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227"/>
  <workbookPr defaultThemeVersion="166925"/>
  <mc:AlternateContent xmlns:mc="http://schemas.openxmlformats.org/markup-compatibility/2006">
    <mc:Choice Requires="x15">
      <x15ac:absPath xmlns:x15ac="http://schemas.microsoft.com/office/spreadsheetml/2010/11/ac" url="C:\Users\u443992\Documents\OFFLINE\reference tables\"/>
    </mc:Choice>
  </mc:AlternateContent>
  <xr:revisionPtr revIDLastSave="0" documentId="13_ncr:1_{40530579-5892-4BDD-94DB-E2D29201ABD2}" xr6:coauthVersionLast="47" xr6:coauthVersionMax="47" xr10:uidLastSave="{00000000-0000-0000-0000-000000000000}"/>
  <bookViews>
    <workbookView xWindow="2340" yWindow="1200" windowWidth="36120" windowHeight="23535" tabRatio="864" xr2:uid="{2D5919AB-06D5-4D1F-9AB1-A60059AFEED5}"/>
  </bookViews>
  <sheets>
    <sheet name="Contents" sheetId="2" r:id="rId1"/>
    <sheet name="1.01(a)" sheetId="3" r:id="rId2"/>
    <sheet name="1.01(b)" sheetId="4" r:id="rId3"/>
    <sheet name="1.02" sheetId="5" r:id="rId4"/>
    <sheet name="1.03" sheetId="6" r:id="rId5"/>
    <sheet name="1.04" sheetId="7" r:id="rId6"/>
    <sheet name="1.05" sheetId="8" r:id="rId7"/>
    <sheet name="1.06" sheetId="9" r:id="rId8"/>
    <sheet name="1.07" sheetId="10" r:id="rId9"/>
    <sheet name="2.01" sheetId="11" r:id="rId10"/>
    <sheet name="2.02" sheetId="12" r:id="rId11"/>
    <sheet name="2.03" sheetId="13" r:id="rId12"/>
    <sheet name="3.01(a)" sheetId="14" r:id="rId13"/>
    <sheet name="3.01(b)" sheetId="15" r:id="rId14"/>
    <sheet name="3.02" sheetId="16" r:id="rId15"/>
    <sheet name="3.03" sheetId="17" r:id="rId16"/>
    <sheet name="3.04" sheetId="18" r:id="rId17"/>
    <sheet name="3.05" sheetId="19" r:id="rId18"/>
    <sheet name="3.06" sheetId="20" r:id="rId19"/>
    <sheet name="3.07(a)" sheetId="21" r:id="rId20"/>
    <sheet name="3.07(b)" sheetId="22" r:id="rId21"/>
    <sheet name="3.07(c)" sheetId="23" r:id="rId22"/>
    <sheet name="3.08" sheetId="24" r:id="rId23"/>
    <sheet name="3.09" sheetId="25" r:id="rId24"/>
    <sheet name="3.10" sheetId="26" r:id="rId25"/>
    <sheet name="3.11" sheetId="27" r:id="rId26"/>
    <sheet name="3.12" sheetId="28" r:id="rId27"/>
    <sheet name="3.13" sheetId="29" r:id="rId28"/>
    <sheet name="3.15" sheetId="30" r:id="rId29"/>
    <sheet name="3.16" sheetId="31" r:id="rId30"/>
    <sheet name="3.17" sheetId="32" r:id="rId31"/>
    <sheet name="4.01" sheetId="33" r:id="rId32"/>
    <sheet name="4.02" sheetId="34" r:id="rId33"/>
    <sheet name="4.03" sheetId="35" r:id="rId34"/>
    <sheet name="4.04" sheetId="36" r:id="rId35"/>
    <sheet name="4.05" sheetId="37" r:id="rId36"/>
    <sheet name="4.06" sheetId="38" r:id="rId37"/>
    <sheet name="4.07" sheetId="39" r:id="rId38"/>
    <sheet name="4.08" sheetId="40" r:id="rId39"/>
    <sheet name="5.01(a)" sheetId="41" r:id="rId40"/>
    <sheet name="5.01(b)" sheetId="42" r:id="rId41"/>
    <sheet name="5.02" sheetId="43" r:id="rId42"/>
    <sheet name="5.03" sheetId="44" r:id="rId43"/>
    <sheet name="5.04" sheetId="45" r:id="rId44"/>
    <sheet name="5.05" sheetId="46" r:id="rId45"/>
    <sheet name="5.06" sheetId="47" r:id="rId46"/>
    <sheet name="5.07" sheetId="48" r:id="rId47"/>
    <sheet name="5.08" sheetId="49" r:id="rId48"/>
    <sheet name="5.09" sheetId="50" r:id="rId49"/>
    <sheet name="5.10" sheetId="51" r:id="rId50"/>
    <sheet name="6.01" sheetId="53" r:id="rId51"/>
    <sheet name="6.02" sheetId="64" r:id="rId52"/>
    <sheet name="6.03" sheetId="65" r:id="rId53"/>
    <sheet name="6.04" sheetId="66" r:id="rId54"/>
    <sheet name="6.05" sheetId="67" r:id="rId55"/>
    <sheet name="6.06" sheetId="54" r:id="rId56"/>
    <sheet name="6.07" sheetId="55" r:id="rId57"/>
    <sheet name="6.08" sheetId="56" r:id="rId58"/>
    <sheet name="6.09" sheetId="57" r:id="rId59"/>
    <sheet name="6.10" sheetId="58" r:id="rId60"/>
    <sheet name="6.11" sheetId="59" r:id="rId61"/>
    <sheet name="6.12" sheetId="60" r:id="rId62"/>
    <sheet name="6.13" sheetId="61" r:id="rId63"/>
    <sheet name="6.14" sheetId="62" r:id="rId64"/>
    <sheet name="6.15" sheetId="63" r:id="rId65"/>
    <sheet name="7.01(a)" sheetId="68" r:id="rId66"/>
    <sheet name="7.01(b)" sheetId="69" r:id="rId67"/>
    <sheet name="7.02" sheetId="70" r:id="rId68"/>
    <sheet name="7.03(a)" sheetId="71" r:id="rId69"/>
    <sheet name="7.03(b)" sheetId="72" r:id="rId70"/>
    <sheet name="7.04" sheetId="73" r:id="rId71"/>
    <sheet name="7.05" sheetId="74" r:id="rId72"/>
    <sheet name="7.06" sheetId="75" r:id="rId73"/>
    <sheet name="7.07" sheetId="76" r:id="rId74"/>
    <sheet name="7.08" sheetId="77" r:id="rId75"/>
    <sheet name="7.9" sheetId="78" r:id="rId76"/>
    <sheet name="7.10" sheetId="79" r:id="rId77"/>
    <sheet name="7.11" sheetId="80" r:id="rId78"/>
    <sheet name="7.12" sheetId="81" r:id="rId79"/>
  </sheets>
  <externalReferences>
    <externalReference r:id="rId80"/>
    <externalReference r:id="rId81"/>
    <externalReference r:id="rId82"/>
    <externalReference r:id="rId83"/>
    <externalReference r:id="rId84"/>
    <externalReference r:id="rId85"/>
  </externalReferences>
  <definedNames>
    <definedName name="_2022_AD_Table_604_ACCESSIBLE">'6.04'!$A$4:$Y$1730</definedName>
    <definedName name="_xlnm._FilterDatabase" localSheetId="25">'3.11'!$B$7:$R$63</definedName>
    <definedName name="_xlnm._FilterDatabase" localSheetId="52">'6.03'!$A$776:$FS$776</definedName>
    <definedName name="_xlnm._FilterDatabase" localSheetId="53" hidden="1">'6.04'!$A$3:$Y$1730</definedName>
    <definedName name="Allb" localSheetId="30">#REF!</definedName>
    <definedName name="Allb">'3.15'!$AA$6:$AA$31</definedName>
    <definedName name="Allcauses1" localSheetId="52">'6.03'!$D$6:$I$9</definedName>
    <definedName name="Allcauses1">'6.02'!$D$6:$R$9</definedName>
    <definedName name="Allcauses2" localSheetId="52">'6.03'!$D$159:$L$162</definedName>
    <definedName name="Allcauses2">'6.02'!$D$159:$Q$162</definedName>
    <definedName name="Allcauses3">'6.03'!$D$313:$L$316</definedName>
    <definedName name="Allcauses4">'6.03'!$D$467:$L$470</definedName>
    <definedName name="Allcauses5">'6.03'!$D$621:$L$624</definedName>
    <definedName name="Allcauses6">'6.03'!$D$775:$H$778</definedName>
    <definedName name="Allt" localSheetId="30">#REF!</definedName>
    <definedName name="Allt">'3.15'!$B$32:$AA$33</definedName>
    <definedName name="both">'7.11'!$C$6:$I$13</definedName>
    <definedName name="ca" localSheetId="5">'1.04'!$B$10:$K$42</definedName>
    <definedName name="ca">'1.03'!$B$8:$AB$40</definedName>
    <definedName name="cob">'7.9'!$B$10:$N$22</definedName>
    <definedName name="Colabel1" localSheetId="30">#REF!</definedName>
    <definedName name="Colabel1">'3.13'!$F$2</definedName>
    <definedName name="Colabel2" localSheetId="30">#REF!</definedName>
    <definedName name="Colabel2">'3.13'!$G$2</definedName>
    <definedName name="Colabel3" localSheetId="30">#REF!</definedName>
    <definedName name="Colabel3">'3.13'!$H$2</definedName>
    <definedName name="Colabel4" localSheetId="30">#REF!</definedName>
    <definedName name="Colabel4">'3.13'!$I$2</definedName>
    <definedName name="Colabel5" localSheetId="30">#REF!</definedName>
    <definedName name="Colabel5">'3.13'!$J$2</definedName>
    <definedName name="Colabel6" localSheetId="30">#REF!</definedName>
    <definedName name="Colabel6">'3.13'!$K$2</definedName>
    <definedName name="Colabel7" localSheetId="30">#REF!</definedName>
    <definedName name="Colabel7">'3.13'!$L$2</definedName>
    <definedName name="Colabel8" localSheetId="30">#REF!</definedName>
    <definedName name="Colabel8">'3.13'!$M$2</definedName>
    <definedName name="Colhdr1" localSheetId="30">#REF!</definedName>
    <definedName name="Colhdr1">'3.13'!$F$2:$F$3</definedName>
    <definedName name="Colhdr2" localSheetId="30">#REF!</definedName>
    <definedName name="Colhdr2">'3.13'!$G$2:$G$3</definedName>
    <definedName name="Colhdr3" localSheetId="30">#REF!</definedName>
    <definedName name="Colhdr3">'3.13'!$H$2:$H$3</definedName>
    <definedName name="Colhdr4" localSheetId="30">#REF!</definedName>
    <definedName name="Colhdr4">'3.13'!$I$2:$I$3</definedName>
    <definedName name="Colhdr5" localSheetId="30">#REF!</definedName>
    <definedName name="Colhdr5">'3.13'!$J$2:$J$3</definedName>
    <definedName name="Colhdr6" localSheetId="30">#REF!</definedName>
    <definedName name="Colhdr6">'3.13'!$K$2:$K$3</definedName>
    <definedName name="Colhdr7" localSheetId="30">#REF!</definedName>
    <definedName name="Colhdr7">'3.13'!$L$2:$L$3</definedName>
    <definedName name="Colhdr8" localSheetId="30">#REF!</definedName>
    <definedName name="Colhdr8">'3.13'!$M$2:$M$3</definedName>
    <definedName name="Council" localSheetId="23">'3.09'!$B$12:$M$44</definedName>
    <definedName name="Council" localSheetId="29">'3.16'!$B$9:$I$41</definedName>
    <definedName name="Council" localSheetId="30">#REF!</definedName>
    <definedName name="Council">'1.05'!$B$11:$K$43</definedName>
    <definedName name="Countries" localSheetId="30">#REF!</definedName>
    <definedName name="Countries">'3.10'!$B$11:$N$24</definedName>
    <definedName name="Delcells0" localSheetId="41">'5.02'!#REF!</definedName>
    <definedName name="Delcells0" localSheetId="46">#REF!</definedName>
    <definedName name="Delcells0" localSheetId="47">#REF!</definedName>
    <definedName name="Delcells0">'[4]5.02'!#REF!</definedName>
    <definedName name="Delcells1" localSheetId="6">'1.05'!#REF!</definedName>
    <definedName name="Delcells1" localSheetId="30">#REF!</definedName>
    <definedName name="Delcells1" localSheetId="46">#REF!</definedName>
    <definedName name="Delcells1" localSheetId="47">#REF!</definedName>
    <definedName name="Delcells1">'[1]1.05'!#REF!</definedName>
    <definedName name="Delcells2" localSheetId="30">#REF!</definedName>
    <definedName name="Delcells2" localSheetId="46">#REF!</definedName>
    <definedName name="Delcells2" localSheetId="47">#REF!</definedName>
    <definedName name="Delcells2">'1.05'!$B$11:$K$11</definedName>
    <definedName name="Delcells3" localSheetId="30">#REF!</definedName>
    <definedName name="Delcells3" localSheetId="46">#REF!</definedName>
    <definedName name="Delcells3" localSheetId="47">#REF!</definedName>
    <definedName name="Delcells3">'1.05'!$B$46:$K$46</definedName>
    <definedName name="Delcells4" localSheetId="30">#REF!</definedName>
    <definedName name="Delcells4">'3.15'!$B$34:$AC$34</definedName>
    <definedName name="delrange">'7.05'!$B$2:$L$2</definedName>
    <definedName name="delrange2">'7.05'!$A$4:$L$4</definedName>
    <definedName name="Delrow" localSheetId="30">#REF!</definedName>
    <definedName name="Delrow">#REF!</definedName>
    <definedName name="Delrow1" localSheetId="25">'3.11'!$B$8:$V$8</definedName>
    <definedName name="Delrow1" localSheetId="27">'3.13'!$F$6:$M$6</definedName>
    <definedName name="Delrow1" localSheetId="30">#REF!</definedName>
    <definedName name="Delrow1">'3.12'!$B$7:$H$7</definedName>
    <definedName name="Delrow10" localSheetId="30">#REF!</definedName>
    <definedName name="Delrow10">'3.13'!$F$62:$M$62</definedName>
    <definedName name="Delrow11" localSheetId="30">#REF!</definedName>
    <definedName name="Delrow11" localSheetId="52">'6.03'!$D$10:$I$10</definedName>
    <definedName name="Delrow11">'3.13'!$F$64:$M$64</definedName>
    <definedName name="Delrow154">'6.02'!$D$159:$Q$159</definedName>
    <definedName name="Delrow155">'6.03'!$D$159:$L$159</definedName>
    <definedName name="Delrow158">'6.02'!$D$163:$Q$163</definedName>
    <definedName name="Delrow159">'6.03'!$D$163:$L$163</definedName>
    <definedName name="Delrow1a" localSheetId="46">#REF!</definedName>
    <definedName name="Delrow1a" localSheetId="47">#REF!</definedName>
    <definedName name="Delrow1a">'5.04'!$D$14:$X$14</definedName>
    <definedName name="Delrow1f" localSheetId="46">#REF!</definedName>
    <definedName name="Delrow1f" localSheetId="47">#REF!</definedName>
    <definedName name="Delrow1f">'5.04'!$D$97:$X$97</definedName>
    <definedName name="Delrow1m" localSheetId="46">#REF!</definedName>
    <definedName name="Delrow1m" localSheetId="47">#REF!</definedName>
    <definedName name="Delrow1m">'5.04'!$D$55:$X$55</definedName>
    <definedName name="Delrow1r" localSheetId="46">#REF!</definedName>
    <definedName name="Delrow1r" localSheetId="47">#REF!</definedName>
    <definedName name="Delrow1r">'5.04'!$D$8:$X$8</definedName>
    <definedName name="Delrow2" localSheetId="30">#REF!</definedName>
    <definedName name="Delrow2">'3.13'!$F$8:$M$8</definedName>
    <definedName name="Delrow230">'6.02'!$D$235:$Q$235</definedName>
    <definedName name="Delrow232">'6.03'!$D$236:$L$236</definedName>
    <definedName name="Delrow2a" localSheetId="46">#REF!</definedName>
    <definedName name="Delrow2a" localSheetId="47">#REF!</definedName>
    <definedName name="Delrow2a">'5.04'!$D$22:$X$22</definedName>
    <definedName name="Delrow2f" localSheetId="46">#REF!</definedName>
    <definedName name="Delrow2f" localSheetId="47">#REF!</definedName>
    <definedName name="Delrow2f">'5.04'!$D$105:$X$105</definedName>
    <definedName name="Delrow2m" localSheetId="46">#REF!</definedName>
    <definedName name="Delrow2m" localSheetId="47">#REF!</definedName>
    <definedName name="Delrow2m">'5.04'!$D$63:$X$63</definedName>
    <definedName name="Delrow2r" localSheetId="46">#REF!</definedName>
    <definedName name="Delrow2r" localSheetId="47">#REF!</definedName>
    <definedName name="Delrow2r">'5.04'!$D$52:$X$52</definedName>
    <definedName name="Delrow3" localSheetId="30">#REF!</definedName>
    <definedName name="Delrow3">'3.13'!$F$16:$M$16</definedName>
    <definedName name="Delrow304">'6.03'!$D$313:$L$313</definedName>
    <definedName name="Delrow308">'6.03'!$D$317:$L$317</definedName>
    <definedName name="Delrow381">'6.03'!$D$390:$L$390</definedName>
    <definedName name="Delrow3a" localSheetId="46">#REF!</definedName>
    <definedName name="Delrow3a" localSheetId="47">#REF!</definedName>
    <definedName name="Delrow3a">'5.04'!$D$25:$X$25</definedName>
    <definedName name="Delrow3f" localSheetId="46">#REF!</definedName>
    <definedName name="Delrow3f" localSheetId="47">#REF!</definedName>
    <definedName name="Delrow3f">'5.04'!$D$108:$X$108</definedName>
    <definedName name="Delrow3m" localSheetId="46">#REF!</definedName>
    <definedName name="Delrow3m" localSheetId="47">#REF!</definedName>
    <definedName name="Delrow3m">'5.04'!$D$66:$X$66</definedName>
    <definedName name="Delrow3r" localSheetId="46">#REF!</definedName>
    <definedName name="Delrow3r" localSheetId="47">#REF!</definedName>
    <definedName name="Delrow3r">'5.04'!$D$94:$X$94</definedName>
    <definedName name="Delrow4" localSheetId="30">#REF!</definedName>
    <definedName name="Delrow4">'3.13'!$F$18:$M$18</definedName>
    <definedName name="Delrow453">'6.03'!$D$467:$L$467</definedName>
    <definedName name="Delrow457">'6.03'!$D$471:$L$471</definedName>
    <definedName name="Delrow4a" localSheetId="46">#REF!</definedName>
    <definedName name="Delrow4a" localSheetId="47">#REF!</definedName>
    <definedName name="Delrow4a">'5.04'!$D$32:$X$32</definedName>
    <definedName name="Delrow4f" localSheetId="46">#REF!</definedName>
    <definedName name="Delrow4f" localSheetId="47">#REF!</definedName>
    <definedName name="Delrow4f">'5.04'!$D$115:$X$115</definedName>
    <definedName name="Delrow4m" localSheetId="46">#REF!</definedName>
    <definedName name="Delrow4m" localSheetId="47">#REF!</definedName>
    <definedName name="Delrow4m">'5.04'!$D$73:$X$73</definedName>
    <definedName name="Delrow5" localSheetId="30">#REF!</definedName>
    <definedName name="Delrow5">'3.13'!$F$34:$M$34</definedName>
    <definedName name="Delrow530">'6.03'!$D$544:$L$544</definedName>
    <definedName name="Delrow5a" localSheetId="46">#REF!</definedName>
    <definedName name="Delrow5a" localSheetId="47">#REF!</definedName>
    <definedName name="Delrow5a">'5.04'!$D$36:$X$36</definedName>
    <definedName name="Delrow5f" localSheetId="46">#REF!</definedName>
    <definedName name="Delrow5f" localSheetId="47">#REF!</definedName>
    <definedName name="Delrow5f">'5.04'!$D$119:$X$119</definedName>
    <definedName name="Delrow5m" localSheetId="46">#REF!</definedName>
    <definedName name="Delrow5m" localSheetId="47">#REF!</definedName>
    <definedName name="Delrow5m">'5.04'!$D$77:$X$77</definedName>
    <definedName name="Delrow6" localSheetId="30">#REF!</definedName>
    <definedName name="Delrow6">'3.13'!$F$46:$M$46</definedName>
    <definedName name="Delrow602">'6.03'!$D$621:$L$621</definedName>
    <definedName name="Delrow606">'6.03'!$D$625:$L$625</definedName>
    <definedName name="Delrow679">'6.03'!$D$698:$L$698</definedName>
    <definedName name="Delrow6a" localSheetId="46">#REF!</definedName>
    <definedName name="Delrow6a" localSheetId="47">#REF!</definedName>
    <definedName name="Delrow6a">'5.04'!$D$41:$X$41</definedName>
    <definedName name="Delrow6f" localSheetId="46">#REF!</definedName>
    <definedName name="Delrow6f" localSheetId="47">#REF!</definedName>
    <definedName name="Delrow6f">'5.04'!$D$124:$X$124</definedName>
    <definedName name="Delrow6m" localSheetId="46">#REF!</definedName>
    <definedName name="Delrow6m" localSheetId="47">#REF!</definedName>
    <definedName name="Delrow6m">'5.04'!$D$82:$X$82</definedName>
    <definedName name="Delrow7" localSheetId="30">#REF!</definedName>
    <definedName name="Delrow7" localSheetId="52">'6.03'!$D$6:$I$6</definedName>
    <definedName name="Delrow7">'3.13'!$F$50:$M$50</definedName>
    <definedName name="Delrow751">'6.03'!$D$775:$H$775</definedName>
    <definedName name="Delrow755">'6.03'!$D$779:$H$779</definedName>
    <definedName name="Delrow8" localSheetId="30">#REF!</definedName>
    <definedName name="Delrow8">'3.13'!$F$53:$M$53</definedName>
    <definedName name="Delrow828">'6.03'!$D$852:$H$852</definedName>
    <definedName name="Delrow83" localSheetId="52">'6.03'!$D$82:$I$82</definedName>
    <definedName name="Delrow83">'6.02'!$D$82:$R$82</definedName>
    <definedName name="Delrow9" localSheetId="30">#REF!</definedName>
    <definedName name="Delrow9">'3.13'!$F$55:$M$55</definedName>
    <definedName name="Delsuma" localSheetId="46">#REF!</definedName>
    <definedName name="Delsuma" localSheetId="47">#REF!</definedName>
    <definedName name="Delsuma">'5.04'!$D$5:$X$5</definedName>
    <definedName name="Delsumf" localSheetId="46">#REF!</definedName>
    <definedName name="Delsumf" localSheetId="47">#REF!</definedName>
    <definedName name="Delsumf">'5.04'!$D$92:$X$92</definedName>
    <definedName name="Delsumm" localSheetId="46">#REF!</definedName>
    <definedName name="Delsumm" localSheetId="47">#REF!</definedName>
    <definedName name="Delsumm">'5.04'!$D$50:$X$50</definedName>
    <definedName name="Deltitle" localSheetId="25">'3.11'!$A$1:$I$1</definedName>
    <definedName name="Deltitle" localSheetId="27">'3.13'!#REF!</definedName>
    <definedName name="Deltitle" localSheetId="30">#REF!</definedName>
    <definedName name="Deltitle" localSheetId="46">#REF!</definedName>
    <definedName name="Deltitle" localSheetId="47">#REF!</definedName>
    <definedName name="Deltitle" localSheetId="50">'[5]6.02'!#REF!</definedName>
    <definedName name="Deltitle" localSheetId="52">'6.03'!#REF!</definedName>
    <definedName name="Deltitle" localSheetId="53">'[5]6.02'!#REF!</definedName>
    <definedName name="Deltitle" localSheetId="54">'[5]6.02'!#REF!</definedName>
    <definedName name="Deltitle" localSheetId="56">'[6]6.02'!#REF!</definedName>
    <definedName name="Deltitle" localSheetId="57">'[6]6.02'!#REF!</definedName>
    <definedName name="Deltitle" localSheetId="63">'6.14'!#REF!</definedName>
    <definedName name="Deltitle">'3.12'!#REF!</definedName>
    <definedName name="Denomination2">'7.05'!$A$4:$L$54</definedName>
    <definedName name="Fave" localSheetId="30">#REF!</definedName>
    <definedName name="Fave">'3.15'!$AC$6:$AC$31</definedName>
    <definedName name="Fave2" localSheetId="30">#REF!</definedName>
    <definedName name="Fave2">'3.15'!$AC$32:$AC$33</definedName>
    <definedName name="females">'7.02'!$G$6:$K$11</definedName>
    <definedName name="final">'7.10'!$A$4:$F$22</definedName>
    <definedName name="finalset" localSheetId="78">'7.12'!$B$10:$M$21</definedName>
    <definedName name="finalset">'7.08'!$B$10:$M$21</definedName>
    <definedName name="Fordel" localSheetId="30">#REF!</definedName>
    <definedName name="fordel" localSheetId="71">'7.05'!#REF!</definedName>
    <definedName name="fordel" localSheetId="74">'7.08'!$B$10:$M$10</definedName>
    <definedName name="fordel" localSheetId="76">'7.10'!$A$4:$E$4</definedName>
    <definedName name="fordel" localSheetId="78">'7.12'!$B$10:$M$10</definedName>
    <definedName name="fordel" localSheetId="75">'7.9'!$B$10:$N$10</definedName>
    <definedName name="Fordel">'3.16'!#REF!</definedName>
    <definedName name="fordel1" localSheetId="4">'1.03'!#REF!</definedName>
    <definedName name="fordel1" localSheetId="5">'1.04'!#REF!</definedName>
    <definedName name="Fordel1" localSheetId="23">'3.09'!#REF!</definedName>
    <definedName name="Fordel1" localSheetId="24">'3.10'!#REF!</definedName>
    <definedName name="Fordel1" localSheetId="29">'3.16'!$B$7:$I$7</definedName>
    <definedName name="Fordel1" localSheetId="30">#REF!</definedName>
    <definedName name="fordel1" localSheetId="74">'7.08'!#REF!</definedName>
    <definedName name="fordel1" localSheetId="76">'7.10'!#REF!</definedName>
    <definedName name="fordel1" localSheetId="77">'7.11'!$C$6:$I$6</definedName>
    <definedName name="fordel1" localSheetId="78">'7.12'!#REF!</definedName>
    <definedName name="fordel1" localSheetId="75">'7.9'!#REF!</definedName>
    <definedName name="fordel1">'[1]1.03'!#REF!</definedName>
    <definedName name="fordel2" localSheetId="5">'1.04'!$B$8:$K$8</definedName>
    <definedName name="Fordel2" localSheetId="23">'3.09'!$B$10:$M$10</definedName>
    <definedName name="Fordel2" localSheetId="24">'3.10'!$A$11:$N$11</definedName>
    <definedName name="Fordel2" localSheetId="29">'3.16'!$B$9:$I$9</definedName>
    <definedName name="Fordel2" localSheetId="30">#REF!</definedName>
    <definedName name="fordel2">'1.03'!$B$6:$AB$6</definedName>
    <definedName name="fordel3" localSheetId="5">'1.04'!$B$10:$K$10</definedName>
    <definedName name="Fordel3" localSheetId="23">'3.09'!$B$12:$M$12</definedName>
    <definedName name="Fordel3" localSheetId="29">'3.16'!$B$43:$I$43</definedName>
    <definedName name="Fordel3" localSheetId="30">#REF!</definedName>
    <definedName name="fordel3">'1.03'!$B$8:$AB$8</definedName>
    <definedName name="fordel4" localSheetId="5">'1.04'!$B$43:$K$43</definedName>
    <definedName name="Fordel4" localSheetId="23">'3.09'!$B$46:$M$46</definedName>
    <definedName name="Fordel4" localSheetId="30">#REF!</definedName>
    <definedName name="fordel4">'1.03'!$B$41:$AB$41</definedName>
    <definedName name="Group1" localSheetId="30">#REF!</definedName>
    <definedName name="Group1" localSheetId="46">#REF!</definedName>
    <definedName name="Group1" localSheetId="47">#REF!</definedName>
    <definedName name="Group1">'3.13'!$F$6:$M$7</definedName>
    <definedName name="Group10" localSheetId="30">#REF!</definedName>
    <definedName name="Group10">'3.13'!$F$62:$M$63</definedName>
    <definedName name="Group11" localSheetId="30">#REF!</definedName>
    <definedName name="Group11">'3.13'!$F$64:$M$65</definedName>
    <definedName name="Group1a" localSheetId="46">#REF!</definedName>
    <definedName name="Group1a" localSheetId="47">#REF!</definedName>
    <definedName name="Group1a">'5.04'!$D$14:$X$21</definedName>
    <definedName name="Group1f" localSheetId="46">#REF!</definedName>
    <definedName name="Group1f" localSheetId="47">#REF!</definedName>
    <definedName name="Group1f">'5.04'!$D$97:$X$104</definedName>
    <definedName name="Group1m" localSheetId="46">#REF!</definedName>
    <definedName name="Group1m" localSheetId="47">#REF!</definedName>
    <definedName name="Group1m">'5.04'!$D$55:$X$62</definedName>
    <definedName name="Group2" localSheetId="30">#REF!</definedName>
    <definedName name="Group2" localSheetId="46">#REF!</definedName>
    <definedName name="Group2" localSheetId="47">#REF!</definedName>
    <definedName name="Group2">'3.13'!$F$8:$M$15</definedName>
    <definedName name="Group2a" localSheetId="46">#REF!</definedName>
    <definedName name="Group2a" localSheetId="47">#REF!</definedName>
    <definedName name="Group2a">'5.04'!$D$22:$X$24</definedName>
    <definedName name="Group2f" localSheetId="46">#REF!</definedName>
    <definedName name="Group2f" localSheetId="47">#REF!</definedName>
    <definedName name="Group2f">'5.04'!$D$105:$X$107</definedName>
    <definedName name="Group2m" localSheetId="46">#REF!</definedName>
    <definedName name="Group2m" localSheetId="47">#REF!</definedName>
    <definedName name="Group2m">'5.04'!$D$63:$X$65</definedName>
    <definedName name="Group3" localSheetId="30">#REF!</definedName>
    <definedName name="Group3" localSheetId="46">#REF!</definedName>
    <definedName name="Group3" localSheetId="47">#REF!</definedName>
    <definedName name="Group3">'3.13'!$F$16:$M$17</definedName>
    <definedName name="Group3a" localSheetId="46">#REF!</definedName>
    <definedName name="Group3a" localSheetId="47">#REF!</definedName>
    <definedName name="Group3a">'5.04'!$D$25:$X$31</definedName>
    <definedName name="Group3f" localSheetId="46">#REF!</definedName>
    <definedName name="Group3f" localSheetId="47">#REF!</definedName>
    <definedName name="Group3f">'5.04'!$D$108:$X$114</definedName>
    <definedName name="Group3m" localSheetId="46">#REF!</definedName>
    <definedName name="Group3m" localSheetId="47">#REF!</definedName>
    <definedName name="Group3m">'5.04'!$D$66:$X$72</definedName>
    <definedName name="Group4" localSheetId="30">#REF!</definedName>
    <definedName name="Group4">'3.13'!$F$18:$M$33</definedName>
    <definedName name="Group4a" localSheetId="46">#REF!</definedName>
    <definedName name="Group4a" localSheetId="47">#REF!</definedName>
    <definedName name="Group4a">'5.04'!$D$32:$X$35</definedName>
    <definedName name="Group4f" localSheetId="46">#REF!</definedName>
    <definedName name="Group4f" localSheetId="47">#REF!</definedName>
    <definedName name="Group4f">'5.04'!$D$115:$X$118</definedName>
    <definedName name="Group4m" localSheetId="46">#REF!</definedName>
    <definedName name="Group4m" localSheetId="47">#REF!</definedName>
    <definedName name="Group4m">'5.04'!$D$73:$X$76</definedName>
    <definedName name="Group5" localSheetId="30">#REF!</definedName>
    <definedName name="Group5">'3.13'!$F$34:$M$45</definedName>
    <definedName name="Group5a" localSheetId="46">#REF!</definedName>
    <definedName name="Group5a" localSheetId="47">#REF!</definedName>
    <definedName name="Group5a">'5.04'!$D$36:$X$40</definedName>
    <definedName name="Group5f" localSheetId="46">#REF!</definedName>
    <definedName name="Group5f" localSheetId="47">#REF!</definedName>
    <definedName name="Group5f">'5.04'!$D$119:$X$123</definedName>
    <definedName name="Group5m" localSheetId="46">#REF!</definedName>
    <definedName name="Group5m" localSheetId="47">#REF!</definedName>
    <definedName name="Group5m">'5.04'!$D$77:$X$81</definedName>
    <definedName name="Group6" localSheetId="30">#REF!</definedName>
    <definedName name="Group6">'3.13'!$F$46:$M$49</definedName>
    <definedName name="Group6a" localSheetId="46">#REF!</definedName>
    <definedName name="Group6a" localSheetId="47">#REF!</definedName>
    <definedName name="Group6a">'5.04'!$D$41:$X$44</definedName>
    <definedName name="Group6f" localSheetId="46">#REF!</definedName>
    <definedName name="Group6f" localSheetId="47">#REF!</definedName>
    <definedName name="Group6f">'5.04'!$D$124:$X$127</definedName>
    <definedName name="Group6m" localSheetId="46">#REF!</definedName>
    <definedName name="Group6m" localSheetId="47">#REF!</definedName>
    <definedName name="Group6m">'5.04'!$D$82:$X$85</definedName>
    <definedName name="Group7" localSheetId="30">#REF!</definedName>
    <definedName name="Group7">'3.13'!$F$50:$M$52</definedName>
    <definedName name="Group8" localSheetId="30">#REF!</definedName>
    <definedName name="Group8">'3.13'!$F$53:$M$54</definedName>
    <definedName name="Group9" localSheetId="30">#REF!</definedName>
    <definedName name="Group9">'3.13'!$F$55:$M$61</definedName>
    <definedName name="Groupa" localSheetId="46">#REF!</definedName>
    <definedName name="Groupa" localSheetId="47">#REF!</definedName>
    <definedName name="Groupa">'5.04'!$D$5:$X$6</definedName>
    <definedName name="Groupf" localSheetId="46">#REF!</definedName>
    <definedName name="Groupf" localSheetId="47">#REF!</definedName>
    <definedName name="Groupf">'5.04'!$D$92:$X$93</definedName>
    <definedName name="Groupm" localSheetId="46">#REF!</definedName>
    <definedName name="Groupm" localSheetId="47">#REF!</definedName>
    <definedName name="Groupm">'5.04'!$D$50:$X$51</definedName>
    <definedName name="HB" localSheetId="23">'3.09'!$B$46:$M$60</definedName>
    <definedName name="HB" localSheetId="29">'3.16'!$B$43:$I$57</definedName>
    <definedName name="HB" localSheetId="30">#REF!</definedName>
    <definedName name="Hb">'1.05'!$B$46:$K$60</definedName>
    <definedName name="hba" localSheetId="5">'1.04'!$B$43:$K$57</definedName>
    <definedName name="hba">'1.03'!$B$41:$AB$55</definedName>
    <definedName name="IDX" localSheetId="60">'6.11'!#REF!</definedName>
    <definedName name="males">'7.02'!$B$6:$F$11</definedName>
    <definedName name="Mavet" localSheetId="30">#REF!</definedName>
    <definedName name="Mavet">'3.15'!$B$34:$AA$35</definedName>
    <definedName name="mixed">'7.11'!$C$15:$I$22</definedName>
    <definedName name="Mothers" localSheetId="30">#REF!</definedName>
    <definedName name="Mothers">'3.15'!$B$6:$Z$31</definedName>
    <definedName name="Notknowna" localSheetId="30">#REF!</definedName>
    <definedName name="Notknowna">'3.15'!$B$7:$B$31</definedName>
    <definedName name="Page1" localSheetId="46">#REF!</definedName>
    <definedName name="Page1" localSheetId="47">#REF!</definedName>
    <definedName name="Page1" localSheetId="52">'6.03'!$D$10:$I$76</definedName>
    <definedName name="Page1">'5.02'!$C$5:$W$56</definedName>
    <definedName name="Page10">'6.03'!$D$698:$L$769</definedName>
    <definedName name="Page11">'6.03'!$D$779:$H$845</definedName>
    <definedName name="Page12">'6.03'!$D$852:$H$923</definedName>
    <definedName name="Page1311" localSheetId="30">#REF!</definedName>
    <definedName name="Page1311">'3.11'!$B$8:$J$58</definedName>
    <definedName name="Page2" localSheetId="46">#REF!</definedName>
    <definedName name="Page2" localSheetId="47">#REF!</definedName>
    <definedName name="Page2" localSheetId="52">'6.03'!$D$82:$I$153</definedName>
    <definedName name="Page2">'5.02'!$C$60:$W$108</definedName>
    <definedName name="Page2311" localSheetId="30">#REF!</definedName>
    <definedName name="Page2311">'3.11'!$K$8:$V$58</definedName>
    <definedName name="Page3" localSheetId="46">#REF!</definedName>
    <definedName name="Page3" localSheetId="47">#REF!</definedName>
    <definedName name="Page3" localSheetId="52">'6.03'!$D$163:$L$229</definedName>
    <definedName name="Page3">'5.02'!$C$113:$W$155</definedName>
    <definedName name="Page4" localSheetId="52">'6.03'!$D$236:$L$307</definedName>
    <definedName name="Page4">'6.02'!$D$235:$Q$306</definedName>
    <definedName name="Page5">'6.03'!$D$317:$L$383</definedName>
    <definedName name="Page6">'6.03'!$D$390:$L$461</definedName>
    <definedName name="Page7">'6.03'!$D$471:$L$537</definedName>
    <definedName name="Page8">'6.03'!$D$544:$L$615</definedName>
    <definedName name="Page9">'6.03'!$D$625:$L$691</definedName>
    <definedName name="_xlnm.Print_Area" localSheetId="1">'1.01(a)'!$A$1:$AI$50</definedName>
    <definedName name="_xlnm.Print_Area" localSheetId="2">'1.01(b)'!$A$1:$AH$74</definedName>
    <definedName name="_xlnm.Print_Area" localSheetId="3">'1.02'!$A$1:$AD$76</definedName>
    <definedName name="_xlnm.Print_Area" localSheetId="4">'1.03'!$A$1:$AC$65</definedName>
    <definedName name="_xlnm.Print_Area" localSheetId="5">'1.04'!$A$1:$K$59</definedName>
    <definedName name="_xlnm.Print_Area" localSheetId="6">'1.05'!$A$1:$K$65</definedName>
    <definedName name="_xlnm.Print_Area" localSheetId="7">'1.06'!$A$1:$Q$49</definedName>
    <definedName name="_xlnm.Print_Area" localSheetId="9">'2.01'!$A$1:$F$53</definedName>
    <definedName name="_xlnm.Print_Area" localSheetId="10">'2.02'!$A$1:$H$34</definedName>
    <definedName name="_xlnm.Print_Area" localSheetId="11">'2.03'!$A$1:$J$40</definedName>
    <definedName name="_xlnm.Print_Area" localSheetId="12">'3.01(a)'!$A$1:$Q$60</definedName>
    <definedName name="_xlnm.Print_Area" localSheetId="13">'3.01(b)'!$A$1:$Q$85</definedName>
    <definedName name="_xlnm.Print_Area" localSheetId="14">'3.02'!$A$1:$N$63</definedName>
    <definedName name="_xlnm.Print_Area" localSheetId="15">'3.03'!$A$1:$N$163</definedName>
    <definedName name="_xlnm.Print_Area" localSheetId="16">'3.04'!$A$1:$F$61</definedName>
    <definedName name="_xlnm.Print_Area" localSheetId="17">'3.05'!$A$1:$H$49</definedName>
    <definedName name="_xlnm.Print_Area" localSheetId="18">'3.06'!$A$1:$BB$47</definedName>
    <definedName name="_xlnm.Print_Area" localSheetId="19">'3.07(a)'!$A$2:$G$84</definedName>
    <definedName name="_xlnm.Print_Area" localSheetId="20">'3.07(b)'!$A$1:$M$49</definedName>
    <definedName name="_xlnm.Print_Area" localSheetId="21">'3.07(c)'!$A$1:$BR$40</definedName>
    <definedName name="_xlnm.Print_Area" localSheetId="22">'3.08'!$A$1:$J$60</definedName>
    <definedName name="_xlnm.Print_Area" localSheetId="23">'3.09'!$A$1:$M$60</definedName>
    <definedName name="_xlnm.Print_Area" localSheetId="24">'3.10'!$A$1:$N$24</definedName>
    <definedName name="_xlnm.Print_Area" localSheetId="25">'3.11'!$A$2:$W$65</definedName>
    <definedName name="_xlnm.Print_Area" localSheetId="26">'3.12'!$A$2:$H$22</definedName>
    <definedName name="_xlnm.Print_Area" localSheetId="27">'3.13'!$A$1:$O$72</definedName>
    <definedName name="_xlnm.Print_Area" localSheetId="29">'3.16'!$A$1:$J$71</definedName>
    <definedName name="_xlnm.Print_Area" localSheetId="30">'3.17'!$A$2:$G$36</definedName>
    <definedName name="_xlnm.Print_Area" localSheetId="31">'4.01'!$A$2:$H$225</definedName>
    <definedName name="_xlnm.Print_Area" localSheetId="32">'4.02'!$A$1:$G$225</definedName>
    <definedName name="_xlnm.Print_Area" localSheetId="33">'4.03'!$A$1:$G$53</definedName>
    <definedName name="_xlnm.Print_Area" localSheetId="34">'4.04'!$A$1:$M$66</definedName>
    <definedName name="_xlnm.Print_Area" localSheetId="35">'4.05'!$A$1:$M$81</definedName>
    <definedName name="_xlnm.Print_Area" localSheetId="36">'4.06'!$A$1:$M$25</definedName>
    <definedName name="_xlnm.Print_Area" localSheetId="37">'4.07'!$A$1:$M$31</definedName>
    <definedName name="_xlnm.Print_Area" localSheetId="39">'5.01(a)'!$A$1:$N$58</definedName>
    <definedName name="_xlnm.Print_Area" localSheetId="40">'5.01(b)'!$A$1:$N$78</definedName>
    <definedName name="_xlnm.Print_Area" localSheetId="41">'5.02'!$A$1:$W$157</definedName>
    <definedName name="_xlnm.Print_Area" localSheetId="42">'5.03'!$A$1:$N$68</definedName>
    <definedName name="_xlnm.Print_Area" localSheetId="43">'5.04'!$A$1:$W$130</definedName>
    <definedName name="_xlnm.Print_Area" localSheetId="50">'6.01'!$A$1:$M$157</definedName>
    <definedName name="_xlnm.Print_Area" localSheetId="51">'6.02'!$A$1:$R$308</definedName>
    <definedName name="_xlnm.Print_Area" localSheetId="52">'6.03'!$A$1:$L$925</definedName>
    <definedName name="_xlnm.Print_Area" localSheetId="54">'6.05'!$A$1:$K$79</definedName>
    <definedName name="_xlnm.Print_Area" localSheetId="55">'6.06'!$A$1:$L$589</definedName>
    <definedName name="_xlnm.Print_Area" localSheetId="56">'6.07'!$A$1:$K$79</definedName>
    <definedName name="_xlnm.Print_Area" localSheetId="57">'6.08'!$A$1:$K$79</definedName>
    <definedName name="_xlnm.Print_Area" localSheetId="58">'6.09'!$A$1:$N$35</definedName>
    <definedName name="_xlnm.Print_Area" localSheetId="59">'6.10'!$A$1:$H$95</definedName>
    <definedName name="_xlnm.Print_Area" localSheetId="60">'6.11'!$A$1:$P$11</definedName>
    <definedName name="_xlnm.Print_Area" localSheetId="61">'6.12'!$A$1:$L$33</definedName>
    <definedName name="_xlnm.Print_Area" localSheetId="62">'6.13'!$A$1:$E$1261</definedName>
    <definedName name="_xlnm.Print_Area" localSheetId="63">'6.14'!$A$1:$K$63</definedName>
    <definedName name="_xlnm.Print_Area" localSheetId="64">'6.15'!$A$1:$N$105</definedName>
    <definedName name="_xlnm.Print_Area" localSheetId="65">'7.01(a)'!$A$1:$K$48</definedName>
    <definedName name="_xlnm.Print_Area" localSheetId="66">'7.01(b)'!$A$1:$K$123</definedName>
    <definedName name="_xlnm.Print_Area" localSheetId="67">'7.02'!$A$1:$L$17</definedName>
    <definedName name="_xlnm.Print_Area" localSheetId="68">'7.03(a)'!$A$1:$O$109</definedName>
    <definedName name="_xlnm.Print_Area" localSheetId="69">'7.03(b)'!$A$1:$O$146</definedName>
    <definedName name="_xlnm.Print_Area" localSheetId="70">'7.04'!$A$1:$J$84</definedName>
    <definedName name="_xlnm.Print_Area" localSheetId="71">'7.05'!$A$1:$L$63</definedName>
    <definedName name="_xlnm.Print_Area" localSheetId="72">'7.06'!$A$1:$L$96</definedName>
    <definedName name="_xlnm.Print_Area" localSheetId="73">'7.07'!$A$1:$C$61</definedName>
    <definedName name="_xlnm.Print_Area" localSheetId="74">'7.08'!$A$1:$M$26</definedName>
    <definedName name="_xlnm.Print_Area" localSheetId="76">'7.10'!$A$1:$H$24</definedName>
    <definedName name="_xlnm.Print_Area" localSheetId="78">'7.12'!$A$1:$M$23</definedName>
    <definedName name="_xlnm.Print_Area" localSheetId="75">'7.9'!$A$1:$N$28</definedName>
    <definedName name="_xlnm.Print_Titles" localSheetId="15">'3.03'!$4:$7</definedName>
    <definedName name="_xlnm.Print_Titles" localSheetId="62">'6.13'!$3:$5</definedName>
    <definedName name="_xlnm.Print_Titles" localSheetId="72">'7.06'!$A:$A,'7.06'!$4:$7</definedName>
    <definedName name="Report">'6.14'!$E$7:$K$50</definedName>
    <definedName name="same">'7.11'!$C$24:$I$31</definedName>
    <definedName name="scotland" localSheetId="5">'1.04'!$B$8:$K$9</definedName>
    <definedName name="Scotland" localSheetId="23">'3.09'!$B$10:$M$11</definedName>
    <definedName name="Scotland" localSheetId="29">'3.16'!$B$7:$I$8</definedName>
    <definedName name="Scotland" localSheetId="30">#REF!</definedName>
    <definedName name="scotland">'1.03'!$B$6:$AB$7</definedName>
    <definedName name="Tables1" localSheetId="30">#REF!</definedName>
    <definedName name="Tables1">'3.12'!$B$7:$H$14</definedName>
    <definedName name="Tabrng" localSheetId="30">#REF!</definedName>
    <definedName name="Tabrng">#REF!</definedName>
    <definedName name="test">'7.10'!$A$1:$E$22</definedName>
    <definedName name="title" localSheetId="5">'1.04'!$A$1:$A$1</definedName>
    <definedName name="Title" localSheetId="6">'1.05'!$A$1:$A$1</definedName>
    <definedName name="Title" localSheetId="23">'3.09'!$A$1:$A$1</definedName>
    <definedName name="Title" localSheetId="24">'3.10'!$A$1:$A$1</definedName>
    <definedName name="Title" localSheetId="25">'3.11'!$A$1:$A$1</definedName>
    <definedName name="Title" localSheetId="26">'3.12'!$A$1:$A$1</definedName>
    <definedName name="Title" localSheetId="27">'3.13'!$A$1:$A$1</definedName>
    <definedName name="Title" localSheetId="28">'3.15'!$A$1:$A$1</definedName>
    <definedName name="Title" localSheetId="29">'3.16'!$A$1:$A$1</definedName>
    <definedName name="Title" localSheetId="30">#REF!</definedName>
    <definedName name="Title" localSheetId="43">'5.04'!$A$1:$A$1</definedName>
    <definedName name="Title" localSheetId="46">#REF!</definedName>
    <definedName name="Title" localSheetId="47">#REF!</definedName>
    <definedName name="Title" localSheetId="52">'6.03'!$A$1:$A$1</definedName>
    <definedName name="Title" localSheetId="63">'6.14'!$A$1:$A$1</definedName>
    <definedName name="title">'1.03'!$A$1:$A$1</definedName>
    <definedName name="titlea" localSheetId="71">'7.05'!$I$1:$I$1</definedName>
    <definedName name="titlea" localSheetId="74">'7.08'!$B$1:$B$1</definedName>
    <definedName name="titlea" localSheetId="78">'7.12'!$B$1:$B$1</definedName>
    <definedName name="titlea" localSheetId="75">'7.9'!$E$1:$E$1</definedName>
    <definedName name="Titlea">'7.02'!$A$1</definedName>
    <definedName name="year">'7.05'!$B$2:$L$3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10" i="76" l="1"/>
  <c r="D1193" i="61"/>
  <c r="B1193" i="61"/>
  <c r="D1138" i="61"/>
  <c r="C1138" i="61"/>
  <c r="B1138" i="61"/>
  <c r="D1107" i="61"/>
  <c r="C1107" i="61"/>
  <c r="B1107" i="61"/>
  <c r="D975" i="61"/>
  <c r="C975" i="61"/>
  <c r="B975" i="61"/>
  <c r="D10" i="61"/>
  <c r="D7" i="61" s="1"/>
  <c r="C10" i="61"/>
  <c r="C7" i="61" s="1"/>
  <c r="B10" i="61"/>
  <c r="B7" i="61" s="1"/>
  <c r="G16" i="58"/>
  <c r="F16" i="58"/>
  <c r="E16" i="58"/>
  <c r="D16" i="58"/>
  <c r="C16" i="58"/>
  <c r="B16" i="58"/>
  <c r="G15" i="58"/>
  <c r="F15" i="58"/>
  <c r="E15" i="58"/>
  <c r="D15" i="58"/>
  <c r="C15" i="58"/>
  <c r="B15" i="58"/>
  <c r="G14" i="58"/>
  <c r="F14" i="58"/>
  <c r="E14" i="58"/>
  <c r="D14" i="58"/>
  <c r="C14" i="58"/>
  <c r="B14" i="58"/>
  <c r="G13" i="58"/>
  <c r="F13" i="58"/>
  <c r="E13" i="58"/>
  <c r="D13" i="58"/>
  <c r="C13" i="58"/>
  <c r="B13" i="58"/>
  <c r="G12" i="58"/>
  <c r="F12" i="58"/>
  <c r="E12" i="58"/>
  <c r="D12" i="58"/>
  <c r="C12" i="58"/>
  <c r="B12" i="58"/>
  <c r="G11" i="58"/>
  <c r="F11" i="58"/>
  <c r="E11" i="58"/>
  <c r="D11" i="58"/>
  <c r="C11" i="58"/>
  <c r="B11" i="58"/>
  <c r="G10" i="58"/>
  <c r="F10" i="58"/>
  <c r="E10" i="58"/>
  <c r="D10" i="58"/>
  <c r="C10" i="58"/>
  <c r="B10" i="58"/>
  <c r="G9" i="58"/>
  <c r="F9" i="58"/>
  <c r="E9" i="58"/>
  <c r="D9" i="58"/>
  <c r="C9" i="58"/>
  <c r="B9" i="58"/>
  <c r="N38" i="47"/>
  <c r="J38" i="47"/>
  <c r="F38" i="47"/>
  <c r="B38" i="47"/>
  <c r="N37" i="47"/>
  <c r="J37" i="47"/>
  <c r="F37" i="47"/>
  <c r="B37" i="47"/>
  <c r="N36" i="47"/>
  <c r="J36" i="47"/>
  <c r="F36" i="47"/>
  <c r="B36" i="47"/>
  <c r="N38" i="46"/>
  <c r="J38" i="46"/>
  <c r="F38" i="46"/>
  <c r="B38" i="46"/>
  <c r="N37" i="46"/>
  <c r="J37" i="46"/>
  <c r="F37" i="46"/>
  <c r="B37" i="46"/>
  <c r="N36" i="46"/>
  <c r="J36" i="46"/>
  <c r="F36" i="46"/>
  <c r="B36" i="46"/>
  <c r="H186" i="33"/>
  <c r="G186" i="33"/>
  <c r="F186" i="33"/>
  <c r="E186" i="33"/>
  <c r="D186" i="33"/>
  <c r="B186" i="33"/>
  <c r="H185" i="33"/>
  <c r="G185" i="33"/>
  <c r="F185" i="33"/>
  <c r="E185" i="33"/>
  <c r="D185" i="33"/>
  <c r="B185" i="33"/>
  <c r="H184" i="33"/>
  <c r="G184" i="33"/>
  <c r="F184" i="33"/>
  <c r="E184" i="33"/>
  <c r="B184" i="33"/>
  <c r="H183" i="33"/>
  <c r="G183" i="33"/>
  <c r="F183" i="33"/>
  <c r="E183" i="33"/>
  <c r="D183" i="33"/>
  <c r="B183" i="33"/>
  <c r="H182" i="33"/>
  <c r="G182" i="33"/>
  <c r="F182" i="33"/>
  <c r="E182" i="33"/>
  <c r="D182" i="33"/>
  <c r="B182" i="33"/>
  <c r="H181" i="33"/>
  <c r="G181" i="33"/>
  <c r="F181" i="33"/>
  <c r="E181" i="33"/>
  <c r="D181" i="33"/>
  <c r="B181" i="33"/>
  <c r="H180" i="33"/>
  <c r="G180" i="33"/>
  <c r="F180" i="33"/>
  <c r="E180" i="33"/>
  <c r="D180" i="33"/>
  <c r="B180" i="33"/>
  <c r="H179" i="33"/>
  <c r="G179" i="33"/>
  <c r="F179" i="33"/>
  <c r="E179" i="33"/>
  <c r="D179" i="33"/>
  <c r="B179" i="33"/>
  <c r="H178" i="33"/>
  <c r="G178" i="33"/>
  <c r="F178" i="33"/>
  <c r="E178" i="33"/>
  <c r="D178" i="33"/>
  <c r="B178" i="33"/>
  <c r="H177" i="33"/>
  <c r="G177" i="33"/>
  <c r="F177" i="33"/>
  <c r="E177" i="33"/>
  <c r="D177" i="33"/>
  <c r="B177" i="33"/>
  <c r="H176" i="33"/>
  <c r="G176" i="33"/>
  <c r="F176" i="33"/>
  <c r="E176" i="33"/>
  <c r="D176" i="33"/>
  <c r="B176" i="33"/>
  <c r="H175" i="33"/>
  <c r="G175" i="33"/>
  <c r="F175" i="33"/>
  <c r="E175" i="33"/>
  <c r="D175" i="33"/>
  <c r="B175" i="33"/>
  <c r="H174" i="33"/>
  <c r="G174" i="33"/>
  <c r="F174" i="33"/>
  <c r="E174" i="33"/>
  <c r="D174" i="33"/>
  <c r="B174" i="33"/>
  <c r="H173" i="33"/>
  <c r="G173" i="33"/>
  <c r="F173" i="33"/>
  <c r="E173" i="33"/>
  <c r="D173" i="33"/>
  <c r="B173" i="33"/>
  <c r="H172" i="33"/>
  <c r="G172" i="33"/>
  <c r="F172" i="33"/>
  <c r="E172" i="33"/>
  <c r="D172" i="33"/>
  <c r="B172" i="33"/>
  <c r="H171" i="33"/>
  <c r="G171" i="33"/>
  <c r="F171" i="33"/>
  <c r="E171" i="33"/>
  <c r="D171" i="33"/>
  <c r="B171" i="33"/>
  <c r="H170" i="33"/>
  <c r="G170" i="33"/>
  <c r="F170" i="33"/>
  <c r="E170" i="33"/>
  <c r="D170" i="33"/>
  <c r="B170" i="33"/>
  <c r="H169" i="33"/>
  <c r="G169" i="33"/>
  <c r="F169" i="33"/>
  <c r="E169" i="33"/>
  <c r="D169" i="33"/>
  <c r="B169" i="33"/>
  <c r="H168" i="33"/>
  <c r="G168" i="33"/>
  <c r="F168" i="33"/>
  <c r="E168" i="33"/>
  <c r="D168" i="33"/>
  <c r="B168" i="33"/>
  <c r="H167" i="33"/>
  <c r="G167" i="33"/>
  <c r="F167" i="33"/>
  <c r="E167" i="33"/>
  <c r="D167" i="33"/>
  <c r="B167" i="33"/>
  <c r="H166" i="33"/>
  <c r="G166" i="33"/>
  <c r="F166" i="33"/>
  <c r="E166" i="33"/>
  <c r="D166" i="33"/>
  <c r="B166" i="33"/>
</calcChain>
</file>

<file path=xl/sharedStrings.xml><?xml version="1.0" encoding="utf-8"?>
<sst xmlns="http://schemas.openxmlformats.org/spreadsheetml/2006/main" count="24864" uniqueCount="4575">
  <si>
    <t>Vital Events Reference Tables 2022</t>
  </si>
  <si>
    <t>Section 1 : Summary</t>
  </si>
  <si>
    <t>Table 1.01(a)</t>
  </si>
  <si>
    <t xml:space="preserve">Population and vital events, Scotland, annual averages 1855-60 to 2016-20 </t>
  </si>
  <si>
    <t>Table 1.01(b)</t>
  </si>
  <si>
    <t>Population and vital events, Scotland, 1971 to 2022</t>
  </si>
  <si>
    <t>Table 1.02</t>
  </si>
  <si>
    <t>Births, stillbirths, deaths, marriages and civil partnerships, numbers and rates, Scotland, quarterly, 2009 to 2022</t>
  </si>
  <si>
    <t>Table 1.03</t>
  </si>
  <si>
    <t>Estimated population, births, stillbirths, deaths, marriages and civil partnerships, numbers and rate, by administrative area, Scotland, 2022</t>
  </si>
  <si>
    <t>Table 1.04</t>
  </si>
  <si>
    <t>Births, deaths and death rates by administrative area, resident and not resident in Scotland, 2022</t>
  </si>
  <si>
    <t>Table 1.05</t>
  </si>
  <si>
    <t>Standardised mortality ratios (based on Scotland experience) for selected causes, by administrative area, Scotland, 2022</t>
  </si>
  <si>
    <t>Table 1.06</t>
  </si>
  <si>
    <t>International populations and vital statistics rates, selected countries, latest available figures</t>
  </si>
  <si>
    <t>Table 1.07</t>
  </si>
  <si>
    <t>Summary comparisons with other countries of the United Kingdom</t>
  </si>
  <si>
    <t>© Crown Copyright 2023</t>
  </si>
  <si>
    <t>Table 1.01(a): Population and vital events, Scotland, annual averages 1855-60 to 2016-20</t>
  </si>
  <si>
    <t>back to contents</t>
  </si>
  <si>
    <t xml:space="preserve">Year </t>
  </si>
  <si>
    <t>Estimated population ('000s)</t>
  </si>
  <si>
    <t>Live births</t>
  </si>
  <si>
    <r>
      <t>Multiple births</t>
    </r>
    <r>
      <rPr>
        <vertAlign val="superscript"/>
        <sz val="10"/>
        <rFont val="Arial"/>
        <family val="2"/>
      </rPr>
      <t>1</t>
    </r>
  </si>
  <si>
    <r>
      <t>Stillbirths</t>
    </r>
    <r>
      <rPr>
        <vertAlign val="superscript"/>
        <sz val="10"/>
        <rFont val="Arial"/>
        <family val="2"/>
      </rPr>
      <t>2</t>
    </r>
  </si>
  <si>
    <t>Infant deaths</t>
  </si>
  <si>
    <t>Deaths</t>
  </si>
  <si>
    <r>
      <t xml:space="preserve">Marriages </t>
    </r>
    <r>
      <rPr>
        <vertAlign val="superscript"/>
        <sz val="10"/>
        <rFont val="Arial"/>
        <family val="2"/>
      </rPr>
      <t>7</t>
    </r>
  </si>
  <si>
    <r>
      <t xml:space="preserve">Civil Partnerships </t>
    </r>
    <r>
      <rPr>
        <vertAlign val="superscript"/>
        <sz val="10"/>
        <rFont val="Arial"/>
        <family val="2"/>
      </rPr>
      <t>6</t>
    </r>
  </si>
  <si>
    <t>Year</t>
  </si>
  <si>
    <t>Both sexes</t>
  </si>
  <si>
    <t>Males</t>
  </si>
  <si>
    <t>Females</t>
  </si>
  <si>
    <r>
      <t>Rate</t>
    </r>
    <r>
      <rPr>
        <vertAlign val="superscript"/>
        <sz val="10"/>
        <rFont val="Arial"/>
        <family val="2"/>
      </rPr>
      <t>3</t>
    </r>
  </si>
  <si>
    <t>Males per 1,000 females</t>
  </si>
  <si>
    <t>To unmarried parents</t>
  </si>
  <si>
    <t>Twins</t>
  </si>
  <si>
    <t>Trip-lets etc.</t>
  </si>
  <si>
    <t>% of mater-nities</t>
  </si>
  <si>
    <t>Number</t>
  </si>
  <si>
    <r>
      <t>Rate</t>
    </r>
    <r>
      <rPr>
        <vertAlign val="superscript"/>
        <sz val="10"/>
        <rFont val="Arial"/>
        <family val="2"/>
      </rPr>
      <t>4</t>
    </r>
  </si>
  <si>
    <r>
      <t>Rate</t>
    </r>
    <r>
      <rPr>
        <vertAlign val="superscript"/>
        <sz val="10"/>
        <rFont val="Arial"/>
        <family val="2"/>
      </rPr>
      <t>5</t>
    </r>
  </si>
  <si>
    <t xml:space="preserve">Females </t>
  </si>
  <si>
    <t>Total</t>
  </si>
  <si>
    <t>Mixed sex</t>
  </si>
  <si>
    <t>Same sex</t>
  </si>
  <si>
    <t>Male</t>
  </si>
  <si>
    <t>Female</t>
  </si>
  <si>
    <t>%</t>
  </si>
  <si>
    <t>1855-60</t>
  </si>
  <si>
    <t>-</t>
  </si>
  <si>
    <t>1861-65</t>
  </si>
  <si>
    <t>1866-70</t>
  </si>
  <si>
    <t>1871-75</t>
  </si>
  <si>
    <t>1876-80</t>
  </si>
  <si>
    <t>1881-85</t>
  </si>
  <si>
    <t>1886-90</t>
  </si>
  <si>
    <t>1891-95</t>
  </si>
  <si>
    <t>1896-1900</t>
  </si>
  <si>
    <t>1901-05</t>
  </si>
  <si>
    <t>1906-10</t>
  </si>
  <si>
    <t>1911-15</t>
  </si>
  <si>
    <t>1916-20</t>
  </si>
  <si>
    <t>1921-25</t>
  </si>
  <si>
    <t>1926-30</t>
  </si>
  <si>
    <t>1931-35</t>
  </si>
  <si>
    <t>1936-40</t>
  </si>
  <si>
    <t>1941-45</t>
  </si>
  <si>
    <t>1946-50</t>
  </si>
  <si>
    <t>1951-55</t>
  </si>
  <si>
    <t>1956-60</t>
  </si>
  <si>
    <t>1961-65</t>
  </si>
  <si>
    <t>1966-70</t>
  </si>
  <si>
    <t>1971-75</t>
  </si>
  <si>
    <t>1976-80</t>
  </si>
  <si>
    <t>1981-85</t>
  </si>
  <si>
    <t>1986-90</t>
  </si>
  <si>
    <t>1991-95</t>
  </si>
  <si>
    <t xml:space="preserve">1996-2000 </t>
  </si>
  <si>
    <t>1996-2000</t>
  </si>
  <si>
    <t>2001-05</t>
  </si>
  <si>
    <t>2006-10</t>
  </si>
  <si>
    <t>2011-15</t>
  </si>
  <si>
    <t>2016-20</t>
  </si>
  <si>
    <t>Footnotes</t>
  </si>
  <si>
    <t>1) Live births only, prior to 1939.  Multiple births figures for twins and triplets etc are the numbers of multiple birth events rather than the number of babies who were live born and/or stillborn. See also the more detailed footnote on this matter in Table 1.01(b)</t>
  </si>
  <si>
    <t>2) See Notes and Definitions for change in definition of stillbirth that took place in 1992.</t>
  </si>
  <si>
    <t>3) Rate per 1,000 population.</t>
  </si>
  <si>
    <t>4) Rate per 1,000 live and still births.</t>
  </si>
  <si>
    <t>5) Rate per 1,000 live births.</t>
  </si>
  <si>
    <t>6) The Civil Partnership Act 2004 came into force in the UK on 5 December 2005, so annual averages for 2001-05 would be meaningless.</t>
  </si>
  <si>
    <t>7) Same sex marriages came into effect on 16 December 2014.so annual averages for 2011-15 would be meaningless.</t>
  </si>
  <si>
    <t>Table 1.01(b): Population and vital events, Scotland, 1971 to 2022</t>
  </si>
  <si>
    <r>
      <t>Multiple births</t>
    </r>
    <r>
      <rPr>
        <vertAlign val="superscript"/>
        <sz val="10"/>
        <rFont val="Arial"/>
        <family val="2"/>
      </rPr>
      <t xml:space="preserve">1                                                     </t>
    </r>
    <r>
      <rPr>
        <sz val="10"/>
        <color theme="1"/>
        <rFont val="Arial"/>
        <family val="2"/>
      </rPr>
      <t xml:space="preserve"> (live births and/or stillbirths)</t>
    </r>
  </si>
  <si>
    <r>
      <t>Marriages</t>
    </r>
    <r>
      <rPr>
        <vertAlign val="superscript"/>
        <sz val="10"/>
        <rFont val="Arial"/>
        <family val="2"/>
      </rPr>
      <t>6</t>
    </r>
  </si>
  <si>
    <t>Civil Partnerships</t>
  </si>
  <si>
    <t>Trip-lets etc</t>
  </si>
  <si>
    <r>
      <t xml:space="preserve">2022 </t>
    </r>
    <r>
      <rPr>
        <vertAlign val="superscript"/>
        <sz val="10"/>
        <rFont val="Arial"/>
        <family val="2"/>
      </rPr>
      <t>7</t>
    </r>
  </si>
  <si>
    <t>1) Multiple births figures for twins and triplets etc are the numbers of multiple birth events rather than the number of babies born.    A multiple birth may involve both live births and stillbirths.  For example, a "twin" birth could involve two live births, one live birth and one stillbirth, or two stillbirths.   The separate figures for "Live births" and "Stillbirths" count the numbers of babies who were born alive and who were stillborn, respectively.   For example, a "triplet" birth in which two babies were born alive and one was stillborn would be counted as two under "Live births" and one under "Stillbirths".</t>
  </si>
  <si>
    <t xml:space="preserve">6) Same sex marriages came into effect on 16 December 2014. </t>
  </si>
  <si>
    <t>7) 2022 population estimates were not yet available at the time of publication, so all 2022 rates are based on 2021 population.</t>
  </si>
  <si>
    <t>Table 1.02 : Births, stillbirths, deaths, marriages and civil partnerships, numbers and rates, Scotland, quarterly, 2011 to 2022</t>
  </si>
  <si>
    <t>Stillbirths</t>
  </si>
  <si>
    <t>Perinatal deaths</t>
  </si>
  <si>
    <t>Neonatal deaths</t>
  </si>
  <si>
    <t>Deaths - all ages</t>
  </si>
  <si>
    <r>
      <t xml:space="preserve"> Marriages </t>
    </r>
    <r>
      <rPr>
        <vertAlign val="superscript"/>
        <sz val="10"/>
        <rFont val="Arial"/>
        <family val="2"/>
      </rPr>
      <t>4</t>
    </r>
  </si>
  <si>
    <t xml:space="preserve">Civil Partnerships </t>
  </si>
  <si>
    <t xml:space="preserve"> Females</t>
  </si>
  <si>
    <t xml:space="preserve"> To unmarried parents</t>
  </si>
  <si>
    <r>
      <t>Rate</t>
    </r>
    <r>
      <rPr>
        <vertAlign val="superscript"/>
        <sz val="10"/>
        <rFont val="Arial"/>
        <family val="2"/>
      </rPr>
      <t xml:space="preserve"> 2</t>
    </r>
  </si>
  <si>
    <r>
      <t>Rate</t>
    </r>
    <r>
      <rPr>
        <vertAlign val="superscript"/>
        <sz val="10"/>
        <rFont val="Arial"/>
        <family val="2"/>
      </rPr>
      <t xml:space="preserve"> 3</t>
    </r>
  </si>
  <si>
    <r>
      <t>Rate</t>
    </r>
    <r>
      <rPr>
        <vertAlign val="superscript"/>
        <sz val="10"/>
        <rFont val="Arial"/>
        <family val="2"/>
      </rPr>
      <t>1</t>
    </r>
  </si>
  <si>
    <t>% of live births</t>
  </si>
  <si>
    <t xml:space="preserve">Year 2011 </t>
  </si>
  <si>
    <t>Year 2011</t>
  </si>
  <si>
    <t xml:space="preserve">1st quarter 2011 </t>
  </si>
  <si>
    <t>1st quarter 2011</t>
  </si>
  <si>
    <t>2nd</t>
  </si>
  <si>
    <t>3rd</t>
  </si>
  <si>
    <t>4th</t>
  </si>
  <si>
    <t xml:space="preserve">Year 2012 </t>
  </si>
  <si>
    <t>1st quarter 2012</t>
  </si>
  <si>
    <t>Year 2013</t>
  </si>
  <si>
    <t>1st quarter 2013</t>
  </si>
  <si>
    <t>Year 2014</t>
  </si>
  <si>
    <t>1st quarter 2014</t>
  </si>
  <si>
    <t>Year 2015</t>
  </si>
  <si>
    <t>1st quarter 2015</t>
  </si>
  <si>
    <t>Year 2016</t>
  </si>
  <si>
    <t>1st quarter 2016</t>
  </si>
  <si>
    <t>Year 2017</t>
  </si>
  <si>
    <t>1st quarter 2017</t>
  </si>
  <si>
    <t>Year 2018</t>
  </si>
  <si>
    <t>1st quarter 2018</t>
  </si>
  <si>
    <t>Year 2019</t>
  </si>
  <si>
    <t>1st quarter 2019</t>
  </si>
  <si>
    <t>Year 2020</t>
  </si>
  <si>
    <r>
      <t xml:space="preserve">1st quarter 2020 </t>
    </r>
    <r>
      <rPr>
        <vertAlign val="superscript"/>
        <sz val="10"/>
        <rFont val="Arial"/>
        <family val="2"/>
      </rPr>
      <t>5,6</t>
    </r>
  </si>
  <si>
    <t>n/a</t>
  </si>
  <si>
    <r>
      <t xml:space="preserve">2nd </t>
    </r>
    <r>
      <rPr>
        <vertAlign val="superscript"/>
        <sz val="10"/>
        <rFont val="Arial"/>
        <family val="2"/>
      </rPr>
      <t>5,6</t>
    </r>
  </si>
  <si>
    <r>
      <t xml:space="preserve">3rd </t>
    </r>
    <r>
      <rPr>
        <vertAlign val="superscript"/>
        <sz val="10"/>
        <rFont val="Arial"/>
        <family val="2"/>
      </rPr>
      <t>5.6</t>
    </r>
  </si>
  <si>
    <r>
      <t xml:space="preserve">4th </t>
    </r>
    <r>
      <rPr>
        <vertAlign val="superscript"/>
        <sz val="10"/>
        <rFont val="Arial"/>
        <family val="2"/>
      </rPr>
      <t>5,6</t>
    </r>
  </si>
  <si>
    <t>Year 2021</t>
  </si>
  <si>
    <t xml:space="preserve">1st quarter 2021 </t>
  </si>
  <si>
    <r>
      <t>2nd</t>
    </r>
    <r>
      <rPr>
        <vertAlign val="superscript"/>
        <sz val="10"/>
        <rFont val="Arial"/>
        <family val="2"/>
      </rPr>
      <t xml:space="preserve"> </t>
    </r>
  </si>
  <si>
    <r>
      <t>3rd</t>
    </r>
    <r>
      <rPr>
        <vertAlign val="superscript"/>
        <sz val="10"/>
        <rFont val="Arial"/>
        <family val="2"/>
      </rPr>
      <t xml:space="preserve"> </t>
    </r>
  </si>
  <si>
    <r>
      <t>4th</t>
    </r>
    <r>
      <rPr>
        <vertAlign val="superscript"/>
        <sz val="10"/>
        <rFont val="Arial"/>
        <family val="2"/>
      </rPr>
      <t xml:space="preserve"> </t>
    </r>
  </si>
  <si>
    <t>Year 2022</t>
  </si>
  <si>
    <r>
      <t xml:space="preserve">1st quarter 2022 </t>
    </r>
    <r>
      <rPr>
        <vertAlign val="superscript"/>
        <sz val="10"/>
        <rFont val="Arial"/>
        <family val="2"/>
      </rPr>
      <t>7</t>
    </r>
  </si>
  <si>
    <r>
      <t>2nd</t>
    </r>
    <r>
      <rPr>
        <vertAlign val="superscript"/>
        <sz val="10"/>
        <rFont val="Arial"/>
        <family val="2"/>
      </rPr>
      <t xml:space="preserve"> 7</t>
    </r>
  </si>
  <si>
    <r>
      <t>3rd</t>
    </r>
    <r>
      <rPr>
        <vertAlign val="superscript"/>
        <sz val="10"/>
        <rFont val="Arial"/>
        <family val="2"/>
      </rPr>
      <t xml:space="preserve"> 7</t>
    </r>
  </si>
  <si>
    <r>
      <t>4th</t>
    </r>
    <r>
      <rPr>
        <vertAlign val="superscript"/>
        <sz val="10"/>
        <rFont val="Arial"/>
        <family val="2"/>
      </rPr>
      <t xml:space="preserve"> 7</t>
    </r>
  </si>
  <si>
    <t>1) Rate per 1,000 population.</t>
  </si>
  <si>
    <t>2) Rate per 1,000 live and still births.</t>
  </si>
  <si>
    <t>3) Rate per 1,000 live births.</t>
  </si>
  <si>
    <t>4) Same sex marriages came into effect on 16 December 2014.</t>
  </si>
  <si>
    <t>5) In Mid-March 2020 Registration Offices closed due to the Covid-19 pandemic. Birth registrations were postponed and most marriages and civil partnerships could not take place.</t>
  </si>
  <si>
    <t xml:space="preserve">     Birth registration restarted in late June and marriages have been able to take place on a restricted basis also since late June.</t>
  </si>
  <si>
    <t xml:space="preserve">6) Some rates have not been shown as due to the very small number of births and marriages registered in the quarter, the rates would be misleading.  </t>
  </si>
  <si>
    <t>Table 1.03: Estimated population, births, stillbirths, deaths, marriages and civil partnerships, numbers and rate, by administrative area, Scotland, 2022</t>
  </si>
  <si>
    <t>Area</t>
  </si>
  <si>
    <r>
      <t xml:space="preserve">Estimated population at 30 June </t>
    </r>
    <r>
      <rPr>
        <vertAlign val="superscript"/>
        <sz val="10"/>
        <rFont val="Arial"/>
        <family val="2"/>
      </rPr>
      <t>1</t>
    </r>
  </si>
  <si>
    <r>
      <t xml:space="preserve">Marriages </t>
    </r>
    <r>
      <rPr>
        <vertAlign val="superscript"/>
        <sz val="10"/>
        <rFont val="Arial"/>
        <family val="2"/>
      </rPr>
      <t>5</t>
    </r>
  </si>
  <si>
    <t>Standard-ised rate</t>
  </si>
  <si>
    <r>
      <t xml:space="preserve">Rate </t>
    </r>
    <r>
      <rPr>
        <vertAlign val="superscript"/>
        <sz val="10"/>
        <rFont val="Arial"/>
        <family val="2"/>
      </rPr>
      <t>3</t>
    </r>
  </si>
  <si>
    <r>
      <t xml:space="preserve">Rate </t>
    </r>
    <r>
      <rPr>
        <vertAlign val="superscript"/>
        <sz val="10"/>
        <rFont val="Arial"/>
        <family val="2"/>
      </rPr>
      <t>4</t>
    </r>
  </si>
  <si>
    <r>
      <t xml:space="preserve">Rate </t>
    </r>
    <r>
      <rPr>
        <vertAlign val="superscript"/>
        <sz val="10"/>
        <rFont val="Arial"/>
        <family val="2"/>
      </rPr>
      <t>2</t>
    </r>
  </si>
  <si>
    <t>SCOTLAND</t>
  </si>
  <si>
    <t>Council areas</t>
  </si>
  <si>
    <t xml:space="preserve">Aberdeen City   </t>
  </si>
  <si>
    <t xml:space="preserve">Aberdeenshire  </t>
  </si>
  <si>
    <t xml:space="preserve">Angus  </t>
  </si>
  <si>
    <t xml:space="preserve">Argyll and Bute  </t>
  </si>
  <si>
    <t xml:space="preserve">Argyll &amp; Bute  </t>
  </si>
  <si>
    <t>City of Edinburgh</t>
  </si>
  <si>
    <t>Clackmannanshire</t>
  </si>
  <si>
    <t xml:space="preserve">Dumfries and Galloway  </t>
  </si>
  <si>
    <t xml:space="preserve">Dumfries &amp; Galloway  </t>
  </si>
  <si>
    <t xml:space="preserve">Dundee City  </t>
  </si>
  <si>
    <t xml:space="preserve">East Ayrshire  </t>
  </si>
  <si>
    <t xml:space="preserve">East Dunbartonshire  </t>
  </si>
  <si>
    <t xml:space="preserve">East Lothian  </t>
  </si>
  <si>
    <t xml:space="preserve">East Renfrewshire  </t>
  </si>
  <si>
    <t xml:space="preserve">Falkirk  </t>
  </si>
  <si>
    <t xml:space="preserve">Fife  </t>
  </si>
  <si>
    <t>Glasgow City</t>
  </si>
  <si>
    <t xml:space="preserve">Highland  </t>
  </si>
  <si>
    <t xml:space="preserve">Inverclyde  </t>
  </si>
  <si>
    <t xml:space="preserve">Midlothian  </t>
  </si>
  <si>
    <t xml:space="preserve">Moray  </t>
  </si>
  <si>
    <t>Na h-Eileanan Siar</t>
  </si>
  <si>
    <t xml:space="preserve">North Ayrshire  </t>
  </si>
  <si>
    <t xml:space="preserve">North Lanarkshire  </t>
  </si>
  <si>
    <t xml:space="preserve">Orkney Islands  </t>
  </si>
  <si>
    <t xml:space="preserve">Perth and Kinross  </t>
  </si>
  <si>
    <t xml:space="preserve">Perth &amp; Kinross  </t>
  </si>
  <si>
    <t xml:space="preserve">Renfrewshire  </t>
  </si>
  <si>
    <t xml:space="preserve">Scottish Borders  </t>
  </si>
  <si>
    <t xml:space="preserve">Shetland Islands  </t>
  </si>
  <si>
    <t xml:space="preserve">South Ayrshire  </t>
  </si>
  <si>
    <t xml:space="preserve">South Lanarkshire  </t>
  </si>
  <si>
    <t xml:space="preserve">Stirling  </t>
  </si>
  <si>
    <t xml:space="preserve">West Dunbartonshire   </t>
  </si>
  <si>
    <t xml:space="preserve">West Lothian  </t>
  </si>
  <si>
    <t>NHS Board areas</t>
  </si>
  <si>
    <t>Ayrshire and Arran</t>
  </si>
  <si>
    <t>Ayrshire &amp; Arran</t>
  </si>
  <si>
    <t>Borders</t>
  </si>
  <si>
    <t>Dumfries and Galloway</t>
  </si>
  <si>
    <t>Dumfries &amp; Galloway</t>
  </si>
  <si>
    <t>Fife</t>
  </si>
  <si>
    <t>Forth Valley</t>
  </si>
  <si>
    <t>Grampian</t>
  </si>
  <si>
    <t>Greater Glasgow and Clyde</t>
  </si>
  <si>
    <t>Greater Glasgow &amp; Clyde</t>
  </si>
  <si>
    <t>Highland</t>
  </si>
  <si>
    <t>Lanarkshire</t>
  </si>
  <si>
    <t>Lothian</t>
  </si>
  <si>
    <t>Orkney</t>
  </si>
  <si>
    <t>Shetland</t>
  </si>
  <si>
    <t>Tayside</t>
  </si>
  <si>
    <t>Western Isles</t>
  </si>
  <si>
    <t>1) 2022 population estimates were not yet available at the time of publication, so all 2022 rates are based on 2021 population.</t>
  </si>
  <si>
    <r>
      <rPr>
        <sz val="8"/>
        <rFont val="Arial"/>
        <family val="2"/>
      </rPr>
      <t xml:space="preserve">2) Rate per 1,000 population.              </t>
    </r>
    <r>
      <rPr>
        <vertAlign val="superscript"/>
        <sz val="7"/>
        <rFont val="Arial"/>
        <family val="2"/>
      </rPr>
      <t/>
    </r>
  </si>
  <si>
    <r>
      <rPr>
        <sz val="8"/>
        <color indexed="8"/>
        <rFont val="Arial"/>
        <family val="2"/>
      </rPr>
      <t>3) Rate per 1,000 live and still births.</t>
    </r>
    <r>
      <rPr>
        <vertAlign val="superscript"/>
        <sz val="8"/>
        <color indexed="8"/>
        <rFont val="Arial"/>
        <family val="2"/>
      </rPr>
      <t xml:space="preserve"> </t>
    </r>
  </si>
  <si>
    <r>
      <rPr>
        <sz val="8"/>
        <rFont val="Arial"/>
        <family val="2"/>
      </rPr>
      <t>4) Rate per 1,000 live births</t>
    </r>
    <r>
      <rPr>
        <vertAlign val="superscript"/>
        <sz val="8"/>
        <rFont val="Arial"/>
        <family val="2"/>
      </rPr>
      <t xml:space="preserve">.        </t>
    </r>
  </si>
  <si>
    <t>5) Same sex marriages came into effect on 16 December 2014.</t>
  </si>
  <si>
    <t>6) Mixed sex civil partnerships came into effect in June 2021.</t>
  </si>
  <si>
    <t>Table 1.04: Births, deaths and death rates by administrative area, resident and not resident in Scotland, 2022</t>
  </si>
  <si>
    <t>Numbers</t>
  </si>
  <si>
    <t>Death rates per 1,000 population</t>
  </si>
  <si>
    <t>Resident in Scotland</t>
  </si>
  <si>
    <t>Not resident in Scotland</t>
  </si>
  <si>
    <t>Crude</t>
  </si>
  <si>
    <t>Standardised for age and sex</t>
  </si>
  <si>
    <t>West Dunbartonshire</t>
  </si>
  <si>
    <t>Table 1.5: Standardised mortality ratios (based on Scotland experience) for selected causes, by administrative area, Scotland, 2022</t>
  </si>
  <si>
    <t>All deaths</t>
  </si>
  <si>
    <t>Malignant neoplasms</t>
  </si>
  <si>
    <t>Ischaemic heart diseases</t>
  </si>
  <si>
    <t>Cerebro-vascular diseases</t>
  </si>
  <si>
    <t>Pneu-monia</t>
  </si>
  <si>
    <t>Dementia and Alzheimer's Disease</t>
  </si>
  <si>
    <t>All sites</t>
  </si>
  <si>
    <t>Stomach</t>
  </si>
  <si>
    <t>Large intestine</t>
  </si>
  <si>
    <t>Trachea, bronchus and lung</t>
  </si>
  <si>
    <t>Breast (female)</t>
  </si>
  <si>
    <t>(C00-97)</t>
  </si>
  <si>
    <t>(C16)</t>
  </si>
  <si>
    <t>(C18)</t>
  </si>
  <si>
    <t>(C33-34)</t>
  </si>
  <si>
    <t>(C50)</t>
  </si>
  <si>
    <t>(I20-25)</t>
  </si>
  <si>
    <t>(I60-69)</t>
  </si>
  <si>
    <t>(J12-18)</t>
  </si>
  <si>
    <t>(F01, F03, G30)</t>
  </si>
  <si>
    <t>Footnote</t>
  </si>
  <si>
    <t>1) Rates may vary significantly from year to year, particularly those based on small numbers.</t>
  </si>
  <si>
    <t>Table 1.06:  International populations and vital statistics rates, selected countries, latest available figures</t>
  </si>
  <si>
    <t>Country</t>
  </si>
  <si>
    <t xml:space="preserve">Estimated population </t>
  </si>
  <si>
    <r>
      <t>Stillbirths</t>
    </r>
    <r>
      <rPr>
        <vertAlign val="superscript"/>
        <sz val="10"/>
        <rFont val="Arial"/>
        <family val="2"/>
      </rPr>
      <t>1</t>
    </r>
  </si>
  <si>
    <r>
      <t>Marriages</t>
    </r>
    <r>
      <rPr>
        <vertAlign val="superscript"/>
        <sz val="10"/>
        <rFont val="Arial"/>
        <family val="2"/>
      </rPr>
      <t>5</t>
    </r>
  </si>
  <si>
    <t>Thousands</t>
  </si>
  <si>
    <r>
      <t>Rate</t>
    </r>
    <r>
      <rPr>
        <vertAlign val="superscript"/>
        <sz val="10"/>
        <rFont val="Arial"/>
        <family val="2"/>
      </rPr>
      <t>2</t>
    </r>
  </si>
  <si>
    <t>Scotland</t>
  </si>
  <si>
    <t>European Union</t>
  </si>
  <si>
    <t xml:space="preserve">  Austria</t>
  </si>
  <si>
    <t xml:space="preserve">  Belgium</t>
  </si>
  <si>
    <t xml:space="preserve">  Bulgaria</t>
  </si>
  <si>
    <t xml:space="preserve">  Croatia</t>
  </si>
  <si>
    <t xml:space="preserve">  Cyprus</t>
  </si>
  <si>
    <t xml:space="preserve">  Czech Republic</t>
  </si>
  <si>
    <t xml:space="preserve">  Denmark</t>
  </si>
  <si>
    <t xml:space="preserve">  Estonia</t>
  </si>
  <si>
    <t xml:space="preserve">  Finland</t>
  </si>
  <si>
    <t xml:space="preserve">  France</t>
  </si>
  <si>
    <t xml:space="preserve">  Germany</t>
  </si>
  <si>
    <t xml:space="preserve">  Greece</t>
  </si>
  <si>
    <t xml:space="preserve">  Hungary</t>
  </si>
  <si>
    <t xml:space="preserve">  Irish Republic</t>
  </si>
  <si>
    <t xml:space="preserve">  Italy</t>
  </si>
  <si>
    <t xml:space="preserve">  Latvia</t>
  </si>
  <si>
    <t xml:space="preserve">  Lithuania</t>
  </si>
  <si>
    <t xml:space="preserve">  Luxembourg</t>
  </si>
  <si>
    <t xml:space="preserve">  Malta</t>
  </si>
  <si>
    <t xml:space="preserve">  Netherlands</t>
  </si>
  <si>
    <t xml:space="preserve">  Poland</t>
  </si>
  <si>
    <t xml:space="preserve">  Portugal</t>
  </si>
  <si>
    <t xml:space="preserve">  Romania</t>
  </si>
  <si>
    <t xml:space="preserve">  Slovakia</t>
  </si>
  <si>
    <t xml:space="preserve">  Slovenia</t>
  </si>
  <si>
    <t xml:space="preserve">  Spain</t>
  </si>
  <si>
    <t xml:space="preserve">  Sweden</t>
  </si>
  <si>
    <t xml:space="preserve">  United Kingdom</t>
  </si>
  <si>
    <t>Other Europe</t>
  </si>
  <si>
    <t xml:space="preserve">  North Macedonia</t>
  </si>
  <si>
    <t xml:space="preserve">  Norway</t>
  </si>
  <si>
    <t xml:space="preserve">  Switzerland</t>
  </si>
  <si>
    <t xml:space="preserve">  Turkey</t>
  </si>
  <si>
    <t>Sources: Eurostat and the Office for National Statistics, Northern Ireland Statistics and Research Agency</t>
  </si>
  <si>
    <r>
      <rPr>
        <sz val="8"/>
        <rFont val="Arial"/>
        <family val="2"/>
      </rPr>
      <t xml:space="preserve">1) The definition of a stillbirth varies from country to country and over time. For the UK position refer to vital events reference tables </t>
    </r>
    <r>
      <rPr>
        <u/>
        <sz val="8"/>
        <color indexed="12"/>
        <rFont val="Arial"/>
        <family val="2"/>
      </rPr>
      <t>Notes and Definitions</t>
    </r>
    <r>
      <rPr>
        <sz val="8"/>
        <rFont val="Arial"/>
        <family val="2"/>
      </rPr>
      <t>.</t>
    </r>
  </si>
  <si>
    <t>2) Rate per 1,000 population.</t>
  </si>
  <si>
    <t>3) Rate per 1,000 live and still births.</t>
  </si>
  <si>
    <t>4) Rate per 1,000 live births.</t>
  </si>
  <si>
    <t>5) It is likely that many countries will have had restrictions on marriages in 2020 due to the COVID-19 pandemic. This will have affected the marriage rates for that year.</t>
  </si>
  <si>
    <t>Table 1.07:        Summary comparisons with other countries of the United Kingdom</t>
  </si>
  <si>
    <t>(a) Total population, 1981 to 2021</t>
  </si>
  <si>
    <t>Population   (thousands)</t>
  </si>
  <si>
    <t>% change</t>
  </si>
  <si>
    <t>1991 - 2001</t>
  </si>
  <si>
    <t>2001 - 2021</t>
  </si>
  <si>
    <t>England</t>
  </si>
  <si>
    <t>Wales</t>
  </si>
  <si>
    <r>
      <t xml:space="preserve">Northern Ireland </t>
    </r>
    <r>
      <rPr>
        <vertAlign val="superscript"/>
        <sz val="10"/>
        <rFont val="Arial"/>
        <family val="2"/>
      </rPr>
      <t>1</t>
    </r>
  </si>
  <si>
    <t>United Kingdom</t>
  </si>
  <si>
    <t>(b) Population, by broad age group and sex, 2021</t>
  </si>
  <si>
    <t>(Percentages)</t>
  </si>
  <si>
    <t>All ages  ('000s)</t>
  </si>
  <si>
    <t>0-4</t>
  </si>
  <si>
    <t>5-15</t>
  </si>
  <si>
    <t xml:space="preserve">16-44 </t>
  </si>
  <si>
    <t>45-64M/59F</t>
  </si>
  <si>
    <t>65M/60F-79</t>
  </si>
  <si>
    <t>80 &amp; over</t>
  </si>
  <si>
    <t>Persons</t>
  </si>
  <si>
    <t>Northern Ireland</t>
  </si>
  <si>
    <t>(c) Births, 1981 to 2021</t>
  </si>
  <si>
    <t>Number of live births (thousands)</t>
  </si>
  <si>
    <t>Birth rate per 1,000 population</t>
  </si>
  <si>
    <r>
      <t xml:space="preserve">General fertility rate </t>
    </r>
    <r>
      <rPr>
        <vertAlign val="superscript"/>
        <sz val="10"/>
        <rFont val="Arial"/>
        <family val="2"/>
      </rPr>
      <t>2</t>
    </r>
  </si>
  <si>
    <r>
      <t xml:space="preserve">Total fertility rate </t>
    </r>
    <r>
      <rPr>
        <vertAlign val="superscript"/>
        <sz val="10"/>
        <rFont val="Arial"/>
        <family val="2"/>
      </rPr>
      <t>1</t>
    </r>
  </si>
  <si>
    <r>
      <t xml:space="preserve">United Kingdom </t>
    </r>
    <r>
      <rPr>
        <vertAlign val="superscript"/>
        <sz val="10"/>
        <rFont val="Arial"/>
        <family val="2"/>
      </rPr>
      <t>3</t>
    </r>
  </si>
  <si>
    <t>(d) Stillbirth, perinatal mortality and infant mortality rates, 1981 to 2021</t>
  </si>
  <si>
    <r>
      <t xml:space="preserve">Stillbirth rate </t>
    </r>
    <r>
      <rPr>
        <vertAlign val="superscript"/>
        <sz val="10"/>
        <rFont val="Arial"/>
        <family val="2"/>
      </rPr>
      <t>1</t>
    </r>
  </si>
  <si>
    <r>
      <t xml:space="preserve">Perinatal mortality rate </t>
    </r>
    <r>
      <rPr>
        <vertAlign val="superscript"/>
        <sz val="10"/>
        <rFont val="Arial"/>
        <family val="2"/>
      </rPr>
      <t>1</t>
    </r>
  </si>
  <si>
    <r>
      <t xml:space="preserve">Infant mortality rate </t>
    </r>
    <r>
      <rPr>
        <vertAlign val="superscript"/>
        <sz val="10"/>
        <rFont val="Arial"/>
        <family val="2"/>
      </rPr>
      <t>1</t>
    </r>
  </si>
  <si>
    <r>
      <t xml:space="preserve">1993 </t>
    </r>
    <r>
      <rPr>
        <vertAlign val="superscript"/>
        <sz val="10"/>
        <rFont val="Arial"/>
        <family val="2"/>
      </rPr>
      <t>4</t>
    </r>
  </si>
  <si>
    <r>
      <t xml:space="preserve">1993 </t>
    </r>
    <r>
      <rPr>
        <vertAlign val="superscript"/>
        <sz val="10"/>
        <rFont val="Arial"/>
        <family val="2"/>
      </rPr>
      <t>5</t>
    </r>
  </si>
  <si>
    <t>1993 4</t>
  </si>
  <si>
    <t>1993 5</t>
  </si>
  <si>
    <t>(e) Deaths, 1981 to 2021</t>
  </si>
  <si>
    <t>Number of deaths</t>
  </si>
  <si>
    <t>Death rate per 1,000 population</t>
  </si>
  <si>
    <r>
      <t>SMR</t>
    </r>
    <r>
      <rPr>
        <vertAlign val="superscript"/>
        <sz val="10"/>
        <rFont val="Arial"/>
        <family val="2"/>
      </rPr>
      <t>1</t>
    </r>
    <r>
      <rPr>
        <sz val="10"/>
        <color theme="1"/>
        <rFont val="Arial"/>
        <family val="2"/>
      </rPr>
      <t xml:space="preserve"> 2021(UK=100)</t>
    </r>
  </si>
  <si>
    <r>
      <t xml:space="preserve">United Kingdom </t>
    </r>
    <r>
      <rPr>
        <vertAlign val="superscript"/>
        <sz val="10"/>
        <rFont val="Arial"/>
        <family val="2"/>
      </rPr>
      <t>6</t>
    </r>
  </si>
  <si>
    <t>(f) Age standardised mortality rates by selected cause and sex, 2021</t>
  </si>
  <si>
    <r>
      <t xml:space="preserve">Cancer </t>
    </r>
    <r>
      <rPr>
        <vertAlign val="superscript"/>
        <sz val="10"/>
        <rFont val="Arial"/>
        <family val="2"/>
      </rPr>
      <t>7</t>
    </r>
  </si>
  <si>
    <r>
      <t xml:space="preserve">Ischaemic heart disease </t>
    </r>
    <r>
      <rPr>
        <vertAlign val="superscript"/>
        <sz val="10"/>
        <rFont val="Arial"/>
        <family val="2"/>
      </rPr>
      <t>8</t>
    </r>
  </si>
  <si>
    <r>
      <t xml:space="preserve">Cerebrovascular disease </t>
    </r>
    <r>
      <rPr>
        <vertAlign val="superscript"/>
        <sz val="10"/>
        <rFont val="Arial"/>
        <family val="2"/>
      </rPr>
      <t>9</t>
    </r>
  </si>
  <si>
    <r>
      <t>Respiratory diseases</t>
    </r>
    <r>
      <rPr>
        <vertAlign val="superscript"/>
        <sz val="10"/>
        <rFont val="Arial"/>
        <family val="2"/>
      </rPr>
      <t>10</t>
    </r>
  </si>
  <si>
    <r>
      <t>Dementia/Alzheimer</t>
    </r>
    <r>
      <rPr>
        <vertAlign val="superscript"/>
        <sz val="10"/>
        <rFont val="Arial"/>
        <family val="2"/>
      </rPr>
      <t>11</t>
    </r>
  </si>
  <si>
    <t>Rates per 100,000 population</t>
  </si>
  <si>
    <t xml:space="preserve">Scotland </t>
  </si>
  <si>
    <t xml:space="preserve">England </t>
  </si>
  <si>
    <t>1) See Notes and Definitions.</t>
  </si>
  <si>
    <t>2) Live births per 1,000 women aged 15-44.</t>
  </si>
  <si>
    <t>3) Births to a country's non-residents are included in the figures for Scotland, Northen Ireland and the UK total, but excluded from the figures for England and Wales separately. The UK totals also include Isle of Man and Channel Islands, so may differ from those in Table 1.6.</t>
  </si>
  <si>
    <t>4) Rates based on old definition of stillbirths. See Notes and Definitions.</t>
  </si>
  <si>
    <t>5) Rates based on new definition of still births. See Notes and Definitions.</t>
  </si>
  <si>
    <t>6) Deaths of a country's non-residents are included in the figures for Scotland, Northern Ireland and the UK total, but excluded from the figures for England and Wales. As a results, there is a slight difference between the sum of the figures for the four countries and the total for the UK as a whole.</t>
  </si>
  <si>
    <t>7) ICD10 Codes  C00-97.</t>
  </si>
  <si>
    <t>8) ICD10 Codes  I20-25.</t>
  </si>
  <si>
    <t>9) ICD10 Codes  I60-69.</t>
  </si>
  <si>
    <t>10) ICD10 Codes J00-J99</t>
  </si>
  <si>
    <t>11) ICD10 Codes F01,F03,G30</t>
  </si>
  <si>
    <t>Note: The age standardised mortality rates are based on the 2013 version of the European Standard Population.</t>
  </si>
  <si>
    <t>Section 2: Adoptions</t>
  </si>
  <si>
    <t>Table 2.01</t>
  </si>
  <si>
    <t>Adoptions, Scotland, 1930 - 2022</t>
  </si>
  <si>
    <t>Table 2.02</t>
  </si>
  <si>
    <t>Adoptions by age of child and relationship of the adopter(s), 2022</t>
  </si>
  <si>
    <t>Table 2.03</t>
  </si>
  <si>
    <t>Adoptions by type of adoption and by type of adopter(s), 1999 - 2022</t>
  </si>
  <si>
    <t>Table 2.01: Adoptions, Scotland, 1930 - 2022</t>
  </si>
  <si>
    <r>
      <t>Year</t>
    </r>
    <r>
      <rPr>
        <vertAlign val="superscript"/>
        <sz val="10"/>
        <rFont val="Arial"/>
        <family val="2"/>
      </rPr>
      <t>1</t>
    </r>
  </si>
  <si>
    <t xml:space="preserve">Number of </t>
  </si>
  <si>
    <t>adoptions</t>
  </si>
  <si>
    <t>2011-2015</t>
  </si>
  <si>
    <r>
      <t xml:space="preserve">2016-2020 </t>
    </r>
    <r>
      <rPr>
        <vertAlign val="superscript"/>
        <sz val="10"/>
        <rFont val="Arial"/>
        <family val="2"/>
      </rPr>
      <t>3</t>
    </r>
  </si>
  <si>
    <r>
      <t xml:space="preserve">2020 </t>
    </r>
    <r>
      <rPr>
        <vertAlign val="superscript"/>
        <sz val="10"/>
        <rFont val="Arial"/>
        <family val="2"/>
      </rPr>
      <t>2</t>
    </r>
  </si>
  <si>
    <r>
      <t xml:space="preserve">2021 </t>
    </r>
    <r>
      <rPr>
        <vertAlign val="superscript"/>
        <sz val="10"/>
        <rFont val="Arial"/>
        <family val="2"/>
      </rPr>
      <t>2</t>
    </r>
  </si>
  <si>
    <t>1) Figures in five year groups are yearly averages.</t>
  </si>
  <si>
    <t>2) The figures for 2020 and 2021 do not reflect the actual number of adoptions finalised in those years. During March 2020 registration of adoptions stopped due to the COVID-19 pandemic.  This work restarted in late October and by the end of 2020, adoptions finalised in August were being registered. So the figure for 2020 covers 7-8 months. The figure for 2021 includes the full year for 2021 and in the remaining 4-5 months of 2020.</t>
  </si>
  <si>
    <t xml:space="preserve">3) The 2016-2020 average is calculated using the 2020 total which does not reflect the total number of adoptions finalised in 2020. See footnote 2. </t>
  </si>
  <si>
    <t>Table 2.02: Adoptions by age of child and relationship of the adopter(s), 2022</t>
  </si>
  <si>
    <t>Age and sex of child</t>
  </si>
  <si>
    <t>Relationship of adopter(s)</t>
  </si>
  <si>
    <t>Both parents</t>
  </si>
  <si>
    <t>Step-parent</t>
  </si>
  <si>
    <t>Grandparent(s)</t>
  </si>
  <si>
    <t>Other relation(s)</t>
  </si>
  <si>
    <t>No relation</t>
  </si>
  <si>
    <t>All ages</t>
  </si>
  <si>
    <t>P</t>
  </si>
  <si>
    <t>M</t>
  </si>
  <si>
    <t>F</t>
  </si>
  <si>
    <t>Months</t>
  </si>
  <si>
    <t>less than 6</t>
  </si>
  <si>
    <t>6-8</t>
  </si>
  <si>
    <t>9-11</t>
  </si>
  <si>
    <t>12-17</t>
  </si>
  <si>
    <t>18-23</t>
  </si>
  <si>
    <t>Years</t>
  </si>
  <si>
    <t>3-4</t>
  </si>
  <si>
    <t>5-9</t>
  </si>
  <si>
    <t>10-14</t>
  </si>
  <si>
    <t>15 and over</t>
  </si>
  <si>
    <t xml:space="preserve"> © Crown Copyright 2023</t>
  </si>
  <si>
    <t>Table 2.03: Adoptions by type of adoption and by type of adopter(s), 1999 - 2022</t>
  </si>
  <si>
    <t>Type of adoption</t>
  </si>
  <si>
    <t>Type of adopter(s)</t>
  </si>
  <si>
    <t>Regular</t>
  </si>
  <si>
    <r>
      <t xml:space="preserve">Foreign </t>
    </r>
    <r>
      <rPr>
        <vertAlign val="superscript"/>
        <sz val="10"/>
        <rFont val="Arial"/>
        <family val="2"/>
      </rPr>
      <t>1</t>
    </r>
  </si>
  <si>
    <t>Parental Order</t>
  </si>
  <si>
    <t>Male + female joint</t>
  </si>
  <si>
    <r>
      <t>One male</t>
    </r>
    <r>
      <rPr>
        <vertAlign val="superscript"/>
        <sz val="10"/>
        <rFont val="Arial"/>
        <family val="2"/>
      </rPr>
      <t xml:space="preserve"> 2</t>
    </r>
    <r>
      <rPr>
        <sz val="10"/>
        <rFont val="Arial"/>
        <family val="2"/>
      </rPr>
      <t xml:space="preserve">    </t>
    </r>
  </si>
  <si>
    <r>
      <t xml:space="preserve">One female </t>
    </r>
    <r>
      <rPr>
        <vertAlign val="superscript"/>
        <sz val="10"/>
        <rFont val="Arial"/>
        <family val="2"/>
      </rPr>
      <t>2</t>
    </r>
  </si>
  <si>
    <r>
      <t xml:space="preserve">Two males </t>
    </r>
    <r>
      <rPr>
        <vertAlign val="superscript"/>
        <sz val="10"/>
        <rFont val="Arial"/>
        <family val="2"/>
      </rPr>
      <t>3</t>
    </r>
  </si>
  <si>
    <r>
      <t xml:space="preserve">Two females </t>
    </r>
    <r>
      <rPr>
        <vertAlign val="superscript"/>
        <sz val="10"/>
        <rFont val="Arial"/>
        <family val="2"/>
      </rPr>
      <t>3</t>
    </r>
  </si>
  <si>
    <r>
      <t xml:space="preserve">2020 </t>
    </r>
    <r>
      <rPr>
        <vertAlign val="superscript"/>
        <sz val="10"/>
        <rFont val="Arial"/>
        <family val="2"/>
      </rPr>
      <t>4</t>
    </r>
  </si>
  <si>
    <r>
      <t xml:space="preserve">2021 </t>
    </r>
    <r>
      <rPr>
        <vertAlign val="superscript"/>
        <sz val="10"/>
        <rFont val="Arial"/>
        <family val="2"/>
      </rPr>
      <t>4</t>
    </r>
  </si>
  <si>
    <t>1) Includes overseas adoptions in earlier years: these were cases where children born in Scotland were adopted abroad,</t>
  </si>
  <si>
    <t>and the adoption was registered in Scotland. Since 2009, NRS has been unable to register such cases.</t>
  </si>
  <si>
    <t>2) The vast majority of "one adopter" cases are people who have become step-parents of the children of their spouses or partners.</t>
  </si>
  <si>
    <t>3) Adoptions by same sex couples have been possible since the Adoption and Children (Scotland) Act 2007 came into force on 28 September 2009.</t>
  </si>
  <si>
    <t>4) The figures for 2020 and 2021 do not reflect the actual number of adoptions finalised in those years. During March 2020 registration of adoptions stopped due to the COVID-19 pandemic. This work restarted in late October and by the end of 2020, adoptions finalised in August were being registered. So the figure for 2020 covers 7-8 months. The figure for 2021 includes the full year for 2021 and in the remaining 4-5 months of 2020.</t>
  </si>
  <si>
    <t>Section 3 : Births</t>
  </si>
  <si>
    <t>Table 3.01(a)</t>
  </si>
  <si>
    <t>Live births, numbers and percentages, by age of mother and marital status of parents, Scotland, 1946-50 to 2016-20</t>
  </si>
  <si>
    <t>Table 3.01(b)</t>
  </si>
  <si>
    <t>Live births, numbers and percentages, by age of mother and  marital status of parents, Scotland, 2000 to 2022</t>
  </si>
  <si>
    <t>Table 3.02</t>
  </si>
  <si>
    <t>Live births, numbers and percentages, by marital status of parents and type of registration, Scotland, 1974 to 2022</t>
  </si>
  <si>
    <t>Table 3.03</t>
  </si>
  <si>
    <t>Live births outside marriage, numbers and percentages, age of mother and type of registration, Scotland, 1974 to 2022</t>
  </si>
  <si>
    <t>Table 3.04</t>
  </si>
  <si>
    <t>Birth rate, gross and net reproduction rates and general and total fertility rates, Scotland, 1971 to 2022</t>
  </si>
  <si>
    <t>Table 3.05</t>
  </si>
  <si>
    <t>Fertility rates by age of mother,  Scotland, 1971 to 2022</t>
  </si>
  <si>
    <t>Table 3.06</t>
  </si>
  <si>
    <t>Age-specific birth rates, per 1,000 female population, Scotland, 1951 to 2022</t>
  </si>
  <si>
    <t>Table 3.07(a)</t>
  </si>
  <si>
    <t>Cumulative fertility, by (assumed) birth cohort and selected age,  Scotland, up to 2022</t>
  </si>
  <si>
    <t>Table 3.07(b)</t>
  </si>
  <si>
    <t>Cumulative fertility, for selected (assumed) birth cohorts,  Scotland, up to 2022</t>
  </si>
  <si>
    <t xml:space="preserve">Table 3.07(c) : </t>
  </si>
  <si>
    <t>Cumulative fertility1, 1935-2002 (assumed) birth cohorts, Scotland, up to 2022</t>
  </si>
  <si>
    <t>Table 3.08</t>
  </si>
  <si>
    <t>Live births, numbers and fertility rates by marital status of parents, type of registration and administrative area, Scotland, 2022</t>
  </si>
  <si>
    <t>Table 3.09</t>
  </si>
  <si>
    <t>Live births, by country of birth of mother and administrative area, Scotland, 2022</t>
  </si>
  <si>
    <t>Table 3.10</t>
  </si>
  <si>
    <t>Live births, country of birth of mother by country of birth of father, Scotland, 2022</t>
  </si>
  <si>
    <t>Table 3.11</t>
  </si>
  <si>
    <t>Live births, stillbirths and maternities, by sex of child, marital status of parents and age of mother, Scotland, 2022</t>
  </si>
  <si>
    <t>Table 3.12</t>
  </si>
  <si>
    <t>Live birth, stillbirth and maternity rates per 1,000 women, by sex of child and age of mother, Scotland, 2022</t>
  </si>
  <si>
    <t>Table 3.13</t>
  </si>
  <si>
    <t>Live births by country of birth of mother, Scotland, 2010, 2015, 2018 to 2022</t>
  </si>
  <si>
    <t>Table 3.14</t>
  </si>
  <si>
    <t>Live births, stillbirths and maternities, by sex of child, marital status of parents and age of mother, Scotland and administrative areas, 2022 - Multi-sheet Excel workbook, available separately</t>
  </si>
  <si>
    <t>Table 3.15</t>
  </si>
  <si>
    <t>Live births, numbers by age of mother and age of father, and the average ages of mothers and fathers, Scotland, 2022</t>
  </si>
  <si>
    <t>Table 3.16</t>
  </si>
  <si>
    <t>Fertility rates (per 1,000 women) by age group and administrative area Scotland, 2022</t>
  </si>
  <si>
    <t>Table 3.17</t>
  </si>
  <si>
    <t>Live births and total fertility rates by SIMD quintile, Scotland 2001 - 2022</t>
  </si>
  <si>
    <t>Table 3.01(a): Live births, numbers and percentages, by age of mother and marital status of parents, Scotland, 1946-50 to 2016-20</t>
  </si>
  <si>
    <t>Live births by age of mother</t>
  </si>
  <si>
    <t>Percentages</t>
  </si>
  <si>
    <t>&lt;20</t>
  </si>
  <si>
    <t>20-24</t>
  </si>
  <si>
    <t>25-29</t>
  </si>
  <si>
    <t>30-34</t>
  </si>
  <si>
    <t>35-39</t>
  </si>
  <si>
    <t>40-44</t>
  </si>
  <si>
    <t>45+</t>
  </si>
  <si>
    <t>NS</t>
  </si>
  <si>
    <t xml:space="preserve">  &lt;20</t>
  </si>
  <si>
    <t>All</t>
  </si>
  <si>
    <t>Married parents</t>
  </si>
  <si>
    <t>Unmarried parents</t>
  </si>
  <si>
    <t>Table 3.01(b): Live births, numbers and percentages, by age of mother and  marital status of parents, Scotland, 2000 to 2022</t>
  </si>
  <si>
    <r>
      <t>Table 3.02: Live births, numbers and percentages, by marital status of parents and type of registration</t>
    </r>
    <r>
      <rPr>
        <b/>
        <vertAlign val="superscript"/>
        <sz val="12"/>
        <rFont val="Arial"/>
        <family val="2"/>
      </rPr>
      <t>1</t>
    </r>
    <r>
      <rPr>
        <b/>
        <sz val="12"/>
        <rFont val="Arial"/>
        <family val="2"/>
      </rPr>
      <t>, Scotland, 1974 to 2022</t>
    </r>
  </si>
  <si>
    <t>All live births</t>
  </si>
  <si>
    <t>To married parents</t>
  </si>
  <si>
    <t>Joint registration</t>
  </si>
  <si>
    <t>Sole reg'n</t>
  </si>
  <si>
    <t>Same address</t>
  </si>
  <si>
    <t>Different address</t>
  </si>
  <si>
    <r>
      <rPr>
        <sz val="8"/>
        <rFont val="Arial"/>
        <family val="2"/>
      </rPr>
      <t xml:space="preserve">1) Refer to the vital events reference tables </t>
    </r>
    <r>
      <rPr>
        <u/>
        <sz val="8"/>
        <color indexed="12"/>
        <rFont val="Arial"/>
        <family val="2"/>
      </rPr>
      <t>Notes and Definitions</t>
    </r>
  </si>
  <si>
    <r>
      <t>Table 3.03: Live births outside marriage, numbers and percentages, age of mother and type of registration</t>
    </r>
    <r>
      <rPr>
        <b/>
        <vertAlign val="superscript"/>
        <sz val="12"/>
        <rFont val="Arial"/>
        <family val="2"/>
      </rPr>
      <t>1</t>
    </r>
    <r>
      <rPr>
        <b/>
        <sz val="12"/>
        <rFont val="Arial"/>
        <family val="2"/>
      </rPr>
      <t>, Scotland, 1974 to 2022</t>
    </r>
  </si>
  <si>
    <t>Type of Registration (sole or joint)</t>
  </si>
  <si>
    <t>Under 20</t>
  </si>
  <si>
    <r>
      <t xml:space="preserve">35 and over </t>
    </r>
    <r>
      <rPr>
        <vertAlign val="superscript"/>
        <sz val="10"/>
        <rFont val="Arial"/>
        <family val="2"/>
      </rPr>
      <t>2</t>
    </r>
  </si>
  <si>
    <t>Joint</t>
  </si>
  <si>
    <t>Sole</t>
  </si>
  <si>
    <t>2) Includes age Not Stated</t>
  </si>
  <si>
    <r>
      <t>Table 3.04: Birth rate, gross and net reproduction rates and general and total fertility rates</t>
    </r>
    <r>
      <rPr>
        <b/>
        <vertAlign val="superscript"/>
        <sz val="12"/>
        <rFont val="Arial"/>
        <family val="2"/>
      </rPr>
      <t>1</t>
    </r>
    <r>
      <rPr>
        <b/>
        <sz val="12"/>
        <rFont val="Arial"/>
        <family val="2"/>
      </rPr>
      <t>, Scotland, 1971 to 2022</t>
    </r>
  </si>
  <si>
    <t>Crude birth rate</t>
  </si>
  <si>
    <t>Gross reproduction rate</t>
  </si>
  <si>
    <t xml:space="preserve">Net reproduction rate </t>
  </si>
  <si>
    <t>General fertility rate</t>
  </si>
  <si>
    <t>Total fertility rate</t>
  </si>
  <si>
    <t>Table 3.05 : Fertility rates by age of mother,  Scotland, 1971 to 2022</t>
  </si>
  <si>
    <r>
      <t xml:space="preserve"> All ages</t>
    </r>
    <r>
      <rPr>
        <vertAlign val="superscript"/>
        <sz val="10"/>
        <rFont val="Arial"/>
        <family val="2"/>
      </rPr>
      <t>1</t>
    </r>
  </si>
  <si>
    <r>
      <t>Age group</t>
    </r>
    <r>
      <rPr>
        <vertAlign val="superscript"/>
        <sz val="10"/>
        <rFont val="Arial"/>
        <family val="2"/>
      </rPr>
      <t>1</t>
    </r>
  </si>
  <si>
    <t>15-19</t>
  </si>
  <si>
    <t>All (per 1,000 women)</t>
  </si>
  <si>
    <t>1) Rates for age groups 15-19 and 40-44 include births at age under 15 and 45+ respectively. The all ages rate includes cases where</t>
  </si>
  <si>
    <t xml:space="preserve"> the mother's age was not stated and is calculated using the number of women aged 15-44.</t>
  </si>
  <si>
    <r>
      <t>Table 3.06 : Age-specific birth rates</t>
    </r>
    <r>
      <rPr>
        <b/>
        <vertAlign val="superscript"/>
        <sz val="12"/>
        <rFont val="Arial"/>
        <family val="2"/>
      </rPr>
      <t>1</t>
    </r>
    <r>
      <rPr>
        <b/>
        <sz val="12"/>
        <rFont val="Arial"/>
        <family val="2"/>
      </rPr>
      <t>, per 1,000 female population, Scotland, 1951 to 2022</t>
    </r>
  </si>
  <si>
    <t>Age of mother</t>
  </si>
  <si>
    <t>Year of experience</t>
  </si>
  <si>
    <r>
      <t>15</t>
    </r>
    <r>
      <rPr>
        <vertAlign val="superscript"/>
        <sz val="10"/>
        <rFont val="Arial"/>
        <family val="2"/>
      </rPr>
      <t>2</t>
    </r>
  </si>
  <si>
    <r>
      <t>44</t>
    </r>
    <r>
      <rPr>
        <vertAlign val="superscript"/>
        <sz val="10"/>
        <rFont val="Arial"/>
        <family val="2"/>
      </rPr>
      <t>2</t>
    </r>
  </si>
  <si>
    <r>
      <t>Completed family size for female birth cohort</t>
    </r>
    <r>
      <rPr>
        <vertAlign val="superscript"/>
        <sz val="10"/>
        <rFont val="Arial"/>
        <family val="2"/>
      </rPr>
      <t>3</t>
    </r>
  </si>
  <si>
    <r>
      <t>2.50</t>
    </r>
    <r>
      <rPr>
        <vertAlign val="superscript"/>
        <sz val="10"/>
        <rFont val="Arial"/>
        <family val="2"/>
      </rPr>
      <t>4</t>
    </r>
  </si>
  <si>
    <r>
      <t>Average age of mother at childbirth</t>
    </r>
    <r>
      <rPr>
        <vertAlign val="superscript"/>
        <sz val="10"/>
        <rFont val="Arial"/>
        <family val="2"/>
      </rPr>
      <t>5</t>
    </r>
  </si>
  <si>
    <r>
      <rPr>
        <sz val="8"/>
        <rFont val="Arial"/>
        <family val="2"/>
      </rPr>
      <t xml:space="preserve">1) Live births only. </t>
    </r>
    <r>
      <rPr>
        <vertAlign val="superscript"/>
        <sz val="8"/>
        <rFont val="Arial"/>
        <family val="2"/>
      </rPr>
      <t xml:space="preserve"> </t>
    </r>
    <r>
      <rPr>
        <sz val="8"/>
        <rFont val="Arial"/>
        <family val="2"/>
      </rPr>
      <t>Excludes births where mother's age is not stated.</t>
    </r>
  </si>
  <si>
    <t>2) Rate for age 15 includes births at younger ages and for age 44 includes births at older ages.</t>
  </si>
  <si>
    <t>3) Diagonals (1973 onwards) display fertility experience of individual female cohorts through time.</t>
  </si>
  <si>
    <t>4) Completed family sizes for 1918 to 1923 birth cohorts include extrapolated estimates of fertility at younger ages (i.e. pre 1939 births).</t>
  </si>
  <si>
    <t>5) The average age is calculated by adding 0.5 years to the mother's age at her last birthday (e.g. it is assumed that 30-year-old mothers were, on average, aged 30 years and 6 months when they gave birth).</t>
  </si>
  <si>
    <r>
      <t>Table 3.07(a)</t>
    </r>
    <r>
      <rPr>
        <sz val="12"/>
        <rFont val="Arial"/>
        <family val="2"/>
      </rPr>
      <t xml:space="preserve"> : </t>
    </r>
    <r>
      <rPr>
        <b/>
        <sz val="12"/>
        <rFont val="Arial"/>
        <family val="2"/>
      </rPr>
      <t>Cumulative fertility</t>
    </r>
    <r>
      <rPr>
        <b/>
        <vertAlign val="superscript"/>
        <sz val="12"/>
        <rFont val="Arial"/>
        <family val="2"/>
      </rPr>
      <t>1</t>
    </r>
    <r>
      <rPr>
        <b/>
        <sz val="12"/>
        <rFont val="Arial"/>
        <family val="2"/>
      </rPr>
      <t>, by (assumed) birth cohort and selected age,  Scotland, up to 2022</t>
    </r>
  </si>
  <si>
    <r>
      <t xml:space="preserve">(assumed) birth cohort </t>
    </r>
    <r>
      <rPr>
        <vertAlign val="superscript"/>
        <sz val="10"/>
        <rFont val="Arial"/>
        <family val="2"/>
      </rPr>
      <t>1</t>
    </r>
  </si>
  <si>
    <t>Age (at the mother's last birthday)</t>
  </si>
  <si>
    <t>1) Refer to footnotes for Table 3.07(b).</t>
  </si>
  <si>
    <r>
      <t>Table 3.07(b) : Cumulative fertility</t>
    </r>
    <r>
      <rPr>
        <b/>
        <vertAlign val="superscript"/>
        <sz val="12"/>
        <rFont val="Arial"/>
        <family val="2"/>
      </rPr>
      <t>1</t>
    </r>
    <r>
      <rPr>
        <b/>
        <sz val="12"/>
        <rFont val="Arial"/>
        <family val="2"/>
      </rPr>
      <t>, for selected (assumed) birth cohorts,  Scotland, up to 2022</t>
    </r>
  </si>
  <si>
    <t>Age at last birthday</t>
  </si>
  <si>
    <r>
      <t>(assumed) birth cohort</t>
    </r>
    <r>
      <rPr>
        <vertAlign val="superscript"/>
        <sz val="10"/>
        <rFont val="Arial"/>
        <family val="2"/>
      </rPr>
      <t>2</t>
    </r>
  </si>
  <si>
    <t xml:space="preserve">1) in 2010, some of the figures in Table 3.07(b) were revised slightly from those published in the previous edition. </t>
  </si>
  <si>
    <t>In order to produce the new Table 3.07(c), figures had to be calculated for every cohort from 1935 onwards, and some</t>
  </si>
  <si>
    <t xml:space="preserve">of the results for the cohorts shown in Table 3.07(b) were found to differ slightly from what was published previously. </t>
  </si>
  <si>
    <t>For consistency, the old figures in Table 3.07(b) were replaced by the newly calculated figures.</t>
  </si>
  <si>
    <t xml:space="preserve">However, the figures which appear in Table 3.07(a) were not replaced, </t>
  </si>
  <si>
    <t>so there may be a few minor inconsistencies between that table and Tables 3.07(b) and 3.07(c).</t>
  </si>
  <si>
    <t>2) The assumed birth cohorts are inferred from the mother's age  when she gave birth</t>
  </si>
  <si>
    <t>and the calendar year in which the birth occurred - they are not based on the mother's actual year of birth.</t>
  </si>
  <si>
    <t>For example, all mothers aged 29 who gave birth in 2010 are counted as being in the assumed 1981 birth cohort,</t>
  </si>
  <si>
    <t>many of the mothers who were born in 1981 and gave birth in 2010 would have done so when they were 28 years old.</t>
  </si>
  <si>
    <r>
      <t>Table 3.07(c) :</t>
    </r>
    <r>
      <rPr>
        <sz val="12"/>
        <rFont val="Arial"/>
        <family val="2"/>
      </rPr>
      <t xml:space="preserve"> </t>
    </r>
    <r>
      <rPr>
        <b/>
        <sz val="12"/>
        <rFont val="Arial"/>
        <family val="2"/>
      </rPr>
      <t>Cumulative fertility</t>
    </r>
    <r>
      <rPr>
        <b/>
        <vertAlign val="superscript"/>
        <sz val="12"/>
        <rFont val="Arial"/>
        <family val="2"/>
      </rPr>
      <t>1</t>
    </r>
    <r>
      <rPr>
        <b/>
        <sz val="12"/>
        <rFont val="Arial"/>
        <family val="2"/>
      </rPr>
      <t>, 1935-2005 (assumed) birth cohorts, Scotland, up to 2022</t>
    </r>
  </si>
  <si>
    <t>Age</t>
  </si>
  <si>
    <t xml:space="preserve">Table 3.08: Live births, numbers and fertility rates by marital status of parents, type of registration and administrative area, Scotland, 2022 </t>
  </si>
  <si>
    <t>General Fertility Rate: all live births per 1,000 women aged 15-44</t>
  </si>
  <si>
    <t>Percentage of live births</t>
  </si>
  <si>
    <t>- to</t>
  </si>
  <si>
    <t xml:space="preserve">- registered </t>
  </si>
  <si>
    <t>To</t>
  </si>
  <si>
    <t>unmarried</t>
  </si>
  <si>
    <t>solely or jointly</t>
  </si>
  <si>
    <t>live</t>
  </si>
  <si>
    <t>married</t>
  </si>
  <si>
    <t>Same</t>
  </si>
  <si>
    <t>Different</t>
  </si>
  <si>
    <t>parents</t>
  </si>
  <si>
    <t>but with different</t>
  </si>
  <si>
    <t>births</t>
  </si>
  <si>
    <t>address</t>
  </si>
  <si>
    <t>registration</t>
  </si>
  <si>
    <t>parental addresses</t>
  </si>
  <si>
    <t xml:space="preserve">Aberdeen City </t>
  </si>
  <si>
    <t xml:space="preserve">Aberdeenshire </t>
  </si>
  <si>
    <t xml:space="preserve">Angus </t>
  </si>
  <si>
    <t xml:space="preserve">Argyll and Bute </t>
  </si>
  <si>
    <t xml:space="preserve">Clackmannanshire </t>
  </si>
  <si>
    <t xml:space="preserve">Dumfries and Galloway </t>
  </si>
  <si>
    <t xml:space="preserve">Dundee City </t>
  </si>
  <si>
    <t xml:space="preserve">East Ayrshire </t>
  </si>
  <si>
    <t xml:space="preserve">East Dunbartonshire </t>
  </si>
  <si>
    <t xml:space="preserve">East Lothian </t>
  </si>
  <si>
    <t xml:space="preserve">East Renfrewshire </t>
  </si>
  <si>
    <t xml:space="preserve">Falkirk </t>
  </si>
  <si>
    <t xml:space="preserve">Fife </t>
  </si>
  <si>
    <t xml:space="preserve">Glasgow City </t>
  </si>
  <si>
    <t xml:space="preserve">Highland </t>
  </si>
  <si>
    <t xml:space="preserve">Inverclyde </t>
  </si>
  <si>
    <t xml:space="preserve">Midlothian </t>
  </si>
  <si>
    <t xml:space="preserve">Moray </t>
  </si>
  <si>
    <t xml:space="preserve">North Ayrshire </t>
  </si>
  <si>
    <t xml:space="preserve">North Lanarkshire </t>
  </si>
  <si>
    <t xml:space="preserve">Orkney Islands </t>
  </si>
  <si>
    <t xml:space="preserve">Perth and Kinross </t>
  </si>
  <si>
    <t xml:space="preserve">Renfrewshire </t>
  </si>
  <si>
    <t xml:space="preserve">Scottish Borders </t>
  </si>
  <si>
    <t xml:space="preserve">Shetland Islands </t>
  </si>
  <si>
    <t xml:space="preserve">South Ayrshire </t>
  </si>
  <si>
    <t xml:space="preserve">South Lanarkshire </t>
  </si>
  <si>
    <t xml:space="preserve">Stirling </t>
  </si>
  <si>
    <t xml:space="preserve">West Dunbartonshire </t>
  </si>
  <si>
    <t xml:space="preserve">West Lothian </t>
  </si>
  <si>
    <r>
      <t>NHS Board areas</t>
    </r>
    <r>
      <rPr>
        <b/>
        <vertAlign val="superscript"/>
        <sz val="10"/>
        <rFont val="Arial"/>
        <family val="2"/>
      </rPr>
      <t xml:space="preserve"> 1</t>
    </r>
  </si>
  <si>
    <t xml:space="preserve">1 The statistics for each Health Board's area are based on the Board boundaries that apply with effect from 1st April 2014.  </t>
  </si>
  <si>
    <t>Table 3.09: Live births, by country of birth of mother and administrative area, Scotland, 2022</t>
  </si>
  <si>
    <t>Country of birth of mother</t>
  </si>
  <si>
    <t>United</t>
  </si>
  <si>
    <t>Irish</t>
  </si>
  <si>
    <t>Commonwealth</t>
  </si>
  <si>
    <t>Kingdom,</t>
  </si>
  <si>
    <t>Republic</t>
  </si>
  <si>
    <t>Other</t>
  </si>
  <si>
    <t>Australia,</t>
  </si>
  <si>
    <t>India,</t>
  </si>
  <si>
    <t>West</t>
  </si>
  <si>
    <t>countries</t>
  </si>
  <si>
    <t>Isle of</t>
  </si>
  <si>
    <t>including</t>
  </si>
  <si>
    <t>European</t>
  </si>
  <si>
    <t>Canada,</t>
  </si>
  <si>
    <t>Bangla-</t>
  </si>
  <si>
    <t>Indies,</t>
  </si>
  <si>
    <t>Not</t>
  </si>
  <si>
    <t>of</t>
  </si>
  <si>
    <t>Man,</t>
  </si>
  <si>
    <t>Ireland,</t>
  </si>
  <si>
    <t xml:space="preserve">Union </t>
  </si>
  <si>
    <t>New</t>
  </si>
  <si>
    <t xml:space="preserve"> desh, Sri</t>
  </si>
  <si>
    <t>Belize,</t>
  </si>
  <si>
    <t>Africa</t>
  </si>
  <si>
    <t>Common-</t>
  </si>
  <si>
    <t>stated</t>
  </si>
  <si>
    <t>birth</t>
  </si>
  <si>
    <t>Channel</t>
  </si>
  <si>
    <t>part not</t>
  </si>
  <si>
    <t>Zealand</t>
  </si>
  <si>
    <t>Lanka,</t>
  </si>
  <si>
    <t>Guyana</t>
  </si>
  <si>
    <t>wealth</t>
  </si>
  <si>
    <t>Islands</t>
  </si>
  <si>
    <t>Pakistan</t>
  </si>
  <si>
    <r>
      <rPr>
        <vertAlign val="superscript"/>
        <sz val="8"/>
        <rFont val="Arial"/>
        <family val="2"/>
      </rPr>
      <t>1</t>
    </r>
    <r>
      <rPr>
        <sz val="8"/>
        <rFont val="Arial"/>
        <family val="2"/>
      </rPr>
      <t xml:space="preserve"> The statistics for each Health Board's area are based on the Board boundaries that apply with effect from 1st April 2014.  </t>
    </r>
  </si>
  <si>
    <t>Table 3.10: Live births, country of birth of mother by country of birth of father, Scotland, 2022</t>
  </si>
  <si>
    <t xml:space="preserve">Other </t>
  </si>
  <si>
    <t>Country of birth of father</t>
  </si>
  <si>
    <t>All countries</t>
  </si>
  <si>
    <t>Other UK, Isle of Man, Channel Islands</t>
  </si>
  <si>
    <t>Irish Republic, including Ireland, part not stated</t>
  </si>
  <si>
    <t xml:space="preserve">Other European Union </t>
  </si>
  <si>
    <t>Commonwealth, Total</t>
  </si>
  <si>
    <t>Australia, Canada, New Zealand</t>
  </si>
  <si>
    <t>India, Bangladesh,Sri Lanka, Pakistan</t>
  </si>
  <si>
    <t>West Indies, Belize, Guyana</t>
  </si>
  <si>
    <t>Other Commonwealth</t>
  </si>
  <si>
    <t>Other countries</t>
  </si>
  <si>
    <t>Not stated</t>
  </si>
  <si>
    <t>Table 3.11 : Live births, stillbirths¹ and maternities², by sex of child, marital status of parents and age of mother, Scotland, 2022</t>
  </si>
  <si>
    <t>Maternities</t>
  </si>
  <si>
    <t>All stillbirths</t>
  </si>
  <si>
    <t>All maternities</t>
  </si>
  <si>
    <t>under 20</t>
  </si>
  <si>
    <t>45-49</t>
  </si>
  <si>
    <t>50 &amp; over</t>
  </si>
  <si>
    <t xml:space="preserve"> </t>
  </si>
  <si>
    <t>1) Male stillbirths column includes sex not known.</t>
  </si>
  <si>
    <t>2) Maternities are defined to be the number of pregnancies ending in stillbirths or live births with multiple births counting once only.</t>
  </si>
  <si>
    <t>Table 3.12: Live birth, stillbirth and maternity rates per 1,000 women, by sex of child and age of mother, Scotland, 2022</t>
  </si>
  <si>
    <r>
      <t>Age of mother</t>
    </r>
    <r>
      <rPr>
        <vertAlign val="superscript"/>
        <sz val="10"/>
        <rFont val="Arial"/>
        <family val="2"/>
      </rPr>
      <t>1</t>
    </r>
  </si>
  <si>
    <t>Rate per 1,000 women</t>
  </si>
  <si>
    <r>
      <t>Maternities</t>
    </r>
    <r>
      <rPr>
        <vertAlign val="superscript"/>
        <sz val="10"/>
        <rFont val="Arial"/>
        <family val="2"/>
      </rPr>
      <t>2</t>
    </r>
  </si>
  <si>
    <t>15-44</t>
  </si>
  <si>
    <t>1) Rates for age groups 15-19 and 40-44 include births at age under 15 and over 44 respectively. The all ages rate includes cases where the mother's age was not stated and is calculated using the number of women aged 15-44.</t>
  </si>
  <si>
    <t>Table 3.13: Live births by country of birth of mother, Scotland, 2012, 2017, 2020 to 2022</t>
  </si>
  <si>
    <t>2012</t>
  </si>
  <si>
    <t>2017</t>
  </si>
  <si>
    <t>2020</t>
  </si>
  <si>
    <t>2021</t>
  </si>
  <si>
    <t>2022</t>
  </si>
  <si>
    <t>Change 2021-2022</t>
  </si>
  <si>
    <t>% of total births in 2012</t>
  </si>
  <si>
    <t>% of total births in 2022</t>
  </si>
  <si>
    <t>UK, IoM, CI</t>
  </si>
  <si>
    <t>Isle of Man, Channel Islands</t>
  </si>
  <si>
    <t>UK country not known</t>
  </si>
  <si>
    <t>Other EU countries</t>
  </si>
  <si>
    <t>Members pre-2004</t>
  </si>
  <si>
    <t>Austria</t>
  </si>
  <si>
    <t>Belgium</t>
  </si>
  <si>
    <t>Denmark</t>
  </si>
  <si>
    <t>Finland</t>
  </si>
  <si>
    <t>France</t>
  </si>
  <si>
    <t>Germany</t>
  </si>
  <si>
    <t>Greece</t>
  </si>
  <si>
    <t>Ireland (Republic and part NK)</t>
  </si>
  <si>
    <t>Italy</t>
  </si>
  <si>
    <t>Luxembourg</t>
  </si>
  <si>
    <t>Netherlands</t>
  </si>
  <si>
    <t>Portugal</t>
  </si>
  <si>
    <t>Spain</t>
  </si>
  <si>
    <t>Sweden</t>
  </si>
  <si>
    <t>Joined in 2004</t>
  </si>
  <si>
    <t>Cyprus</t>
  </si>
  <si>
    <t>Czech Republic</t>
  </si>
  <si>
    <t>Estonia</t>
  </si>
  <si>
    <t>Hungary</t>
  </si>
  <si>
    <t>Latvia</t>
  </si>
  <si>
    <t>Lithuania</t>
  </si>
  <si>
    <t>Malta</t>
  </si>
  <si>
    <t>Poland</t>
  </si>
  <si>
    <t>Slovakia</t>
  </si>
  <si>
    <t>Slovenia</t>
  </si>
  <si>
    <t>Joined in 2007</t>
  </si>
  <si>
    <t>Bulgaria</t>
  </si>
  <si>
    <t>Romania</t>
  </si>
  <si>
    <r>
      <t>Joined in 2013</t>
    </r>
    <r>
      <rPr>
        <b/>
        <vertAlign val="superscript"/>
        <sz val="10"/>
        <rFont val="Arial"/>
        <family val="2"/>
      </rPr>
      <t>1</t>
    </r>
  </si>
  <si>
    <t>Croatia</t>
  </si>
  <si>
    <t>Non-EU</t>
  </si>
  <si>
    <t>Australia, Canada, N. Zealand</t>
  </si>
  <si>
    <t>India, Pakistan, B-desh, Sri L.</t>
  </si>
  <si>
    <t xml:space="preserve">Other countries               </t>
  </si>
  <si>
    <t xml:space="preserve">1) Croatia joined the EU on 1st July 2013.  For simplicity, Croatia has been counted under "Joined in 2013" in this table regardless of when the birth was registered. </t>
  </si>
  <si>
    <t>Therefore, the figures for "Joined in 2013" may include people from Croatia who were involved in events that were registered between January and June 2013.</t>
  </si>
  <si>
    <t>Table 3.15: Live births, numbers by age of mother and age of father, and the average ages of mothers and fathers, Scotland, 2022</t>
  </si>
  <si>
    <t>Father's Age</t>
  </si>
  <si>
    <t>Not Known</t>
  </si>
  <si>
    <t>up to 17</t>
  </si>
  <si>
    <t>40+</t>
  </si>
  <si>
    <t>Average age of fathers</t>
  </si>
  <si>
    <t>Mother's Age</t>
  </si>
  <si>
    <t>Average age of mothers</t>
  </si>
  <si>
    <t>Table 3.16: Fertility rates (per 1,000 women) by age group and administrative area, Scotland, 2022</t>
  </si>
  <si>
    <t xml:space="preserve">                                        </t>
  </si>
  <si>
    <t>Age Group</t>
  </si>
  <si>
    <r>
      <t xml:space="preserve">General Fertility Rate </t>
    </r>
    <r>
      <rPr>
        <vertAlign val="superscript"/>
        <sz val="10"/>
        <rFont val="Arial"/>
        <family val="2"/>
      </rPr>
      <t>4</t>
    </r>
  </si>
  <si>
    <r>
      <t xml:space="preserve">Approximate Total fertility Rate </t>
    </r>
    <r>
      <rPr>
        <vertAlign val="superscript"/>
        <sz val="10"/>
        <rFont val="Arial"/>
        <family val="2"/>
      </rPr>
      <t xml:space="preserve">5                           </t>
    </r>
    <r>
      <rPr>
        <sz val="10"/>
        <color theme="1"/>
        <rFont val="Arial"/>
        <family val="2"/>
      </rPr>
      <t>(per woman)</t>
    </r>
  </si>
  <si>
    <r>
      <t xml:space="preserve">15-19 </t>
    </r>
    <r>
      <rPr>
        <vertAlign val="superscript"/>
        <sz val="10"/>
        <rFont val="Arial"/>
        <family val="2"/>
      </rPr>
      <t>2</t>
    </r>
  </si>
  <si>
    <r>
      <t xml:space="preserve">40-44 </t>
    </r>
    <r>
      <rPr>
        <vertAlign val="superscript"/>
        <sz val="10"/>
        <rFont val="Arial"/>
        <family val="2"/>
      </rPr>
      <t>3</t>
    </r>
  </si>
  <si>
    <t>1) Live births (registered in the calendar year) per 1,000 females (mid-year population estimate).</t>
  </si>
  <si>
    <t>2) Includes any births to mothers who were aged under 15.</t>
  </si>
  <si>
    <t>3) Includes any births to mothers who were aged 45 or over.</t>
  </si>
  <si>
    <t>4) Total live births (including any whose mother's age was not known) per 1,000 women aged 15-44 (inclusive).</t>
  </si>
  <si>
    <t>5) The total fertility rate is the average number of children (per woman) that would be born to a cohort of women if they experienced, throughout</t>
  </si>
  <si>
    <t xml:space="preserve">their childbearing  years, the age-specific fertility rates of the calendar year in question.  The TFRs give here are approximate, being calculated by </t>
  </si>
  <si>
    <t xml:space="preserve">adding up the fertility rates for the  5-year-age-groups, multiplying by five (to get a result which is roughly the same as that of adding together all the </t>
  </si>
  <si>
    <t xml:space="preserve">fertility rates for each individual year of age) and  dividing by 1,000 to get a "per woman" figure.  TFRs calculated in this way may differ slightly from </t>
  </si>
  <si>
    <t>TFRs calculated using data for individual years of age - so the TFR that is given here for Scotland may differ from the TFRs shown in other tables.</t>
  </si>
  <si>
    <r>
      <t>Table 3.17 : Live births and total fertility rates</t>
    </r>
    <r>
      <rPr>
        <b/>
        <vertAlign val="superscript"/>
        <sz val="12"/>
        <rFont val="Arial"/>
        <family val="2"/>
      </rPr>
      <t>1</t>
    </r>
    <r>
      <rPr>
        <b/>
        <sz val="12"/>
        <rFont val="Arial"/>
        <family val="2"/>
      </rPr>
      <t xml:space="preserve"> by SIMD</t>
    </r>
    <r>
      <rPr>
        <b/>
        <vertAlign val="superscript"/>
        <sz val="12"/>
        <rFont val="Arial"/>
        <family val="2"/>
      </rPr>
      <t>2</t>
    </r>
    <r>
      <rPr>
        <b/>
        <sz val="12"/>
        <rFont val="Arial"/>
        <family val="2"/>
      </rPr>
      <t xml:space="preserve"> quintile,  Scotland, 2001 to 2022</t>
    </r>
    <r>
      <rPr>
        <b/>
        <vertAlign val="superscript"/>
        <sz val="12"/>
        <rFont val="Arial"/>
        <family val="2"/>
      </rPr>
      <t>3</t>
    </r>
  </si>
  <si>
    <t>Number of births</t>
  </si>
  <si>
    <t>SIMD quintile</t>
  </si>
  <si>
    <t>1) These are approximate TFRs calculated using 5-year age groups rather than single years of age. Because of this, the rates for Scotland for some years are very slightly different to the TFRs shown in reference table 3.06.</t>
  </si>
  <si>
    <t>2) Scottish Index of Multiple Deprivation</t>
  </si>
  <si>
    <t>3) The TFRs for 2022 are calculated using 2021 small area population estimates.</t>
  </si>
  <si>
    <t>Section 4 : Stillbirths and infant deaths</t>
  </si>
  <si>
    <t>Table 4.01</t>
  </si>
  <si>
    <t>Live births, stillbirths1, perinatal, neonatal, postneonatal and infant deaths,  Scotland, 1946 to 2022</t>
  </si>
  <si>
    <t>Table 4.02</t>
  </si>
  <si>
    <t>Stillbirth, perinatal, neonatal, postneonatal and infant death rates, Scotland, 1946 to 2022</t>
  </si>
  <si>
    <t>Table 4.03</t>
  </si>
  <si>
    <t>Infant death rates, by age, Scotland, 1946 to 2022</t>
  </si>
  <si>
    <t>Table 4.04</t>
  </si>
  <si>
    <t>Stillbirths, by sex and cause, Scotland, 2011 to 2022</t>
  </si>
  <si>
    <t>Table 4.05</t>
  </si>
  <si>
    <t>Infant deaths, by sex and cause, Scotland, 2011 to 2022</t>
  </si>
  <si>
    <t>Table 4.06</t>
  </si>
  <si>
    <t>Stillbirth rates 1, by sex 2 and cause, Scotland, 2011 to 2022</t>
  </si>
  <si>
    <t>Table 4.07</t>
  </si>
  <si>
    <t>Infant death rates 1, by sex 2 and cause, Scotland, 2011 to 2022</t>
  </si>
  <si>
    <t>Table 4.08</t>
  </si>
  <si>
    <t>Stillbirths by age of mother and father, 2022</t>
  </si>
  <si>
    <r>
      <t>Table 4.01: Live births, stillbirths</t>
    </r>
    <r>
      <rPr>
        <b/>
        <vertAlign val="superscript"/>
        <sz val="12"/>
        <rFont val="Arial"/>
        <family val="2"/>
      </rPr>
      <t>1</t>
    </r>
    <r>
      <rPr>
        <b/>
        <sz val="12"/>
        <rFont val="Arial"/>
        <family val="2"/>
      </rPr>
      <t>, perinatal, neonatal, postneonatal and infant deaths,  Scotland, 1946 to 2022</t>
    </r>
  </si>
  <si>
    <t>Postneonatal deaths</t>
  </si>
  <si>
    <t>382 (314)</t>
  </si>
  <si>
    <t>586 (565)</t>
  </si>
  <si>
    <t>327 (248)</t>
  </si>
  <si>
    <t>478 (399)</t>
  </si>
  <si>
    <t>297 (232)</t>
  </si>
  <si>
    <t>425 (361)</t>
  </si>
  <si>
    <t>311 (235)</t>
  </si>
  <si>
    <t>433 (357)</t>
  </si>
  <si>
    <t>249 (190)</t>
  </si>
  <si>
    <t>348 (288)</t>
  </si>
  <si>
    <t>205 (148)</t>
  </si>
  <si>
    <t>284 (227)</t>
  </si>
  <si>
    <t>356 (321)</t>
  </si>
  <si>
    <t>597 (562)</t>
  </si>
  <si>
    <t>409 (306)</t>
  </si>
  <si>
    <t>611 (508)</t>
  </si>
  <si>
    <t>381 (281)</t>
  </si>
  <si>
    <t>558 (458)</t>
  </si>
  <si>
    <t>397 (294)</t>
  </si>
  <si>
    <t>582 (479)</t>
  </si>
  <si>
    <t>381 (300)</t>
  </si>
  <si>
    <t>552 (471)</t>
  </si>
  <si>
    <t>319 (245)</t>
  </si>
  <si>
    <t>466 (392)</t>
  </si>
  <si>
    <t>351 (259)</t>
  </si>
  <si>
    <t>504 (412)</t>
  </si>
  <si>
    <t>286 (220)</t>
  </si>
  <si>
    <t>422 (356)</t>
  </si>
  <si>
    <t>298 (215)</t>
  </si>
  <si>
    <t>448 (365)</t>
  </si>
  <si>
    <t>301 (242)</t>
  </si>
  <si>
    <t>449 (390)</t>
  </si>
  <si>
    <t>278 (216)</t>
  </si>
  <si>
    <t>391 (329)</t>
  </si>
  <si>
    <t>296 (237)</t>
  </si>
  <si>
    <t>424 (365)</t>
  </si>
  <si>
    <t>317 (240)</t>
  </si>
  <si>
    <t>439 (362)</t>
  </si>
  <si>
    <t>292 (226)</t>
  </si>
  <si>
    <t>423 (357)</t>
  </si>
  <si>
    <t>296 (226)</t>
  </si>
  <si>
    <t>415 (345)</t>
  </si>
  <si>
    <t>327 (240)</t>
  </si>
  <si>
    <t>456 (369)</t>
  </si>
  <si>
    <t>325 (261)</t>
  </si>
  <si>
    <t>447 (383)</t>
  </si>
  <si>
    <t>317 (237)</t>
  </si>
  <si>
    <t>437 (357)</t>
  </si>
  <si>
    <t>291 (211)</t>
  </si>
  <si>
    <t>409 (329)</t>
  </si>
  <si>
    <t>299 (222)</t>
  </si>
  <si>
    <t>409 (332)</t>
  </si>
  <si>
    <t>274 (215)</t>
  </si>
  <si>
    <t>379 (320)</t>
  </si>
  <si>
    <t>234 (178)</t>
  </si>
  <si>
    <t>327 (271)</t>
  </si>
  <si>
    <t>228 (175)</t>
  </si>
  <si>
    <t>334 (281)</t>
  </si>
  <si>
    <t>211 (158)</t>
  </si>
  <si>
    <t>291 (238)</t>
  </si>
  <si>
    <t>236 (167)</t>
  </si>
  <si>
    <t>326 (257)</t>
  </si>
  <si>
    <t>225 (159)</t>
  </si>
  <si>
    <t>304 (238)</t>
  </si>
  <si>
    <t>190 (141)</t>
  </si>
  <si>
    <t>264 (215)</t>
  </si>
  <si>
    <t>174 (128)</t>
  </si>
  <si>
    <t>258 (212)</t>
  </si>
  <si>
    <t>198 (144)</t>
  </si>
  <si>
    <t>268 (214)</t>
  </si>
  <si>
    <t>180 (136)</t>
  </si>
  <si>
    <t>274 (230)</t>
  </si>
  <si>
    <t>176 (128)</t>
  </si>
  <si>
    <t>252 (204)</t>
  </si>
  <si>
    <r>
      <t xml:space="preserve">Males </t>
    </r>
    <r>
      <rPr>
        <b/>
        <vertAlign val="superscript"/>
        <sz val="10"/>
        <rFont val="Arial"/>
        <family val="2"/>
      </rPr>
      <t>2</t>
    </r>
  </si>
  <si>
    <t>210 (174)</t>
  </si>
  <si>
    <t>332 (295)</t>
  </si>
  <si>
    <t>181 (136)</t>
  </si>
  <si>
    <t>268 (223)</t>
  </si>
  <si>
    <t>156 (121)</t>
  </si>
  <si>
    <t>229 (194)</t>
  </si>
  <si>
    <t>164 (124)</t>
  </si>
  <si>
    <t>235 (195)</t>
  </si>
  <si>
    <t>122 (95)</t>
  </si>
  <si>
    <t>177 (149)</t>
  </si>
  <si>
    <t>106 (75)</t>
  </si>
  <si>
    <t>151 (120)</t>
  </si>
  <si>
    <t>198 (178)</t>
  </si>
  <si>
    <t>352 (332)</t>
  </si>
  <si>
    <t>233 (174)</t>
  </si>
  <si>
    <t>353 (294)</t>
  </si>
  <si>
    <t>203 (148)</t>
  </si>
  <si>
    <t>302 (247)</t>
  </si>
  <si>
    <t>215 (165)</t>
  </si>
  <si>
    <t>311 (261)</t>
  </si>
  <si>
    <t>215 (170)</t>
  </si>
  <si>
    <t>309 (264)</t>
  </si>
  <si>
    <t>248 (208)</t>
  </si>
  <si>
    <t>194 (141)</t>
  </si>
  <si>
    <t>284 (231)</t>
  </si>
  <si>
    <t>157 (121)</t>
  </si>
  <si>
    <t>240 (204)</t>
  </si>
  <si>
    <t>173 (123)</t>
  </si>
  <si>
    <t>260 (210)</t>
  </si>
  <si>
    <t>163 (131)</t>
  </si>
  <si>
    <t>248 (216)</t>
  </si>
  <si>
    <t>150 (114)</t>
  </si>
  <si>
    <t>209 (173)</t>
  </si>
  <si>
    <t>154 (115)</t>
  </si>
  <si>
    <t>226 (187)</t>
  </si>
  <si>
    <t>172 (135)</t>
  </si>
  <si>
    <t>247 (210)</t>
  </si>
  <si>
    <t>139 (110)</t>
  </si>
  <si>
    <t>214 (185)</t>
  </si>
  <si>
    <t>151 (114)</t>
  </si>
  <si>
    <t>221 (184)</t>
  </si>
  <si>
    <t>175 (133)</t>
  </si>
  <si>
    <t>251 (209)</t>
  </si>
  <si>
    <t>177 (142)</t>
  </si>
  <si>
    <t>250 (215)</t>
  </si>
  <si>
    <t>158 (118)</t>
  </si>
  <si>
    <t>229 (189)</t>
  </si>
  <si>
    <t>157 (114)</t>
  </si>
  <si>
    <t>222 (179)</t>
  </si>
  <si>
    <t>153 (115)</t>
  </si>
  <si>
    <t>216 (178)</t>
  </si>
  <si>
    <t>136 (104)</t>
  </si>
  <si>
    <t>198 (166)</t>
  </si>
  <si>
    <t>106 (84)</t>
  </si>
  <si>
    <t>152 (130)</t>
  </si>
  <si>
    <t>112 (91)</t>
  </si>
  <si>
    <t>168 (147)</t>
  </si>
  <si>
    <t>104 (81)</t>
  </si>
  <si>
    <t>149 (126)</t>
  </si>
  <si>
    <t>116 (77)</t>
  </si>
  <si>
    <t>167 (128)</t>
  </si>
  <si>
    <t>125 (90)</t>
  </si>
  <si>
    <t>174 (139)</t>
  </si>
  <si>
    <t>91 (67)</t>
  </si>
  <si>
    <t>125 (101)</t>
  </si>
  <si>
    <t>89 (68)</t>
  </si>
  <si>
    <t>140 (119)</t>
  </si>
  <si>
    <t>107 (75)</t>
  </si>
  <si>
    <t>147 (115)</t>
  </si>
  <si>
    <t>96 (69)</t>
  </si>
  <si>
    <t>137(110)</t>
  </si>
  <si>
    <t>81(60)</t>
  </si>
  <si>
    <t>126 (105)</t>
  </si>
  <si>
    <t>172 (141)</t>
  </si>
  <si>
    <t>254 (223)</t>
  </si>
  <si>
    <t>146 (112)</t>
  </si>
  <si>
    <t>210 (176)</t>
  </si>
  <si>
    <t>141 (111)</t>
  </si>
  <si>
    <t>196 (166)</t>
  </si>
  <si>
    <t>148 (111)</t>
  </si>
  <si>
    <t>198 (161)</t>
  </si>
  <si>
    <t>127 (95)</t>
  </si>
  <si>
    <t>171 (139)</t>
  </si>
  <si>
    <t>99 (72)</t>
  </si>
  <si>
    <t>133 (107)</t>
  </si>
  <si>
    <t>158 (143)</t>
  </si>
  <si>
    <t>245 (230)</t>
  </si>
  <si>
    <t>176 (132)</t>
  </si>
  <si>
    <t>258 (214)</t>
  </si>
  <si>
    <t>178 (133)</t>
  </si>
  <si>
    <t>256 (211)</t>
  </si>
  <si>
    <t>182 (129)</t>
  </si>
  <si>
    <t>271 (218)</t>
  </si>
  <si>
    <t>165 (129)</t>
  </si>
  <si>
    <t>242 (206)</t>
  </si>
  <si>
    <t>155 (121)</t>
  </si>
  <si>
    <t>218 (184)</t>
  </si>
  <si>
    <t>157 (118)</t>
  </si>
  <si>
    <t>220 (181)</t>
  </si>
  <si>
    <t>129   (99)</t>
  </si>
  <si>
    <t>182 (152)</t>
  </si>
  <si>
    <t>125   (92)</t>
  </si>
  <si>
    <t>188 (155)</t>
  </si>
  <si>
    <t>138 (111)</t>
  </si>
  <si>
    <t>201 (174)</t>
  </si>
  <si>
    <t>128 (102)</t>
  </si>
  <si>
    <t>182 (156)</t>
  </si>
  <si>
    <t>142 (122)</t>
  </si>
  <si>
    <t>145 (105)</t>
  </si>
  <si>
    <t>192 (152)</t>
  </si>
  <si>
    <t>153 (116)</t>
  </si>
  <si>
    <t>209 (172)</t>
  </si>
  <si>
    <t>145 (112)</t>
  </si>
  <si>
    <t>194 (161)</t>
  </si>
  <si>
    <t>152 (107)</t>
  </si>
  <si>
    <t>205 (160)</t>
  </si>
  <si>
    <t>148 (119)</t>
  </si>
  <si>
    <t>197 (168)</t>
  </si>
  <si>
    <t>159 (119)</t>
  </si>
  <si>
    <t>208 (168)</t>
  </si>
  <si>
    <t>134 (97)</t>
  </si>
  <si>
    <t>187 (150)</t>
  </si>
  <si>
    <t>146 (107)</t>
  </si>
  <si>
    <t>193 (154)</t>
  </si>
  <si>
    <t>181 (154)</t>
  </si>
  <si>
    <t>128 (94)</t>
  </si>
  <si>
    <t>175 (141)</t>
  </si>
  <si>
    <t>116 (84)</t>
  </si>
  <si>
    <t>166 (134)</t>
  </si>
  <si>
    <t>107 (77)</t>
  </si>
  <si>
    <t>142 (112)</t>
  </si>
  <si>
    <t>120 (90)</t>
  </si>
  <si>
    <t>159 (129)</t>
  </si>
  <si>
    <t>100 (69)</t>
  </si>
  <si>
    <t>130 (99)</t>
  </si>
  <si>
    <t>99 (74)</t>
  </si>
  <si>
    <t>139 (114)</t>
  </si>
  <si>
    <t>85 (60)</t>
  </si>
  <si>
    <t>118 (93)</t>
  </si>
  <si>
    <t>91 (69)</t>
  </si>
  <si>
    <t>121 (99)</t>
  </si>
  <si>
    <t>84 (67)</t>
  </si>
  <si>
    <t>137 (120)</t>
  </si>
  <si>
    <t>95 (68)</t>
  </si>
  <si>
    <t>126 (99)</t>
  </si>
  <si>
    <t>1) The Still-Birth (Definition) Act 1992 re-defined stillbirths, from 1 October 1992, to include losses between 24 and 27 weeks gestation. This table includes all stillbirths registered during the year.   The figures in brackets show those stillbirths with a gestation period of 28 weeks and over.</t>
  </si>
  <si>
    <t>2) Includes any cases for which the sex was not known.</t>
  </si>
  <si>
    <r>
      <t>Table 4.02: Stillbirth,</t>
    </r>
    <r>
      <rPr>
        <b/>
        <vertAlign val="superscript"/>
        <sz val="12"/>
        <rFont val="Arial"/>
        <family val="2"/>
      </rPr>
      <t>1</t>
    </r>
    <r>
      <rPr>
        <b/>
        <sz val="12"/>
        <rFont val="Arial"/>
        <family val="2"/>
      </rPr>
      <t xml:space="preserve"> perinatal, neonatal, postneonatal and infant death rates, Scotland, 1946 to 2022</t>
    </r>
  </si>
  <si>
    <t>Rates per 1,000 births (live and still)</t>
  </si>
  <si>
    <t>Rates per 1,000 live births</t>
  </si>
  <si>
    <t>Stillbirths and neonatal deaths</t>
  </si>
  <si>
    <t>6.0 (4.9)</t>
  </si>
  <si>
    <t>9.2 (8.1)</t>
  </si>
  <si>
    <t>10.2 (9.1)</t>
  </si>
  <si>
    <t>5.7 (4.3)</t>
  </si>
  <si>
    <t>8.4 (7.0)</t>
  </si>
  <si>
    <t>9.3 (7.9)</t>
  </si>
  <si>
    <t>5.6 (4.4)</t>
  </si>
  <si>
    <t>8.0 (6.8)</t>
  </si>
  <si>
    <t>9.0 (7.7)</t>
  </si>
  <si>
    <t>5.3 (4.0)</t>
  </si>
  <si>
    <t>7.4 (6.1)</t>
  </si>
  <si>
    <t>8.2 (6.9)</t>
  </si>
  <si>
    <t>4.4 (3.3)</t>
  </si>
  <si>
    <t>6.1 (5.0)</t>
  </si>
  <si>
    <t>6.7 (5.7)</t>
  </si>
  <si>
    <t>4.0 (2.9)</t>
  </si>
  <si>
    <t>5.5 (4.4)</t>
  </si>
  <si>
    <t>5.4 (4.9)</t>
  </si>
  <si>
    <t>9.0 (8.5)</t>
  </si>
  <si>
    <t>10.0 (9.4)</t>
  </si>
  <si>
    <t>6.4 (4.8)</t>
  </si>
  <si>
    <t>9.6 (8.0)</t>
  </si>
  <si>
    <t>10.4 (8.8)</t>
  </si>
  <si>
    <t>6.1 (4.5)</t>
  </si>
  <si>
    <t>9.0 (7.4)</t>
  </si>
  <si>
    <t>10.1 (8.5)</t>
  </si>
  <si>
    <t>6.6 (4.9)</t>
  </si>
  <si>
    <t>9.6 (7.9)</t>
  </si>
  <si>
    <t>10.6 (8.9)</t>
  </si>
  <si>
    <t>6.4 (5.0)</t>
  </si>
  <si>
    <t>9.2 (7.9)</t>
  </si>
  <si>
    <t>10.3 (8.9)</t>
  </si>
  <si>
    <t>5.3 (4.1)</t>
  </si>
  <si>
    <t>7.8 (6.6)</t>
  </si>
  <si>
    <t xml:space="preserve">  8.5 (7.3)</t>
  </si>
  <si>
    <t>8.7 (7.2)</t>
  </si>
  <si>
    <t xml:space="preserve">  9.7 (8.1)</t>
  </si>
  <si>
    <t>5.2 (4.0)</t>
  </si>
  <si>
    <t>7.6 (6.4)</t>
  </si>
  <si>
    <t xml:space="preserve">  8.4 (7.3)</t>
  </si>
  <si>
    <t>5.6 (4.0)</t>
  </si>
  <si>
    <t>8.4 (6.8)</t>
  </si>
  <si>
    <t xml:space="preserve">  9.6 (8.0)</t>
  </si>
  <si>
    <t>5.7 (4.6)</t>
  </si>
  <si>
    <t>8.5 (7.4)</t>
  </si>
  <si>
    <t xml:space="preserve">  9.5 (8.4)</t>
  </si>
  <si>
    <t>5.4 (4.2)</t>
  </si>
  <si>
    <t>8.6 (7.4)</t>
  </si>
  <si>
    <t>5.6 (4.5)</t>
  </si>
  <si>
    <t>8.0 (6.9)</t>
  </si>
  <si>
    <t>9.0 (7.9)</t>
  </si>
  <si>
    <t>5.8 (4.4)</t>
  </si>
  <si>
    <t>8.1 (6.7)</t>
  </si>
  <si>
    <t>8.9 (7.5)</t>
  </si>
  <si>
    <t>7.7 (6.5)</t>
  </si>
  <si>
    <t>8.8 (7.6)</t>
  </si>
  <si>
    <t>7.4 (6.2)</t>
  </si>
  <si>
    <t>8.4 (7.1)</t>
  </si>
  <si>
    <t>5.6 (4.1)</t>
  </si>
  <si>
    <t>7.8 (6.4)</t>
  </si>
  <si>
    <t>8.9 (7.4)</t>
  </si>
  <si>
    <t>5.4 (4.3)</t>
  </si>
  <si>
    <t>7.4 (6.4)</t>
  </si>
  <si>
    <t>8.2 (7.1)</t>
  </si>
  <si>
    <t>7.4 (6.0)</t>
  </si>
  <si>
    <t>8.1 (6.8)</t>
  </si>
  <si>
    <t>4.9 (3.6)</t>
  </si>
  <si>
    <t>6.9 (5.6)</t>
  </si>
  <si>
    <t>7.5 (6.1)</t>
  </si>
  <si>
    <t>5.1 (3.8)</t>
  </si>
  <si>
    <t>7.8 (6.5)</t>
  </si>
  <si>
    <t>4.7 (3.7)</t>
  </si>
  <si>
    <t>6.5 (5.5)</t>
  </si>
  <si>
    <t>7.2 (6.2)</t>
  </si>
  <si>
    <t>4.2 (3.2)</t>
  </si>
  <si>
    <t>5.8 (4.8)</t>
  </si>
  <si>
    <t>4.0 (3.1)</t>
  </si>
  <si>
    <t>5.9 (4.9)</t>
  </si>
  <si>
    <t>6.4 (5.5)</t>
  </si>
  <si>
    <t>3.8 (2.9)</t>
  </si>
  <si>
    <t>5.3 (4.3)</t>
  </si>
  <si>
    <t>5.8 (4.9)</t>
  </si>
  <si>
    <t>4.3 (3.1)</t>
  </si>
  <si>
    <t>6.0 (4.7)</t>
  </si>
  <si>
    <t xml:space="preserve"> 6.5 (5.3)</t>
  </si>
  <si>
    <t>4.2 (3.0)</t>
  </si>
  <si>
    <t>5.7 (4.5)</t>
  </si>
  <si>
    <t xml:space="preserve"> 6.5 (5.2)</t>
  </si>
  <si>
    <t>3.7 (2.7)</t>
  </si>
  <si>
    <t>5.1 (4.2)</t>
  </si>
  <si>
    <t>5.7 (4.7)</t>
  </si>
  <si>
    <t>3.5 (2.6)</t>
  </si>
  <si>
    <t>5.2 (4.2)</t>
  </si>
  <si>
    <t>5.7 (4.8)</t>
  </si>
  <si>
    <t>4.2 (3.1)</t>
  </si>
  <si>
    <t>6.3 (5.2)</t>
  </si>
  <si>
    <t>3.8 (2.8)</t>
  </si>
  <si>
    <t>6.5 (5.6)</t>
  </si>
  <si>
    <t>6.4 (5.3)</t>
  </si>
  <si>
    <t>10.1 (9.0)</t>
  </si>
  <si>
    <t>11.2 (10.1)</t>
  </si>
  <si>
    <t>6.1 (4.6)</t>
  </si>
  <si>
    <t xml:space="preserve">  9.1 (7.6)</t>
  </si>
  <si>
    <t>10.1 (8.6)</t>
  </si>
  <si>
    <t>5.7 (4.4)</t>
  </si>
  <si>
    <t xml:space="preserve">  8.4 (7.1)</t>
  </si>
  <si>
    <t>9.4 (8.2)</t>
  </si>
  <si>
    <t>5.5 (4.2)</t>
  </si>
  <si>
    <t>8.6 (7.3)</t>
  </si>
  <si>
    <t>6.0 (5.1)</t>
  </si>
  <si>
    <t>6.7 (5.8)</t>
  </si>
  <si>
    <t>4.4 (2.8)</t>
  </si>
  <si>
    <t>5.9 (5.3)</t>
  </si>
  <si>
    <t>10.4 (9.8)</t>
  </si>
  <si>
    <t>11.3 (10.7)</t>
  </si>
  <si>
    <t>7.1 (5.3)</t>
  </si>
  <si>
    <t>10.8 (9.1)</t>
  </si>
  <si>
    <t>11.6 (9.9)</t>
  </si>
  <si>
    <t>6.4 (4.7)</t>
  </si>
  <si>
    <t xml:space="preserve">  9.6 (7.8)</t>
  </si>
  <si>
    <t>10.8 (9.0)</t>
  </si>
  <si>
    <t>7.0 (5.3)</t>
  </si>
  <si>
    <t>11.1 (9.5)</t>
  </si>
  <si>
    <t>7.0 (5.5)</t>
  </si>
  <si>
    <t>11.3 (9.8)</t>
  </si>
  <si>
    <t xml:space="preserve">  8.1 (6.8)</t>
  </si>
  <si>
    <t xml:space="preserve">  8.7 (7.4)</t>
  </si>
  <si>
    <t>6.5 (4.8)</t>
  </si>
  <si>
    <t>10.5 (8.7)</t>
  </si>
  <si>
    <t>5.5 (4.3)</t>
  </si>
  <si>
    <t xml:space="preserve">  8.4 (7.2)</t>
  </si>
  <si>
    <t xml:space="preserve">  9.3 (8.1)</t>
  </si>
  <si>
    <t>6.3 (4.5)</t>
  </si>
  <si>
    <t xml:space="preserve">  9.5 (7.7)</t>
  </si>
  <si>
    <t xml:space="preserve">  9.2 (8.0)</t>
  </si>
  <si>
    <t>10.1 (8.9)</t>
  </si>
  <si>
    <t xml:space="preserve">  7.9 (6.6)</t>
  </si>
  <si>
    <t xml:space="preserve">  9.4 (8.0)</t>
  </si>
  <si>
    <t xml:space="preserve">  8.4 (6.9)</t>
  </si>
  <si>
    <t xml:space="preserve">  9.3 (7.9)</t>
  </si>
  <si>
    <t>6.2 (4.8)</t>
  </si>
  <si>
    <t xml:space="preserve">  8.8 (7.5)</t>
  </si>
  <si>
    <t xml:space="preserve">  9.8 (8.5)</t>
  </si>
  <si>
    <t>4.9 (3.9)</t>
  </si>
  <si>
    <t xml:space="preserve">  7.6 (6.6)</t>
  </si>
  <si>
    <t xml:space="preserve">  8.7 (7.7)</t>
  </si>
  <si>
    <t>7.7 (6.4)</t>
  </si>
  <si>
    <t>8.7 (7.4)</t>
  </si>
  <si>
    <t>5.9 (4.5)</t>
  </si>
  <si>
    <t>5.8 (4.6)</t>
  </si>
  <si>
    <t>8.1 (7.0)</t>
  </si>
  <si>
    <t>8.7 (7.6)</t>
  </si>
  <si>
    <t>5.2 (3.9)</t>
  </si>
  <si>
    <t>7.6 (6.2)</t>
  </si>
  <si>
    <t>8.5 (7.2)</t>
  </si>
  <si>
    <t>5.2 (3.8)</t>
  </si>
  <si>
    <t>8.0 (6.6)</t>
  </si>
  <si>
    <t>7.1 (5.9)</t>
  </si>
  <si>
    <t>4.6 (3.5)</t>
  </si>
  <si>
    <t>6.6 (5.6)</t>
  </si>
  <si>
    <t>7.5 (6.4)</t>
  </si>
  <si>
    <t>3.7 (2.9)</t>
  </si>
  <si>
    <t>5.3 (4.5)</t>
  </si>
  <si>
    <t>5.9 (5.2)</t>
  </si>
  <si>
    <t>3.8 (3.1)</t>
  </si>
  <si>
    <t>5.8 (5.0)</t>
  </si>
  <si>
    <t>6.3 (5.6)</t>
  </si>
  <si>
    <t>3.7 (2.8)</t>
  </si>
  <si>
    <t>5.2 (4.4)</t>
  </si>
  <si>
    <t>5.9 (5.1)</t>
  </si>
  <si>
    <t>4.1 (2.7)</t>
  </si>
  <si>
    <t>6.4 (5.1)</t>
  </si>
  <si>
    <t>4.6 (3.3)</t>
  </si>
  <si>
    <t>7.2 (5.9)</t>
  </si>
  <si>
    <t>3.4 (2.5)</t>
  </si>
  <si>
    <t>4.7 (3.8)</t>
  </si>
  <si>
    <t>5.4 (4.5)</t>
  </si>
  <si>
    <t>5.4 (4.6)</t>
  </si>
  <si>
    <t>6.2 (5.4)</t>
  </si>
  <si>
    <t>4.4 (3.1)</t>
  </si>
  <si>
    <t>6.1 (4.8)</t>
  </si>
  <si>
    <t>6.7 (5.4)</t>
  </si>
  <si>
    <t>3.9 (2.8)</t>
  </si>
  <si>
    <t>6.5 (5.4)</t>
  </si>
  <si>
    <t>3.3 (2.5)</t>
  </si>
  <si>
    <t>5.2 (4.3)</t>
  </si>
  <si>
    <t>5.5 (4.5)</t>
  </si>
  <si>
    <t>9.1 (8.0)</t>
  </si>
  <si>
    <t>7.5 (6.3)</t>
  </si>
  <si>
    <t>8.4 (7.2)</t>
  </si>
  <si>
    <t>6.9 (5.7)</t>
  </si>
  <si>
    <t>4.6 (3.4)</t>
  </si>
  <si>
    <t>6.2 (5.0)</t>
  </si>
  <si>
    <t>6.8 (5.6)</t>
  </si>
  <si>
    <t>5.9 (4.8)</t>
  </si>
  <si>
    <t>4.9 (4.4)</t>
  </si>
  <si>
    <t>7.6 (7.1)</t>
  </si>
  <si>
    <t>8.6 (8.1)</t>
  </si>
  <si>
    <t>5.7 (4.2)</t>
  </si>
  <si>
    <t>8.3 (6.9)</t>
  </si>
  <si>
    <t>9.1 (7.8)</t>
  </si>
  <si>
    <t>8.4 (6.9)</t>
  </si>
  <si>
    <t>9.4 (8.0)</t>
  </si>
  <si>
    <t>6.2 (4.4)</t>
  </si>
  <si>
    <t>9.2 (7.4)</t>
  </si>
  <si>
    <t>10.0 (8.2)</t>
  </si>
  <si>
    <t>9.2 (8.0)</t>
  </si>
  <si>
    <t>5.3 (4.2)</t>
  </si>
  <si>
    <t>8.3 (7.1)</t>
  </si>
  <si>
    <t>5.6 (4.2)</t>
  </si>
  <si>
    <t>7.9 (6.5)</t>
  </si>
  <si>
    <t>8.8 (7.4)</t>
  </si>
  <si>
    <t>4.8 (3.7)</t>
  </si>
  <si>
    <t>6.7 (5.6)</t>
  </si>
  <si>
    <t>4.8 (3.5)</t>
  </si>
  <si>
    <t>7.2 (6.0)</t>
  </si>
  <si>
    <t>8.3 (7.0)</t>
  </si>
  <si>
    <t>7.8 (6.7)</t>
  </si>
  <si>
    <t>8.8 (7.8)</t>
  </si>
  <si>
    <t>5.1 (4.1)</t>
  </si>
  <si>
    <t xml:space="preserve">  7.7 (6.7)</t>
  </si>
  <si>
    <t>5.5 (4.8)</t>
  </si>
  <si>
    <t>7.7 (6.9)</t>
  </si>
  <si>
    <t xml:space="preserve">  8.6 (7.9)</t>
  </si>
  <si>
    <t>5.5 (4.0)</t>
  </si>
  <si>
    <t>7.3 (5.8)</t>
  </si>
  <si>
    <t xml:space="preserve">  8.0 (6.5)</t>
  </si>
  <si>
    <t>5.4 (3.8)</t>
  </si>
  <si>
    <t>7.3 (5.7)</t>
  </si>
  <si>
    <t>5.0 (4.0)</t>
  </si>
  <si>
    <t>7.6 (6.6)</t>
  </si>
  <si>
    <t>5.5 (4.1)</t>
  </si>
  <si>
    <t>7.2 (5.8)</t>
  </si>
  <si>
    <t>7.7 (6.3)</t>
  </si>
  <si>
    <t>6.4 (5.2)</t>
  </si>
  <si>
    <t>5.1 (3.7)</t>
  </si>
  <si>
    <t>6.4 (5.4)</t>
  </si>
  <si>
    <t>7.0 (6.0)</t>
  </si>
  <si>
    <t>4.7 (3.4)</t>
  </si>
  <si>
    <t>6.0 (4.8)</t>
  </si>
  <si>
    <t>5.8 (4.7)</t>
  </si>
  <si>
    <t>6.6 (5.5)</t>
  </si>
  <si>
    <t>3.9 (2.7)</t>
  </si>
  <si>
    <t>5.0 (3.8)</t>
  </si>
  <si>
    <t>3.9 (3.0)</t>
  </si>
  <si>
    <t>5.5 (4.6)</t>
  </si>
  <si>
    <t>6.0 (5.0)</t>
  </si>
  <si>
    <t>3.5 (2.5)</t>
  </si>
  <si>
    <t>4.9 (3.8)</t>
  </si>
  <si>
    <t>5.2 (4.1)</t>
  </si>
  <si>
    <t>4.0 (3.0)</t>
  </si>
  <si>
    <t>3.6 (2.9)</t>
  </si>
  <si>
    <t>6.6 (5.8)</t>
  </si>
  <si>
    <t>1)  The Still-Birth (Definition) Act 1992 re-defined stillbirths, from 1 October 1992, to include losses between 24 and 27 weeks gestation. This table is based on all stillbirths registered during the year. The rates in brackets are based on stillbirths with a gestation period of 28 weeks and over.</t>
  </si>
  <si>
    <t>Table 4.03: Infant death rates, by age, Scotland, 1946 to 2022</t>
  </si>
  <si>
    <t>Under 1 year</t>
  </si>
  <si>
    <t>Under 7 days</t>
  </si>
  <si>
    <t>7 to 27 days</t>
  </si>
  <si>
    <t>28 days and under 3 months</t>
  </si>
  <si>
    <t>3 months and under 6 months</t>
  </si>
  <si>
    <t>6 months and under 12 months</t>
  </si>
  <si>
    <t>Table 4.04: Stillbirths, by sex and cause, Scotland, 2011 to 2022</t>
  </si>
  <si>
    <t xml:space="preserve"> ICD10 list</t>
  </si>
  <si>
    <t>Cause of death</t>
  </si>
  <si>
    <t>All causes</t>
  </si>
  <si>
    <t>NK</t>
  </si>
  <si>
    <t>Other - Outwith Chapters P and Q</t>
  </si>
  <si>
    <t xml:space="preserve">- </t>
  </si>
  <si>
    <t>P00-P96</t>
  </si>
  <si>
    <t>XVI. Certain conditions originating in the perinatal period</t>
  </si>
  <si>
    <t>.</t>
  </si>
  <si>
    <t>P00, P04</t>
  </si>
  <si>
    <t>Maternal conditions unrelated to pregnancy</t>
  </si>
  <si>
    <t>P01</t>
  </si>
  <si>
    <t>Fetus and newborn affected by maternal complications of pregnancy</t>
  </si>
  <si>
    <t>P02</t>
  </si>
  <si>
    <t>Fetus and newborn affected by complications of placenta, cord and membranes</t>
  </si>
  <si>
    <t>P03</t>
  </si>
  <si>
    <t>Fetus and newborn affected by other complications of labour and delivery</t>
  </si>
  <si>
    <t>P05-08</t>
  </si>
  <si>
    <t>Disorders related to length of gestation and fetal growth</t>
  </si>
  <si>
    <t>P10-15</t>
  </si>
  <si>
    <t>Birth trauma</t>
  </si>
  <si>
    <t>P20-29</t>
  </si>
  <si>
    <t>Respiratory and cardiovascular disorders specific to the perinatal period</t>
  </si>
  <si>
    <t>P35-39</t>
  </si>
  <si>
    <t>Infections specific to the perinatal period</t>
  </si>
  <si>
    <t>P50-61</t>
  </si>
  <si>
    <t>Haemorrhaghic and haematological diseases of fetus and newborn</t>
  </si>
  <si>
    <t>P70-74</t>
  </si>
  <si>
    <t>Transistory endocrine and metabolic disorders specific to fetus and newborn</t>
  </si>
  <si>
    <t>P75-96</t>
  </si>
  <si>
    <t>Other conditions and disorders originating in the perinatal period</t>
  </si>
  <si>
    <t>Q00-Q99</t>
  </si>
  <si>
    <t>XVII. Congenital malformations, deformations and chromosomal abnormalities</t>
  </si>
  <si>
    <t>Q00-07</t>
  </si>
  <si>
    <t>Congenital malformations of  the nervous system</t>
  </si>
  <si>
    <t>Q20-28</t>
  </si>
  <si>
    <t>Congenital malformations of the circulatory system and heart</t>
  </si>
  <si>
    <t>Q30-34</t>
  </si>
  <si>
    <t>Congenital malformations of the respiratory system</t>
  </si>
  <si>
    <t>Q35-45</t>
  </si>
  <si>
    <t>Congenital malformations of the digestive system</t>
  </si>
  <si>
    <t>Q50-64</t>
  </si>
  <si>
    <t>Congenital malformations of the genitourinary system</t>
  </si>
  <si>
    <t>Q65-79</t>
  </si>
  <si>
    <t>Congenital malformations and deformations of the musculoskeletal system</t>
  </si>
  <si>
    <t>remainder of Q00-89</t>
  </si>
  <si>
    <t>Other congenital malformations</t>
  </si>
  <si>
    <t>Q90-99</t>
  </si>
  <si>
    <t>Chromosomal abnormalities, not elsewhere classified</t>
  </si>
  <si>
    <t>Table 4.05: Infant deaths, by sex and cause, Scotland, 2011 to 2022</t>
  </si>
  <si>
    <t>A00-B99</t>
  </si>
  <si>
    <t>I. Certain infectious and parasitic diseases</t>
  </si>
  <si>
    <t>C00-D48</t>
  </si>
  <si>
    <t>II. Neoplasms</t>
  </si>
  <si>
    <t>E00-E90</t>
  </si>
  <si>
    <t>IV. Endocrine, nutritional and metabolic diseases</t>
  </si>
  <si>
    <t>G00-H99</t>
  </si>
  <si>
    <t>VI - VIII. Diseases of the nervous system and the sense organs</t>
  </si>
  <si>
    <t>I00-I99</t>
  </si>
  <si>
    <t>IX. Diseases of the circulatory system</t>
  </si>
  <si>
    <t>J00-J99</t>
  </si>
  <si>
    <t>X. Diseases of the respiratory system</t>
  </si>
  <si>
    <t>D50-D89,     F00-F99 and K00-O99</t>
  </si>
  <si>
    <t>All other causes in Chapters III, V, XI - XV</t>
  </si>
  <si>
    <t>Fetus and newborn affected by compllications of placenta, cord and membranes</t>
  </si>
  <si>
    <t>Congenital malformations of the nervous system</t>
  </si>
  <si>
    <t>Congenital malformations and deformations of the genitourinary system</t>
  </si>
  <si>
    <t>Congenital malformations of the musculoskeletal system</t>
  </si>
  <si>
    <t>R00-R99</t>
  </si>
  <si>
    <t>XVIII. Symptoms, signs and abnormal clinical and laboratory findings, not elsewhere classified - of which</t>
  </si>
  <si>
    <t>R95</t>
  </si>
  <si>
    <t>Sudden infant death syndrome</t>
  </si>
  <si>
    <t>V01-Y98</t>
  </si>
  <si>
    <t>XX. External causes of morbidity and mortality</t>
  </si>
  <si>
    <r>
      <t xml:space="preserve">Table 4.06: Stillbirth rates </t>
    </r>
    <r>
      <rPr>
        <b/>
        <vertAlign val="superscript"/>
        <sz val="12"/>
        <rFont val="Arial"/>
        <family val="2"/>
      </rPr>
      <t>1</t>
    </r>
    <r>
      <rPr>
        <b/>
        <sz val="12"/>
        <rFont val="Arial"/>
        <family val="2"/>
      </rPr>
      <t xml:space="preserve">, by sex </t>
    </r>
    <r>
      <rPr>
        <b/>
        <vertAlign val="superscript"/>
        <sz val="12"/>
        <rFont val="Arial"/>
        <family val="2"/>
      </rPr>
      <t xml:space="preserve">2 </t>
    </r>
    <r>
      <rPr>
        <b/>
        <sz val="12"/>
        <rFont val="Arial"/>
        <family val="2"/>
      </rPr>
      <t>and cause, Scotland, 2011 to 2022</t>
    </r>
  </si>
  <si>
    <t>XVI. Certain conditions originating in the perinatal period of which</t>
  </si>
  <si>
    <t>1) per 1,000 births (live and still).</t>
  </si>
  <si>
    <t>2) 'Males' includes any cases for which the sex was unknown.</t>
  </si>
  <si>
    <r>
      <t xml:space="preserve">Table 4.07: Infant death rates </t>
    </r>
    <r>
      <rPr>
        <b/>
        <vertAlign val="superscript"/>
        <sz val="12"/>
        <rFont val="Arial"/>
        <family val="2"/>
      </rPr>
      <t>1</t>
    </r>
    <r>
      <rPr>
        <b/>
        <sz val="12"/>
        <rFont val="Arial"/>
        <family val="2"/>
      </rPr>
      <t xml:space="preserve">, by sex </t>
    </r>
    <r>
      <rPr>
        <b/>
        <vertAlign val="superscript"/>
        <sz val="12"/>
        <rFont val="Arial"/>
        <family val="2"/>
      </rPr>
      <t>2</t>
    </r>
    <r>
      <rPr>
        <b/>
        <sz val="12"/>
        <rFont val="Arial"/>
        <family val="2"/>
      </rPr>
      <t xml:space="preserve"> and cause, Scotland, 2011 to 2022</t>
    </r>
  </si>
  <si>
    <t>A00-O99</t>
  </si>
  <si>
    <t>All causes in Chapters I - XV</t>
  </si>
  <si>
    <t>XVI. Certain conditions originating in the perinatal period  - of which</t>
  </si>
  <si>
    <t>XVII. Congenital malformations deformations and chromosomal abnormalities</t>
  </si>
  <si>
    <t>1) per 1,000 live births.</t>
  </si>
  <si>
    <t>2) Males includes any cases for which the sex was unknown</t>
  </si>
  <si>
    <t>Table 4.08: Stillbirths, numbers by age of mother and age of father, and the average ages of mothers and fathers, Scotland, 2022</t>
  </si>
  <si>
    <t>up to 19</t>
  </si>
  <si>
    <t>20 - 24</t>
  </si>
  <si>
    <t>25 - 29</t>
  </si>
  <si>
    <t>30 - 34</t>
  </si>
  <si>
    <t>35 - 39</t>
  </si>
  <si>
    <t>Section 5 : Deaths</t>
  </si>
  <si>
    <t>5.01(a)</t>
  </si>
  <si>
    <t>Death rates, by sex and age, Scotland, 1946-50 to 2016-2020</t>
  </si>
  <si>
    <t>5.01(b)</t>
  </si>
  <si>
    <t>Death rates, by sex and age, Scotland, 2001 to 2022</t>
  </si>
  <si>
    <t>Deaths, by sex, age, and administrative area, Scotland, 2022</t>
  </si>
  <si>
    <t>Deaths, by country of birth of deceased, Scotland, 1971 to 2022</t>
  </si>
  <si>
    <t>Deaths, by sex, age, and ethnic group, Scotland, 2022</t>
  </si>
  <si>
    <t>Age-standardised mortality rates, all ages, Scotland</t>
  </si>
  <si>
    <t>Age-standardised mortality rates, under 75s, Scotland</t>
  </si>
  <si>
    <t>Age standardised mortality rates, all ages, by administrative area</t>
  </si>
  <si>
    <t>Age standardised mortality rates, under 75s, by administrative area</t>
  </si>
  <si>
    <t>Deaths by location of death, 2000 to 2022</t>
  </si>
  <si>
    <t>5.10</t>
  </si>
  <si>
    <t>Deaths by occupation, over 16s, 2022</t>
  </si>
  <si>
    <t>Table 5.01(a) : Death rates, by sex and age, Scotland, 1946-50  to 2016-2020</t>
  </si>
  <si>
    <t xml:space="preserve">  Age group</t>
  </si>
  <si>
    <t>1-4</t>
  </si>
  <si>
    <t xml:space="preserve"> 15-24</t>
  </si>
  <si>
    <t>25-34</t>
  </si>
  <si>
    <t>35-44</t>
  </si>
  <si>
    <t>45-54</t>
  </si>
  <si>
    <t>55-64</t>
  </si>
  <si>
    <t>65-74</t>
  </si>
  <si>
    <t xml:space="preserve"> 75-84</t>
  </si>
  <si>
    <t>85-89</t>
  </si>
  <si>
    <t>90+</t>
  </si>
  <si>
    <t>85+</t>
  </si>
  <si>
    <t xml:space="preserve">Persons - rates per 1,000 </t>
  </si>
  <si>
    <t xml:space="preserve">2001-05 </t>
  </si>
  <si>
    <t xml:space="preserve">2006-10 </t>
  </si>
  <si>
    <t xml:space="preserve">Males - rates per 1,000 </t>
  </si>
  <si>
    <t xml:space="preserve">Females - rates per 1,000 </t>
  </si>
  <si>
    <t>Table 5.01(b) : Death rates, by sex and age, Scotland, 2001 to 2022</t>
  </si>
  <si>
    <t>Table 5.02 : Deaths, by sex,  age, and administrative area, Scotland, 2022</t>
  </si>
  <si>
    <t>5-</t>
  </si>
  <si>
    <t>10-</t>
  </si>
  <si>
    <t>15-</t>
  </si>
  <si>
    <t>20-</t>
  </si>
  <si>
    <t>25-</t>
  </si>
  <si>
    <t>30-</t>
  </si>
  <si>
    <t>35-</t>
  </si>
  <si>
    <t>40-</t>
  </si>
  <si>
    <t>45-</t>
  </si>
  <si>
    <t>50-</t>
  </si>
  <si>
    <t>55-</t>
  </si>
  <si>
    <t>60-</t>
  </si>
  <si>
    <t>65-</t>
  </si>
  <si>
    <t>70-</t>
  </si>
  <si>
    <t>75-</t>
  </si>
  <si>
    <t>80-</t>
  </si>
  <si>
    <t>85-</t>
  </si>
  <si>
    <t>Clackmannan-</t>
  </si>
  <si>
    <t xml:space="preserve">  shire</t>
  </si>
  <si>
    <t>Dumfries and</t>
  </si>
  <si>
    <t xml:space="preserve">  Galloway  </t>
  </si>
  <si>
    <t>East Dunbarton-</t>
  </si>
  <si>
    <t xml:space="preserve">  shire  </t>
  </si>
  <si>
    <t>East Renfrew-</t>
  </si>
  <si>
    <t>Inverclyde</t>
  </si>
  <si>
    <t>Midlothian</t>
  </si>
  <si>
    <t>Moray</t>
  </si>
  <si>
    <t>Na h-Eileanan</t>
  </si>
  <si>
    <t>Siar</t>
  </si>
  <si>
    <t>North Ayrshire</t>
  </si>
  <si>
    <t>North Lanark-</t>
  </si>
  <si>
    <t>shire</t>
  </si>
  <si>
    <t>Orkney Islands</t>
  </si>
  <si>
    <t>Perth and Kinross</t>
  </si>
  <si>
    <t>Renfrewshire</t>
  </si>
  <si>
    <t>Scottish Borders</t>
  </si>
  <si>
    <t>Shetland Islands</t>
  </si>
  <si>
    <t>South Ayrshire</t>
  </si>
  <si>
    <t>South Lanark-</t>
  </si>
  <si>
    <t>Stirling</t>
  </si>
  <si>
    <t>West Dunbarton-</t>
  </si>
  <si>
    <t>West Lothian</t>
  </si>
  <si>
    <t>Table 5.2     (continued)</t>
  </si>
  <si>
    <t xml:space="preserve">  Galloway</t>
  </si>
  <si>
    <t>Greater Glasgow</t>
  </si>
  <si>
    <t>and Clyde</t>
  </si>
  <si>
    <t xml:space="preserve">Lothian </t>
  </si>
  <si>
    <t>Table 5.03: Deaths, by country of birth of deceased, Scotland, 1971 to 2022</t>
  </si>
  <si>
    <t>Country of birth of deceased</t>
  </si>
  <si>
    <t>All countries of birth</t>
  </si>
  <si>
    <t>United Kingdom, Isle of Man, Channel Islands</t>
  </si>
  <si>
    <t>Irish Republic including Ireland, part not stated</t>
  </si>
  <si>
    <r>
      <t>Other European Union</t>
    </r>
    <r>
      <rPr>
        <vertAlign val="superscript"/>
        <sz val="10"/>
        <rFont val="Arial"/>
        <family val="2"/>
      </rPr>
      <t>1</t>
    </r>
  </si>
  <si>
    <r>
      <t>Malta, Gibraltar, Cyprus</t>
    </r>
    <r>
      <rPr>
        <vertAlign val="superscript"/>
        <sz val="10"/>
        <rFont val="Arial"/>
        <family val="2"/>
      </rPr>
      <t>2</t>
    </r>
  </si>
  <si>
    <t>India, Bangla- desh, Sri Lanka, Pakistan</t>
  </si>
  <si>
    <t>Other Common- wealth</t>
  </si>
  <si>
    <t>..</t>
  </si>
  <si>
    <t>1) Included with 'other countries' for 1971 to 1973. From 1974 includes those countries which constituted the European Union in the year in question.</t>
  </si>
  <si>
    <t>2) Malta and Cyprus joined the European Union in 2004, Gibraltar is included in 'Other Commonwealth'.</t>
  </si>
  <si>
    <t>Table 5.04: Deaths, by sex,  age, and ethnic group, Scotland, 2022</t>
  </si>
  <si>
    <t>Sex</t>
  </si>
  <si>
    <t>Ethnic group of the deceased (if provided)</t>
  </si>
  <si>
    <t>ages</t>
  </si>
  <si>
    <t>PERSONS</t>
  </si>
  <si>
    <t>The person who registered the death was ...</t>
  </si>
  <si>
    <t>Not willing to provide this information</t>
  </si>
  <si>
    <t>Unable to provide because didn't know ethnicity</t>
  </si>
  <si>
    <t>Willing and able to provide the deceased's ethnicity</t>
  </si>
  <si>
    <t xml:space="preserve">White </t>
  </si>
  <si>
    <t>Scottish</t>
  </si>
  <si>
    <t>Other British</t>
  </si>
  <si>
    <t>Gypsy / Traveller</t>
  </si>
  <si>
    <t>Polish</t>
  </si>
  <si>
    <t>Other White ethnic group</t>
  </si>
  <si>
    <t>Mixed or Multiple ethnic groups</t>
  </si>
  <si>
    <t xml:space="preserve">Asian </t>
  </si>
  <si>
    <t>Pakistani, Pakistani Scottish or Pakistani British</t>
  </si>
  <si>
    <t>Indian, Indian Scottish or Indian British</t>
  </si>
  <si>
    <t>Bangladeshi, Bangladeshi Scottish or Bangladeshi British</t>
  </si>
  <si>
    <t>Chinese, Chinese Scottish or Chinese British</t>
  </si>
  <si>
    <t>Other Asian</t>
  </si>
  <si>
    <t xml:space="preserve">African </t>
  </si>
  <si>
    <t>African, African Scottish or African British</t>
  </si>
  <si>
    <t>Other African</t>
  </si>
  <si>
    <t xml:space="preserve">Caribean or Black </t>
  </si>
  <si>
    <t>Caribbean, Caribbean Scottish or Caribbean British</t>
  </si>
  <si>
    <t>Black, Black Scottish or Black British</t>
  </si>
  <si>
    <t>Other Caribbean or Black</t>
  </si>
  <si>
    <t>Other Ethnic Group</t>
  </si>
  <si>
    <t>Arab, Arab Scottish or Arab British</t>
  </si>
  <si>
    <t>MALES</t>
  </si>
  <si>
    <t>Deceased's ethnic group was not provided</t>
  </si>
  <si>
    <t>Table 5.4     (continued)</t>
  </si>
  <si>
    <t>FEMALES</t>
  </si>
  <si>
    <t>Table 5.05: Age-standardised death rates per 100,000 population, all ages, by sex, Scotland, 1994 - 2022</t>
  </si>
  <si>
    <t>All Persons</t>
  </si>
  <si>
    <t>Age-Sex standardised rate</t>
  </si>
  <si>
    <t>Registration Year</t>
  </si>
  <si>
    <t>Rate</t>
  </si>
  <si>
    <t>Lower confidence limit</t>
  </si>
  <si>
    <t>Upper confidence limit</t>
  </si>
  <si>
    <r>
      <t xml:space="preserve">2022 </t>
    </r>
    <r>
      <rPr>
        <b/>
        <vertAlign val="superscript"/>
        <sz val="10"/>
        <rFont val="Arial"/>
        <family val="2"/>
      </rPr>
      <t>3</t>
    </r>
  </si>
  <si>
    <t>% change - 1994 to 2022</t>
  </si>
  <si>
    <t>% change - 2012 to 2022</t>
  </si>
  <si>
    <t>% change - 2021 to 2022</t>
  </si>
  <si>
    <t>1) Age-standardised using the 2013 European Standard Population</t>
  </si>
  <si>
    <t>2) The age-standardised death rates for ‘Persons’ tend to differ slightly from the averages of the ‘Male’ and ‘Female’ age-standardised death rates (usually referred to as age-sex standardised rates). This is because of differences in the size and distribution of the male and female populations. Age-sex standardised rates are produced simply by taking the average of the age-standardised ‘Male’ and ‘Female’ rates. As that gives equal weight to each sex, it is equivalent to using a standard population which has equal numbers of males and females, and identical distributions by age for males and for females.</t>
  </si>
  <si>
    <t>3) 2022 population estimates were not yet available at the time of publication, so all 2022 rates are based on 2021 population.</t>
  </si>
  <si>
    <t>Table 5.06: Age-standardised death rates per 100,000 population, under 75s, by sex, Scotland, 1994 - 2022</t>
  </si>
  <si>
    <r>
      <t>Table 5.07 : Age-standardised mortality rates</t>
    </r>
    <r>
      <rPr>
        <b/>
        <vertAlign val="superscript"/>
        <sz val="12"/>
        <rFont val="Arial"/>
        <family val="2"/>
      </rPr>
      <t xml:space="preserve">1 </t>
    </r>
    <r>
      <rPr>
        <b/>
        <sz val="12"/>
        <rFont val="Arial"/>
        <family val="2"/>
      </rPr>
      <t>per 100,000 population, all ages, by sex and administrative area, 2006 - 2022</t>
    </r>
  </si>
  <si>
    <t>Age-standardised rate</t>
  </si>
  <si>
    <t>Administrative area</t>
  </si>
  <si>
    <t>Ayrshire and Arran HB</t>
  </si>
  <si>
    <t>Borders HB</t>
  </si>
  <si>
    <t>Dumfries and Galloway HB</t>
  </si>
  <si>
    <t>Fife HB</t>
  </si>
  <si>
    <t>Forth Valley HB</t>
  </si>
  <si>
    <t>Grampian HB</t>
  </si>
  <si>
    <t>Greater Glasgow and Clyde HB</t>
  </si>
  <si>
    <t>Highland HB</t>
  </si>
  <si>
    <t>Lanarkshire HB</t>
  </si>
  <si>
    <t>Lothian HB</t>
  </si>
  <si>
    <t>Orkney HB</t>
  </si>
  <si>
    <t>Shetland HB</t>
  </si>
  <si>
    <t>Tayside HB</t>
  </si>
  <si>
    <t>Western Isles HB</t>
  </si>
  <si>
    <t>Aberdeen City</t>
  </si>
  <si>
    <t>Aberdeenshire</t>
  </si>
  <si>
    <t>Angus</t>
  </si>
  <si>
    <t>Argyll and Bute</t>
  </si>
  <si>
    <t>Dundee City</t>
  </si>
  <si>
    <t>East Ayrshire</t>
  </si>
  <si>
    <t>East Dunbartonshire</t>
  </si>
  <si>
    <t>East Lothian</t>
  </si>
  <si>
    <t>East Renfrewshire</t>
  </si>
  <si>
    <t>Falkirk</t>
  </si>
  <si>
    <t>North Lanarkshire</t>
  </si>
  <si>
    <t>South Lanarkshire</t>
  </si>
  <si>
    <r>
      <t>Table 5.08 : Age-standardised mortality rates</t>
    </r>
    <r>
      <rPr>
        <b/>
        <vertAlign val="superscript"/>
        <sz val="12"/>
        <rFont val="Arial"/>
        <family val="2"/>
      </rPr>
      <t xml:space="preserve">1 </t>
    </r>
    <r>
      <rPr>
        <b/>
        <sz val="12"/>
        <rFont val="Arial"/>
        <family val="2"/>
      </rPr>
      <t>per 100,000 population, under 75s, by sex and administrative area, 2006 - 2021</t>
    </r>
  </si>
  <si>
    <t xml:space="preserve"> © Crown Copyright 2022</t>
  </si>
  <si>
    <r>
      <t>Table 5.09 : Deaths by location</t>
    </r>
    <r>
      <rPr>
        <b/>
        <vertAlign val="superscript"/>
        <sz val="12"/>
        <rFont val="Arial"/>
        <family val="2"/>
      </rPr>
      <t>1,2</t>
    </r>
    <r>
      <rPr>
        <b/>
        <sz val="12"/>
        <rFont val="Arial"/>
        <family val="2"/>
      </rPr>
      <t xml:space="preserve"> of death, 2000 to 2022</t>
    </r>
  </si>
  <si>
    <t>Total Deaths</t>
  </si>
  <si>
    <t>Location of death</t>
  </si>
  <si>
    <t>Care Home</t>
  </si>
  <si>
    <t>Home / Non-institution</t>
  </si>
  <si>
    <t>Hospital</t>
  </si>
  <si>
    <t>Other institution</t>
  </si>
  <si>
    <t>Footnotes:</t>
  </si>
  <si>
    <t>1) Public Health Scotland maintains a list of institutions across Scotland. These are mainly health-related institutions but the list also includes prisons and schools etc. NRS use this list to assign an institution code to the place of death on each death record. The institution codes are set up in such a way that the last letter of the code designates the type of institution. For the purposes of NRS death statistics, hospitals are counted as codes ending in H, care homes as codes ending in J, K, R, S, T, U or V, home / non-institution codes ending in N and other institution is everything else.</t>
  </si>
  <si>
    <t>2) It is not possible to separately identify deaths in hospices.  Some hospice deaths are included in the  care home category and others in the hospital category.</t>
  </si>
  <si>
    <t>Table 5.10 : Deaths by occupation, over 16s, 2022</t>
  </si>
  <si>
    <t>SOC 2010 Occupation Code</t>
  </si>
  <si>
    <t>Not retired</t>
  </si>
  <si>
    <t>Retired</t>
  </si>
  <si>
    <t>All aged 16+</t>
  </si>
  <si>
    <t>16-64</t>
  </si>
  <si>
    <t>65+</t>
  </si>
  <si>
    <t>All deaths with valid occupation code recorded</t>
  </si>
  <si>
    <t>1115 - Chief executives and senior officials</t>
  </si>
  <si>
    <t>1116 - Elected officers and representatives</t>
  </si>
  <si>
    <t>1121 - Production managers and directors in manufacturing</t>
  </si>
  <si>
    <t>1122 - Production managers and directors in construction</t>
  </si>
  <si>
    <t>1123 - Production managers and directors in mining and energy</t>
  </si>
  <si>
    <t>1131 - Financial managers and directors</t>
  </si>
  <si>
    <t>1132 - Marketing and sales directors</t>
  </si>
  <si>
    <t>1133 - Purchasing managers and directors</t>
  </si>
  <si>
    <t>1134 - Advertising and public relations directors</t>
  </si>
  <si>
    <t>1135 - Human resource managers and directors</t>
  </si>
  <si>
    <t>1136 - Information technology and telecommunications directors</t>
  </si>
  <si>
    <t>1139 - Functional managers and directors n.e.c.</t>
  </si>
  <si>
    <t>1150 - Financial institution managers and directors</t>
  </si>
  <si>
    <t>1161 - Managers and directors in transport and distribution</t>
  </si>
  <si>
    <t>1162 - Managers and directors in storage and warehousing</t>
  </si>
  <si>
    <t>1171 - Officers in armed forces</t>
  </si>
  <si>
    <t>1172 - Senior police officers</t>
  </si>
  <si>
    <t>1173 - Senior officers in fire, ambulance, prison and related services</t>
  </si>
  <si>
    <t>1181 - Health services and public health managers and directors</t>
  </si>
  <si>
    <t>1184 - Social services managers and directors</t>
  </si>
  <si>
    <t>1190 - Managers and directors in retail and wholesale</t>
  </si>
  <si>
    <t>1211 - Managers and proprietors in agriculture and horticulture</t>
  </si>
  <si>
    <t>1213 - Managers and proprietors in forestry, fishing and related
services</t>
  </si>
  <si>
    <t>1221 - Hotel and accommodation managers and proprietors</t>
  </si>
  <si>
    <t>1223 - Restaurant and catering establishment managers and
proprietors</t>
  </si>
  <si>
    <t>1224 - Publicans and managers of licensed premises</t>
  </si>
  <si>
    <t>1225 - Leisure and sports managers</t>
  </si>
  <si>
    <t>1226 - Travel agency managers and proprietors</t>
  </si>
  <si>
    <t>1241 - Health care practice managers</t>
  </si>
  <si>
    <t>1242 - Residential, day and domiciliary care managers and proprietors</t>
  </si>
  <si>
    <t>1251 - Property, housing and estate managers</t>
  </si>
  <si>
    <t>1252 - Garage managers and proprietors</t>
  </si>
  <si>
    <t>1253 - Hairdressing and beauty salon managers and proprietors</t>
  </si>
  <si>
    <t>1254 - Shopkeepers and proprietors – wholesale and retail</t>
  </si>
  <si>
    <t>1255 - Waste disposal and environmental services managers</t>
  </si>
  <si>
    <t>1259 - Managers and proprietors in other services n.e.c.</t>
  </si>
  <si>
    <t>2111 - Chemical scientists</t>
  </si>
  <si>
    <t>2112 - Biological scientists and biochemists</t>
  </si>
  <si>
    <t>2113 - Physical scientists</t>
  </si>
  <si>
    <t>2114 - Social and humanities scientists</t>
  </si>
  <si>
    <t>2119 - Natural and social science professionals n.e.c.</t>
  </si>
  <si>
    <t>2121 - Civil engineers</t>
  </si>
  <si>
    <t>2122 - Mechanical engineers</t>
  </si>
  <si>
    <t>2123 - Electrical engineers</t>
  </si>
  <si>
    <t>2124 - Electronics engineers</t>
  </si>
  <si>
    <t>2126 - Design and development engineers</t>
  </si>
  <si>
    <t>2127 - Production and process engineers</t>
  </si>
  <si>
    <t>2129 - Engineering professionals n.e.c.</t>
  </si>
  <si>
    <t>2133 - IT specialist managers</t>
  </si>
  <si>
    <t>2134 - IT project and programme managers</t>
  </si>
  <si>
    <t>2135 - IT business analysts, architects and systems designers</t>
  </si>
  <si>
    <t>2136 - Programmers and software development professionals</t>
  </si>
  <si>
    <t>2137 - Web design and development professionals</t>
  </si>
  <si>
    <t>2139 - Information technology and telecommunications professionals
n.e.c.</t>
  </si>
  <si>
    <t>2141 - Conservation professionals</t>
  </si>
  <si>
    <t>2142 - Environment professionals</t>
  </si>
  <si>
    <t>2150 - Research and development managers</t>
  </si>
  <si>
    <t>2211 - Medical practitioners</t>
  </si>
  <si>
    <t>2212 - Psychologists</t>
  </si>
  <si>
    <t>2213 - Pharmacists</t>
  </si>
  <si>
    <t>2214 - Ophthalmic opticians</t>
  </si>
  <si>
    <t>2215 - Dental practitioners</t>
  </si>
  <si>
    <t>2216 - Veterinarians</t>
  </si>
  <si>
    <t>2217 - Medical radiographers</t>
  </si>
  <si>
    <t>2218 - Podiatrists</t>
  </si>
  <si>
    <t>2219 - Health professionals n.e.c.</t>
  </si>
  <si>
    <t>2221 - Physiotherapists</t>
  </si>
  <si>
    <t>2222 - Occupational therapists</t>
  </si>
  <si>
    <t>2223 - Speech and language therapists</t>
  </si>
  <si>
    <t>2229 - Therapy professionals n.e.c.</t>
  </si>
  <si>
    <t>2231 - Nurses</t>
  </si>
  <si>
    <t>2232 - Midwives</t>
  </si>
  <si>
    <t>2311 - Higher education teaching professionals</t>
  </si>
  <si>
    <t>2312 - Further education teaching professionals</t>
  </si>
  <si>
    <t>2314 - Secondary education teaching professionals</t>
  </si>
  <si>
    <t>2315 - Primary and nursery education teaching professionals</t>
  </si>
  <si>
    <t>2316 - Special needs education teaching professionals</t>
  </si>
  <si>
    <t>2317 - Senior professionals of educational establishments</t>
  </si>
  <si>
    <t>2318 - Education advisers and school inspectors</t>
  </si>
  <si>
    <t>2319 - Teaching and other educational professionals n.e.c.</t>
  </si>
  <si>
    <t>2412 - Barristers and judges</t>
  </si>
  <si>
    <t>2413 - Solicitors</t>
  </si>
  <si>
    <t>2419 - Legal professionals n.e.c.</t>
  </si>
  <si>
    <t>2421 - Chartered and certified accountants</t>
  </si>
  <si>
    <t>2423 - Management consultants and business analysts</t>
  </si>
  <si>
    <t>2424 - Business and financial project management professionals</t>
  </si>
  <si>
    <t>2425 - Actuaries, economists and statisticians</t>
  </si>
  <si>
    <t>2426 - Business and related research professionals</t>
  </si>
  <si>
    <t>2429 - Business, research and administrative professionals n.e.c.</t>
  </si>
  <si>
    <t>2431 - Architects</t>
  </si>
  <si>
    <t>2432 - Town planning officers</t>
  </si>
  <si>
    <t>2433 - Quantity surveyors</t>
  </si>
  <si>
    <t>2434 - Chartered surveyors</t>
  </si>
  <si>
    <t>2435 - Chartered architectural technologists</t>
  </si>
  <si>
    <t>2436 - Construction project managers and related professionals</t>
  </si>
  <si>
    <t>2442 - Social workers</t>
  </si>
  <si>
    <t>2443 - Probation officers</t>
  </si>
  <si>
    <t>2444 - Clergy</t>
  </si>
  <si>
    <t>2449 - Welfare professionals n.e.c.</t>
  </si>
  <si>
    <t>2451 - Librarians</t>
  </si>
  <si>
    <t>2452 - Archivists and curators</t>
  </si>
  <si>
    <t>2461 - Quality control and planning engineers</t>
  </si>
  <si>
    <t>2462 - Quality assurance and regulatory professionals</t>
  </si>
  <si>
    <t>2463 - Environmental health professionals</t>
  </si>
  <si>
    <t>2471 - Journalists, newspaper and periodical editors</t>
  </si>
  <si>
    <t>2472 - Public relations professionals</t>
  </si>
  <si>
    <t>2473 - Advertising accounts managers and creative directors</t>
  </si>
  <si>
    <t>3111 - Laboratory technicians</t>
  </si>
  <si>
    <t>3112 - Electrical and electronics technicians</t>
  </si>
  <si>
    <t>3113 - Engineering technicians</t>
  </si>
  <si>
    <t>3114 - Building and civil engineering technicians</t>
  </si>
  <si>
    <t>3115 - Quality assurance technicians</t>
  </si>
  <si>
    <t>3116 - Planning, process and production technicians</t>
  </si>
  <si>
    <t>3119 - Science, engineering and production technicians n.e.c.</t>
  </si>
  <si>
    <t>3121 - Architectural and town planning technicians</t>
  </si>
  <si>
    <t>3122 - Draughtspersons</t>
  </si>
  <si>
    <t>3131 - IT operations technicians</t>
  </si>
  <si>
    <t>3132 - IT user support technicians</t>
  </si>
  <si>
    <t>3213 - Paramedics</t>
  </si>
  <si>
    <t>3216 - Dispensing opticians</t>
  </si>
  <si>
    <t>3217 - Pharmaceutical technicians</t>
  </si>
  <si>
    <t>3218 - Medical and dental technicians</t>
  </si>
  <si>
    <t>3219 - Health associate professionals n.e.c.</t>
  </si>
  <si>
    <t>3231 - Youth and community workers</t>
  </si>
  <si>
    <t>3233 - Child and early years officers</t>
  </si>
  <si>
    <t>3234 - Housing officers</t>
  </si>
  <si>
    <t>3235 - Counsellors</t>
  </si>
  <si>
    <t>3239 - Welfare and housing associate professionals n.e.c.</t>
  </si>
  <si>
    <t>3311 - NCOs and other ranks</t>
  </si>
  <si>
    <t>3312 - Police officers (sergeant and below)</t>
  </si>
  <si>
    <t>3313 - Fire service officers (watch manager and below)</t>
  </si>
  <si>
    <t>3314 - Prison service officers (below principal officer)</t>
  </si>
  <si>
    <t>3319 - Protective service associate professionals n.e.c.</t>
  </si>
  <si>
    <t>3411 - Artists</t>
  </si>
  <si>
    <t>3412 - Authors, writers and translators</t>
  </si>
  <si>
    <t>3413 - Actors, entertainers and presenters</t>
  </si>
  <si>
    <t>3414 - Dancers and choreographers</t>
  </si>
  <si>
    <t>3415 - Musicians</t>
  </si>
  <si>
    <t>3416 - Arts officers, producers and directors</t>
  </si>
  <si>
    <t>3417 - Photographers, audio-visual and broadcasting equipment
operators</t>
  </si>
  <si>
    <t>3421 - Graphic designers</t>
  </si>
  <si>
    <t>3422 - Product, clothing and related designers</t>
  </si>
  <si>
    <t>3441 - Sports players</t>
  </si>
  <si>
    <t>3442 - Sports coaches, instructors and officials</t>
  </si>
  <si>
    <t>3443 - Fitness instructors</t>
  </si>
  <si>
    <t>3511 - Air traffic controllers</t>
  </si>
  <si>
    <t>3512 - Aircraft pilots and flight engineers</t>
  </si>
  <si>
    <t>3513 - Ship and hovercraft officers</t>
  </si>
  <si>
    <t>3520 - Legal associate professionals</t>
  </si>
  <si>
    <t>3531 - Estimators, valuers and assessors</t>
  </si>
  <si>
    <t>3532 - Brokers</t>
  </si>
  <si>
    <t>3533 - Insurance underwriters</t>
  </si>
  <si>
    <t>3534 - Finance and investment analysts and advisers</t>
  </si>
  <si>
    <t>3535 - Taxation experts</t>
  </si>
  <si>
    <t>3536 - Importers and exporters</t>
  </si>
  <si>
    <t>3537 - Financial and accounting technicians</t>
  </si>
  <si>
    <t>3538 - Financial accounts managers</t>
  </si>
  <si>
    <t>3539 - Business and related associate professionals n.e.c.</t>
  </si>
  <si>
    <t>3541 - Buyers and procurement officers</t>
  </si>
  <si>
    <t>3542 - Business sales executives</t>
  </si>
  <si>
    <t>3543 - Marketing associate professionals</t>
  </si>
  <si>
    <t>3544 - Estate agents and auctioneers</t>
  </si>
  <si>
    <t>3545 - Sales accounts and business development managers</t>
  </si>
  <si>
    <t>3546 - Conference and exhibition managers and organisers</t>
  </si>
  <si>
    <t>3550 - Conservation and environmental associate professionals</t>
  </si>
  <si>
    <t>3561 - Public services associate professionals</t>
  </si>
  <si>
    <t>3562 - Human resources and industrial relations officers</t>
  </si>
  <si>
    <t>3563 - Vocational and industrial trainers and instructors</t>
  </si>
  <si>
    <t>3564 - Careers advisers and vocational guidance specialists</t>
  </si>
  <si>
    <t>3565 - Inspectors of standards and regulations</t>
  </si>
  <si>
    <t>3567 - Health and safety officers</t>
  </si>
  <si>
    <t>4112 - National government administrative occupations</t>
  </si>
  <si>
    <t>4113 - Local government administrative occupations</t>
  </si>
  <si>
    <t>4114 - Officers of non-governmental organisations</t>
  </si>
  <si>
    <t>4121 - Credit controllers</t>
  </si>
  <si>
    <t>4122 - Book-keepers, payroll managers and wages clerks</t>
  </si>
  <si>
    <t>4123 - Bank and post office clerks</t>
  </si>
  <si>
    <t>4124 - Finance officers</t>
  </si>
  <si>
    <t>4129 - Financial administrative occupations n.e.c.</t>
  </si>
  <si>
    <t>4131 - Records clerks and assistants</t>
  </si>
  <si>
    <t>4132 - Pensions and insurance clerks and assistants</t>
  </si>
  <si>
    <t>4133 - Stock control clerks and assistants</t>
  </si>
  <si>
    <t>4134 - Transport and distribution clerks and assistants</t>
  </si>
  <si>
    <t>4135 - Library clerks and assistants</t>
  </si>
  <si>
    <t>4138 - Human resources administrative occupations</t>
  </si>
  <si>
    <t>4151 - Sales administrators</t>
  </si>
  <si>
    <t>4159 - Other administrative occupations n.e.c.</t>
  </si>
  <si>
    <t>4161 - Office managers</t>
  </si>
  <si>
    <t>4162 - Office supervisors</t>
  </si>
  <si>
    <t>4211 - Medical secretaries</t>
  </si>
  <si>
    <t>4212 - Legal secretaries</t>
  </si>
  <si>
    <t>4213 - School secretaries</t>
  </si>
  <si>
    <t>4214 - Company secretaries</t>
  </si>
  <si>
    <t>4215 - Personal assistants and other secretaries</t>
  </si>
  <si>
    <t>4216 - Receptionists</t>
  </si>
  <si>
    <t>4217 - Typists and related keyboard occupations</t>
  </si>
  <si>
    <t>5111 - Farmers</t>
  </si>
  <si>
    <t>5112 - Horticultural trades</t>
  </si>
  <si>
    <t>5113 - Gardeners and landscape gardeners</t>
  </si>
  <si>
    <t>5114 - Groundsmen and greenkeepers</t>
  </si>
  <si>
    <t>5119 - Agricultural and fishing trades n.e.c.</t>
  </si>
  <si>
    <t>5211 - Smiths and forge workers</t>
  </si>
  <si>
    <t>5212 - Moulders, core makers and die casters</t>
  </si>
  <si>
    <t>5213 - Sheet metal workers</t>
  </si>
  <si>
    <t>5214 - Metal plate workers, and riveters</t>
  </si>
  <si>
    <t>5215 - Welding trades</t>
  </si>
  <si>
    <t>5216 - Pipe fitters</t>
  </si>
  <si>
    <t>5221 - Metal machining setters and setter-operators</t>
  </si>
  <si>
    <t>5222 - Tool makers, tool fitters and markers-out</t>
  </si>
  <si>
    <t>5223 - Metal working production and maintenance fitters</t>
  </si>
  <si>
    <t>5224 - Precision instrument makers and repairers</t>
  </si>
  <si>
    <t>5225 - Air-conditioning and refrigeration engineers</t>
  </si>
  <si>
    <t>5231 - Vehicle technicians, mechanics and electricians</t>
  </si>
  <si>
    <t>5232 - Vehicle body builders and repairers</t>
  </si>
  <si>
    <t>5234 - Vehicle paint technicians</t>
  </si>
  <si>
    <t>5235 - Aircraft maintenance and related trades</t>
  </si>
  <si>
    <t>5236 - Boat and ship builders and repairers</t>
  </si>
  <si>
    <t>5237 - Rail and rolling stock builders and repairers</t>
  </si>
  <si>
    <t>5241 - Electricians and electrical fitters</t>
  </si>
  <si>
    <t>5242 - Telecommunications engineers</t>
  </si>
  <si>
    <t>5244 - TV, video and audio engineers</t>
  </si>
  <si>
    <t>5245 - IT engineers</t>
  </si>
  <si>
    <t>5249 - Electrical and electronic trades n.e.c.</t>
  </si>
  <si>
    <t>5250 - Skilled metal, electrical and electronic trades supervisors</t>
  </si>
  <si>
    <t>5311 - Steel erectors</t>
  </si>
  <si>
    <t>5312 - Bricklayers and masons</t>
  </si>
  <si>
    <t>5313 - Roofers, roof tilers and slaters</t>
  </si>
  <si>
    <t>5314 - Plumbers and heating and ventilating engineers</t>
  </si>
  <si>
    <t>5315 - Carpenters and joiners</t>
  </si>
  <si>
    <t>5316 - Glaziers, window fabricators and fitters</t>
  </si>
  <si>
    <t>5319 - Construction and building trades n.e.c.</t>
  </si>
  <si>
    <t>5321 - Plasterers</t>
  </si>
  <si>
    <t>5322 - Floorers and wall tilers</t>
  </si>
  <si>
    <t>5323 - Painters and decorators</t>
  </si>
  <si>
    <t>5330 - Construction and building trades supervisors</t>
  </si>
  <si>
    <t>5411 - Weavers and knitters</t>
  </si>
  <si>
    <t>5412 - Upholsterers</t>
  </si>
  <si>
    <t>5413 - Footwear and leather working trades</t>
  </si>
  <si>
    <t>5414 - Tailors and dressmakers</t>
  </si>
  <si>
    <t>5419 - Textiles, garments and related trades n.e.c.</t>
  </si>
  <si>
    <t>5421 - Pre-press technicians</t>
  </si>
  <si>
    <t>5422 - Printers</t>
  </si>
  <si>
    <t>5423 - Print finishing and binding workers</t>
  </si>
  <si>
    <t>5431 - Butchers</t>
  </si>
  <si>
    <t>5432 - Bakers and flour confectioners</t>
  </si>
  <si>
    <t>5433 - Fishmongers and poultry dressers</t>
  </si>
  <si>
    <t>5434 - Chefs</t>
  </si>
  <si>
    <t>5435 - Cooks</t>
  </si>
  <si>
    <t>5436 - Catering and bar managers</t>
  </si>
  <si>
    <t>5441 - Glass and ceramics makers, decorators and finishers</t>
  </si>
  <si>
    <t>5442 - Furniture makers and other craft woodworkers</t>
  </si>
  <si>
    <t>5443 - Florists</t>
  </si>
  <si>
    <t>5449 - Other skilled trades n.e.c.</t>
  </si>
  <si>
    <t>6121 - Nursery nurses and assistants</t>
  </si>
  <si>
    <t>6122 - Childminders and related occupations</t>
  </si>
  <si>
    <t>6123 - Playworkers</t>
  </si>
  <si>
    <t>6125 - Teaching assistants</t>
  </si>
  <si>
    <t>6126 - Educational support assistants</t>
  </si>
  <si>
    <t>6131 - Veterinary nurses</t>
  </si>
  <si>
    <t>6132 - Pest control officers</t>
  </si>
  <si>
    <t>6139 - Animal care services occupations n.e.c.</t>
  </si>
  <si>
    <t>6141 - Nursing auxiliaries and assistants</t>
  </si>
  <si>
    <t>6142 - Ambulance staff (excluding paramedics)</t>
  </si>
  <si>
    <t>6143 - Dental nurses</t>
  </si>
  <si>
    <t>6144 - Houseparents and residential wardens</t>
  </si>
  <si>
    <t>6145 - Care workers and home carers</t>
  </si>
  <si>
    <t>6146 - Senior care workers</t>
  </si>
  <si>
    <t>6147 - Care escorts</t>
  </si>
  <si>
    <t>6148 - Undertakers, mortuary and crematorium assistants</t>
  </si>
  <si>
    <t>6211 - Sports and leisure assistants</t>
  </si>
  <si>
    <t>6212 - Travel agents</t>
  </si>
  <si>
    <t>6214 - Air travel assistants</t>
  </si>
  <si>
    <t>6215 - Rail travel assistants</t>
  </si>
  <si>
    <t>6219 - Leisure and travel service occupations n.e.c.</t>
  </si>
  <si>
    <t>6221 - Hairdressers and barbers</t>
  </si>
  <si>
    <t>6222 - Beauticians and related occupations</t>
  </si>
  <si>
    <t>6231 - Housekeepers and related occupations</t>
  </si>
  <si>
    <t>6232 - Caretakers</t>
  </si>
  <si>
    <t>6240 - Cleaning and housekeeping managers and supervisors</t>
  </si>
  <si>
    <t>7111 - Sales and retail assistants</t>
  </si>
  <si>
    <t>7112 - Retail cashiers and check-out operators</t>
  </si>
  <si>
    <t>7113 - Telephone salespersons</t>
  </si>
  <si>
    <t>7114 - Pharmacy and other dispensing assistants</t>
  </si>
  <si>
    <t>7115 - Vehicle and parts salespersons and advisers</t>
  </si>
  <si>
    <t>7121 - Collector salespersons and credit agents</t>
  </si>
  <si>
    <t>7122 - Debt, rent and other cash collectors</t>
  </si>
  <si>
    <t>7123 - Roundspersons and van salespersons</t>
  </si>
  <si>
    <t>7124 - Market and street traders and assistants</t>
  </si>
  <si>
    <t>7125 - Merchandisers and window dressers</t>
  </si>
  <si>
    <t>7129 - Sales related occupations n.e.c.</t>
  </si>
  <si>
    <t>7130 - Sales supervisors</t>
  </si>
  <si>
    <t>7211 - Call and contact centre occupations</t>
  </si>
  <si>
    <t>7213 - Telephonists</t>
  </si>
  <si>
    <t>7214 - Communication operators</t>
  </si>
  <si>
    <t>7215 - Market research interviewers</t>
  </si>
  <si>
    <t>7219 - Customer service occupations n.e.c.</t>
  </si>
  <si>
    <t>7220 - Customer service managers and supervisors</t>
  </si>
  <si>
    <t>8111 - Food, drink and tobacco process operatives</t>
  </si>
  <si>
    <t>8112 - Glass and ceramics process operatives</t>
  </si>
  <si>
    <t>8113 - Textile process operatives</t>
  </si>
  <si>
    <t>8114 - Chemical and related process operatives</t>
  </si>
  <si>
    <t>8115 - Rubber process operatives</t>
  </si>
  <si>
    <t>8116 - Plastics process operatives</t>
  </si>
  <si>
    <t>8117 - Metal making and treating process operatives</t>
  </si>
  <si>
    <t>8118 - Electroplaters</t>
  </si>
  <si>
    <t>8119 - Process operatives n.e.c.</t>
  </si>
  <si>
    <t>8121 - Paper and wood machine operatives</t>
  </si>
  <si>
    <t>8122 - Coal mine operatives</t>
  </si>
  <si>
    <t>8123 - Quarry workers and related operatives</t>
  </si>
  <si>
    <t>8124 - Energy plant operatives</t>
  </si>
  <si>
    <t>8125 - Metal working machine operatives</t>
  </si>
  <si>
    <t>8126 - Water and sewerage plant operatives</t>
  </si>
  <si>
    <t>8127 - Printing machine assistants</t>
  </si>
  <si>
    <t>8129 - Plant and machine operatives n.e.c.</t>
  </si>
  <si>
    <t>8131 - Assemblers (electrical and electronic products)</t>
  </si>
  <si>
    <t>8132 - Assemblers (vehicles and metal goods)</t>
  </si>
  <si>
    <t>8133 - Routine inspectors and testers</t>
  </si>
  <si>
    <t>8134 - Weighers, graders and sorters</t>
  </si>
  <si>
    <t>8135 - Tyre, exhaust and windscreen fitters</t>
  </si>
  <si>
    <t>8137 - Sewing machinists</t>
  </si>
  <si>
    <t>8139 - Assemblers and routine operatives n.e.c.</t>
  </si>
  <si>
    <t>8141 - Scaffolders, stagers and riggers</t>
  </si>
  <si>
    <t>8142 - Road construction operatives</t>
  </si>
  <si>
    <t>8143 - Rail construction and maintenance operatives</t>
  </si>
  <si>
    <t>8149 - Construction operatives n.e.c.</t>
  </si>
  <si>
    <t>8211 - Large goods vehicle drivers</t>
  </si>
  <si>
    <t>8212 - Van drivers</t>
  </si>
  <si>
    <t>8213 - Bus and coach drivers</t>
  </si>
  <si>
    <t>8214 - Taxi and cab drivers and chauffeurs</t>
  </si>
  <si>
    <t>8215 - Driving instructors</t>
  </si>
  <si>
    <t>8221 - Crane drivers</t>
  </si>
  <si>
    <t>8222 - Fork-lift truck drivers</t>
  </si>
  <si>
    <t>8223 - Agricultural machinery drivers</t>
  </si>
  <si>
    <t>8229 - Mobile machine drivers and operatives n.e.c.</t>
  </si>
  <si>
    <t>8231 - Train and tram drivers</t>
  </si>
  <si>
    <t>8232 - Marine and waterways transport operatives</t>
  </si>
  <si>
    <t>8233 - Air transport operatives</t>
  </si>
  <si>
    <t>8234 - Rail transport operatives</t>
  </si>
  <si>
    <t>8239 - Other drivers and transport operatives n.e.c.</t>
  </si>
  <si>
    <t>9111 - Farm workers</t>
  </si>
  <si>
    <t>9112 - Forestry workers</t>
  </si>
  <si>
    <t>9119 - Fishing and other elementary agriculture occupations n.e.c.</t>
  </si>
  <si>
    <t>9120 - Elementary construction occupations</t>
  </si>
  <si>
    <t>9132 - Industrial cleaning process occupations</t>
  </si>
  <si>
    <t>9134 - Packers, bottlers, canners and fillers</t>
  </si>
  <si>
    <t>9139 - Elementary process plant occupations n.e.c.</t>
  </si>
  <si>
    <t>9211 - Postal workers, mail sorters, messengers and couriers</t>
  </si>
  <si>
    <t>9219 - Elementary administration occupations n.e.c.</t>
  </si>
  <si>
    <t>9231 - Window cleaners</t>
  </si>
  <si>
    <t>9232 - Street cleaners</t>
  </si>
  <si>
    <t>9233 - Cleaners and domestics</t>
  </si>
  <si>
    <t>9234 - Launderers, dry cleaners and pressers</t>
  </si>
  <si>
    <t>9235 - Refuse and salvage occupations</t>
  </si>
  <si>
    <t>9236 - Vehicle valeters and cleaners</t>
  </si>
  <si>
    <t>9239 - Elementary cleaning occupations n.e.c.</t>
  </si>
  <si>
    <t>9241 - Security guards and related occupations</t>
  </si>
  <si>
    <t>9242 - Parking and civil enforcement occupations</t>
  </si>
  <si>
    <t>9244 - School midday and crossing patrol occupations</t>
  </si>
  <si>
    <t>9249 - Elementary security occupations n.e.c.</t>
  </si>
  <si>
    <t>9251 - Shelf fillers</t>
  </si>
  <si>
    <t>9259 - Elementary sales occupations n.e.c.</t>
  </si>
  <si>
    <t>9260 - Elementary storage occupations</t>
  </si>
  <si>
    <t>9271 - Hospital porters</t>
  </si>
  <si>
    <t>9272 - Kitchen and catering assistants</t>
  </si>
  <si>
    <t>9273 - Waiters and waitresses</t>
  </si>
  <si>
    <t>9274 - Bar staff</t>
  </si>
  <si>
    <t>9275 - Leisure and theme park attendants</t>
  </si>
  <si>
    <t>9279 - Other elementary services occupations n.e.c.</t>
  </si>
  <si>
    <t>Section 6 : Cause of Deaths</t>
  </si>
  <si>
    <t>Deaths, by sex and cause, Scotland, 2011 to 2022</t>
  </si>
  <si>
    <t>Deaths, numbers and rates, by sex, age and cause, Scotland, 2022</t>
  </si>
  <si>
    <t>Deaths, by sex, cause and administartive area, Scotland, 2022</t>
  </si>
  <si>
    <t>Deaths, by sex, age and cause, Scotland, 2022</t>
  </si>
  <si>
    <t>Death rates from malignant neoplasms (all sites), by sex and age, Scotland, 1950 to 2022</t>
  </si>
  <si>
    <t>Death rates from malignant neoplasms, by sex, age and selected sites, Scotland, 1950 to 2022</t>
  </si>
  <si>
    <t>Death rates from ischaemic heart disease, by sex and age, Scotland, 1950 to 2022</t>
  </si>
  <si>
    <t>Death rates from cerebrovascular disease, by sex and age, Scotland, 1950 to 2022</t>
  </si>
  <si>
    <t>Accidental deaths by cause of death: registered in Scotland, 2000 to 2022</t>
  </si>
  <si>
    <t>Deaths from road transport accidents, by sex and age, Scotland, 1946 to 2022</t>
  </si>
  <si>
    <t>Deaths for which Clostridium difficile and MRSA were (a) recorded as the underlying cause of death; (b) described as a contributory factor; and (c) mentioned as either the underlying cause of death or a contributory factor, Scotland, 2000-2022</t>
  </si>
  <si>
    <t>Hypothermia deaths by sex, 2000 to 2022</t>
  </si>
  <si>
    <t>Deaths from poisoning, by sex and cause, Scotland, 2022</t>
  </si>
  <si>
    <t>Deaths aged under 90, years of 'working life' lost and years of 'life to age 90' lost due to mortality from selected causes, per 10,000 population, Scotland, 2022</t>
  </si>
  <si>
    <t>Leading causes of death, by sex and age, Scotland, 2022</t>
  </si>
  <si>
    <t>Table 6.01: Deaths, by sex and cause, Scotland, 2011 to 2022</t>
  </si>
  <si>
    <t xml:space="preserve"> ICD10 Summary list</t>
  </si>
  <si>
    <r>
      <t xml:space="preserve">I.  Certain infectious and parasitic diseases </t>
    </r>
    <r>
      <rPr>
        <b/>
        <vertAlign val="superscript"/>
        <sz val="10"/>
        <rFont val="Arial"/>
        <family val="2"/>
      </rPr>
      <t>1</t>
    </r>
  </si>
  <si>
    <t>A15-19, B90</t>
  </si>
  <si>
    <t>Tuberculosis</t>
  </si>
  <si>
    <t>A39</t>
  </si>
  <si>
    <t>Meningococcal infection</t>
  </si>
  <si>
    <t>B15-19</t>
  </si>
  <si>
    <t>Viral hepatitis</t>
  </si>
  <si>
    <t>B20-24</t>
  </si>
  <si>
    <t xml:space="preserve">Human immunodeficiency virus (HIV) disease </t>
  </si>
  <si>
    <t>II.  Neoplasms</t>
  </si>
  <si>
    <t>C00-97</t>
  </si>
  <si>
    <t>C00-14</t>
  </si>
  <si>
    <t>Malignant neoplasms of lip, oral cavity and pharynx</t>
  </si>
  <si>
    <t>C15</t>
  </si>
  <si>
    <t>Malignant neoplasm of oesophagus</t>
  </si>
  <si>
    <t>C16</t>
  </si>
  <si>
    <t>Malignant neoplasm of stomach</t>
  </si>
  <si>
    <t>C18</t>
  </si>
  <si>
    <t>Malignant neoplasm of colon</t>
  </si>
  <si>
    <t>C19-21</t>
  </si>
  <si>
    <t>Malignant neoplasm of rectum and anus</t>
  </si>
  <si>
    <t>C22</t>
  </si>
  <si>
    <t>Malignant neoplasm of liver and intrahepatic bile ducts</t>
  </si>
  <si>
    <t>C25</t>
  </si>
  <si>
    <t>Malignant neoplasm of pancreas</t>
  </si>
  <si>
    <t>C32</t>
  </si>
  <si>
    <t>Malignant neoplasm of larynx</t>
  </si>
  <si>
    <t>C33-34</t>
  </si>
  <si>
    <t>Malignant neoplasm of trachea bronchus and lung</t>
  </si>
  <si>
    <t>C43</t>
  </si>
  <si>
    <t>Malignant melanoma of skin</t>
  </si>
  <si>
    <t>C50</t>
  </si>
  <si>
    <t>Malignant neoplasm of breast</t>
  </si>
  <si>
    <t>C53</t>
  </si>
  <si>
    <t>Malignant neoplasm of cervix uteri</t>
  </si>
  <si>
    <t>C54-55</t>
  </si>
  <si>
    <t>Malignant neoplasm of other parts of the uterus</t>
  </si>
  <si>
    <t>C56</t>
  </si>
  <si>
    <t>Malignant neoplasm of ovary</t>
  </si>
  <si>
    <t>C61</t>
  </si>
  <si>
    <t>Malignant neoplasm of prostate</t>
  </si>
  <si>
    <t>C64</t>
  </si>
  <si>
    <t>Malignant neoplasm of kidney, except renal pelvis</t>
  </si>
  <si>
    <t>C67</t>
  </si>
  <si>
    <t>Malignant neoplasm of bladder</t>
  </si>
  <si>
    <t>C81-96</t>
  </si>
  <si>
    <t>Malignant neoplasm of lymphoid, haematopoietic and related tissue</t>
  </si>
  <si>
    <t>D50-89</t>
  </si>
  <si>
    <t>III. Diseases of the blood and blood-forming organs and certain disorders involving the immune mechanism</t>
  </si>
  <si>
    <t>E00-90</t>
  </si>
  <si>
    <t>E10-14</t>
  </si>
  <si>
    <t>Diabetes mellitus</t>
  </si>
  <si>
    <t>F00-99</t>
  </si>
  <si>
    <r>
      <t>V.  Mental and behavioural   disorders</t>
    </r>
    <r>
      <rPr>
        <b/>
        <vertAlign val="superscript"/>
        <sz val="10"/>
        <rFont val="Arial"/>
        <family val="2"/>
      </rPr>
      <t>1</t>
    </r>
  </si>
  <si>
    <t>F01, F03</t>
  </si>
  <si>
    <t>Dementia</t>
  </si>
  <si>
    <t>F10</t>
  </si>
  <si>
    <t>Mental and behavioural disorders due to use of alcohol</t>
  </si>
  <si>
    <t>F11-16, F18-19</t>
  </si>
  <si>
    <t>Mental and behavioural disorders due to use of drugs</t>
  </si>
  <si>
    <t>G00-H95</t>
  </si>
  <si>
    <r>
      <t xml:space="preserve"> VI-VIII.  Diseases of the nervous system and the sense organs </t>
    </r>
    <r>
      <rPr>
        <b/>
        <vertAlign val="superscript"/>
        <sz val="10"/>
        <rFont val="Arial"/>
        <family val="2"/>
      </rPr>
      <t>1</t>
    </r>
  </si>
  <si>
    <t>G00-03</t>
  </si>
  <si>
    <t>Meningitis</t>
  </si>
  <si>
    <t>G30</t>
  </si>
  <si>
    <t>Alzheimer's Disease</t>
  </si>
  <si>
    <t>I00-99</t>
  </si>
  <si>
    <t>I20-25</t>
  </si>
  <si>
    <t>I30-33, 
I39-52</t>
  </si>
  <si>
    <t>Other heart diseases</t>
  </si>
  <si>
    <t>I60-69</t>
  </si>
  <si>
    <t>Cerebrovascular diseases</t>
  </si>
  <si>
    <t>J00-99</t>
  </si>
  <si>
    <t>J09-11</t>
  </si>
  <si>
    <t>Influenza</t>
  </si>
  <si>
    <t>J12-18</t>
  </si>
  <si>
    <t>Pneumonia</t>
  </si>
  <si>
    <t>J40-47</t>
  </si>
  <si>
    <t>Chronic lower respiratory diseases</t>
  </si>
  <si>
    <t>J45-46</t>
  </si>
  <si>
    <t>Asthma</t>
  </si>
  <si>
    <t>K00-93</t>
  </si>
  <si>
    <t>XI. Diseases of the digestive system</t>
  </si>
  <si>
    <t>K25-28</t>
  </si>
  <si>
    <t xml:space="preserve">Ulcer of the stomach, duodenum and jejunum </t>
  </si>
  <si>
    <t>K70,
K73-74</t>
  </si>
  <si>
    <t>Chronic liver disease</t>
  </si>
  <si>
    <t>L00-99</t>
  </si>
  <si>
    <t>XII. Diseases of the skin and subcutaneous tissue</t>
  </si>
  <si>
    <t>M00-99</t>
  </si>
  <si>
    <t>XIII. Diseases of the musculoskeletal system and connective tissue</t>
  </si>
  <si>
    <t>M05-06,
M15-19</t>
  </si>
  <si>
    <t>Rheumatoid arthritis and osteoarthrosis</t>
  </si>
  <si>
    <t>N00-99</t>
  </si>
  <si>
    <t>XIV. Diseases of the genitourinary system</t>
  </si>
  <si>
    <t>N00-29</t>
  </si>
  <si>
    <t>Diseases of the kidney and ureter</t>
  </si>
  <si>
    <t>O00-99</t>
  </si>
  <si>
    <t>XV. Pregnancy, childbirth and the puerperium</t>
  </si>
  <si>
    <t>P00-96</t>
  </si>
  <si>
    <t>Q00-99</t>
  </si>
  <si>
    <t>Congenital malformations of the circulatory system</t>
  </si>
  <si>
    <t>R00-99</t>
  </si>
  <si>
    <t>XVIII. Symptoms, signs and abnormal clinical and laboratory findings, not elsewhere classified</t>
  </si>
  <si>
    <t>R96-99</t>
  </si>
  <si>
    <t>Other ill-defined and unknown causes</t>
  </si>
  <si>
    <r>
      <t xml:space="preserve"> XX.  External causes of morbidity and mortality </t>
    </r>
    <r>
      <rPr>
        <b/>
        <vertAlign val="superscript"/>
        <sz val="10"/>
        <rFont val="Arial"/>
        <family val="2"/>
      </rPr>
      <t>1</t>
    </r>
  </si>
  <si>
    <t>V01-X59,
Y85, Y86</t>
  </si>
  <si>
    <t>Accidents</t>
  </si>
  <si>
    <t>V01-99</t>
  </si>
  <si>
    <t>Transport accidents</t>
  </si>
  <si>
    <t>W00-19</t>
  </si>
  <si>
    <t>Falls</t>
  </si>
  <si>
    <t>X40-49</t>
  </si>
  <si>
    <t>Poisonings</t>
  </si>
  <si>
    <t>X60-84,
Y87.0</t>
  </si>
  <si>
    <t>Intentional self-harm</t>
  </si>
  <si>
    <t>X85-Y09,
Y87.1</t>
  </si>
  <si>
    <t>Assault</t>
  </si>
  <si>
    <t>Y10-Y34,
Y87.2</t>
  </si>
  <si>
    <t>Event of undetermined intent</t>
  </si>
  <si>
    <t>U01-89</t>
  </si>
  <si>
    <t>XXII. Codes for Special Purposes</t>
  </si>
  <si>
    <t>U07</t>
  </si>
  <si>
    <t xml:space="preserve">COVID-19 </t>
  </si>
  <si>
    <t>U12</t>
  </si>
  <si>
    <t>COVID-19 vaccines causing adverse effects in therapeutic use</t>
  </si>
  <si>
    <t xml:space="preserve">1) Chapter affected significantly by change in coding rules between 2010 and 2011 - see the website for more details.  </t>
  </si>
  <si>
    <t>https://www.nrscotland.gov.uk/files/statistics/vital-events/changes-to-coding-of-causes-of-death-between-2010-2011.pdf</t>
  </si>
  <si>
    <t>Table 6.06: Death rates from malignant neoplasms, by sex, age and selected sites, Scotland, 1950 to 2022</t>
  </si>
  <si>
    <t>Site
(ICD Codes)</t>
  </si>
  <si>
    <t>Age group</t>
  </si>
  <si>
    <t>&lt; 25</t>
  </si>
  <si>
    <t>75-84</t>
  </si>
  <si>
    <t>Males - rates per 100,000 population</t>
  </si>
  <si>
    <t>All sites
(C00-97)</t>
  </si>
  <si>
    <t>1950-52</t>
  </si>
  <si>
    <t>1960-62</t>
  </si>
  <si>
    <t>1970-72</t>
  </si>
  <si>
    <t>1980-82</t>
  </si>
  <si>
    <t>1990-92</t>
  </si>
  <si>
    <t xml:space="preserve">2000-02 </t>
  </si>
  <si>
    <t xml:space="preserve">2010-12 </t>
  </si>
  <si>
    <t>2020-22</t>
  </si>
  <si>
    <t>Oesophagus
(C15)</t>
  </si>
  <si>
    <t>2022-22</t>
  </si>
  <si>
    <t>Stomach
(C16)</t>
  </si>
  <si>
    <t>Intestine
(ex. rectum)
(C17, C18)</t>
  </si>
  <si>
    <t>Rectum
(C19-21)</t>
  </si>
  <si>
    <t>Trachea, bronchus and lung (C33, C34)</t>
  </si>
  <si>
    <t>Prostate
(C61)</t>
  </si>
  <si>
    <t>Leukaemia
(C91-95)</t>
  </si>
  <si>
    <t>Table 6.06   (continued)</t>
  </si>
  <si>
    <t>Females - rates per 100,000 population</t>
  </si>
  <si>
    <t>Intestine     (ex. Rectum) (C17, C18)</t>
  </si>
  <si>
    <t>Trachea, bronchus and lung
(C33, C34)</t>
  </si>
  <si>
    <t>Breast 
(C50)</t>
  </si>
  <si>
    <t>Table 6.07 : Death rates from ischaemic heart disease, by sex and age, Scotland, 1950 to 2022</t>
  </si>
  <si>
    <t>Table 6.08 : Death rates from cerebrovascular disease, by sex and age, Scotland, 1950 to 2022</t>
  </si>
  <si>
    <r>
      <t>Table 6.09:  Accidental deaths</t>
    </r>
    <r>
      <rPr>
        <b/>
        <vertAlign val="superscript"/>
        <sz val="12"/>
        <rFont val="Arial"/>
        <family val="2"/>
      </rPr>
      <t>1</t>
    </r>
    <r>
      <rPr>
        <b/>
        <sz val="12"/>
        <rFont val="Arial"/>
        <family val="2"/>
      </rPr>
      <t xml:space="preserve"> by cause of death: registered in Scotland, 2000 to 2022</t>
    </r>
  </si>
  <si>
    <t xml:space="preserve">Cause </t>
  </si>
  <si>
    <t>All Accidental Deaths</t>
  </si>
  <si>
    <t>Drowning, submersion</t>
  </si>
  <si>
    <t>Other threats to breathing</t>
  </si>
  <si>
    <t>Exposure to smoke, fire, flames</t>
  </si>
  <si>
    <t>Exposure to forces of nature</t>
  </si>
  <si>
    <r>
      <t>Accidental poisoning by and exposure to noxious substances</t>
    </r>
    <r>
      <rPr>
        <vertAlign val="superscript"/>
        <sz val="10"/>
        <rFont val="Arial"/>
        <family val="2"/>
      </rPr>
      <t>2</t>
    </r>
  </si>
  <si>
    <t>Other specified causes of death</t>
  </si>
  <si>
    <t>Sequelae of accidents</t>
  </si>
  <si>
    <t>Unspecified factors</t>
  </si>
  <si>
    <t>1) Accidental deaths defined according to ICD-10 codes V01-X59.</t>
  </si>
  <si>
    <t>2) From 2011, changes to ICD coding rules led to some deaths that would previously have been counted under mental and behavioural disorders being counted as poisonings, so there is a discontinuity in the time series for this category.</t>
  </si>
  <si>
    <r>
      <t xml:space="preserve">Table 6.10: Deaths from road transport accidents </t>
    </r>
    <r>
      <rPr>
        <b/>
        <vertAlign val="superscript"/>
        <sz val="12"/>
        <rFont val="Arial"/>
        <family val="2"/>
      </rPr>
      <t>1</t>
    </r>
    <r>
      <rPr>
        <b/>
        <sz val="12"/>
        <rFont val="Arial"/>
        <family val="2"/>
      </rPr>
      <t>, by sex and age, Scotland, 1946 to 2022</t>
    </r>
  </si>
  <si>
    <t>5-14</t>
  </si>
  <si>
    <t>15-34</t>
  </si>
  <si>
    <t>35-64</t>
  </si>
  <si>
    <t>1) For 2000 onwards, ICD-10 codes V01-V80, V87, V89 and Y850 are used to produce the number of deaths from "road transport"  accidents. These codes relate to the types of transport used, rather than the location of the accidents, so these figures will include  (e.g.) deaths from accidents involving cars in car parks and other "off-road" locations.</t>
  </si>
  <si>
    <r>
      <t xml:space="preserve">Table 6.11 Deaths for which Clostridium difficile </t>
    </r>
    <r>
      <rPr>
        <b/>
        <vertAlign val="superscript"/>
        <sz val="12"/>
        <rFont val="Arial"/>
        <family val="2"/>
      </rPr>
      <t xml:space="preserve">1 </t>
    </r>
    <r>
      <rPr>
        <b/>
        <sz val="12"/>
        <rFont val="Arial"/>
        <family val="2"/>
      </rPr>
      <t xml:space="preserve">and MRSA </t>
    </r>
    <r>
      <rPr>
        <b/>
        <vertAlign val="superscript"/>
        <sz val="12"/>
        <rFont val="Arial"/>
        <family val="2"/>
      </rPr>
      <t>2</t>
    </r>
    <r>
      <rPr>
        <b/>
        <sz val="12"/>
        <rFont val="Arial"/>
        <family val="2"/>
      </rPr>
      <t xml:space="preserve"> were (a) recorded as the underlying cause of death; (b) described as a contributory factor;</t>
    </r>
  </si>
  <si>
    <t>and (c) mentioned as either the underlying cause of death or a contributory factor, Scotland, 2000-2022</t>
  </si>
  <si>
    <t>Clostridium difficile</t>
  </si>
  <si>
    <t>(a) Underlying cause</t>
  </si>
  <si>
    <t>(b) Mentioned as a contributory factor</t>
  </si>
  <si>
    <r>
      <t xml:space="preserve">(c) Mentioned as </t>
    </r>
    <r>
      <rPr>
        <i/>
        <u/>
        <sz val="10"/>
        <rFont val="Arial"/>
        <family val="2"/>
      </rPr>
      <t>either</t>
    </r>
    <r>
      <rPr>
        <sz val="10"/>
        <rFont val="Arial"/>
        <family val="2"/>
      </rPr>
      <t xml:space="preserve"> the underlying cause </t>
    </r>
    <r>
      <rPr>
        <i/>
        <u/>
        <sz val="10"/>
        <rFont val="Arial"/>
        <family val="2"/>
      </rPr>
      <t>or</t>
    </r>
    <r>
      <rPr>
        <sz val="10"/>
        <rFont val="Arial"/>
        <family val="2"/>
      </rPr>
      <t xml:space="preserve"> a contributory factor</t>
    </r>
  </si>
  <si>
    <t xml:space="preserve">MRSA </t>
  </si>
  <si>
    <t>(a) Underlying Cause</t>
  </si>
  <si>
    <r>
      <rPr>
        <vertAlign val="superscript"/>
        <sz val="8"/>
        <rFont val="Arial"/>
        <family val="2"/>
      </rPr>
      <t>1</t>
    </r>
    <r>
      <rPr>
        <sz val="8"/>
        <rFont val="Arial"/>
        <family val="2"/>
      </rPr>
      <t xml:space="preserve"> ICD10 codes A04.7, A09, A41.4, A49.8 with text mention of Clostridium difficile. </t>
    </r>
  </si>
  <si>
    <r>
      <rPr>
        <vertAlign val="superscript"/>
        <sz val="8"/>
        <rFont val="Arial"/>
        <family val="2"/>
      </rPr>
      <t>2</t>
    </r>
    <r>
      <rPr>
        <sz val="8"/>
        <rFont val="Arial"/>
        <family val="2"/>
      </rPr>
      <t xml:space="preserve"> ICD10 codes A05.0, A41.0, A41.1, A41.2, A41.9, A49.0, B95.6, B95.7, B95.8, G00.3, J15.2, L00, M00.0, P23.2, P36.2 with text mention of MRSA.</t>
    </r>
  </si>
  <si>
    <r>
      <t>Table 6.12: Hypothermia</t>
    </r>
    <r>
      <rPr>
        <b/>
        <vertAlign val="superscript"/>
        <sz val="12"/>
        <rFont val="Arial"/>
        <family val="2"/>
      </rPr>
      <t>1</t>
    </r>
    <r>
      <rPr>
        <b/>
        <sz val="12"/>
        <rFont val="Arial"/>
        <family val="2"/>
      </rPr>
      <t xml:space="preserve"> deaths by sex, 2000 to 2022</t>
    </r>
  </si>
  <si>
    <t>Hypothermia was the underlying cause of the death</t>
  </si>
  <si>
    <t>Hypothermia was mentioned as a factor contributing to the death</t>
  </si>
  <si>
    <t>All deaths involving hypothermia</t>
  </si>
  <si>
    <r>
      <rPr>
        <vertAlign val="superscript"/>
        <sz val="8"/>
        <rFont val="Arial"/>
        <family val="2"/>
      </rPr>
      <t>1</t>
    </r>
    <r>
      <rPr>
        <sz val="8"/>
        <rFont val="Arial"/>
        <family val="2"/>
      </rPr>
      <t xml:space="preserve"> ICD10 codes P80, R68.0, T68, T88.5, X31, or relevant text mention of Hypothermia</t>
    </r>
  </si>
  <si>
    <t>Table 6.13 : Deaths from poisoning, by sex and cause, Scotland, 2022</t>
  </si>
  <si>
    <r>
      <t xml:space="preserve">ICD code(s), cause of death and substance(s) </t>
    </r>
    <r>
      <rPr>
        <b/>
        <vertAlign val="superscript"/>
        <sz val="10"/>
        <rFont val="Arial"/>
        <family val="2"/>
      </rPr>
      <t>1</t>
    </r>
  </si>
  <si>
    <t>Both</t>
  </si>
  <si>
    <r>
      <t xml:space="preserve">ALL DEATHS FROM POISONING </t>
    </r>
    <r>
      <rPr>
        <vertAlign val="superscript"/>
        <sz val="10"/>
        <rFont val="Arial"/>
        <family val="2"/>
      </rPr>
      <t>2</t>
    </r>
  </si>
  <si>
    <t>ACCIDENTS</t>
  </si>
  <si>
    <t>X40 - X49 Accidental poisoning by and exposure to …</t>
  </si>
  <si>
    <t>X40 - Nonopioid analgesics, antipyretics and antirheumatics</t>
  </si>
  <si>
    <t>Meptazinol, Cocaine, Alcohol || Olanzapine, Venlafaxine, Propranolol</t>
  </si>
  <si>
    <t>Paracetamol</t>
  </si>
  <si>
    <t>Paracetamol, Codeine, Nefopam, Gabapentin || Quetiapine, Sertraline</t>
  </si>
  <si>
    <t>Paracetamol, Dihydrocodeine</t>
  </si>
  <si>
    <t>Paracetamol, Mirtazapine, Venlafaxine, Baclofen</t>
  </si>
  <si>
    <t>X41 - Antiepileptic, sedative-hypnotic, antiparkinsonism and psychotropic drugs, not elsewhere classified</t>
  </si>
  <si>
    <t>Alprazolam, Cocaine || Cannabis</t>
  </si>
  <si>
    <t>Alprazolam, Diazepam || Pregabalin, Alcohol</t>
  </si>
  <si>
    <t>Alprazolam, Diazepam, Pregabalin, Alcohol ||</t>
  </si>
  <si>
    <t>Alprazolam, Dihydrocodeine, Bromazolam, Gabapentin, Morphine, Pregabalin, Tramadol ||</t>
  </si>
  <si>
    <t>Amfetamine, Diazepam ||</t>
  </si>
  <si>
    <t>Amitriptyline</t>
  </si>
  <si>
    <t>Amitriptyline, Fluoxetine, Norfluoxetine, Tramadol, Dihydrocodeine, Propranolol, Gabapentin || Alcohol</t>
  </si>
  <si>
    <t>Amitriptyline, Gabapentin || Nitrazepam, Alcohol</t>
  </si>
  <si>
    <t>Amitriptyline, Gabapentin, Codeine, Alcohol || Paracetamol</t>
  </si>
  <si>
    <t>Amitriptyline, Heroin || Dihydrocodeine</t>
  </si>
  <si>
    <t>Amitriptyline, Morphine || Diazepam, Mirtazapine, Alcohol</t>
  </si>
  <si>
    <t>Amphetamine ||</t>
  </si>
  <si>
    <t>Amphetamine || Diphenhydramine, Citalopram, Codeine, Paracetamol</t>
  </si>
  <si>
    <t>Amphetamine || Paracetamol, Alcohol</t>
  </si>
  <si>
    <t>Amphetamine || Promethazine, Alcohol</t>
  </si>
  <si>
    <t>Amphetamine || Promethazine, Citalopram</t>
  </si>
  <si>
    <t>Amphetamine, Alcohol || Methadone</t>
  </si>
  <si>
    <t>Amphetamine, Butane || Paliperidone</t>
  </si>
  <si>
    <t>Amphetamine, Etizolam, Codeine, Morphine || Mirtazapine, Promethazine, Olanzapine, Propranolol</t>
  </si>
  <si>
    <t>Amphetamine, Methamphetamine || Etizolam, Alcohol</t>
  </si>
  <si>
    <t>Amphetamine, Methamphetamine || Oxycodone, Pregabalin, Diazepam, Nitrazepam</t>
  </si>
  <si>
    <t>Amphetamine, Methamphetamine, Alprazolam, Diazepam, Hydrocodone, Codeine, Dihydrocodeine, Morphine ||
Paracetamol, Salicylic acid, Fluoxetine</t>
  </si>
  <si>
    <t>Bromazolam</t>
  </si>
  <si>
    <t>Bromazolam, Alcohol || Diazepam, Pregabalin, Salbutamol, Paracetamol</t>
  </si>
  <si>
    <t>Bromazolam, Buprenorphine || Olanzapine, Mirtazapine</t>
  </si>
  <si>
    <t>Bromazolam, Buprenorphine, Etizolam, Pregabalin || Mirtazapine, Apixaban, Paracetamol</t>
  </si>
  <si>
    <t>Bromazolam, Buprenorphine, Pregabalin || Cocaine</t>
  </si>
  <si>
    <t>Bromazolam, Etizolam, Citalopram, Codeine || Paracetamol</t>
  </si>
  <si>
    <t>Bromazolam, Flubromazolam</t>
  </si>
  <si>
    <t>Bromazolam, Methadone, Diazepam, Gabapentin, Pregabalin, Quetiapine, Ketamine, Mirtazapine || Apixaban,
Cannabis, Cocaine, Cetirizine, Alcohol</t>
  </si>
  <si>
    <t>Bromazolam, Methadone, Diazepam, Pregabalin || Cannabis, Cocaine</t>
  </si>
  <si>
    <t>Bromazolam, Morphine</t>
  </si>
  <si>
    <t>Bromazolam, Pregabalin, Buprenorphine, Diazepam, Etizolam, MDMA, Cocaine || Amitriptyline</t>
  </si>
  <si>
    <t>Caffeine</t>
  </si>
  <si>
    <t>Clonazolam, Alcohol ||</t>
  </si>
  <si>
    <t>Clonazolam, Etizolam, Methadone || Carbamazepine</t>
  </si>
  <si>
    <t>Clonazolam, Flubromazepam, Methadone || Sertraline, Pregabalin</t>
  </si>
  <si>
    <t>Clozapine, Fluoxetine</t>
  </si>
  <si>
    <t>Cocaine, Clonazolam, Etizolam || Methadone</t>
  </si>
  <si>
    <t>Diazepam, Alcohol || Mirtazapine</t>
  </si>
  <si>
    <t>Diazepam, Alcohol || Paracetamol, Mirtazapine</t>
  </si>
  <si>
    <t>Diazepam, Alcohol || Propranolol</t>
  </si>
  <si>
    <t>Diazepam, Bromazolam, Methadone, Heroin, Cocaine || Levamisole</t>
  </si>
  <si>
    <t>Diazepam, Etizolam, Pregabalin, Cocaine || Lignocaine</t>
  </si>
  <si>
    <t>Diazepam, Morphine, Dihydrocodeine, Hydrocodone, Cannabis ||</t>
  </si>
  <si>
    <t>Diazepam, Morphine, Methadone, Cocaine ||</t>
  </si>
  <si>
    <t>Diazepine, Etizolam, Alprazolam || Methadone</t>
  </si>
  <si>
    <t>Etizolam ||</t>
  </si>
  <si>
    <t>Etizolam || Diazepam, Pregabalin, Alcohol</t>
  </si>
  <si>
    <t>Etizolam || Mirtazapine, Codeine</t>
  </si>
  <si>
    <t>Etizolam, Alcohol ||</t>
  </si>
  <si>
    <t>Etizolam, Alcohol || Diazepam</t>
  </si>
  <si>
    <t>Etizolam, Alcohol || Diazepam, Fluoxetine, Diphenhydramine, Paracetamol</t>
  </si>
  <si>
    <t>Etizolam, Alcohol || Fluoxetine</t>
  </si>
  <si>
    <t>Etizolam, Buprenorphine, Mirtazapine, Cocaine ||</t>
  </si>
  <si>
    <t>Etizolam, Citalopram, Methadone, Pregabalin || Buprenorphine</t>
  </si>
  <si>
    <t>Etizolam, Clonazolam, Methadone || Mirtazapine, Alcohol</t>
  </si>
  <si>
    <t>Etizolam, Cocaine, Alcohol</t>
  </si>
  <si>
    <t>Etizolam, Cocaine, Alcohol ||</t>
  </si>
  <si>
    <t>Etizolam, Cocaine, Methadone, Pregabalin, Mirtazapine ||</t>
  </si>
  <si>
    <t>Etizolam, Cocaine, Morphine, Dihydrocodeine || Diazepam, Clonazepam, Pregabalin, Fluoxetine, Paracetamol,
Zopiclone</t>
  </si>
  <si>
    <t>Etizolam, Diazepam, Buprenorphine || Nitrazepam, Pregabalin, Venlafaxine, Paracetamol, Cocaine</t>
  </si>
  <si>
    <t>Etizolam, Diazepam, Dihydrocodeine, Pregabalin || Alcohol</t>
  </si>
  <si>
    <t>Etizolam, Diazepam, Methadone || Amitriptyline, Sertraline</t>
  </si>
  <si>
    <t>Etizolam, Diazepam, Methadone, Fluoxetine, Pregabalin ||</t>
  </si>
  <si>
    <t>Etizolam, Diazepam, Methadone, Morphine || Alcohol</t>
  </si>
  <si>
    <t>Etizolam, Dihydrocodeine, Codeine || Diazepam, Duloxetine, Levetiracetam, Zopiclone, Mirtazapine, Alcohol</t>
  </si>
  <si>
    <t>Etizolam, Flubromazepam, Clonazolam, Propranolol, Alcohol ||</t>
  </si>
  <si>
    <t>Etizolam, Flubromazepam, Cocaine, Heroin || Amitriptyline, Mirtazapine</t>
  </si>
  <si>
    <t>Etizolam, Flubromazepam, Methadone || Pregabalin, Mirtazapine, Quetiapine, Cocaine</t>
  </si>
  <si>
    <t>Etizolam, Flubromazepam, Methadone, Cocaine || Pregabalin</t>
  </si>
  <si>
    <t>Etizolam, Gabapentin, Methadone, Alcohol ||</t>
  </si>
  <si>
    <t>Etizolam, Heroin || Alcohol</t>
  </si>
  <si>
    <t>Etizolam, Heroin, Cocaine || Venlafaxine</t>
  </si>
  <si>
    <t>Etizolam, Heroin, Diazepam, Pregabalin || Ketamine, Olanzapine, Fentanyl</t>
  </si>
  <si>
    <t>Etizolam, Methadone ||</t>
  </si>
  <si>
    <t>Etizolam, Methadone || Codeine</t>
  </si>
  <si>
    <t>Etizolam, Methadone || Mirtazapine, Diazepam</t>
  </si>
  <si>
    <t>Etizolam, Methadone || Sertraline</t>
  </si>
  <si>
    <t>Etizolam, Methadone || Sertraline, Mirtazapine</t>
  </si>
  <si>
    <t>Etizolam, Methadone, Alcohol || Mirtazapine, Diazepam</t>
  </si>
  <si>
    <t>Etizolam, Methadone, Gabapentin || Cocaine, Carbamazepine, Dihydrocodeine, Quetiapine, Mirtazapine,
Promethazine, Sertraline</t>
  </si>
  <si>
    <t>Etizolam, Methadone, Gabapentin, Pregabalin ||</t>
  </si>
  <si>
    <t>Etizolam, Methadone, Pregabalin ||</t>
  </si>
  <si>
    <t>Etizolam, Methadone, Tramadol, Pregabalin, Mirtazapine, Alcohol ||</t>
  </si>
  <si>
    <t>Etizolam, Morphine, Codeine, Methadone, Temazepam, Alcohol ||</t>
  </si>
  <si>
    <t>Etizolam, Morphine, Methadone || Sertraline, Paracetamol, Diazepam</t>
  </si>
  <si>
    <t>Etizolam, Nitrazepam, Clonazepam, Diazepam, Pregabalin, Tramadol || Quetiapine, Mirtazapine, Amitriptyline, Alcohol</t>
  </si>
  <si>
    <t>Etizolam, Phenazepam, Methadone || Mirtazapine, Pregabalin, Alcohol</t>
  </si>
  <si>
    <t>Etizolam, Pregabalin, Gabapentin, Methadone || Diazepam, Mirtazapine</t>
  </si>
  <si>
    <t>Etizolam, Pregabalin, Methadone ||</t>
  </si>
  <si>
    <t>Etizolam, Pregabalin, Methadone || Diazepam</t>
  </si>
  <si>
    <t>Etizolam, Pregabalin, Methadone, Diazepam || Alcohol</t>
  </si>
  <si>
    <t>Etizolam, Pregabalin, Quetiapine, Alcohol ||</t>
  </si>
  <si>
    <t>Etizolam, Pregabalin, Tramadol, Mirtazapine, Methadone ||</t>
  </si>
  <si>
    <t>Etizolam, Tramadol, Alcohol || Pregabalin</t>
  </si>
  <si>
    <t>Flualprazolam, Etizolam, Cocaine || Methadone, Promethazine, Propranolol, Quetiapine</t>
  </si>
  <si>
    <t>Flubromazepam || Codeine, Paracetamol</t>
  </si>
  <si>
    <t>Flubromazepam, Alcohol</t>
  </si>
  <si>
    <t>Flubromazepam, Alcohol ||</t>
  </si>
  <si>
    <t>Flubromazepam, Etizolam, Gabapentin, Buprenorphine, Cocaine || Citalopram, Amitriptyline</t>
  </si>
  <si>
    <t>Flubromazepam, Oxycodone, Pregabalin, Cocaine || Promethazine, Amitriptyline</t>
  </si>
  <si>
    <t>Flubromazepam, Pregabalin, Gabapentin, Methadone || Diazepam, Alprazolam</t>
  </si>
  <si>
    <t>Flubromazolam, Methadone, Pregabalin, Amitriptyline || Alcohol</t>
  </si>
  <si>
    <t>Fluoxetine, Propranolol</t>
  </si>
  <si>
    <t>Gabapentin || Amitriptyline, Alcohol</t>
  </si>
  <si>
    <t>Gabapentin || Amphetamine, Carbamazepine, Dihydrocodeine, Diphenhydramine, Fluoxetine, Lidocaine, Paracetamol,
Quinine, Alcohol</t>
  </si>
  <si>
    <t>Gabapentin || Codeine, Morphine, Paracetamol, Sertraline, Quetiapine</t>
  </si>
  <si>
    <t>Gabapentin || Codeine, Paracetamol, Chlorpromazine, Alcohol</t>
  </si>
  <si>
    <t>Gabapentin, Buprenorphine || Amphetamine, Diazepam, Paracetamol, Sertraline, Alcohol</t>
  </si>
  <si>
    <t>Gabapentin, Cocaine, Buprenorphine, Levomepromazine, Diazepam, Quetiapine || Naproxen, Propranolol, Zopiclone</t>
  </si>
  <si>
    <t>Gabapentin, Dihydrocodeine || Codeine, Paracetamol, Fluoxetine, Amitriptyline, Mirtazapine, Zopiclone</t>
  </si>
  <si>
    <t>Gabapentin, Methadone || Codeine, Mirtazapine, Diazepam</t>
  </si>
  <si>
    <t>Gabapentin, Methadone, Alprazolam ||</t>
  </si>
  <si>
    <t>Gabapentin, Methadone, Alprazolam, Amitriptyline, Mirtazapine, Morphine, Amphetamine || Naproxen, THC-COOH</t>
  </si>
  <si>
    <t>Gabapentin, Methadone, Dihydrocodeine, Pregabalin || Mirtazapine, Zopiclone, Morphine, Alcohol</t>
  </si>
  <si>
    <t>Gabapentin, Pregabalin, Etizolam || Mirtazapine, Alcohol</t>
  </si>
  <si>
    <t>Gabapentin, Propranolol, Morphine || Diazepam, Trazodone, Venlafaxine</t>
  </si>
  <si>
    <t>Gamma hydroxybutyrate, Cocaine, Alcohol ||</t>
  </si>
  <si>
    <t>Heroin, Methadone || Paracetamol</t>
  </si>
  <si>
    <t>MDMA</t>
  </si>
  <si>
    <t>MDMA ||</t>
  </si>
  <si>
    <t>MDMA || Cocaine, Alcohol</t>
  </si>
  <si>
    <t>MDMA || Diazepam, Alcohol</t>
  </si>
  <si>
    <t>MDMA || MDA, Gamma hydroxybutyrate, Alcohol</t>
  </si>
  <si>
    <t>MDMA || Paracetamol</t>
  </si>
  <si>
    <t>MDMA, Alcohol ||</t>
  </si>
  <si>
    <t>MDMA, Amphetamine ||</t>
  </si>
  <si>
    <t>MDMA, Cocaine ||</t>
  </si>
  <si>
    <t>MDMA, Cocaine, Alcohol || Citalopram, Diazepam</t>
  </si>
  <si>
    <t>MDMA, Cocaine, Heroin || Dihydrocodeine, Propranolol</t>
  </si>
  <si>
    <t>MDMA, LSD || Alcohol</t>
  </si>
  <si>
    <t>MDMA, Methadone || Oxycodone, Cocaine, Etizolam, Procyclidine, Flubromazepam, Mirtazapine, Fluoxetine</t>
  </si>
  <si>
    <t>Pentobarbitone, Alcohol || Duloxetine, Mirtazapine, Diazepam</t>
  </si>
  <si>
    <t>Phenazepam, Methadone, Cocaine || Pregabalin, Mirtazapine, Diazepam, Nitrazepam</t>
  </si>
  <si>
    <t>Pregabalin || Diazepam, Amitriptyline, Quetiapine, Venlafaxine</t>
  </si>
  <si>
    <t>Pregabalin || Quetiapine, Diazepam, Paracetamol</t>
  </si>
  <si>
    <t>Pregabalin, Diazepam, Alcohol || Mirtazapine</t>
  </si>
  <si>
    <t>Pregabalin, Dosulepin</t>
  </si>
  <si>
    <t>Pregabalin, Etizolam || Alcohol</t>
  </si>
  <si>
    <t>Pregabalin, Etizolam || Cyclizine, Mirtazapine, Promethazine, Dihydrocodeine</t>
  </si>
  <si>
    <t>Pregabalin, Etizolam, Buprenorphine, Diazepam ||</t>
  </si>
  <si>
    <t>Pregabalin, Flubromazepam, Cocaine, Amitriptyline, Venlafaxine, Diazepam, Codeine || Paracetamol</t>
  </si>
  <si>
    <t>Pregabalin, Gabapentin, Methadone || Sertraline, Quetiapine, Diazepam</t>
  </si>
  <si>
    <t>Pregabalin, Methadone ||</t>
  </si>
  <si>
    <t>Pregabalin, Methadone || Diazepam, Amitriptyline, Alcohol</t>
  </si>
  <si>
    <t>Pregabalin, Methadone, Diazepam || Mirtazapine, Alcohol</t>
  </si>
  <si>
    <t>Pregabalin, Methadone, Etizolam || Paracetamol, Diazepam, Mirtazapine, Alcohol</t>
  </si>
  <si>
    <t>Pregabalin, Methadone, Zopiclone, MDMA</t>
  </si>
  <si>
    <t>Pregabalin, Morphine, Lorazepam, Midazolam, Clonazepam, Methadone, Amitriptyline, Mirtazapine, Zopiclone,
Aripiprazole || Lidocaine, Apixaban, Diclofenac, Salbutamol, Cannabis, Alcohol</t>
  </si>
  <si>
    <t>Pregabalin, Tramadol || Dihydrocodeine, Hydrocodone, Cannabis, Codeine</t>
  </si>
  <si>
    <t>Quetiapine, Venlafaxine</t>
  </si>
  <si>
    <t>Trazodone, Amitriptyline ||</t>
  </si>
  <si>
    <t>Trazodone, Venlafaxine, Olanzapine, Gabapentin, Pregabalin ||</t>
  </si>
  <si>
    <t>Venlafaxine</t>
  </si>
  <si>
    <t>Venlafaxine, Zopiclone, Cocaine</t>
  </si>
  <si>
    <t>Zopiclone, Propranolol || Cyclizine, Dihydrocodeine, Mirtazapine, Paracetamol, Diazepam</t>
  </si>
  <si>
    <t>X42 - Narcotics and psychodysleptics [hallucinogens], not elsewhere classified</t>
  </si>
  <si>
    <t>Alfentanil</t>
  </si>
  <si>
    <t>Buprenorphine || Promethazine, Diazepam, Lorazepam, Quetiapine, Olanzapine</t>
  </si>
  <si>
    <t>Buprenorphine, Clonazepam || Propranolol, Quetiapine, Dihydrocodeine</t>
  </si>
  <si>
    <t>Buprenorphine, Clonazolam ||</t>
  </si>
  <si>
    <t>Buprenorphine, Clonazolam || Zopiclone</t>
  </si>
  <si>
    <t>Buprenorphine, Codeine, Diazepam ||</t>
  </si>
  <si>
    <t>Buprenorphine, Diazepam ||</t>
  </si>
  <si>
    <t>Buprenorphine, Etizolam</t>
  </si>
  <si>
    <t>Buprenorphine, Etizolam || Gabapentin, Levetiracetam, Mirtazapine, Sertraline, Paracetamol</t>
  </si>
  <si>
    <t>Buprenorphine, Etizolam || Mirtazapine, Alcohol</t>
  </si>
  <si>
    <t>Buprenorphine, Etizolam || Paracetamol, Pregabalin, Codeine</t>
  </si>
  <si>
    <t>Buprenorphine, Etizolam || Pregabalin, Mirtazapine, Diclofenac</t>
  </si>
  <si>
    <t>Buprenorphine, Etizolam, Alprazolam, Pregabalin || Olanzapine, Mirtazapine</t>
  </si>
  <si>
    <t>Buprenorphine, Etizolam, Diazepam ||</t>
  </si>
  <si>
    <t>Buprenorphine, Etizolam, Diazepam, Cocaine || Mirtazapine</t>
  </si>
  <si>
    <t>Buprenorphine, Etizolam, Diazepam, MDMA || Dihydrocodeine, Pregabalin</t>
  </si>
  <si>
    <t>Buprenorphine, Etizolam, Flubromazepam, Cocaine || Dihydrocodeine, Mirtazapine</t>
  </si>
  <si>
    <t>Buprenorphine, Etizolam, Flubromazepam, Methadone || Alcohol</t>
  </si>
  <si>
    <t>Buprenorphine, Flualprazolam, Cocaine || Gabapentin, Pregabalin, Mirtazapine</t>
  </si>
  <si>
    <t>Buprenorphine, Flubromazepam, Clonazolam, Pregabalin || Codeine, Mirtazapine</t>
  </si>
  <si>
    <t>Buprenorphine, Flubromazepam, Cocaine || Diazepam, Mirtazapine</t>
  </si>
  <si>
    <t>Buprenorphine, Flubromazepam, Pregabalin || Amitriptyline, Diazepam, Lamotrigine, Mirtazapine, Venlafaxine, Alcohol</t>
  </si>
  <si>
    <t>Buprenorphine, Flubromazolam || Diazepam</t>
  </si>
  <si>
    <t>Buprenorphine, Gabapentin, Etizolam, Cocaine || Pregabalin, Alcohol</t>
  </si>
  <si>
    <t>Buprenorphine, Heroin, Clonazolam || Citalopram, Paracetamol</t>
  </si>
  <si>
    <t>Buprenorphine, Morphine || Cocaine, Alcohol</t>
  </si>
  <si>
    <t>Buprenorphine, Morphine || Mirtazapine, Alcohol</t>
  </si>
  <si>
    <t>Buprenorphine, Pregabalin, Diazepam || Promethazine, Mirtazapine, Alcohol</t>
  </si>
  <si>
    <t>Co-codamol, Gabapentin || Alcohol</t>
  </si>
  <si>
    <t>Co-codamol, Mirtazapine, Propranolol</t>
  </si>
  <si>
    <t>Co-codamol, Propranolol</t>
  </si>
  <si>
    <t>Cocaine</t>
  </si>
  <si>
    <t>Cocaine ||</t>
  </si>
  <si>
    <t>Cocaine || Alcohol</t>
  </si>
  <si>
    <t>Cocaine || Amitriptyline</t>
  </si>
  <si>
    <t>Cocaine || Buprenorphine, Promethazine, Cannabinoids, Diazepam, Lamotrigine, Levetiracetam, Omeprazole,
Risperidone, Levamisole, Trazodone</t>
  </si>
  <si>
    <t>Cocaine || Cannabis</t>
  </si>
  <si>
    <t>Cocaine || Citalopram, Pregabalin</t>
  </si>
  <si>
    <t>Cocaine || Clozapine</t>
  </si>
  <si>
    <t>Cocaine || Clozapine, Trazodone, Levetiracetam</t>
  </si>
  <si>
    <t>Cocaine || Codeine, Paracetamol, Amitriptyline</t>
  </si>
  <si>
    <t>Cocaine || Diazepam, Morphine</t>
  </si>
  <si>
    <t>Cocaine || Diazepam, Morphine, Methadone, Dihydrocodeine, Alcohol</t>
  </si>
  <si>
    <t>Cocaine || Fluoxetine, Quetiapine, Lamotrigine</t>
  </si>
  <si>
    <t>Cocaine || Heroin, Pregabalin, Zopiclone, Diazepam</t>
  </si>
  <si>
    <t>Cocaine || Ketamine</t>
  </si>
  <si>
    <t>Cocaine || Levetiracetam, Midazolam, Rocuronium, Morphine, Paracetamol, Venlafaxine</t>
  </si>
  <si>
    <t>Cocaine || Lignocaine, Alcohol</t>
  </si>
  <si>
    <t>Cocaine || Methadone, Amitriptyline, Diazepam, Morphine, Alcohol</t>
  </si>
  <si>
    <t>Cocaine || Methadone, Codeine, Mirtazapine, Paracetamol, Alcohol</t>
  </si>
  <si>
    <t>Cocaine || Midazolam, Lignocaine</t>
  </si>
  <si>
    <t>Cocaine || Norfluoxetine</t>
  </si>
  <si>
    <t>Cocaine || Pregabalin</t>
  </si>
  <si>
    <t>Cocaine || Pregabalin, Buprenorphine, Alcohol</t>
  </si>
  <si>
    <t>Cocaine || Pregabalin, Mirtazapine, Propranolol</t>
  </si>
  <si>
    <t>Cocaine || Sertraline</t>
  </si>
  <si>
    <t>Cocaine || Venlafaxine</t>
  </si>
  <si>
    <t>Cocaine || Zopiclone</t>
  </si>
  <si>
    <t>Cocaine || Zopiclone, Mirtazapine, Cyclizine, Diazepam</t>
  </si>
  <si>
    <t>Cocaine || Zopiclone, Promethazine, Cetirizine, Risperidone, Levamisole</t>
  </si>
  <si>
    <t>Cocaine, Alcohol ||</t>
  </si>
  <si>
    <t>Cocaine, Alcohol || Amitriptyline</t>
  </si>
  <si>
    <t>Cocaine, Alcohol || Diazepam</t>
  </si>
  <si>
    <t>Cocaine, Alcohol || Oxycodone, Diazepam, Pregabalin</t>
  </si>
  <si>
    <t>Cocaine, Alcohol || Sertraline</t>
  </si>
  <si>
    <t>Cocaine, Alcohol || Venlafaxine</t>
  </si>
  <si>
    <t>Cocaine, Alprazolam, Flualprazolam, Pregabalin, Methadone || Alcohol</t>
  </si>
  <si>
    <t>Cocaine, Amfetamine, Oxycodone, Alprazolam, Cannabis ||</t>
  </si>
  <si>
    <t>Cocaine, Amphetamine, Heroin, Clonazepam, Methadone, Pregabalin || Alcohol</t>
  </si>
  <si>
    <t>Cocaine, Amphetamine, Methadone, Bromazolam, Pregabalin || Tramadol, Cannabis, Venlafaxine, Paracetamol</t>
  </si>
  <si>
    <t>Cocaine, Amphetamine, Pregabalin, Alprazolam, Alcohol || Diazepam</t>
  </si>
  <si>
    <t>Cocaine, Benzodiazepine || Amlodipine, Citalopram</t>
  </si>
  <si>
    <t>Cocaine, Bromazolam, Methadone, Pregabalin || Amitriptyline, Mirtazapine, Quinine, Diazepam, Zopiclone</t>
  </si>
  <si>
    <t>Cocaine, Buprenorphine || Alcohol</t>
  </si>
  <si>
    <t>Cocaine, Buprenorphine, Etizolam, Flubromazepam, Clonazepam, Diazepam</t>
  </si>
  <si>
    <t>Cocaine, Clonazolam, Etizolam ||</t>
  </si>
  <si>
    <t>Cocaine, Clonazolam, Flubromazepam, Etizolam, Diazepam, Heroin || Alcohol</t>
  </si>
  <si>
    <t>Cocaine, Diazepam || Amiodarone</t>
  </si>
  <si>
    <t>Cocaine, Diazepam, Ethanol || Olanzapine</t>
  </si>
  <si>
    <t>Cocaine, Diazepam, Methadone, Heroin, Amitriptyline, Sertraline, Gabapentin, Olanzapine || Alcohol</t>
  </si>
  <si>
    <t>Cocaine, Diazepam, Methadone, Olanzapine, Pregabalin, Clonazolam, Amitriptyline || Alcohol</t>
  </si>
  <si>
    <t>Cocaine, Diazepam, Midazolam, Morphine ||</t>
  </si>
  <si>
    <t>Cocaine, Diazepam, Temazepam, Alcohol || Citalopram</t>
  </si>
  <si>
    <t>Cocaine, Dihydrocodeine || Codeine, Duloxetine, Diazepam, Paracetamol, Pregabalin, Fluoxetine</t>
  </si>
  <si>
    <t>Cocaine, Dihydrocodeine, Pregabalin, Quetiapine, Mirtazapine || Etizolam, Amitriptyline, Promethazine, Alcohol</t>
  </si>
  <si>
    <t>Cocaine, Dihydrocodeine, Promethazine || Citalopram</t>
  </si>
  <si>
    <t>Cocaine, Etizolam</t>
  </si>
  <si>
    <t>Cocaine, Etizolam || Codeine, Alcohol</t>
  </si>
  <si>
    <t>Cocaine, Etizolam || Lorazepam, Diazepam</t>
  </si>
  <si>
    <t>Cocaine, Etizolam || Morphine, Midazolam, Diazepam</t>
  </si>
  <si>
    <t>Cocaine, Etizolam, Alcohol</t>
  </si>
  <si>
    <t>Cocaine, Etizolam, Alcohol ||</t>
  </si>
  <si>
    <t>Cocaine, Etizolam, Buprenorphine || Citalopram, Promethazine, Mirtazapine</t>
  </si>
  <si>
    <t>Cocaine, Etizolam, Dihydrocodeine, Diazepam || Apixaban, Naproxen, Paracetamol, Bisoprolol, Alcohol</t>
  </si>
  <si>
    <t>Cocaine, Etizolam, Flubromazepam, Pregabalin, Alcohol ||</t>
  </si>
  <si>
    <t>Cocaine, Etizolam, Methadone ||</t>
  </si>
  <si>
    <t>Cocaine, Etizolam, Methadone || Alcohol</t>
  </si>
  <si>
    <t>Cocaine, Etizolam, Methadone || Diazepam</t>
  </si>
  <si>
    <t>Cocaine, Etizolam, Methadone, Morphine, Alcohol ||</t>
  </si>
  <si>
    <t>Cocaine, Etizolam, Methadone, Morphine, Pregabalin, Alcohol ||</t>
  </si>
  <si>
    <t>Cocaine, Etizolam, Pregabalin, Gabapentin, Dihydrocodeine, Tramadol || Alcohol</t>
  </si>
  <si>
    <t>Cocaine, Flubromazepam || Codeine, Morphine, Propranolol, Lamotrigine, Pregabalin, Duloxetine</t>
  </si>
  <si>
    <t>Cocaine, Gabapentin, Methadone, Zopiclone, Sertraline, Morphine || Midazolam, Alcohol</t>
  </si>
  <si>
    <t>Cocaine, Gabapentin, Morphine, Diazepam, Methadone ||</t>
  </si>
  <si>
    <t>Cocaine, Heroin || Alcohol</t>
  </si>
  <si>
    <t>Cocaine, Heroin || Diazepam</t>
  </si>
  <si>
    <t>Cocaine, Heroin || Diazepam, Dihydrocodeine, Hydrocodone, Cannabis</t>
  </si>
  <si>
    <t>Cocaine, Heroin, Aripiprazole, Amitriptyline, Diazepam, Methadone, Mirtazapine, Pregabalin || Paracetamol, Quinine,
THC-COOH, Naloxone</t>
  </si>
  <si>
    <t>Cocaine, Heroin, Diazepam, Gabapentin || Alcohol</t>
  </si>
  <si>
    <t>Cocaine, Heroin, Etizolam || Fluoxetine</t>
  </si>
  <si>
    <t>Cocaine, Heroin, Etizolam, Flubromazepam, Bromazolam, Methadone, Amitriptyline || Cannabis, Diazepam,
Promethazine, Mirtazapine, Paracetamol, Quinine, Alcohol</t>
  </si>
  <si>
    <t>Cocaine, Heroin, Methadone, Diazepam, Flubromazepam, Etizolam, Pregabalin || Olanzapine, Amitriptyline</t>
  </si>
  <si>
    <t>Cocaine, Heroin, Methadone, Etizolam, Diazepam, Pregabalin ||</t>
  </si>
  <si>
    <t>Cocaine, Heroin, Methadone, Gabapentin, Flubromazepam, Alcohol || Mirtazapine, Paracetamol, Diazepam</t>
  </si>
  <si>
    <t>Cocaine, Heroin, Methadone, Pregabalin || Alcohol</t>
  </si>
  <si>
    <t>Cocaine, Heroin, Oxycodone, Benzodiazepines ||</t>
  </si>
  <si>
    <t>Cocaine, Heroin, Promethazine, Diazepam, Chlorpheniramine || Methylphenidate</t>
  </si>
  <si>
    <t>Cocaine, Ketamine, Sedative || Levamisole, Lignocaine, Mirtazapine, Naproxen, Oxycodone, Paracetamol,
Diphenhydramine</t>
  </si>
  <si>
    <t>Cocaine, MDMA, Bromazolam, Pregabalin, Oxycodone, Diazepam, Amitriptyline, Dihydrocodeine || Omeprazole,
Quetiapine</t>
  </si>
  <si>
    <t>Cocaine, Methadone</t>
  </si>
  <si>
    <t>Cocaine, Methadone ||</t>
  </si>
  <si>
    <t>Cocaine, Methadone || Levamisole, Diazepam, Baclofen, Alcohol</t>
  </si>
  <si>
    <t>Cocaine, Methadone || Mirtazapine, Pregabalin, Valproic acid, Nitrazepam</t>
  </si>
  <si>
    <t>Cocaine, Methadone || Morphine, Levetiracetam, Lignocaine</t>
  </si>
  <si>
    <t>Cocaine, Methadone || Pregabalin, Zopiclone, Alcohol</t>
  </si>
  <si>
    <t>Cocaine, Methadone, Alcohol ||</t>
  </si>
  <si>
    <t>Cocaine, Methadone, Bromazolam, Flubromazepam, Morphine || Pregabalin, Paracetamol, Omeprazole</t>
  </si>
  <si>
    <t>Cocaine, Methadone, Bromazolam, Morphine, Alcohol || Aripiprazole, Sertraline, Phenacetin, Diazepam, Pregabalin,
Paracetamol</t>
  </si>
  <si>
    <t>Cocaine, Methadone, Buprenorphine, Etizolam, Flualprazolam, Pregabalin ||</t>
  </si>
  <si>
    <t>Cocaine, Methadone, Codeine, Etizolam, Pregabalin, Gabapentin || Cannabis, Oxycodone</t>
  </si>
  <si>
    <t>Cocaine, Methadone, Diazepam, Alcohol || Pregabalin</t>
  </si>
  <si>
    <t>Cocaine, Methadone, Diazepam, Alprazolam || Fluoxetine, Pregabalin, Mirtazapine</t>
  </si>
  <si>
    <t>Cocaine, Methadone, Diazepam, Dihydrocodeine, Morphine, Quetiapine || Alcohol</t>
  </si>
  <si>
    <t>Cocaine, Methadone, Diazepam, Etizolam, Fluoxetine || Cyclizine, Alcohol</t>
  </si>
  <si>
    <t>Cocaine, Methadone, Diazepam, Morphine, Alprazolam, Propranolol || Codeine</t>
  </si>
  <si>
    <t>Cocaine, Methadone, Diazepam, Pregabalin || Alcohol</t>
  </si>
  <si>
    <t>Cocaine, Methadone, Diazepam, Zopiclone</t>
  </si>
  <si>
    <t>Cocaine, Methadone, Dihydrocodeine, Diazepam || Alcohol</t>
  </si>
  <si>
    <t>Cocaine, Methadone, Etizolam ||</t>
  </si>
  <si>
    <t>Cocaine, Methadone, Etizolam || Alcohol</t>
  </si>
  <si>
    <t>Cocaine, Methadone, Etizolam, Alcohol ||</t>
  </si>
  <si>
    <t>Cocaine, Methadone, Etizolam, Bromazolam, Tramadol || Cannabis, Mirtazapine, Naproxen, Levamisole, Olanzapine</t>
  </si>
  <si>
    <t>Cocaine, Methadone, Etizolam, Flualprazolam, Pregabalin, Gabapentin || Alcohol</t>
  </si>
  <si>
    <t>Cocaine, Methadone, Etizolam, Gabapentin || Mirtazapine</t>
  </si>
  <si>
    <t>Cocaine, Methadone, Etizolam, Morphine, Pregabalin || Codeine, Diazepam, Alcohol</t>
  </si>
  <si>
    <t>Cocaine, Methadone, Etizolam, Pregabalin || Alcohol</t>
  </si>
  <si>
    <t>Cocaine, Methadone, Etizolam, Pregabalin || Amitriptyline</t>
  </si>
  <si>
    <t>Cocaine, Methadone, Etizolam, Pregabalin || Amitriptyline, Mirtazapine, Valproic acid, Alcohol</t>
  </si>
  <si>
    <t>Cocaine, Methadone, Etizolam, Promethazine || Alcohol</t>
  </si>
  <si>
    <t>Cocaine, Methadone, Gabapentin, Diazepam, Cyclizine, Tramadol, Codeine || Alcohol</t>
  </si>
  <si>
    <t>Cocaine, Methadone, Morphine || Alcohol</t>
  </si>
  <si>
    <t>Cocaine, Methadone, Morphine || Paracetamol</t>
  </si>
  <si>
    <t>Cocaine, Methadone, Morphine, Dihydrocodeine, Flubromazepam, Etizolam || Sertraline, Alcohol</t>
  </si>
  <si>
    <t>Cocaine, Methadone, Morphine, Flubromazolam, Flubromazepam, Pregabalin, Gabapentin || Lignocaine</t>
  </si>
  <si>
    <t>Cocaine, Methadone, Pregabalin, Gabapentin, Quetiapine, Zopiclone, Clonazepam</t>
  </si>
  <si>
    <t>Cocaine, Methadone, Tramadol, Zopiclone, Etizolam || Mirtazapine, Buprenorphine</t>
  </si>
  <si>
    <t>Cocaine, Methadone, Zopiclone || Diazepam, Cannabis</t>
  </si>
  <si>
    <t>Cocaine, Morphine || Diazepam, Pregabalin</t>
  </si>
  <si>
    <t>Cocaine, Morphine || Midazolam, Paracetamol, Sertraline, Levetiracetam</t>
  </si>
  <si>
    <t>Cocaine, Morphine, Diazepam || Cannabis</t>
  </si>
  <si>
    <t>Cocaine, Morphine, Diazepam, Amitriptyline, Fluoxetine, Olanzapine, Pregabalin || Alcohol</t>
  </si>
  <si>
    <t>Cocaine, Morphine, Etizolam</t>
  </si>
  <si>
    <t>Cocaine, Morphine, Etizolam || Paracetamol, Amitriptyline, Methadone, Dihydrocodeine, Codeine, Hydrocodone</t>
  </si>
  <si>
    <t>Cocaine, Morphine, Etizolam, Methadone, Flubromazepam, Pregabalin, Diazepam, Alcohol ||</t>
  </si>
  <si>
    <t>Cocaine, Morphine, Methadone, Alprazolam, Etizolam, Diazepam || Alcohol</t>
  </si>
  <si>
    <t>Cocaine, Olanzapine, Amitriptyline, Diazepam, Chlordiazepoxide || Methadone, Topiramate</t>
  </si>
  <si>
    <t>Cocaine, Pregabalin, Alprazolam, Buprenorphine</t>
  </si>
  <si>
    <t>Cocaine, Pregabalin, Methadone, Heroin, Morphine || Zuclopenthixol</t>
  </si>
  <si>
    <t>Cocaine, Pregabalin, Phenazepam, Methadone, Morphine || Alcohol</t>
  </si>
  <si>
    <t>Cocaine, Propranolol ||</t>
  </si>
  <si>
    <t>Cocaine, Propranolol, Etizolam, Flubromazepam ||</t>
  </si>
  <si>
    <t>Cocaine, Tapentadol, Benzodiazepines, Mephedrone, Alcohol ||</t>
  </si>
  <si>
    <t>Cocaine, Tramadol, Codeine, Dihydrocodeine, Clonazolam, Pregabalin, Diazepam, Gabapentin || Alcohol</t>
  </si>
  <si>
    <t>Codeine, Alcohol</t>
  </si>
  <si>
    <t>Codeine, Alprazolam, Buprenorphine, Diazepam, Zopiclone, Zolpidem || Alcohol</t>
  </si>
  <si>
    <t>Codeine, Amitriptyline || Paracetamol, Alcohol</t>
  </si>
  <si>
    <t>Codeine, Buprenorphine, Cocaine || Chlorpromazine, Paracetamol, Alcohol</t>
  </si>
  <si>
    <t>Codeine, Cocaine || Paracetamol, Diazepam, Dihydrocodeine, Promethazine, Diphenhydramine</t>
  </si>
  <si>
    <t>Codeine, Cocaine, Etizolam, Clonazolam || Warfarin, Paracetamol, Amitriptyline</t>
  </si>
  <si>
    <t>Codeine, Diazepam, Pregabalin || Mirtazapine</t>
  </si>
  <si>
    <t>Codeine, Etizolam, Promethazine, Cocaine || Amitriptyline, Paracetamol</t>
  </si>
  <si>
    <t>Codeine, Etizolam, Venlafaxine, Paracetamol, Amitriptyline, Zopiclone, Quetiapine, Procyclidine ||</t>
  </si>
  <si>
    <t>Codeine, Morphine, Gabapentin || Lorazepam, Olanzapine, Paracetamol</t>
  </si>
  <si>
    <t>Codeine, Sertraline, Paracetamol, Dihydrocodeine || Naproxen, Morphine, Hydrocodone</t>
  </si>
  <si>
    <t>Codeine, Tramadol, Paracetamol, Alcohol || Amitriptyline</t>
  </si>
  <si>
    <t>Dihydrocodeine</t>
  </si>
  <si>
    <t>Dihydrocodeine || Alcohol</t>
  </si>
  <si>
    <t>Dihydrocodeine || Citalopram, Diazepam, Alcohol</t>
  </si>
  <si>
    <t>Dihydrocodeine || Citalopram, Pregabalin, Propranolol</t>
  </si>
  <si>
    <t>Dihydrocodeine || Codeine, Morphine, Diazepam, Venlafaxine</t>
  </si>
  <si>
    <t>Dihydrocodeine || Diazepam, Clonazepam, Pregabalin, Mirtazapine</t>
  </si>
  <si>
    <t>Dihydrocodeine || Diazepam, Codeine, Morphine, Venlafaxine, Paracetamol</t>
  </si>
  <si>
    <t>Dihydrocodeine || Diphenhydramine, Paracetamol, Mirtazapine, Pregabalin, Codeine, Quetiapine, Sertraline,
Tramadol, Valproic acid</t>
  </si>
  <si>
    <t>Dihydrocodeine || Gabapentin, Alcohol</t>
  </si>
  <si>
    <t>Dihydrocodeine || Hydrocodone, Diazepam</t>
  </si>
  <si>
    <t>Dihydrocodeine || Hydrocodone, Morphine, Diazepam, Etizolam</t>
  </si>
  <si>
    <t>Dihydrocodeine || Pregabalin, Mirtazapine, Etizolam, Diazepam</t>
  </si>
  <si>
    <t>Dihydrocodeine, Alcohol || Amitriptyline, Diazepam, Pregabalin, Venlafaxine</t>
  </si>
  <si>
    <t>Dihydrocodeine, Alprazolam, Pregabalin, Cocaine || Paracetamol, Alcohol</t>
  </si>
  <si>
    <t>Dihydrocodeine, Amitriptyline, Zopiclone || Mirtazapine, Lorazepam, Alcohol</t>
  </si>
  <si>
    <t>Dihydrocodeine, Bromazolam, Desalkylgidazepam, Gabapentin || Mirtazapine, Amlodipine, Bisoprolol, Hydrocodone</t>
  </si>
  <si>
    <t>Dihydrocodeine, Cocaine, Fentanyl, Alprazolam, Hydrocodone, Cannabis ||</t>
  </si>
  <si>
    <t>Dihydrocodeine, Diazepam, Etizolam, Flubromazepam, Pregabalin ||</t>
  </si>
  <si>
    <t>Dihydrocodeine, Diazepam, Temazepam ||</t>
  </si>
  <si>
    <t>Dihydrocodeine, Diazepam, Temazepam || Pregabalin, Sertraline, Quetiapine</t>
  </si>
  <si>
    <t>Dihydrocodeine, Etizolam || Fluoxetine</t>
  </si>
  <si>
    <t>Dihydrocodeine, Etizolam || Levetiracetam, Amitriptyline</t>
  </si>
  <si>
    <t>Dihydrocodeine, Etizolam, Diazepam || Amitriptyline</t>
  </si>
  <si>
    <t>Dihydrocodeine, Etizolam, Methadone, Buprenorphine, Morphine || Diazepam, Mirtazapine, Alcohol</t>
  </si>
  <si>
    <t>Dihydrocodeine, Etizolam, Pregabalin, Cocaine || Amitriptyline, Lamotrigine, Codeine, Paracetamol</t>
  </si>
  <si>
    <t>Dihydrocodeine, Gabapentin, Bromazolam || Chlorpheniramine, Naproxen, Omeprazole, Promethazine, Tramadol,
Amitriptyline</t>
  </si>
  <si>
    <t>Dihydrocodeine, Gabapentin, Clonazepam || Fluoxetine, Paracetamol, Codeine</t>
  </si>
  <si>
    <t>Dihydrocodeine, Gabapentin, Venlafaxine || Morphine, Etizolam, Cocaine, Mirtazapine, Diphenhydramine</t>
  </si>
  <si>
    <t>Dihydrocodeine, Gabapentin, Venlafaxine, Amitriptyline, Levetiracetam || Alcohol</t>
  </si>
  <si>
    <t>Dihydrocodeine, Heroin || Hydroxychloroquine, Paracetamol</t>
  </si>
  <si>
    <t>Dihydrocodeine, Methadone</t>
  </si>
  <si>
    <t>Dihydrocodeine, Methadone, Etizolam, Amitriptyline, Diazepam || Mirtazapine, Quetiapine, Pregabalin</t>
  </si>
  <si>
    <t>Dihydrocodeine, Mirtazapine, Buprenorphine, Benzodiazepine</t>
  </si>
  <si>
    <t>Dihydrocodeine, Paracetamol, Gabapentin</t>
  </si>
  <si>
    <t>Dihydrocodeine, Pregabalin, Diazepam, Promethazine, Nitrazepam ||</t>
  </si>
  <si>
    <t>Dihydrocodeine, Pregabalin, Etizolam, Nitrazepam, Cocaine || Diazepam, Codeine, Paracetamol, Sertraline, Alcohol</t>
  </si>
  <si>
    <t>Dihydrocodeine, Pregabalin, Flualprazolam, Sertraline, Zopiclone || Quetiapine</t>
  </si>
  <si>
    <t>Dihydrocodeine, Sertraline, Diazepam || Diltiazem, Zopiclone, Quinine</t>
  </si>
  <si>
    <t>Etonitazepyne</t>
  </si>
  <si>
    <t>Fentanyl</t>
  </si>
  <si>
    <t>Fentanyl || Etizolam, Cocaine, Pregabalin, Diazepam, Alcohol</t>
  </si>
  <si>
    <t>Fentanyl, Methadone, Pregabalin, Cocaine || Promethazine, Olanzapine, Quetiapine, Alcohol</t>
  </si>
  <si>
    <t>Heroin</t>
  </si>
  <si>
    <t>Heroin ||</t>
  </si>
  <si>
    <t>Heroin || Alcohol</t>
  </si>
  <si>
    <t>Heroin || Cocaine, Diazepam</t>
  </si>
  <si>
    <t>Heroin || Cocaine, Etizolam, Flubromazepam, Sertraline, Paracetamol</t>
  </si>
  <si>
    <t>Heroin || Diazepam</t>
  </si>
  <si>
    <t>Heroin || Diazepam, Etizolam, Promethazine, Alcohol</t>
  </si>
  <si>
    <t>Heroin || Diazepam, Mirtazapine</t>
  </si>
  <si>
    <t>Heroin || Fluoxetine, Propranolol, Procyclidine, Flupenthixol, Alcohol</t>
  </si>
  <si>
    <t>Heroin || Mirtazapine, Sertraline, Alcohol</t>
  </si>
  <si>
    <t>Heroin || Paracetamol, Alcohol</t>
  </si>
  <si>
    <t>Heroin || Pregabalin, Paracetamol, Fluoxetine, Alcohol</t>
  </si>
  <si>
    <t>Heroin || Pregabalin, Sertraline, Clonazepam</t>
  </si>
  <si>
    <t>Heroin || Pregabalin, Temazepam</t>
  </si>
  <si>
    <t>Heroin, Alcohol ||</t>
  </si>
  <si>
    <t>Heroin, Alcohol || Carbamazepine</t>
  </si>
  <si>
    <t>Heroin, Alcohol || Cocaine, Diazepam</t>
  </si>
  <si>
    <t>Heroin, Alcohol || Paracetamol, Zopiclone</t>
  </si>
  <si>
    <t>Heroin, Alprazolam || Mirtazapine, Diazepam, Alcohol</t>
  </si>
  <si>
    <t>Heroin, Alprazolam, Pregabalin || Diazepam</t>
  </si>
  <si>
    <t>Heroin, Bromazolam, Cocaine, Amphetamine || Cannabis</t>
  </si>
  <si>
    <t>Heroin, Bromazolam, Desalkylgidazepam, Etizolam, Pregabalin, Cocaine ||</t>
  </si>
  <si>
    <t>Heroin, Bromazolam, Diazepam, Pregabalin || Cocaine, Flubromazolam, Dihydrocodeine, Gabapentin</t>
  </si>
  <si>
    <t>Heroin, Bromazolam, Etizolam, Methadone, Cocaine || Paracetamol, Pregabalin</t>
  </si>
  <si>
    <t>Heroin, Bromazolam, Methadone, Mirtazapine, Fluoxetine || Tetrahydrocannabinol, Noscapine</t>
  </si>
  <si>
    <t>Heroin, Buprenorphine, Diazepam, Gabapentin, Pregabalin, Promethazine, Amphetamine, Cyclizine, Zopiclone,
Alcohol || Salbutamol, Paracetamol, Cocaine</t>
  </si>
  <si>
    <t>Heroin, Buprenorphine, Etizolam || Alcohol</t>
  </si>
  <si>
    <t>Heroin, Buprenorphine, Etizolam || Pregabalin, Diazepam</t>
  </si>
  <si>
    <t>Heroin, Buprenorphine, Etizolam, Flubromazepam, Pregabalin, Gabapentin || Paracetamol, Mirtazapine, Alcohol</t>
  </si>
  <si>
    <t>Heroin, Buprenorphine, Etizolam, Pregabalin, Diazepam, Cocaine || Alcohol</t>
  </si>
  <si>
    <t>Heroin, Buprenorphine, Flubromazolam || Cocaine, Diazepam, Alcohol</t>
  </si>
  <si>
    <t>Heroin, Buprenorphine, Gabapentin || Diazepam, Pregabalin, Alcohol</t>
  </si>
  <si>
    <t>Heroin, Buprenorphine, Phenazepam || Pregabalin, Paracetamol</t>
  </si>
  <si>
    <t>Heroin, Buprenorphine, Pregabalin, Etizolam, Cocaine, Alcohol || Dihydrocodeine, Olanzapine, Venlafaxine</t>
  </si>
  <si>
    <t>Heroin, Cocaine ||</t>
  </si>
  <si>
    <t>Heroin, Cocaine || Alcohol</t>
  </si>
  <si>
    <t>Heroin, Cocaine || Cannabis, Pregabalin, Alcohol</t>
  </si>
  <si>
    <t>Heroin, Cocaine || Diazepam, Fluoxetine, Mirtazapine, Paracetamol</t>
  </si>
  <si>
    <t>Heroin, Cocaine || Etizolam, Venlafaxine, Mirtazapine, Alcohol</t>
  </si>
  <si>
    <t>Heroin, Cocaine || Mirtazapine</t>
  </si>
  <si>
    <t>Heroin, Cocaine || Paracetamol, Alcohol</t>
  </si>
  <si>
    <t>Heroin, Cocaine || Pregabalin, Lamotrigine, Haloperidol, Sertraline, Benzodiazepine, Paracetamol, Alcohol</t>
  </si>
  <si>
    <t>Heroin, Cocaine || Pregabalin, Valproic acid, Procyclidine, Alcohol</t>
  </si>
  <si>
    <t>Heroin, Cocaine, Alcohol ||</t>
  </si>
  <si>
    <t>Heroin, Cocaine, Alcohol || Mirtazapine, Dihydrocodeine, Hydrocodone, THC-COOH</t>
  </si>
  <si>
    <t>Heroin, Cocaine, Alcohol || Sildenafil, Paracetamol</t>
  </si>
  <si>
    <t>Heroin, Cocaine, Diazepam, Alcohol ||</t>
  </si>
  <si>
    <t>Heroin, Cocaine, Etizolam || Pregabalin, Buprenorphine</t>
  </si>
  <si>
    <t>Heroin, Cocaine, Etizolam, Methadone || Mirtazapine</t>
  </si>
  <si>
    <t>Heroin, Cocaine, Etizolam, Methadone, Diazepam, Sertraline || Dihydrocodeine, Cannabis</t>
  </si>
  <si>
    <t>Heroin, Cocaine, Etizolam, Pregabalin || Alcohol</t>
  </si>
  <si>
    <t>Heroin, Cocaine, Flubromazepam, MDMA || Diazepam, Alcohol</t>
  </si>
  <si>
    <t>Heroin, Cocaine, Methadone</t>
  </si>
  <si>
    <t>Heroin, Codeine</t>
  </si>
  <si>
    <t>Heroin, Codeine, Dihydrocodeine, Diazepam, Paracetamol || Promethazine, Diphenhydramine, Alcohol</t>
  </si>
  <si>
    <t>Heroin, Diazepam || Paracetamol</t>
  </si>
  <si>
    <t>Heroin, Diazepam, Cocaine ||</t>
  </si>
  <si>
    <t>Heroin, Diazepam, Cocaine || Fluoxetine, Quetiapine, Cannabis</t>
  </si>
  <si>
    <t>Heroin, Dihydrocodeine || Amitriptyline, Paroxetine, Alcohol</t>
  </si>
  <si>
    <t>Heroin, Dihydrocodeine, Alcohol || Amitriptyline, Mirtazapine</t>
  </si>
  <si>
    <t>Heroin, Dihydrocodeine, Cocaine ||</t>
  </si>
  <si>
    <t>Heroin, Etizolam ||</t>
  </si>
  <si>
    <t>Heroin, Etizolam || Alcohol</t>
  </si>
  <si>
    <t>Heroin, Etizolam || Buprenorphine, Paracetamol</t>
  </si>
  <si>
    <t>Heroin, Etizolam || Diazepam</t>
  </si>
  <si>
    <t>Heroin, Etizolam || Diazepam, Mirtazapine, Pregabalin, Alcohol</t>
  </si>
  <si>
    <t>Heroin, Etizolam || Mirtazapine, Propranolol, Lamotrigine, Trazodone, Fluoxetine</t>
  </si>
  <si>
    <t>Heroin, Etizolam, Alcohol || Diazepam</t>
  </si>
  <si>
    <t>Heroin, Etizolam, Alcohol || Mirtazapine, Pregabalin, Cocaine</t>
  </si>
  <si>
    <t>Heroin, Etizolam, Alprazolam, Flubromazepam, Clonazepam, Clonazolam, Cocaine || Mirtazapine, Pregabalin,
Diazepam, Alcohol</t>
  </si>
  <si>
    <t>Heroin, Etizolam, Alprazolam, Flubromazepam, Diazepam || Promethazine, Alcohol</t>
  </si>
  <si>
    <t>Heroin, Etizolam, Bromazolam || Naloxone</t>
  </si>
  <si>
    <t>Heroin, Etizolam, Buprenorphine, Methadone || Gabapentin, Pregabalin, Alcohol</t>
  </si>
  <si>
    <t>Heroin, Etizolam, Cocaine ||</t>
  </si>
  <si>
    <t>Heroin, Etizolam, Cocaine || Alcohol</t>
  </si>
  <si>
    <t>Heroin, Etizolam, Cocaine || Citalopram, Alcohol</t>
  </si>
  <si>
    <t>Heroin, Etizolam, Cocaine || Diazepam, Alcohol</t>
  </si>
  <si>
    <t>Heroin, Etizolam, Cocaine || Diazepam, Mirtazapine</t>
  </si>
  <si>
    <t>Heroin, Etizolam, Cocaine || Mirtazapine, Olanzapine, Diazepam, Alcohol</t>
  </si>
  <si>
    <t>Heroin, Etizolam, Cocaine || Venlafaxine, Nitrazepam</t>
  </si>
  <si>
    <t>Heroin, Etizolam, Cocaine || Venlafaxine, Paracetamol, Zopiclone, Pregabalin, Diazepam</t>
  </si>
  <si>
    <t>Heroin, Etizolam, Cocaine, Methadone || Pregabalin, Diazepam</t>
  </si>
  <si>
    <t>Heroin, Etizolam, Cocaine, Trazodone, Pregabalin ||</t>
  </si>
  <si>
    <t>Heroin, Etizolam, Dihydrocodeine, Alcohol || Diazepam, Paracetamol, Pregabalin</t>
  </si>
  <si>
    <t>Heroin, Etizolam, Flualprazolam || Mirtazapine, Pregabalin, Cocaine</t>
  </si>
  <si>
    <t>Heroin, Etizolam, Flubromazepam || Paracetamol, Pregabalin, Zopiclone, Sertraline, Alcohol</t>
  </si>
  <si>
    <t>Heroin, Etizolam, Flubromazepam || Pregabalin, Alcohol</t>
  </si>
  <si>
    <t>Heroin, Etizolam, Flubromazepam, Buprenorphine, Pregabalin || Diazepam</t>
  </si>
  <si>
    <t>Heroin, Etizolam, Flubromazepam, Clonazolam, Gabapentin, Cocaine, Amphetamine || Mirtazapine</t>
  </si>
  <si>
    <t>Heroin, Etizolam, Flubromazepam, Cocaine || Buprenorphine, Paracetamol, Alcohol</t>
  </si>
  <si>
    <t>Heroin, Etizolam, Methadone || Duloxetine, Trazodone, Pregabalin</t>
  </si>
  <si>
    <t>Heroin, Etizolam, Methadone || Mirtazapine, Lamotrigine, Diphenhydramine, Pregabalin</t>
  </si>
  <si>
    <t>Heroin, Etizolam, Methadone || Pregabalin, Sertraline, Quetiapine</t>
  </si>
  <si>
    <t>Heroin, Etizolam, Methadone, Cocaine ||</t>
  </si>
  <si>
    <t>Heroin, Etizolam, Methadone, Gabapentin ||</t>
  </si>
  <si>
    <t>Heroin, Etizolam, Methadone, Pregabalin || Cocaine, Mirtazapine</t>
  </si>
  <si>
    <t>Heroin, Etizolam, Methadone, Pregabalin, Cocaine || Promethazine</t>
  </si>
  <si>
    <t>Heroin, Etizolam, Methadone, Pregabalin, Mirtazapine ||</t>
  </si>
  <si>
    <t>Heroin, Etizolam, Phenazepam, Cocaine || Diazepam, Nitrazepam, Dihydrocodeine</t>
  </si>
  <si>
    <t>Heroin, Etizolam, Pregabalin ||</t>
  </si>
  <si>
    <t>Heroin, Etizolam, Pregabalin || Diazepam</t>
  </si>
  <si>
    <t>Heroin, Etizolam, Pregabalin || Diazepam, Lorazepam, Levetiracetam, Methadone, Cocaine, Alcohol</t>
  </si>
  <si>
    <t>Heroin, Etizolam, Pregabalin || Fluoxetine, Alcohol</t>
  </si>
  <si>
    <t>Heroin, Etizolam, Pregabalin || Mirtazapine</t>
  </si>
  <si>
    <t>Heroin, Etizolam, Pregabalin || Mirtazapine, Cocaine, Alcohol</t>
  </si>
  <si>
    <t>Heroin, Etizolam, Pregabalin, Cocaine ||</t>
  </si>
  <si>
    <t>Heroin, Etizolam, Pregabalin, Dihydrocodeine, Cocaine, Ketamine || Cannabis, Mirtazapine, Olanzapine, Paracetamol,
Sertraline</t>
  </si>
  <si>
    <t>Heroin, Etizolam, Pregabalin, Methadone</t>
  </si>
  <si>
    <t>Heroin, Etizolam, Pregabalin, Methadone || Mirtazapine</t>
  </si>
  <si>
    <t>Heroin, Flubromazepam, Cocaine || Pregabalin</t>
  </si>
  <si>
    <t>Heroin, Flubromazepam, Pregabalin, Cocaine ||</t>
  </si>
  <si>
    <t>Heroin, Flubromazolam, Methadone, Tramadol || Pregabalin, Amitriptyline</t>
  </si>
  <si>
    <t>Heroin, Gabapentin, Diazepam || Paracetamol, Trazodone, Cannabis, Alcohol</t>
  </si>
  <si>
    <t>Heroin, Gabapentin, Dihydrocodeine, Diazepam || Alcohol</t>
  </si>
  <si>
    <t>Heroin, Gabapentin, Dihydrocodeine, Methadone, Etizolam, Flubromazepam || Amitriptyline, Mirtazapine, Alcohol</t>
  </si>
  <si>
    <t>Heroin, Hydrocodone, Codeine, Diazepam, Oxazepam, Alcohol ||</t>
  </si>
  <si>
    <t>Heroin, Methadone</t>
  </si>
  <si>
    <t>Heroin, Methadone || Alprazolam, Pregabalin, Mirtazapine</t>
  </si>
  <si>
    <t>Heroin, Methadone || Buprenorphine</t>
  </si>
  <si>
    <t>Heroin, Methadone || Diazepam, Zopiclone, Duloxetine</t>
  </si>
  <si>
    <t>Heroin, Methadone || Dihydrocodeine, Hydrocodone, Paracetamol</t>
  </si>
  <si>
    <t>Heroin, Methadone || Etizolam, Cocaine, Venlafaxine, Paracetamol</t>
  </si>
  <si>
    <t>Heroin, Methadone || Etizolam, Flubromazepam, Pregabalin</t>
  </si>
  <si>
    <t>Heroin, Methadone || Mirtazapine, Promethazine, Alcohol</t>
  </si>
  <si>
    <t>Heroin, Methadone || Paracetamol, Dihydrocodeine</t>
  </si>
  <si>
    <t>Heroin, Methadone || Quetiapine, Alcohol</t>
  </si>
  <si>
    <t>Heroin, Methadone || Tramadol, Etizolam, Diazepam, Gabapentin, Cocaine, Alcohol</t>
  </si>
  <si>
    <t>Heroin, Methadone, Alprazolam, Clonazepam || Mirtazapine, Diazepam, Alcohol</t>
  </si>
  <si>
    <t>Heroin, Methadone, Alprazolam, Pregabalin || Cocaine</t>
  </si>
  <si>
    <t>Heroin, Methadone, Bromazolam || Cannabis, Aripiprazole, Codeine, Fluoxetine, Mirtazapine, Paracetamol, Pregabalin</t>
  </si>
  <si>
    <t>Heroin, Methadone, Bromazolam, Pregabalin, Gabapentin || Mirtazapine, Diazepam, Cannabinoids</t>
  </si>
  <si>
    <t>Heroin, Methadone, Bromazolam, Pregabalin, Gabapentin || Salbutamol, Diazepam, Mirtazapine, Paracetamol,
Olanzapine</t>
  </si>
  <si>
    <t>Heroin, Methadone, Cocaine, Pregabalin ||</t>
  </si>
  <si>
    <t>Heroin, Methadone, Diazepam || Mirtazapine, Alcohol</t>
  </si>
  <si>
    <t>Heroin, Methadone, Diazepam || Paracetamol</t>
  </si>
  <si>
    <t>Heroin, Methadone, Diazepam, Alprazolam || Pregabalin</t>
  </si>
  <si>
    <t>Heroin, Methadone, Diazepam, Alprazolam, Mirtazapine || Paracetamol, Alcohol</t>
  </si>
  <si>
    <t>Heroin, Methadone, Diazepam, Clonazepam, Cocaine ||</t>
  </si>
  <si>
    <t>Heroin, Methadone, Diazepam, Cocaine || Dihydrocodeine, Temazepam, Cannabis, Alcohol</t>
  </si>
  <si>
    <t>Heroin, Methadone, Diazepam, Cocaine, Pregabalin || Cannabis, Mirtazapine, Nortriptyline, Paracetamol</t>
  </si>
  <si>
    <t>Heroin, Methadone, Etizolam</t>
  </si>
  <si>
    <t>Heroin, Methadone, Etizolam ||</t>
  </si>
  <si>
    <t>Heroin, Methadone, Etizolam || Diazepam, Alcohol</t>
  </si>
  <si>
    <t>Heroin, Methadone, Etizolam || Diazepam, Cocaine, Fluoxetine, Mirtazapine</t>
  </si>
  <si>
    <t>Heroin, Methadone, Etizolam || Mirtazapine, Alcohol</t>
  </si>
  <si>
    <t>Heroin, Methadone, Etizolam || Mirtazapine, Amitriptyline, Gabapentin, Tramadol</t>
  </si>
  <si>
    <t>Heroin, Methadone, Etizolam || Mirtazapine, Diazepam, Propranolol</t>
  </si>
  <si>
    <t>Heroin, Methadone, Etizolam || Phenazepam, Alcohol</t>
  </si>
  <si>
    <t>Heroin, Methadone, Etizolam || Pregabalin</t>
  </si>
  <si>
    <t>Heroin, Methadone, Etizolam || Pregabalin, Codeine, Dihydrocodeine, Paracetamol, Cocaine</t>
  </si>
  <si>
    <t>Heroin, Methadone, Etizolam, Clonazepam, Pregabalin ||</t>
  </si>
  <si>
    <t>Heroin, Methadone, Etizolam, Clonazolam, Flubromazepam, Gabapentin, Cocaine || Pregabalin, Alcohol</t>
  </si>
  <si>
    <t>Heroin, Methadone, Etizolam, Cocaine || Amitriptyline</t>
  </si>
  <si>
    <t>Heroin, Methadone, Etizolam, Cocaine, Pregabalin ||</t>
  </si>
  <si>
    <t>Heroin, Methadone, Etizolam, Diazepam, Pregabalin, Cocaine || Sertraline</t>
  </si>
  <si>
    <t>Heroin, Methadone, Etizolam, Dihydrocodeine || Diazepam, Pregabalin, Alcohol</t>
  </si>
  <si>
    <t>Heroin, Methadone, Etizolam, Flubromazepam, Pregabalin || Cocaine</t>
  </si>
  <si>
    <t>Heroin, Methadone, Etizolam, Gabapentin, Cocaine ||</t>
  </si>
  <si>
    <t>Heroin, Methadone, Etizolam, Gabapentin, Cocaine || Diazepam, Nitrazepam, Mirtazapine, Lidocaine, Paracetamol</t>
  </si>
  <si>
    <t>Heroin, Methadone, Etizolam, Pregabalin ||</t>
  </si>
  <si>
    <t>Heroin, Methadone, Etizolam, Pregabalin || Diazepam</t>
  </si>
  <si>
    <t>Heroin, Methadone, Etizolam, Pregabalin || Diazepam, Mirtazapine, Nitrazepam</t>
  </si>
  <si>
    <t>Heroin, Methadone, Etizolam, Pregabalin || Mirtazapine</t>
  </si>
  <si>
    <t>Heroin, Methadone, Etizolam, Pregabalin || Mirtazapine, Alcohol</t>
  </si>
  <si>
    <t>Heroin, Methadone, Etizolam, Pregabalin, Cocaine || Mirtazapine</t>
  </si>
  <si>
    <t>Heroin, Methadone, Etizolam, Pregabalin, Diazepam || Paracetamol, Quetiapine</t>
  </si>
  <si>
    <t>Heroin, Methadone, Etizolam, Pregabalin, Gabapentin, Cocaine || Fluoxetine, Diazepam, Amitriptyline, Alcohol</t>
  </si>
  <si>
    <t>Heroin, Methadone, Etizolam, Pregabalin, Gabapentin, Cocaine || Mirtazapine</t>
  </si>
  <si>
    <t>Heroin, Methadone, Flubromazepam || Diazepam, Sertraline, Alcohol</t>
  </si>
  <si>
    <t>Heroin, Methadone, Flubromazepam, Etizolam, Clonazepam, Pregabalin || Alcohol</t>
  </si>
  <si>
    <t>Heroin, Methadone, Gabapentin, Flubromazepam, Phenazepam || Mirtazapine</t>
  </si>
  <si>
    <t>Heroin, Methadone, Pregabalin || Diazepam, Clonazepam, Mirtazapine, Dihydrocodeine</t>
  </si>
  <si>
    <t>Heroin, Methadone, Pregabalin || Diazepam, Mirtazapine</t>
  </si>
  <si>
    <t>Heroin, Methadone, Pregabalin || Levetiracetam, Diazepam</t>
  </si>
  <si>
    <t>Heroin, Methadone, Pregabalin, Amitriptyline || Alcohol</t>
  </si>
  <si>
    <t>Heroin, Methadone, Pregabalin, Etizolam || Fluoxetine, Alcohol</t>
  </si>
  <si>
    <t>Heroin, Methadone, Pregabalin, Etizolam, Clonazolam, Flubromazepam, Alcohol ||</t>
  </si>
  <si>
    <t>Heroin, Methadone, Pregabalin, Etizolam, Cocaine || Amitriptyline, Mirtazapine, Alcohol</t>
  </si>
  <si>
    <t>Heroin, Methadone, Tramadol, Pregabalin, Alcohol || Diazepam</t>
  </si>
  <si>
    <t>Heroin, Phenazepam, Etizolam, Cocaine || Gabapentin, Paracetamol, Quinine, Rocuronium</t>
  </si>
  <si>
    <t>Heroin, Phenazepam, Methadone || Mirtazapine, Pregabalin, Gabapentin, Quetiapine</t>
  </si>
  <si>
    <t>Heroin, Pregabalin || Cocaine, Diazepam, Fluoxetine, Alcohol</t>
  </si>
  <si>
    <t>Heroin, Pregabalin || Dihydrocodeine, Diazepam, Fluoxetine, Paracetamol, Diphenhydramine, Alcohol</t>
  </si>
  <si>
    <t>Heroin, Pregabalin || Quetiapine, Diazepam, Alcohol</t>
  </si>
  <si>
    <t>Heroin, Pregabalin, Alprazolam, Etizolam, Methadone, Cocaine || Alcohol</t>
  </si>
  <si>
    <t>Heroin, Pregabalin, Cocaine ||</t>
  </si>
  <si>
    <t>Heroin, Pregabalin, Cocaine, Alcohol || Zopiclone, Diazepam, Promethazine, Dihydrocodeine, Paracetamol</t>
  </si>
  <si>
    <t>Heroin, Pregabalin, Methadone || Diazepam</t>
  </si>
  <si>
    <t>Heroin, Pregabalin, Methadone || Mirtazapine, Diazepam</t>
  </si>
  <si>
    <t>Heroin, Tramadol || Olanzapine, Mirtazapine, Amitriptyline, Alcohol</t>
  </si>
  <si>
    <t>Heroin, Tramadol, Alcohol || Diazepam</t>
  </si>
  <si>
    <t>Heroin, Tramadol, Etizolam, Alcohol || Lignocaine, Paracetamol</t>
  </si>
  <si>
    <t>Heroin, Zopiclone, Etizolam, Pregabalin || Diazepam, Methadone, Fluoxetine, Olanzapine, Mirtazapine</t>
  </si>
  <si>
    <t>Hydrocodone, Dihydrocodeine, Methadone, Gabapentin, Diazepam ||</t>
  </si>
  <si>
    <t>Methadone</t>
  </si>
  <si>
    <t>Methadone || Alcohol</t>
  </si>
  <si>
    <t>Methadone || Amitriptyline</t>
  </si>
  <si>
    <t>Methadone || Amitriptyline, Fluoxetine, Cyclizine, Diazepam, Levetiracetam, Metronidazole, Ephedrine, Omeprazole</t>
  </si>
  <si>
    <t>Methadone || Cocaine</t>
  </si>
  <si>
    <t>Methadone || Diazepam</t>
  </si>
  <si>
    <t>Methadone || Diazepam, Pregabalin, Alcohol</t>
  </si>
  <si>
    <t>Methadone || Diazepam, Propranolol, Zopiclone, Alcohol</t>
  </si>
  <si>
    <t>Methadone || Dihydrocodeine, Codeine, Etizolam, Pregabalin</t>
  </si>
  <si>
    <t>Methadone || Etizolam, Clonazepam, Mirtazapine, Propranolol</t>
  </si>
  <si>
    <t>Methadone || Etizolam, Cocaine, Pregabalin, Morphine</t>
  </si>
  <si>
    <t>Methadone || Etizolam, Diazepam, Cocaine</t>
  </si>
  <si>
    <t>Methadone || Etizolam, Flubromazepam, Cocaine, Gabapentin, Pregabalin, Alcohol</t>
  </si>
  <si>
    <t>Methadone || Heroin, Codeine, Cocaine, Benzodiazepine</t>
  </si>
  <si>
    <t>Methadone || Mirtazapine</t>
  </si>
  <si>
    <t>Methadone || Pregabalin, Amitriptyline, Morphine, Alcohol</t>
  </si>
  <si>
    <t>Methadone || Pregabalin, Sertraline, Quetiapine, Diazepam</t>
  </si>
  <si>
    <t>Methadone || Trazodone, Mirtazapine, Paracetamol, Quinine, Cannabis</t>
  </si>
  <si>
    <t>Methadone, Alprazolam, Pregabalin, Cocaine || Sertraline, Diazepam</t>
  </si>
  <si>
    <t>Methadone, Amphetamine || Cocaine, Diazepam, Etizolam, Cannabis</t>
  </si>
  <si>
    <t>Methadone, Bromazolam || Amitriptyline</t>
  </si>
  <si>
    <t>Methadone, Bromazolam, Cocaine || Cannabis, Clonazepam, Amitriptyline, Diazepam, Mirtazapine, Pregabalin,
Alcohol</t>
  </si>
  <si>
    <t>Methadone, Bromazolam, Desalkylgidazepam || Morphine, Mirtazepine</t>
  </si>
  <si>
    <t>Methadone, Bromazolam, Diazepam, Gabapentin, Pregabalin || Olanzapine, Salbutamol, Naloxone</t>
  </si>
  <si>
    <t>Methadone, Bromazolam, Heroin || MDMA, Flubromazolam</t>
  </si>
  <si>
    <t>Methadone, Bromazolam, Pregabalin || Cocaine, Quinine, Zopiclone</t>
  </si>
  <si>
    <t>Methadone, Bromazolam, Pregabalin || Gabapentin, Cannabis, Alcohol</t>
  </si>
  <si>
    <t>Methadone, Buprenorphine, Clonazolam, Pregabalin, Cocaine ||</t>
  </si>
  <si>
    <t>Methadone, Buprenorphine, Etizolam || Amphetamine, Cocaine, Gabapentin, Pregabalin, Heroin</t>
  </si>
  <si>
    <t>Methadone, Cocaine || Fluoxetine, Zopiclone, Promethazine, Paracetamol</t>
  </si>
  <si>
    <t>Methadone, Cocaine || Gabapentin, Morphine</t>
  </si>
  <si>
    <t>Methadone, Cocaine || Morphine, Diazepam, Trazodone, Paracetamol, Naproxen, Levamisole</t>
  </si>
  <si>
    <t>Methadone, Cocaine || Olanzapine, Gabapentin, Paracetamol, Phenacetin, Pregabalin, Quinine, Levetiracetam,
Omeprazole, Apixaban</t>
  </si>
  <si>
    <t>Methadone, Cocaine || Pregabalin</t>
  </si>
  <si>
    <t>Methadone, Cocaine, Bromazolam, Gabapentin, Pregabalin || Cannabis, Mirtazapine</t>
  </si>
  <si>
    <t>Methadone, Cocaine, Bromazolam, Pregabalin || Codeine, Paracetamol</t>
  </si>
  <si>
    <t>Methadone, Cocaine, Codeine, Pregabalin ||</t>
  </si>
  <si>
    <t>Methadone, Cocaine, Diazepam, Alcohol || Naloxone</t>
  </si>
  <si>
    <t>Methadone, Cocaine, Etizolam || Diazepam, Citalopram</t>
  </si>
  <si>
    <t>Methadone, Cocaine, Etizolam || Mirtazapine, Pregabalin, Quetiapine</t>
  </si>
  <si>
    <t>Methadone, Cocaine, Gabapentin, Bromazolam, Alcohol || Diazepam, Amphetamine, Paracetamol, Amitriptyline</t>
  </si>
  <si>
    <t>Methadone, Cocaine, Morphine, Etizolam, Gabapentin, Pregabalin, Diazepam ||</t>
  </si>
  <si>
    <t>Methadone, Codeine, Diazepam, Bromazolam, Paracetamol || Promethazine, Propranolol</t>
  </si>
  <si>
    <t>Methadone, Codeine, Diazepam, Pregabalin || Lamotrigine, Quetiapine, Cyclizine, Sertraline, Alcohol</t>
  </si>
  <si>
    <t>Methadone, Codeine, Etizolam || Amphetamine, Paracetamol, Carbamazepine, Gabapentin, Levetiracetam</t>
  </si>
  <si>
    <t>Methadone, Codeine, Morphine, Etizolam, Pregabalin, Mirtazapine, Amphetamine || Paracetamol, Alcohol</t>
  </si>
  <si>
    <t>Methadone, Diazepam || Cannabis</t>
  </si>
  <si>
    <t>Methadone, Diazepam || Cannabis, Mirtazapine, Alcohol</t>
  </si>
  <si>
    <t>Methadone, Diazepam || THC-COOH, Naproxen</t>
  </si>
  <si>
    <t>Methadone, Diazepam, Alprazolam, Cannabis ||</t>
  </si>
  <si>
    <t>Methadone, Diazepam, Alprazolam, Pregabalin, Cocaine || Heroin, Alcohol</t>
  </si>
  <si>
    <t>Methadone, Diazepam, Clonazepam, Pregabalin, Cocaine ||</t>
  </si>
  <si>
    <t>Methadone, Diazepam, Cocaine ||</t>
  </si>
  <si>
    <t>Methadone, Diazepam, Etizolam, Bromazolam, Diclazepam || Cocaine, Mirtazapine, Morphine, Pregabalin</t>
  </si>
  <si>
    <t>Methadone, Diazepam, Pregabalin ||</t>
  </si>
  <si>
    <t>Methadone, Diazepam, Temazepam, Pregabalin || Cannabis, Gabapentin</t>
  </si>
  <si>
    <t>Methadone, Dihydrocodeine || Cocaine, Diazepam, Pregabalin, Sertraline</t>
  </si>
  <si>
    <t>Methadone, Etizolam ||</t>
  </si>
  <si>
    <t>Methadone, Etizolam || Alcohol</t>
  </si>
  <si>
    <t>Methadone, Etizolam || Amitriptyline, Pregabalin, Codeine</t>
  </si>
  <si>
    <t>Methadone, Etizolam || Cocaine, Diazepam, Pregabalin, Mirtazapine</t>
  </si>
  <si>
    <t>Methadone, Etizolam || Codeine, Diazepam</t>
  </si>
  <si>
    <t>Methadone, Etizolam || Codeine, Diazepam, Paracetamol, Alcohol</t>
  </si>
  <si>
    <t>Methadone, Etizolam || Codeine, Dihydrocodeine, Amitriptyline, Diazepam, Mirtazapine, Paracetamol, Alcohol</t>
  </si>
  <si>
    <t>Methadone, Etizolam || Diazepam, Alcohol</t>
  </si>
  <si>
    <t>Methadone, Etizolam || Diazepam, Mirtazapine, Alcohol</t>
  </si>
  <si>
    <t>Methadone, Etizolam || Diazepam, Sertraline, Morphine, Alcohol</t>
  </si>
  <si>
    <t>Methadone, Etizolam || Fluoxetine, Pregabalin, Diazepam, Alcohol</t>
  </si>
  <si>
    <t>Methadone, Etizolam || Gabapentin, Diazepam</t>
  </si>
  <si>
    <t>Methadone, Etizolam || Gabapentin, Pregabalin, Paracetamol, Cocaine, Flubromazepam, Oxycodone, Venlafaxine</t>
  </si>
  <si>
    <t>Methadone, Etizolam || Morphine, Pregabalin, Rivaroxaban, Trazodone, Cannabis, Cocaine</t>
  </si>
  <si>
    <t>Methadone, Etizolam || Olanzapine, Mirtazapine, Diazepam</t>
  </si>
  <si>
    <t>Methadone, Etizolam || Pregabalin, Alcohol</t>
  </si>
  <si>
    <t>Methadone, Etizolam || Pregabalin, Mirtazapine, Amitriptyline</t>
  </si>
  <si>
    <t>Methadone, Etizolam, Alcohol || Mirtazapine, Lignocaine</t>
  </si>
  <si>
    <t>Methadone, Etizolam, Alcohol || Mirtazapine, Sertraline</t>
  </si>
  <si>
    <t>Methadone, Etizolam, Alprazolam, Gabapentin, Pregabalin || Diazepam</t>
  </si>
  <si>
    <t>Methadone, Etizolam, Bromazolam, Diazepam, Pregabalin, Amitriptyline || Mirtazapine, Omeprazole, Cannabis</t>
  </si>
  <si>
    <t>Methadone, Etizolam, Bromazolam, Gabapentin, Cocaine || Cannabinoids, Mirtazapine, Levamisole, Diazepam</t>
  </si>
  <si>
    <t>Methadone, Etizolam, Buprenorphine || Diazepam, Venlafaxine, Heroin</t>
  </si>
  <si>
    <t>Methadone, Etizolam, Buprenorphine, Cocaine, Morphine || Alcohol</t>
  </si>
  <si>
    <t>Methadone, Etizolam, Buprenorphine, Cocaine, Pregabalin ||</t>
  </si>
  <si>
    <t>Methadone, Etizolam, Clonazolam || Cocaine, Gabapentin, Pregabalin</t>
  </si>
  <si>
    <t>Methadone, Etizolam, Clonazolam || Codeine, Morphine</t>
  </si>
  <si>
    <t>Methadone, Etizolam, Clonazolam, Dihydrocodeine ||</t>
  </si>
  <si>
    <t>Methadone, Etizolam, Cocaine || Alcohol</t>
  </si>
  <si>
    <t>Methadone, Etizolam, Cocaine || Amitriptyline, Alcohol</t>
  </si>
  <si>
    <t>Methadone, Etizolam, Cocaine || Gabapentin, Sertraline</t>
  </si>
  <si>
    <t>Methadone, Etizolam, Cocaine || Levetiracetam, Buprenorphine</t>
  </si>
  <si>
    <t>Methadone, Etizolam, Cocaine || Sertraline, Alcohol</t>
  </si>
  <si>
    <t>Methadone, Etizolam, Cocaine || Tramadol, Gabapentin, Mirtazapine, Sertraline</t>
  </si>
  <si>
    <t>Methadone, Etizolam, Cocaine, Pregabalin || Mirtazapine, Pregabalin</t>
  </si>
  <si>
    <t>Methadone, Etizolam, Diazepam, Alcohol ||</t>
  </si>
  <si>
    <t>Methadone, Etizolam, Diazepam, Gabapentin, Mirtazapine, Morphine, Lamotrigine ||</t>
  </si>
  <si>
    <t>Methadone, Etizolam, Diazepam, Morphine, Pregabalin, Amitriptyline, Cocaine || Alcohol</t>
  </si>
  <si>
    <t>Methadone, Etizolam, Diazepam, Nitrazepam, Chlorpheniramine ||</t>
  </si>
  <si>
    <t>Methadone, Etizolam, Diazepam, Pregabalin, Codeine || Mirtazapine, Quetiapine</t>
  </si>
  <si>
    <t>Methadone, Etizolam, Diazepam, Propranolol, Gabapentin, Olanzapine, Sertraline ||</t>
  </si>
  <si>
    <t>Methadone, Etizolam, Dihydrocodeine, Pregabalin, Sertraline || Alcohol</t>
  </si>
  <si>
    <t>Methadone, Etizolam, Flualprazolam, Dihydrocodeine, Cocaine || Paracetamol, Alcohol</t>
  </si>
  <si>
    <t>Methadone, Etizolam, Flualprazolam, Flubromazepam, Pregabalin || Alcohol</t>
  </si>
  <si>
    <t>Methadone, Etizolam, Flubromazepam || Diazepam, Pregabalin</t>
  </si>
  <si>
    <t>Methadone, Etizolam, Flubromazepam, Alcohol || Mirtazapine</t>
  </si>
  <si>
    <t>Methadone, Etizolam, Flubromazepam, Heroin, Cocaine, Amphetamine || Mirtazapine</t>
  </si>
  <si>
    <t>Methadone, Etizolam, Flubromazepam, Pregabalin || Diphenhydramine, Fluoxetine, Propranolol, Promethazine,
Alcohol</t>
  </si>
  <si>
    <t>Methadone, Etizolam, Flubromazepam, Pregabalin, Gabapentin || Diazepam</t>
  </si>
  <si>
    <t>Methadone, Etizolam, Flubromazolam, Cocaine || Pregabalin, Dihydrocodeine, Alcohol</t>
  </si>
  <si>
    <t>Methadone, Etizolam, Gabapentin ||</t>
  </si>
  <si>
    <t>Methadone, Etizolam, Gabapentin || Diazepam, Mirtazapine, Alcohol</t>
  </si>
  <si>
    <t>Methadone, Etizolam, Mirtazapine || Pregabalin, Trazodone</t>
  </si>
  <si>
    <t>Methadone, Etizolam, Morphine ||</t>
  </si>
  <si>
    <t>Methadone, Etizolam, Phenazepam, Pregabalin, Gabapentin || Nitrazepam, Mirtazapine, Morphine, Alcohol</t>
  </si>
  <si>
    <t>Methadone, Etizolam, Pregabalin ||</t>
  </si>
  <si>
    <t>Methadone, Etizolam, Pregabalin || Cocaine, Diazepam, Mirtazapine</t>
  </si>
  <si>
    <t>Methadone, Etizolam, Pregabalin || Diazepam, Duloxetine, Alcohol</t>
  </si>
  <si>
    <t>Methadone, Etizolam, Pregabalin || Fluoxetine, Dihydrocodeine, Quetiapine, Diazepam</t>
  </si>
  <si>
    <t>Methadone, Etizolam, Pregabalin || Mirtazapine, Cocaine, Alcohol</t>
  </si>
  <si>
    <t>Methadone, Etizolam, Pregabalin || Mirtazapine, Olanzapine, Diazepam</t>
  </si>
  <si>
    <t>Methadone, Etizolam, Pregabalin, Cocaine ||</t>
  </si>
  <si>
    <t>Methadone, Etizolam, Pregabalin, Cocaine || Diazepam, Sertraline</t>
  </si>
  <si>
    <t>Methadone, Etizolam, Pregabalin, Dihydrocodeine ||</t>
  </si>
  <si>
    <t>Methadone, Etizolam, Pregabalin, Flubromazepam || Sertraline, Propranolol, Amitriptyline, Quetiapine</t>
  </si>
  <si>
    <t>Methadone, Etizolam, Pregabalin, Flubromazepam, Diazepam ||</t>
  </si>
  <si>
    <t>Methadone, Etizolam, Pregabalin, Gabapentin, Cocaine ||</t>
  </si>
  <si>
    <t>Methadone, Etizolam, Pregabalin, Morphine, Cocaine || Diazepam, Paracetamol, Alcohol</t>
  </si>
  <si>
    <t>Methadone, Etizolam, Pregabalin, Zopiclone, Amitriptyline ||</t>
  </si>
  <si>
    <t>Methadone, Etizolam, Quetiapine, Pregabalin, Clonazolam || Alcohol</t>
  </si>
  <si>
    <t>Methadone, Flualprazolam</t>
  </si>
  <si>
    <t>Methadone, Flualprazolam, Hydrocodone, Codeine, Diazepam || Mirtazapine, Morphine, THC-COOH</t>
  </si>
  <si>
    <t>Methadone, Flualprazolam, Pregabalin || Alcohol</t>
  </si>
  <si>
    <t>Methadone, Flubromazepam || Alcohol</t>
  </si>
  <si>
    <t>Methadone, Flubromazepam, Bromazepam, Cocaine, Amitriptyline, Pregabalin, Diazepam, Alcohol ||</t>
  </si>
  <si>
    <t>Methadone, Flubromazepam, Clonazepam, Diazepam, Pregabalin || Alcohol</t>
  </si>
  <si>
    <t>Methadone, Flubromazepam, Cocaine || Alcohol</t>
  </si>
  <si>
    <t>Methadone, Flubromazolam, Cocaine || Mirtazapine, Diazepam, Naproxen, Quetiapine</t>
  </si>
  <si>
    <t>Methadone, Flubromazolam, Diazepam ||</t>
  </si>
  <si>
    <t>Methadone, Flubromazolam, Etizolam, Cocaine || Codeine, Morphine, Mirtazapine</t>
  </si>
  <si>
    <t>Methadone, Gabapentin || Lamotrigine, Mirtazapine, Alcohol</t>
  </si>
  <si>
    <t>Methadone, Gabapentin || Venlafaxine, Amitriptyline, Diazepam, Paracetamol, Alcohol</t>
  </si>
  <si>
    <t>Methadone, Gabapentin, Dihydrocodeine, Flubromazepam, Alcohol || Codeine, Morphine, Amitriptyline, Paracetamol,
Diazepam, Sertraline, Cocaine</t>
  </si>
  <si>
    <t>Methadone, Gabapentin, Etizolam || Citalopram, Codeine, Morphine, Alcohol</t>
  </si>
  <si>
    <t>Methadone, Gabapentin, Etizolam || Cocaine, Morphine, Pregabalin, Paracetamol</t>
  </si>
  <si>
    <t>Methadone, Gabapentin, Etizolam || Codeine, Paracetamol, Nitrazepam</t>
  </si>
  <si>
    <t>Methadone, Gabapentin, Etizolam || Diazepam, Mirtazapine</t>
  </si>
  <si>
    <t>Methadone, Gabapentin, Etizolam, Cocaine || Codeine, Promethazine</t>
  </si>
  <si>
    <t>Methadone, Gabapentin, Mirtazapine || Diazepam, Olanzapine, Alcohol</t>
  </si>
  <si>
    <t>Methadone, Gabapentin, Pregabalin, Etizolam, Phenazepam, Diazepam, Cocaine ||</t>
  </si>
  <si>
    <t>Methadone, Gabapentin, Pregabalin, Zopiclone, Alcohol ||</t>
  </si>
  <si>
    <t>Methadone, Heroin || Diazepam</t>
  </si>
  <si>
    <t>Methadone, Heroin, Buprenorphine, Etizolam, Clonazolam || Cocaine, Diazepam, Pregabalin, Sertraline,
Dihydrocodeine</t>
  </si>
  <si>
    <t>Methadone, Heroin, Cocaine || Olanzapine, Mirtazapine</t>
  </si>
  <si>
    <t>Methadone, Heroin, Diazepam, Pregabalin, Alcohol ||</t>
  </si>
  <si>
    <t>Methadone, Heroin, Etizolam ||</t>
  </si>
  <si>
    <t>Methadone, Heroin, Etizolam || Cocaine, Paracetamol, Lignocaine</t>
  </si>
  <si>
    <t>Methadone, Heroin, Etizolam || Diazepam, Mirtazapine, Promethazine, Haloperidol</t>
  </si>
  <si>
    <t>Methadone, Heroin, Etizolam, Cocaine || Chlorpromazine, Sertraline</t>
  </si>
  <si>
    <t>Methadone, Heroin, Etizolam, Cocaine || Mirtazapine, Diazepam, Nitrazepam</t>
  </si>
  <si>
    <t>Methadone, Heroin, Etizolam, Oxycodone, Pregabalin, Flualprazolam, Cocaine || Alcohol</t>
  </si>
  <si>
    <t>Methadone, Heroin, Morphine, Etizolam, Clonazepam, Dihydrocodeine, Cocaine ||</t>
  </si>
  <si>
    <t>Methadone, Heroin, Oxycodone, Etizolam, Gabapentin, Pregabalin || Temazepam, Mirtazapine</t>
  </si>
  <si>
    <t>Methadone, Heroin, Pregabalin, Gabapentin || Diazepam, Lamotrigine, Mirtazapine, Chlorpromazine</t>
  </si>
  <si>
    <t>Methadone, Mirtazapine, Pregabalin, Cocaine ||</t>
  </si>
  <si>
    <t>Methadone, Morphine || Alcohol</t>
  </si>
  <si>
    <t>Methadone, Morphine || Codeine, Diazepam, Paracetamol, Dihydrocodeine, Alcohol</t>
  </si>
  <si>
    <t>Methadone, Morphine || Codeine, Sertraline, Alcohol</t>
  </si>
  <si>
    <t>Methadone, Morphine || Diazepam, Pregabalin</t>
  </si>
  <si>
    <t>Methadone, Morphine || Diazepam, Sertraline</t>
  </si>
  <si>
    <t>Methadone, Morphine || Etizolam, Mirtazapine, Olanzapine, Pregabalin</t>
  </si>
  <si>
    <t>Methadone, Morphine || Mirtazapine, Venlafaxine, Alcohol</t>
  </si>
  <si>
    <t>Methadone, Morphine, Alprazolam || Diazepam, Nitrazepam, Alcohol</t>
  </si>
  <si>
    <t>Methadone, Morphine, Alprazolam, Clonazepam, Nitrazepam, Gabapentin || Mirtazapine</t>
  </si>
  <si>
    <t>Methadone, Morphine, Amitriptyline, Citalopram, Diazepam || Alcohol</t>
  </si>
  <si>
    <t>Methadone, Morphine, Bromazolam || Amitriptyline, Diazepam, Cocaine</t>
  </si>
  <si>
    <t>Methadone, Morphine, Cocaine, Mirtazapine, Amitriptyline, Diazepam, Gabapentin, Etizolam, Bromazolam,
Pregabalin, Trazodone || Cannabis, Paracetamol, Levamisole, Phenacetin</t>
  </si>
  <si>
    <t>Methadone, Morphine, Etizolam || Alprazolam, Mirtazapine</t>
  </si>
  <si>
    <t>Methadone, Morphine, Etizolam || Cocaine, Sertraline</t>
  </si>
  <si>
    <t>Methadone, Morphine, Etizolam || Quetiapine, Sertraline, Lignocaine, Alcohol</t>
  </si>
  <si>
    <t>Methadone, Morphine, Etizolam || Sertraline, Paracetamol, Diazepam, Alcohol</t>
  </si>
  <si>
    <t>Methadone, Morphine, Etizolam, Cocaine || Diazepam</t>
  </si>
  <si>
    <t>Methadone, Morphine, Etizolam, Flualprazolam, Pregabalin, Cocaine || Diazepam, Alcohol</t>
  </si>
  <si>
    <t>Methadone, Morphine, Etizolam, Flubromazepam || Pregabalin, Zopiclone, Mirtazapine, Venlafaxine</t>
  </si>
  <si>
    <t>Methadone, Morphine, Etizolam, Flubromazepam, Diazepam || Alcohol</t>
  </si>
  <si>
    <t>Methadone, Morphine, Etizolam, Flubromazepam, Pregabalin, Mirtazapine ||</t>
  </si>
  <si>
    <t>Methadone, Morphine, Etizolam, Pregabalin || Mirtazapine, Alcohol</t>
  </si>
  <si>
    <t>Methadone, Morphine, Flualprazolam, Gabapentin, Diazepam, Amitriptyline ||</t>
  </si>
  <si>
    <t>Methadone, Morphine, Flubromazepam, Cocaine || Gabapentin, Olanzapine, Diazepam, Alcohol</t>
  </si>
  <si>
    <t>Methadone, Morphine, Flubromazepam, Diazepam, Pregabalin, Zopiclone || Cannabis, Cocaine</t>
  </si>
  <si>
    <t>Methadone, Morphine, Gabapentin, Pregabalin, Nitrazepam || Amitriptyline, Diazepam, Olanzapine, Valproic acid,
Alcohol</t>
  </si>
  <si>
    <t>Methadone, Morphine, Pregabalin || Diazepam</t>
  </si>
  <si>
    <t>Methadone, Morphine, Pregabalin, Gabapentin ||</t>
  </si>
  <si>
    <t>Methadone, Morphine, Pregabalin, Phenazepam || Diazepam, Cyclizine, Alcohol</t>
  </si>
  <si>
    <t>Methadone, Morphine, Tramadol, Pregabalin, Gabapentin, Zopiclone, Mirtazapine, Cocaine || Alcohol</t>
  </si>
  <si>
    <t>Methadone, Nefopam, Diazepam, Zopiclone || Fluoxetine</t>
  </si>
  <si>
    <t>Methadone, Nitrazepam, Pregabalin, Etizolam || Olanzapine</t>
  </si>
  <si>
    <t>Methadone, Oxycodone, Codeine || Amitriptyline, Diazepam, Pregabalin, Quetiapine, Paracetamol, Sertraline</t>
  </si>
  <si>
    <t>Methadone, Oxycodone, Flubromazepam || Mirtazapine, Nitrazepam</t>
  </si>
  <si>
    <t>Methadone, Oxycodone, Pregabalin, Bromazolam, Tramadol || Cannabis, Duloxetine, Paracetamol</t>
  </si>
  <si>
    <t>Methadone, Pregabalin</t>
  </si>
  <si>
    <t>Methadone, Pregabalin || Dihydrocodeine, Alcohol</t>
  </si>
  <si>
    <t>Methadone, Pregabalin || Dihydrocodeine, Tramadol</t>
  </si>
  <si>
    <t>Methadone, Pregabalin || Mirtazapine</t>
  </si>
  <si>
    <t>Methadone, Pregabalin, Alprazolam || Diazepam, Mirtazapine</t>
  </si>
  <si>
    <t>Methadone, Pregabalin, Alprazolam || Mirtazapine, Sertraline, Paracetamol, Diazepam</t>
  </si>
  <si>
    <t>Methadone, Pregabalin, Alprazolam, Clonazepam, Etizolam || Sertraline</t>
  </si>
  <si>
    <t>Methadone, Pregabalin, Alprazolam, Diazepam || Olanzapine, Mirtazapine, Alcohol</t>
  </si>
  <si>
    <t>Methadone, Pregabalin, Alprazolam, Flubromazepam, Clonazolam, Nitrazepam, Cocaine ||</t>
  </si>
  <si>
    <t>Methadone, Pregabalin, Alprazolam, Quetiapine, Cocaine ||</t>
  </si>
  <si>
    <t>Methadone, Pregabalin, Bromazolam, Etizolam, Diazepam, Chlordiazepoxide, Cocaine || Mirtazapine, Cannabis,
Alcohol</t>
  </si>
  <si>
    <t>Methadone, Pregabalin, Cocaine || Diazepam, Alcohol</t>
  </si>
  <si>
    <t>Methadone, Pregabalin, Cocaine || Zopiclone, Alcohol</t>
  </si>
  <si>
    <t>Methadone, Pregabalin, Diazepam, Amitriptyline ||</t>
  </si>
  <si>
    <t>Methadone, Pregabalin, Diazepam, Bromazolam, Morphine, Olanzapine, Mirtazapine || Caffeine, Alcohol</t>
  </si>
  <si>
    <t>Methadone, Pregabalin, Diazepam, Lamotrigine, Mirtazapine ||</t>
  </si>
  <si>
    <t>Methadone, Pregabalin, Diazepam, Mirtazapine, Amitriptyline ||</t>
  </si>
  <si>
    <t>Methadone, Pregabalin, Diazepam, Tramadol || Alcohol</t>
  </si>
  <si>
    <t>Methadone, Pregabalin, Dihydrocodeine, Propranolol || Diazepam, Nitrazepam, Alcohol</t>
  </si>
  <si>
    <t>Methadone, Pregabalin, Etizolam || Diazepam, Duloxetine</t>
  </si>
  <si>
    <t>Methadone, Pregabalin, Etizolam || Mirtazapine</t>
  </si>
  <si>
    <t>Methadone, Pregabalin, Etizolam, Bromazolam, Cocaine || Fluoxetine, Quetiapine, Diazepam, Paracetamol,
Salbutamol</t>
  </si>
  <si>
    <t>Methadone, Pregabalin, Etizolam, Dihydrocodeine, Cocaine, Amphetamine || Diazepam, Mirtazapine</t>
  </si>
  <si>
    <t>Methadone, Pregabalin, Etizolam, Venlafaxine || Olanzapine, Mirtazapine</t>
  </si>
  <si>
    <t>Methadone, Pregabalin, Gabapentin || Mirtazapine, Olanzapine, Alcohol</t>
  </si>
  <si>
    <t>Methadone, Pregabalin, Gabapentin, Cocaine || Diazepam, Mirtazapine</t>
  </si>
  <si>
    <t>Methadone, Pregabalin, Gabapentin, Oxycodone, Codeine || Mirtazapine, Olanzapine, Paracetamol, Diazepam,
Duloxetine</t>
  </si>
  <si>
    <t>Methadone, Pregabalin, Ketamine, Dihydrocodeine, Amphetamine, Cocaine || Salicylate</t>
  </si>
  <si>
    <t>Methadone, Pregabalin, Mirtazapine ||</t>
  </si>
  <si>
    <t>Methadone, Pregabalin, Morphine || Alcohol</t>
  </si>
  <si>
    <t>Methadone, Pregabalin, Morphine, Diazepam, Bromazolam ||</t>
  </si>
  <si>
    <t>Methadone, Tramadol, Diazepam, Nitrazepam, Clonazepam, Amitriptyline, Pregabalin || Alcohol</t>
  </si>
  <si>
    <t>Methadone, Tramadol, Gabapentin, Diazepam, Citalopram || Alcohol</t>
  </si>
  <si>
    <t>Methadone, Tramadol, Nefopam, Diazepam, Codeine, Dihydrocodeine, Gabapentin || Lignocaine, Promethazine,
Paracetamol, Propranolol, Cyclizine</t>
  </si>
  <si>
    <t>Methadone, Zopiclone, Etizolam, Pregabalin, Alcohol ||</t>
  </si>
  <si>
    <t>Morphine ||</t>
  </si>
  <si>
    <t>Morphine || Alcohol</t>
  </si>
  <si>
    <t>Morphine || Codeine, Alcohol</t>
  </si>
  <si>
    <t>Morphine || Codeine, Pregabalin, Fluoxetine, Alcohol</t>
  </si>
  <si>
    <t>Morphine || Dihydrocodeine, Paracetamol</t>
  </si>
  <si>
    <t>Morphine || Mirtazapine</t>
  </si>
  <si>
    <t>Morphine || Quetiapine, Diazepam, Mirtazapine, Promethazine</t>
  </si>
  <si>
    <t>Morphine || Tramadol, Alcohol</t>
  </si>
  <si>
    <t>Morphine, Bromazolam, Methadone, Cocaine || Paracetamol</t>
  </si>
  <si>
    <t>Morphine, Buprenorphine, Gabapentin || Amitriptyline</t>
  </si>
  <si>
    <t>Morphine, Buprenorphine, Gabapentin, Tramadol, Etizolam, Cocaine || Alcohol</t>
  </si>
  <si>
    <t>Morphine, Buprenorphine, Methadone, Etizolam, Gabapentin</t>
  </si>
  <si>
    <t>Morphine, Co-dydramol, Dihydrocodeine, Paracetamol, Alcohol || Methylphenidate</t>
  </si>
  <si>
    <t>Morphine, Cocaine, Etizolam, Flubromazepam ||</t>
  </si>
  <si>
    <t>Morphine, Cocaine, Heroin || Diazepam</t>
  </si>
  <si>
    <t>Morphine, Cocaine, Pregabalin, Methadone || Diazepam, Dihydrocodeine, Fluoxetine</t>
  </si>
  <si>
    <t>Morphine, Codeine, Etizolam, Fluoxetine, Cyclizine, Midazolam || Paracetamol, Alcohol</t>
  </si>
  <si>
    <t>Morphine, Diazepam, Codeine, Alcohol ||</t>
  </si>
  <si>
    <t>Morphine, Diazepam, Zopiclone, Cocaine, Alcohol ||</t>
  </si>
  <si>
    <t>Morphine, Dihydrocodeine || Codeine, Alcohol</t>
  </si>
  <si>
    <t>Morphine, Etizolam ||</t>
  </si>
  <si>
    <t>Morphine, Etizolam || Codeine</t>
  </si>
  <si>
    <t>Morphine, Etizolam || Codeine, Alcohol</t>
  </si>
  <si>
    <t>Morphine, Etizolam || Diazepam</t>
  </si>
  <si>
    <t>Morphine, Etizolam || Diazepam, Dihydrocodeine, Pregabalin, Mirtazapine, Sertraline, Alcohol</t>
  </si>
  <si>
    <t>Morphine, Etizolam, Clonazolam, Pregabalin, Gabapentin, Methadone, Cocaine || Diazepam</t>
  </si>
  <si>
    <t>Morphine, Etizolam, Cocaine || Mirtazapine</t>
  </si>
  <si>
    <t>Morphine, Etizolam, Cocaine || Pregabalin, Alcohol</t>
  </si>
  <si>
    <t>Morphine, Etizolam, Cocaine || Sertraline, Pregabalin, Lignocaine</t>
  </si>
  <si>
    <t>Morphine, Etizolam, Methadone || Lamotrigine, Cocaine</t>
  </si>
  <si>
    <t>Morphine, Etizolam, Methadone, Clonazepam || Fluoxetine, Diazepam</t>
  </si>
  <si>
    <t>Morphine, Etizolam, Methadone, Cocaine || Mirtazapine, Pregabalin, Alprazolam</t>
  </si>
  <si>
    <t>Morphine, Etizolam, Pregabalin || Cocaine, Alcohol</t>
  </si>
  <si>
    <t>Morphine, Etizolam, Pregabalin || Methadone, Cocaine</t>
  </si>
  <si>
    <t>Morphine, Etizolam, Pregabalin || Zopiclone, Amitriptyline, Quetiapine, Dihydrocodeine, Alcohol</t>
  </si>
  <si>
    <t>Morphine, Gabapentin || Amitriptyline</t>
  </si>
  <si>
    <t>Morphine, Gabapentin || Amitriptyline, Promethazine, Cyclizine, Alcohol</t>
  </si>
  <si>
    <t>Morphine, Gabapentin || Lamotrigine, Levetiracetam, Diphenhydramine</t>
  </si>
  <si>
    <t>Morphine, Gabapentin || Paracetamol, Duloxetine, Apixaban, Diazepam</t>
  </si>
  <si>
    <t>Morphine, Gabapentin || Paracetamol, Promethazine, Citalopram</t>
  </si>
  <si>
    <t>Morphine, Gabapentin, Promethazine, Sertraline || Amitriptyline, Diazepam, Propranolol, Alcohol</t>
  </si>
  <si>
    <t>Morphine, Heroin, Cocaine, Diazepam || Propranolol</t>
  </si>
  <si>
    <t>Morphine, Heroin, Cocaine, Pregabalin, Alcohol || Risperidone, Fluoxetine</t>
  </si>
  <si>
    <t>Morphine, Heroin, Methadone, Etizolam, Diazepam, Alprazolam ||</t>
  </si>
  <si>
    <t>Morphine, Heroin, Methadone, Etizolam, Flubromazepam, Pregabalin, Cocaine ||</t>
  </si>
  <si>
    <t>Morphine, Methadone || Alcohol</t>
  </si>
  <si>
    <t>Morphine, Methadone, Cocaine || Gabapentin, Pregabalin</t>
  </si>
  <si>
    <t>Morphine, Methadone, Cocaine || Mirtazapine, Paracetamol, Diazepam</t>
  </si>
  <si>
    <t>Morphine, Methadone, Cocaine, Pregabalin, Gabapentin ||</t>
  </si>
  <si>
    <t>Morphine, Methadone, Diazepam ||</t>
  </si>
  <si>
    <t>Morphine, Methadone, Diazepam, Etizolam, Cocaine, Alcohol || Dihydrocodeine, Cannabis</t>
  </si>
  <si>
    <t>Morphine, Methadone, Etizolam || Mirtazapine, Alcohol</t>
  </si>
  <si>
    <t>Morphine, Methadone, Etizolam || Tramadol, Zopiclone, Levetiracetam, Mirtazapine, Alcohol</t>
  </si>
  <si>
    <t>Morphine, Methadone, Etizolam, Diazepam || Cocaine, Mirtazapine, Quetiapine</t>
  </si>
  <si>
    <t>Morphine, Methadone, Etizolam, Flubromazepam ||</t>
  </si>
  <si>
    <t>Morphine, Methadone, Etizolam, Gabapentin || Citalopram</t>
  </si>
  <si>
    <t>Morphine, Methadone, Etizolam, Gabapentin, Diazepam, Quetiapine, Alcohol ||</t>
  </si>
  <si>
    <t>Morphine, Methadone, Etizolam, Pregabalin, Gabapentin || Alcohol</t>
  </si>
  <si>
    <t>Morphine, Methadone, Flubromazepam || Nitrazepam, Amitriptyline, Alcohol</t>
  </si>
  <si>
    <t>Morphine, Methadone, Gabapentin || Codeine, Pregabalin, Diazepam, Mirtazapine, Paracetamol, Duloxetine, Alcohol</t>
  </si>
  <si>
    <t>Morphine, Methadone, Pregabalin, Diazepam, Cocaine || Alcohol</t>
  </si>
  <si>
    <t>Morphine, Phenazepam, Bromazolam, Flubromazepam || Cannabis</t>
  </si>
  <si>
    <t>Morphine, Pregabalin || Lignocaine</t>
  </si>
  <si>
    <t>Morphine, Pregabalin || Mirtazapine</t>
  </si>
  <si>
    <t>Morphine, Pregabalin, Diazepam, Cocaine || Buprenorphine</t>
  </si>
  <si>
    <t>Morphine, Pregabalin, Etizolam || Diazepam, Dihydrocodeine</t>
  </si>
  <si>
    <t>Morphine, Tramadol, Dihydrocodeine, Etizolam, Phenazepam, Pregabalin, Cocaine || Alprazolam</t>
  </si>
  <si>
    <t>Opioid</t>
  </si>
  <si>
    <t>Oxycodone</t>
  </si>
  <si>
    <t>Oxycodone || Zopiclone, Pregabalin, Nefopam, Trazodone, Alcohol</t>
  </si>
  <si>
    <t>Oxycodone, Alcohol ||</t>
  </si>
  <si>
    <t>Oxycodone, Cocaine, MDMA || Paracetamol, Zopiclone, Diazepam</t>
  </si>
  <si>
    <t>Oxycodone, Venlafaxine || Lamotrigine, Quetiapine</t>
  </si>
  <si>
    <t>Protonitazene, Bromazolam, Methadone, Cocaine, MDMA, Diazepam || Pregabalin, Paracetamol, Cannabis</t>
  </si>
  <si>
    <t>Tapentadol, Cocaine || Diazepam, Citalopram, Alcohol</t>
  </si>
  <si>
    <t>Tapentadol, Cocaine || Pregabalin, Citalopram, Diazepam, Clonazepam, Alcohol</t>
  </si>
  <si>
    <t>Tapentadol, Pregabalin, Clonazepam, Cocaine || Carbamazepine, Diazepam</t>
  </si>
  <si>
    <t>Tapentadol, Tramadol, Alprazolam, Pregabalin, Diazepam, Clonazepam || Alcohol</t>
  </si>
  <si>
    <t>Tramadol || Alcohol</t>
  </si>
  <si>
    <t>Tramadol || Amitriptyline, Mirtazapine</t>
  </si>
  <si>
    <t>Tramadol || Codeine, Paracetamol, Temazepam, Alcohol</t>
  </si>
  <si>
    <t>Tramadol || Morphine, Quetiapine, Lorazepam, Venlafaxine, Pregabalin</t>
  </si>
  <si>
    <t>Tramadol || Paracetamol, Lamotrigine, Cannabis</t>
  </si>
  <si>
    <t>Tramadol, Alcohol || Amitriptyline</t>
  </si>
  <si>
    <t>Tramadol, Alcohol || Fluoxetine, Olanzapine, Paracetamol</t>
  </si>
  <si>
    <t>Tramadol, Amitriptyline || Alcohol</t>
  </si>
  <si>
    <t>Tramadol, Amitriptyline || Gabapentin, Lorazepam</t>
  </si>
  <si>
    <t>Tramadol, Amitriptyline || Morphine, Codeine, Alcohol</t>
  </si>
  <si>
    <t>Tramadol, Amphetamine ||</t>
  </si>
  <si>
    <t>Tramadol, Buprenorphine, Pregabalin || Diazepam, Zopiclone, Alcohol</t>
  </si>
  <si>
    <t>Tramadol, Cocaine, Alcohol</t>
  </si>
  <si>
    <t>Tramadol, Codeine, Alcohol || Paracetamol</t>
  </si>
  <si>
    <t>Tramadol, Etizolam ||</t>
  </si>
  <si>
    <t>Tramadol, Fluoxetine || Codeine, Paracetamol, Alcohol</t>
  </si>
  <si>
    <t>Tramadol, Gabapentin || Amitriptyline, Alcohol</t>
  </si>
  <si>
    <t>Tramadol, Gabapentin || Trazodone, Mirtazapine, Diazepam, Lignocaine, Alcohol</t>
  </si>
  <si>
    <t>Tramadol, Gabapentin, Paracetamol || Mirtazapine, Duloxetine</t>
  </si>
  <si>
    <t>Tramadol, Lamotrigine, Pregabalin || Diazepam, Quetiapine, Mirtazapine, Duloxetine, Alcohol</t>
  </si>
  <si>
    <t>Tramadol, Morphine, Dihydrocodeine, Hydrocodone, Diazepam ||</t>
  </si>
  <si>
    <t>X43 - Other drugs acting on the autonomic nervous system</t>
  </si>
  <si>
    <t>Propranolol</t>
  </si>
  <si>
    <t>Propranolol, Alcohol ||</t>
  </si>
  <si>
    <t>Propranolol, Cocaine || Atropine, Ephedrine, Lidocaine, Naloxone, Omeprazole, Paracetamol, Quinine, Rocuronium</t>
  </si>
  <si>
    <t>Propranolol, Dihydrocodeine</t>
  </si>
  <si>
    <t>X44 - Other and unspecified drugs, medicaments and biological substances</t>
  </si>
  <si>
    <t>Amyl nitrite || Benzodiazepine</t>
  </si>
  <si>
    <t>Colchicine</t>
  </si>
  <si>
    <t>Cyclizine, Oxycodone, Morphine || Diazepam, Dihydrocodeine, Chlorpheniramine, Zopiclone, Nitrazepam</t>
  </si>
  <si>
    <t>Insulin</t>
  </si>
  <si>
    <t>Ketamine ||</t>
  </si>
  <si>
    <t>Ketamine, Buprenorphine, Gabapentin, Cocaine || Dihydrocodeine, Diazepam</t>
  </si>
  <si>
    <t>Ketamine, Methadone, Cocaine || Mirtazapine, Alcohol</t>
  </si>
  <si>
    <t>Ketamine, Methylenedioxymethylamphetamine, Cocaine, Alcohol</t>
  </si>
  <si>
    <t>Metformin</t>
  </si>
  <si>
    <t>Nitrous oxide</t>
  </si>
  <si>
    <t>Unspecified drug</t>
  </si>
  <si>
    <t>Unspecified drug ||</t>
  </si>
  <si>
    <t>Unspecified drug, Alcohol</t>
  </si>
  <si>
    <t>X45 - Alcohol</t>
  </si>
  <si>
    <t>Alcohol</t>
  </si>
  <si>
    <t>Alcohol ||</t>
  </si>
  <si>
    <t>Ethanol</t>
  </si>
  <si>
    <t>Mirtazapine, Antihistamines, Alcohol</t>
  </si>
  <si>
    <t>Unspecified drug, Alcohol ||</t>
  </si>
  <si>
    <t>X46 - Organic solvents and halogenated hydrocarbons and their vapours</t>
  </si>
  <si>
    <t>Ethylene glycol</t>
  </si>
  <si>
    <t>X47 - Other gases and vapours</t>
  </si>
  <si>
    <t>Butane, Propane || Etizolam, Fluoxetine, Alcohol</t>
  </si>
  <si>
    <t>Butane, Propane || Methadone, Olanzapine, Mirtazapine, Alcohol</t>
  </si>
  <si>
    <t>Carbon monoxide, Heroin, Methadone</t>
  </si>
  <si>
    <t>Propane</t>
  </si>
  <si>
    <t>Unspecified gas</t>
  </si>
  <si>
    <t>X49 - Other and unspecified chemicals and noxious substances</t>
  </si>
  <si>
    <t>Asbestos</t>
  </si>
  <si>
    <t>INTENTIONAL SELF-HARM</t>
  </si>
  <si>
    <t>X60 - X69  Intentional self-poisoning by and exposure to…</t>
  </si>
  <si>
    <t>X60 - Nonopioid analgesics, antipyretics and antirheumatics</t>
  </si>
  <si>
    <t>Nefopam, Pregabalin, Oxycodone || Diazepam, Paroxetine, Paracetamol, Alcohol</t>
  </si>
  <si>
    <t>Paracetamol || Methadone, Codeine, Mirtazapine, Lignocaine, Gabapentin, Quetiapine, Buprenorphine</t>
  </si>
  <si>
    <t>Paracetamol || Tramadol, Diazepam, Dihydrocodeine, Cocaine</t>
  </si>
  <si>
    <t>Paracetamol, Codeine</t>
  </si>
  <si>
    <t>Paracetamol, Tilmicosin</t>
  </si>
  <si>
    <t>Paracetamol, Venlafaxine</t>
  </si>
  <si>
    <t>X61 - Antiepileptic, sedative-hypnotic, antiparkinsonism and psychotropic drugs, not elsewhere classified</t>
  </si>
  <si>
    <t>Amitriptyline, Alcohol</t>
  </si>
  <si>
    <t>Amitriptyline, Dihydrocodeine</t>
  </si>
  <si>
    <t>Amitriptyline, Pregabalin, Alcohol ||</t>
  </si>
  <si>
    <t>Amitriptyline, Venlafaxine || Dihydrocodeine, Propranolol, Lurasidone, Naproxen, Salbutamol</t>
  </si>
  <si>
    <t>Citalopram, Propranolol, Clozapine</t>
  </si>
  <si>
    <t>Etizolam, Cocaine, Methadone ||</t>
  </si>
  <si>
    <t>Fluoxetine</t>
  </si>
  <si>
    <t>Fluoxetine, Alcohol</t>
  </si>
  <si>
    <t>Lorazepam, Cetirizine, Mirtazapine, Zopiclone, Paracetamol || Morphine, Lidocaine</t>
  </si>
  <si>
    <t>Mirtazapine, Alcohol || Diazepam</t>
  </si>
  <si>
    <t>Pramolan, Chlorphenamine</t>
  </si>
  <si>
    <t>Pregabalin || Diazepam, Olanzapine, Zopiclone, Alcohol</t>
  </si>
  <si>
    <t>Pregabalin, Cocaine, Alcohol || Diazepam, Amitriptyline</t>
  </si>
  <si>
    <t>Pregabalin, Imipramine</t>
  </si>
  <si>
    <t>Pregabalin, Tramadol || Mirtazapine, Alcohol</t>
  </si>
  <si>
    <t>Quetiapine</t>
  </si>
  <si>
    <t>Quetiapine || Paracetamol, Cocaine, Cannabis</t>
  </si>
  <si>
    <t>Quetiapine, Mirtazapine ||</t>
  </si>
  <si>
    <t>Sertraline</t>
  </si>
  <si>
    <t>Sertraline, Cocaine, Amitriptyline || Chlordiazepoxide, Midazolam, Morphine, Lignocaine, Alcohol</t>
  </si>
  <si>
    <t>Venlafaxine, Cocaine, Alcohol || Quetiapine, Duloxetine</t>
  </si>
  <si>
    <t>Venlafaxine, Olanzapine, Alcohol</t>
  </si>
  <si>
    <t>X62 - Narcotics and psychodysleptics [hallucinogens], not elsewhere classified</t>
  </si>
  <si>
    <t>Co-codamol, Carbamazepine || Amitriptyline</t>
  </si>
  <si>
    <t>Co-codamol, Paracetamol, Codeine</t>
  </si>
  <si>
    <t>Co-dydramol</t>
  </si>
  <si>
    <t>Cocaine, Methadone, Diazepam, Gabapentin || Amitriptyline</t>
  </si>
  <si>
    <t>Cocaine, Propranolol || Diazepam, Tramadol</t>
  </si>
  <si>
    <t>Codeine</t>
  </si>
  <si>
    <t>Codeine || Diazepam, Olanzapine, Sertraline, Paracetamol</t>
  </si>
  <si>
    <t>Codeine || Paracetamol, Fluoxetine, Alcohol</t>
  </si>
  <si>
    <t>Codeine, Amitriptyline, Doxylamine || Alcohol</t>
  </si>
  <si>
    <t>Codeine, Gabapentin || Paracetamol, Ibuprofen, Sertraline, Propranolol, Alcohol</t>
  </si>
  <si>
    <t>Codeine, Paracetamol, Zopiclone, Mirtazapine, Diazepam, Alcohol || Quetiapine</t>
  </si>
  <si>
    <t>Dihydrocodeine || Diazepam, Promethazine, Venlafaxine, Alcohol</t>
  </si>
  <si>
    <t>Dihydrocodeine || Morphine, Hydrocodone, Gabapentin, Cannabis</t>
  </si>
  <si>
    <t>Dihydrocodeine, Gabapentin || Amitriptyline, Diazepam</t>
  </si>
  <si>
    <t>Dihydrocodeine, Paracetamol</t>
  </si>
  <si>
    <t>Dihydrocodeine, Paracetamol, Co-dydramol</t>
  </si>
  <si>
    <t>Dihydrocodeine, Paracetamol, Venlafaxine</t>
  </si>
  <si>
    <t>Dihydrocodeine, Pregabalin, Paracetamol || Mirtazapine</t>
  </si>
  <si>
    <t>Dihydrocodeine, Zopiclone</t>
  </si>
  <si>
    <t>Fentanyl || Cyclizine, Alcohol</t>
  </si>
  <si>
    <t>Fentanyl, Morphine || Amitriptyline</t>
  </si>
  <si>
    <t>Heroin, Etizolam, Clonazolam, Gabapentin, Cocaine || Dihydrocodeine</t>
  </si>
  <si>
    <t>Heroin, Methadone, Pregabalin || Diazepam, Alcohol</t>
  </si>
  <si>
    <t>Methadone, Alcohol ||</t>
  </si>
  <si>
    <t>Methadone, Clomipramine, Venlafaxine || Cocaine, Fentanyl, Mirtazapine</t>
  </si>
  <si>
    <t>Morphine</t>
  </si>
  <si>
    <t>Morphine || Amitriptyline, Pregabalin, Alcohol</t>
  </si>
  <si>
    <t>Morphine || Temazepam, Quetiapine, Pregabalin, Alcohol</t>
  </si>
  <si>
    <t>Morphine, Alcohol ||</t>
  </si>
  <si>
    <t>Morphine, Amitriptyline || Citalopram, Paracetamol</t>
  </si>
  <si>
    <t>Morphine, Amitriptyline, Codeine, Paracetamol, Propranolol, Quetiapine || Alcohol</t>
  </si>
  <si>
    <t>Morphine, Codeine || Fluoxetine, Diazepam</t>
  </si>
  <si>
    <t>Morphine, Diazepam, Flubromazepam, Clonazepam</t>
  </si>
  <si>
    <t>Morphine, Diazepam, Gabapentin, Alfentanil, Midazolam, Mirtazapine, Paracetamol, Amlodipine ||</t>
  </si>
  <si>
    <t>Morphine, Dihydrocodeine, Alcohol</t>
  </si>
  <si>
    <t>Morphine, Etizolam, Cocaine, Alcohol ||</t>
  </si>
  <si>
    <t>Morphine, Gabapentin</t>
  </si>
  <si>
    <t>Morphine, Gabapentin, Propranolol, Sertraline, Alcohol || Naproxen</t>
  </si>
  <si>
    <t>Morphine, Tramadol, Gabapentin, Alcohol || Mirtazapine</t>
  </si>
  <si>
    <t>Opioid, Morphine, Phencyclidine</t>
  </si>
  <si>
    <t>Oxycodone || Insulin, Alcohol</t>
  </si>
  <si>
    <t>Oxycodone, Codeine, Pregabalin, Diazepam || Zopiclone, Mirtazapine</t>
  </si>
  <si>
    <t>Oxycodone, Duloxetine ||</t>
  </si>
  <si>
    <t>Oxycodone, Pregabalin, Amitriptyline, Fluoxetine || Alcohol</t>
  </si>
  <si>
    <t>Tramadol || Bisoprolol, Salicylic acid, Warfarin</t>
  </si>
  <si>
    <t>Tramadol || Codeine, Paracetamol</t>
  </si>
  <si>
    <t>Tramadol || Pregabalin, Alcohol</t>
  </si>
  <si>
    <t>Tramadol || Sertraline, Gabapentin</t>
  </si>
  <si>
    <t>Tramadol, Gabapentin || Procyclidine, Sertraline, Duloxetine, Alcohol</t>
  </si>
  <si>
    <t>Tramadol, Mirtazapine, Amitriptyline || Sertraline, Lignocaine, Zopiclone, Diltiazem, Paracetamol</t>
  </si>
  <si>
    <t>Tramadol, Pregabalin, Diazepam ||</t>
  </si>
  <si>
    <t>X63 - Other drugs acting on the autonomic nervous system</t>
  </si>
  <si>
    <t>Propranolol || Pregabalin, Mirtazapine, Quetiapine, Alcohol</t>
  </si>
  <si>
    <t>Propranolol, Citalopram</t>
  </si>
  <si>
    <t>Propranolol, Clopidogrel, Diclofenac, Sertraline, Baclofen ||</t>
  </si>
  <si>
    <t>Propranolol, Cocaine, Alcohol || Citalopram, Diazepam</t>
  </si>
  <si>
    <t>Propranolol, Codeine || Paracetamol</t>
  </si>
  <si>
    <t>Propranolol, Diphenhydramine, Promethazine</t>
  </si>
  <si>
    <t>Propranolol, Fluoxetine, Cocaine, Diazepam, Alcohol || Tramadol</t>
  </si>
  <si>
    <t>Propranolol, Quetiapine, Paracetamol, Alcohol</t>
  </si>
  <si>
    <r>
      <t xml:space="preserve">X64 - Other and unspecified drugs, medicaments and biological substances </t>
    </r>
    <r>
      <rPr>
        <vertAlign val="superscript"/>
        <sz val="10"/>
        <rFont val="Arial"/>
        <family val="2"/>
      </rPr>
      <t>3</t>
    </r>
  </si>
  <si>
    <t>Amlodipine, Mirtazapine, Quetiapine</t>
  </si>
  <si>
    <t>Carbon monoxide, Unspecified drug</t>
  </si>
  <si>
    <t>Helium</t>
  </si>
  <si>
    <t>Insulin, Morphine, Dihydrocodeine, Tramadol, Flubromazolam, Amitriptyline, Mirtazapine || Quetiapine, Pregabalin</t>
  </si>
  <si>
    <t>Sodium nitrite</t>
  </si>
  <si>
    <t>X65 - Alcohol</t>
  </si>
  <si>
    <t>X67 - Other gases and vapours</t>
  </si>
  <si>
    <t>Argon</t>
  </si>
  <si>
    <t>Butane</t>
  </si>
  <si>
    <t>Carbon dioxide</t>
  </si>
  <si>
    <t>Carbon monoxide</t>
  </si>
  <si>
    <t>Dimethylamine ||</t>
  </si>
  <si>
    <t>Gas</t>
  </si>
  <si>
    <t>Nitrogen</t>
  </si>
  <si>
    <t>X69 - Other and unspecified chemicals and noxious substances</t>
  </si>
  <si>
    <t>Bleach</t>
  </si>
  <si>
    <t>EVENTS OF UNDETERMINED INTENT</t>
  </si>
  <si>
    <t>Y10 - Y19 Poisoning by and exposure to…</t>
  </si>
  <si>
    <t>Y10 - Nonopioid analgesics, antipyretics and antirheumatics</t>
  </si>
  <si>
    <t>Y11 - Antiepileptic, sedative-hypnotic, antiparkinsonism and psychotropic drugs, not elsewhere classified</t>
  </si>
  <si>
    <t>Gabapentin, Sertraline, Amitriptyline || Paracetamol, Codeine, Morphine, Levetiracetam</t>
  </si>
  <si>
    <t>MDMA || MDA</t>
  </si>
  <si>
    <t>Y12 - Narcotics and psychodysleptics [hallucinogens], not elsewhere classified</t>
  </si>
  <si>
    <t>Codeine, Morphine, Lorazepam ||</t>
  </si>
  <si>
    <t>Dihydrocodeine || Diazepam</t>
  </si>
  <si>
    <t>Dihydrocodeine, Morphine, Amitriptyline</t>
  </si>
  <si>
    <t>Hydrocodone, Paracetamol, Dihydrocodeine ||</t>
  </si>
  <si>
    <t>Opiate</t>
  </si>
  <si>
    <t>Tramadol ||</t>
  </si>
  <si>
    <t>Y13 - Other drugs acting on the autonomic nervous system</t>
  </si>
  <si>
    <t>Beta blocker</t>
  </si>
  <si>
    <t>Y14 - Other and unspecified drugs, medicaments and biological substances</t>
  </si>
  <si>
    <t>Y17 - Other gases and vapours</t>
  </si>
  <si>
    <t>MENTAL DISORDERS</t>
  </si>
  <si>
    <t>F11 - F19 - Mental and behavioural disorders due to psychoactive substance use</t>
  </si>
  <si>
    <t>F11 - Opioids</t>
  </si>
  <si>
    <t>Heroin || Cocaine, Etizolam, Methadone, Oxycodone, Cyclizine, Paracetamol, Promethazine</t>
  </si>
  <si>
    <t>Heroin || Diazepam, Methadone</t>
  </si>
  <si>
    <t>Heroin, Methadone || Oxycodone, Etizolam, Ketamine, Lignocaine</t>
  </si>
  <si>
    <t>Methadone ||</t>
  </si>
  <si>
    <t>Methadone || Morphine, Diazepam, Lorazepam, Quetiapine</t>
  </si>
  <si>
    <t>|| Morphine, Alcohol</t>
  </si>
  <si>
    <t>F14 - Cocaine</t>
  </si>
  <si>
    <t>Cocaine || Etizolam</t>
  </si>
  <si>
    <t>F15 - Other stimulants, including caffeine</t>
  </si>
  <si>
    <t>Amphetamine || Alcohol</t>
  </si>
  <si>
    <t>Amphetamine || Etizolam, Benzoylecgonine, Alcohol</t>
  </si>
  <si>
    <t>F16 - Hallucinogens</t>
  </si>
  <si>
    <t>Ketamine || Diazepam, Methadone, Cannabis</t>
  </si>
  <si>
    <t>F18 - Volatile solvents</t>
  </si>
  <si>
    <t>Propane, Butane || Methadone, Alcohol</t>
  </si>
  <si>
    <t>F19 - Multiple drug use and use of other psychoactive substances</t>
  </si>
  <si>
    <t>Alcohol || Mirtazapine, Propranolol, Cannabis</t>
  </si>
  <si>
    <t>Citalopram, Etizolam, Codeine || Mirtazapine, Codeine</t>
  </si>
  <si>
    <t>Etizolam, Morphine, Codeine, Buprenorphine || Mirtazapine, Citalopram, Paracetamol, Alcohol</t>
  </si>
  <si>
    <t>Heroin, Cocaine || Dihydrocodeine, Mirtazapine</t>
  </si>
  <si>
    <t>Methadone, Diazepam, Mirtazapine, Olanzapine || Alcohol</t>
  </si>
  <si>
    <t>Methadone, Etizolam, Cocaine, Gabapentin || Alcohol</t>
  </si>
  <si>
    <t>Unspecified drug || Alcohol</t>
  </si>
  <si>
    <t>|| Alcohol</t>
  </si>
  <si>
    <t>|| Buprenorphine, Amitriptyline, Promethazine, Alcohol</t>
  </si>
  <si>
    <t>|| Cocaine, Heroin, Dihydrocodeine, Pregabalin, Tramadol, Buprenorphine, Alcohol</t>
  </si>
  <si>
    <t>|| Cocaine, Methadone, Morphine, Fentanyl, Gabapentin, Benzodiazepine</t>
  </si>
  <si>
    <t>|| Cocaine, Morphine, Methadone, Etizolam, Clonazolam, Alcohol</t>
  </si>
  <si>
    <t>|| Cocaine, Morphine, Methadone, Gabapentin, Diazepam, Phenazepam, Delorazepam, Alcohol</t>
  </si>
  <si>
    <t>|| Gamma hydroxybutyrate, Alcohol</t>
  </si>
  <si>
    <t>|| Methadone, Mirtazapine</t>
  </si>
  <si>
    <t>|| Morphine, Fentanyl, Pregabalin, Cocaine</t>
  </si>
  <si>
    <t>|| Unspecified drug</t>
  </si>
  <si>
    <t>|| Unspecified drug, Alcohol</t>
  </si>
  <si>
    <t>COMPLICATIONS OF MEDICAL AND SURGICAL CARE</t>
  </si>
  <si>
    <t xml:space="preserve">Y40 - Y59 - Drugs, medicaments and biological substances causing adverse effects in therapeutic use </t>
  </si>
  <si>
    <t>Y40 - Systemic antibiotics</t>
  </si>
  <si>
    <t>Penicillin</t>
  </si>
  <si>
    <t>Y44 - Agents primarily affecting blood constituents</t>
  </si>
  <si>
    <t>Anticoagulant</t>
  </si>
  <si>
    <t>Y45 - Analgesics, antipyretics and anti-inflammatory drugs</t>
  </si>
  <si>
    <t>Antiplatelets, Non-steroidal anti-inflammatory drug</t>
  </si>
  <si>
    <t>Y49 - Psychotropic drugs, not elsewhere classified</t>
  </si>
  <si>
    <t>Antipsychotic drug</t>
  </si>
  <si>
    <t>Y52 - Agents primarily affecting the cardiovascular system</t>
  </si>
  <si>
    <t>Ace inhibitor</t>
  </si>
  <si>
    <t>Y57 - Other and unspecified drugs and medicaments</t>
  </si>
  <si>
    <t>Contrast medium dye</t>
  </si>
  <si>
    <t xml:space="preserve">1) Where it appears, '||' distinguishes between substances which, a pathologist believed, </t>
  </si>
  <si>
    <t xml:space="preserve">   (i) were implicated in, or potentially contributed to, the cause of death; and </t>
  </si>
  <si>
    <t xml:space="preserve">   (ii) were present, but were not considered to have had any direct contribution to the death. </t>
  </si>
  <si>
    <t>In addition, where it appears, '//' distinguishes between substances which, according to advice from someone other than a pathologist,</t>
  </si>
  <si>
    <t xml:space="preserve">   (i) caused the death; and </t>
  </si>
  <si>
    <t xml:space="preserve">   (ii) were present, but may not have caused the death. </t>
  </si>
  <si>
    <t>In most cases of deaths involving or resulting from the use of drugs or solvents, pathologists supply National Records of Scotland (NRS) with further information, using form ME4, including details of the drugs or solvents which were found in the body.</t>
  </si>
  <si>
    <t>Pathologists are asked to distinguish between the drugs or solvents:</t>
  </si>
  <si>
    <t xml:space="preserve">   (i) which, the pathologists believe, were implicated in, or which potentially contributed to, the cause of death; and</t>
  </si>
  <si>
    <t xml:space="preserve">   (ii) which were present, but which were not considered to have had any direct contribution to this death.</t>
  </si>
  <si>
    <t xml:space="preserve">In this table, the symbol '||' is used to distinguish between the substances which were mentioned under (i) and (ii): </t>
  </si>
  <si>
    <t xml:space="preserve">   -   anything listed before '||' was, a pathologist believed, implicated in, or potentially contributed to, the cause of death;</t>
  </si>
  <si>
    <t xml:space="preserve">   -   anything listed after '||' was present but not considered to have had any direct contribution to the death.</t>
  </si>
  <si>
    <t>The '||' appears at the start of the list of substances in cases where the pathologist indicated that all the substances were present but not considered to have had any direct contribution to the death.</t>
  </si>
  <si>
    <t>The '||' appears at the end of the list of substances in cases where the pathologist believed that all the substances were implicated in, or potentially contributed, to the cause of death.</t>
  </si>
  <si>
    <t>There is no '||' if NRS did not receive an 'ME4' form.</t>
  </si>
  <si>
    <t>Further information about the 'ME4' form can be found in 'Drug-related Deaths in Scotland', which is available on the NRS website.</t>
  </si>
  <si>
    <t>For almost all the other deaths, the only information about substances that NRS obtains is that which is given in the description of the cause of the death. For example, if the cause of death were given as 'toxic effects of heroin', the death would be counted in the table against 'Heroin', with no '||' or '//' symbols.</t>
  </si>
  <si>
    <t xml:space="preserve">However, in a few cases, NRS may be informed by someone (other than a pathologist) that, say, certain substances were present in the body but were not thought to have caused the death, or that it is not known whether they caused the death.  </t>
  </si>
  <si>
    <t xml:space="preserve">In such cases, '//' is used in this table to distinguish between any substances which </t>
  </si>
  <si>
    <t xml:space="preserve">   (i) were believed to have caused the death; and</t>
  </si>
  <si>
    <t xml:space="preserve">   (ii) were present, but may not have caused the death.</t>
  </si>
  <si>
    <t>The '//' appears at the start of the list of substances if whoever provided the information could not say that any of the substances caused the death.</t>
  </si>
  <si>
    <t>Please note that NRS may edit slightly a list of substance names, if it contains any 'duplicates'. For example:</t>
  </si>
  <si>
    <t>(a) 'Opiate' should be removed if specific opiates (e.g. Morphine) were also reported;</t>
  </si>
  <si>
    <t>(b) 'Benzodiazepine' should be removed if specific benzodiazepines (e.g. Diazepam) were also reported;</t>
  </si>
  <si>
    <t>(c) 'Ecstasy' should be removed if specific ecstasy-type drugs (e.g. MDMA) were also reported.</t>
  </si>
  <si>
    <t xml:space="preserve">Where '||' appears, NRS edits the parts of the list before and after '||' separately, so the list as a whole could contain 'duplicates; and likewise for '//'. </t>
  </si>
  <si>
    <t>2) This table does not include any deaths, counted against the specified ICD-10 codes, for which the substance(s) concerned were not mentioned.</t>
  </si>
  <si>
    <t>One such deaths was registered in 2022.</t>
  </si>
  <si>
    <t>3) The ICD-10 code-lists specify that helium and 'therapeutic gases' should be counted under X44, X64 or Y14 (the one that is appropriate in each case will depend upon what, if anything, is known about any intent involved), rather than (say) one of the '… other gases' codes (X47, X67 and Y17)</t>
  </si>
  <si>
    <t>Table 6.14: Deaths aged under 90¹, years of 'working life'² lost and years of 'life to age 90'³ lost due to mortality from selected causes, per 10,000 population, Scotland, 2022</t>
  </si>
  <si>
    <t>ICD Codes</t>
  </si>
  <si>
    <t>Deaths aged under 90</t>
  </si>
  <si>
    <r>
      <t xml:space="preserve">Mean age at death </t>
    </r>
    <r>
      <rPr>
        <vertAlign val="superscript"/>
        <sz val="10"/>
        <rFont val="Arial"/>
        <family val="2"/>
      </rPr>
      <t xml:space="preserve">4 </t>
    </r>
    <r>
      <rPr>
        <sz val="10"/>
        <rFont val="Arial"/>
        <family val="2"/>
      </rPr>
      <t>(if died under 90)</t>
    </r>
  </si>
  <si>
    <t>Years of life lost</t>
  </si>
  <si>
    <r>
      <t>Rate per 10,000 population (all ages)</t>
    </r>
    <r>
      <rPr>
        <vertAlign val="superscript"/>
        <sz val="10"/>
        <rFont val="Arial"/>
        <family val="2"/>
      </rPr>
      <t>5</t>
    </r>
  </si>
  <si>
    <t>Working life (age 15-64)</t>
  </si>
  <si>
    <t>Life to age 90</t>
  </si>
  <si>
    <t>Years lost (thousands)</t>
  </si>
  <si>
    <r>
      <t xml:space="preserve">Years lost per 10,000 population (all ages) </t>
    </r>
    <r>
      <rPr>
        <vertAlign val="superscript"/>
        <sz val="10"/>
        <rFont val="Arial"/>
        <family val="2"/>
      </rPr>
      <t>5</t>
    </r>
  </si>
  <si>
    <t>C18-21</t>
  </si>
  <si>
    <t>Malignant neoplasm of colon and rectum</t>
  </si>
  <si>
    <t>Malignant neoplasm of trachea, bronchus and lung</t>
  </si>
  <si>
    <t>C51-68</t>
  </si>
  <si>
    <t>Malignant neoplasm of genitourinary organs</t>
  </si>
  <si>
    <t>C91-95</t>
  </si>
  <si>
    <t>Leukaemia</t>
  </si>
  <si>
    <t>IX. DISEASES OF THE CIRCULATORY SYSTEM</t>
  </si>
  <si>
    <t>I05-15</t>
  </si>
  <si>
    <t>Other heart disease and hypertension</t>
  </si>
  <si>
    <t>X. DISEASES OF THE RESPIRATORY SYSTEM</t>
  </si>
  <si>
    <t>J40-46</t>
  </si>
  <si>
    <t>Bronchitis, emphysema and asthma</t>
  </si>
  <si>
    <t>Rem. J00-</t>
  </si>
  <si>
    <t>Other diseases of the respiratory system</t>
  </si>
  <si>
    <t>XVII. CONGENITAL MALFORMATIONS, DEFORMATIONS AND CHROMOSOMAL ABNORMALITIES</t>
  </si>
  <si>
    <t>V01-X59, Y85, Y86</t>
  </si>
  <si>
    <t>All accidental deaths</t>
  </si>
  <si>
    <t>V01-80, V87, V89, Y85</t>
  </si>
  <si>
    <t>Motor vehicle traffic accidents</t>
  </si>
  <si>
    <t>X60-X84</t>
  </si>
  <si>
    <t>Y87.0</t>
  </si>
  <si>
    <t>Coronavirus</t>
  </si>
  <si>
    <t xml:space="preserve">1) The figures in this table relate only to people who died before their 90th birthdays.  </t>
  </si>
  <si>
    <t xml:space="preserve">2) Defined as: 50 for deaths aged under 15; (65 minus age at death) for deaths aged 15-64; and 0 for deaths aged 65 and over. For example,  someone dying at 38 would be counted </t>
  </si>
  <si>
    <t>as losing 27 years of working life and someone dying at 53 would be counted as losing 12 years of working life.</t>
  </si>
  <si>
    <t xml:space="preserve">3) Defined as: (90 minus age at death) for deaths aged 0-89; and 0 for deaths aged 90 and over.   For example, someone dying at 38 would be counted as losing 52 years of life, and </t>
  </si>
  <si>
    <t>someone dying at 53 would be counted as losing 37 years of life.</t>
  </si>
  <si>
    <t>4) This is calculated using the actual age (in whole years) at death.</t>
  </si>
  <si>
    <t>5) The population of all ages (including people aged 90 and over) is used as the denominator for the rate.</t>
  </si>
  <si>
    <t xml:space="preserve">6) The methodology for calculating years of life lost was revised on publication of the 2013 reference tables to bring it into line with other sources.  </t>
  </si>
  <si>
    <r>
      <t>Table 6.15: Leading causes</t>
    </r>
    <r>
      <rPr>
        <b/>
        <vertAlign val="superscript"/>
        <sz val="12"/>
        <rFont val="Arial"/>
        <family val="2"/>
      </rPr>
      <t>1</t>
    </r>
    <r>
      <rPr>
        <b/>
        <sz val="12"/>
        <rFont val="Arial"/>
        <family val="2"/>
      </rPr>
      <t xml:space="preserve"> of death, by sex and age, Scotland, 2022</t>
    </r>
  </si>
  <si>
    <t xml:space="preserve"> Males</t>
  </si>
  <si>
    <t>Total deaths</t>
  </si>
  <si>
    <t>ICD-10 code</t>
  </si>
  <si>
    <t>Leading Causes</t>
  </si>
  <si>
    <t>Percentage of all deaths</t>
  </si>
  <si>
    <t>Percentage of all male deaths</t>
  </si>
  <si>
    <t>Percentage of all female deaths</t>
  </si>
  <si>
    <t>I20-I25</t>
  </si>
  <si>
    <t>F01, F03, G30</t>
  </si>
  <si>
    <t>C33-C34</t>
  </si>
  <si>
    <t>I60-I69</t>
  </si>
  <si>
    <t>Cerebrovascular disease</t>
  </si>
  <si>
    <t>J40-J47</t>
  </si>
  <si>
    <t>0-4 Years</t>
  </si>
  <si>
    <t>Percentage of deaths</t>
  </si>
  <si>
    <t>Percentage of male deaths</t>
  </si>
  <si>
    <t>Percentage of female deaths</t>
  </si>
  <si>
    <t>Certain conditions originating in the perinatal period</t>
  </si>
  <si>
    <t>Congential malformations, deformations and chromosomal abnormalities</t>
  </si>
  <si>
    <t>Symptoms, signs and ill-defined conditions</t>
  </si>
  <si>
    <t>C71</t>
  </si>
  <si>
    <t>Malignant neoplasm of brain</t>
  </si>
  <si>
    <t>W75-W84</t>
  </si>
  <si>
    <t>Accidental threats to breathing</t>
  </si>
  <si>
    <t>G40-G41</t>
  </si>
  <si>
    <t>Epilepsy and status epilepticus</t>
  </si>
  <si>
    <t>5-19 Years</t>
  </si>
  <si>
    <t>X60-X84, Y10-Y34</t>
  </si>
  <si>
    <t>Suicide and injury/poisoning of undetermined intent</t>
  </si>
  <si>
    <t>X40-X49</t>
  </si>
  <si>
    <t>Accidental poisoning</t>
  </si>
  <si>
    <t>C40-C41</t>
  </si>
  <si>
    <t>Malignant neoplasm of bone and articular cartilage</t>
  </si>
  <si>
    <t>V01-V89</t>
  </si>
  <si>
    <t>Land transport accidents</t>
  </si>
  <si>
    <t>20-34 Years</t>
  </si>
  <si>
    <t>K70-K76</t>
  </si>
  <si>
    <t>Cirrhosis and other disease of liver</t>
  </si>
  <si>
    <t>F10-F19</t>
  </si>
  <si>
    <t>Mental and behavioural disorders due to psychoactive sybstance use</t>
  </si>
  <si>
    <t>35-49 Years</t>
  </si>
  <si>
    <t>50-64 Years</t>
  </si>
  <si>
    <t>65-79 Years</t>
  </si>
  <si>
    <t>Dementia and Alzheimer Disease</t>
  </si>
  <si>
    <t>80-89 Years</t>
  </si>
  <si>
    <t>COVID</t>
  </si>
  <si>
    <t>90+ Years</t>
  </si>
  <si>
    <t>J09-J18</t>
  </si>
  <si>
    <t>Influenza and pneumonia</t>
  </si>
  <si>
    <r>
      <t xml:space="preserve">1 The cause of death groups used here are based on a </t>
    </r>
    <r>
      <rPr>
        <u/>
        <sz val="8"/>
        <color indexed="12"/>
        <rFont val="Arial"/>
        <family val="2"/>
      </rPr>
      <t>list</t>
    </r>
    <r>
      <rPr>
        <sz val="8"/>
        <rFont val="Arial"/>
        <family val="2"/>
      </rPr>
      <t xml:space="preserve"> developed by the WHO, modified by ONS for use in England and Wales</t>
    </r>
  </si>
  <si>
    <t>Table 6.02 : Deaths, numbers and rates, by sex, age and cause, Scotland, 2022</t>
  </si>
  <si>
    <t>ICD10 Summary list</t>
  </si>
  <si>
    <t>Weeks</t>
  </si>
  <si>
    <t>15-24</t>
  </si>
  <si>
    <t>&lt;4</t>
  </si>
  <si>
    <t>4-</t>
  </si>
  <si>
    <t>A15-19, 
B90</t>
  </si>
  <si>
    <t>Human immunodeficiency virus (HIV) disease</t>
  </si>
  <si>
    <t xml:space="preserve">III. Diseases of the blood and blood-forming organs and certain disorders involving the immune mechanism </t>
  </si>
  <si>
    <t>E10-E14</t>
  </si>
  <si>
    <t>V. Mental and behavioural disorders</t>
  </si>
  <si>
    <t>F01,F03</t>
  </si>
  <si>
    <t>F11-16, 
F18-19</t>
  </si>
  <si>
    <t>VI-VIII. Diseases of the nervous system and the sense organs</t>
  </si>
  <si>
    <t>I30-33,
I39-52</t>
  </si>
  <si>
    <t>Ulcer of the stomach, duodenum and jejunum</t>
  </si>
  <si>
    <t>K70, 
K73-74</t>
  </si>
  <si>
    <t>XV.  Pregnancy, childbirth and the puerperium</t>
  </si>
  <si>
    <t>Table 6.2     (continued)</t>
  </si>
  <si>
    <t>Death rates per 100,000 population</t>
  </si>
  <si>
    <t xml:space="preserve">Malignant neoplasm of other parts of the uterus </t>
  </si>
  <si>
    <t xml:space="preserve">III. Diseases of the blood and blood-forming organs and  certain disorders involving the immune mechanism  </t>
  </si>
  <si>
    <t>Table 6.03 : Deaths, by sex, cause and administartive area, Scotland, 2022</t>
  </si>
  <si>
    <t>Aberdeen-shire</t>
  </si>
  <si>
    <t>Table 6.3     (continued)</t>
  </si>
  <si>
    <t>East Dunbarton-shire</t>
  </si>
  <si>
    <t>East Renfrew-shire</t>
  </si>
  <si>
    <t xml:space="preserve">XVII. Congenital malformations, deformations and chromosomal abnormalities </t>
  </si>
  <si>
    <t>X85-Y09, 
Y87.1</t>
  </si>
  <si>
    <t>North Lanark-shire</t>
  </si>
  <si>
    <t>X60-84, 
Y87.0</t>
  </si>
  <si>
    <t>Renfrew-shire</t>
  </si>
  <si>
    <t>South Lanark-shire</t>
  </si>
  <si>
    <t>West Dunbarton-shire</t>
  </si>
  <si>
    <t>M05-06,  
M15-19</t>
  </si>
  <si>
    <t>Ayrshire and Arran HBA</t>
  </si>
  <si>
    <t>Borders HBA</t>
  </si>
  <si>
    <t>Dumfries and Galloway HBA</t>
  </si>
  <si>
    <t>Fife HBA</t>
  </si>
  <si>
    <t>Forth Valley HBA</t>
  </si>
  <si>
    <t>Grampian HBA</t>
  </si>
  <si>
    <t>Greater Glasgow and Clyde HBA</t>
  </si>
  <si>
    <t>Highland HBA</t>
  </si>
  <si>
    <t>Lanarkshire HBA</t>
  </si>
  <si>
    <t>A15-19,   
B90</t>
  </si>
  <si>
    <t>Lothian HBA</t>
  </si>
  <si>
    <t>Orkney HBA</t>
  </si>
  <si>
    <t>Shetland HBA</t>
  </si>
  <si>
    <t>Tayside HBA</t>
  </si>
  <si>
    <t>Western Isles HBA</t>
  </si>
  <si>
    <r>
      <rPr>
        <sz val="8"/>
        <color theme="1"/>
        <rFont val="Calibri"/>
        <family val="2"/>
      </rPr>
      <t xml:space="preserve">© </t>
    </r>
    <r>
      <rPr>
        <sz val="8"/>
        <color theme="1"/>
        <rFont val="Arial"/>
        <family val="2"/>
      </rPr>
      <t>Crown Copyright 2023</t>
    </r>
  </si>
  <si>
    <t>U07   Emergency use of U07</t>
  </si>
  <si>
    <t>U00-U49 Provisional assignment of new diseases of uncertain etiology or emergency use</t>
  </si>
  <si>
    <t>XXII. Codes for special purposes</t>
  </si>
  <si>
    <t>Y89    Sequelae of other external causes</t>
  </si>
  <si>
    <t>Y85-Y89  XX.    Sequelae of external causes of morbidity and mortality</t>
  </si>
  <si>
    <t>XX.    External causes of morbidity and mortality</t>
  </si>
  <si>
    <t>Y88    Sequelae with surgical and medical care as external cause</t>
  </si>
  <si>
    <t>Y87    Sequelae of intentional self-harm, assault and events of undetermined intent</t>
  </si>
  <si>
    <t>Y86    Sequelae of other accidents</t>
  </si>
  <si>
    <t>Y85    Sequelae of transport accidents</t>
  </si>
  <si>
    <t>Y84    Other medical procedures as the cause of abnormal reaction of the patient, or of later complication, without mention of misadventure at the time of the procedure</t>
  </si>
  <si>
    <t>Y83-Y84  XX.    Surgical and medical procedure as the cause of abnormal reaction of the patient, or of later complication, without mention of misadventure at thetime of the procedure</t>
  </si>
  <si>
    <t>Y83    Surgical operation and other surgical procedures as the cause of abnormal reaction of the patient, or of later complication, without mention of misadventure at the time of the procedure</t>
  </si>
  <si>
    <t>Y57    Other and unspecified drugs and medicaments</t>
  </si>
  <si>
    <t>Y40-Y59  XX.    Drugs, medicaments and biological substances causing adverse effects in therapeutic use</t>
  </si>
  <si>
    <t>Y52    Agents primarily affecting the cardiovascular system</t>
  </si>
  <si>
    <t>Y49    Psychotropic drugs, not elsewhere classified</t>
  </si>
  <si>
    <t>Y45    Analgesics, antipyretics and anti-inflammatory drugs</t>
  </si>
  <si>
    <t>Y44    Agents primarily affecting blood constituents</t>
  </si>
  <si>
    <t>Y40    Systemic antibiotics</t>
  </si>
  <si>
    <t>Y34    Unspecified event, undetermined intent</t>
  </si>
  <si>
    <t>Y10-Y34  XX.    Event of undetermined intent</t>
  </si>
  <si>
    <t>Y31    Falling, lying or running before or into moving object, undetermined intent</t>
  </si>
  <si>
    <t>Y30    Falling, jumping or pushed from a high place, undetermined intent</t>
  </si>
  <si>
    <t>Y27    Contact with steam, hot vapours and hot objects, undetermined intent</t>
  </si>
  <si>
    <t>Y17    Poisoning by and exposure to other gases and vapours,, undetermined intent</t>
  </si>
  <si>
    <t>Y14    Poisoning by and exposure to other and unspecified drugs, medicaments and biological substances, undetermined intent</t>
  </si>
  <si>
    <t>Y13    Poisoning by and exposure to other drugs acting on the autonomic nervous system, undetermined intent</t>
  </si>
  <si>
    <t>Y12    Poisoning by and exposure to narcotics and psychodysleptics [hallucinogens], not elsewhere classified, undetermined intent</t>
  </si>
  <si>
    <t>Y11    Poisoning by and exposure to antiepileptic, sedative-hypnotic, antiparkinsonism and psychotropic drugs, not elsewhere classified, undetermined intent</t>
  </si>
  <si>
    <t>Y10    Poisoning by and exposure to nonopioid analgesics, antipyretics and antirheumatics, undetermined intent</t>
  </si>
  <si>
    <t>Y09    Assault by unspecified means</t>
  </si>
  <si>
    <t>X85-Y09  XX.    Assault</t>
  </si>
  <si>
    <t>Y08    Assault by other specified means</t>
  </si>
  <si>
    <t>Y04    Assault by bodily force</t>
  </si>
  <si>
    <t>Y03    Assault by crashing of motor vehicle</t>
  </si>
  <si>
    <t>Y01    Assault by pushing from high place</t>
  </si>
  <si>
    <t>Y00    Assault by blunt object</t>
  </si>
  <si>
    <t>X99    Assault by sharp object</t>
  </si>
  <si>
    <t>X94    Assault by rifle, shotgun and larger firearm discharge</t>
  </si>
  <si>
    <t>X91    Assault by hanging, strangulation and suffocation</t>
  </si>
  <si>
    <t>X85    Assault by drugs, medicaments and biological substances</t>
  </si>
  <si>
    <t>X84    Intentional self-harm by unspecified means</t>
  </si>
  <si>
    <t>X60-X84  XX.    Intentional self harm</t>
  </si>
  <si>
    <t>X83    Intentional self-harm by other specified means</t>
  </si>
  <si>
    <t>X82    Intentional self-harm by crashing of motor vehicle</t>
  </si>
  <si>
    <t>X81    Intentional self-harm by jumping or lying before moving object</t>
  </si>
  <si>
    <t>X80    Intentional self-harm by jumping from a high place</t>
  </si>
  <si>
    <t>X78    Intentional self-harm by sharp object</t>
  </si>
  <si>
    <t>X76    Intentional self-harm by smoke, fire and flames</t>
  </si>
  <si>
    <t>X74    Intentional self-harm by other and unspecified firearm discharge</t>
  </si>
  <si>
    <t>X71    Intentional self-harm by drowning and submersion</t>
  </si>
  <si>
    <t>X70    Intentional self-harm by hanging, strangulation and suffocation</t>
  </si>
  <si>
    <t>X69    Intentional self-poisoning by and exposure to other and unspecified chemicals and noxious substances</t>
  </si>
  <si>
    <t>X67    Intentional self-poisoning by and exposure to other gases and their vapours</t>
  </si>
  <si>
    <t>X65    Intentional self-poisoning by and exposure to alcohol</t>
  </si>
  <si>
    <t>X64    Intentional self-poisoning by and exposure to other and unspecified drugs, medicaments and biological substances</t>
  </si>
  <si>
    <t>X63    Intentional self-poisoning by and exposure to other drugs acting on the autonomic nervous system</t>
  </si>
  <si>
    <t>X62    Intentional self-poisoning by and exposure to narcotics and and psychodysleptics [hallucinogens], not elsewhere classified</t>
  </si>
  <si>
    <t>X61    Intentional self-poisoning by and exposure to antiepileptic, sedative-hypnotic, antiparkinsonism and psychotropic drugs, not elsewhere classified</t>
  </si>
  <si>
    <t>X60    Intentional self-poisoning by and exposure to nonopioid analgesics, antipyretics and antirheumatics</t>
  </si>
  <si>
    <t>X59    Exposure to unspecified factor</t>
  </si>
  <si>
    <t>X58-X59  XX.    Accidental exposure to other and unspecified factors</t>
  </si>
  <si>
    <t>X49    Accidental poisoning by and exposure to other and unspecified chemicals and noxious substances</t>
  </si>
  <si>
    <t>X40-X49  XX.    Accidental poisoning and exposure to noxious substances</t>
  </si>
  <si>
    <t>X47    Accidental poisoning by and exposure to other gases and vapours</t>
  </si>
  <si>
    <t>X46    Accidental poisoning by and exposure to organic solvents and halogenated hydrocarbons and their vapours</t>
  </si>
  <si>
    <t>X45    Accidental poisoning by and exposure to alcohol</t>
  </si>
  <si>
    <t>X44    Accidental poisoning by and exposure to other and unspecified drugs, medicaments and biological substances</t>
  </si>
  <si>
    <t>X43    Accidental poisoning by and exposure to other drugs acting on the autonomic nervous system</t>
  </si>
  <si>
    <t>X42    Accidental poisoning by and exposure to narcotics and psychodysleptics [hallucinogens], not elsewhere classified</t>
  </si>
  <si>
    <t>X41    Accidental poisoning by and exposure to antiepileptic, sedative-hypnotic, antiparkinsonism and psychotropic drugs, not elsewhere classified</t>
  </si>
  <si>
    <t>X40    Accidental poisoning by and exposure to nonopioid analgesics, antipyretics and antirheumatics</t>
  </si>
  <si>
    <t>X31    Exposure to excessive natural cold</t>
  </si>
  <si>
    <t>X30-X39  XX.    Exposure to forces of nature</t>
  </si>
  <si>
    <t>X19    Contact with other and unspecified heat and hot substances</t>
  </si>
  <si>
    <t>X10-X19  XX.    Exposure to heat and hot substances</t>
  </si>
  <si>
    <t>X09    Exposure to unspecified smoke, fire and flames</t>
  </si>
  <si>
    <t>X00-X09  XX.    Exposure to smoke, fire and flames</t>
  </si>
  <si>
    <t>X00    Exposure to uncontrolled fire in building or structure</t>
  </si>
  <si>
    <t>W94    Exposure to high and low air pressure and changes in air pressure</t>
  </si>
  <si>
    <t>W85-W99  XX.    Exposure ot electric current, radiation and extreme ambient air temperature and pressure</t>
  </si>
  <si>
    <t>W87    Exposure to unspecified electric current</t>
  </si>
  <si>
    <t>W84    Unspecified threat to breathing</t>
  </si>
  <si>
    <t>W75-W84  XX.    Other accidental threats to breathing</t>
  </si>
  <si>
    <t>W83    Other specified threats to breathing</t>
  </si>
  <si>
    <t>W80    Inhalation and ingestion of other objects causing obstruction of respiratory tract</t>
  </si>
  <si>
    <t>W79    Inhalation and ingestion of food causing obstruction of respiratory tract</t>
  </si>
  <si>
    <t>W78    Inhalation of gastric contents</t>
  </si>
  <si>
    <t>W76    Other accidental hanging and strangulation</t>
  </si>
  <si>
    <t>W75    Accidental suffocation and strangulation in bed</t>
  </si>
  <si>
    <t>W74    Unspecified drowning and submersion</t>
  </si>
  <si>
    <t>W65-W74  XX.    Accidental drowning and submersion</t>
  </si>
  <si>
    <t>W70    Drowning and submersion following fall into natural water</t>
  </si>
  <si>
    <t>W69    Drowning and submersion while in natural water</t>
  </si>
  <si>
    <t>W65    Drowning and submersion while in bath-tub</t>
  </si>
  <si>
    <t>W55    Bitten or struck by other mammals</t>
  </si>
  <si>
    <t>W50-W64  XX.    Exposure to animate mechanical forces</t>
  </si>
  <si>
    <t>W49    Exposure to other and unspecified inanimate mechanical forces</t>
  </si>
  <si>
    <t>W20-W49  XX.    Exposure to inanimate mechanical forces</t>
  </si>
  <si>
    <t>W44    Foreign body entering into or through eye or natural orifice</t>
  </si>
  <si>
    <t>W40    Explosion of other materials</t>
  </si>
  <si>
    <t>W31    Contact with other and unspecified machinery</t>
  </si>
  <si>
    <t>W23    Caught, crushed, jammed or pinched in or between objects</t>
  </si>
  <si>
    <t>W20    Struck by thrown, projected or falling object</t>
  </si>
  <si>
    <t>W19    Unspecified fall</t>
  </si>
  <si>
    <t>W00-W19  XX.    Falls</t>
  </si>
  <si>
    <t>W18    Other fall on same level</t>
  </si>
  <si>
    <t>W17    Other fall from one level to another</t>
  </si>
  <si>
    <t>W15    Fall from cliff</t>
  </si>
  <si>
    <t>W13    Fall from, out of or through building or structure</t>
  </si>
  <si>
    <t>W11    Fall on and from ladder</t>
  </si>
  <si>
    <t>W10    Fall on and from stairs and steps</t>
  </si>
  <si>
    <t>W06    Fall involving bed</t>
  </si>
  <si>
    <t>W05    Fall involving wheelchair</t>
  </si>
  <si>
    <t>W01    Fall on same level from slipping, tripping and stumbling</t>
  </si>
  <si>
    <t>V95    Accident to powered aircraft causing injury to occupant</t>
  </si>
  <si>
    <t>V95-V97  XX.    Air and space transport accidents</t>
  </si>
  <si>
    <t>V90    Accident to watercraft causing drowning and submersion</t>
  </si>
  <si>
    <t>V90-V94  XX.    Water transport accident</t>
  </si>
  <si>
    <t>V89    Motor- or nonmotor-vehicle accident, type of vehicle unspecified</t>
  </si>
  <si>
    <t>V80-V89  XX.    Other land transport accidents</t>
  </si>
  <si>
    <t>V86    Occupant of special all-terrain or other motor vehicle designed primarily for off-road use, injured in transport accident</t>
  </si>
  <si>
    <t>V84    Occupant of special vehicle mainly used in agriculture injured in transport accident</t>
  </si>
  <si>
    <t>V83    Occupant of special vehicle mainly used on industrial premises injured in transport accident</t>
  </si>
  <si>
    <t>V80    Animal-rider or occupant of animal-drawn vehicle injured in transport accident</t>
  </si>
  <si>
    <t>V68    Occupant of heavy transport vehicle injured in noncollision transport accident</t>
  </si>
  <si>
    <t>V60-V69  XX.    Occupant of heavy transport vehicle injured in transport accident</t>
  </si>
  <si>
    <t>V64    Occupant of heavy transport vehicle injured in collision with heavy transport vehicle or bus</t>
  </si>
  <si>
    <t>V63    Occupant of heavy transport vehicle injured in collision with car, pick-up truck or van</t>
  </si>
  <si>
    <t>V53    Occupant of pick-up truck or van injured in collision with car, pick-up truck or van</t>
  </si>
  <si>
    <t>V50-V59  XX.    Occupant of pick-up truck or van injured in transport accident</t>
  </si>
  <si>
    <t>V49    Car occupant injured in other and unspecified transport accidents</t>
  </si>
  <si>
    <t>V40-V49  XX.    Car occupant injured in transport accident</t>
  </si>
  <si>
    <t>V48    Car occupant injured in noncollision transport accident</t>
  </si>
  <si>
    <t>V47    Car occupant injured in collision with fixed or stationary object</t>
  </si>
  <si>
    <t>V44    Car occupant injured in collision with heavy transport vehicle or bus</t>
  </si>
  <si>
    <t>V43    Car occupant injured in collision with car, pick-up truck or van</t>
  </si>
  <si>
    <t>V41    Car occupant injured in collision with pedal cycle</t>
  </si>
  <si>
    <t>V29    Motorcycle rider injured in other and unspecified transport</t>
  </si>
  <si>
    <t>V20-V29  XX.    Motorcycle rider injured in transport accident</t>
  </si>
  <si>
    <t>V28    Motorcycle rider injured in noncollision transport accident</t>
  </si>
  <si>
    <t>V27    Motorcycle rider injured in collision with fixed or stationary object</t>
  </si>
  <si>
    <t>V26    Motorcycle rider injured in collision with other nonmotor vehicle</t>
  </si>
  <si>
    <t>V24    Motorcycle rider injured in collision with heavy transport vehicle or bus</t>
  </si>
  <si>
    <t>V23    Motorcycle rider injured in collision with car, pick-up truck or van</t>
  </si>
  <si>
    <t>V13    Pedal cyclist injured in collision with car, pick-up truck or van</t>
  </si>
  <si>
    <t>V10-V19  XX.    Pedal cyclist injured in transport accident</t>
  </si>
  <si>
    <t>V09    Pedestrian injured in other and unspecified transport accidents</t>
  </si>
  <si>
    <t>V01-V09  XX.    Pedestrian injured in transport accident</t>
  </si>
  <si>
    <t>V05    Pedestrian injured in collision with railway train or railway vehicle</t>
  </si>
  <si>
    <t>V04    Pedestrian injured in collision with heavy transport vehicle or bus</t>
  </si>
  <si>
    <t>V03    Pedestrian injured in collision with car, pick-up truck or van</t>
  </si>
  <si>
    <t>R99    Other ill-defined and unspecified causes of mortality</t>
  </si>
  <si>
    <t>R95-R99  XVIII. Ill-defined and unknown causes of mortality</t>
  </si>
  <si>
    <t>XVIII. Symptoms, signs and abnormal clinical and laboratory findings not elsewhere classified</t>
  </si>
  <si>
    <t>R98    Unattended death</t>
  </si>
  <si>
    <t>R96    Other sudden death, cause unknown</t>
  </si>
  <si>
    <t>R95    Sudden infant death syndrome</t>
  </si>
  <si>
    <t>R68    Other general symptoms and signs</t>
  </si>
  <si>
    <t>R50-R69  XVIII. General symptoms and signs</t>
  </si>
  <si>
    <t>R64    Cachexia</t>
  </si>
  <si>
    <t>R63    Symptoms and signs concerning food and fluid intake</t>
  </si>
  <si>
    <t>R56    Convulsions, not elsewhere classified</t>
  </si>
  <si>
    <t>R54    Senility</t>
  </si>
  <si>
    <t>R53    Malaise and fatigue</t>
  </si>
  <si>
    <t>R47    Speech disturbances, not elsewhere classified</t>
  </si>
  <si>
    <t>R47-R49  XVIII. Symtoms and signs involving speech and voice</t>
  </si>
  <si>
    <t>R41    Other symptoms and signs involving cognitive functions and awareness</t>
  </si>
  <si>
    <t>R40-R46  XVIII. Symptoms and signs involving cognition, perception, emotional state and behaviour</t>
  </si>
  <si>
    <t>R33    Retention of urine</t>
  </si>
  <si>
    <t>R30-R39  XVIII. Symptoms and signs involving the urinary system</t>
  </si>
  <si>
    <t>R29    Other symptoms and signs involving the nervous and musculoskeletal systems</t>
  </si>
  <si>
    <t>R25-R29  XVIII. Symptoms and signs involving the nervous and musculoskeletal system</t>
  </si>
  <si>
    <t>R18    Ascites</t>
  </si>
  <si>
    <t>R10-R19  XVIII. Symptoms and signs involving the digestive system and abdomen</t>
  </si>
  <si>
    <t>R11    Nausea and vomiting</t>
  </si>
  <si>
    <t>R04    Haemorrhage from respiratory passages</t>
  </si>
  <si>
    <t>R00-R09  XVIII. Symptoms and signs involving the circulatory and respiratory systems</t>
  </si>
  <si>
    <t>Q99    Other chromosome abnormalities, not elsewhere classified</t>
  </si>
  <si>
    <t>Q90-Q99  XVII.  Chromosomal abnormalities, not elsewhere classified</t>
  </si>
  <si>
    <t>XVII.  Congenital malformations, deformations and chromosomal abnormalities</t>
  </si>
  <si>
    <t>Q96    Turner's syndrome</t>
  </si>
  <si>
    <t>Q93    Monosomies and deletions from the autosomes, not elsewhere</t>
  </si>
  <si>
    <t>Q91    Edwards' syndrome and Patau's syndrome</t>
  </si>
  <si>
    <t>Q90    Down's syndrome</t>
  </si>
  <si>
    <t>Q87    Other specified congenital malformation syndromes affecting multiple systems</t>
  </si>
  <si>
    <t>Q80-Q89  XVII.  Other congenital malformations</t>
  </si>
  <si>
    <t>Q85    Phakomatoses, not elsewhere classified</t>
  </si>
  <si>
    <t>Q82    Other congenital malformations of skin</t>
  </si>
  <si>
    <t>Q79    Congenital malformations of the musculoskeletal system, notelsewhere classified</t>
  </si>
  <si>
    <t>Q65-Q79  XVII.  Congenital malformations and deformations of the musculoskeletal system</t>
  </si>
  <si>
    <t>Q78    Other osteochondrodysplasias</t>
  </si>
  <si>
    <t>Q77    Osteochondrodysplasia with defects of growth of tubular bones and spine</t>
  </si>
  <si>
    <t>Q63    Other congenital malformations of kidney</t>
  </si>
  <si>
    <t>Q60-Q64  XVII.  Congenital malformations of the urinary system</t>
  </si>
  <si>
    <t>Q61    Cystic kidney disease</t>
  </si>
  <si>
    <t>Q60    Renal agenesis and other reduction defects of kidney</t>
  </si>
  <si>
    <t>Q43    Other congenital malformations of intestine</t>
  </si>
  <si>
    <t>Q38-Q45  XVII.  Other congenital malformations of the digestive system</t>
  </si>
  <si>
    <t>Q39    Congenital malformations of oesophagus</t>
  </si>
  <si>
    <t>Q34    Other congenital malformations of respiratory system</t>
  </si>
  <si>
    <t>Q30-Q34  XVII.  Congenital malformations of the respiratory system</t>
  </si>
  <si>
    <t>Q33    Congenital malformations of lung</t>
  </si>
  <si>
    <t>Q32    Congenital malformations of trachea and bronchus</t>
  </si>
  <si>
    <t>Q31    Congenital malformations of larynx</t>
  </si>
  <si>
    <t>Q28    Other congenital malformations of circulatory system</t>
  </si>
  <si>
    <t>Q20-Q28  XVII.  Congenital malformations of the circulatory system</t>
  </si>
  <si>
    <t>Q27    Other congenital malformations of peripheral vascular system</t>
  </si>
  <si>
    <t>Q26    Congenital malformations of great veins</t>
  </si>
  <si>
    <t>Q25    Congenital malformations of great arteries</t>
  </si>
  <si>
    <t>Q24    Other congenital malformations of heart</t>
  </si>
  <si>
    <t>Q23    Congenital malformations of aortic and mitral valves</t>
  </si>
  <si>
    <t>Q21    Congenital malformations of cardiac septa</t>
  </si>
  <si>
    <t>Q20    Congenital malformations of cardiac chambers and connections</t>
  </si>
  <si>
    <t>Q07    Other congenital malformations of nervous system</t>
  </si>
  <si>
    <t>Q00-Q07  XVII.  Congenital malformations of the nervous system</t>
  </si>
  <si>
    <t>Q05    Spina bifida</t>
  </si>
  <si>
    <t>Q04    Other congenital malformations of brain</t>
  </si>
  <si>
    <t>Q03    Congenital hydrocephalus</t>
  </si>
  <si>
    <t>Q02    Microcephaly</t>
  </si>
  <si>
    <t>P96    Other conditions originating in the perinatal period</t>
  </si>
  <si>
    <t>P90-P96  XVI.   Other disorders originating in the perinatal period</t>
  </si>
  <si>
    <t>XVI.   Certain conditions originating in the perinatal period</t>
  </si>
  <si>
    <t>P91    Other disturbances of cerebral status of newborn</t>
  </si>
  <si>
    <t>P83    Other conditions of integument specific to fetus and newborn</t>
  </si>
  <si>
    <t>P80-P83  XVI.   Conditions involving the integument and temperature regulation of fetus and newborn</t>
  </si>
  <si>
    <t>P78    Other perinatal digestive system disorders</t>
  </si>
  <si>
    <t>P76-P78  XVI.   Digestive system disorders of fetus and newborn</t>
  </si>
  <si>
    <t>P77    Necrotizing enterocolitis of fetus and newborn</t>
  </si>
  <si>
    <t>P52    Intracranial nontraumatic haemorrhage of fetus and newborn</t>
  </si>
  <si>
    <t>P50-P61  XVI.   Haemorrhagic and haematological disorders of fetus and newborn</t>
  </si>
  <si>
    <t>P50    Fetal blood loss</t>
  </si>
  <si>
    <t>P36    Bacterial sepsis of newborn</t>
  </si>
  <si>
    <t>P35-P39  XVI.   Infections specific to the perinatal period</t>
  </si>
  <si>
    <t>P35    Congenital viral diseases</t>
  </si>
  <si>
    <t>P29    Cardiovascular disorders originating in the perinatal period</t>
  </si>
  <si>
    <t>P20-P29  XVI.   Respiratory and cardiovascular disorders specific to the perinatal period</t>
  </si>
  <si>
    <t>P28    Other respiratory conditions originating in the perinatal period</t>
  </si>
  <si>
    <t>P27    Chronic respiratory disease originating in the perinatal period</t>
  </si>
  <si>
    <t>P26    Pulmonary haemorrhage originating in the perinatal period</t>
  </si>
  <si>
    <t>P25    Interstitial emphysema and related conditions originating in the perinatal period</t>
  </si>
  <si>
    <t>P24    Neonatal aspiration syndromes</t>
  </si>
  <si>
    <t>P23    Congenital pneumonia</t>
  </si>
  <si>
    <t>P22    Respiratory distress of newborn</t>
  </si>
  <si>
    <t>P21    Birth asphyxia</t>
  </si>
  <si>
    <t>P20    Intrauterine hypoxia</t>
  </si>
  <si>
    <t>P07    Disorders related to short gestation and low birth weight, not elsewhere classified</t>
  </si>
  <si>
    <t>P05-P08  XVI.   Disorders related to length of gestation and fetal growth</t>
  </si>
  <si>
    <t>P05    Slow fetal growth and fetal malnutrition</t>
  </si>
  <si>
    <t>P02    Fetus and newborn affected by complications of placenta, cord and membranes</t>
  </si>
  <si>
    <t>P00-P04  XVI.   Fetus and newborn affected by maternal factors and by complications of pregnancy, labour and delivery</t>
  </si>
  <si>
    <t>P01    Fetus and newborn affected by maternal complications of pregnancy</t>
  </si>
  <si>
    <t>O99    Other maternal diseases classifiable elsewhere but complicating pregnancy, childbirth and the puerperium</t>
  </si>
  <si>
    <t>O95-O99  XV.    Other obstetric conditions, not elsewhere classified</t>
  </si>
  <si>
    <t>XV.    Pregnancy, childbirth and the puerperium</t>
  </si>
  <si>
    <t>N95    Menopausal and other perimenopausal disorders</t>
  </si>
  <si>
    <t>N80-N98  XIV.   Noninflammatory disorders of the female genital tract</t>
  </si>
  <si>
    <t>XIV.   Diseases of the genitourinary system</t>
  </si>
  <si>
    <t>N93    Other abnormal uterine and vaginal bleeding</t>
  </si>
  <si>
    <t>N85    Other noninflammatory disorders of uterus, except cervix</t>
  </si>
  <si>
    <t>N83    Noninflammatory disorders of ovary, fallopian tube and broad ligament</t>
  </si>
  <si>
    <t>N82    Fistulae involving female genital tract</t>
  </si>
  <si>
    <t>N76    Other inflammation of vagina and vulva</t>
  </si>
  <si>
    <t>N70-N76  XIV.   Inflammatory diseases of female pelvic organs</t>
  </si>
  <si>
    <t>N73    Other female pelvic inflammatory diseases</t>
  </si>
  <si>
    <t>N71    Inflammatory disease of uterus, except cervix</t>
  </si>
  <si>
    <t>N70    Salpingitis and oophoritis</t>
  </si>
  <si>
    <t>N63    Unspecified lump in breast</t>
  </si>
  <si>
    <t>N60-N64  XIV.   Disorders of breast</t>
  </si>
  <si>
    <t>N49    Inflammatory disorders of male genital organs, not elsewhere classified</t>
  </si>
  <si>
    <t>N40-N50  XIV.   Diseases of the male genetal organs</t>
  </si>
  <si>
    <t>N45    Orchitis and epididymitis</t>
  </si>
  <si>
    <t>N42    Other disorders of prostate</t>
  </si>
  <si>
    <t>N41    Inflammatory diseases of prostate</t>
  </si>
  <si>
    <t>N40    Hyperplasia of prostate</t>
  </si>
  <si>
    <t>N39    Other disorders of urinary system</t>
  </si>
  <si>
    <t>N30-N39  XIV.   Other diseases of the urinary system</t>
  </si>
  <si>
    <t>N35    Urethral stricture</t>
  </si>
  <si>
    <t>N32    Other disorders of bladder</t>
  </si>
  <si>
    <t>N31    Neuromuscular dysfunction of bladder, not elsewhere classified</t>
  </si>
  <si>
    <t>N30    Cystitis</t>
  </si>
  <si>
    <t>N28    Other disorders of kidney and ureter, not elsewhere classified</t>
  </si>
  <si>
    <t>N25-N28  XIV.   Other disorders of the kidney and ureter</t>
  </si>
  <si>
    <t>N27    Small kidney of unknown cause</t>
  </si>
  <si>
    <t>N26    Unspecified contracted kidney</t>
  </si>
  <si>
    <t>N25    Disorders resulting from impaired renal tubular function</t>
  </si>
  <si>
    <t>N23    Unspecified renal colic</t>
  </si>
  <si>
    <t>N20-N23  XIV.   Urolithiasis</t>
  </si>
  <si>
    <t>N21    Calculus of lower urinary tract</t>
  </si>
  <si>
    <t>N20    Calculus of kidney and ureter</t>
  </si>
  <si>
    <t>N19    Unspecified renal failure</t>
  </si>
  <si>
    <t>N17-N19  XIV.   Renal failure</t>
  </si>
  <si>
    <t>N18    Chronic renal failure</t>
  </si>
  <si>
    <t>N17    Acute renal failure</t>
  </si>
  <si>
    <t>N15    Other renal tubulo-interstitial diseases</t>
  </si>
  <si>
    <t>N10-N15  XIV.   Renal-tubulo-interstitial diseases</t>
  </si>
  <si>
    <t>N14    Drug- and heavy-metal-induced tubulo-interstitial and tubular conditions</t>
  </si>
  <si>
    <t>N13    Obstructive and reflux uropathy</t>
  </si>
  <si>
    <t>N12    Tubulo-interstitial nephritis, not specified as acute or chronic</t>
  </si>
  <si>
    <t>N11    Chronic tubulo-interstitial nephritis</t>
  </si>
  <si>
    <t>N10    Acute tubulo-interstitial nephritis</t>
  </si>
  <si>
    <t>N05    Unspecified nephritic syndrome</t>
  </si>
  <si>
    <t>N00-N07  XIV.   Glomerular disease</t>
  </si>
  <si>
    <t>N04    Nephrotic syndrome</t>
  </si>
  <si>
    <t>N03    Chronic nephritic syndrome</t>
  </si>
  <si>
    <t>N02    Recurrent and persistent haematuria</t>
  </si>
  <si>
    <t>N00    Acute nephritic syndrome</t>
  </si>
  <si>
    <t>M87    Osteonecrosis</t>
  </si>
  <si>
    <t>M86-M89  XIII.  Other osteopathies</t>
  </si>
  <si>
    <t>XIII.  Diseases of the muscoskeletal system and connective tissue</t>
  </si>
  <si>
    <t>M86    Osteomyelitis</t>
  </si>
  <si>
    <t>M81    Osteoporosis without pathological fracture</t>
  </si>
  <si>
    <t>M80-M85  XIII.  Disorders of bone density and structure</t>
  </si>
  <si>
    <t>M80    Osteoporosis with pathological fracture</t>
  </si>
  <si>
    <t>M79    Other soft tissue disorders, not elsewhere classified</t>
  </si>
  <si>
    <t>M70-M79  XIII.  Other soft tissue disorders</t>
  </si>
  <si>
    <t>M72    Fibroblastic disorders</t>
  </si>
  <si>
    <t>M62    Other disorders of muscle</t>
  </si>
  <si>
    <t>M60-M63  XIII. Disorders of muscles</t>
  </si>
  <si>
    <t>M60    Myositis</t>
  </si>
  <si>
    <t>M54    Dorsalgia</t>
  </si>
  <si>
    <t>M50-M54  XIII.  Other dorsopathies</t>
  </si>
  <si>
    <t>M48    Other spondylopathies</t>
  </si>
  <si>
    <t>M45-M49  XIII. Spondylopathies</t>
  </si>
  <si>
    <t>M47    Spondylosis</t>
  </si>
  <si>
    <t>M46    Other inflammatory spondylopathies</t>
  </si>
  <si>
    <t>M45    Ankylosing spondylitis</t>
  </si>
  <si>
    <t>M41    Scoliosis</t>
  </si>
  <si>
    <t>M40-M43  XIII.  Deforming dorsopathies</t>
  </si>
  <si>
    <t>M40    Kyphosis and lordosis</t>
  </si>
  <si>
    <t>M35    Other systemic involvement of connective tissue</t>
  </si>
  <si>
    <t>M30-M36  XIII. Systemic connective tissue disorders</t>
  </si>
  <si>
    <t>M34    Systemic sclerosis</t>
  </si>
  <si>
    <t>M33    Dermatopolymyositis</t>
  </si>
  <si>
    <t>M32    Systemic lupus erythematosus</t>
  </si>
  <si>
    <t>M31    Other necrotizing vasculopathies</t>
  </si>
  <si>
    <t>M30    Polyarteritis nodosa and related conditions</t>
  </si>
  <si>
    <t>M25    Other joint disorders, not elsewhere classified</t>
  </si>
  <si>
    <t>M20-M25  XIII.  Other joint disorders</t>
  </si>
  <si>
    <t>M19    Other arthrosis</t>
  </si>
  <si>
    <t>M15-M19  XIII.  Arthrosis</t>
  </si>
  <si>
    <t>M17    Gonarthrosis [arthrosis of knee]</t>
  </si>
  <si>
    <t>M16    Coxarthrosis [arthrosis of hip]</t>
  </si>
  <si>
    <t>M13    Other arthritis</t>
  </si>
  <si>
    <t>M05-M14  XIII. Inflammatory polyarthropathies</t>
  </si>
  <si>
    <t>M10    Gout</t>
  </si>
  <si>
    <t>M06    Other rheumatoid arthritis</t>
  </si>
  <si>
    <t>M05    Seropositive rheumatoid arthritis</t>
  </si>
  <si>
    <t>M00    Pyogenic arthritis</t>
  </si>
  <si>
    <t>M00-M03  XIII. Arthropathies</t>
  </si>
  <si>
    <t>L98    Other disorders of skin and subcutaneous tissue, not elsewhere classified</t>
  </si>
  <si>
    <t>L80-L98  XII.   Other disorders of the skin and subcutaneous tissue</t>
  </si>
  <si>
    <t>XII.   Diseases of the skin and subcutaneous tissue</t>
  </si>
  <si>
    <t>L97    Ulcer of lower limb, not elsewhere classified</t>
  </si>
  <si>
    <t>L93    Lupus erythematosus</t>
  </si>
  <si>
    <t>L92    Granulomatous disorders of skin and subcutaneous tissue</t>
  </si>
  <si>
    <t>L89    Decubitus ulcer</t>
  </si>
  <si>
    <t>L51    Erythema multiforme</t>
  </si>
  <si>
    <t>L50-L53  XII.   Urticaria and erythema</t>
  </si>
  <si>
    <t>L40    Psoriasis</t>
  </si>
  <si>
    <t>L40-L44  XII.   Papulosquamous disorders</t>
  </si>
  <si>
    <t>L30    Other dermatitis</t>
  </si>
  <si>
    <t>L20-L30  XII.   Dermatitis and eczema</t>
  </si>
  <si>
    <t>L13    Other bullous disorders</t>
  </si>
  <si>
    <t>L10-L13  XII.   Bullous disorders</t>
  </si>
  <si>
    <t>L12    Pemphigoid</t>
  </si>
  <si>
    <t>L10    Pemphigus</t>
  </si>
  <si>
    <t>L08    Other local infections of skin and subcutaneous tissue</t>
  </si>
  <si>
    <t>L00-L08  XII.   Infections of skin and subcutaneous tissue</t>
  </si>
  <si>
    <t>L05    Pilonidal cyst</t>
  </si>
  <si>
    <t>L03    Cellulitis</t>
  </si>
  <si>
    <t>L02    Cutaneous abscess, furuncle and carbuncle</t>
  </si>
  <si>
    <t>K92    Other diseases of digestive system</t>
  </si>
  <si>
    <t>K90-K92  XI.    Other diseases of the digestive system</t>
  </si>
  <si>
    <t>XI.    Diseases of the digestive system</t>
  </si>
  <si>
    <t>K90    Intestinal malabsorption</t>
  </si>
  <si>
    <t>K86    Other diseases of pancreas</t>
  </si>
  <si>
    <t>K80-K86  XI.    Diseases gallbladder, biliary tract and pancreas</t>
  </si>
  <si>
    <t>K85    Acute pancreatitis</t>
  </si>
  <si>
    <t>K83    Other diseases of biliary tract</t>
  </si>
  <si>
    <t>K82    Other diseases of gallbladder</t>
  </si>
  <si>
    <t>K81    Cholecystitis</t>
  </si>
  <si>
    <t>K80    Cholelithiasis</t>
  </si>
  <si>
    <t>K76    Other diseases of liver</t>
  </si>
  <si>
    <t>K70-K76  XI.    Diseases liver</t>
  </si>
  <si>
    <t>K75    Other inflammatory liver diseases</t>
  </si>
  <si>
    <t>K74    Fibrosis and cirrhosis of liver</t>
  </si>
  <si>
    <t>K73    Chronic hepatitis, not elsewhere classified</t>
  </si>
  <si>
    <t>K72    Hepatic failure, not elsewhere classified</t>
  </si>
  <si>
    <t>K71    Toxic liver disease</t>
  </si>
  <si>
    <t>K70    Alcoholic liver disease</t>
  </si>
  <si>
    <t>K66    Other disorders of peritoneum</t>
  </si>
  <si>
    <t>K65-K66  XI.    Diseases of peritoneum</t>
  </si>
  <si>
    <t>K65    Peritonitis</t>
  </si>
  <si>
    <t>K63    Other diseases of intestine</t>
  </si>
  <si>
    <t>K55-K63  XI.    Other diseases of the intestines</t>
  </si>
  <si>
    <t>K62    Other diseases of anus and rectum</t>
  </si>
  <si>
    <t>K61    Abscess of anal and rectal regions</t>
  </si>
  <si>
    <t>K59    Other functional intestinal disorders</t>
  </si>
  <si>
    <t>K57    Diverticular disease of intestine</t>
  </si>
  <si>
    <t>K56    Paralytic ileus and intestinal obstruction without hernia</t>
  </si>
  <si>
    <t>K55    Vascular disorders of intestine</t>
  </si>
  <si>
    <t>K52    Other noninfective gastroenteritis and colitis</t>
  </si>
  <si>
    <t>K50-K52  XI.    Noninfective enteritis and colitis</t>
  </si>
  <si>
    <t>K51    Ulcerative colitis</t>
  </si>
  <si>
    <t>K50    Crohn's disease [regional enteritis]</t>
  </si>
  <si>
    <t>K46    Unspecified abdominal hernia</t>
  </si>
  <si>
    <t>K40-K46  XI.    Hernia</t>
  </si>
  <si>
    <t>K45    Other abdominal hernia</t>
  </si>
  <si>
    <t>K44    Diaphragmatic hernia</t>
  </si>
  <si>
    <t>K43    Ventral hernia</t>
  </si>
  <si>
    <t>K42    Umbilical hernia</t>
  </si>
  <si>
    <t>K41    Femoral hernia</t>
  </si>
  <si>
    <t>K40    Inguinal hernia</t>
  </si>
  <si>
    <t>K37    Unspecified appendicitis</t>
  </si>
  <si>
    <t>K35-K38  XI.    Diseases of appendix</t>
  </si>
  <si>
    <t>K35    Acute appendicitis</t>
  </si>
  <si>
    <t>K31    Other diseases of stomach and duodenum</t>
  </si>
  <si>
    <t>K20-K31  XI.    Diseases of oesophagus, stomach and duodenum</t>
  </si>
  <si>
    <t>K30    Dyspepsia</t>
  </si>
  <si>
    <t>K29    Gastritis and duodenitis</t>
  </si>
  <si>
    <t>K28    Gastrojejunal ulcer</t>
  </si>
  <si>
    <t>K27    Peptic ulcer, site unspecified</t>
  </si>
  <si>
    <t>K26    Duodenal ulcer</t>
  </si>
  <si>
    <t>K25    Gastric ulcer</t>
  </si>
  <si>
    <t>K22    Other diseases of oesophagus</t>
  </si>
  <si>
    <t>K21    Gastro-oesophageal reflux disease</t>
  </si>
  <si>
    <t>K20    Oesophagitis</t>
  </si>
  <si>
    <t>K12    Stomatitis and related lesions</t>
  </si>
  <si>
    <t>K00-K14  XI.    Diseases of the oral cavity, salivary glands and jaws</t>
  </si>
  <si>
    <t>K11    Diseases of salivary glands</t>
  </si>
  <si>
    <t>K04    Diseases of pulp and periapical tissues</t>
  </si>
  <si>
    <t>J98    Other respiratory disorders</t>
  </si>
  <si>
    <t>J95-J98  X.     Other diseases of the respiratory system</t>
  </si>
  <si>
    <t>X.     Diseases of the respiratory system</t>
  </si>
  <si>
    <t>J96    Respiratory failure, not elsewhere classified</t>
  </si>
  <si>
    <t>J94    Other pleural conditions</t>
  </si>
  <si>
    <t>J90-J94  X.     Other diseases of pleura</t>
  </si>
  <si>
    <t>J93    Pneumothorax</t>
  </si>
  <si>
    <t>J92    Pleural plaque</t>
  </si>
  <si>
    <t>J90    Pleural effusion, not elsewhere classified</t>
  </si>
  <si>
    <t>J86    Pyothorax</t>
  </si>
  <si>
    <t>J85-J86  X.     Suppurative and necrotic conditions of lower respirtatory tract</t>
  </si>
  <si>
    <t>J85    Abscess of lung and mediastinum</t>
  </si>
  <si>
    <t>J84    Other interstitial pulmonary diseases</t>
  </si>
  <si>
    <t>J80-J84  X.     Other respiratory diseases principally affecting the interstitium</t>
  </si>
  <si>
    <t>J82    Pulmonary eosinophilia, not elsewhere classified</t>
  </si>
  <si>
    <t>J81    Pulmonary oedema</t>
  </si>
  <si>
    <t>J80    Adult respiratory distress syndrome</t>
  </si>
  <si>
    <t>J70    Respiratory conditions due to other external agents</t>
  </si>
  <si>
    <t>J60-J70  X.     Lung diseases due to external agents</t>
  </si>
  <si>
    <t>J69    Pneumonitis due to solids and liquids</t>
  </si>
  <si>
    <t>J67    Hypersensitivity pneumonitis due to organic dust</t>
  </si>
  <si>
    <t>J64    Unspecified pneumoconiosis</t>
  </si>
  <si>
    <t>J62    Pneumoconiosis due to dust containing silica</t>
  </si>
  <si>
    <t>J61    Pneumoconiosis due to asbestos and other mineral fibres</t>
  </si>
  <si>
    <t>J60    Coalworker's pneumoconiosis</t>
  </si>
  <si>
    <t>J47    Bronchiectasis</t>
  </si>
  <si>
    <t>J40-J47  X.     Chronic lower respiratory diseases</t>
  </si>
  <si>
    <t>J46    Status asthmaticus</t>
  </si>
  <si>
    <t>J45    Asthma</t>
  </si>
  <si>
    <t>J44    Other chronic obstructive pulmonary disease</t>
  </si>
  <si>
    <t>J43    Emphysema</t>
  </si>
  <si>
    <t>J39    Other diseases of upper respiratory tract</t>
  </si>
  <si>
    <t>J30-J39  X.     Other diseases of upper respiratory tract</t>
  </si>
  <si>
    <t>J38    Diseases of vocal cords and larynx, not elsewhere classified</t>
  </si>
  <si>
    <t>J22    Unspecified acute lower respiratory infection</t>
  </si>
  <si>
    <t>J20-J22  X.     Other acute lower respiratory infections</t>
  </si>
  <si>
    <t>J20    Acute bronchitis</t>
  </si>
  <si>
    <t>J18    Pneumonia, organism unspecified</t>
  </si>
  <si>
    <t>J09-J18  X.     Influenza and pneumonia</t>
  </si>
  <si>
    <t>J15    Bacterial pneumonia, not elsewhere classified</t>
  </si>
  <si>
    <t>J14    Pneumonia due to Haemophilus influenzae</t>
  </si>
  <si>
    <t>J13    Pneumonia due to Streptococcus pneumoniae</t>
  </si>
  <si>
    <t>J12    Viral pneumonia, not elsewhere classified</t>
  </si>
  <si>
    <t>J11    Influenza, virus not identified</t>
  </si>
  <si>
    <t>J10    Influenza due to identified influenza virus</t>
  </si>
  <si>
    <t>J09  Influenza due to certain identified influenza virus</t>
  </si>
  <si>
    <t>J06    Acute upper respiratory infections of multiple and unspecified sites</t>
  </si>
  <si>
    <t>J00-J06  X.     Acute upper respiratory infections</t>
  </si>
  <si>
    <t>J05    Acute obstructive laryngitis [croup] and epiglottitis</t>
  </si>
  <si>
    <t>J04    Acute laryngitis and tracheitis</t>
  </si>
  <si>
    <t>J03    Acute tonsillitis</t>
  </si>
  <si>
    <t>I99    Other and unspecified disorders of circulatory system</t>
  </si>
  <si>
    <t>I95-I99  IX.    Other and unspecified disorders of the circulatory system</t>
  </si>
  <si>
    <t>IX.    Diseases of the circulatory system</t>
  </si>
  <si>
    <t>I95    Hypotension</t>
  </si>
  <si>
    <t>I89    Other noninfective disorders of lymphatic vessels and lymph nodes</t>
  </si>
  <si>
    <t>I80-I89  IX.    Diseases of the veins, lymphatic vessels and lymph nodes, not elsewhere classified</t>
  </si>
  <si>
    <t>I87    Other disorders of veins</t>
  </si>
  <si>
    <t>I85    Oesophageal varices</t>
  </si>
  <si>
    <t>I83    Varicose veins of lower extremities</t>
  </si>
  <si>
    <t>I82    Other venous embolism and thrombosis</t>
  </si>
  <si>
    <t>I81    Portal vein thrombosis</t>
  </si>
  <si>
    <t>I80    Phlebitis and thrombophlebitis</t>
  </si>
  <si>
    <t>I78    Diseases of capillaries</t>
  </si>
  <si>
    <t>I70-I78  IX.    Diseases of the arteries, arterioles and capillaries</t>
  </si>
  <si>
    <t>I77    Other disorders of arteries and arterioles</t>
  </si>
  <si>
    <t>I74    Arterial embolism and thrombosis</t>
  </si>
  <si>
    <t>I73    Other peripheral vascular diseases</t>
  </si>
  <si>
    <t>I72    Other aneurysm</t>
  </si>
  <si>
    <t>I71    Aortic aneurysm and dissection</t>
  </si>
  <si>
    <t>I70    Atherosclerosis</t>
  </si>
  <si>
    <t>I69    Sequelae of cerebrovascular disease</t>
  </si>
  <si>
    <t>I60-I69  IX.    Cerebrovascular disease</t>
  </si>
  <si>
    <t>I67    Other cerebrovascular diseases</t>
  </si>
  <si>
    <t>I64    Stroke, not specified as haemorrhage or infarction</t>
  </si>
  <si>
    <t>I63    Cerebral infarction</t>
  </si>
  <si>
    <t>I62    Other nontraumatic intracranial haemorrhage</t>
  </si>
  <si>
    <t>I61    Intracerebral haemorrhage</t>
  </si>
  <si>
    <t>I60    Subarachnoid haemorrhage</t>
  </si>
  <si>
    <t>I51    Complications and ill-defined descriptions of heart disease</t>
  </si>
  <si>
    <t>I30-I51  IX.    Other forms of heart disease</t>
  </si>
  <si>
    <t>I50    Heart failure</t>
  </si>
  <si>
    <t>I49    Other cardiac arrhythmias</t>
  </si>
  <si>
    <t>I48    Atrial fibrillation and flutter</t>
  </si>
  <si>
    <t>I47    Paroxysmal tachycardia</t>
  </si>
  <si>
    <t>I46    Cardiac arrest</t>
  </si>
  <si>
    <t>I45    Other conduction disorders</t>
  </si>
  <si>
    <t>I44    Atrioventricular and left bundle-branch block</t>
  </si>
  <si>
    <t>I42    Cardiomyopathy</t>
  </si>
  <si>
    <t>I38    Endocarditis, valve unspecified</t>
  </si>
  <si>
    <t>I37    Pulmonary valve disorders</t>
  </si>
  <si>
    <t>I35    Nonrheumatic aortic valve disorders</t>
  </si>
  <si>
    <t>I34    Nonrheumatic mitral valve disorders</t>
  </si>
  <si>
    <t>I33    Acute and subacute endocarditis</t>
  </si>
  <si>
    <t>I31    Other diseases of pericardium</t>
  </si>
  <si>
    <t>I30    Acute pericarditis</t>
  </si>
  <si>
    <t>I28    Other diseases of pulmonary vessels</t>
  </si>
  <si>
    <t>I26-I28  IX.    Pulmonary heart disease and diseases of pulmonary circulation</t>
  </si>
  <si>
    <t>I27    Other pulmonary heart diseases</t>
  </si>
  <si>
    <t>I26    Pulmonary embolism</t>
  </si>
  <si>
    <t>I25    Chronic ischaemic heart disease</t>
  </si>
  <si>
    <t>I20-I25  IX.    Ischaemic heart disease</t>
  </si>
  <si>
    <t>I24    Other acute ischaemic heart diseases</t>
  </si>
  <si>
    <t>I21    Acute myocardial infarction</t>
  </si>
  <si>
    <t>I20    Angina pectoris</t>
  </si>
  <si>
    <t>I13    Hypertensive heart and renal disease</t>
  </si>
  <si>
    <t>I10-I15  IX.    Hypertensive disease</t>
  </si>
  <si>
    <t>I12    Hypertensive renal disease</t>
  </si>
  <si>
    <t>I11    Hypertensive heart disease</t>
  </si>
  <si>
    <t>I10    Essential (primary) hypertension</t>
  </si>
  <si>
    <t>I09    Other rheumatic heart diseases</t>
  </si>
  <si>
    <t>I05-I09  IX.    Chronic rheumatic heart diseases</t>
  </si>
  <si>
    <t>I08    Multiple valve diseases</t>
  </si>
  <si>
    <t>I07    Rheumatic tricuspid valve diseases</t>
  </si>
  <si>
    <t>I06    Rheumatic aortic valve diseases</t>
  </si>
  <si>
    <t>I05    Rheumatic mitral valve diseases</t>
  </si>
  <si>
    <t>I01    Rheumatic fever with heart involvement</t>
  </si>
  <si>
    <t>I00-I02  IX.    Acute rheumatic fever</t>
  </si>
  <si>
    <t>H70    Mastoiditis and related conditions</t>
  </si>
  <si>
    <t>H65-H74  VIII.  Diseases of middle ear and mastoid</t>
  </si>
  <si>
    <t>VIII.  Diseases of the ear and mastoid process</t>
  </si>
  <si>
    <t>H60    Otitis externa</t>
  </si>
  <si>
    <t>H60-H61  VIII.  Diseases of external ear</t>
  </si>
  <si>
    <t>H05    Disorders of orbit</t>
  </si>
  <si>
    <t>H00-H05  VII.   Disorders of the eyelid, lacrimal system and orbit</t>
  </si>
  <si>
    <t>VII.   Diseases of the eye and adnexa</t>
  </si>
  <si>
    <t>G98    Other disorders of nervous system, not elsewhere classified</t>
  </si>
  <si>
    <t>G90-G98  VI.    Other disorders of the nervous system</t>
  </si>
  <si>
    <t>VI.    Diseases of the nervous system</t>
  </si>
  <si>
    <t>G96    Other disorders of central nervous system</t>
  </si>
  <si>
    <t>G95    Other diseases of spinal cord</t>
  </si>
  <si>
    <t>G93    Other disorders of brain</t>
  </si>
  <si>
    <t>G92    Toxic encephalopathy</t>
  </si>
  <si>
    <t>G91    Hydrocephalus</t>
  </si>
  <si>
    <t>G90    Disorders of autonomic nervous system</t>
  </si>
  <si>
    <t>G83    Other paralytic syndromes</t>
  </si>
  <si>
    <t>G80-G83  VI.    Cerebral palsy and other paralytic syndromes</t>
  </si>
  <si>
    <t>G82    Paraplegia and tetraplegia</t>
  </si>
  <si>
    <t>G81    Hemiplegia</t>
  </si>
  <si>
    <t>G80    Infantile cerebral palsy</t>
  </si>
  <si>
    <t>G72    Other myopathies</t>
  </si>
  <si>
    <t>G70-G72  VI.    Diseases of myoneural junction and muscle</t>
  </si>
  <si>
    <t>G71    Primary disorders of muscles</t>
  </si>
  <si>
    <t>G70    Myasthenia gravis and other myoneural disorders</t>
  </si>
  <si>
    <t>G62    Other polyneuropathies</t>
  </si>
  <si>
    <t>G60-G64  VI.    Polyneuropathies and other disorders of the peripheral nervous system</t>
  </si>
  <si>
    <t>G61    Inflammatory polyneuropathy</t>
  </si>
  <si>
    <t>G60    Hereditary and idiopathic neuropathy</t>
  </si>
  <si>
    <t>G52    Disorders of other cranial nerves</t>
  </si>
  <si>
    <t>G50-G58  VI.    Nerve, nerve root and plexus disorders</t>
  </si>
  <si>
    <t>G50    Disorders of trigeminal nerve</t>
  </si>
  <si>
    <t>G47    Sleep disorders</t>
  </si>
  <si>
    <t>G40-G47  VI.    Episodic and paroxysmal disorders</t>
  </si>
  <si>
    <t>G45    Transient cerebral ischaemic attacks and related syndromes</t>
  </si>
  <si>
    <t>G41    Status epilepticus</t>
  </si>
  <si>
    <t>G40    Epilepsy</t>
  </si>
  <si>
    <t>G37    Other demyelinating diseases of central nervous system</t>
  </si>
  <si>
    <t>G35-G37  VI.    Demyelinating diseases of the central nervous system</t>
  </si>
  <si>
    <t>G36    Other acute disseminated demyelination</t>
  </si>
  <si>
    <t>G35    Multiple sclerosis</t>
  </si>
  <si>
    <t>G31    Other degenerative diseases of nervous system, not elsewhere classified</t>
  </si>
  <si>
    <t>G30-G31  VI.    Other degenerative diseases of the nervous system</t>
  </si>
  <si>
    <t>G30    Alzheimer's disease</t>
  </si>
  <si>
    <t>G25    Other extrapyramidal and movement disorders</t>
  </si>
  <si>
    <t>G20-G25  VI.    Extrapyramidal and movement disorders</t>
  </si>
  <si>
    <t>G24    Dystonia</t>
  </si>
  <si>
    <t>G23    Other degenerative diseases of basal ganglia</t>
  </si>
  <si>
    <t>G21    Secondary parkinsonism</t>
  </si>
  <si>
    <t>G20    Parkinson's disease</t>
  </si>
  <si>
    <t>G12    Spinal muscular atrophy and related syndromes</t>
  </si>
  <si>
    <t>G10-G12  VI.    Systemic atrophies primarily affecting the central nervous system</t>
  </si>
  <si>
    <t>G11    Hereditary ataxia</t>
  </si>
  <si>
    <t>G10    Huntington's disease</t>
  </si>
  <si>
    <t>G08    Intracranial and intraspinal phlebitis and thrombophlebitis</t>
  </si>
  <si>
    <t>G00-G09  VI.    Inflammatory disorders of the central nervous system</t>
  </si>
  <si>
    <t>G06    Intracranial and intraspinal abscess and granuloma</t>
  </si>
  <si>
    <t>G04    Encephalitis, myelitis and encephalomyelitis</t>
  </si>
  <si>
    <t>G03    Meningitis due to other and unspecified causes</t>
  </si>
  <si>
    <t>G00    Bacterial meningitis, not elsewhere classified</t>
  </si>
  <si>
    <t>F81    Specific developmental disorders of scholastic skills</t>
  </si>
  <si>
    <t>F80-F89  V.     Disorders of psychological development</t>
  </si>
  <si>
    <t>V.     Mental and behavioural disorders</t>
  </si>
  <si>
    <t>F60    Specific personality disorders</t>
  </si>
  <si>
    <t>F60-F69  V.     Disorders of adult personality and behaviour</t>
  </si>
  <si>
    <t>F50    Eating disorders</t>
  </si>
  <si>
    <t>F50-F59  V.     Behavioural syndromes associated with physiological disturbances and physical factors</t>
  </si>
  <si>
    <t>F43    Reaction to severe stress, and adjustment disorders</t>
  </si>
  <si>
    <t>F40-F48  V.     Neurotic, stress-related and somatoform disorders</t>
  </si>
  <si>
    <t>F33    Recurrent depressive disorder</t>
  </si>
  <si>
    <t>F30-F39  V.     Mood (affective) disorders</t>
  </si>
  <si>
    <t>F32    Depressive episode</t>
  </si>
  <si>
    <t>F31    Bipolar affective disorder</t>
  </si>
  <si>
    <t>F29    Unspecified nonorganic psychosis</t>
  </si>
  <si>
    <t>F20-F29  V.     Schizophrenia, schizotypal and delusional disorders</t>
  </si>
  <si>
    <t>F25    Schizoaffective disorders</t>
  </si>
  <si>
    <t>F22    Persistent delusional disorders</t>
  </si>
  <si>
    <t>F20    Schizophrenia</t>
  </si>
  <si>
    <t>F19    Mental and behavioural disorders due to multiple drug use and use of other psychoactive substances</t>
  </si>
  <si>
    <t>F10-F19  V.     Mental and behavioural disorders due to psychoactive substance use</t>
  </si>
  <si>
    <t>F18    Mental and behavioural disorders due to use of volatile solvents</t>
  </si>
  <si>
    <t>F16    Mental and behavioural disorders due to use of hallucinogens</t>
  </si>
  <si>
    <t>F15    Mental and behavioural disorders due to use of other stimulants, including caffeine</t>
  </si>
  <si>
    <t>F14    Mental and behavioural disorders due to use of cocaine</t>
  </si>
  <si>
    <t>F11    Mental and behavioural disorders due to use of opioids</t>
  </si>
  <si>
    <t>F10    Mental and behavioural disorders due to use of alcohol</t>
  </si>
  <si>
    <t>F06    Other mental disorders due to brain damage and dysfunction and to physical disease</t>
  </si>
  <si>
    <t>F01-F09  V.     Organic, including symptomatic, mental disorders</t>
  </si>
  <si>
    <t>F05    Delirium, not induced by alcohol and other psychoactive substances</t>
  </si>
  <si>
    <t>F03    Unspecified dementia</t>
  </si>
  <si>
    <t>F01    Vascular dementia</t>
  </si>
  <si>
    <t>E88    Other metabolic disorders</t>
  </si>
  <si>
    <t>E70-E89  IV.    Metabolic disorders</t>
  </si>
  <si>
    <t>IV.    Endocrine, nutritional and metabolic diseases</t>
  </si>
  <si>
    <t>E87    Other disorders of fluid, electrolyte and acid-base balance</t>
  </si>
  <si>
    <t>E86    Volume depletion</t>
  </si>
  <si>
    <t>E85    Amyloidosis</t>
  </si>
  <si>
    <t>E84    Cystic fibrosis</t>
  </si>
  <si>
    <t>E83    Disorders of mineral metabolism</t>
  </si>
  <si>
    <t>E78    Disorders of lipoprotein metabolism and other lipidaemias</t>
  </si>
  <si>
    <t>E75    Disorders of sphingolipid metabolism and other lipid storage disorders</t>
  </si>
  <si>
    <t>E74    Other disorders of carbohydrate metabolism</t>
  </si>
  <si>
    <t>E66    Obesity</t>
  </si>
  <si>
    <t>E65-E68  IV.    Obesity and other hyperalimentation</t>
  </si>
  <si>
    <t>E63    Other nutritional deficiencies</t>
  </si>
  <si>
    <t>E50-E64  IV.    Other nutritional deficiencies</t>
  </si>
  <si>
    <t>E46    Unspecified protein-energy malnutrition</t>
  </si>
  <si>
    <t>E40-E46  IV.    Malnutrition</t>
  </si>
  <si>
    <t>E43    Unspecified severe protein-energy malnutrition</t>
  </si>
  <si>
    <t>E34    Other endocrine disorders</t>
  </si>
  <si>
    <t>E20-E34  IV.    Disorders of other endocrine glands</t>
  </si>
  <si>
    <t>E27    Other disorders of adrenal gland</t>
  </si>
  <si>
    <t>E26    Hyperaldosteronism</t>
  </si>
  <si>
    <t>E24    Cushing's syndrome</t>
  </si>
  <si>
    <t>E23    Hypofunction and other disorders of pituitary gland</t>
  </si>
  <si>
    <t>E22    Hyperfunction of pituitary gland</t>
  </si>
  <si>
    <t>E21    Hyperparathyroidism and other disorders of parathyroid gland</t>
  </si>
  <si>
    <t>E16    Other disorders of pancreatic internal secretion</t>
  </si>
  <si>
    <t>E15-E16  IV.    Other disorders of glucose regulation and pancreatic internal secretion</t>
  </si>
  <si>
    <t>E14    Unspecified diabetes mellitus</t>
  </si>
  <si>
    <t>E10-E14  IV.    Diabetes Mellitus</t>
  </si>
  <si>
    <t>E13    Other specified diabetes mellitus</t>
  </si>
  <si>
    <t>E11    Non-insulin-dependent diabetes mellitus</t>
  </si>
  <si>
    <t>E10    Insulin-dependent diabetes mellitus</t>
  </si>
  <si>
    <t>E07    Other disorders of thyroid</t>
  </si>
  <si>
    <t>E00-E07  IV.    Disorders of thyroid gland</t>
  </si>
  <si>
    <t>E05    Thyrotoxicosis [hyperthyroidism]</t>
  </si>
  <si>
    <t>E04    Other nontoxic goitre</t>
  </si>
  <si>
    <t>E03    Other hypothyroidism</t>
  </si>
  <si>
    <t>D89    Other disorders involving the immune mechanism, not elsewhere classified</t>
  </si>
  <si>
    <t>D80-D89  III.   Certain disorders involving the immune mechanism</t>
  </si>
  <si>
    <t>III.   Diseases of the blood and blood-forming organs and certain disorders involving the immune mechanism</t>
  </si>
  <si>
    <t>D86    Sarcoidosis</t>
  </si>
  <si>
    <t>D84    Other immunodeficiencies</t>
  </si>
  <si>
    <t>D83    Common variable immunodeficiency</t>
  </si>
  <si>
    <t>D80    Immunodeficiency with predominantly antibody defects</t>
  </si>
  <si>
    <t>D76    Certain diseases involving lymphoreticular tissue and reticulohistiocytic system</t>
  </si>
  <si>
    <t>D70-D76  III.   Other diseases of blood and blood-forming organs</t>
  </si>
  <si>
    <t>D73    Diseases of spleen</t>
  </si>
  <si>
    <t>D72    Other disorders of white blood cells</t>
  </si>
  <si>
    <t>D70    Agranulocytosis</t>
  </si>
  <si>
    <t>D69    Purpura and other haemorrhagic conditions</t>
  </si>
  <si>
    <t>D65-D69  III.   Coagulation defects, purpura and other haemorrhagic conditions</t>
  </si>
  <si>
    <t>D68    Other coagulation defects</t>
  </si>
  <si>
    <t>D65    Disseminated intravascular coagulation [defibrination syndrome]</t>
  </si>
  <si>
    <t>D64    Other anaemias</t>
  </si>
  <si>
    <t>D60-D64  III.   Aplastic and other anaemias</t>
  </si>
  <si>
    <t>D61    Other aplastic anaemias</t>
  </si>
  <si>
    <t>D60    Acquired pure red cell aplasia [erythroblastopenia]</t>
  </si>
  <si>
    <t>D59    Acquired haemolytic anaemia</t>
  </si>
  <si>
    <t>D55-D59  III.   Haemolytic anaemias</t>
  </si>
  <si>
    <t>D58    Other hereditary haemolytic anaemias</t>
  </si>
  <si>
    <t>D57    Sickle-cell disorders</t>
  </si>
  <si>
    <t>D55    Anaemia due to enzyme disorders</t>
  </si>
  <si>
    <t>D53    Other nutritional anaemias</t>
  </si>
  <si>
    <t>D50-D53  III.   Nutritional anaemias</t>
  </si>
  <si>
    <t>D50    Iron deficiency anaemia</t>
  </si>
  <si>
    <t>D48    Neoplasm of uncertain or unknown behaviour of other and unspecified sites</t>
  </si>
  <si>
    <t>D37-D48  II.    Neoplasms of uncertain or unknown behaviour</t>
  </si>
  <si>
    <t>II.    Neoplasms</t>
  </si>
  <si>
    <t>D47  Other neoplasms of uncertain or unknown behaviour of lymphoid,haematopoietic and related tissue</t>
  </si>
  <si>
    <t>D46    Myelodysplastic syndromes</t>
  </si>
  <si>
    <t>D45    Polycythaemia vera</t>
  </si>
  <si>
    <t>D44    Neoplasm of uncertain or unknown behaviour of endocrine glands</t>
  </si>
  <si>
    <t>D43    Neoplasm of uncertain or unknown behaviour of brain and central nervous system</t>
  </si>
  <si>
    <t>D42    Neoplasm of uncertain or unknown behaviour of meninges</t>
  </si>
  <si>
    <t>D41    Neoplasm of uncertain or unknown behaviour of urinary organs</t>
  </si>
  <si>
    <t>D39    Neoplasm of uncertain or unknown behaviour of female genital organs</t>
  </si>
  <si>
    <t>D38  Neoplasm of uncertain or unknown behaviour of middle ear and respiratory and intrathoracic organs</t>
  </si>
  <si>
    <t>D37    Neoplasm of uncertain or unknown behaviour of oral cavity and</t>
  </si>
  <si>
    <t>D36    Benign neoplasm of other and unspecified sites</t>
  </si>
  <si>
    <t>D10-D36  II.    Benign neoplasms</t>
  </si>
  <si>
    <t>D35    Benign neoplasm of other and unspecified endocrine glands</t>
  </si>
  <si>
    <t>D33    Benign neoplasm of brain and other parts of central nervous system</t>
  </si>
  <si>
    <t>D32    Benign neoplasm of meninges</t>
  </si>
  <si>
    <t>D27    Benign neoplasm of ovary</t>
  </si>
  <si>
    <t>D21    Other benign neoplasms of connective and other soft tissue</t>
  </si>
  <si>
    <t>D17    Benign lipomatous neoplasm</t>
  </si>
  <si>
    <t>D15    Benign neoplasm of other and unspecified intrathoracic organs</t>
  </si>
  <si>
    <t>D14    Benign neoplasm of middle ear and respiratory system</t>
  </si>
  <si>
    <t>D12    Benign neoplasm of colon, rectum, anus and anal canal</t>
  </si>
  <si>
    <t>D05    Carcinoma in situ of breast</t>
  </si>
  <si>
    <t>D00-D09  II.    In situ neoplasms</t>
  </si>
  <si>
    <t>D02    Carcinoma in situ of middle ear and respiratory system</t>
  </si>
  <si>
    <t>C96  Other and unspecified malignant neoplasms of lymphoid, haematopoietic and related tissue</t>
  </si>
  <si>
    <t>C81-C96  II.    Malignant neoplasms of lymphoid, haematopoietic and related tissue</t>
  </si>
  <si>
    <t>C95    Leukaemia of unspecified cell type</t>
  </si>
  <si>
    <t>C93    Monocytic leukaemia</t>
  </si>
  <si>
    <t>C92    Myeloid leukaemia</t>
  </si>
  <si>
    <t>C91    Lymphoid leukaemia</t>
  </si>
  <si>
    <t>C90    Multiple myeloma and malignant plasma cell neoplasms</t>
  </si>
  <si>
    <t>C88    Malignant immunoproliferative diseases</t>
  </si>
  <si>
    <t>C86  Other specified types of T/NK-cell lymphoma</t>
  </si>
  <si>
    <t>C85    Other and unspecified types of non-Hodgkin's lymphoma</t>
  </si>
  <si>
    <t>C84    Peripheral and cutaneous T-cell lymphomas</t>
  </si>
  <si>
    <t>C83    Diffuse non-Hodgkin's lymphoma</t>
  </si>
  <si>
    <t>C82    Follicular [nodular] non-Hodgkin's lymphoma</t>
  </si>
  <si>
    <t>C81    Hodgkin's disease</t>
  </si>
  <si>
    <t>C80    Malignant neoplasm without specification of site</t>
  </si>
  <si>
    <t>C76-C80  II.    Malignant neoplasms of ill-defined, secondary and unspecified sites</t>
  </si>
  <si>
    <t>C76    Malignant neoplasm of other and ill-defined sites</t>
  </si>
  <si>
    <t>C75    Malignant neoplasm of other endocrine glands and related structures</t>
  </si>
  <si>
    <t>C73-C75  II.    Malignant neoplasms of thyroid and other endocrine glands</t>
  </si>
  <si>
    <t>C74    Malignant neoplasm of adrenal gland</t>
  </si>
  <si>
    <t>C73    Malignant neoplasm of thyroid gland</t>
  </si>
  <si>
    <t>C72    Malignant neoplasm of spinal cord, cranial nerves and other parts of central nervous system</t>
  </si>
  <si>
    <t>C69-C72  II.    Malignant neoplasms of eye, brain and other parts of the central nervous system</t>
  </si>
  <si>
    <t>C71    Malignant neoplasm of brain</t>
  </si>
  <si>
    <t>C70    Malignant neoplasm of meninges</t>
  </si>
  <si>
    <t>C69    Malignant neoplasm of eye and adnexa</t>
  </si>
  <si>
    <t>C68    Malignant neoplasm of other and unspecified urinary organs</t>
  </si>
  <si>
    <t>C64-C68  II.    Malignant neoplasms of urinary tract</t>
  </si>
  <si>
    <t>C67    Malignant neoplasm of bladder</t>
  </si>
  <si>
    <t>C66    Malignant neoplasm of ureter</t>
  </si>
  <si>
    <t>C65    Malignant neoplasm of renal pelvis</t>
  </si>
  <si>
    <t>C64    Malignant neoplasm of kidney, except renal pelvis</t>
  </si>
  <si>
    <t>C62    Malignant neoplasm of testis</t>
  </si>
  <si>
    <t>C60-C63 II. Malignant neoplasms of male genital organs</t>
  </si>
  <si>
    <t>C61    Malignant neoplasm of prostate</t>
  </si>
  <si>
    <t>C60    Malignant neoplasm of penis</t>
  </si>
  <si>
    <t>C57    Malignant neoplasm of other and unspecified female genital organs</t>
  </si>
  <si>
    <t>C51-C58  II.    Malignant neoplasms of female genital organs</t>
  </si>
  <si>
    <t>C56    Malignant neoplasm of ovary</t>
  </si>
  <si>
    <t>C55    Malignant neoplasm of uterus, part unspecified</t>
  </si>
  <si>
    <t>C54    Malignant neoplasm of corpus uteri</t>
  </si>
  <si>
    <t>C53    Malignant neoplasm of cervix uteri</t>
  </si>
  <si>
    <t>C52    Malignant neoplasm of vagina</t>
  </si>
  <si>
    <t>C51    Malignant neoplasm of vulva</t>
  </si>
  <si>
    <t>C50    Malignant neoplasm of breast</t>
  </si>
  <si>
    <t>C50      II.    Malignant neoplasm of breast</t>
  </si>
  <si>
    <t>C49    Malignant neoplasm of other connective and soft tissue</t>
  </si>
  <si>
    <t>C45-C49  II.    Malignant neoplasms of mesothelial and soft tissues</t>
  </si>
  <si>
    <t>C48    Malignant neoplasm of retroperitoneum and peritoneum</t>
  </si>
  <si>
    <t>C47    Malignant neoplasm of peripheral nerves and autonomic nervous system</t>
  </si>
  <si>
    <t>C45    Mesothelioma</t>
  </si>
  <si>
    <t>C44    Other malignant neoplasms of skin</t>
  </si>
  <si>
    <t>C43-C44  II.    Melanoma and other malignant neoplasms of skin</t>
  </si>
  <si>
    <t>C43    Malignant melanoma of skin</t>
  </si>
  <si>
    <t>C41    Malignant neoplasm of bone and articular cartilage of other and unspecified sites</t>
  </si>
  <si>
    <t>C40-C41  II.    Malignant neoplasms of bone and cartilage</t>
  </si>
  <si>
    <t>C40    Malignant neoplasm of bone and articular cartilage of limbs</t>
  </si>
  <si>
    <t>C38    Malignant neoplasm of heart, mediastinum and pleura</t>
  </si>
  <si>
    <t>C30-C39  II.    Malignant neoplasms of respiratory and intrathoracic organs</t>
  </si>
  <si>
    <t>C37    Malignant neoplasm of thymus</t>
  </si>
  <si>
    <t>C34    Malignant neoplasm of bronchus and lung</t>
  </si>
  <si>
    <t>C33    Malignant neoplasm of trachea</t>
  </si>
  <si>
    <t>C32    Malignant neoplasm of larynx</t>
  </si>
  <si>
    <t>C31    Malignant neoplasm of accessory sinuses</t>
  </si>
  <si>
    <t>C30    Malignant neoplasm of nasal cavity and middle ear</t>
  </si>
  <si>
    <t>C26    Malignant neoplasm of other and ill-defined digestive organs</t>
  </si>
  <si>
    <t>C15-C26  II.    Malignant neoplasms of digestive organs</t>
  </si>
  <si>
    <t>C25    Malignant neoplasm of pancreas</t>
  </si>
  <si>
    <t>C24    Malignant neoplasm of other and unspecified parts of biliary tract</t>
  </si>
  <si>
    <t>C23    Malignant neoplasm of gallbladder</t>
  </si>
  <si>
    <t>C22    Malignant neoplasm of liver and intrahepatic bile ducts</t>
  </si>
  <si>
    <t>C21    Malignant neoplasm of anus and anal canal</t>
  </si>
  <si>
    <t>C20    Malignant neoplasm of rectum</t>
  </si>
  <si>
    <t>C19    Malignant neoplasm of rectosigmoid junction</t>
  </si>
  <si>
    <t>C18    Malignant neoplasm of colon</t>
  </si>
  <si>
    <t>C17    Malignant neoplasm of small intestine</t>
  </si>
  <si>
    <t>C16    Malignant neoplasm of stomach</t>
  </si>
  <si>
    <t>C15    Malignant neoplasm of oesophagus</t>
  </si>
  <si>
    <t>C14    Malignant neoplasm of other and ill-defined sites in the lip, oral cavity and pharynx</t>
  </si>
  <si>
    <t>C00-C14  II.    Malignant neoplasms of lip, oral cavity and pharynx</t>
  </si>
  <si>
    <t>C13    Malignant neoplasm of hypopharynx</t>
  </si>
  <si>
    <t>C12    Malignant neoplasm of pyriform sinus</t>
  </si>
  <si>
    <t>C11    Malignant neoplasm of nasopharynx</t>
  </si>
  <si>
    <t>C10    Malignant neoplasm of oropharynx</t>
  </si>
  <si>
    <t>C09    Malignant neoplasm of tonsil</t>
  </si>
  <si>
    <t>C08    Malignant neoplasm of other and unspecified major salivary glands</t>
  </si>
  <si>
    <t>C07    Malignant neoplasm of parotid gland</t>
  </si>
  <si>
    <t>C06    Malignant neoplasm of other and unspecified parts of mouth</t>
  </si>
  <si>
    <t>C05    Malignant neoplasm of palate</t>
  </si>
  <si>
    <t>C04    Malignant neoplasm of floor of mouth</t>
  </si>
  <si>
    <t>C03    Malignant neoplasm of gum</t>
  </si>
  <si>
    <t>C02    Malignant neoplasm of other and unspecified parts of tongue</t>
  </si>
  <si>
    <t>C01    Malignant neoplasm of base of tongue</t>
  </si>
  <si>
    <t>C00    Malignant neoplasm of lip</t>
  </si>
  <si>
    <t>B99    Other and unspecified infectious diseases</t>
  </si>
  <si>
    <t>B99      I.     Other infectious diseases</t>
  </si>
  <si>
    <t>I.     Certain infectious and parasitic diseases</t>
  </si>
  <si>
    <t>B94    Sequelae of other and unspecified infectious and parasitic diseases</t>
  </si>
  <si>
    <t>B90-B94  I.     Sequelae of infectious and parasitic diseases</t>
  </si>
  <si>
    <t>B91    Sequelae of poliomyelitis</t>
  </si>
  <si>
    <t>B90    Sequelae of tuberculosis</t>
  </si>
  <si>
    <t>B59    Pneumocystosis</t>
  </si>
  <si>
    <t>B50-B64  I.     Protozoal diseases</t>
  </si>
  <si>
    <t>B44    Aspergillosis</t>
  </si>
  <si>
    <t>B35-B49  I.     Mycoses</t>
  </si>
  <si>
    <t>B37    Candidiasis</t>
  </si>
  <si>
    <t>B34    Viral infection of unspecified site</t>
  </si>
  <si>
    <t>B25-B34  I.     Other viral diseases</t>
  </si>
  <si>
    <t>B27    Infectious mononucleosis</t>
  </si>
  <si>
    <t>B24    Unspecified human immunodeficiency virus [HIV] disease</t>
  </si>
  <si>
    <t>B20-B24  I.     Human immunodeficiency virus (HIV) disease</t>
  </si>
  <si>
    <t>B22    Human immunodeficiency virus [HIV] disease resulting in other specified diseases</t>
  </si>
  <si>
    <t>B21    Human immunodeficiency virus [HIV] disease resulting in malignant neoplasms</t>
  </si>
  <si>
    <t>B20    Human immunodeficiency virus [HIV] disease resulting in infectious and parasitic diseases</t>
  </si>
  <si>
    <t>B18    Chronic viral hepatitis</t>
  </si>
  <si>
    <t>B15-B19  I.     Viral hepatitis</t>
  </si>
  <si>
    <t>B17    Other acute viral hepatitis</t>
  </si>
  <si>
    <t>B16    Acute hepatitis B</t>
  </si>
  <si>
    <t>B02    Zoster [herpes zoster]</t>
  </si>
  <si>
    <t>B00-B09  I.     Viral infections characterised by skin and mucous membrane lesions</t>
  </si>
  <si>
    <t>B00    Herpesviral [herpes simplex] infections</t>
  </si>
  <si>
    <t>A87    Viral meningitis</t>
  </si>
  <si>
    <t>A80-A89  I.     Viral infections of the central nervous system</t>
  </si>
  <si>
    <t>A86    Unspecified viral encephalitis</t>
  </si>
  <si>
    <t>A81    Slow virus infections of central nervous system</t>
  </si>
  <si>
    <t>A52    Late syphilis</t>
  </si>
  <si>
    <t>A50-A64  I.     Infections with a predominantly sexual mode of transmission</t>
  </si>
  <si>
    <t>A49    Bacterial infection of unspecified site</t>
  </si>
  <si>
    <t>A30-A49  I.     Other bacterial diseases</t>
  </si>
  <si>
    <t>A48    Other bacterial diseases, not elsewhere classified</t>
  </si>
  <si>
    <t>A41    Other septicaemia</t>
  </si>
  <si>
    <t>A40    Streptococcal septicaemia</t>
  </si>
  <si>
    <t>A39    Meningococcal infection</t>
  </si>
  <si>
    <t>A32    Listeriosis</t>
  </si>
  <si>
    <t>A31    Infection due to other mycobacteria</t>
  </si>
  <si>
    <t>A28    Other zoonotic bacterial diseases, not elsewhere classified</t>
  </si>
  <si>
    <t>A20-A28  I.     Certain zoonotic bacterial diseased</t>
  </si>
  <si>
    <t>A19    Miliary tuberculosis</t>
  </si>
  <si>
    <t>A15-A19  I.     Tuberculosis</t>
  </si>
  <si>
    <t>A18    Tuberculosis of other organs</t>
  </si>
  <si>
    <t>A16    Respiratory tuberculosis, not confirmed bacteriologically and histologically</t>
  </si>
  <si>
    <t>A09    Diarrhoea and gastroenteritis of presumed infectious origin</t>
  </si>
  <si>
    <t>A00-A09  I.     Intestinal infectious diseases</t>
  </si>
  <si>
    <t>A08    Viral and other specified intestinal infections</t>
  </si>
  <si>
    <t>A04    Other bacterial intestinal infections</t>
  </si>
  <si>
    <t>A02    Other salmonella infections</t>
  </si>
  <si>
    <t>80-84</t>
  </si>
  <si>
    <t>75-79</t>
  </si>
  <si>
    <t>70-74</t>
  </si>
  <si>
    <t>65-69</t>
  </si>
  <si>
    <t>60-64</t>
  </si>
  <si>
    <t>55-59</t>
  </si>
  <si>
    <t>50-54</t>
  </si>
  <si>
    <t>0</t>
  </si>
  <si>
    <t>ICD-10 3 digit code</t>
  </si>
  <si>
    <t>ICD-10 Family</t>
  </si>
  <si>
    <t>ICD-10 Chapter</t>
  </si>
  <si>
    <t>Table 6.04: Deaths, by sex, age and cause, Scotland, 2022</t>
  </si>
  <si>
    <t>Table 6.05: Death rates from malignant neoplasms (all sites), by sex and age, Scotland, 1950 to 2022</t>
  </si>
  <si>
    <r>
      <t>Table 7.01(a): Marriages, by sex and age, Scotland, 1946-50 to 2016-20</t>
    </r>
    <r>
      <rPr>
        <b/>
        <vertAlign val="superscript"/>
        <sz val="12"/>
        <rFont val="Arial"/>
        <family val="2"/>
      </rPr>
      <t>1</t>
    </r>
  </si>
  <si>
    <t>16-19</t>
  </si>
  <si>
    <t>55+</t>
  </si>
  <si>
    <t>1996-00</t>
  </si>
  <si>
    <r>
      <t>2011-15</t>
    </r>
    <r>
      <rPr>
        <vertAlign val="superscript"/>
        <sz val="10"/>
        <rFont val="Arial"/>
        <family val="2"/>
      </rPr>
      <t>2</t>
    </r>
  </si>
  <si>
    <t>1) As figures are based on 5 year averages, the columns may not sum to the total due to rounding.</t>
  </si>
  <si>
    <t>2) Figures for 2011-15 onwards include same-sex marriages.</t>
  </si>
  <si>
    <t>Table 7.01(b): Marriages, by sex and age, Scotland, 1974 to 2022</t>
  </si>
  <si>
    <r>
      <t>2014</t>
    </r>
    <r>
      <rPr>
        <vertAlign val="superscript"/>
        <sz val="10"/>
        <rFont val="Arial"/>
        <family val="2"/>
      </rPr>
      <t>1</t>
    </r>
    <r>
      <rPr>
        <sz val="10"/>
        <color indexed="9"/>
        <rFont val="Arial"/>
        <family val="2"/>
      </rPr>
      <t>*</t>
    </r>
  </si>
  <si>
    <t>1) Figures for 2014 onwards include same-sex marriages.</t>
  </si>
  <si>
    <t>2) Figures for 2020 are much lower than previous years because of the restrictions in place due to the COVID-19 pandemic.</t>
  </si>
  <si>
    <t>Note</t>
  </si>
  <si>
    <t>Some of the figures for earlier years, or those published previously, may differ slightly from those in other tables due to being produced at different times.</t>
  </si>
  <si>
    <t>Table 7.02: Same-sex marriages, by sex and marital status, Scotland, 2022</t>
  </si>
  <si>
    <t>Marital Status of party 2</t>
  </si>
  <si>
    <t>Marital status of party 1</t>
  </si>
  <si>
    <t>Male Couples</t>
  </si>
  <si>
    <t>Female Couples</t>
  </si>
  <si>
    <t xml:space="preserve">Single </t>
  </si>
  <si>
    <r>
      <t>Divorced</t>
    </r>
    <r>
      <rPr>
        <vertAlign val="superscript"/>
        <sz val="10"/>
        <rFont val="Arial"/>
        <family val="2"/>
      </rPr>
      <t>1</t>
    </r>
  </si>
  <si>
    <r>
      <t>Widowed</t>
    </r>
    <r>
      <rPr>
        <vertAlign val="superscript"/>
        <sz val="10"/>
        <rFont val="Arial"/>
        <family val="2"/>
      </rPr>
      <t>2</t>
    </r>
  </si>
  <si>
    <r>
      <t>Civil Partner</t>
    </r>
    <r>
      <rPr>
        <vertAlign val="superscript"/>
        <sz val="10"/>
        <rFont val="Arial"/>
        <family val="2"/>
      </rPr>
      <t>3</t>
    </r>
  </si>
  <si>
    <t>Single</t>
  </si>
  <si>
    <t>Divorced</t>
  </si>
  <si>
    <t>Widowed</t>
  </si>
  <si>
    <t>Civil Partner</t>
  </si>
  <si>
    <t>1) Includes those whose previous civil partnership was disolved.</t>
  </si>
  <si>
    <t>2) Includes surviving civil partners.</t>
  </si>
  <si>
    <t>3) From 16 December 2014, couples in a civil partnership registered in Scotland were able to change their civil partnership to a marriage.</t>
  </si>
  <si>
    <t xml:space="preserve">   From 31 October 2015, couples in a civil partnership registered outside Scotland were able to change their civil partnership to a marriage.</t>
  </si>
  <si>
    <t>Table 7.03(a): Mean age at marriage, by sex and marital status, Scotland, 1855 to 2022</t>
  </si>
  <si>
    <t>Males - mean age at marriage</t>
  </si>
  <si>
    <t>All men</t>
  </si>
  <si>
    <r>
      <t>All bachelors</t>
    </r>
    <r>
      <rPr>
        <vertAlign val="superscript"/>
        <sz val="10"/>
        <rFont val="Arial"/>
        <family val="2"/>
      </rPr>
      <t>1</t>
    </r>
    <r>
      <rPr>
        <sz val="10"/>
        <rFont val="Arial"/>
        <family val="2"/>
      </rPr>
      <t xml:space="preserve"> </t>
    </r>
  </si>
  <si>
    <r>
      <t>All widowers</t>
    </r>
    <r>
      <rPr>
        <vertAlign val="superscript"/>
        <sz val="10"/>
        <rFont val="Arial"/>
        <family val="2"/>
      </rPr>
      <t>2</t>
    </r>
  </si>
  <si>
    <r>
      <t>All divorced men</t>
    </r>
    <r>
      <rPr>
        <vertAlign val="superscript"/>
        <sz val="10"/>
        <rFont val="Arial"/>
        <family val="2"/>
      </rPr>
      <t>3</t>
    </r>
    <r>
      <rPr>
        <sz val="10"/>
        <rFont val="Arial"/>
        <family val="2"/>
      </rPr>
      <t xml:space="preserve"> </t>
    </r>
  </si>
  <si>
    <r>
      <t>All Civil partners</t>
    </r>
    <r>
      <rPr>
        <vertAlign val="superscript"/>
        <sz val="10"/>
        <rFont val="Arial"/>
        <family val="2"/>
      </rPr>
      <t>4</t>
    </r>
  </si>
  <si>
    <t>Bachelors who married</t>
  </si>
  <si>
    <t>Widowers who married</t>
  </si>
  <si>
    <t>Divorced men who married</t>
  </si>
  <si>
    <t>Spinsters / Bachelors</t>
  </si>
  <si>
    <t>Widows / Widowers</t>
  </si>
  <si>
    <t xml:space="preserve"> Divorcees</t>
  </si>
  <si>
    <t>1861-70</t>
  </si>
  <si>
    <t>1871-80</t>
  </si>
  <si>
    <t>1881-90</t>
  </si>
  <si>
    <t>1891-1900</t>
  </si>
  <si>
    <t>1901-10</t>
  </si>
  <si>
    <t>1911-20</t>
  </si>
  <si>
    <t>1921-30</t>
  </si>
  <si>
    <t>1931-40¹</t>
  </si>
  <si>
    <t>1941-50</t>
  </si>
  <si>
    <t>1951-60</t>
  </si>
  <si>
    <t>1961-70</t>
  </si>
  <si>
    <t>1971-80</t>
  </si>
  <si>
    <t>1981-90</t>
  </si>
  <si>
    <t>1991-2000</t>
  </si>
  <si>
    <t>2001-2010</t>
  </si>
  <si>
    <t>2011-2020</t>
  </si>
  <si>
    <r>
      <t>2014</t>
    </r>
    <r>
      <rPr>
        <vertAlign val="superscript"/>
        <sz val="10"/>
        <rFont val="Arial"/>
        <family val="2"/>
      </rPr>
      <t>5</t>
    </r>
    <r>
      <rPr>
        <sz val="10"/>
        <color indexed="9"/>
        <rFont val="Arial"/>
        <family val="2"/>
      </rPr>
      <t>*</t>
    </r>
  </si>
  <si>
    <t>Females - mean age at marriage</t>
  </si>
  <si>
    <t>Spinsters who married</t>
  </si>
  <si>
    <t>Widows who married</t>
  </si>
  <si>
    <t>Divorced women who married</t>
  </si>
  <si>
    <t>All women</t>
  </si>
  <si>
    <r>
      <t>All spinsters</t>
    </r>
    <r>
      <rPr>
        <vertAlign val="superscript"/>
        <sz val="10"/>
        <rFont val="Arial"/>
        <family val="2"/>
      </rPr>
      <t>1</t>
    </r>
    <r>
      <rPr>
        <sz val="10"/>
        <rFont val="Arial"/>
        <family val="2"/>
      </rPr>
      <t xml:space="preserve"> </t>
    </r>
  </si>
  <si>
    <r>
      <t>All widows</t>
    </r>
    <r>
      <rPr>
        <vertAlign val="superscript"/>
        <sz val="10"/>
        <rFont val="Arial"/>
        <family val="2"/>
      </rPr>
      <t>2</t>
    </r>
  </si>
  <si>
    <r>
      <t>All divorced women</t>
    </r>
    <r>
      <rPr>
        <vertAlign val="superscript"/>
        <sz val="10"/>
        <rFont val="Arial"/>
        <family val="2"/>
      </rPr>
      <t>3</t>
    </r>
  </si>
  <si>
    <t>1) Before 1933 divorced men were included with bachelors and divorced women with spinsters.</t>
  </si>
  <si>
    <t>3) Includes those whose previous civil partnership was dissolved.</t>
  </si>
  <si>
    <t>4) From 16 December 2014, couples in a civil partnership registered in Scotland were able to change their civil partnership to a marriage.</t>
  </si>
  <si>
    <t xml:space="preserve">    From 31 October 2015, couples in a civil partnership registered outside Scotland were able to change their civil partnership to a marriage.</t>
  </si>
  <si>
    <t>5) Figures for 2014 onwards include same-sex marriages.</t>
  </si>
  <si>
    <t>Table 7.03(b): Marriages, by sex and marital status, Scotland, 1974 to 2022</t>
  </si>
  <si>
    <t xml:space="preserve">Males </t>
  </si>
  <si>
    <t>1) Includes annulled marriages and cases where the marial status was not stated.</t>
  </si>
  <si>
    <t>3) Includes those whose previous civil partnership was disolved.</t>
  </si>
  <si>
    <t>Table 7.04: Marriages, percentages by marital status of persons marrying, Scotland, 1855 to 2022</t>
  </si>
  <si>
    <t>Percentage of males marrying who were</t>
  </si>
  <si>
    <t>Percentage of females marrying who were</t>
  </si>
  <si>
    <r>
      <t>Bachelors</t>
    </r>
    <r>
      <rPr>
        <vertAlign val="superscript"/>
        <sz val="10"/>
        <rFont val="Arial"/>
        <family val="2"/>
      </rPr>
      <t>1</t>
    </r>
  </si>
  <si>
    <r>
      <t>Widowers</t>
    </r>
    <r>
      <rPr>
        <vertAlign val="superscript"/>
        <sz val="10"/>
        <rFont val="Arial"/>
        <family val="2"/>
      </rPr>
      <t>2</t>
    </r>
  </si>
  <si>
    <r>
      <t>Divorcees</t>
    </r>
    <r>
      <rPr>
        <vertAlign val="superscript"/>
        <sz val="10"/>
        <rFont val="Arial"/>
        <family val="2"/>
      </rPr>
      <t>3</t>
    </r>
  </si>
  <si>
    <r>
      <t>Civil Partners</t>
    </r>
    <r>
      <rPr>
        <vertAlign val="superscript"/>
        <sz val="10"/>
        <rFont val="Arial"/>
        <family val="2"/>
      </rPr>
      <t>4</t>
    </r>
  </si>
  <si>
    <r>
      <t>Spinsters</t>
    </r>
    <r>
      <rPr>
        <vertAlign val="superscript"/>
        <sz val="10"/>
        <rFont val="Arial"/>
        <family val="2"/>
      </rPr>
      <t>1</t>
    </r>
  </si>
  <si>
    <r>
      <t>Widows</t>
    </r>
    <r>
      <rPr>
        <vertAlign val="superscript"/>
        <sz val="10"/>
        <rFont val="Arial"/>
        <family val="2"/>
      </rPr>
      <t>2</t>
    </r>
  </si>
  <si>
    <t>(either spouse)</t>
  </si>
  <si>
    <t xml:space="preserve"> -        </t>
  </si>
  <si>
    <r>
      <rPr>
        <sz val="10"/>
        <rFont val="Arial"/>
        <family val="2"/>
      </rPr>
      <t xml:space="preserve">1931-40 </t>
    </r>
    <r>
      <rPr>
        <vertAlign val="superscript"/>
        <sz val="10"/>
        <rFont val="Arial"/>
        <family val="2"/>
      </rPr>
      <t>1</t>
    </r>
  </si>
  <si>
    <r>
      <t>Table 7.05: Marriages, religious forms and other beliefs, by selected denomination</t>
    </r>
    <r>
      <rPr>
        <b/>
        <vertAlign val="superscript"/>
        <sz val="12"/>
        <rFont val="Arial"/>
        <family val="2"/>
      </rPr>
      <t>1</t>
    </r>
    <r>
      <rPr>
        <b/>
        <sz val="12"/>
        <rFont val="Arial"/>
        <family val="2"/>
      </rPr>
      <t>, 2022</t>
    </r>
  </si>
  <si>
    <r>
      <t>Denomination</t>
    </r>
    <r>
      <rPr>
        <vertAlign val="superscript"/>
        <sz val="10"/>
        <rFont val="Arial"/>
        <family val="2"/>
      </rPr>
      <t>2</t>
    </r>
  </si>
  <si>
    <t>Humanist Society Scotland</t>
  </si>
  <si>
    <t>Church of Scotland</t>
  </si>
  <si>
    <t>Roman Catholic Church</t>
  </si>
  <si>
    <t>Independent Humanist Ceremonies</t>
  </si>
  <si>
    <t>Assemblies of God</t>
  </si>
  <si>
    <t>Temporary Authorisation - Non Christian</t>
  </si>
  <si>
    <t>Fuze Foundation</t>
  </si>
  <si>
    <t>Scottish Episcopal Church and other churches of the Anglican Communion</t>
  </si>
  <si>
    <t>River of Life Church</t>
  </si>
  <si>
    <t>Temporary Authorisation - Christian</t>
  </si>
  <si>
    <t>One Spirit Interfaith Foundation</t>
  </si>
  <si>
    <t>Humanist Fellowship of Scotland</t>
  </si>
  <si>
    <t>Baptist Union of Scotland</t>
  </si>
  <si>
    <t>Methodist Church</t>
  </si>
  <si>
    <t>Caledonian Humanist Association</t>
  </si>
  <si>
    <t>Bathgate Community Church</t>
  </si>
  <si>
    <t>Free Church of Scotland</t>
  </si>
  <si>
    <t>Synod of Scotland of the United Reformed Church</t>
  </si>
  <si>
    <t>Glasgow Central Mosque</t>
  </si>
  <si>
    <t>Humanist Association Scotland</t>
  </si>
  <si>
    <t>United Free Church of Scotland</t>
  </si>
  <si>
    <t>Church of Christ</t>
  </si>
  <si>
    <t>Christian Brethren</t>
  </si>
  <si>
    <t>Celebrate people</t>
  </si>
  <si>
    <t>Elim Pentecostal Church</t>
  </si>
  <si>
    <t>Humanism in Scotland</t>
  </si>
  <si>
    <t>Jehovah's Witnesses</t>
  </si>
  <si>
    <t>The Scottish Humanists</t>
  </si>
  <si>
    <t>The Shore Fellowship</t>
  </si>
  <si>
    <t>Salvation Army</t>
  </si>
  <si>
    <t>Church of the Nazarene</t>
  </si>
  <si>
    <t>The Pagan Federation (Scotland)</t>
  </si>
  <si>
    <t>Christian Spiritualist Society</t>
  </si>
  <si>
    <t>Church of Jesus Christ of Latter-Day Saints</t>
  </si>
  <si>
    <t>Anjuman Ehl-I-Sunnat, Wal Jumaat (Masjid-I-Khizra)</t>
  </si>
  <si>
    <t>Pakistan Association Edinburgh and East of Scotland</t>
  </si>
  <si>
    <t>Lanarkshire Muslim Welfare Society</t>
  </si>
  <si>
    <t>Jamia Islamia</t>
  </si>
  <si>
    <t>United Kingdom Islamic Mission</t>
  </si>
  <si>
    <t>Madrasa Ta'Aleem-Ul-Islam</t>
  </si>
  <si>
    <t>Royal National Mission to Deep Sea Fishermen</t>
  </si>
  <si>
    <t>Spiritualists' National Union</t>
  </si>
  <si>
    <t>Scottish Unitarian Association</t>
  </si>
  <si>
    <t>Sikh Sabha Association, Glasgow</t>
  </si>
  <si>
    <t>Masjid Noor</t>
  </si>
  <si>
    <t>Findhorn Foundation</t>
  </si>
  <si>
    <t>Destiny Church</t>
  </si>
  <si>
    <t>Parkhead Congregational Church</t>
  </si>
  <si>
    <t>A Quiet Revolution</t>
  </si>
  <si>
    <t>Free Presbyterian Church of Scotland</t>
  </si>
  <si>
    <t>1) The 50 denominations which had the largest total numbers of marriages in the period covered by the table.  They are listed in descending order of those totals.</t>
  </si>
  <si>
    <t xml:space="preserve">2) If a denomination's name has changed, what appears here is the name that is given in the version of NRS's "denomination codes" list that is available via: </t>
  </si>
  <si>
    <t>http://www.nrscotland.gov.uk/statistics-and-data/statistics/statistics-by-theme/vital-events/general-background-information/code-lists-used-in-vital-events-statistics</t>
  </si>
  <si>
    <t>3) Figures for 2014 onwards include same-sex marriages.</t>
  </si>
  <si>
    <t>Table 7.06:  Marriages, numbers and percentages, by method of celebration, Scotland, 1946 to 2022</t>
  </si>
  <si>
    <t>All marriages</t>
  </si>
  <si>
    <t>Number of marriages</t>
  </si>
  <si>
    <t>Percentage of all marriages</t>
  </si>
  <si>
    <t>Religious, etc.</t>
  </si>
  <si>
    <t>Civil</t>
  </si>
  <si>
    <r>
      <t xml:space="preserve">Irregular </t>
    </r>
    <r>
      <rPr>
        <vertAlign val="superscript"/>
        <sz val="10"/>
        <rFont val="Arial"/>
        <family val="2"/>
      </rPr>
      <t>1</t>
    </r>
  </si>
  <si>
    <t>Irregular</t>
  </si>
  <si>
    <t>Roman Catholic church</t>
  </si>
  <si>
    <t>Other religions, etc.</t>
  </si>
  <si>
    <r>
      <t xml:space="preserve">2014 </t>
    </r>
    <r>
      <rPr>
        <vertAlign val="superscript"/>
        <sz val="10"/>
        <rFont val="Arial"/>
        <family val="2"/>
      </rPr>
      <t>2</t>
    </r>
    <r>
      <rPr>
        <sz val="10"/>
        <color indexed="9"/>
        <rFont val="Arial"/>
        <family val="2"/>
      </rPr>
      <t>*</t>
    </r>
  </si>
  <si>
    <r>
      <t xml:space="preserve">2020 </t>
    </r>
    <r>
      <rPr>
        <vertAlign val="superscript"/>
        <sz val="10"/>
        <rFont val="Arial"/>
        <family val="2"/>
      </rPr>
      <t>3</t>
    </r>
  </si>
  <si>
    <t>1) By the Marriage (Scotland) Act 1939, which came into operation on 1 July 1940, civil marriages were introduced and irregular marriages, other than marriages by cohabitation with</t>
  </si>
  <si>
    <t xml:space="preserve"> habit and repute, were abolished. Although two of the three types of irregular marriage were abolished in 1940 all three types of irregular marriage can be established by Decree</t>
  </si>
  <si>
    <t xml:space="preserve"> of Declarator of the Court of Session. The irregular marriages shown in Table 7.6 are those established by Decree of Declarator of the Court of Session in the years shown although</t>
  </si>
  <si>
    <t xml:space="preserve"> the events took place earlier.</t>
  </si>
  <si>
    <t>2) Figures for 2014 onwards include same-sex marriages.</t>
  </si>
  <si>
    <t>3) Figures for 2020 are much lower than previous years because of the restrictions in place due to the COVID-19 pandemic.</t>
  </si>
  <si>
    <t xml:space="preserve">            </t>
  </si>
  <si>
    <r>
      <t>Table 7.07: Marriages</t>
    </r>
    <r>
      <rPr>
        <b/>
        <vertAlign val="superscript"/>
        <sz val="12"/>
        <rFont val="Arial"/>
        <family val="2"/>
      </rPr>
      <t>1</t>
    </r>
    <r>
      <rPr>
        <b/>
        <sz val="12"/>
        <rFont val="Arial"/>
        <family val="2"/>
      </rPr>
      <t>, by denomination, Scotland, 2022</t>
    </r>
  </si>
  <si>
    <t>Denomination</t>
  </si>
  <si>
    <t xml:space="preserve">All Marriages </t>
  </si>
  <si>
    <t xml:space="preserve">Civil Marriages </t>
  </si>
  <si>
    <t xml:space="preserve">Registration office </t>
  </si>
  <si>
    <t xml:space="preserve">Other Civil Marriages </t>
  </si>
  <si>
    <t>Hospitals, care homes ect</t>
  </si>
  <si>
    <t xml:space="preserve">Irregular Marriages </t>
  </si>
  <si>
    <t>All Religious Forms and Other Beliefs</t>
  </si>
  <si>
    <t>Humanist Society of Scotland</t>
  </si>
  <si>
    <t>The Church of Scotland</t>
  </si>
  <si>
    <t>Temp. Authorised non-Christian</t>
  </si>
  <si>
    <t>The Roman Catholic Church</t>
  </si>
  <si>
    <t>Temp. Authorised Christian</t>
  </si>
  <si>
    <t>The Episcopal Church &amp; Anglican Churches</t>
  </si>
  <si>
    <t>The Baptist Union of Scotland</t>
  </si>
  <si>
    <t>The Methodist Church in Scotland</t>
  </si>
  <si>
    <t>Alba Society</t>
  </si>
  <si>
    <t>Auldhouse Community Church</t>
  </si>
  <si>
    <t>Jamiat Ahl-e-Hadith, Glasgow</t>
  </si>
  <si>
    <t>Aberdeen Mosque and Islamic Centre</t>
  </si>
  <si>
    <t>Other Religious Forms and Other Beliefs</t>
  </si>
  <si>
    <t>1) Figures include same-sex marriages.</t>
  </si>
  <si>
    <r>
      <t>Table 7.08: Marriages</t>
    </r>
    <r>
      <rPr>
        <b/>
        <vertAlign val="superscript"/>
        <sz val="12"/>
        <rFont val="Arial"/>
        <family val="2"/>
      </rPr>
      <t>1</t>
    </r>
    <r>
      <rPr>
        <b/>
        <sz val="12"/>
        <rFont val="Arial"/>
        <family val="2"/>
      </rPr>
      <t>, by country of birth, Scotland, 2022</t>
    </r>
  </si>
  <si>
    <t xml:space="preserve">            -        </t>
  </si>
  <si>
    <t>Country of birth of party 1</t>
  </si>
  <si>
    <t>Country of birth of party 2</t>
  </si>
  <si>
    <t>Other European Union</t>
  </si>
  <si>
    <t>India, Bangladesh, Sri Lanka, Pakistan</t>
  </si>
  <si>
    <t>West Indies, Beliza, Guyana</t>
  </si>
  <si>
    <t>Other Common-wealth</t>
  </si>
  <si>
    <t>United Kingdom, Isle of  Man, Channel Islands</t>
  </si>
  <si>
    <t xml:space="preserve">  Australia, Canada,            New Zealand</t>
  </si>
  <si>
    <t xml:space="preserve">  India, Bangladesh,           Sri Lanka, Pakistan</t>
  </si>
  <si>
    <t xml:space="preserve">  West Indies, Belize,   Guyana</t>
  </si>
  <si>
    <t xml:space="preserve">  Africa</t>
  </si>
  <si>
    <t xml:space="preserve">  Other Commonwealth</t>
  </si>
  <si>
    <r>
      <t>Table 7.09: Marriages</t>
    </r>
    <r>
      <rPr>
        <b/>
        <vertAlign val="superscript"/>
        <sz val="12"/>
        <rFont val="Arial"/>
        <family val="2"/>
      </rPr>
      <t>1</t>
    </r>
    <r>
      <rPr>
        <b/>
        <sz val="12"/>
        <rFont val="Arial"/>
        <family val="2"/>
      </rPr>
      <t>, by country of residence, Scotland, 2022</t>
    </r>
  </si>
  <si>
    <t>Country of residence of party 2</t>
  </si>
  <si>
    <t>All countries of residence</t>
  </si>
  <si>
    <t>Country of residence</t>
  </si>
  <si>
    <t>of party 1</t>
  </si>
  <si>
    <t>Other United Kingdom, Isle of Man, Channel Islands</t>
  </si>
  <si>
    <t>India, Bangladesh,          Sri Lanka, Pakistan</t>
  </si>
  <si>
    <t xml:space="preserve"> Africa</t>
  </si>
  <si>
    <t>Table 7.10: Civil Partnerships, by sex, Scotland, 2005 to 2022</t>
  </si>
  <si>
    <t>Same-sex Total</t>
  </si>
  <si>
    <t>Same-sex Male</t>
  </si>
  <si>
    <t>Same-sex Female</t>
  </si>
  <si>
    <t>Mixed-sex</t>
  </si>
  <si>
    <r>
      <t>Table 7.11</t>
    </r>
    <r>
      <rPr>
        <b/>
        <i/>
        <sz val="12"/>
        <rFont val="Arial"/>
        <family val="2"/>
      </rPr>
      <t xml:space="preserve"> </t>
    </r>
    <r>
      <rPr>
        <b/>
        <sz val="12"/>
        <rFont val="Arial"/>
        <family val="2"/>
      </rPr>
      <t>Civil Partnerships, sex and age groups in combination of younger partner and older partner, 2022</t>
    </r>
  </si>
  <si>
    <t>Older Partner's age at formation</t>
  </si>
  <si>
    <t>Younger Partner's age at formation</t>
  </si>
  <si>
    <t>Type</t>
  </si>
  <si>
    <t>Under 25</t>
  </si>
  <si>
    <t xml:space="preserve">25-34 </t>
  </si>
  <si>
    <t xml:space="preserve">35-44 </t>
  </si>
  <si>
    <t xml:space="preserve">45-54 </t>
  </si>
  <si>
    <t xml:space="preserve">55-64 </t>
  </si>
  <si>
    <t>65 and over</t>
  </si>
  <si>
    <t>Same-sex</t>
  </si>
  <si>
    <t>Table 7.12: Civil Partnerships, by country of birth, 2022</t>
  </si>
  <si>
    <t>Section 7 : Marriages and Civil Partnerships</t>
  </si>
  <si>
    <t>Table 7.01(a):</t>
  </si>
  <si>
    <t>Marriages, by sex and age, Scotland, 1946-50 to 2016-20</t>
  </si>
  <si>
    <t>Table 7.01(b):</t>
  </si>
  <si>
    <t>Marriages, by sex and age, Scotland, 1974 to 2022</t>
  </si>
  <si>
    <t>Table 7.02:</t>
  </si>
  <si>
    <t>Same-sex marriages, by sex and marital status, Scotland, 2022</t>
  </si>
  <si>
    <t>Table 7.03(a):</t>
  </si>
  <si>
    <t>Mean age at marriage, by sex and marital status, Scotland, 1855 to 2022</t>
  </si>
  <si>
    <t>Table 7.03(b):</t>
  </si>
  <si>
    <t>Marriages, by sex and marital status, Scotland, 1974 to 2022</t>
  </si>
  <si>
    <t>Table 7.04:</t>
  </si>
  <si>
    <t>Marriages, percentages by marital status of persons marrying, Scotland, 1855 to 2022</t>
  </si>
  <si>
    <t>Table 7.05:</t>
  </si>
  <si>
    <t>Marriages, religious forms and other beliefs, by selected denomination, 2011 to 2022</t>
  </si>
  <si>
    <t>Table 7.06:</t>
  </si>
  <si>
    <t>Marriages, numbers and percentages, by method of celebration, Scotland, 1946 to 2022</t>
  </si>
  <si>
    <t>Table 7.07:</t>
  </si>
  <si>
    <t>Marriages, by denommination, Scotland, 2022</t>
  </si>
  <si>
    <t>Table 7.08:</t>
  </si>
  <si>
    <t>Marriages, by country of birth, Scotland, 2022</t>
  </si>
  <si>
    <t>Table 7.09:</t>
  </si>
  <si>
    <t>Marriages, by country of residence, Scotland, 2022</t>
  </si>
  <si>
    <t>Table 7.10:</t>
  </si>
  <si>
    <t>Civil Partnerships, by sex, Scotland, 2005 to 2022</t>
  </si>
  <si>
    <t>Table 7.11:</t>
  </si>
  <si>
    <t>Civil Partnerships, sex and age groups in combination of younger partner and older partner, 2022</t>
  </si>
  <si>
    <t>Table 7.12:</t>
  </si>
  <si>
    <t>Civil Partnerships, by country of birth,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</si>
</sst>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6">
    <numFmt numFmtId="41" formatCode="_-* #,##0_-;\-* #,##0_-;_-* &quot;-&quot;_-;_-@_-"/>
    <numFmt numFmtId="43" formatCode="_-* #,##0.00_-;\-* #,##0.00_-;_-* &quot;-&quot;??_-;_-@_-"/>
    <numFmt numFmtId="164" formatCode="0.0\ \ "/>
    <numFmt numFmtId="165" formatCode="#,##0.0"/>
    <numFmt numFmtId="166" formatCode="#,##0\ \ "/>
    <numFmt numFmtId="167" formatCode="0.0"/>
    <numFmt numFmtId="168" formatCode="_-* #,##0.0_-;\-* #,##0.0_-;_-* &quot;-&quot;_-;_-@_-"/>
    <numFmt numFmtId="169" formatCode="0.000"/>
    <numFmt numFmtId="170" formatCode="0.0\ \ \ \ "/>
    <numFmt numFmtId="171" formatCode="#,##0\ \ \ "/>
    <numFmt numFmtId="172" formatCode="0.0\ \ \ "/>
    <numFmt numFmtId="173" formatCode="#,##0\ \ \ \ \ \ "/>
    <numFmt numFmtId="174" formatCode="0.0\ \ \ \ \ "/>
    <numFmt numFmtId="175" formatCode="0.000\ \ \ \ \ "/>
    <numFmt numFmtId="176" formatCode="#,###\ \ \ \ \ ;@\ \ \ \ \ "/>
    <numFmt numFmtId="177" formatCode="#,##0\ \ \ \ \ "/>
    <numFmt numFmtId="178" formatCode="@\ \ \ "/>
    <numFmt numFmtId="179" formatCode="@\ \ \ \ \ "/>
    <numFmt numFmtId="180" formatCode="#,##0.0\ \ \ "/>
    <numFmt numFmtId="181" formatCode="#,##0.0\ \ \ \ \ \ \ \ "/>
    <numFmt numFmtId="182" formatCode="0.0%"/>
    <numFmt numFmtId="183" formatCode="#,##0.0_ ;\-#,##0.0\ "/>
    <numFmt numFmtId="184" formatCode="_-* #,##0_-;\-* #,##0_-;_-* &quot;-&quot;??_-;_-@_-"/>
    <numFmt numFmtId="185" formatCode="#,##0.0\ \ "/>
    <numFmt numFmtId="186" formatCode="#,##0.0\ \ \ \ \ "/>
    <numFmt numFmtId="187" formatCode="#,##0\ \ \ \ \ \ \ \ "/>
    <numFmt numFmtId="188" formatCode="#,##0\ \ \ \ \ \ \ "/>
    <numFmt numFmtId="192" formatCode="_-* #,##0.00_-;\-* #,##0.00_-;_-* &quot;-&quot;??_-;_-@_-"/>
    <numFmt numFmtId="193" formatCode="0.0\ "/>
    <numFmt numFmtId="194" formatCode="0\ \ \ "/>
    <numFmt numFmtId="195" formatCode="0.0000000000000000"/>
    <numFmt numFmtId="196" formatCode="@\ \ \ \ \ \ "/>
    <numFmt numFmtId="197" formatCode="#,##0\ \ \ \ "/>
    <numFmt numFmtId="198" formatCode="0.0\ \ \ \ \ \ \ \ \ "/>
    <numFmt numFmtId="199" formatCode="#,##0\ "/>
    <numFmt numFmtId="200" formatCode="0.0000"/>
    <numFmt numFmtId="201" formatCode="#,##0.00\ "/>
    <numFmt numFmtId="202" formatCode="0.00\ "/>
    <numFmt numFmtId="203" formatCode="0.00\ \ \ \ \ \ "/>
    <numFmt numFmtId="204" formatCode="0.00000"/>
    <numFmt numFmtId="205" formatCode="@\ \ \ \ "/>
    <numFmt numFmtId="206" formatCode="0.00\ \ \ \ \ \ \ \ \ "/>
    <numFmt numFmtId="207" formatCode="#,##0_);\(#,##0\)"/>
    <numFmt numFmtId="208" formatCode="_(* #,##0.00_);_(* \(#,##0.00\);_(* &quot;-&quot;??_);_(@_)"/>
    <numFmt numFmtId="209" formatCode="0.0\ \ \ \ \ \ \ \ "/>
    <numFmt numFmtId="210" formatCode="@\ "/>
    <numFmt numFmtId="211" formatCode="#,##0_ ;\-#,##0\ "/>
    <numFmt numFmtId="212" formatCode="#####0"/>
    <numFmt numFmtId="213" formatCode="#####0.0"/>
    <numFmt numFmtId="214" formatCode="#######0"/>
    <numFmt numFmtId="215" formatCode="\ @"/>
    <numFmt numFmtId="216" formatCode="\ \ \ \ \ \ @"/>
    <numFmt numFmtId="217" formatCode="\ \ \ \ \ @"/>
    <numFmt numFmtId="218" formatCode="#,##0.0\ "/>
    <numFmt numFmtId="221" formatCode="#,##0.0\ \ \ \ "/>
    <numFmt numFmtId="222" formatCode="0.00\ \ \ \ "/>
  </numFmts>
  <fonts count="86">
    <font>
      <sz val="10"/>
      <color theme="1"/>
      <name val="Arial"/>
      <family val="2"/>
    </font>
    <font>
      <sz val="10"/>
      <color theme="1"/>
      <name val="Arial"/>
      <family val="2"/>
    </font>
    <font>
      <sz val="10"/>
      <color rgb="FFFF0000"/>
      <name val="Arial"/>
      <family val="2"/>
    </font>
    <font>
      <b/>
      <sz val="10"/>
      <color theme="1"/>
      <name val="Arial"/>
      <family val="2"/>
    </font>
    <font>
      <sz val="10"/>
      <color theme="0"/>
      <name val="Arial"/>
      <family val="2"/>
    </font>
    <font>
      <u/>
      <sz val="10"/>
      <color theme="10"/>
      <name val="Arial"/>
      <family val="2"/>
    </font>
    <font>
      <b/>
      <sz val="12"/>
      <name val="Arial"/>
      <family val="2"/>
    </font>
    <font>
      <u/>
      <sz val="10"/>
      <color indexed="12"/>
      <name val="Arial"/>
      <family val="2"/>
    </font>
    <font>
      <sz val="10"/>
      <name val="Arial"/>
      <family val="2"/>
    </font>
    <font>
      <b/>
      <sz val="10"/>
      <name val="Arial"/>
      <family val="2"/>
    </font>
    <font>
      <sz val="8"/>
      <name val="Arial"/>
      <family val="2"/>
    </font>
    <font>
      <vertAlign val="superscript"/>
      <sz val="10"/>
      <name val="Arial"/>
      <family val="2"/>
    </font>
    <font>
      <b/>
      <sz val="8"/>
      <name val="Arial"/>
      <family val="2"/>
    </font>
    <font>
      <vertAlign val="superscript"/>
      <sz val="8"/>
      <name val="Arial"/>
      <family val="2"/>
    </font>
    <font>
      <b/>
      <sz val="10"/>
      <name val="Times New Roman"/>
      <family val="1"/>
    </font>
    <font>
      <b/>
      <sz val="16"/>
      <name val="Times New Roman"/>
      <family val="1"/>
    </font>
    <font>
      <b/>
      <sz val="9"/>
      <name val="Arial"/>
      <family val="2"/>
    </font>
    <font>
      <b/>
      <sz val="9"/>
      <name val="Times New Roman"/>
      <family val="1"/>
    </font>
    <font>
      <sz val="10"/>
      <color theme="1"/>
      <name val="Arial Unicode MS"/>
      <family val="2"/>
    </font>
    <font>
      <vertAlign val="superscript"/>
      <sz val="7"/>
      <name val="Arial"/>
      <family val="2"/>
    </font>
    <font>
      <sz val="8"/>
      <color indexed="8"/>
      <name val="Arial"/>
      <family val="2"/>
    </font>
    <font>
      <sz val="7"/>
      <name val="Arial"/>
      <family val="2"/>
    </font>
    <font>
      <sz val="8"/>
      <name val="MS Sans Serif"/>
      <family val="2"/>
    </font>
    <font>
      <sz val="7"/>
      <name val="MS Sans Serif"/>
      <family val="2"/>
    </font>
    <font>
      <sz val="10"/>
      <color indexed="8"/>
      <name val="Arial"/>
      <family val="2"/>
    </font>
    <font>
      <vertAlign val="superscript"/>
      <sz val="8"/>
      <color indexed="8"/>
      <name val="Arial"/>
      <family val="2"/>
    </font>
    <font>
      <b/>
      <sz val="7"/>
      <name val="Arial"/>
      <family val="2"/>
    </font>
    <font>
      <i/>
      <sz val="7"/>
      <name val="Arial"/>
      <family val="2"/>
    </font>
    <font>
      <sz val="8"/>
      <color theme="1"/>
      <name val="Arial Unicode MS"/>
      <family val="2"/>
    </font>
    <font>
      <i/>
      <sz val="8"/>
      <name val="Arial"/>
      <family val="2"/>
    </font>
    <font>
      <vertAlign val="superscript"/>
      <sz val="7"/>
      <color indexed="8"/>
      <name val="Arial"/>
      <family val="2"/>
    </font>
    <font>
      <sz val="9"/>
      <name val="Arial"/>
      <family val="2"/>
    </font>
    <font>
      <i/>
      <sz val="10"/>
      <name val="Arial"/>
      <family val="2"/>
    </font>
    <font>
      <b/>
      <sz val="10"/>
      <color rgb="FFFF0000"/>
      <name val="Arial"/>
      <family val="2"/>
    </font>
    <font>
      <sz val="8"/>
      <color rgb="FFFF0000"/>
      <name val="Arial"/>
      <family val="2"/>
    </font>
    <font>
      <b/>
      <i/>
      <sz val="7"/>
      <name val="Arial"/>
      <family val="2"/>
    </font>
    <font>
      <sz val="7"/>
      <color rgb="FFFF0000"/>
      <name val="Arial"/>
      <family val="2"/>
    </font>
    <font>
      <u/>
      <sz val="8"/>
      <color indexed="12"/>
      <name val="Arial"/>
      <family val="2"/>
    </font>
    <font>
      <sz val="10"/>
      <name val="Arial"/>
    </font>
    <font>
      <sz val="10"/>
      <color rgb="FFC00000"/>
      <name val="Arial"/>
      <family val="2"/>
    </font>
    <font>
      <sz val="11"/>
      <color theme="1"/>
      <name val="Calibri"/>
      <family val="2"/>
      <scheme val="minor"/>
    </font>
    <font>
      <b/>
      <vertAlign val="superscript"/>
      <sz val="12"/>
      <name val="Arial"/>
      <family val="2"/>
    </font>
    <font>
      <b/>
      <sz val="8"/>
      <color indexed="8"/>
      <name val="Arial"/>
      <family val="2"/>
    </font>
    <font>
      <b/>
      <vertAlign val="superscript"/>
      <sz val="10"/>
      <name val="Arial"/>
      <family val="2"/>
    </font>
    <font>
      <b/>
      <u/>
      <sz val="10"/>
      <name val="Arial"/>
      <family val="2"/>
    </font>
    <font>
      <sz val="12"/>
      <name val="Arial"/>
      <family val="2"/>
    </font>
    <font>
      <sz val="10"/>
      <color indexed="10"/>
      <name val="Arial"/>
      <family val="2"/>
    </font>
    <font>
      <sz val="10"/>
      <name val="Courier"/>
      <family val="3"/>
    </font>
    <font>
      <b/>
      <i/>
      <sz val="10"/>
      <name val="Arial"/>
      <family val="2"/>
    </font>
    <font>
      <u/>
      <sz val="10"/>
      <color rgb="FF0000FF"/>
      <name val="Arial"/>
      <family val="2"/>
    </font>
    <font>
      <sz val="10"/>
      <color rgb="FF0000FF"/>
      <name val="Arial"/>
      <family val="2"/>
    </font>
    <font>
      <u/>
      <sz val="10"/>
      <name val="Arial"/>
      <family val="2"/>
    </font>
    <font>
      <sz val="12"/>
      <color theme="1"/>
      <name val="Arial"/>
      <family val="2"/>
    </font>
    <font>
      <sz val="11"/>
      <color theme="1"/>
      <name val="Arial"/>
      <family val="2"/>
    </font>
    <font>
      <u/>
      <sz val="11"/>
      <color theme="10"/>
      <name val="Calibri"/>
      <family val="2"/>
      <scheme val="minor"/>
    </font>
    <font>
      <b/>
      <vertAlign val="superscript"/>
      <sz val="7"/>
      <name val="Arial"/>
      <family val="2"/>
    </font>
    <font>
      <b/>
      <sz val="10"/>
      <color indexed="8"/>
      <name val="Arial"/>
      <family val="2"/>
    </font>
    <font>
      <sz val="11"/>
      <name val="Arial"/>
      <family val="2"/>
    </font>
    <font>
      <b/>
      <i/>
      <sz val="8"/>
      <name val="Arial"/>
      <family val="2"/>
    </font>
    <font>
      <i/>
      <sz val="10"/>
      <color indexed="8"/>
      <name val="Arial"/>
      <family val="2"/>
    </font>
    <font>
      <sz val="7"/>
      <color indexed="8"/>
      <name val="Arial"/>
      <family val="2"/>
    </font>
    <font>
      <u/>
      <sz val="8"/>
      <name val="Arial"/>
      <family val="2"/>
    </font>
    <font>
      <sz val="6"/>
      <name val="Arial"/>
      <family val="2"/>
    </font>
    <font>
      <sz val="16"/>
      <name val="Arial"/>
      <family val="2"/>
    </font>
    <font>
      <sz val="8"/>
      <name val="Times New Roman"/>
      <family val="1"/>
    </font>
    <font>
      <sz val="9.5"/>
      <color rgb="FF000000"/>
      <name val="Arial"/>
    </font>
    <font>
      <sz val="9.5"/>
      <color rgb="FF000000"/>
      <name val="Arial"/>
      <family val="2"/>
    </font>
    <font>
      <sz val="8"/>
      <color rgb="FF000000"/>
      <name val="Arial"/>
      <family val="2"/>
    </font>
    <font>
      <sz val="10"/>
      <color rgb="FF000000"/>
      <name val="Arial"/>
      <family val="2"/>
    </font>
    <font>
      <b/>
      <sz val="10"/>
      <color rgb="FF000000"/>
      <name val="Arial"/>
      <family val="2"/>
    </font>
    <font>
      <b/>
      <u/>
      <sz val="8"/>
      <name val="Arial"/>
      <family val="2"/>
    </font>
    <font>
      <u/>
      <sz val="12"/>
      <color theme="10"/>
      <name val="Arial"/>
      <family val="2"/>
    </font>
    <font>
      <i/>
      <u/>
      <sz val="10"/>
      <name val="Arial"/>
      <family val="2"/>
    </font>
    <font>
      <b/>
      <sz val="12"/>
      <color rgb="FFFF0000"/>
      <name val="Arial"/>
      <family val="2"/>
    </font>
    <font>
      <b/>
      <i/>
      <sz val="10"/>
      <color rgb="FFFF0000"/>
      <name val="Arial"/>
      <family val="2"/>
    </font>
    <font>
      <sz val="8"/>
      <color theme="1"/>
      <name val="Arial"/>
      <family val="2"/>
    </font>
    <font>
      <b/>
      <sz val="12"/>
      <color theme="1"/>
      <name val="Arial"/>
      <family val="2"/>
    </font>
    <font>
      <u/>
      <sz val="10"/>
      <color indexed="30"/>
      <name val="Arial"/>
      <family val="2"/>
    </font>
    <font>
      <i/>
      <sz val="10"/>
      <color indexed="10"/>
      <name val="Arial"/>
      <family val="2"/>
    </font>
    <font>
      <sz val="8"/>
      <color theme="1"/>
      <name val="Calibri"/>
      <family val="2"/>
    </font>
    <font>
      <sz val="12.5"/>
      <name val="Arial"/>
      <family val="2"/>
    </font>
    <font>
      <sz val="12"/>
      <color rgb="FF44546A"/>
      <name val="Arial"/>
      <family val="2"/>
    </font>
    <font>
      <sz val="10"/>
      <color indexed="9"/>
      <name val="Arial"/>
      <family val="2"/>
    </font>
    <font>
      <sz val="8"/>
      <color indexed="10"/>
      <name val="Arial"/>
      <family val="2"/>
    </font>
    <font>
      <b/>
      <sz val="16"/>
      <name val="Arial"/>
      <family val="2"/>
    </font>
    <font>
      <b/>
      <i/>
      <sz val="12"/>
      <name val="Arial"/>
      <family val="2"/>
    </font>
  </fonts>
  <fills count="6">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rgb="FFFFFFFF"/>
        <bgColor indexed="64"/>
      </patternFill>
    </fill>
    <fill>
      <patternFill patternType="solid">
        <fgColor rgb="FFFAFBFE"/>
        <bgColor indexed="64"/>
      </patternFill>
    </fill>
  </fills>
  <borders count="49">
    <border>
      <left/>
      <right/>
      <top/>
      <bottom/>
      <diagonal/>
    </border>
    <border>
      <left/>
      <right style="hair">
        <color indexed="64"/>
      </right>
      <top style="thin">
        <color indexed="64"/>
      </top>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style="hair">
        <color indexed="64"/>
      </right>
      <top style="thin">
        <color indexed="64"/>
      </top>
      <bottom style="hair">
        <color indexed="64"/>
      </bottom>
      <diagonal/>
    </border>
    <border>
      <left style="hair">
        <color indexed="64"/>
      </left>
      <right/>
      <top style="thin">
        <color indexed="64"/>
      </top>
      <bottom/>
      <diagonal/>
    </border>
    <border>
      <left/>
      <right style="hair">
        <color indexed="64"/>
      </right>
      <top/>
      <bottom/>
      <diagonal/>
    </border>
    <border>
      <left style="hair">
        <color indexed="64"/>
      </left>
      <right style="hair">
        <color indexed="64"/>
      </right>
      <top style="hair">
        <color indexed="64"/>
      </top>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style="hair">
        <color indexed="64"/>
      </left>
      <right style="hair">
        <color indexed="64"/>
      </right>
      <top/>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bottom style="hair">
        <color indexed="64"/>
      </bottom>
      <diagonal/>
    </border>
    <border>
      <left/>
      <right/>
      <top style="hair">
        <color indexed="64"/>
      </top>
      <bottom/>
      <diagonal/>
    </border>
    <border>
      <left/>
      <right style="hair">
        <color indexed="64"/>
      </right>
      <top/>
      <bottom style="thin">
        <color indexed="64"/>
      </bottom>
      <diagonal/>
    </border>
    <border>
      <left/>
      <right/>
      <top/>
      <bottom style="thin">
        <color indexed="64"/>
      </bottom>
      <diagonal/>
    </border>
    <border>
      <left style="hair">
        <color indexed="64"/>
      </left>
      <right/>
      <top style="hair">
        <color indexed="64"/>
      </top>
      <bottom/>
      <diagonal/>
    </border>
    <border>
      <left/>
      <right/>
      <top style="hair">
        <color indexed="64"/>
      </top>
      <bottom style="hair">
        <color indexed="64"/>
      </bottom>
      <diagonal/>
    </border>
    <border>
      <left style="hair">
        <color indexed="64"/>
      </left>
      <right/>
      <top/>
      <bottom style="hair">
        <color indexed="64"/>
      </bottom>
      <diagonal/>
    </border>
    <border>
      <left/>
      <right style="hair">
        <color indexed="64"/>
      </right>
      <top/>
      <bottom style="hair">
        <color indexed="64"/>
      </bottom>
      <diagonal/>
    </border>
    <border>
      <left style="hair">
        <color indexed="64"/>
      </left>
      <right/>
      <top/>
      <bottom style="thin">
        <color indexed="64"/>
      </bottom>
      <diagonal/>
    </border>
    <border>
      <left/>
      <right/>
      <top style="thin">
        <color indexed="64"/>
      </top>
      <bottom/>
      <diagonal/>
    </border>
    <border>
      <left/>
      <right/>
      <top/>
      <bottom style="hair">
        <color indexed="64"/>
      </bottom>
      <diagonal/>
    </border>
    <border>
      <left/>
      <right style="thin">
        <color indexed="64"/>
      </right>
      <top/>
      <bottom/>
      <diagonal/>
    </border>
    <border>
      <left style="hair">
        <color indexed="64"/>
      </left>
      <right style="hair">
        <color indexed="64"/>
      </right>
      <top style="thin">
        <color indexed="64"/>
      </top>
      <bottom/>
      <diagonal/>
    </border>
    <border>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top/>
      <bottom style="medium">
        <color indexed="64"/>
      </bottom>
      <diagonal/>
    </border>
    <border>
      <left style="hair">
        <color indexed="64"/>
      </left>
      <right style="hair">
        <color indexed="64"/>
      </right>
      <top style="thin">
        <color indexed="64"/>
      </top>
      <bottom style="thin">
        <color indexed="64"/>
      </bottom>
      <diagonal/>
    </border>
    <border>
      <left/>
      <right style="hair">
        <color indexed="64"/>
      </right>
      <top style="thin">
        <color indexed="64"/>
      </top>
      <bottom style="thin">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top/>
      <bottom style="hair">
        <color indexed="64"/>
      </bottom>
      <diagonal/>
    </border>
    <border>
      <left style="thin">
        <color indexed="64"/>
      </left>
      <right/>
      <top/>
      <bottom/>
      <diagonal/>
    </border>
    <border>
      <left style="thin">
        <color indexed="64"/>
      </left>
      <right style="thin">
        <color indexed="64"/>
      </right>
      <top/>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medium">
        <color indexed="64"/>
      </top>
      <bottom/>
      <diagonal/>
    </border>
    <border>
      <left style="hair">
        <color indexed="64"/>
      </left>
      <right style="hair">
        <color indexed="64"/>
      </right>
      <top/>
      <bottom style="thin">
        <color indexed="64"/>
      </bottom>
      <diagonal/>
    </border>
  </borders>
  <cellStyleXfs count="70">
    <xf numFmtId="0" fontId="0" fillId="0" borderId="0"/>
    <xf numFmtId="0" fontId="5" fillId="0" borderId="0" applyNumberFormat="0" applyFill="0" applyBorder="0" applyAlignment="0" applyProtection="0"/>
    <xf numFmtId="0" fontId="1" fillId="0" borderId="0"/>
    <xf numFmtId="0" fontId="7" fillId="0" borderId="0" applyNumberFormat="0" applyFill="0" applyBorder="0" applyAlignment="0" applyProtection="0">
      <alignment vertical="top"/>
      <protection locked="0"/>
    </xf>
    <xf numFmtId="0" fontId="8" fillId="0" borderId="0"/>
    <xf numFmtId="0" fontId="10"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38" fillId="0" borderId="0"/>
    <xf numFmtId="43" fontId="38" fillId="0" borderId="0" applyFont="0" applyFill="0" applyBorder="0" applyAlignment="0" applyProtection="0"/>
    <xf numFmtId="0" fontId="8" fillId="0" borderId="0"/>
    <xf numFmtId="0" fontId="8" fillId="0" borderId="0"/>
    <xf numFmtId="3" fontId="10" fillId="0" borderId="0"/>
    <xf numFmtId="0" fontId="40" fillId="0" borderId="0"/>
    <xf numFmtId="0" fontId="8" fillId="0" borderId="0"/>
    <xf numFmtId="9" fontId="8" fillId="0" borderId="0" applyFont="0" applyFill="0" applyBorder="0" applyAlignment="0" applyProtection="0"/>
    <xf numFmtId="0" fontId="8" fillId="0" borderId="0"/>
    <xf numFmtId="0" fontId="10" fillId="0" borderId="0"/>
    <xf numFmtId="0" fontId="38" fillId="0" borderId="0"/>
    <xf numFmtId="192" fontId="8" fillId="0" borderId="0" applyFont="0" applyFill="0" applyBorder="0" applyAlignment="0" applyProtection="0"/>
    <xf numFmtId="0" fontId="8" fillId="0" borderId="0"/>
    <xf numFmtId="0" fontId="8" fillId="0" borderId="0"/>
    <xf numFmtId="0" fontId="8" fillId="0" borderId="0"/>
    <xf numFmtId="0" fontId="8" fillId="0" borderId="0"/>
    <xf numFmtId="0" fontId="47" fillId="0" borderId="0"/>
    <xf numFmtId="0" fontId="8" fillId="0" borderId="0"/>
    <xf numFmtId="43" fontId="8" fillId="0" borderId="0" applyFont="0" applyFill="0" applyBorder="0" applyAlignment="0" applyProtection="0"/>
    <xf numFmtId="0" fontId="49" fillId="0" borderId="0" applyNumberFormat="0" applyFill="0" applyBorder="0" applyAlignment="0" applyProtection="0"/>
    <xf numFmtId="0" fontId="7" fillId="0" borderId="0" applyNumberFormat="0" applyFill="0" applyBorder="0" applyAlignment="0" applyProtection="0">
      <alignment vertical="top"/>
      <protection locked="0"/>
    </xf>
    <xf numFmtId="0" fontId="5" fillId="0" borderId="0" applyNumberFormat="0" applyFill="0" applyBorder="0" applyAlignment="0" applyProtection="0"/>
    <xf numFmtId="9" fontId="8" fillId="0" borderId="0" applyFont="0" applyFill="0" applyBorder="0" applyAlignment="0" applyProtection="0"/>
    <xf numFmtId="0" fontId="38" fillId="0" borderId="0"/>
    <xf numFmtId="192" fontId="8" fillId="0" borderId="0" applyFont="0" applyFill="0" applyBorder="0" applyAlignment="0" applyProtection="0"/>
    <xf numFmtId="192" fontId="8" fillId="0" borderId="0" applyFont="0" applyFill="0" applyBorder="0" applyAlignment="0" applyProtection="0"/>
    <xf numFmtId="0" fontId="7" fillId="0" borderId="0" applyNumberFormat="0" applyFill="0" applyBorder="0" applyAlignment="0" applyProtection="0">
      <alignment vertical="top"/>
      <protection locked="0"/>
    </xf>
    <xf numFmtId="43" fontId="8" fillId="0" borderId="0" applyFont="0" applyFill="0" applyBorder="0" applyAlignment="0" applyProtection="0"/>
    <xf numFmtId="208" fontId="8" fillId="0" borderId="0" applyFont="0" applyFill="0" applyBorder="0" applyAlignment="0" applyProtection="0"/>
    <xf numFmtId="0" fontId="54" fillId="0" borderId="0" applyNumberFormat="0" applyFill="0" applyBorder="0" applyAlignment="0" applyProtection="0"/>
    <xf numFmtId="0" fontId="65" fillId="0" borderId="0"/>
    <xf numFmtId="208" fontId="66" fillId="0" borderId="0" applyFont="0" applyFill="0" applyBorder="0" applyAlignment="0" applyProtection="0"/>
    <xf numFmtId="9" fontId="66" fillId="0" borderId="0" applyFont="0" applyFill="0" applyBorder="0" applyAlignment="0" applyProtection="0"/>
    <xf numFmtId="0" fontId="66" fillId="0" borderId="0"/>
    <xf numFmtId="0" fontId="66" fillId="0" borderId="0"/>
    <xf numFmtId="0" fontId="66" fillId="0" borderId="0"/>
    <xf numFmtId="0" fontId="8" fillId="0" borderId="0"/>
    <xf numFmtId="208" fontId="65" fillId="0" borderId="0" applyFont="0" applyFill="0" applyBorder="0" applyAlignment="0" applyProtection="0"/>
    <xf numFmtId="9" fontId="38" fillId="0" borderId="0" applyFont="0" applyFill="0" applyBorder="0" applyAlignment="0" applyProtection="0"/>
    <xf numFmtId="0" fontId="8" fillId="0" borderId="0"/>
    <xf numFmtId="43" fontId="40" fillId="0" borderId="0" applyFont="0" applyFill="0" applyBorder="0" applyAlignment="0" applyProtection="0"/>
    <xf numFmtId="9" fontId="8" fillId="0" borderId="0" applyFont="0" applyFill="0" applyBorder="0" applyAlignment="0" applyProtection="0"/>
    <xf numFmtId="0" fontId="1" fillId="0" borderId="0"/>
    <xf numFmtId="0" fontId="8" fillId="0" borderId="0"/>
    <xf numFmtId="0" fontId="65" fillId="0" borderId="0"/>
    <xf numFmtId="0" fontId="10" fillId="0" borderId="0"/>
    <xf numFmtId="0" fontId="8" fillId="0" borderId="0"/>
    <xf numFmtId="0" fontId="8" fillId="0" borderId="0"/>
    <xf numFmtId="0" fontId="40" fillId="0" borderId="0"/>
    <xf numFmtId="43" fontId="40" fillId="0" borderId="0" applyFont="0" applyFill="0" applyBorder="0" applyAlignment="0" applyProtection="0"/>
    <xf numFmtId="0" fontId="40" fillId="0" borderId="0"/>
    <xf numFmtId="0" fontId="40" fillId="0" borderId="0"/>
    <xf numFmtId="0" fontId="77" fillId="0" borderId="0" applyNumberFormat="0" applyFill="0" applyBorder="0" applyAlignment="0" applyProtection="0">
      <alignment vertical="top"/>
      <protection locked="0"/>
    </xf>
  </cellStyleXfs>
  <cellXfs count="2971">
    <xf numFmtId="0" fontId="0" fillId="0" borderId="0" xfId="0"/>
    <xf numFmtId="0" fontId="6" fillId="2" borderId="0" xfId="2" applyFont="1" applyFill="1" applyAlignment="1">
      <alignment horizontal="left" wrapText="1"/>
    </xf>
    <xf numFmtId="0" fontId="1" fillId="2" borderId="0" xfId="2" applyFill="1" applyAlignment="1">
      <alignment horizontal="left" wrapText="1"/>
    </xf>
    <xf numFmtId="0" fontId="1" fillId="0" borderId="0" xfId="2"/>
    <xf numFmtId="0" fontId="7" fillId="0" borderId="0" xfId="3" applyAlignment="1" applyProtection="1"/>
    <xf numFmtId="0" fontId="8" fillId="0" borderId="0" xfId="4"/>
    <xf numFmtId="0" fontId="9" fillId="2" borderId="0" xfId="2" applyFont="1" applyFill="1" applyAlignment="1">
      <alignment wrapText="1"/>
    </xf>
    <xf numFmtId="0" fontId="1" fillId="2" borderId="0" xfId="2" applyFill="1" applyAlignment="1">
      <alignment wrapText="1"/>
    </xf>
    <xf numFmtId="0" fontId="1" fillId="2" borderId="0" xfId="2" applyFill="1"/>
    <xf numFmtId="0" fontId="7" fillId="2" borderId="0" xfId="3" applyFill="1" applyAlignment="1" applyProtection="1">
      <alignment wrapText="1"/>
    </xf>
    <xf numFmtId="0" fontId="7" fillId="0" borderId="0" xfId="3" applyAlignment="1" applyProtection="1"/>
    <xf numFmtId="0" fontId="7" fillId="2" borderId="0" xfId="3" applyFill="1" applyAlignment="1" applyProtection="1">
      <alignment wrapText="1"/>
    </xf>
    <xf numFmtId="0" fontId="6" fillId="0" borderId="0" xfId="4" applyFont="1"/>
    <xf numFmtId="0" fontId="8" fillId="0" borderId="0" xfId="4" applyAlignment="1">
      <alignment vertical="top"/>
    </xf>
    <xf numFmtId="0" fontId="7" fillId="0" borderId="0" xfId="3" applyAlignment="1" applyProtection="1">
      <alignment vertical="top"/>
    </xf>
    <xf numFmtId="164" fontId="8" fillId="0" borderId="0" xfId="4" applyNumberFormat="1" applyAlignment="1">
      <alignment vertical="top"/>
    </xf>
    <xf numFmtId="0" fontId="8" fillId="0" borderId="0" xfId="4" applyAlignment="1">
      <alignment horizontal="right" vertical="top"/>
    </xf>
    <xf numFmtId="0" fontId="9" fillId="0" borderId="0" xfId="4" applyFont="1" applyAlignment="1">
      <alignment horizontal="center" vertical="top"/>
    </xf>
    <xf numFmtId="0" fontId="9" fillId="0" borderId="0" xfId="4" applyFont="1"/>
    <xf numFmtId="0" fontId="9" fillId="0" borderId="0" xfId="4" applyFont="1" applyAlignment="1">
      <alignment vertical="top"/>
    </xf>
    <xf numFmtId="0" fontId="8" fillId="0" borderId="0" xfId="4" applyAlignment="1">
      <alignment horizontal="left" vertical="top"/>
    </xf>
    <xf numFmtId="0" fontId="8" fillId="0" borderId="0" xfId="4" applyAlignment="1">
      <alignment horizontal="center" vertical="top"/>
    </xf>
    <xf numFmtId="0" fontId="8" fillId="0" borderId="1" xfId="4" applyBorder="1" applyAlignment="1">
      <alignment horizontal="center" vertical="center"/>
    </xf>
    <xf numFmtId="0" fontId="8" fillId="0" borderId="2" xfId="4" applyBorder="1" applyAlignment="1">
      <alignment horizontal="center" vertical="center" wrapText="1"/>
    </xf>
    <xf numFmtId="0" fontId="8" fillId="0" borderId="3" xfId="4" applyBorder="1" applyAlignment="1">
      <alignment horizontal="center" vertical="center" wrapText="1"/>
    </xf>
    <xf numFmtId="0" fontId="8" fillId="0" borderId="4" xfId="4" applyBorder="1" applyAlignment="1">
      <alignment horizontal="center" vertical="center" wrapText="1"/>
    </xf>
    <xf numFmtId="0" fontId="8" fillId="0" borderId="2" xfId="4" applyBorder="1" applyAlignment="1">
      <alignment horizontal="center" vertical="center"/>
    </xf>
    <xf numFmtId="0" fontId="8" fillId="0" borderId="3" xfId="4" applyBorder="1" applyAlignment="1">
      <alignment horizontal="center" vertical="center"/>
    </xf>
    <xf numFmtId="0" fontId="8" fillId="0" borderId="4" xfId="4" applyBorder="1" applyAlignment="1">
      <alignment horizontal="center" vertical="center"/>
    </xf>
    <xf numFmtId="0" fontId="8" fillId="0" borderId="1" xfId="4" applyBorder="1" applyAlignment="1">
      <alignment horizontal="center" vertical="center"/>
    </xf>
    <xf numFmtId="164" fontId="8" fillId="0" borderId="2" xfId="4" applyNumberFormat="1" applyBorder="1" applyAlignment="1">
      <alignment horizontal="center" vertical="center"/>
    </xf>
    <xf numFmtId="164" fontId="8" fillId="0" borderId="4" xfId="4" applyNumberFormat="1" applyBorder="1" applyAlignment="1">
      <alignment horizontal="center" vertical="center"/>
    </xf>
    <xf numFmtId="0" fontId="8" fillId="0" borderId="5" xfId="4" applyBorder="1" applyAlignment="1">
      <alignment horizontal="center" vertical="center" wrapText="1"/>
    </xf>
    <xf numFmtId="0" fontId="8" fillId="0" borderId="0" xfId="4" applyAlignment="1">
      <alignment horizontal="left" vertical="center"/>
    </xf>
    <xf numFmtId="0" fontId="8" fillId="0" borderId="6" xfId="4" applyBorder="1" applyAlignment="1">
      <alignment horizontal="center" vertical="center"/>
    </xf>
    <xf numFmtId="0" fontId="8" fillId="0" borderId="7" xfId="4" applyBorder="1" applyAlignment="1">
      <alignment horizontal="center" vertical="center" wrapText="1"/>
    </xf>
    <xf numFmtId="0" fontId="8" fillId="0" borderId="8" xfId="4" applyBorder="1" applyAlignment="1">
      <alignment horizontal="center" vertical="center" wrapText="1"/>
    </xf>
    <xf numFmtId="0" fontId="8" fillId="0" borderId="9" xfId="4" applyBorder="1" applyAlignment="1">
      <alignment horizontal="center" vertical="center" wrapText="1"/>
    </xf>
    <xf numFmtId="0" fontId="8" fillId="0" borderId="7" xfId="4" applyBorder="1" applyAlignment="1">
      <alignment horizontal="center" vertical="center" wrapText="1"/>
    </xf>
    <xf numFmtId="0" fontId="8" fillId="0" borderId="10" xfId="4" applyBorder="1" applyAlignment="1">
      <alignment horizontal="center" vertical="center" wrapText="1"/>
    </xf>
    <xf numFmtId="164" fontId="8" fillId="0" borderId="7" xfId="4" applyNumberFormat="1" applyBorder="1" applyAlignment="1">
      <alignment horizontal="center" vertical="center" wrapText="1"/>
    </xf>
    <xf numFmtId="0" fontId="8" fillId="0" borderId="8" xfId="4" applyBorder="1" applyAlignment="1">
      <alignment horizontal="center" vertical="center"/>
    </xf>
    <xf numFmtId="0" fontId="8" fillId="0" borderId="9" xfId="4" applyBorder="1" applyAlignment="1">
      <alignment horizontal="center" vertical="center"/>
    </xf>
    <xf numFmtId="0" fontId="8" fillId="0" borderId="11" xfId="4" applyBorder="1" applyAlignment="1">
      <alignment horizontal="center" vertical="center" wrapText="1"/>
    </xf>
    <xf numFmtId="0" fontId="8" fillId="0" borderId="12" xfId="4" applyBorder="1" applyAlignment="1">
      <alignment horizontal="center" vertical="center" wrapText="1"/>
    </xf>
    <xf numFmtId="0" fontId="8" fillId="0" borderId="6" xfId="4" applyBorder="1" applyAlignment="1">
      <alignment horizontal="center" vertical="center" wrapText="1"/>
    </xf>
    <xf numFmtId="0" fontId="8" fillId="0" borderId="6" xfId="4" applyBorder="1" applyAlignment="1">
      <alignment horizontal="center" vertical="center" wrapText="1"/>
    </xf>
    <xf numFmtId="164" fontId="8" fillId="0" borderId="12" xfId="4" applyNumberFormat="1" applyBorder="1" applyAlignment="1">
      <alignment horizontal="center" vertical="center" wrapText="1"/>
    </xf>
    <xf numFmtId="0" fontId="8" fillId="0" borderId="13" xfId="4" applyBorder="1" applyAlignment="1">
      <alignment horizontal="center" vertical="center" wrapText="1"/>
    </xf>
    <xf numFmtId="0" fontId="8" fillId="0" borderId="14" xfId="4" applyBorder="1" applyAlignment="1">
      <alignment horizontal="center" vertical="center" wrapText="1"/>
    </xf>
    <xf numFmtId="0" fontId="8" fillId="0" borderId="10" xfId="4" applyBorder="1" applyAlignment="1">
      <alignment horizontal="center"/>
    </xf>
    <xf numFmtId="165" fontId="8" fillId="0" borderId="15" xfId="4" applyNumberFormat="1" applyBorder="1" applyAlignment="1">
      <alignment horizontal="center"/>
    </xf>
    <xf numFmtId="166" fontId="8" fillId="0" borderId="15" xfId="4" applyNumberFormat="1" applyBorder="1" applyAlignment="1">
      <alignment horizontal="right"/>
    </xf>
    <xf numFmtId="167" fontId="8" fillId="0" borderId="15" xfId="4" applyNumberFormat="1" applyBorder="1" applyAlignment="1">
      <alignment horizontal="center"/>
    </xf>
    <xf numFmtId="3" fontId="8" fillId="0" borderId="15" xfId="4" applyNumberFormat="1" applyBorder="1" applyAlignment="1">
      <alignment horizontal="center"/>
    </xf>
    <xf numFmtId="164" fontId="8" fillId="0" borderId="15" xfId="4" applyNumberFormat="1" applyBorder="1" applyAlignment="1">
      <alignment horizontal="right"/>
    </xf>
    <xf numFmtId="3" fontId="8" fillId="0" borderId="15" xfId="4" applyNumberFormat="1" applyBorder="1" applyAlignment="1">
      <alignment horizontal="right"/>
    </xf>
    <xf numFmtId="2" fontId="8" fillId="0" borderId="15" xfId="4" applyNumberFormat="1" applyBorder="1" applyAlignment="1">
      <alignment horizontal="center"/>
    </xf>
    <xf numFmtId="41" fontId="8" fillId="0" borderId="15" xfId="4" applyNumberFormat="1" applyBorder="1" applyAlignment="1">
      <alignment horizontal="right"/>
    </xf>
    <xf numFmtId="0" fontId="8" fillId="0" borderId="15" xfId="4" applyBorder="1" applyAlignment="1">
      <alignment horizontal="center"/>
    </xf>
    <xf numFmtId="0" fontId="8" fillId="0" borderId="15" xfId="4" applyBorder="1" applyAlignment="1">
      <alignment horizontal="left" vertical="center"/>
    </xf>
    <xf numFmtId="0" fontId="8" fillId="0" borderId="6" xfId="4" applyBorder="1" applyAlignment="1">
      <alignment horizontal="center"/>
    </xf>
    <xf numFmtId="165" fontId="8" fillId="0" borderId="0" xfId="4" applyNumberFormat="1" applyAlignment="1">
      <alignment horizontal="center"/>
    </xf>
    <xf numFmtId="166" fontId="8" fillId="0" borderId="0" xfId="4" applyNumberFormat="1" applyAlignment="1">
      <alignment horizontal="right"/>
    </xf>
    <xf numFmtId="167" fontId="8" fillId="0" borderId="0" xfId="4" applyNumberFormat="1" applyAlignment="1">
      <alignment horizontal="center"/>
    </xf>
    <xf numFmtId="3" fontId="8" fillId="0" borderId="0" xfId="4" applyNumberFormat="1" applyAlignment="1">
      <alignment horizontal="center"/>
    </xf>
    <xf numFmtId="164" fontId="8" fillId="0" borderId="0" xfId="4" applyNumberFormat="1" applyAlignment="1">
      <alignment horizontal="right"/>
    </xf>
    <xf numFmtId="3" fontId="8" fillId="0" borderId="0" xfId="4" applyNumberFormat="1" applyAlignment="1">
      <alignment horizontal="right"/>
    </xf>
    <xf numFmtId="2" fontId="8" fillId="0" borderId="0" xfId="4" applyNumberFormat="1" applyAlignment="1">
      <alignment horizontal="center"/>
    </xf>
    <xf numFmtId="41" fontId="8" fillId="0" borderId="0" xfId="4" applyNumberFormat="1" applyAlignment="1">
      <alignment horizontal="right"/>
    </xf>
    <xf numFmtId="0" fontId="8" fillId="0" borderId="0" xfId="4" applyAlignment="1">
      <alignment horizontal="center"/>
    </xf>
    <xf numFmtId="167" fontId="8" fillId="0" borderId="0" xfId="4" quotePrefix="1" applyNumberFormat="1" applyAlignment="1">
      <alignment horizontal="center"/>
    </xf>
    <xf numFmtId="164" fontId="8" fillId="0" borderId="0" xfId="4" quotePrefix="1" applyNumberFormat="1" applyAlignment="1">
      <alignment horizontal="right"/>
    </xf>
    <xf numFmtId="3" fontId="8" fillId="0" borderId="0" xfId="4" quotePrefix="1" applyNumberFormat="1" applyAlignment="1">
      <alignment horizontal="center"/>
    </xf>
    <xf numFmtId="0" fontId="8" fillId="0" borderId="0" xfId="4" applyAlignment="1">
      <alignment horizontal="right"/>
    </xf>
    <xf numFmtId="1" fontId="8" fillId="0" borderId="0" xfId="4" applyNumberFormat="1"/>
    <xf numFmtId="3" fontId="8" fillId="0" borderId="0" xfId="4" applyNumberFormat="1" applyAlignment="1">
      <alignment horizontal="right" indent="1"/>
    </xf>
    <xf numFmtId="168" fontId="8" fillId="0" borderId="0" xfId="4" applyNumberFormat="1" applyAlignment="1">
      <alignment horizontal="right"/>
    </xf>
    <xf numFmtId="0" fontId="8" fillId="0" borderId="16" xfId="4" applyBorder="1" applyAlignment="1">
      <alignment horizontal="center"/>
    </xf>
    <xf numFmtId="165" fontId="8" fillId="0" borderId="17" xfId="4" applyNumberFormat="1" applyBorder="1" applyAlignment="1">
      <alignment horizontal="center"/>
    </xf>
    <xf numFmtId="166" fontId="8" fillId="0" borderId="17" xfId="4" applyNumberFormat="1" applyBorder="1" applyAlignment="1">
      <alignment horizontal="right"/>
    </xf>
    <xf numFmtId="167" fontId="8" fillId="0" borderId="17" xfId="4" applyNumberFormat="1" applyBorder="1" applyAlignment="1">
      <alignment horizontal="center"/>
    </xf>
    <xf numFmtId="3" fontId="8" fillId="0" borderId="17" xfId="4" applyNumberFormat="1" applyBorder="1" applyAlignment="1">
      <alignment horizontal="center"/>
    </xf>
    <xf numFmtId="164" fontId="8" fillId="0" borderId="17" xfId="4" applyNumberFormat="1" applyBorder="1" applyAlignment="1">
      <alignment horizontal="right"/>
    </xf>
    <xf numFmtId="3" fontId="8" fillId="0" borderId="17" xfId="4" applyNumberFormat="1" applyBorder="1" applyAlignment="1">
      <alignment horizontal="right"/>
    </xf>
    <xf numFmtId="2" fontId="8" fillId="0" borderId="17" xfId="4" applyNumberFormat="1" applyBorder="1" applyAlignment="1">
      <alignment horizontal="center"/>
    </xf>
    <xf numFmtId="3" fontId="8" fillId="0" borderId="17" xfId="4" applyNumberFormat="1" applyBorder="1" applyAlignment="1">
      <alignment horizontal="right" indent="1"/>
    </xf>
    <xf numFmtId="0" fontId="8" fillId="0" borderId="17" xfId="4" applyBorder="1" applyAlignment="1">
      <alignment horizontal="center"/>
    </xf>
    <xf numFmtId="0" fontId="10" fillId="0" borderId="0" xfId="4" applyFont="1" applyAlignment="1">
      <alignment horizontal="center"/>
    </xf>
    <xf numFmtId="165" fontId="10" fillId="0" borderId="0" xfId="4" applyNumberFormat="1" applyFont="1" applyAlignment="1">
      <alignment horizontal="center"/>
    </xf>
    <xf numFmtId="166" fontId="10" fillId="0" borderId="0" xfId="4" applyNumberFormat="1" applyFont="1" applyAlignment="1">
      <alignment horizontal="right"/>
    </xf>
    <xf numFmtId="167" fontId="10" fillId="0" borderId="0" xfId="4" applyNumberFormat="1" applyFont="1" applyAlignment="1">
      <alignment horizontal="center"/>
    </xf>
    <xf numFmtId="3" fontId="10" fillId="0" borderId="0" xfId="4" applyNumberFormat="1" applyFont="1" applyAlignment="1">
      <alignment horizontal="center"/>
    </xf>
    <xf numFmtId="164" fontId="10" fillId="0" borderId="0" xfId="4" applyNumberFormat="1" applyFont="1" applyAlignment="1">
      <alignment horizontal="right"/>
    </xf>
    <xf numFmtId="0" fontId="12" fillId="0" borderId="0" xfId="4" applyFont="1" applyAlignment="1">
      <alignment horizontal="left"/>
    </xf>
    <xf numFmtId="0" fontId="10" fillId="0" borderId="0" xfId="4" applyFont="1" applyAlignment="1">
      <alignment horizontal="left" vertical="top" wrapText="1"/>
    </xf>
    <xf numFmtId="0" fontId="8" fillId="0" borderId="0" xfId="4" applyAlignment="1">
      <alignment horizontal="left" vertical="top" wrapText="1"/>
    </xf>
    <xf numFmtId="164" fontId="8" fillId="0" borderId="0" xfId="4" applyNumberFormat="1"/>
    <xf numFmtId="0" fontId="10" fillId="0" borderId="0" xfId="4" applyFont="1"/>
    <xf numFmtId="166" fontId="10" fillId="0" borderId="0" xfId="4" applyNumberFormat="1" applyFont="1"/>
    <xf numFmtId="0" fontId="10" fillId="0" borderId="0" xfId="4" applyFont="1"/>
    <xf numFmtId="3" fontId="10" fillId="0" borderId="0" xfId="4" applyNumberFormat="1" applyFont="1" applyAlignment="1">
      <alignment horizontal="left"/>
    </xf>
    <xf numFmtId="0" fontId="10" fillId="0" borderId="0" xfId="4" applyFont="1" applyAlignment="1">
      <alignment horizontal="right"/>
    </xf>
    <xf numFmtId="0" fontId="10" fillId="0" borderId="0" xfId="4" applyFont="1" applyAlignment="1">
      <alignment horizontal="left" vertical="top"/>
    </xf>
    <xf numFmtId="0" fontId="10" fillId="0" borderId="0" xfId="4" applyFont="1" applyAlignment="1">
      <alignment horizontal="left" vertical="top"/>
    </xf>
    <xf numFmtId="165" fontId="8" fillId="0" borderId="0" xfId="4" applyNumberFormat="1"/>
    <xf numFmtId="0" fontId="11" fillId="0" borderId="0" xfId="4" applyFont="1"/>
    <xf numFmtId="0" fontId="11" fillId="0" borderId="0" xfId="4" quotePrefix="1" applyFont="1" applyAlignment="1">
      <alignment horizontal="center"/>
    </xf>
    <xf numFmtId="3" fontId="11" fillId="0" borderId="0" xfId="4" quotePrefix="1" applyNumberFormat="1" applyFont="1" applyAlignment="1">
      <alignment horizontal="center"/>
    </xf>
    <xf numFmtId="0" fontId="8" fillId="0" borderId="0" xfId="4" applyAlignment="1">
      <alignment wrapText="1"/>
    </xf>
    <xf numFmtId="0" fontId="10" fillId="0" borderId="0" xfId="4" applyFont="1" applyAlignment="1">
      <alignment wrapText="1"/>
    </xf>
    <xf numFmtId="0" fontId="10" fillId="0" borderId="0" xfId="4" applyFont="1" applyAlignment="1">
      <alignment wrapText="1"/>
    </xf>
    <xf numFmtId="164" fontId="10" fillId="0" borderId="0" xfId="4" applyNumberFormat="1" applyFont="1"/>
    <xf numFmtId="165" fontId="10" fillId="0" borderId="0" xfId="4" applyNumberFormat="1" applyFont="1"/>
    <xf numFmtId="3" fontId="10" fillId="0" borderId="0" xfId="4" applyNumberFormat="1" applyFont="1"/>
    <xf numFmtId="14" fontId="10" fillId="0" borderId="0" xfId="4" applyNumberFormat="1" applyFont="1"/>
    <xf numFmtId="0" fontId="8" fillId="0" borderId="17" xfId="4" applyBorder="1" applyAlignment="1">
      <alignment vertical="top"/>
    </xf>
    <xf numFmtId="0" fontId="8" fillId="0" borderId="17" xfId="4" applyBorder="1" applyAlignment="1">
      <alignment horizontal="left" vertical="top"/>
    </xf>
    <xf numFmtId="0" fontId="8" fillId="0" borderId="17" xfId="4" applyBorder="1" applyAlignment="1">
      <alignment horizontal="center" vertical="top"/>
    </xf>
    <xf numFmtId="0" fontId="8" fillId="0" borderId="1" xfId="4" applyBorder="1" applyAlignment="1">
      <alignment horizontal="center" vertical="center" wrapText="1"/>
    </xf>
    <xf numFmtId="164" fontId="8" fillId="0" borderId="2" xfId="4" applyNumberFormat="1" applyBorder="1" applyAlignment="1">
      <alignment horizontal="center" vertical="center" wrapText="1"/>
    </xf>
    <xf numFmtId="164" fontId="8" fillId="0" borderId="3" xfId="4" applyNumberFormat="1" applyBorder="1" applyAlignment="1">
      <alignment horizontal="center" vertical="center" wrapText="1"/>
    </xf>
    <xf numFmtId="164" fontId="8" fillId="0" borderId="4" xfId="4" applyNumberFormat="1" applyBorder="1" applyAlignment="1">
      <alignment horizontal="center" vertical="center" wrapText="1"/>
    </xf>
    <xf numFmtId="0" fontId="8" fillId="0" borderId="18" xfId="4" applyBorder="1" applyAlignment="1">
      <alignment horizontal="center" vertical="center" wrapText="1"/>
    </xf>
    <xf numFmtId="0" fontId="8" fillId="0" borderId="19" xfId="4" applyBorder="1" applyAlignment="1">
      <alignment horizontal="center" vertical="center" wrapText="1"/>
    </xf>
    <xf numFmtId="0" fontId="8" fillId="0" borderId="20" xfId="4" applyBorder="1" applyAlignment="1">
      <alignment horizontal="center" vertical="center" wrapText="1"/>
    </xf>
    <xf numFmtId="0" fontId="8" fillId="0" borderId="21" xfId="4" applyBorder="1" applyAlignment="1">
      <alignment horizontal="center" vertical="center" wrapText="1"/>
    </xf>
    <xf numFmtId="0" fontId="8" fillId="0" borderId="21" xfId="4" applyBorder="1" applyAlignment="1">
      <alignment horizontal="center" vertical="center"/>
    </xf>
    <xf numFmtId="0" fontId="8" fillId="0" borderId="14" xfId="4" applyBorder="1" applyAlignment="1">
      <alignment horizontal="center" vertical="center"/>
    </xf>
    <xf numFmtId="164" fontId="8" fillId="0" borderId="14" xfId="4" applyNumberFormat="1" applyBorder="1" applyAlignment="1">
      <alignment horizontal="center" vertical="center" wrapText="1"/>
    </xf>
    <xf numFmtId="43" fontId="8" fillId="0" borderId="0" xfId="4" applyNumberFormat="1" applyAlignment="1">
      <alignment horizontal="right" indent="1"/>
    </xf>
    <xf numFmtId="165" fontId="8" fillId="0" borderId="11" xfId="4" applyNumberFormat="1" applyBorder="1" applyAlignment="1">
      <alignment horizontal="center"/>
    </xf>
    <xf numFmtId="3" fontId="8" fillId="2" borderId="0" xfId="4" applyNumberFormat="1" applyFill="1" applyAlignment="1">
      <alignment vertical="top" wrapText="1"/>
    </xf>
    <xf numFmtId="165" fontId="8" fillId="0" borderId="22" xfId="4" applyNumberFormat="1" applyBorder="1" applyAlignment="1">
      <alignment horizontal="center"/>
    </xf>
    <xf numFmtId="0" fontId="8" fillId="0" borderId="17" xfId="4" applyBorder="1" applyAlignment="1">
      <alignment horizontal="right"/>
    </xf>
    <xf numFmtId="166" fontId="8" fillId="0" borderId="6" xfId="4" applyNumberFormat="1" applyBorder="1" applyAlignment="1">
      <alignment horizontal="right"/>
    </xf>
    <xf numFmtId="0" fontId="10" fillId="0" borderId="0" xfId="4" applyFont="1" applyAlignment="1">
      <alignment horizontal="left" wrapText="1"/>
    </xf>
    <xf numFmtId="0" fontId="13" fillId="0" borderId="0" xfId="4" applyFont="1" applyAlignment="1">
      <alignment horizontal="left" wrapText="1"/>
    </xf>
    <xf numFmtId="3" fontId="8" fillId="0" borderId="0" xfId="4" applyNumberFormat="1" applyAlignment="1">
      <alignment horizontal="left"/>
    </xf>
    <xf numFmtId="169" fontId="8" fillId="0" borderId="0" xfId="4" applyNumberFormat="1" applyAlignment="1">
      <alignment horizontal="center"/>
    </xf>
    <xf numFmtId="167" fontId="8" fillId="0" borderId="0" xfId="4" applyNumberFormat="1"/>
    <xf numFmtId="166" fontId="8" fillId="0" borderId="0" xfId="4" applyNumberFormat="1"/>
    <xf numFmtId="166" fontId="10" fillId="0" borderId="0" xfId="4" applyNumberFormat="1" applyFont="1" applyAlignment="1">
      <alignment horizontal="center"/>
    </xf>
    <xf numFmtId="2" fontId="12" fillId="0" borderId="0" xfId="4" applyNumberFormat="1" applyFont="1" applyAlignment="1">
      <alignment horizontal="center"/>
    </xf>
    <xf numFmtId="0" fontId="6" fillId="0" borderId="0" xfId="4" applyFont="1" applyAlignment="1">
      <alignment horizontal="left" wrapText="1"/>
    </xf>
    <xf numFmtId="0" fontId="8" fillId="0" borderId="0" xfId="4" applyAlignment="1">
      <alignment horizontal="left" wrapText="1"/>
    </xf>
    <xf numFmtId="0" fontId="6" fillId="0" borderId="0" xfId="4" applyFont="1" applyAlignment="1">
      <alignment horizontal="left" wrapText="1"/>
    </xf>
    <xf numFmtId="3" fontId="8" fillId="0" borderId="0" xfId="4" applyNumberFormat="1" applyAlignment="1">
      <alignment vertical="top"/>
    </xf>
    <xf numFmtId="3" fontId="14" fillId="0" borderId="0" xfId="4" applyNumberFormat="1" applyFont="1" applyAlignment="1">
      <alignment vertical="top"/>
    </xf>
    <xf numFmtId="0" fontId="15" fillId="0" borderId="0" xfId="4" applyFont="1"/>
    <xf numFmtId="0" fontId="14" fillId="0" borderId="0" xfId="4" applyFont="1" applyAlignment="1">
      <alignment horizontal="right" vertical="top"/>
    </xf>
    <xf numFmtId="3" fontId="16" fillId="0" borderId="0" xfId="4" applyNumberFormat="1" applyFont="1" applyAlignment="1">
      <alignment vertical="top"/>
    </xf>
    <xf numFmtId="164" fontId="17" fillId="0" borderId="0" xfId="4" applyNumberFormat="1" applyFont="1" applyAlignment="1">
      <alignment vertical="top"/>
    </xf>
    <xf numFmtId="3" fontId="14" fillId="0" borderId="0" xfId="4" applyNumberFormat="1" applyFont="1" applyAlignment="1">
      <alignment horizontal="center" vertical="top"/>
    </xf>
    <xf numFmtId="164" fontId="8" fillId="0" borderId="0" xfId="4" applyNumberFormat="1" applyAlignment="1">
      <alignment horizontal="left" vertical="top"/>
    </xf>
    <xf numFmtId="0" fontId="8" fillId="0" borderId="23" xfId="4" applyBorder="1" applyAlignment="1">
      <alignment horizontal="center" vertical="center"/>
    </xf>
    <xf numFmtId="3" fontId="8" fillId="0" borderId="2" xfId="4" applyNumberFormat="1" applyBorder="1" applyAlignment="1">
      <alignment horizontal="center" vertical="center"/>
    </xf>
    <xf numFmtId="3" fontId="8" fillId="0" borderId="3" xfId="4" applyNumberFormat="1" applyBorder="1" applyAlignment="1">
      <alignment horizontal="center" vertical="center"/>
    </xf>
    <xf numFmtId="3" fontId="8" fillId="0" borderId="4" xfId="4" applyNumberFormat="1" applyBorder="1" applyAlignment="1">
      <alignment horizontal="center" vertical="center"/>
    </xf>
    <xf numFmtId="3" fontId="8" fillId="0" borderId="5" xfId="4" applyNumberFormat="1" applyBorder="1" applyAlignment="1">
      <alignment horizontal="center" vertical="center"/>
    </xf>
    <xf numFmtId="3" fontId="8" fillId="0" borderId="23" xfId="4" applyNumberFormat="1" applyBorder="1" applyAlignment="1">
      <alignment horizontal="center" vertical="center"/>
    </xf>
    <xf numFmtId="3" fontId="8" fillId="0" borderId="1" xfId="4" applyNumberFormat="1" applyBorder="1" applyAlignment="1">
      <alignment horizontal="center" vertical="center"/>
    </xf>
    <xf numFmtId="0" fontId="8" fillId="0" borderId="5" xfId="4" applyBorder="1" applyAlignment="1">
      <alignment horizontal="center" vertical="center"/>
    </xf>
    <xf numFmtId="0" fontId="10" fillId="0" borderId="0" xfId="4" applyFont="1" applyAlignment="1">
      <alignment vertical="center"/>
    </xf>
    <xf numFmtId="0" fontId="8" fillId="0" borderId="0" xfId="4" applyAlignment="1">
      <alignment horizontal="center" vertical="center"/>
    </xf>
    <xf numFmtId="3" fontId="8" fillId="0" borderId="8" xfId="4" applyNumberFormat="1" applyBorder="1" applyAlignment="1">
      <alignment horizontal="center" vertical="center" wrapText="1"/>
    </xf>
    <xf numFmtId="3" fontId="8" fillId="0" borderId="9" xfId="4" applyNumberFormat="1" applyBorder="1" applyAlignment="1">
      <alignment horizontal="center" vertical="center" wrapText="1"/>
    </xf>
    <xf numFmtId="3" fontId="8" fillId="0" borderId="7" xfId="4" applyNumberFormat="1" applyBorder="1" applyAlignment="1">
      <alignment horizontal="center" vertical="center"/>
    </xf>
    <xf numFmtId="3" fontId="8" fillId="0" borderId="7" xfId="4" applyNumberFormat="1" applyBorder="1" applyAlignment="1">
      <alignment horizontal="center" vertical="center" wrapText="1"/>
    </xf>
    <xf numFmtId="3" fontId="8" fillId="0" borderId="24" xfId="4" applyNumberFormat="1" applyBorder="1" applyAlignment="1">
      <alignment horizontal="centerContinuous" vertical="center"/>
    </xf>
    <xf numFmtId="164" fontId="8" fillId="0" borderId="21" xfId="4" applyNumberFormat="1" applyBorder="1" applyAlignment="1">
      <alignment horizontal="centerContinuous" vertical="center"/>
    </xf>
    <xf numFmtId="164" fontId="8" fillId="0" borderId="7" xfId="4" applyNumberFormat="1" applyBorder="1" applyAlignment="1">
      <alignment horizontal="center" vertical="center"/>
    </xf>
    <xf numFmtId="0" fontId="8" fillId="0" borderId="11" xfId="4" applyBorder="1" applyAlignment="1">
      <alignment horizontal="center" vertical="center"/>
    </xf>
    <xf numFmtId="3" fontId="8" fillId="0" borderId="12" xfId="4" applyNumberFormat="1" applyBorder="1" applyAlignment="1">
      <alignment horizontal="center" vertical="center"/>
    </xf>
    <xf numFmtId="3" fontId="8" fillId="0" borderId="12" xfId="4" applyNumberFormat="1" applyBorder="1" applyAlignment="1">
      <alignment horizontal="center" vertical="center" wrapText="1"/>
    </xf>
    <xf numFmtId="0" fontId="8" fillId="0" borderId="7" xfId="4" applyBorder="1" applyAlignment="1">
      <alignment horizontal="center" vertical="center"/>
    </xf>
    <xf numFmtId="164" fontId="8" fillId="0" borderId="12" xfId="4" applyNumberFormat="1" applyBorder="1" applyAlignment="1">
      <alignment horizontal="center" vertical="center"/>
    </xf>
    <xf numFmtId="0" fontId="8" fillId="0" borderId="24" xfId="4" applyBorder="1" applyAlignment="1">
      <alignment horizontal="center" vertical="center"/>
    </xf>
    <xf numFmtId="0" fontId="8" fillId="0" borderId="21" xfId="4" applyBorder="1" applyAlignment="1">
      <alignment horizontal="center" vertical="center"/>
    </xf>
    <xf numFmtId="3" fontId="8" fillId="0" borderId="14" xfId="4" applyNumberFormat="1" applyBorder="1" applyAlignment="1">
      <alignment horizontal="center" vertical="center" wrapText="1"/>
    </xf>
    <xf numFmtId="3" fontId="8" fillId="0" borderId="14" xfId="4" applyNumberFormat="1" applyBorder="1" applyAlignment="1">
      <alignment horizontal="center" vertical="center"/>
    </xf>
    <xf numFmtId="0" fontId="8" fillId="0" borderId="14" xfId="4" applyBorder="1" applyAlignment="1">
      <alignment horizontal="center" vertical="center"/>
    </xf>
    <xf numFmtId="164" fontId="8" fillId="0" borderId="14" xfId="4" applyNumberFormat="1" applyBorder="1" applyAlignment="1">
      <alignment horizontal="center" vertical="center"/>
    </xf>
    <xf numFmtId="0" fontId="8" fillId="0" borderId="20" xfId="4" applyBorder="1" applyAlignment="1">
      <alignment horizontal="center" vertical="center"/>
    </xf>
    <xf numFmtId="0" fontId="9" fillId="0" borderId="6" xfId="4" applyFont="1" applyBorder="1" applyAlignment="1">
      <alignment horizontal="right"/>
    </xf>
    <xf numFmtId="3" fontId="9" fillId="0" borderId="0" xfId="4" applyNumberFormat="1" applyFont="1" applyAlignment="1">
      <alignment horizontal="center"/>
    </xf>
    <xf numFmtId="170" fontId="9" fillId="0" borderId="0" xfId="4" applyNumberFormat="1" applyFont="1" applyAlignment="1">
      <alignment horizontal="right"/>
    </xf>
    <xf numFmtId="171" fontId="9" fillId="0" borderId="0" xfId="4" applyNumberFormat="1" applyFont="1" applyAlignment="1">
      <alignment horizontal="right"/>
    </xf>
    <xf numFmtId="172" fontId="9" fillId="0" borderId="0" xfId="4" applyNumberFormat="1" applyFont="1" applyAlignment="1">
      <alignment horizontal="right"/>
    </xf>
    <xf numFmtId="173" fontId="9" fillId="0" borderId="0" xfId="4" applyNumberFormat="1" applyFont="1" applyAlignment="1">
      <alignment horizontal="right"/>
    </xf>
    <xf numFmtId="174" fontId="9" fillId="0" borderId="0" xfId="4" applyNumberFormat="1" applyFont="1" applyAlignment="1">
      <alignment horizontal="right"/>
    </xf>
    <xf numFmtId="3" fontId="9" fillId="0" borderId="0" xfId="4" applyNumberFormat="1" applyFont="1" applyAlignment="1">
      <alignment horizontal="right"/>
    </xf>
    <xf numFmtId="3" fontId="9" fillId="0" borderId="0" xfId="4" applyNumberFormat="1" applyFont="1" applyAlignment="1">
      <alignment horizontal="right" indent="1"/>
    </xf>
    <xf numFmtId="3" fontId="9" fillId="0" borderId="15" xfId="4" applyNumberFormat="1" applyFont="1" applyBorder="1" applyAlignment="1">
      <alignment horizontal="right" indent="1"/>
    </xf>
    <xf numFmtId="3" fontId="9" fillId="0" borderId="10" xfId="4" applyNumberFormat="1" applyFont="1" applyBorder="1" applyAlignment="1">
      <alignment horizontal="right" indent="1"/>
    </xf>
    <xf numFmtId="172" fontId="8" fillId="0" borderId="0" xfId="4" applyNumberFormat="1" applyAlignment="1">
      <alignment horizontal="right"/>
    </xf>
    <xf numFmtId="0" fontId="9" fillId="0" borderId="0" xfId="4" applyFont="1" applyAlignment="1">
      <alignment horizontal="left"/>
    </xf>
    <xf numFmtId="0" fontId="8" fillId="0" borderId="6" xfId="4" applyBorder="1" applyAlignment="1">
      <alignment horizontal="right"/>
    </xf>
    <xf numFmtId="170" fontId="8" fillId="0" borderId="0" xfId="4" applyNumberFormat="1" applyAlignment="1">
      <alignment horizontal="right"/>
    </xf>
    <xf numFmtId="171" fontId="8" fillId="0" borderId="0" xfId="4" applyNumberFormat="1" applyAlignment="1">
      <alignment horizontal="right"/>
    </xf>
    <xf numFmtId="173" fontId="8" fillId="0" borderId="0" xfId="4" applyNumberFormat="1" applyAlignment="1">
      <alignment horizontal="right"/>
    </xf>
    <xf numFmtId="174" fontId="8" fillId="0" borderId="0" xfId="4" applyNumberFormat="1" applyAlignment="1">
      <alignment horizontal="right"/>
    </xf>
    <xf numFmtId="3" fontId="8" fillId="0" borderId="6" xfId="4" applyNumberFormat="1" applyBorder="1" applyAlignment="1">
      <alignment horizontal="right" indent="1"/>
    </xf>
    <xf numFmtId="0" fontId="8" fillId="0" borderId="0" xfId="4" applyAlignment="1">
      <alignment horizontal="left"/>
    </xf>
    <xf numFmtId="0" fontId="18" fillId="0" borderId="0" xfId="2" applyFont="1" applyAlignment="1">
      <alignment vertical="top"/>
    </xf>
    <xf numFmtId="3" fontId="9" fillId="0" borderId="6" xfId="4" applyNumberFormat="1" applyFont="1" applyBorder="1" applyAlignment="1">
      <alignment horizontal="right" indent="1"/>
    </xf>
    <xf numFmtId="3" fontId="8" fillId="0" borderId="11" xfId="4" applyNumberFormat="1" applyBorder="1" applyAlignment="1">
      <alignment horizontal="center"/>
    </xf>
    <xf numFmtId="3" fontId="9" fillId="2" borderId="0" xfId="5" applyNumberFormat="1" applyFont="1" applyFill="1"/>
    <xf numFmtId="175" fontId="8" fillId="0" borderId="0" xfId="4" applyNumberFormat="1" applyAlignment="1">
      <alignment horizontal="center"/>
    </xf>
    <xf numFmtId="174" fontId="8" fillId="0" borderId="0" xfId="4" applyNumberFormat="1" applyAlignment="1">
      <alignment horizontal="center"/>
    </xf>
    <xf numFmtId="0" fontId="8" fillId="0" borderId="17" xfId="4" applyBorder="1"/>
    <xf numFmtId="0" fontId="8" fillId="0" borderId="16" xfId="4" applyBorder="1" applyAlignment="1">
      <alignment horizontal="right"/>
    </xf>
    <xf numFmtId="3" fontId="8" fillId="0" borderId="22" xfId="4" applyNumberFormat="1" applyBorder="1" applyAlignment="1">
      <alignment horizontal="center"/>
    </xf>
    <xf numFmtId="170" fontId="8" fillId="0" borderId="17" xfId="4" applyNumberFormat="1" applyBorder="1" applyAlignment="1">
      <alignment horizontal="right"/>
    </xf>
    <xf numFmtId="171" fontId="8" fillId="0" borderId="17" xfId="4" applyNumberFormat="1" applyBorder="1" applyAlignment="1">
      <alignment horizontal="right"/>
    </xf>
    <xf numFmtId="172" fontId="8" fillId="0" borderId="17" xfId="4" applyNumberFormat="1" applyBorder="1" applyAlignment="1">
      <alignment horizontal="right"/>
    </xf>
    <xf numFmtId="173" fontId="8" fillId="0" borderId="17" xfId="4" applyNumberFormat="1" applyBorder="1" applyAlignment="1">
      <alignment horizontal="right"/>
    </xf>
    <xf numFmtId="174" fontId="8" fillId="0" borderId="17" xfId="4" applyNumberFormat="1" applyBorder="1" applyAlignment="1">
      <alignment horizontal="right"/>
    </xf>
    <xf numFmtId="3" fontId="8" fillId="0" borderId="16" xfId="4" applyNumberFormat="1" applyBorder="1" applyAlignment="1">
      <alignment horizontal="right" indent="1"/>
    </xf>
    <xf numFmtId="0" fontId="12" fillId="0" borderId="0" xfId="4" applyFont="1"/>
    <xf numFmtId="170" fontId="10" fillId="0" borderId="0" xfId="4" applyNumberFormat="1" applyFont="1" applyAlignment="1">
      <alignment horizontal="right"/>
    </xf>
    <xf numFmtId="171" fontId="10" fillId="0" borderId="0" xfId="4" applyNumberFormat="1" applyFont="1" applyAlignment="1">
      <alignment horizontal="right"/>
    </xf>
    <xf numFmtId="172" fontId="10" fillId="0" borderId="0" xfId="4" applyNumberFormat="1" applyFont="1" applyAlignment="1">
      <alignment horizontal="right"/>
    </xf>
    <xf numFmtId="0" fontId="19" fillId="0" borderId="0" xfId="4" applyFont="1"/>
    <xf numFmtId="3" fontId="20" fillId="0" borderId="0" xfId="4" applyNumberFormat="1" applyFont="1"/>
    <xf numFmtId="0" fontId="20" fillId="0" borderId="0" xfId="4" applyFont="1"/>
    <xf numFmtId="0" fontId="21" fillId="0" borderId="0" xfId="4" applyFont="1" applyAlignment="1">
      <alignment horizontal="left"/>
    </xf>
    <xf numFmtId="176" fontId="22" fillId="0" borderId="0" xfId="6" applyNumberFormat="1" applyFont="1"/>
    <xf numFmtId="176" fontId="23" fillId="0" borderId="0" xfId="6" applyNumberFormat="1" applyFont="1"/>
    <xf numFmtId="0" fontId="24" fillId="0" borderId="0" xfId="4" applyFont="1" applyAlignment="1">
      <alignment horizontal="right"/>
    </xf>
    <xf numFmtId="0" fontId="25" fillId="0" borderId="0" xfId="4" applyFont="1"/>
    <xf numFmtId="164" fontId="20" fillId="0" borderId="0" xfId="4" applyNumberFormat="1" applyFont="1"/>
    <xf numFmtId="0" fontId="10" fillId="0" borderId="0" xfId="4" applyFont="1" applyAlignment="1">
      <alignment horizontal="left"/>
    </xf>
    <xf numFmtId="0" fontId="22" fillId="0" borderId="0" xfId="6" applyFont="1" applyAlignment="1">
      <alignment horizontal="center"/>
    </xf>
    <xf numFmtId="3" fontId="22" fillId="0" borderId="0" xfId="6" applyNumberFormat="1" applyFont="1" applyAlignment="1">
      <alignment horizontal="center"/>
    </xf>
    <xf numFmtId="0" fontId="26" fillId="0" borderId="0" xfId="4" applyFont="1"/>
    <xf numFmtId="0" fontId="20" fillId="0" borderId="0" xfId="4" applyFont="1"/>
    <xf numFmtId="164" fontId="24" fillId="0" borderId="0" xfId="4" applyNumberFormat="1" applyFont="1"/>
    <xf numFmtId="3" fontId="24" fillId="0" borderId="0" xfId="4" applyNumberFormat="1" applyFont="1"/>
    <xf numFmtId="0" fontId="24" fillId="0" borderId="0" xfId="4" applyFont="1"/>
    <xf numFmtId="0" fontId="1" fillId="0" borderId="0" xfId="7"/>
    <xf numFmtId="16" fontId="8" fillId="0" borderId="0" xfId="4" applyNumberFormat="1"/>
    <xf numFmtId="3" fontId="8" fillId="0" borderId="0" xfId="4" applyNumberFormat="1"/>
    <xf numFmtId="0" fontId="6" fillId="0" borderId="0" xfId="8" applyFont="1" applyAlignment="1">
      <alignment horizontal="left" vertical="top" wrapText="1"/>
    </xf>
    <xf numFmtId="0" fontId="16" fillId="0" borderId="0" xfId="8" applyFont="1" applyAlignment="1">
      <alignment horizontal="right"/>
    </xf>
    <xf numFmtId="3" fontId="16" fillId="0" borderId="0" xfId="8" applyNumberFormat="1" applyFont="1" applyAlignment="1">
      <alignment horizontal="right"/>
    </xf>
    <xf numFmtId="167" fontId="8" fillId="0" borderId="0" xfId="8" applyNumberFormat="1"/>
    <xf numFmtId="0" fontId="9" fillId="0" borderId="0" xfId="8" applyFont="1" applyAlignment="1">
      <alignment horizontal="right"/>
    </xf>
    <xf numFmtId="0" fontId="15" fillId="0" borderId="0" xfId="8" applyFont="1" applyAlignment="1">
      <alignment horizontal="left"/>
    </xf>
    <xf numFmtId="0" fontId="9" fillId="0" borderId="0" xfId="8" applyFont="1"/>
    <xf numFmtId="0" fontId="6" fillId="0" borderId="0" xfId="8" applyFont="1" applyAlignment="1">
      <alignment horizontal="left"/>
    </xf>
    <xf numFmtId="3" fontId="16" fillId="0" borderId="0" xfId="8" applyNumberFormat="1" applyFont="1"/>
    <xf numFmtId="167" fontId="10" fillId="0" borderId="0" xfId="8" applyNumberFormat="1" applyFont="1"/>
    <xf numFmtId="0" fontId="8" fillId="0" borderId="0" xfId="8" applyAlignment="1">
      <alignment horizontal="right"/>
    </xf>
    <xf numFmtId="0" fontId="16" fillId="0" borderId="0" xfId="8" applyFont="1"/>
    <xf numFmtId="0" fontId="8" fillId="0" borderId="1" xfId="8" applyBorder="1" applyAlignment="1">
      <alignment horizontal="center" vertical="center" wrapText="1"/>
    </xf>
    <xf numFmtId="3" fontId="0" fillId="0" borderId="2" xfId="8" applyNumberFormat="1" applyFont="1" applyBorder="1" applyAlignment="1">
      <alignment horizontal="center" vertical="center" wrapText="1"/>
    </xf>
    <xf numFmtId="3" fontId="8" fillId="0" borderId="3" xfId="8" applyNumberFormat="1" applyBorder="1" applyAlignment="1">
      <alignment horizontal="center" vertical="center" wrapText="1"/>
    </xf>
    <xf numFmtId="3" fontId="8" fillId="0" borderId="4" xfId="8" applyNumberFormat="1" applyBorder="1" applyAlignment="1">
      <alignment horizontal="center" vertical="center" wrapText="1"/>
    </xf>
    <xf numFmtId="0" fontId="8" fillId="0" borderId="2" xfId="8" applyBorder="1" applyAlignment="1">
      <alignment horizontal="center" wrapText="1"/>
    </xf>
    <xf numFmtId="0" fontId="8" fillId="0" borderId="3" xfId="8" applyBorder="1" applyAlignment="1">
      <alignment horizontal="center" wrapText="1"/>
    </xf>
    <xf numFmtId="0" fontId="8" fillId="0" borderId="4" xfId="8" applyBorder="1" applyAlignment="1">
      <alignment horizontal="center" wrapText="1"/>
    </xf>
    <xf numFmtId="0" fontId="8" fillId="0" borderId="2" xfId="8" applyBorder="1" applyAlignment="1">
      <alignment horizontal="center"/>
    </xf>
    <xf numFmtId="0" fontId="8" fillId="0" borderId="4" xfId="8" applyBorder="1" applyAlignment="1">
      <alignment horizontal="center"/>
    </xf>
    <xf numFmtId="0" fontId="8" fillId="0" borderId="2" xfId="8" applyBorder="1" applyAlignment="1">
      <alignment horizontal="center" vertical="center"/>
    </xf>
    <xf numFmtId="0" fontId="8" fillId="0" borderId="4" xfId="8" applyBorder="1" applyAlignment="1">
      <alignment horizontal="center" vertical="center"/>
    </xf>
    <xf numFmtId="0" fontId="8" fillId="0" borderId="2" xfId="8" applyBorder="1" applyAlignment="1">
      <alignment horizontal="center" vertical="center" wrapText="1"/>
    </xf>
    <xf numFmtId="0" fontId="8" fillId="0" borderId="4" xfId="8" applyBorder="1" applyAlignment="1">
      <alignment horizontal="center" vertical="center" wrapText="1"/>
    </xf>
    <xf numFmtId="0" fontId="8" fillId="0" borderId="3" xfId="8" applyBorder="1" applyAlignment="1">
      <alignment horizontal="center"/>
    </xf>
    <xf numFmtId="0" fontId="0" fillId="0" borderId="2" xfId="8" applyFont="1" applyBorder="1" applyAlignment="1">
      <alignment horizontal="center"/>
    </xf>
    <xf numFmtId="0" fontId="8" fillId="0" borderId="5" xfId="8" applyBorder="1" applyAlignment="1">
      <alignment horizontal="center" vertical="center"/>
    </xf>
    <xf numFmtId="0" fontId="21" fillId="0" borderId="0" xfId="8" applyFont="1"/>
    <xf numFmtId="0" fontId="8" fillId="0" borderId="6" xfId="8" applyBorder="1" applyAlignment="1">
      <alignment horizontal="center" vertical="center" wrapText="1"/>
    </xf>
    <xf numFmtId="3" fontId="8" fillId="0" borderId="7" xfId="8" applyNumberFormat="1" applyBorder="1" applyAlignment="1">
      <alignment horizontal="center" vertical="center" wrapText="1"/>
    </xf>
    <xf numFmtId="0" fontId="8" fillId="0" borderId="8" xfId="8" applyBorder="1" applyAlignment="1">
      <alignment horizontal="center" wrapText="1"/>
    </xf>
    <xf numFmtId="0" fontId="8" fillId="0" borderId="9" xfId="8" applyBorder="1" applyAlignment="1">
      <alignment horizontal="center" wrapText="1"/>
    </xf>
    <xf numFmtId="167" fontId="8" fillId="0" borderId="7" xfId="8" applyNumberFormat="1" applyBorder="1" applyAlignment="1">
      <alignment horizontal="center" vertical="center" wrapText="1"/>
    </xf>
    <xf numFmtId="0" fontId="8" fillId="0" borderId="7" xfId="8" applyBorder="1" applyAlignment="1">
      <alignment horizontal="center" vertical="center"/>
    </xf>
    <xf numFmtId="167" fontId="0" fillId="0" borderId="7" xfId="8" applyNumberFormat="1" applyFont="1" applyBorder="1" applyAlignment="1">
      <alignment horizontal="center" vertical="center"/>
    </xf>
    <xf numFmtId="3" fontId="0" fillId="0" borderId="7" xfId="8" applyNumberFormat="1" applyFont="1" applyBorder="1" applyAlignment="1">
      <alignment horizontal="center" vertical="center"/>
    </xf>
    <xf numFmtId="0" fontId="8" fillId="0" borderId="8" xfId="8" applyBorder="1" applyAlignment="1">
      <alignment horizontal="center"/>
    </xf>
    <xf numFmtId="0" fontId="8" fillId="0" borderId="9" xfId="8" applyBorder="1" applyAlignment="1">
      <alignment horizontal="center"/>
    </xf>
    <xf numFmtId="3" fontId="8" fillId="0" borderId="7" xfId="8" applyNumberFormat="1" applyBorder="1" applyAlignment="1">
      <alignment horizontal="center" vertical="center"/>
    </xf>
    <xf numFmtId="3" fontId="0" fillId="0" borderId="7" xfId="8" applyNumberFormat="1" applyFont="1" applyBorder="1" applyAlignment="1">
      <alignment horizontal="center" vertical="center" wrapText="1"/>
    </xf>
    <xf numFmtId="0" fontId="0" fillId="0" borderId="7" xfId="8" applyFont="1" applyBorder="1" applyAlignment="1">
      <alignment horizontal="center" vertical="center" wrapText="1"/>
    </xf>
    <xf numFmtId="0" fontId="8" fillId="0" borderId="11" xfId="8" applyBorder="1" applyAlignment="1">
      <alignment horizontal="center" vertical="center"/>
    </xf>
    <xf numFmtId="0" fontId="8" fillId="0" borderId="21" xfId="8" applyBorder="1" applyAlignment="1">
      <alignment horizontal="center" vertical="center" wrapText="1"/>
    </xf>
    <xf numFmtId="3" fontId="8" fillId="0" borderId="14" xfId="8" applyNumberFormat="1" applyBorder="1" applyAlignment="1">
      <alignment horizontal="center" vertical="center" wrapText="1"/>
    </xf>
    <xf numFmtId="3" fontId="8" fillId="0" borderId="9" xfId="8" applyNumberFormat="1" applyBorder="1" applyAlignment="1">
      <alignment horizontal="center" vertical="center" wrapText="1"/>
    </xf>
    <xf numFmtId="167" fontId="0" fillId="0" borderId="9" xfId="8" applyNumberFormat="1" applyFont="1" applyBorder="1" applyAlignment="1">
      <alignment horizontal="center" vertical="center" wrapText="1"/>
    </xf>
    <xf numFmtId="167" fontId="8" fillId="0" borderId="14" xfId="8" applyNumberFormat="1" applyBorder="1" applyAlignment="1">
      <alignment horizontal="center" vertical="center" wrapText="1"/>
    </xf>
    <xf numFmtId="0" fontId="8" fillId="0" borderId="14" xfId="8" applyBorder="1" applyAlignment="1">
      <alignment horizontal="center" vertical="center"/>
    </xf>
    <xf numFmtId="167" fontId="8" fillId="0" borderId="14" xfId="8" applyNumberFormat="1" applyBorder="1" applyAlignment="1">
      <alignment horizontal="center" vertical="center"/>
    </xf>
    <xf numFmtId="3" fontId="8" fillId="0" borderId="14" xfId="8" applyNumberFormat="1" applyBorder="1" applyAlignment="1">
      <alignment horizontal="center" vertical="center"/>
    </xf>
    <xf numFmtId="3" fontId="8" fillId="0" borderId="21" xfId="8" applyNumberFormat="1" applyBorder="1" applyAlignment="1">
      <alignment horizontal="center"/>
    </xf>
    <xf numFmtId="167" fontId="0" fillId="0" borderId="19" xfId="8" applyNumberFormat="1" applyFont="1" applyBorder="1" applyAlignment="1">
      <alignment horizontal="center"/>
    </xf>
    <xf numFmtId="3" fontId="0" fillId="0" borderId="14" xfId="8" applyNumberFormat="1" applyFont="1" applyBorder="1" applyAlignment="1">
      <alignment horizontal="center" vertical="center" wrapText="1"/>
    </xf>
    <xf numFmtId="0" fontId="8" fillId="0" borderId="14" xfId="8" applyBorder="1" applyAlignment="1">
      <alignment horizontal="center" vertical="center" wrapText="1"/>
    </xf>
    <xf numFmtId="0" fontId="8" fillId="0" borderId="20" xfId="8" applyBorder="1" applyAlignment="1">
      <alignment horizontal="center" vertical="center"/>
    </xf>
    <xf numFmtId="0" fontId="8" fillId="0" borderId="6" xfId="8" applyBorder="1" applyAlignment="1">
      <alignment horizontal="center" vertical="center" wrapText="1"/>
    </xf>
    <xf numFmtId="3" fontId="8" fillId="0" borderId="0" xfId="8" applyNumberFormat="1" applyAlignment="1">
      <alignment horizontal="center" vertical="center" wrapText="1"/>
    </xf>
    <xf numFmtId="167" fontId="8" fillId="0" borderId="0" xfId="8" applyNumberFormat="1" applyAlignment="1">
      <alignment horizontal="center" vertical="center" wrapText="1"/>
    </xf>
    <xf numFmtId="0" fontId="8" fillId="0" borderId="0" xfId="8" applyAlignment="1">
      <alignment horizontal="center" vertical="center"/>
    </xf>
    <xf numFmtId="167" fontId="8" fillId="0" borderId="0" xfId="8" applyNumberFormat="1" applyAlignment="1">
      <alignment horizontal="center" vertical="center"/>
    </xf>
    <xf numFmtId="3" fontId="8" fillId="0" borderId="0" xfId="8" applyNumberFormat="1" applyAlignment="1">
      <alignment horizontal="center" vertical="center"/>
    </xf>
    <xf numFmtId="3" fontId="8" fillId="0" borderId="0" xfId="8" applyNumberFormat="1" applyAlignment="1">
      <alignment horizontal="center"/>
    </xf>
    <xf numFmtId="167" fontId="8" fillId="0" borderId="0" xfId="8" applyNumberFormat="1" applyAlignment="1">
      <alignment horizontal="center"/>
    </xf>
    <xf numFmtId="3" fontId="0" fillId="0" borderId="0" xfId="8" applyNumberFormat="1" applyFont="1" applyAlignment="1">
      <alignment horizontal="center" vertical="center" wrapText="1"/>
    </xf>
    <xf numFmtId="0" fontId="8" fillId="0" borderId="0" xfId="8" applyAlignment="1">
      <alignment horizontal="center" vertical="center" wrapText="1"/>
    </xf>
    <xf numFmtId="3" fontId="9" fillId="0" borderId="6" xfId="8" applyNumberFormat="1" applyFont="1" applyBorder="1"/>
    <xf numFmtId="3" fontId="9" fillId="0" borderId="0" xfId="9" applyNumberFormat="1" applyFont="1" applyAlignment="1">
      <alignment horizontal="right"/>
    </xf>
    <xf numFmtId="167" fontId="9" fillId="0" borderId="0" xfId="9" applyNumberFormat="1" applyFont="1" applyAlignment="1">
      <alignment horizontal="right"/>
    </xf>
    <xf numFmtId="0" fontId="9" fillId="0" borderId="0" xfId="9" applyFont="1" applyAlignment="1">
      <alignment horizontal="right"/>
    </xf>
    <xf numFmtId="3" fontId="9" fillId="0" borderId="11" xfId="8" applyNumberFormat="1" applyFont="1" applyBorder="1"/>
    <xf numFmtId="0" fontId="26" fillId="0" borderId="0" xfId="8" applyFont="1"/>
    <xf numFmtId="171" fontId="26" fillId="0" borderId="0" xfId="8" applyNumberFormat="1" applyFont="1"/>
    <xf numFmtId="3" fontId="8" fillId="0" borderId="0" xfId="9" applyNumberFormat="1" applyAlignment="1">
      <alignment horizontal="right"/>
    </xf>
    <xf numFmtId="167" fontId="8" fillId="0" borderId="0" xfId="9" applyNumberFormat="1" applyAlignment="1">
      <alignment horizontal="right"/>
    </xf>
    <xf numFmtId="0" fontId="8" fillId="0" borderId="0" xfId="9" applyAlignment="1">
      <alignment horizontal="right"/>
    </xf>
    <xf numFmtId="0" fontId="18" fillId="0" borderId="0" xfId="2" applyFont="1" applyAlignment="1">
      <alignment horizontal="right" vertical="top"/>
    </xf>
    <xf numFmtId="3" fontId="8" fillId="0" borderId="6" xfId="8" applyNumberFormat="1" applyBorder="1"/>
    <xf numFmtId="0" fontId="8" fillId="2" borderId="0" xfId="9" applyFill="1" applyAlignment="1">
      <alignment horizontal="right"/>
    </xf>
    <xf numFmtId="3" fontId="8" fillId="0" borderId="11" xfId="8" applyNumberFormat="1" applyBorder="1"/>
    <xf numFmtId="0" fontId="1" fillId="0" borderId="0" xfId="2" applyAlignment="1">
      <alignment horizontal="right"/>
    </xf>
    <xf numFmtId="0" fontId="0" fillId="2" borderId="0" xfId="9" applyFont="1" applyFill="1" applyAlignment="1">
      <alignment horizontal="right"/>
    </xf>
    <xf numFmtId="3" fontId="0" fillId="0" borderId="6" xfId="8" applyNumberFormat="1" applyFont="1" applyBorder="1"/>
    <xf numFmtId="3" fontId="0" fillId="0" borderId="11" xfId="8" applyNumberFormat="1" applyFont="1" applyBorder="1"/>
    <xf numFmtId="0" fontId="0" fillId="0" borderId="0" xfId="9" applyFont="1" applyAlignment="1">
      <alignment horizontal="right"/>
    </xf>
    <xf numFmtId="0" fontId="9" fillId="0" borderId="6" xfId="10" applyFont="1" applyBorder="1"/>
    <xf numFmtId="3" fontId="8" fillId="0" borderId="0" xfId="8" applyNumberFormat="1"/>
    <xf numFmtId="0" fontId="9" fillId="0" borderId="11" xfId="10" applyFont="1" applyBorder="1"/>
    <xf numFmtId="0" fontId="0" fillId="0" borderId="6" xfId="10" applyFont="1" applyBorder="1"/>
    <xf numFmtId="0" fontId="8" fillId="0" borderId="11" xfId="10" applyBorder="1"/>
    <xf numFmtId="0" fontId="8" fillId="0" borderId="0" xfId="9"/>
    <xf numFmtId="0" fontId="8" fillId="0" borderId="6" xfId="10" applyBorder="1"/>
    <xf numFmtId="0" fontId="27" fillId="0" borderId="0" xfId="8" applyFont="1"/>
    <xf numFmtId="0" fontId="8" fillId="0" borderId="16" xfId="10" applyBorder="1"/>
    <xf numFmtId="3" fontId="8" fillId="0" borderId="17" xfId="9" applyNumberFormat="1" applyBorder="1" applyAlignment="1">
      <alignment horizontal="right"/>
    </xf>
    <xf numFmtId="167" fontId="8" fillId="0" borderId="17" xfId="9" applyNumberFormat="1" applyBorder="1" applyAlignment="1">
      <alignment horizontal="right"/>
    </xf>
    <xf numFmtId="0" fontId="8" fillId="0" borderId="17" xfId="9" applyBorder="1" applyAlignment="1">
      <alignment horizontal="right"/>
    </xf>
    <xf numFmtId="0" fontId="0" fillId="0" borderId="17" xfId="9" applyFont="1" applyBorder="1" applyAlignment="1">
      <alignment horizontal="right"/>
    </xf>
    <xf numFmtId="0" fontId="8" fillId="0" borderId="22" xfId="10" applyBorder="1"/>
    <xf numFmtId="0" fontId="8" fillId="0" borderId="0" xfId="10"/>
    <xf numFmtId="0" fontId="12" fillId="0" borderId="0" xfId="10" applyFont="1"/>
    <xf numFmtId="3" fontId="10" fillId="0" borderId="0" xfId="9" applyNumberFormat="1" applyFont="1" applyAlignment="1">
      <alignment horizontal="right"/>
    </xf>
    <xf numFmtId="167" fontId="10" fillId="0" borderId="0" xfId="9" applyNumberFormat="1" applyFont="1" applyAlignment="1">
      <alignment horizontal="right"/>
    </xf>
    <xf numFmtId="0" fontId="10" fillId="0" borderId="0" xfId="9" applyFont="1" applyAlignment="1">
      <alignment horizontal="right"/>
    </xf>
    <xf numFmtId="0" fontId="13" fillId="0" borderId="25" xfId="8" applyFont="1" applyBorder="1"/>
    <xf numFmtId="3" fontId="21" fillId="0" borderId="0" xfId="8" applyNumberFormat="1" applyFont="1"/>
    <xf numFmtId="167" fontId="10" fillId="0" borderId="0" xfId="4" applyNumberFormat="1" applyFont="1"/>
    <xf numFmtId="177" fontId="10" fillId="0" borderId="0" xfId="4" applyNumberFormat="1" applyFont="1" applyAlignment="1">
      <alignment horizontal="right"/>
    </xf>
    <xf numFmtId="0" fontId="13" fillId="0" borderId="0" xfId="4" applyFont="1" applyAlignment="1">
      <alignment horizontal="left"/>
    </xf>
    <xf numFmtId="178" fontId="10" fillId="0" borderId="0" xfId="4" applyNumberFormat="1" applyFont="1" applyAlignment="1">
      <alignment horizontal="right"/>
    </xf>
    <xf numFmtId="179" fontId="10" fillId="0" borderId="0" xfId="4" applyNumberFormat="1" applyFont="1" applyAlignment="1">
      <alignment horizontal="right"/>
    </xf>
    <xf numFmtId="3" fontId="10" fillId="0" borderId="0" xfId="4" applyNumberFormat="1" applyFont="1" applyAlignment="1">
      <alignment horizontal="right"/>
    </xf>
    <xf numFmtId="171" fontId="10" fillId="0" borderId="0" xfId="8" applyNumberFormat="1" applyFont="1" applyAlignment="1">
      <alignment horizontal="right"/>
    </xf>
    <xf numFmtId="0" fontId="8" fillId="0" borderId="0" xfId="8"/>
    <xf numFmtId="16" fontId="25" fillId="0" borderId="0" xfId="11" applyNumberFormat="1" applyFont="1" applyAlignment="1">
      <alignment horizontal="left"/>
    </xf>
    <xf numFmtId="3" fontId="10" fillId="0" borderId="0" xfId="8" applyNumberFormat="1" applyFont="1" applyAlignment="1">
      <alignment horizontal="right"/>
    </xf>
    <xf numFmtId="167" fontId="10" fillId="0" borderId="0" xfId="8" applyNumberFormat="1" applyFont="1" applyAlignment="1">
      <alignment horizontal="right"/>
    </xf>
    <xf numFmtId="3" fontId="10" fillId="0" borderId="0" xfId="8" applyNumberFormat="1" applyFont="1"/>
    <xf numFmtId="0" fontId="21" fillId="0" borderId="0" xfId="8" applyFont="1" applyAlignment="1">
      <alignment horizontal="right"/>
    </xf>
    <xf numFmtId="0" fontId="13" fillId="0" borderId="0" xfId="12" applyFont="1" applyAlignment="1">
      <alignment horizontal="left"/>
    </xf>
    <xf numFmtId="3" fontId="13" fillId="0" borderId="0" xfId="4" applyNumberFormat="1" applyFont="1" applyAlignment="1">
      <alignment horizontal="left"/>
    </xf>
    <xf numFmtId="171" fontId="10" fillId="0" borderId="0" xfId="8" quotePrefix="1" applyNumberFormat="1" applyFont="1" applyAlignment="1">
      <alignment horizontal="right"/>
    </xf>
    <xf numFmtId="3" fontId="28" fillId="0" borderId="0" xfId="2" applyNumberFormat="1" applyFont="1" applyAlignment="1">
      <alignment vertical="top" wrapText="1"/>
    </xf>
    <xf numFmtId="0" fontId="28" fillId="0" borderId="0" xfId="2" applyFont="1" applyAlignment="1">
      <alignment vertical="top" wrapText="1"/>
    </xf>
    <xf numFmtId="0" fontId="18" fillId="0" borderId="0" xfId="2" applyFont="1" applyAlignment="1">
      <alignment vertical="top" wrapText="1"/>
    </xf>
    <xf numFmtId="3" fontId="18" fillId="0" borderId="0" xfId="2" applyNumberFormat="1" applyFont="1" applyAlignment="1">
      <alignment vertical="top" wrapText="1"/>
    </xf>
    <xf numFmtId="0" fontId="10" fillId="0" borderId="0" xfId="8" applyFont="1"/>
    <xf numFmtId="0" fontId="10" fillId="0" borderId="0" xfId="8" applyFont="1" applyAlignment="1">
      <alignment horizontal="right"/>
    </xf>
    <xf numFmtId="3" fontId="8" fillId="0" borderId="0" xfId="8" applyNumberFormat="1" applyAlignment="1">
      <alignment horizontal="right"/>
    </xf>
    <xf numFmtId="0" fontId="10" fillId="0" borderId="0" xfId="12" applyFont="1" applyAlignment="1">
      <alignment horizontal="left"/>
    </xf>
    <xf numFmtId="0" fontId="6" fillId="0" borderId="0" xfId="10" applyFont="1" applyAlignment="1">
      <alignment horizontal="left" vertical="top" wrapText="1"/>
    </xf>
    <xf numFmtId="0" fontId="16" fillId="0" borderId="0" xfId="10" applyFont="1" applyAlignment="1">
      <alignment horizontal="left"/>
    </xf>
    <xf numFmtId="0" fontId="8" fillId="0" borderId="0" xfId="10" applyAlignment="1">
      <alignment horizontal="right"/>
    </xf>
    <xf numFmtId="164" fontId="8" fillId="0" borderId="0" xfId="10" applyNumberFormat="1"/>
    <xf numFmtId="167" fontId="8" fillId="0" borderId="0" xfId="10" applyNumberFormat="1"/>
    <xf numFmtId="0" fontId="8" fillId="0" borderId="1" xfId="10" applyBorder="1" applyAlignment="1">
      <alignment horizontal="center" vertical="center" wrapText="1"/>
    </xf>
    <xf numFmtId="0" fontId="8" fillId="0" borderId="2" xfId="10" applyBorder="1" applyAlignment="1">
      <alignment horizontal="center" vertical="center"/>
    </xf>
    <xf numFmtId="0" fontId="8" fillId="0" borderId="3" xfId="10" applyBorder="1" applyAlignment="1">
      <alignment horizontal="center" vertical="center"/>
    </xf>
    <xf numFmtId="0" fontId="8" fillId="0" borderId="4" xfId="10" applyBorder="1" applyAlignment="1">
      <alignment horizontal="center" vertical="center"/>
    </xf>
    <xf numFmtId="164" fontId="0" fillId="0" borderId="5" xfId="10" applyNumberFormat="1" applyFont="1" applyBorder="1" applyAlignment="1">
      <alignment horizontal="center" vertical="center" wrapText="1"/>
    </xf>
    <xf numFmtId="164" fontId="0" fillId="0" borderId="23" xfId="10" applyNumberFormat="1" applyFont="1" applyBorder="1" applyAlignment="1">
      <alignment horizontal="center" vertical="center" wrapText="1"/>
    </xf>
    <xf numFmtId="0" fontId="10" fillId="0" borderId="0" xfId="10" applyFont="1" applyAlignment="1">
      <alignment vertical="center"/>
    </xf>
    <xf numFmtId="0" fontId="8" fillId="0" borderId="6" xfId="10" applyBorder="1" applyAlignment="1">
      <alignment horizontal="center" vertical="center" wrapText="1"/>
    </xf>
    <xf numFmtId="0" fontId="8" fillId="0" borderId="8" xfId="10" applyBorder="1" applyAlignment="1">
      <alignment horizontal="center" vertical="center"/>
    </xf>
    <xf numFmtId="0" fontId="8" fillId="0" borderId="19" xfId="10" applyBorder="1" applyAlignment="1">
      <alignment horizontal="center" vertical="center"/>
    </xf>
    <xf numFmtId="0" fontId="8" fillId="0" borderId="9" xfId="10" applyBorder="1" applyAlignment="1">
      <alignment horizontal="center" vertical="center"/>
    </xf>
    <xf numFmtId="164" fontId="0" fillId="0" borderId="20" xfId="10" applyNumberFormat="1" applyFont="1" applyBorder="1" applyAlignment="1">
      <alignment horizontal="center" vertical="center" wrapText="1"/>
    </xf>
    <xf numFmtId="164" fontId="0" fillId="0" borderId="24" xfId="10" applyNumberFormat="1" applyFont="1" applyBorder="1" applyAlignment="1">
      <alignment horizontal="center" vertical="center" wrapText="1"/>
    </xf>
    <xf numFmtId="0" fontId="0" fillId="0" borderId="7" xfId="10" applyFont="1" applyBorder="1" applyAlignment="1">
      <alignment horizontal="center" vertical="center" wrapText="1"/>
    </xf>
    <xf numFmtId="164" fontId="8" fillId="0" borderId="8" xfId="10" applyNumberFormat="1" applyBorder="1" applyAlignment="1">
      <alignment horizontal="center" vertical="center"/>
    </xf>
    <xf numFmtId="164" fontId="8" fillId="0" borderId="19" xfId="10" applyNumberFormat="1" applyBorder="1" applyAlignment="1">
      <alignment horizontal="center" vertical="center"/>
    </xf>
    <xf numFmtId="0" fontId="8" fillId="0" borderId="7" xfId="10" applyBorder="1" applyAlignment="1">
      <alignment horizontal="center" vertical="center"/>
    </xf>
    <xf numFmtId="0" fontId="0" fillId="0" borderId="12" xfId="10" applyFont="1" applyBorder="1" applyAlignment="1">
      <alignment horizontal="center" vertical="center" wrapText="1"/>
    </xf>
    <xf numFmtId="164" fontId="8" fillId="0" borderId="7" xfId="10" applyNumberFormat="1" applyBorder="1" applyAlignment="1">
      <alignment horizontal="center" vertical="center"/>
    </xf>
    <xf numFmtId="167" fontId="0" fillId="0" borderId="18" xfId="10" applyNumberFormat="1" applyFont="1" applyBorder="1" applyAlignment="1">
      <alignment horizontal="center" vertical="center" wrapText="1"/>
    </xf>
    <xf numFmtId="0" fontId="8" fillId="0" borderId="21" xfId="10" applyBorder="1" applyAlignment="1">
      <alignment horizontal="center" vertical="center" wrapText="1"/>
    </xf>
    <xf numFmtId="0" fontId="0" fillId="0" borderId="14" xfId="10" applyFont="1" applyBorder="1" applyAlignment="1">
      <alignment horizontal="center" vertical="center" wrapText="1"/>
    </xf>
    <xf numFmtId="0" fontId="8" fillId="0" borderId="14" xfId="10" applyBorder="1" applyAlignment="1">
      <alignment horizontal="center" vertical="center"/>
    </xf>
    <xf numFmtId="164" fontId="8" fillId="0" borderId="14" xfId="10" applyNumberFormat="1" applyBorder="1" applyAlignment="1">
      <alignment horizontal="center" vertical="center"/>
    </xf>
    <xf numFmtId="167" fontId="0" fillId="0" borderId="20" xfId="10" applyNumberFormat="1" applyFont="1" applyBorder="1" applyAlignment="1">
      <alignment horizontal="center" vertical="center" wrapText="1"/>
    </xf>
    <xf numFmtId="0" fontId="8" fillId="0" borderId="6" xfId="10" applyBorder="1" applyAlignment="1">
      <alignment horizontal="center" vertical="center" wrapText="1"/>
    </xf>
    <xf numFmtId="0" fontId="0" fillId="0" borderId="0" xfId="10" applyFont="1" applyAlignment="1">
      <alignment horizontal="center" vertical="center" wrapText="1"/>
    </xf>
    <xf numFmtId="0" fontId="8" fillId="0" borderId="0" xfId="10" applyAlignment="1">
      <alignment horizontal="center" vertical="center"/>
    </xf>
    <xf numFmtId="164" fontId="8" fillId="0" borderId="0" xfId="10" applyNumberFormat="1" applyAlignment="1">
      <alignment horizontal="center" vertical="center"/>
    </xf>
    <xf numFmtId="167" fontId="0" fillId="0" borderId="0" xfId="10" applyNumberFormat="1" applyFont="1" applyAlignment="1">
      <alignment horizontal="center" vertical="center" wrapText="1"/>
    </xf>
    <xf numFmtId="3" fontId="9" fillId="0" borderId="6" xfId="10" applyNumberFormat="1" applyFont="1" applyBorder="1"/>
    <xf numFmtId="3" fontId="9" fillId="0" borderId="0" xfId="13" applyNumberFormat="1" applyFont="1" applyAlignment="1">
      <alignment horizontal="right"/>
    </xf>
    <xf numFmtId="167" fontId="9" fillId="0" borderId="0" xfId="13" applyNumberFormat="1" applyFont="1" applyAlignment="1">
      <alignment horizontal="right"/>
    </xf>
    <xf numFmtId="3" fontId="12" fillId="0" borderId="0" xfId="10" applyNumberFormat="1" applyFont="1"/>
    <xf numFmtId="3" fontId="8" fillId="0" borderId="0" xfId="13" applyNumberFormat="1" applyAlignment="1">
      <alignment horizontal="right"/>
    </xf>
    <xf numFmtId="3" fontId="8" fillId="0" borderId="0" xfId="13" applyNumberFormat="1" applyAlignment="1">
      <alignment horizontal="right" indent="1"/>
    </xf>
    <xf numFmtId="167" fontId="8" fillId="0" borderId="0" xfId="13" applyNumberFormat="1" applyAlignment="1">
      <alignment horizontal="right" indent="1"/>
    </xf>
    <xf numFmtId="0" fontId="10" fillId="0" borderId="0" xfId="10" applyFont="1"/>
    <xf numFmtId="3" fontId="8" fillId="0" borderId="6" xfId="10" applyNumberFormat="1" applyBorder="1"/>
    <xf numFmtId="167" fontId="8" fillId="0" borderId="0" xfId="13" applyNumberFormat="1" applyAlignment="1">
      <alignment horizontal="right"/>
    </xf>
    <xf numFmtId="164" fontId="10" fillId="0" borderId="0" xfId="10" applyNumberFormat="1" applyFont="1"/>
    <xf numFmtId="3" fontId="0" fillId="0" borderId="6" xfId="10" applyNumberFormat="1" applyFont="1" applyBorder="1"/>
    <xf numFmtId="164" fontId="29" fillId="0" borderId="0" xfId="10" applyNumberFormat="1" applyFont="1"/>
    <xf numFmtId="0" fontId="29" fillId="0" borderId="0" xfId="10" applyFont="1"/>
    <xf numFmtId="3" fontId="8" fillId="0" borderId="22" xfId="13" applyNumberFormat="1" applyBorder="1" applyAlignment="1">
      <alignment horizontal="right"/>
    </xf>
    <xf numFmtId="3" fontId="8" fillId="0" borderId="17" xfId="13" applyNumberFormat="1" applyBorder="1" applyAlignment="1">
      <alignment horizontal="right"/>
    </xf>
    <xf numFmtId="167" fontId="8" fillId="0" borderId="17" xfId="13" applyNumberFormat="1" applyBorder="1" applyAlignment="1">
      <alignment horizontal="right"/>
    </xf>
    <xf numFmtId="16" fontId="30" fillId="0" borderId="0" xfId="11" applyNumberFormat="1" applyFont="1" applyAlignment="1">
      <alignment horizontal="left"/>
    </xf>
    <xf numFmtId="0" fontId="10" fillId="0" borderId="0" xfId="4" applyFont="1" applyAlignment="1">
      <alignment horizontal="right" indent="1"/>
    </xf>
    <xf numFmtId="167" fontId="10" fillId="0" borderId="0" xfId="4" applyNumberFormat="1" applyFont="1" applyAlignment="1">
      <alignment horizontal="right" indent="1"/>
    </xf>
    <xf numFmtId="0" fontId="10" fillId="0" borderId="0" xfId="10" applyFont="1" applyAlignment="1">
      <alignment horizontal="right"/>
    </xf>
    <xf numFmtId="167" fontId="10" fillId="0" borderId="0" xfId="10" applyNumberFormat="1" applyFont="1"/>
    <xf numFmtId="0" fontId="21" fillId="0" borderId="0" xfId="10" applyFont="1"/>
    <xf numFmtId="179" fontId="10" fillId="0" borderId="0" xfId="10" applyNumberFormat="1" applyFont="1" applyAlignment="1">
      <alignment horizontal="right"/>
    </xf>
    <xf numFmtId="0" fontId="6" fillId="0" borderId="0" xfId="14" applyFont="1" applyAlignment="1">
      <alignment horizontal="left" wrapText="1"/>
    </xf>
    <xf numFmtId="0" fontId="8" fillId="0" borderId="0" xfId="14"/>
    <xf numFmtId="0" fontId="8" fillId="0" borderId="0" xfId="14" applyAlignment="1">
      <alignment horizontal="left"/>
    </xf>
    <xf numFmtId="0" fontId="31" fillId="0" borderId="0" xfId="14" applyFont="1"/>
    <xf numFmtId="0" fontId="8" fillId="0" borderId="1" xfId="14" applyBorder="1" applyAlignment="1">
      <alignment horizontal="center" vertical="center" wrapText="1"/>
    </xf>
    <xf numFmtId="0" fontId="8" fillId="0" borderId="26" xfId="14" applyBorder="1" applyAlignment="1">
      <alignment horizontal="center" vertical="center" wrapText="1"/>
    </xf>
    <xf numFmtId="0" fontId="8" fillId="0" borderId="2" xfId="14" applyBorder="1" applyAlignment="1">
      <alignment horizontal="center" vertical="center" wrapText="1"/>
    </xf>
    <xf numFmtId="0" fontId="8" fillId="0" borderId="3" xfId="14" applyBorder="1" applyAlignment="1">
      <alignment horizontal="center" vertical="center" wrapText="1"/>
    </xf>
    <xf numFmtId="0" fontId="8" fillId="0" borderId="4" xfId="14" applyBorder="1" applyAlignment="1">
      <alignment horizontal="center" vertical="center" wrapText="1"/>
    </xf>
    <xf numFmtId="0" fontId="8" fillId="0" borderId="5" xfId="14" applyBorder="1" applyAlignment="1">
      <alignment horizontal="center" vertical="center" wrapText="1"/>
    </xf>
    <xf numFmtId="0" fontId="0" fillId="0" borderId="5" xfId="14" applyFont="1" applyBorder="1" applyAlignment="1">
      <alignment horizontal="center" vertical="center" wrapText="1"/>
    </xf>
    <xf numFmtId="0" fontId="10" fillId="0" borderId="0" xfId="14" applyFont="1" applyAlignment="1">
      <alignment vertical="center"/>
    </xf>
    <xf numFmtId="0" fontId="8" fillId="0" borderId="6" xfId="14" applyBorder="1" applyAlignment="1">
      <alignment horizontal="center" vertical="center" wrapText="1"/>
    </xf>
    <xf numFmtId="0" fontId="8" fillId="0" borderId="12" xfId="14" applyBorder="1" applyAlignment="1">
      <alignment horizontal="center" vertical="center" wrapText="1"/>
    </xf>
    <xf numFmtId="0" fontId="8" fillId="0" borderId="7" xfId="14" applyBorder="1" applyAlignment="1">
      <alignment horizontal="center" vertical="center" wrapText="1"/>
    </xf>
    <xf numFmtId="0" fontId="8" fillId="0" borderId="11" xfId="14" applyBorder="1" applyAlignment="1">
      <alignment horizontal="center" vertical="center" wrapText="1"/>
    </xf>
    <xf numFmtId="0" fontId="8" fillId="0" borderId="21" xfId="14" applyBorder="1" applyAlignment="1">
      <alignment horizontal="center" vertical="center" wrapText="1"/>
    </xf>
    <xf numFmtId="0" fontId="8" fillId="0" borderId="14" xfId="14" applyBorder="1" applyAlignment="1">
      <alignment horizontal="center" vertical="center" wrapText="1"/>
    </xf>
    <xf numFmtId="0" fontId="8" fillId="0" borderId="21" xfId="14" applyBorder="1" applyAlignment="1">
      <alignment horizontal="center" vertical="center" wrapText="1"/>
    </xf>
    <xf numFmtId="0" fontId="8" fillId="0" borderId="21" xfId="14" quotePrefix="1" applyBorder="1" applyAlignment="1">
      <alignment horizontal="center" vertical="center" wrapText="1"/>
    </xf>
    <xf numFmtId="3" fontId="8" fillId="0" borderId="21" xfId="14" quotePrefix="1" applyNumberFormat="1" applyBorder="1" applyAlignment="1">
      <alignment horizontal="center" vertical="center" wrapText="1"/>
    </xf>
    <xf numFmtId="0" fontId="8" fillId="0" borderId="24" xfId="14" applyBorder="1" applyAlignment="1">
      <alignment horizontal="center" vertical="center" wrapText="1"/>
    </xf>
    <xf numFmtId="3" fontId="9" fillId="0" borderId="6" xfId="14" applyNumberFormat="1" applyFont="1" applyBorder="1"/>
    <xf numFmtId="1" fontId="9" fillId="0" borderId="0" xfId="14" applyNumberFormat="1" applyFont="1" applyAlignment="1">
      <alignment horizontal="right"/>
    </xf>
    <xf numFmtId="177" fontId="12" fillId="0" borderId="0" xfId="14" applyNumberFormat="1" applyFont="1" applyAlignment="1">
      <alignment horizontal="right"/>
    </xf>
    <xf numFmtId="173" fontId="12" fillId="0" borderId="0" xfId="14" applyNumberFormat="1" applyFont="1" applyAlignment="1">
      <alignment horizontal="right"/>
    </xf>
    <xf numFmtId="0" fontId="12" fillId="0" borderId="0" xfId="14" applyFont="1"/>
    <xf numFmtId="177" fontId="9" fillId="0" borderId="0" xfId="14" applyNumberFormat="1" applyFont="1" applyAlignment="1">
      <alignment horizontal="right"/>
    </xf>
    <xf numFmtId="173" fontId="9" fillId="0" borderId="0" xfId="14" applyNumberFormat="1" applyFont="1" applyAlignment="1">
      <alignment horizontal="right"/>
    </xf>
    <xf numFmtId="166" fontId="9" fillId="0" borderId="0" xfId="14" applyNumberFormat="1" applyFont="1" applyAlignment="1">
      <alignment horizontal="right"/>
    </xf>
    <xf numFmtId="171" fontId="12" fillId="0" borderId="0" xfId="14" applyNumberFormat="1" applyFont="1" applyAlignment="1">
      <alignment horizontal="right"/>
    </xf>
    <xf numFmtId="164" fontId="12" fillId="0" borderId="0" xfId="14" applyNumberFormat="1" applyFont="1" applyAlignment="1">
      <alignment horizontal="right"/>
    </xf>
    <xf numFmtId="0" fontId="12" fillId="0" borderId="0" xfId="14" applyFont="1" applyAlignment="1">
      <alignment horizontal="right"/>
    </xf>
    <xf numFmtId="3" fontId="12" fillId="0" borderId="0" xfId="14" applyNumberFormat="1" applyFont="1"/>
    <xf numFmtId="0" fontId="8" fillId="0" borderId="11" xfId="14" applyBorder="1"/>
    <xf numFmtId="3" fontId="8" fillId="0" borderId="6" xfId="14" applyNumberFormat="1" applyBorder="1"/>
    <xf numFmtId="1" fontId="8" fillId="0" borderId="0" xfId="14" applyNumberFormat="1" applyAlignment="1">
      <alignment horizontal="right"/>
    </xf>
    <xf numFmtId="171" fontId="10" fillId="0" borderId="0" xfId="14" applyNumberFormat="1" applyFont="1" applyAlignment="1">
      <alignment horizontal="right"/>
    </xf>
    <xf numFmtId="0" fontId="10" fillId="0" borderId="0" xfId="14" applyFont="1"/>
    <xf numFmtId="3" fontId="0" fillId="0" borderId="6" xfId="14" applyNumberFormat="1" applyFont="1" applyBorder="1"/>
    <xf numFmtId="0" fontId="29" fillId="0" borderId="0" xfId="14" applyFont="1"/>
    <xf numFmtId="1" fontId="8" fillId="0" borderId="22" xfId="14" applyNumberFormat="1" applyBorder="1" applyAlignment="1">
      <alignment horizontal="right"/>
    </xf>
    <xf numFmtId="1" fontId="8" fillId="0" borderId="17" xfId="14" applyNumberFormat="1" applyBorder="1" applyAlignment="1">
      <alignment horizontal="right"/>
    </xf>
    <xf numFmtId="1" fontId="32" fillId="0" borderId="0" xfId="14" applyNumberFormat="1" applyFont="1" applyAlignment="1">
      <alignment horizontal="right"/>
    </xf>
    <xf numFmtId="164" fontId="8" fillId="0" borderId="0" xfId="14" applyNumberFormat="1" applyAlignment="1">
      <alignment horizontal="right"/>
    </xf>
    <xf numFmtId="0" fontId="10" fillId="0" borderId="0" xfId="14" applyFont="1"/>
    <xf numFmtId="177" fontId="8" fillId="0" borderId="0" xfId="14" applyNumberFormat="1" applyAlignment="1">
      <alignment horizontal="right"/>
    </xf>
    <xf numFmtId="173" fontId="8" fillId="0" borderId="0" xfId="14" applyNumberFormat="1" applyAlignment="1">
      <alignment horizontal="right"/>
    </xf>
    <xf numFmtId="177" fontId="10" fillId="0" borderId="0" xfId="14" applyNumberFormat="1" applyFont="1" applyAlignment="1">
      <alignment horizontal="right"/>
    </xf>
    <xf numFmtId="173" fontId="10" fillId="0" borderId="0" xfId="14" applyNumberFormat="1" applyFont="1" applyAlignment="1">
      <alignment horizontal="right"/>
    </xf>
    <xf numFmtId="177" fontId="29" fillId="0" borderId="0" xfId="14" applyNumberFormat="1" applyFont="1" applyAlignment="1">
      <alignment horizontal="right"/>
    </xf>
    <xf numFmtId="173" fontId="29" fillId="0" borderId="0" xfId="14" applyNumberFormat="1" applyFont="1" applyAlignment="1">
      <alignment horizontal="right"/>
    </xf>
    <xf numFmtId="177" fontId="29" fillId="0" borderId="0" xfId="14" applyNumberFormat="1" applyFont="1" applyAlignment="1">
      <alignment horizontal="center"/>
    </xf>
    <xf numFmtId="0" fontId="6" fillId="0" borderId="0" xfId="4" applyFont="1" applyAlignment="1">
      <alignment horizontal="left" vertical="top" wrapText="1"/>
    </xf>
    <xf numFmtId="0" fontId="16" fillId="0" borderId="0" xfId="4" applyFont="1"/>
    <xf numFmtId="0" fontId="33" fillId="0" borderId="0" xfId="4" applyFont="1" applyAlignment="1">
      <alignment horizontal="center"/>
    </xf>
    <xf numFmtId="0" fontId="33" fillId="0" borderId="0" xfId="4" applyFont="1"/>
    <xf numFmtId="0" fontId="34" fillId="0" borderId="0" xfId="4" applyFont="1"/>
    <xf numFmtId="0" fontId="2" fillId="0" borderId="0" xfId="4" applyFont="1"/>
    <xf numFmtId="0" fontId="1" fillId="0" borderId="23" xfId="4" applyFont="1" applyBorder="1" applyAlignment="1">
      <alignment horizontal="left" vertical="center" indent="1"/>
    </xf>
    <xf numFmtId="0" fontId="1" fillId="0" borderId="23" xfId="4" applyFont="1" applyBorder="1" applyAlignment="1">
      <alignment horizontal="center" vertical="center" wrapText="1"/>
    </xf>
    <xf numFmtId="0" fontId="1" fillId="0" borderId="27" xfId="4" applyFont="1" applyBorder="1" applyAlignment="1">
      <alignment horizontal="center" vertical="center" wrapText="1"/>
    </xf>
    <xf numFmtId="0" fontId="1" fillId="0" borderId="23" xfId="4" applyFont="1" applyBorder="1" applyAlignment="1">
      <alignment horizontal="center" vertical="center" wrapText="1"/>
    </xf>
    <xf numFmtId="0" fontId="8" fillId="0" borderId="27" xfId="4" applyBorder="1" applyAlignment="1">
      <alignment horizontal="center" vertical="center"/>
    </xf>
    <xf numFmtId="0" fontId="2" fillId="0" borderId="23" xfId="4" applyFont="1" applyBorder="1" applyAlignment="1">
      <alignment horizontal="center" vertical="center"/>
    </xf>
    <xf numFmtId="164" fontId="2" fillId="0" borderId="23" xfId="4" applyNumberFormat="1" applyFont="1" applyBorder="1" applyAlignment="1">
      <alignment horizontal="center" vertical="center" wrapText="1"/>
    </xf>
    <xf numFmtId="164" fontId="2" fillId="0" borderId="23" xfId="4" applyNumberFormat="1" applyFont="1" applyBorder="1" applyAlignment="1">
      <alignment horizontal="center" vertical="center"/>
    </xf>
    <xf numFmtId="0" fontId="1" fillId="3" borderId="17" xfId="4" applyFont="1" applyFill="1" applyBorder="1" applyAlignment="1">
      <alignment horizontal="left" vertical="center" indent="1"/>
    </xf>
    <xf numFmtId="0" fontId="1" fillId="3" borderId="17" xfId="4" applyFont="1" applyFill="1" applyBorder="1" applyAlignment="1">
      <alignment horizontal="center" vertical="center" wrapText="1"/>
    </xf>
    <xf numFmtId="0" fontId="8" fillId="3" borderId="17" xfId="4" applyFill="1" applyBorder="1" applyAlignment="1">
      <alignment horizontal="center" vertical="center"/>
    </xf>
    <xf numFmtId="0" fontId="1" fillId="3" borderId="17" xfId="4" applyFont="1" applyFill="1" applyBorder="1" applyAlignment="1">
      <alignment horizontal="center" vertical="center"/>
    </xf>
    <xf numFmtId="0" fontId="2" fillId="3" borderId="17" xfId="4" applyFont="1" applyFill="1" applyBorder="1" applyAlignment="1">
      <alignment horizontal="center" vertical="center"/>
    </xf>
    <xf numFmtId="0" fontId="9" fillId="0" borderId="0" xfId="4" applyFont="1" applyAlignment="1">
      <alignment horizontal="center"/>
    </xf>
    <xf numFmtId="167" fontId="9" fillId="0" borderId="0" xfId="4" applyNumberFormat="1" applyFont="1" applyAlignment="1">
      <alignment horizontal="right" indent="1"/>
    </xf>
    <xf numFmtId="0" fontId="2" fillId="3" borderId="0" xfId="4" applyFont="1" applyFill="1" applyAlignment="1">
      <alignment horizontal="right" indent="1"/>
    </xf>
    <xf numFmtId="0" fontId="2" fillId="3" borderId="0" xfId="4" applyFont="1" applyFill="1" applyAlignment="1">
      <alignment horizontal="center"/>
    </xf>
    <xf numFmtId="167" fontId="2" fillId="3" borderId="0" xfId="4" applyNumberFormat="1" applyFont="1" applyFill="1" applyAlignment="1">
      <alignment horizontal="right" indent="1"/>
    </xf>
    <xf numFmtId="0" fontId="2" fillId="3" borderId="0" xfId="4" applyFont="1" applyFill="1"/>
    <xf numFmtId="167" fontId="8" fillId="0" borderId="0" xfId="4" applyNumberFormat="1" applyAlignment="1">
      <alignment horizontal="right" indent="1"/>
    </xf>
    <xf numFmtId="167" fontId="2" fillId="0" borderId="0" xfId="4" applyNumberFormat="1" applyFont="1" applyAlignment="1">
      <alignment horizontal="right" indent="1"/>
    </xf>
    <xf numFmtId="0" fontId="2" fillId="0" borderId="0" xfId="4" applyFont="1" applyAlignment="1">
      <alignment horizontal="center"/>
    </xf>
    <xf numFmtId="167" fontId="8" fillId="0" borderId="17" xfId="4" applyNumberFormat="1" applyBorder="1" applyAlignment="1">
      <alignment horizontal="right" indent="1"/>
    </xf>
    <xf numFmtId="167" fontId="2" fillId="0" borderId="17" xfId="4" applyNumberFormat="1" applyFont="1" applyBorder="1" applyAlignment="1">
      <alignment horizontal="right" indent="1"/>
    </xf>
    <xf numFmtId="0" fontId="10" fillId="0" borderId="23" xfId="4" applyFont="1" applyBorder="1"/>
    <xf numFmtId="0" fontId="21" fillId="0" borderId="0" xfId="4" applyFont="1"/>
    <xf numFmtId="170" fontId="8" fillId="0" borderId="0" xfId="4" applyNumberFormat="1"/>
    <xf numFmtId="0" fontId="35" fillId="0" borderId="0" xfId="4" applyFont="1"/>
    <xf numFmtId="0" fontId="21" fillId="0" borderId="0" xfId="4" applyFont="1" applyAlignment="1">
      <alignment horizontal="center"/>
    </xf>
    <xf numFmtId="0" fontId="36" fillId="0" borderId="0" xfId="4" applyFont="1" applyAlignment="1">
      <alignment horizontal="center"/>
    </xf>
    <xf numFmtId="0" fontId="36" fillId="0" borderId="0" xfId="4" applyFont="1"/>
    <xf numFmtId="0" fontId="12" fillId="3" borderId="0" xfId="15" applyFont="1" applyFill="1"/>
    <xf numFmtId="0" fontId="10" fillId="3" borderId="0" xfId="15" applyFont="1" applyFill="1"/>
    <xf numFmtId="0" fontId="34" fillId="3" borderId="0" xfId="15" applyFont="1" applyFill="1"/>
    <xf numFmtId="3" fontId="37" fillId="3" borderId="0" xfId="3" applyNumberFormat="1" applyFont="1" applyFill="1" applyBorder="1" applyAlignment="1" applyProtection="1">
      <alignment horizontal="left" vertical="top" wrapText="1"/>
    </xf>
    <xf numFmtId="0" fontId="10" fillId="3" borderId="0" xfId="15" applyFont="1" applyFill="1" applyAlignment="1">
      <alignment vertical="top"/>
    </xf>
    <xf numFmtId="0" fontId="34" fillId="3" borderId="0" xfId="15" applyFont="1" applyFill="1" applyAlignment="1">
      <alignment vertical="top"/>
    </xf>
    <xf numFmtId="0" fontId="10" fillId="3" borderId="0" xfId="15" applyFont="1" applyFill="1" applyAlignment="1">
      <alignment vertical="top"/>
    </xf>
    <xf numFmtId="0" fontId="20" fillId="3" borderId="0" xfId="15" applyFont="1" applyFill="1" applyAlignment="1">
      <alignment vertical="top"/>
    </xf>
    <xf numFmtId="0" fontId="20" fillId="3" borderId="0" xfId="15" applyFont="1" applyFill="1" applyAlignment="1">
      <alignment horizontal="left" vertical="top" wrapText="1"/>
    </xf>
    <xf numFmtId="0" fontId="20" fillId="3" borderId="0" xfId="15" applyFont="1" applyFill="1" applyAlignment="1">
      <alignment horizontal="left" vertical="top" wrapText="1"/>
    </xf>
    <xf numFmtId="0" fontId="34" fillId="0" borderId="0" xfId="4" applyFont="1" applyAlignment="1">
      <alignment horizontal="center"/>
    </xf>
    <xf numFmtId="170" fontId="10" fillId="0" borderId="0" xfId="4" applyNumberFormat="1" applyFont="1"/>
    <xf numFmtId="0" fontId="6" fillId="0" borderId="0" xfId="16" applyFont="1" applyAlignment="1">
      <alignment vertical="top"/>
    </xf>
    <xf numFmtId="0" fontId="10" fillId="0" borderId="0" xfId="16" applyAlignment="1">
      <alignment vertical="top"/>
    </xf>
    <xf numFmtId="0" fontId="8" fillId="0" borderId="0" xfId="17" applyFont="1"/>
    <xf numFmtId="0" fontId="9" fillId="0" borderId="0" xfId="16" applyFont="1"/>
    <xf numFmtId="0" fontId="8" fillId="0" borderId="0" xfId="16" applyFont="1"/>
    <xf numFmtId="0" fontId="9" fillId="0" borderId="0" xfId="16" applyFont="1" applyAlignment="1">
      <alignment horizontal="right"/>
    </xf>
    <xf numFmtId="0" fontId="8" fillId="0" borderId="0" xfId="16" applyFont="1" applyAlignment="1">
      <alignment vertical="top"/>
    </xf>
    <xf numFmtId="0" fontId="8" fillId="0" borderId="1" xfId="16" applyFont="1" applyBorder="1" applyAlignment="1">
      <alignment vertical="center"/>
    </xf>
    <xf numFmtId="0" fontId="8" fillId="0" borderId="2" xfId="16" applyFont="1" applyBorder="1" applyAlignment="1">
      <alignment horizontal="center" vertical="center"/>
    </xf>
    <xf numFmtId="0" fontId="8" fillId="0" borderId="3" xfId="16" applyFont="1" applyBorder="1" applyAlignment="1">
      <alignment horizontal="center" vertical="center"/>
    </xf>
    <xf numFmtId="0" fontId="8" fillId="0" borderId="0" xfId="16" applyFont="1" applyAlignment="1">
      <alignment vertical="center"/>
    </xf>
    <xf numFmtId="0" fontId="8" fillId="0" borderId="21" xfId="16" applyFont="1" applyBorder="1" applyAlignment="1">
      <alignment vertical="center"/>
    </xf>
    <xf numFmtId="0" fontId="8" fillId="0" borderId="21" xfId="16" applyFont="1" applyBorder="1" applyAlignment="1">
      <alignment horizontal="center" vertical="center"/>
    </xf>
    <xf numFmtId="0" fontId="8" fillId="0" borderId="24" xfId="16" applyFont="1" applyBorder="1" applyAlignment="1">
      <alignment horizontal="center" vertical="center"/>
    </xf>
    <xf numFmtId="0" fontId="8" fillId="0" borderId="0" xfId="16" applyFont="1" applyAlignment="1">
      <alignment horizontal="center" vertical="center"/>
    </xf>
    <xf numFmtId="0" fontId="9" fillId="0" borderId="6" xfId="16" applyFont="1" applyBorder="1"/>
    <xf numFmtId="180" fontId="8" fillId="0" borderId="0" xfId="16" applyNumberFormat="1" applyFont="1" applyAlignment="1">
      <alignment horizontal="right"/>
    </xf>
    <xf numFmtId="165" fontId="8" fillId="0" borderId="0" xfId="17" applyNumberFormat="1" applyFont="1" applyAlignment="1">
      <alignment horizontal="right" vertical="top"/>
    </xf>
    <xf numFmtId="181" fontId="32" fillId="0" borderId="0" xfId="16" quotePrefix="1" applyNumberFormat="1" applyFont="1" applyAlignment="1">
      <alignment horizontal="right"/>
    </xf>
    <xf numFmtId="181" fontId="32" fillId="0" borderId="0" xfId="17" applyNumberFormat="1" applyFont="1"/>
    <xf numFmtId="182" fontId="32" fillId="0" borderId="0" xfId="16" quotePrefix="1" applyNumberFormat="1" applyFont="1" applyAlignment="1">
      <alignment horizontal="right"/>
    </xf>
    <xf numFmtId="169" fontId="8" fillId="0" borderId="0" xfId="16" applyNumberFormat="1" applyFont="1" applyAlignment="1">
      <alignment vertical="center"/>
    </xf>
    <xf numFmtId="169" fontId="8" fillId="0" borderId="0" xfId="16" applyNumberFormat="1" applyFont="1"/>
    <xf numFmtId="0" fontId="8" fillId="0" borderId="6" xfId="16" applyFont="1" applyBorder="1"/>
    <xf numFmtId="0" fontId="8" fillId="0" borderId="16" xfId="16" applyFont="1" applyBorder="1"/>
    <xf numFmtId="0" fontId="8" fillId="0" borderId="17" xfId="16" applyFont="1" applyBorder="1"/>
    <xf numFmtId="0" fontId="11" fillId="0" borderId="23" xfId="16" applyFont="1" applyBorder="1"/>
    <xf numFmtId="0" fontId="8" fillId="0" borderId="23" xfId="16" applyFont="1" applyBorder="1"/>
    <xf numFmtId="0" fontId="8" fillId="0" borderId="0" xfId="16" applyFont="1" applyAlignment="1">
      <alignment horizontal="right"/>
    </xf>
    <xf numFmtId="0" fontId="9" fillId="0" borderId="1" xfId="16" applyFont="1" applyBorder="1" applyAlignment="1">
      <alignment horizontal="center" vertical="center"/>
    </xf>
    <xf numFmtId="0" fontId="8" fillId="0" borderId="26" xfId="16" applyFont="1" applyBorder="1" applyAlignment="1">
      <alignment horizontal="center" vertical="center" wrapText="1"/>
    </xf>
    <xf numFmtId="0" fontId="8" fillId="0" borderId="26" xfId="16" quotePrefix="1" applyFont="1" applyBorder="1" applyAlignment="1">
      <alignment horizontal="center" vertical="center"/>
    </xf>
    <xf numFmtId="0" fontId="8" fillId="0" borderId="26" xfId="16" applyFont="1" applyBorder="1" applyAlignment="1">
      <alignment horizontal="center" vertical="center"/>
    </xf>
    <xf numFmtId="0" fontId="8" fillId="0" borderId="5" xfId="16" applyFont="1" applyBorder="1" applyAlignment="1">
      <alignment horizontal="center" vertical="center"/>
    </xf>
    <xf numFmtId="0" fontId="9" fillId="0" borderId="0" xfId="16" applyFont="1" applyAlignment="1">
      <alignment horizontal="center" vertical="center"/>
    </xf>
    <xf numFmtId="0" fontId="8" fillId="0" borderId="0" xfId="16" applyFont="1" applyAlignment="1">
      <alignment horizontal="center" vertical="center" wrapText="1"/>
    </xf>
    <xf numFmtId="0" fontId="8" fillId="0" borderId="0" xfId="16" quotePrefix="1" applyFont="1" applyAlignment="1">
      <alignment horizontal="center" vertical="center"/>
    </xf>
    <xf numFmtId="0" fontId="8" fillId="0" borderId="0" xfId="16" applyFont="1" applyAlignment="1">
      <alignment horizontal="center" vertical="center"/>
    </xf>
    <xf numFmtId="0" fontId="9" fillId="0" borderId="21" xfId="16" applyFont="1" applyBorder="1" applyAlignment="1">
      <alignment horizontal="center" vertical="center"/>
    </xf>
    <xf numFmtId="0" fontId="8" fillId="0" borderId="14" xfId="16" applyFont="1" applyBorder="1" applyAlignment="1">
      <alignment horizontal="center" vertical="center" wrapText="1"/>
    </xf>
    <xf numFmtId="0" fontId="8" fillId="0" borderId="14" xfId="16" quotePrefix="1" applyFont="1" applyBorder="1" applyAlignment="1">
      <alignment horizontal="center" vertical="center"/>
    </xf>
    <xf numFmtId="0" fontId="8" fillId="0" borderId="14" xfId="16" applyFont="1" applyBorder="1" applyAlignment="1">
      <alignment horizontal="center" vertical="center"/>
    </xf>
    <xf numFmtId="0" fontId="8" fillId="0" borderId="20" xfId="16" applyFont="1" applyBorder="1" applyAlignment="1">
      <alignment horizontal="center" vertical="center"/>
    </xf>
    <xf numFmtId="0" fontId="9" fillId="0" borderId="18" xfId="16" applyFont="1" applyBorder="1" applyAlignment="1">
      <alignment horizontal="center"/>
    </xf>
    <xf numFmtId="0" fontId="9" fillId="0" borderId="15" xfId="16" applyFont="1" applyBorder="1" applyAlignment="1">
      <alignment horizontal="center"/>
    </xf>
    <xf numFmtId="0" fontId="9" fillId="0" borderId="0" xfId="16" applyFont="1" applyAlignment="1">
      <alignment horizontal="center"/>
    </xf>
    <xf numFmtId="183" fontId="8" fillId="0" borderId="0" xfId="18" applyNumberFormat="1" applyFont="1" applyFill="1" applyAlignment="1">
      <alignment horizontal="center"/>
    </xf>
    <xf numFmtId="167" fontId="8" fillId="0" borderId="0" xfId="17" applyNumberFormat="1" applyFont="1"/>
    <xf numFmtId="183" fontId="8" fillId="0" borderId="0" xfId="18" applyNumberFormat="1" applyFont="1" applyFill="1" applyBorder="1" applyAlignment="1">
      <alignment horizontal="center"/>
    </xf>
    <xf numFmtId="0" fontId="32" fillId="0" borderId="6" xfId="16" applyFont="1" applyBorder="1"/>
    <xf numFmtId="167" fontId="8" fillId="0" borderId="0" xfId="16" applyNumberFormat="1" applyFont="1" applyAlignment="1">
      <alignment horizontal="center"/>
    </xf>
    <xf numFmtId="167" fontId="9" fillId="0" borderId="0" xfId="16" applyNumberFormat="1" applyFont="1" applyAlignment="1">
      <alignment horizontal="center"/>
    </xf>
    <xf numFmtId="0" fontId="32" fillId="0" borderId="0" xfId="16" applyFont="1"/>
    <xf numFmtId="167" fontId="8" fillId="0" borderId="0" xfId="17" applyNumberFormat="1" applyFont="1" applyAlignment="1">
      <alignment horizontal="right" vertical="top"/>
    </xf>
    <xf numFmtId="184" fontId="8" fillId="0" borderId="0" xfId="18" applyNumberFormat="1" applyFont="1" applyFill="1" applyAlignment="1">
      <alignment horizontal="center"/>
    </xf>
    <xf numFmtId="185" fontId="8" fillId="0" borderId="0" xfId="16" applyNumberFormat="1" applyFont="1"/>
    <xf numFmtId="0" fontId="8" fillId="0" borderId="5" xfId="16" applyFont="1" applyBorder="1" applyAlignment="1">
      <alignment horizontal="center" vertical="center" wrapText="1"/>
    </xf>
    <xf numFmtId="0" fontId="8" fillId="0" borderId="23" xfId="16" applyFont="1" applyBorder="1" applyAlignment="1">
      <alignment horizontal="center" vertical="center" wrapText="1"/>
    </xf>
    <xf numFmtId="0" fontId="8" fillId="0" borderId="1" xfId="16" applyFont="1" applyBorder="1" applyAlignment="1">
      <alignment horizontal="center" vertical="center" wrapText="1"/>
    </xf>
    <xf numFmtId="0" fontId="8" fillId="0" borderId="23" xfId="16" applyFont="1" applyBorder="1" applyAlignment="1">
      <alignment horizontal="center" vertical="center"/>
    </xf>
    <xf numFmtId="0" fontId="8" fillId="0" borderId="1" xfId="16" applyFont="1" applyBorder="1" applyAlignment="1">
      <alignment horizontal="center" vertical="center"/>
    </xf>
    <xf numFmtId="0" fontId="8" fillId="0" borderId="6" xfId="16" applyFont="1" applyBorder="1" applyAlignment="1">
      <alignment vertical="center"/>
    </xf>
    <xf numFmtId="0" fontId="8" fillId="0" borderId="20" xfId="16" applyFont="1" applyBorder="1" applyAlignment="1">
      <alignment horizontal="center" vertical="center" wrapText="1"/>
    </xf>
    <xf numFmtId="0" fontId="8" fillId="0" borderId="24" xfId="16" applyFont="1" applyBorder="1" applyAlignment="1">
      <alignment horizontal="center" vertical="center" wrapText="1"/>
    </xf>
    <xf numFmtId="0" fontId="8" fillId="0" borderId="21" xfId="16" applyFont="1" applyBorder="1" applyAlignment="1">
      <alignment horizontal="center" vertical="center" wrapText="1"/>
    </xf>
    <xf numFmtId="0" fontId="8" fillId="0" borderId="24" xfId="16" applyFont="1" applyBorder="1" applyAlignment="1">
      <alignment horizontal="center" vertical="center"/>
    </xf>
    <xf numFmtId="0" fontId="8" fillId="0" borderId="21" xfId="16" applyFont="1" applyBorder="1" applyAlignment="1">
      <alignment horizontal="center" vertical="center"/>
    </xf>
    <xf numFmtId="167" fontId="8" fillId="0" borderId="0" xfId="16" applyNumberFormat="1" applyFont="1" applyAlignment="1">
      <alignment horizontal="center" vertical="center"/>
    </xf>
    <xf numFmtId="2" fontId="8" fillId="0" borderId="0" xfId="16" applyNumberFormat="1" applyFont="1" applyAlignment="1">
      <alignment horizontal="center" vertical="center"/>
    </xf>
    <xf numFmtId="3" fontId="8" fillId="0" borderId="0" xfId="17" applyNumberFormat="1" applyFont="1"/>
    <xf numFmtId="0" fontId="8" fillId="0" borderId="4" xfId="16" applyFont="1" applyBorder="1" applyAlignment="1">
      <alignment horizontal="center" vertical="center"/>
    </xf>
    <xf numFmtId="0" fontId="8" fillId="0" borderId="13" xfId="17" applyFont="1" applyBorder="1" applyAlignment="1">
      <alignment horizontal="center"/>
    </xf>
    <xf numFmtId="167" fontId="8" fillId="0" borderId="15" xfId="17" applyNumberFormat="1" applyFont="1" applyBorder="1" applyAlignment="1">
      <alignment horizontal="center"/>
    </xf>
    <xf numFmtId="167" fontId="8" fillId="0" borderId="0" xfId="17" applyNumberFormat="1" applyFont="1" applyAlignment="1">
      <alignment horizontal="center"/>
    </xf>
    <xf numFmtId="3" fontId="8" fillId="0" borderId="0" xfId="19" applyNumberFormat="1" applyAlignment="1">
      <alignment horizontal="right" wrapText="1"/>
    </xf>
    <xf numFmtId="0" fontId="8" fillId="0" borderId="0" xfId="19" applyAlignment="1">
      <alignment horizontal="right" wrapText="1"/>
    </xf>
    <xf numFmtId="167" fontId="8" fillId="0" borderId="0" xfId="16" applyNumberFormat="1" applyFont="1" applyAlignment="1">
      <alignment horizontal="center" wrapText="1"/>
    </xf>
    <xf numFmtId="0" fontId="9" fillId="0" borderId="1" xfId="16" applyFont="1" applyBorder="1" applyAlignment="1">
      <alignment vertical="center"/>
    </xf>
    <xf numFmtId="0" fontId="8" fillId="0" borderId="24" xfId="16" applyFont="1" applyBorder="1" applyAlignment="1">
      <alignment horizontal="left" vertical="center"/>
    </xf>
    <xf numFmtId="186" fontId="8" fillId="0" borderId="0" xfId="16" applyNumberFormat="1" applyFont="1"/>
    <xf numFmtId="173" fontId="8" fillId="0" borderId="0" xfId="16" applyNumberFormat="1" applyFont="1" applyAlignment="1">
      <alignment horizontal="right"/>
    </xf>
    <xf numFmtId="173" fontId="8" fillId="0" borderId="0" xfId="16" applyNumberFormat="1" applyFont="1"/>
    <xf numFmtId="0" fontId="9" fillId="0" borderId="17" xfId="16" applyFont="1" applyBorder="1"/>
    <xf numFmtId="0" fontId="8" fillId="0" borderId="17" xfId="17" applyFont="1" applyBorder="1"/>
    <xf numFmtId="0" fontId="8" fillId="0" borderId="0" xfId="17" applyFont="1"/>
    <xf numFmtId="187" fontId="8" fillId="0" borderId="0" xfId="16" applyNumberFormat="1" applyFont="1"/>
    <xf numFmtId="188" fontId="8" fillId="0" borderId="0" xfId="16" applyNumberFormat="1" applyFont="1"/>
    <xf numFmtId="0" fontId="8" fillId="0" borderId="1" xfId="16" applyFont="1" applyBorder="1" applyAlignment="1">
      <alignment horizontal="centerContinuous" vertical="center"/>
    </xf>
    <xf numFmtId="0" fontId="32" fillId="0" borderId="18" xfId="16" applyFont="1" applyBorder="1" applyAlignment="1">
      <alignment horizontal="center" vertical="center"/>
    </xf>
    <xf numFmtId="0" fontId="32" fillId="0" borderId="15" xfId="16" applyFont="1" applyBorder="1" applyAlignment="1">
      <alignment horizontal="center" vertical="center"/>
    </xf>
    <xf numFmtId="1" fontId="8" fillId="0" borderId="0" xfId="16" applyNumberFormat="1" applyFont="1" applyAlignment="1">
      <alignment horizontal="right"/>
    </xf>
    <xf numFmtId="1" fontId="8" fillId="0" borderId="0" xfId="17" applyNumberFormat="1" applyFont="1" applyAlignment="1">
      <alignment horizontal="right"/>
    </xf>
    <xf numFmtId="1" fontId="8" fillId="0" borderId="0" xfId="16" applyNumberFormat="1" applyFont="1"/>
    <xf numFmtId="1" fontId="8" fillId="0" borderId="0" xfId="17" applyNumberFormat="1" applyFont="1"/>
    <xf numFmtId="188" fontId="8" fillId="0" borderId="0" xfId="17" applyNumberFormat="1" applyFont="1"/>
    <xf numFmtId="0" fontId="11" fillId="0" borderId="0" xfId="16" applyFont="1"/>
    <xf numFmtId="0" fontId="10" fillId="0" borderId="0" xfId="16"/>
    <xf numFmtId="0" fontId="12" fillId="0" borderId="0" xfId="17" applyFont="1"/>
    <xf numFmtId="0" fontId="10" fillId="0" borderId="0" xfId="17" applyFont="1"/>
    <xf numFmtId="0" fontId="10" fillId="0" borderId="0" xfId="17" applyFont="1"/>
    <xf numFmtId="0" fontId="10" fillId="0" borderId="0" xfId="17" applyFont="1" applyAlignment="1">
      <alignment horizontal="left" vertical="top" wrapText="1"/>
    </xf>
    <xf numFmtId="0" fontId="10" fillId="0" borderId="0" xfId="17" applyFont="1" applyAlignment="1">
      <alignment horizontal="left" wrapText="1"/>
    </xf>
    <xf numFmtId="0" fontId="9" fillId="0" borderId="0" xfId="17" applyFont="1"/>
    <xf numFmtId="0" fontId="10" fillId="0" borderId="0" xfId="16" applyAlignment="1">
      <alignment horizontal="left" wrapText="1"/>
    </xf>
    <xf numFmtId="0" fontId="10" fillId="0" borderId="0" xfId="16" applyAlignment="1">
      <alignment horizontal="left" wrapText="1"/>
    </xf>
    <xf numFmtId="0" fontId="9" fillId="0" borderId="0" xfId="20" applyFont="1"/>
    <xf numFmtId="0" fontId="8" fillId="2" borderId="0" xfId="20" applyFill="1"/>
    <xf numFmtId="0" fontId="8" fillId="0" borderId="0" xfId="20"/>
    <xf numFmtId="0" fontId="5" fillId="0" borderId="0" xfId="1" applyBorder="1" applyAlignment="1">
      <alignment vertical="top"/>
    </xf>
    <xf numFmtId="0" fontId="5" fillId="2" borderId="0" xfId="1" applyFill="1"/>
    <xf numFmtId="0" fontId="5" fillId="0" borderId="0" xfId="1"/>
    <xf numFmtId="0" fontId="6" fillId="2" borderId="0" xfId="17" applyFont="1" applyFill="1"/>
    <xf numFmtId="0" fontId="9" fillId="2" borderId="0" xfId="17" applyFont="1" applyFill="1"/>
    <xf numFmtId="0" fontId="5" fillId="2" borderId="0" xfId="1" applyFill="1" applyAlignment="1">
      <alignment horizontal="right" indent="2"/>
    </xf>
    <xf numFmtId="0" fontId="38" fillId="2" borderId="0" xfId="17" applyFill="1"/>
    <xf numFmtId="0" fontId="38" fillId="2" borderId="17" xfId="17" applyFill="1" applyBorder="1"/>
    <xf numFmtId="0" fontId="38" fillId="2" borderId="17" xfId="17" applyFill="1" applyBorder="1" applyAlignment="1">
      <alignment horizontal="right" indent="2"/>
    </xf>
    <xf numFmtId="0" fontId="8" fillId="2" borderId="23" xfId="17" applyFont="1" applyFill="1" applyBorder="1" applyAlignment="1">
      <alignment horizontal="center" vertical="center" wrapText="1"/>
    </xf>
    <xf numFmtId="0" fontId="38" fillId="2" borderId="1" xfId="17" applyFill="1" applyBorder="1" applyAlignment="1">
      <alignment horizontal="left"/>
    </xf>
    <xf numFmtId="0" fontId="38" fillId="2" borderId="5" xfId="17" applyFill="1" applyBorder="1" applyAlignment="1">
      <alignment horizontal="center" vertical="center" wrapText="1"/>
    </xf>
    <xf numFmtId="0" fontId="38" fillId="2" borderId="23" xfId="17" applyFill="1" applyBorder="1" applyAlignment="1">
      <alignment horizontal="left"/>
    </xf>
    <xf numFmtId="0" fontId="8" fillId="2" borderId="24" xfId="17" applyFont="1" applyFill="1" applyBorder="1" applyAlignment="1">
      <alignment horizontal="center" vertical="center" wrapText="1"/>
    </xf>
    <xf numFmtId="0" fontId="8" fillId="2" borderId="21" xfId="17" applyFont="1" applyFill="1" applyBorder="1" applyAlignment="1">
      <alignment horizontal="left"/>
    </xf>
    <xf numFmtId="0" fontId="38" fillId="2" borderId="20" xfId="17" applyFill="1" applyBorder="1" applyAlignment="1">
      <alignment horizontal="center" vertical="center" wrapText="1"/>
    </xf>
    <xf numFmtId="0" fontId="8" fillId="2" borderId="24" xfId="17" applyFont="1" applyFill="1" applyBorder="1" applyAlignment="1">
      <alignment horizontal="left"/>
    </xf>
    <xf numFmtId="0" fontId="10" fillId="2" borderId="0" xfId="17" applyFont="1" applyFill="1"/>
    <xf numFmtId="0" fontId="10" fillId="2" borderId="0" xfId="17" applyFont="1" applyFill="1" applyAlignment="1">
      <alignment horizontal="center" vertical="center"/>
    </xf>
    <xf numFmtId="0" fontId="8" fillId="2" borderId="6" xfId="17" applyFont="1" applyFill="1" applyBorder="1" applyAlignment="1">
      <alignment horizontal="right" indent="2"/>
    </xf>
    <xf numFmtId="0" fontId="8" fillId="2" borderId="0" xfId="17" applyFont="1" applyFill="1" applyAlignment="1">
      <alignment horizontal="right" indent="2"/>
    </xf>
    <xf numFmtId="0" fontId="8" fillId="2" borderId="0" xfId="17" applyFont="1" applyFill="1" applyAlignment="1">
      <alignment horizontal="center"/>
    </xf>
    <xf numFmtId="3" fontId="8" fillId="2" borderId="6" xfId="17" applyNumberFormat="1" applyFont="1" applyFill="1" applyBorder="1" applyAlignment="1">
      <alignment horizontal="right" indent="3"/>
    </xf>
    <xf numFmtId="3" fontId="8" fillId="2" borderId="0" xfId="17" applyNumberFormat="1" applyFont="1" applyFill="1" applyAlignment="1">
      <alignment horizontal="right" indent="3"/>
    </xf>
    <xf numFmtId="0" fontId="8" fillId="2" borderId="0" xfId="17" applyFont="1" applyFill="1" applyAlignment="1">
      <alignment horizontal="right" indent="3"/>
    </xf>
    <xf numFmtId="0" fontId="8" fillId="2" borderId="17" xfId="17" applyFont="1" applyFill="1" applyBorder="1" applyAlignment="1">
      <alignment horizontal="center"/>
    </xf>
    <xf numFmtId="3" fontId="8" fillId="2" borderId="16" xfId="17" applyNumberFormat="1" applyFont="1" applyFill="1" applyBorder="1" applyAlignment="1">
      <alignment horizontal="right" indent="3"/>
    </xf>
    <xf numFmtId="0" fontId="8" fillId="2" borderId="17" xfId="17" applyFont="1" applyFill="1" applyBorder="1" applyAlignment="1">
      <alignment horizontal="right" indent="3"/>
    </xf>
    <xf numFmtId="0" fontId="10" fillId="2" borderId="0" xfId="17" applyFont="1" applyFill="1" applyAlignment="1">
      <alignment horizontal="center"/>
    </xf>
    <xf numFmtId="3" fontId="10" fillId="2" borderId="0" xfId="17" applyNumberFormat="1" applyFont="1" applyFill="1" applyAlignment="1">
      <alignment horizontal="right" indent="3"/>
    </xf>
    <xf numFmtId="0" fontId="10" fillId="2" borderId="0" xfId="17" applyFont="1" applyFill="1" applyAlignment="1">
      <alignment horizontal="right" indent="3"/>
    </xf>
    <xf numFmtId="0" fontId="12" fillId="2" borderId="0" xfId="17" applyFont="1" applyFill="1"/>
    <xf numFmtId="0" fontId="10" fillId="2" borderId="0" xfId="17" applyFont="1" applyFill="1" applyAlignment="1">
      <alignment horizontal="right" indent="2"/>
    </xf>
    <xf numFmtId="0" fontId="10" fillId="2" borderId="0" xfId="17" applyFont="1" applyFill="1"/>
    <xf numFmtId="0" fontId="38" fillId="2" borderId="0" xfId="17" applyFill="1" applyAlignment="1">
      <alignment horizontal="right" indent="2"/>
    </xf>
    <xf numFmtId="0" fontId="10" fillId="2" borderId="0" xfId="17" applyFont="1" applyFill="1" applyAlignment="1">
      <alignment horizontal="left" wrapText="1"/>
    </xf>
    <xf numFmtId="0" fontId="10" fillId="2" borderId="0" xfId="17" applyFont="1" applyFill="1" applyAlignment="1">
      <alignment vertical="center"/>
    </xf>
    <xf numFmtId="0" fontId="13" fillId="2" borderId="0" xfId="17" applyFont="1" applyFill="1"/>
    <xf numFmtId="0" fontId="8" fillId="2" borderId="0" xfId="17" applyFont="1" applyFill="1"/>
    <xf numFmtId="0" fontId="8" fillId="2" borderId="28" xfId="17" applyFont="1" applyFill="1" applyBorder="1" applyAlignment="1">
      <alignment horizontal="center" vertical="center" wrapText="1"/>
    </xf>
    <xf numFmtId="0" fontId="8" fillId="2" borderId="29" xfId="17" applyFont="1" applyFill="1" applyBorder="1" applyAlignment="1">
      <alignment horizontal="center" vertical="center" wrapText="1"/>
    </xf>
    <xf numFmtId="0" fontId="8" fillId="2" borderId="30" xfId="17" applyFont="1" applyFill="1" applyBorder="1" applyAlignment="1">
      <alignment horizontal="center" vertical="center" wrapText="1"/>
    </xf>
    <xf numFmtId="0" fontId="8" fillId="2" borderId="31" xfId="17" applyFont="1" applyFill="1" applyBorder="1" applyAlignment="1">
      <alignment horizontal="center" wrapText="1"/>
    </xf>
    <xf numFmtId="0" fontId="8" fillId="2" borderId="27" xfId="17" applyFont="1" applyFill="1" applyBorder="1" applyAlignment="1">
      <alignment horizontal="center" wrapText="1"/>
    </xf>
    <xf numFmtId="0" fontId="8" fillId="2" borderId="0" xfId="17" applyFont="1" applyFill="1" applyAlignment="1">
      <alignment horizontal="center" wrapText="1"/>
    </xf>
    <xf numFmtId="0" fontId="8" fillId="2" borderId="32" xfId="17" applyFont="1" applyFill="1" applyBorder="1" applyAlignment="1">
      <alignment horizontal="center" vertical="center" wrapText="1"/>
    </xf>
    <xf numFmtId="0" fontId="8" fillId="2" borderId="33" xfId="17" applyFont="1" applyFill="1" applyBorder="1" applyAlignment="1">
      <alignment horizontal="center" vertical="center" wrapText="1"/>
    </xf>
    <xf numFmtId="0" fontId="8" fillId="2" borderId="34" xfId="17" applyFont="1" applyFill="1" applyBorder="1" applyAlignment="1">
      <alignment horizontal="center" vertical="center" wrapText="1"/>
    </xf>
    <xf numFmtId="0" fontId="8" fillId="2" borderId="31" xfId="17" applyFont="1" applyFill="1" applyBorder="1" applyAlignment="1">
      <alignment horizontal="center" vertical="center" wrapText="1"/>
    </xf>
    <xf numFmtId="0" fontId="8" fillId="2" borderId="0" xfId="17" applyFont="1" applyFill="1" applyAlignment="1">
      <alignment horizontal="center" vertical="center" wrapText="1"/>
    </xf>
    <xf numFmtId="187" fontId="9" fillId="2" borderId="0" xfId="21" applyNumberFormat="1" applyFont="1" applyFill="1" applyAlignment="1">
      <alignment horizontal="right"/>
    </xf>
    <xf numFmtId="1" fontId="9" fillId="2" borderId="0" xfId="21" applyNumberFormat="1" applyFont="1" applyFill="1" applyAlignment="1">
      <alignment horizontal="right" indent="3"/>
    </xf>
    <xf numFmtId="1" fontId="8" fillId="2" borderId="0" xfId="21" applyNumberFormat="1" applyFont="1" applyFill="1" applyAlignment="1">
      <alignment horizontal="right" indent="3"/>
    </xf>
    <xf numFmtId="0" fontId="8" fillId="2" borderId="0" xfId="17" quotePrefix="1" applyFont="1" applyFill="1"/>
    <xf numFmtId="16" fontId="8" fillId="2" borderId="0" xfId="17" quotePrefix="1" applyNumberFormat="1" applyFont="1" applyFill="1"/>
    <xf numFmtId="0" fontId="39" fillId="2" borderId="0" xfId="17" applyFont="1" applyFill="1"/>
    <xf numFmtId="1" fontId="39" fillId="2" borderId="0" xfId="21" applyNumberFormat="1" applyFont="1" applyFill="1" applyAlignment="1">
      <alignment horizontal="right" indent="3"/>
    </xf>
    <xf numFmtId="0" fontId="8" fillId="2" borderId="0" xfId="17" applyFont="1" applyFill="1" applyAlignment="1">
      <alignment horizontal="left"/>
    </xf>
    <xf numFmtId="0" fontId="8" fillId="2" borderId="35" xfId="17" applyFont="1" applyFill="1" applyBorder="1"/>
    <xf numFmtId="1" fontId="8" fillId="2" borderId="35" xfId="21" applyNumberFormat="1" applyFont="1" applyFill="1" applyBorder="1" applyAlignment="1">
      <alignment horizontal="right" indent="3"/>
    </xf>
    <xf numFmtId="0" fontId="8" fillId="2" borderId="17" xfId="17" applyFont="1" applyFill="1" applyBorder="1"/>
    <xf numFmtId="1" fontId="8" fillId="2" borderId="17" xfId="17" applyNumberFormat="1" applyFont="1" applyFill="1" applyBorder="1"/>
    <xf numFmtId="0" fontId="8" fillId="2" borderId="21" xfId="17" applyFont="1" applyFill="1" applyBorder="1" applyAlignment="1">
      <alignment horizontal="center" vertical="center" wrapText="1"/>
    </xf>
    <xf numFmtId="1" fontId="8" fillId="2" borderId="14" xfId="17" applyNumberFormat="1" applyFont="1" applyFill="1" applyBorder="1" applyAlignment="1">
      <alignment horizontal="center" vertical="center" wrapText="1"/>
    </xf>
    <xf numFmtId="0" fontId="8" fillId="2" borderId="14" xfId="17" applyFont="1" applyFill="1" applyBorder="1" applyAlignment="1">
      <alignment horizontal="center" wrapText="1"/>
    </xf>
    <xf numFmtId="0" fontId="8" fillId="2" borderId="2" xfId="17" applyFont="1" applyFill="1" applyBorder="1" applyAlignment="1">
      <alignment horizontal="center" wrapText="1"/>
    </xf>
    <xf numFmtId="0" fontId="8" fillId="2" borderId="3" xfId="17" applyFont="1" applyFill="1" applyBorder="1" applyAlignment="1">
      <alignment horizontal="center" wrapText="1"/>
    </xf>
    <xf numFmtId="0" fontId="8" fillId="2" borderId="9" xfId="17" applyFont="1" applyFill="1" applyBorder="1" applyAlignment="1">
      <alignment horizontal="center" vertical="center" wrapText="1"/>
    </xf>
    <xf numFmtId="1" fontId="8" fillId="2" borderId="13" xfId="17" applyNumberFormat="1" applyFont="1" applyFill="1" applyBorder="1" applyAlignment="1">
      <alignment horizontal="center" vertical="center" wrapText="1"/>
    </xf>
    <xf numFmtId="0" fontId="8" fillId="2" borderId="13" xfId="17" applyFont="1" applyFill="1" applyBorder="1" applyAlignment="1">
      <alignment horizontal="center" vertical="center" wrapText="1"/>
    </xf>
    <xf numFmtId="1" fontId="8" fillId="2" borderId="0" xfId="17" applyNumberFormat="1" applyFont="1" applyFill="1"/>
    <xf numFmtId="1" fontId="8" fillId="2" borderId="0" xfId="21" applyNumberFormat="1" applyFont="1" applyFill="1" applyAlignment="1">
      <alignment horizontal="right" indent="2"/>
    </xf>
    <xf numFmtId="1" fontId="10" fillId="2" borderId="0" xfId="17" applyNumberFormat="1" applyFont="1" applyFill="1"/>
    <xf numFmtId="1" fontId="10" fillId="2" borderId="0" xfId="17" applyNumberFormat="1" applyFont="1" applyFill="1"/>
    <xf numFmtId="0" fontId="38" fillId="0" borderId="0" xfId="17"/>
    <xf numFmtId="0" fontId="49" fillId="0" borderId="0" xfId="37" applyFont="1" applyAlignment="1" applyProtection="1"/>
    <xf numFmtId="0" fontId="49" fillId="0" borderId="0" xfId="38" applyFont="1" applyAlignment="1" applyProtection="1"/>
    <xf numFmtId="0" fontId="49" fillId="0" borderId="0" xfId="36" applyAlignment="1" applyProtection="1"/>
    <xf numFmtId="0" fontId="49" fillId="0" borderId="0" xfId="36"/>
    <xf numFmtId="0" fontId="8" fillId="0" borderId="0" xfId="4" applyAlignment="1">
      <alignment wrapText="1"/>
    </xf>
    <xf numFmtId="0" fontId="9" fillId="0" borderId="0" xfId="4" applyFont="1"/>
    <xf numFmtId="0" fontId="8" fillId="0" borderId="0" xfId="4"/>
    <xf numFmtId="0" fontId="10" fillId="0" borderId="0" xfId="20" applyFont="1"/>
    <xf numFmtId="0" fontId="1" fillId="2" borderId="7" xfId="30" applyFont="1" applyFill="1" applyBorder="1" applyAlignment="1">
      <alignment horizontal="center" wrapText="1"/>
    </xf>
    <xf numFmtId="0" fontId="8" fillId="2" borderId="6" xfId="30" applyFill="1" applyBorder="1" applyAlignment="1">
      <alignment horizontal="center" vertical="center"/>
    </xf>
    <xf numFmtId="3" fontId="9" fillId="2" borderId="11" xfId="30" applyNumberFormat="1" applyFont="1" applyFill="1" applyBorder="1" applyAlignment="1">
      <alignment horizontal="center"/>
    </xf>
    <xf numFmtId="0" fontId="7" fillId="2" borderId="0" xfId="3" applyFill="1" applyAlignment="1" applyProtection="1"/>
    <xf numFmtId="0" fontId="6" fillId="0" borderId="0" xfId="25" applyFont="1" applyAlignment="1">
      <alignment horizontal="left" vertical="top" wrapText="1"/>
    </xf>
    <xf numFmtId="0" fontId="8" fillId="2" borderId="2" xfId="30" applyFill="1" applyBorder="1" applyAlignment="1">
      <alignment horizontal="center" vertical="center"/>
    </xf>
    <xf numFmtId="0" fontId="8" fillId="2" borderId="1" xfId="30" applyFill="1" applyBorder="1" applyAlignment="1">
      <alignment horizontal="center" vertical="center" wrapText="1"/>
    </xf>
    <xf numFmtId="0" fontId="8" fillId="2" borderId="8" xfId="30" applyFill="1" applyBorder="1" applyAlignment="1">
      <alignment horizontal="center"/>
    </xf>
    <xf numFmtId="0" fontId="8" fillId="2" borderId="8" xfId="30" applyFill="1" applyBorder="1" applyAlignment="1">
      <alignment horizontal="center" vertical="center"/>
    </xf>
    <xf numFmtId="0" fontId="8" fillId="2" borderId="19" xfId="30" applyFill="1" applyBorder="1" applyAlignment="1">
      <alignment horizontal="center"/>
    </xf>
    <xf numFmtId="3" fontId="9" fillId="2" borderId="0" xfId="30" applyNumberFormat="1" applyFont="1" applyFill="1" applyAlignment="1">
      <alignment horizontal="center"/>
    </xf>
    <xf numFmtId="0" fontId="8" fillId="2" borderId="1" xfId="30" applyFill="1" applyBorder="1" applyAlignment="1">
      <alignment horizontal="center" vertical="center"/>
    </xf>
    <xf numFmtId="0" fontId="8" fillId="0" borderId="4" xfId="25" applyBorder="1" applyAlignment="1">
      <alignment horizontal="center" vertical="center" wrapText="1"/>
    </xf>
    <xf numFmtId="0" fontId="8" fillId="2" borderId="3" xfId="30" applyFill="1" applyBorder="1" applyAlignment="1">
      <alignment horizontal="center" vertical="center"/>
    </xf>
    <xf numFmtId="0" fontId="8" fillId="2" borderId="6" xfId="30" applyFill="1" applyBorder="1" applyAlignment="1">
      <alignment horizontal="center" vertical="center" wrapText="1"/>
    </xf>
    <xf numFmtId="0" fontId="8" fillId="2" borderId="19" xfId="30" applyFill="1" applyBorder="1" applyAlignment="1">
      <alignment horizontal="center" vertical="center"/>
    </xf>
    <xf numFmtId="0" fontId="8" fillId="2" borderId="21" xfId="30" applyFill="1" applyBorder="1" applyAlignment="1">
      <alignment horizontal="center" vertical="center" wrapText="1"/>
    </xf>
    <xf numFmtId="0" fontId="8" fillId="2" borderId="9" xfId="30" applyFill="1" applyBorder="1" applyAlignment="1">
      <alignment horizontal="center"/>
    </xf>
    <xf numFmtId="0" fontId="1" fillId="2" borderId="7" xfId="30" applyFont="1" applyFill="1" applyBorder="1" applyAlignment="1">
      <alignment horizontal="center" vertical="center" wrapText="1"/>
    </xf>
    <xf numFmtId="0" fontId="1" fillId="2" borderId="14" xfId="30" applyFont="1" applyFill="1" applyBorder="1" applyAlignment="1">
      <alignment horizontal="center" vertical="center" wrapText="1"/>
    </xf>
    <xf numFmtId="0" fontId="8" fillId="0" borderId="2" xfId="25" applyBorder="1" applyAlignment="1">
      <alignment horizontal="center" vertical="center" wrapText="1"/>
    </xf>
    <xf numFmtId="3" fontId="9" fillId="2" borderId="15" xfId="30" applyNumberFormat="1" applyFont="1" applyFill="1" applyBorder="1" applyAlignment="1">
      <alignment horizontal="center"/>
    </xf>
    <xf numFmtId="0" fontId="1" fillId="2" borderId="14" xfId="30" applyFont="1" applyFill="1" applyBorder="1" applyAlignment="1">
      <alignment horizontal="center" wrapText="1"/>
    </xf>
    <xf numFmtId="0" fontId="8" fillId="2" borderId="21" xfId="30" applyFill="1" applyBorder="1" applyAlignment="1">
      <alignment horizontal="center" vertical="center"/>
    </xf>
    <xf numFmtId="0" fontId="6" fillId="2" borderId="0" xfId="30" applyFont="1" applyFill="1" applyAlignment="1">
      <alignment horizontal="left" vertical="top" wrapText="1"/>
    </xf>
    <xf numFmtId="0" fontId="10" fillId="2" borderId="0" xfId="30" applyFont="1" applyFill="1"/>
    <xf numFmtId="0" fontId="8" fillId="0" borderId="3" xfId="25" applyBorder="1" applyAlignment="1">
      <alignment horizontal="center" vertical="center" wrapText="1"/>
    </xf>
    <xf numFmtId="0" fontId="8" fillId="0" borderId="1" xfId="25" applyBorder="1" applyAlignment="1">
      <alignment horizontal="center" vertical="center" wrapText="1"/>
    </xf>
    <xf numFmtId="3" fontId="9" fillId="2" borderId="18" xfId="30" applyNumberFormat="1" applyFont="1" applyFill="1" applyBorder="1" applyAlignment="1">
      <alignment horizontal="center"/>
    </xf>
    <xf numFmtId="167" fontId="9" fillId="0" borderId="0" xfId="4" applyNumberFormat="1" applyFont="1" applyAlignment="1">
      <alignment horizontal="center"/>
    </xf>
    <xf numFmtId="0" fontId="8" fillId="0" borderId="0" xfId="27" applyFont="1"/>
    <xf numFmtId="0" fontId="8" fillId="0" borderId="0" xfId="27" applyFont="1" applyAlignment="1">
      <alignment horizontal="right"/>
    </xf>
    <xf numFmtId="0" fontId="8" fillId="0" borderId="0" xfId="27" applyFont="1" applyAlignment="1">
      <alignment horizontal="left"/>
    </xf>
    <xf numFmtId="0" fontId="8" fillId="0" borderId="17" xfId="27" applyFont="1" applyBorder="1"/>
    <xf numFmtId="167" fontId="8" fillId="0" borderId="17" xfId="27" applyNumberFormat="1" applyFont="1" applyBorder="1" applyAlignment="1">
      <alignment wrapText="1"/>
    </xf>
    <xf numFmtId="167" fontId="8" fillId="0" borderId="17" xfId="27" applyNumberFormat="1" applyFont="1" applyBorder="1" applyAlignment="1">
      <alignment horizontal="right" wrapText="1"/>
    </xf>
    <xf numFmtId="0" fontId="8" fillId="0" borderId="16" xfId="27" applyFont="1" applyBorder="1" applyAlignment="1">
      <alignment horizontal="left" wrapText="1"/>
    </xf>
    <xf numFmtId="0" fontId="8" fillId="0" borderId="6" xfId="27" applyFont="1" applyBorder="1" applyAlignment="1">
      <alignment horizontal="left"/>
    </xf>
    <xf numFmtId="167" fontId="8" fillId="0" borderId="24" xfId="27" applyNumberFormat="1" applyFont="1" applyBorder="1"/>
    <xf numFmtId="3" fontId="8" fillId="0" borderId="24" xfId="27" applyNumberFormat="1" applyFont="1" applyBorder="1" applyAlignment="1">
      <alignment horizontal="right"/>
    </xf>
    <xf numFmtId="3" fontId="8" fillId="0" borderId="21" xfId="27" applyNumberFormat="1" applyFont="1" applyBorder="1" applyAlignment="1">
      <alignment horizontal="left" vertical="top"/>
    </xf>
    <xf numFmtId="0" fontId="8" fillId="0" borderId="6" xfId="27" applyFont="1" applyBorder="1" applyAlignment="1">
      <alignment horizontal="left" vertical="top"/>
    </xf>
    <xf numFmtId="167" fontId="8" fillId="2" borderId="0" xfId="27" applyNumberFormat="1" applyFont="1" applyFill="1" applyAlignment="1">
      <alignment vertical="top"/>
    </xf>
    <xf numFmtId="0" fontId="44" fillId="0" borderId="6" xfId="27" applyFont="1" applyBorder="1" applyAlignment="1">
      <alignment horizontal="left"/>
    </xf>
    <xf numFmtId="0" fontId="9" fillId="0" borderId="6" xfId="27" applyFont="1" applyBorder="1" applyAlignment="1">
      <alignment horizontal="left"/>
    </xf>
    <xf numFmtId="0" fontId="8" fillId="0" borderId="27" xfId="27" applyFont="1" applyBorder="1" applyAlignment="1">
      <alignment horizontal="right" vertical="top" wrapText="1"/>
    </xf>
    <xf numFmtId="0" fontId="8" fillId="0" borderId="27" xfId="27" applyFont="1" applyBorder="1"/>
    <xf numFmtId="0" fontId="8" fillId="0" borderId="27" xfId="27" applyFont="1" applyBorder="1" applyAlignment="1">
      <alignment horizontal="center" vertical="top" wrapText="1"/>
    </xf>
    <xf numFmtId="0" fontId="8" fillId="0" borderId="21" xfId="27" applyFont="1" applyBorder="1" applyAlignment="1">
      <alignment horizontal="left" vertical="top"/>
    </xf>
    <xf numFmtId="0" fontId="9" fillId="0" borderId="27" xfId="27" applyFont="1" applyBorder="1" applyAlignment="1">
      <alignment horizontal="left" vertical="top"/>
    </xf>
    <xf numFmtId="0" fontId="8" fillId="0" borderId="1" xfId="27" applyFont="1" applyBorder="1" applyAlignment="1">
      <alignment horizontal="left" vertical="top"/>
    </xf>
    <xf numFmtId="0" fontId="45" fillId="0" borderId="0" xfId="27" applyFont="1"/>
    <xf numFmtId="0" fontId="45" fillId="0" borderId="0" xfId="27" applyFont="1" applyAlignment="1">
      <alignment horizontal="right"/>
    </xf>
    <xf numFmtId="167" fontId="9" fillId="0" borderId="0" xfId="31" applyNumberFormat="1" applyFont="1" applyAlignment="1">
      <alignment horizontal="right"/>
    </xf>
    <xf numFmtId="0" fontId="6" fillId="2" borderId="0" xfId="4" applyFont="1" applyFill="1" applyAlignment="1">
      <alignment horizontal="left" vertical="top" wrapText="1"/>
    </xf>
    <xf numFmtId="0" fontId="9" fillId="0" borderId="0" xfId="32" applyFont="1" applyAlignment="1">
      <alignment horizontal="right"/>
    </xf>
    <xf numFmtId="3" fontId="9" fillId="0" borderId="0" xfId="32" applyNumberFormat="1" applyFont="1" applyAlignment="1">
      <alignment horizontal="right"/>
    </xf>
    <xf numFmtId="0" fontId="8" fillId="2" borderId="0" xfId="33" applyFont="1" applyFill="1"/>
    <xf numFmtId="0" fontId="8" fillId="2" borderId="21" xfId="27" applyFont="1" applyFill="1" applyBorder="1" applyAlignment="1">
      <alignment horizontal="right" vertical="center"/>
    </xf>
    <xf numFmtId="0" fontId="10" fillId="2" borderId="0" xfId="27" applyFont="1" applyFill="1"/>
    <xf numFmtId="0" fontId="8" fillId="3" borderId="0" xfId="27" applyFont="1" applyFill="1"/>
    <xf numFmtId="9" fontId="8" fillId="3" borderId="0" xfId="27" applyNumberFormat="1" applyFont="1" applyFill="1" applyAlignment="1">
      <alignment horizontal="right"/>
    </xf>
    <xf numFmtId="9" fontId="8" fillId="3" borderId="0" xfId="27" applyNumberFormat="1" applyFont="1" applyFill="1"/>
    <xf numFmtId="3" fontId="8" fillId="3" borderId="0" xfId="27" applyNumberFormat="1" applyFont="1" applyFill="1"/>
    <xf numFmtId="1" fontId="32" fillId="2" borderId="0" xfId="24" applyNumberFormat="1" applyFont="1" applyFill="1" applyAlignment="1"/>
    <xf numFmtId="3" fontId="8" fillId="2" borderId="0" xfId="27" applyNumberFormat="1" applyFont="1" applyFill="1" applyAlignment="1">
      <alignment horizontal="right"/>
    </xf>
    <xf numFmtId="0" fontId="8" fillId="2" borderId="0" xfId="27" applyFont="1" applyFill="1"/>
    <xf numFmtId="0" fontId="9" fillId="2" borderId="0" xfId="27" applyFont="1" applyFill="1"/>
    <xf numFmtId="0" fontId="9" fillId="2" borderId="0" xfId="24" applyNumberFormat="1" applyFont="1" applyFill="1" applyAlignment="1"/>
    <xf numFmtId="3" fontId="9" fillId="2" borderId="0" xfId="27" applyNumberFormat="1" applyFont="1" applyFill="1"/>
    <xf numFmtId="3" fontId="8" fillId="2" borderId="0" xfId="27" applyNumberFormat="1" applyFont="1" applyFill="1"/>
    <xf numFmtId="1" fontId="48" fillId="2" borderId="0" xfId="24" applyNumberFormat="1" applyFont="1" applyFill="1" applyAlignment="1"/>
    <xf numFmtId="3" fontId="9" fillId="3" borderId="0" xfId="27" applyNumberFormat="1" applyFont="1" applyFill="1"/>
    <xf numFmtId="0" fontId="9" fillId="2" borderId="0" xfId="27" applyFont="1" applyFill="1" applyAlignment="1">
      <alignment horizontal="right"/>
    </xf>
    <xf numFmtId="0" fontId="8" fillId="2" borderId="0" xfId="24" applyNumberFormat="1" applyFont="1" applyFill="1" applyAlignment="1"/>
    <xf numFmtId="3" fontId="9" fillId="2" borderId="0" xfId="27" applyNumberFormat="1" applyFont="1" applyFill="1" applyAlignment="1">
      <alignment horizontal="right"/>
    </xf>
    <xf numFmtId="0" fontId="8" fillId="2" borderId="0" xfId="27" applyFont="1" applyFill="1" applyAlignment="1">
      <alignment horizontal="right"/>
    </xf>
    <xf numFmtId="1" fontId="48" fillId="2" borderId="0" xfId="24" applyNumberFormat="1" applyFont="1" applyFill="1"/>
    <xf numFmtId="3" fontId="9" fillId="0" borderId="0" xfId="27" applyNumberFormat="1" applyFont="1"/>
    <xf numFmtId="0" fontId="32" fillId="2" borderId="0" xfId="24" applyNumberFormat="1" applyFont="1" applyFill="1" applyAlignment="1"/>
    <xf numFmtId="0" fontId="48" fillId="2" borderId="0" xfId="24" applyNumberFormat="1" applyFont="1" applyFill="1" applyAlignment="1"/>
    <xf numFmtId="9" fontId="8" fillId="2" borderId="0" xfId="27" applyNumberFormat="1" applyFont="1" applyFill="1" applyAlignment="1">
      <alignment horizontal="right"/>
    </xf>
    <xf numFmtId="9" fontId="8" fillId="2" borderId="0" xfId="27" applyNumberFormat="1" applyFont="1" applyFill="1"/>
    <xf numFmtId="193" fontId="32" fillId="0" borderId="0" xfId="25" applyNumberFormat="1" applyFont="1" applyAlignment="1">
      <alignment horizontal="center"/>
    </xf>
    <xf numFmtId="0" fontId="6" fillId="2" borderId="0" xfId="4" applyFont="1" applyFill="1" applyAlignment="1">
      <alignment horizontal="left" wrapText="1"/>
    </xf>
    <xf numFmtId="0" fontId="10" fillId="0" borderId="0" xfId="4" applyFont="1"/>
    <xf numFmtId="0" fontId="9" fillId="0" borderId="0" xfId="4" applyFont="1"/>
    <xf numFmtId="0" fontId="6" fillId="0" borderId="0" xfId="4" applyFont="1" applyAlignment="1">
      <alignment horizontal="left"/>
    </xf>
    <xf numFmtId="0" fontId="49" fillId="0" borderId="0" xfId="37" applyFont="1" applyAlignment="1" applyProtection="1"/>
    <xf numFmtId="193" fontId="32" fillId="2" borderId="0" xfId="30" applyNumberFormat="1" applyFont="1" applyFill="1" applyAlignment="1">
      <alignment horizontal="right"/>
    </xf>
    <xf numFmtId="193" fontId="32" fillId="2" borderId="17" xfId="30" applyNumberFormat="1" applyFont="1" applyFill="1" applyBorder="1" applyAlignment="1">
      <alignment horizontal="right"/>
    </xf>
    <xf numFmtId="0" fontId="8" fillId="2" borderId="6" xfId="30" applyFill="1" applyBorder="1" applyAlignment="1">
      <alignment horizontal="center"/>
    </xf>
    <xf numFmtId="3" fontId="8" fillId="2" borderId="0" xfId="4" applyNumberFormat="1" applyFill="1"/>
    <xf numFmtId="0" fontId="8" fillId="2" borderId="0" xfId="4" applyFill="1"/>
    <xf numFmtId="0" fontId="10" fillId="0" borderId="0" xfId="25" applyFont="1"/>
    <xf numFmtId="0" fontId="12" fillId="0" borderId="0" xfId="25" applyFont="1"/>
    <xf numFmtId="193" fontId="32" fillId="0" borderId="17" xfId="25" applyNumberFormat="1" applyFont="1" applyBorder="1" applyAlignment="1">
      <alignment horizontal="right"/>
    </xf>
    <xf numFmtId="193" fontId="32" fillId="0" borderId="0" xfId="25" applyNumberFormat="1" applyFont="1" applyAlignment="1">
      <alignment horizontal="centerContinuous"/>
    </xf>
    <xf numFmtId="193" fontId="32" fillId="0" borderId="0" xfId="25" applyNumberFormat="1" applyFont="1" applyAlignment="1">
      <alignment horizontal="right"/>
    </xf>
    <xf numFmtId="49" fontId="8" fillId="0" borderId="6" xfId="4" applyNumberFormat="1" applyBorder="1" applyAlignment="1">
      <alignment horizontal="center"/>
    </xf>
    <xf numFmtId="193" fontId="32" fillId="0" borderId="0" xfId="25" applyNumberFormat="1" applyFont="1"/>
    <xf numFmtId="193" fontId="32" fillId="0" borderId="0" xfId="25" applyNumberFormat="1" applyFont="1" applyAlignment="1">
      <alignment horizontal="centerContinuous" vertical="center"/>
    </xf>
    <xf numFmtId="0" fontId="12" fillId="0" borderId="0" xfId="4" applyFont="1"/>
    <xf numFmtId="0" fontId="8" fillId="0" borderId="6" xfId="25" applyBorder="1" applyAlignment="1">
      <alignment horizontal="left" indent="1"/>
    </xf>
    <xf numFmtId="0" fontId="8" fillId="0" borderId="0" xfId="4"/>
    <xf numFmtId="0" fontId="8" fillId="0" borderId="0" xfId="4" applyAlignment="1">
      <alignment horizontal="center"/>
    </xf>
    <xf numFmtId="0" fontId="10" fillId="0" borderId="0" xfId="4" applyFont="1" applyAlignment="1">
      <alignment horizontal="center"/>
    </xf>
    <xf numFmtId="0" fontId="10" fillId="0" borderId="0" xfId="6" applyFont="1" applyAlignment="1">
      <alignment horizontal="left"/>
    </xf>
    <xf numFmtId="2" fontId="8" fillId="3" borderId="0" xfId="4" applyNumberFormat="1" applyFill="1" applyAlignment="1">
      <alignment vertical="top"/>
    </xf>
    <xf numFmtId="165" fontId="8" fillId="3" borderId="0" xfId="4" applyNumberFormat="1" applyFill="1" applyAlignment="1">
      <alignment vertical="top"/>
    </xf>
    <xf numFmtId="0" fontId="8" fillId="0" borderId="0" xfId="4" applyAlignment="1">
      <alignment vertical="center"/>
    </xf>
    <xf numFmtId="0" fontId="12" fillId="0" borderId="0" xfId="4" applyFont="1" applyAlignment="1">
      <alignment horizontal="left" vertical="center"/>
    </xf>
    <xf numFmtId="167" fontId="8" fillId="0" borderId="0" xfId="4" applyNumberFormat="1"/>
    <xf numFmtId="0" fontId="10" fillId="2" borderId="0" xfId="4" applyFont="1" applyFill="1"/>
    <xf numFmtId="198" fontId="10" fillId="2" borderId="0" xfId="4" applyNumberFormat="1" applyFont="1" applyFill="1" applyAlignment="1">
      <alignment horizontal="right"/>
    </xf>
    <xf numFmtId="0" fontId="12" fillId="2" borderId="0" xfId="4" applyFont="1" applyFill="1" applyAlignment="1">
      <alignment horizontal="left"/>
    </xf>
    <xf numFmtId="0" fontId="4" fillId="0" borderId="0" xfId="4" applyFont="1" applyAlignment="1">
      <alignment horizontal="center" vertical="center"/>
    </xf>
    <xf numFmtId="0" fontId="4" fillId="0" borderId="0" xfId="4" applyFont="1" applyAlignment="1">
      <alignment vertical="center"/>
    </xf>
    <xf numFmtId="0" fontId="4" fillId="0" borderId="0" xfId="4" applyFont="1"/>
    <xf numFmtId="0" fontId="13" fillId="0" borderId="0" xfId="29" applyFont="1" applyAlignment="1">
      <alignment horizontal="left"/>
    </xf>
    <xf numFmtId="0" fontId="12" fillId="0" borderId="0" xfId="29" applyFont="1" applyAlignment="1">
      <alignment horizontal="left" vertical="center" wrapText="1"/>
    </xf>
    <xf numFmtId="202" fontId="8" fillId="0" borderId="24" xfId="29" applyNumberFormat="1" applyBorder="1" applyAlignment="1">
      <alignment vertical="center"/>
    </xf>
    <xf numFmtId="201" fontId="8" fillId="0" borderId="14" xfId="4" applyNumberFormat="1" applyBorder="1" applyAlignment="1">
      <alignment horizontal="right"/>
    </xf>
    <xf numFmtId="201" fontId="8" fillId="0" borderId="21" xfId="4" applyNumberFormat="1" applyBorder="1" applyAlignment="1">
      <alignment horizontal="right"/>
    </xf>
    <xf numFmtId="201" fontId="8" fillId="0" borderId="24" xfId="4" applyNumberFormat="1" applyBorder="1" applyAlignment="1">
      <alignment horizontal="right"/>
    </xf>
    <xf numFmtId="201" fontId="8" fillId="0" borderId="24" xfId="4" applyNumberFormat="1" applyBorder="1"/>
    <xf numFmtId="201" fontId="8" fillId="0" borderId="14" xfId="4" applyNumberFormat="1" applyBorder="1"/>
    <xf numFmtId="199" fontId="8" fillId="0" borderId="0" xfId="4" applyNumberFormat="1" applyAlignment="1">
      <alignment horizontal="right"/>
    </xf>
    <xf numFmtId="199" fontId="8" fillId="0" borderId="0" xfId="4" applyNumberFormat="1"/>
    <xf numFmtId="0" fontId="8" fillId="0" borderId="10" xfId="4" applyBorder="1"/>
    <xf numFmtId="199" fontId="8" fillId="0" borderId="6" xfId="4" applyNumberFormat="1" applyBorder="1" applyAlignment="1">
      <alignment horizontal="right"/>
    </xf>
    <xf numFmtId="199" fontId="8" fillId="0" borderId="20" xfId="4" applyNumberFormat="1" applyBorder="1" applyAlignment="1">
      <alignment horizontal="right"/>
    </xf>
    <xf numFmtId="0" fontId="8" fillId="0" borderId="20" xfId="4" applyBorder="1"/>
    <xf numFmtId="199" fontId="8" fillId="0" borderId="15" xfId="4" applyNumberFormat="1" applyBorder="1" applyAlignment="1">
      <alignment horizontal="right"/>
    </xf>
    <xf numFmtId="199" fontId="8" fillId="0" borderId="14" xfId="4" applyNumberFormat="1" applyBorder="1" applyAlignment="1">
      <alignment horizontal="right"/>
    </xf>
    <xf numFmtId="199" fontId="8" fillId="0" borderId="41" xfId="4" applyNumberFormat="1" applyBorder="1" applyAlignment="1">
      <alignment horizontal="right"/>
    </xf>
    <xf numFmtId="0" fontId="8" fillId="0" borderId="11" xfId="4" applyBorder="1"/>
    <xf numFmtId="199" fontId="8" fillId="0" borderId="10" xfId="4" applyNumberFormat="1" applyBorder="1" applyAlignment="1">
      <alignment horizontal="right"/>
    </xf>
    <xf numFmtId="199" fontId="8" fillId="0" borderId="8" xfId="4" applyNumberFormat="1" applyBorder="1" applyAlignment="1">
      <alignment horizontal="right"/>
    </xf>
    <xf numFmtId="199" fontId="8" fillId="0" borderId="15" xfId="4" applyNumberFormat="1" applyBorder="1"/>
    <xf numFmtId="0" fontId="10" fillId="0" borderId="0" xfId="33" applyFont="1" applyAlignment="1">
      <alignment horizontal="left"/>
    </xf>
    <xf numFmtId="0" fontId="10" fillId="2" borderId="0" xfId="33" applyFont="1" applyFill="1"/>
    <xf numFmtId="0" fontId="10" fillId="2" borderId="0" xfId="33" applyFont="1" applyFill="1" applyAlignment="1">
      <alignment horizontal="left"/>
    </xf>
    <xf numFmtId="0" fontId="12" fillId="2" borderId="0" xfId="33" applyFont="1" applyFill="1" applyAlignment="1">
      <alignment horizontal="left"/>
    </xf>
    <xf numFmtId="0" fontId="45" fillId="2" borderId="0" xfId="33" applyFont="1" applyFill="1"/>
    <xf numFmtId="0" fontId="8" fillId="2" borderId="17" xfId="33" applyFont="1" applyFill="1" applyBorder="1"/>
    <xf numFmtId="0" fontId="8" fillId="2" borderId="17" xfId="33" applyFont="1" applyFill="1" applyBorder="1" applyAlignment="1">
      <alignment horizontal="left"/>
    </xf>
    <xf numFmtId="204" fontId="8" fillId="2" borderId="0" xfId="33" applyNumberFormat="1" applyFont="1" applyFill="1"/>
    <xf numFmtId="169" fontId="8" fillId="2" borderId="0" xfId="33" applyNumberFormat="1" applyFont="1" applyFill="1"/>
    <xf numFmtId="0" fontId="8" fillId="2" borderId="0" xfId="33" applyFont="1" applyFill="1" applyAlignment="1">
      <alignment horizontal="left"/>
    </xf>
    <xf numFmtId="2" fontId="8" fillId="0" borderId="0" xfId="29" applyNumberFormat="1" applyAlignment="1">
      <alignment vertical="center"/>
    </xf>
    <xf numFmtId="0" fontId="8" fillId="0" borderId="0" xfId="33" applyFont="1" applyAlignment="1">
      <alignment horizontal="left"/>
    </xf>
    <xf numFmtId="0" fontId="9" fillId="0" borderId="0" xfId="4" applyFont="1" applyAlignment="1">
      <alignment horizontal="left"/>
    </xf>
    <xf numFmtId="0" fontId="6" fillId="0" borderId="0" xfId="4" applyFont="1" applyAlignment="1">
      <alignment horizontal="left" vertical="top"/>
    </xf>
    <xf numFmtId="0" fontId="10" fillId="0" borderId="0" xfId="12" applyFont="1"/>
    <xf numFmtId="16" fontId="42" fillId="0" borderId="0" xfId="11" applyNumberFormat="1" applyFont="1"/>
    <xf numFmtId="0" fontId="32" fillId="0" borderId="17" xfId="12" applyFont="1" applyBorder="1" applyAlignment="1">
      <alignment horizontal="center"/>
    </xf>
    <xf numFmtId="0" fontId="32" fillId="0" borderId="17" xfId="12" applyFont="1" applyBorder="1" applyAlignment="1">
      <alignment horizontal="right"/>
    </xf>
    <xf numFmtId="167" fontId="8" fillId="0" borderId="0" xfId="4" applyNumberFormat="1" applyAlignment="1">
      <alignment horizontal="right"/>
    </xf>
    <xf numFmtId="3" fontId="8" fillId="0" borderId="0" xfId="4" applyNumberFormat="1" applyAlignment="1">
      <alignment horizontal="right"/>
    </xf>
    <xf numFmtId="3" fontId="8" fillId="0" borderId="11" xfId="4" applyNumberFormat="1" applyBorder="1" applyAlignment="1">
      <alignment horizontal="right"/>
    </xf>
    <xf numFmtId="167" fontId="32" fillId="0" borderId="0" xfId="4" applyNumberFormat="1" applyFont="1" applyAlignment="1">
      <alignment horizontal="right"/>
    </xf>
    <xf numFmtId="3" fontId="8" fillId="2" borderId="0" xfId="4" applyNumberFormat="1" applyFill="1" applyAlignment="1">
      <alignment horizontal="right"/>
    </xf>
    <xf numFmtId="3" fontId="8" fillId="2" borderId="11" xfId="4" applyNumberFormat="1" applyFill="1" applyBorder="1" applyAlignment="1">
      <alignment horizontal="right"/>
    </xf>
    <xf numFmtId="0" fontId="9" fillId="0" borderId="0" xfId="10" applyFont="1"/>
    <xf numFmtId="0" fontId="9" fillId="0" borderId="0" xfId="12" applyFont="1"/>
    <xf numFmtId="0" fontId="9" fillId="0" borderId="11" xfId="12" applyFont="1" applyBorder="1"/>
    <xf numFmtId="3" fontId="9" fillId="0" borderId="0" xfId="12" applyNumberFormat="1" applyFont="1"/>
    <xf numFmtId="167" fontId="9" fillId="0" borderId="0" xfId="4" applyNumberFormat="1" applyFont="1" applyAlignment="1">
      <alignment horizontal="right"/>
    </xf>
    <xf numFmtId="3" fontId="9" fillId="0" borderId="0" xfId="4" applyNumberFormat="1" applyFont="1" applyAlignment="1">
      <alignment horizontal="right"/>
    </xf>
    <xf numFmtId="3" fontId="9" fillId="0" borderId="11" xfId="4" applyNumberFormat="1" applyFont="1" applyBorder="1" applyAlignment="1">
      <alignment horizontal="right"/>
    </xf>
    <xf numFmtId="0" fontId="10" fillId="0" borderId="0" xfId="4" applyFont="1" applyAlignment="1">
      <alignment horizontal="right"/>
    </xf>
    <xf numFmtId="0" fontId="8" fillId="0" borderId="16" xfId="4" applyBorder="1"/>
    <xf numFmtId="0" fontId="8" fillId="0" borderId="6" xfId="4" applyBorder="1"/>
    <xf numFmtId="0" fontId="32" fillId="0" borderId="0" xfId="4" applyFont="1"/>
    <xf numFmtId="166" fontId="32" fillId="0" borderId="0" xfId="4" applyNumberFormat="1" applyFont="1" applyAlignment="1">
      <alignment horizontal="right"/>
    </xf>
    <xf numFmtId="0" fontId="9" fillId="0" borderId="6" xfId="10" applyFont="1" applyBorder="1"/>
    <xf numFmtId="3" fontId="9" fillId="0" borderId="6" xfId="12" applyNumberFormat="1" applyFont="1" applyBorder="1"/>
    <xf numFmtId="0" fontId="9" fillId="0" borderId="6" xfId="4" applyFont="1" applyBorder="1"/>
    <xf numFmtId="0" fontId="6" fillId="0" borderId="0" xfId="4" applyFont="1"/>
    <xf numFmtId="3" fontId="9" fillId="0" borderId="17" xfId="34" applyNumberFormat="1" applyFont="1" applyBorder="1" applyAlignment="1">
      <alignment horizontal="right"/>
    </xf>
    <xf numFmtId="3" fontId="9" fillId="0" borderId="0" xfId="34" applyNumberFormat="1" applyFont="1" applyAlignment="1">
      <alignment horizontal="right"/>
    </xf>
    <xf numFmtId="3" fontId="9" fillId="0" borderId="11" xfId="34" applyNumberFormat="1" applyFont="1" applyBorder="1" applyAlignment="1">
      <alignment horizontal="right"/>
    </xf>
    <xf numFmtId="0" fontId="9" fillId="0" borderId="6" xfId="4" applyFont="1" applyBorder="1" applyAlignment="1">
      <alignment horizontal="left"/>
    </xf>
    <xf numFmtId="0" fontId="12" fillId="2" borderId="0" xfId="4" applyFont="1" applyFill="1"/>
    <xf numFmtId="0" fontId="9" fillId="2" borderId="0" xfId="4" applyFont="1" applyFill="1"/>
    <xf numFmtId="0" fontId="9" fillId="2" borderId="6" xfId="4" applyFont="1" applyFill="1" applyBorder="1" applyAlignment="1">
      <alignment horizontal="center"/>
    </xf>
    <xf numFmtId="0" fontId="9" fillId="2" borderId="0" xfId="4" applyFont="1" applyFill="1" applyAlignment="1">
      <alignment horizontal="centerContinuous"/>
    </xf>
    <xf numFmtId="0" fontId="6" fillId="2" borderId="0" xfId="4" applyFont="1" applyFill="1" applyAlignment="1">
      <alignment vertical="top"/>
    </xf>
    <xf numFmtId="0" fontId="8" fillId="0" borderId="0" xfId="4" applyAlignment="1">
      <alignment horizontal="right"/>
    </xf>
    <xf numFmtId="16" fontId="46" fillId="0" borderId="0" xfId="4" applyNumberFormat="1" applyFont="1" applyAlignment="1">
      <alignment horizontal="right"/>
    </xf>
    <xf numFmtId="0" fontId="13" fillId="0" borderId="0" xfId="4" applyFont="1" applyAlignment="1">
      <alignment horizontal="right"/>
    </xf>
    <xf numFmtId="0" fontId="12" fillId="0" borderId="0" xfId="4" applyFont="1" applyAlignment="1">
      <alignment horizontal="left"/>
    </xf>
    <xf numFmtId="0" fontId="11" fillId="0" borderId="22" xfId="4" applyFont="1" applyBorder="1" applyAlignment="1">
      <alignment horizontal="right"/>
    </xf>
    <xf numFmtId="0" fontId="11" fillId="0" borderId="16" xfId="4" applyFont="1" applyBorder="1" applyAlignment="1">
      <alignment horizontal="right"/>
    </xf>
    <xf numFmtId="0" fontId="11" fillId="0" borderId="17" xfId="4" applyFont="1" applyBorder="1" applyAlignment="1">
      <alignment horizontal="right"/>
    </xf>
    <xf numFmtId="0" fontId="9" fillId="0" borderId="0" xfId="4" applyFont="1" applyAlignment="1">
      <alignment horizontal="right"/>
    </xf>
    <xf numFmtId="0" fontId="9" fillId="0" borderId="11" xfId="4" applyFont="1" applyBorder="1" applyAlignment="1">
      <alignment horizontal="right"/>
    </xf>
    <xf numFmtId="0" fontId="9" fillId="0" borderId="6" xfId="4" applyFont="1" applyBorder="1" applyAlignment="1">
      <alignment horizontal="right"/>
    </xf>
    <xf numFmtId="1" fontId="9" fillId="0" borderId="0" xfId="4" applyNumberFormat="1" applyFont="1" applyAlignment="1">
      <alignment horizontal="right"/>
    </xf>
    <xf numFmtId="0" fontId="9" fillId="0" borderId="18" xfId="4" applyFont="1" applyBorder="1" applyAlignment="1">
      <alignment horizontal="right"/>
    </xf>
    <xf numFmtId="171" fontId="10" fillId="0" borderId="0" xfId="11" applyNumberFormat="1" applyFont="1"/>
    <xf numFmtId="0" fontId="12" fillId="0" borderId="0" xfId="12" applyFont="1" applyAlignment="1">
      <alignment horizontal="left" vertical="top"/>
    </xf>
    <xf numFmtId="0" fontId="32" fillId="0" borderId="0" xfId="12" applyFont="1" applyAlignment="1">
      <alignment horizontal="center"/>
    </xf>
    <xf numFmtId="0" fontId="32" fillId="0" borderId="0" xfId="12" applyFont="1" applyAlignment="1">
      <alignment horizontal="right"/>
    </xf>
    <xf numFmtId="2" fontId="9" fillId="0" borderId="0" xfId="4" applyNumberFormat="1" applyFont="1"/>
    <xf numFmtId="167" fontId="8" fillId="0" borderId="0" xfId="4" applyNumberFormat="1" applyAlignment="1">
      <alignment horizontal="center"/>
    </xf>
    <xf numFmtId="2" fontId="8" fillId="0" borderId="0" xfId="4" applyNumberFormat="1" applyAlignment="1">
      <alignment horizontal="right"/>
    </xf>
    <xf numFmtId="167" fontId="32" fillId="0" borderId="0" xfId="4" applyNumberFormat="1" applyFont="1" applyAlignment="1">
      <alignment horizontal="center"/>
    </xf>
    <xf numFmtId="0" fontId="9" fillId="0" borderId="0" xfId="4" applyFont="1" applyAlignment="1">
      <alignment horizontal="center"/>
    </xf>
    <xf numFmtId="2" fontId="9" fillId="0" borderId="0" xfId="4" applyNumberFormat="1" applyFont="1" applyAlignment="1">
      <alignment horizontal="right"/>
    </xf>
    <xf numFmtId="167" fontId="9" fillId="0" borderId="0" xfId="12" applyNumberFormat="1" applyFont="1" applyAlignment="1">
      <alignment horizontal="right"/>
    </xf>
    <xf numFmtId="167" fontId="9" fillId="0" borderId="15" xfId="12" applyNumberFormat="1" applyFont="1" applyBorder="1" applyAlignment="1">
      <alignment horizontal="right"/>
    </xf>
    <xf numFmtId="0" fontId="8" fillId="0" borderId="0" xfId="12" applyAlignment="1">
      <alignment horizontal="center" vertical="center" wrapText="1"/>
    </xf>
    <xf numFmtId="0" fontId="9" fillId="0" borderId="0" xfId="12" applyFont="1" applyAlignment="1">
      <alignment horizontal="left" vertical="center"/>
    </xf>
    <xf numFmtId="0" fontId="50" fillId="0" borderId="0" xfId="4" applyFont="1"/>
    <xf numFmtId="0" fontId="8" fillId="0" borderId="23" xfId="4" applyBorder="1" applyAlignment="1">
      <alignment horizontal="center" vertical="center"/>
    </xf>
    <xf numFmtId="0" fontId="10" fillId="0" borderId="0" xfId="12" applyFont="1" applyAlignment="1">
      <alignment horizontal="left" vertical="top"/>
    </xf>
    <xf numFmtId="0" fontId="8" fillId="2" borderId="21" xfId="4" applyFill="1" applyBorder="1" applyAlignment="1">
      <alignment horizontal="center" vertical="center"/>
    </xf>
    <xf numFmtId="0" fontId="8" fillId="2" borderId="6" xfId="4" applyFill="1" applyBorder="1" applyAlignment="1">
      <alignment horizontal="center"/>
    </xf>
    <xf numFmtId="0" fontId="8" fillId="2" borderId="6" xfId="4" applyFill="1" applyBorder="1" applyAlignment="1">
      <alignment horizontal="left" indent="2"/>
    </xf>
    <xf numFmtId="206" fontId="8" fillId="2" borderId="0" xfId="4" applyNumberFormat="1" applyFill="1"/>
    <xf numFmtId="206" fontId="8" fillId="2" borderId="0" xfId="4" applyNumberFormat="1" applyFill="1" applyAlignment="1">
      <alignment horizontal="right"/>
    </xf>
    <xf numFmtId="198" fontId="8" fillId="2" borderId="0" xfId="4" applyNumberFormat="1" applyFill="1" applyAlignment="1">
      <alignment horizontal="right"/>
    </xf>
    <xf numFmtId="198" fontId="8" fillId="2" borderId="16" xfId="4" applyNumberFormat="1" applyFill="1" applyBorder="1" applyAlignment="1">
      <alignment horizontal="right"/>
    </xf>
    <xf numFmtId="0" fontId="8" fillId="2" borderId="23" xfId="4" applyFill="1" applyBorder="1" applyAlignment="1">
      <alignment horizontal="center"/>
    </xf>
    <xf numFmtId="198" fontId="8" fillId="2" borderId="23" xfId="4" applyNumberFormat="1" applyFill="1" applyBorder="1" applyAlignment="1">
      <alignment horizontal="right"/>
    </xf>
    <xf numFmtId="2" fontId="8" fillId="0" borderId="0" xfId="4" applyNumberFormat="1"/>
    <xf numFmtId="0" fontId="8" fillId="0" borderId="0" xfId="12"/>
    <xf numFmtId="0" fontId="8" fillId="0" borderId="0" xfId="12" applyAlignment="1">
      <alignment horizontal="left" vertical="center"/>
    </xf>
    <xf numFmtId="0" fontId="8" fillId="0" borderId="13" xfId="12" applyBorder="1" applyAlignment="1">
      <alignment horizontal="center" vertical="center"/>
    </xf>
    <xf numFmtId="0" fontId="8" fillId="0" borderId="8" xfId="12" applyBorder="1" applyAlignment="1">
      <alignment horizontal="center" vertical="center"/>
    </xf>
    <xf numFmtId="0" fontId="8" fillId="0" borderId="15" xfId="12" applyBorder="1" applyAlignment="1">
      <alignment horizontal="center" vertical="center"/>
    </xf>
    <xf numFmtId="0" fontId="8" fillId="0" borderId="0" xfId="12" applyAlignment="1">
      <alignment horizontal="center" vertical="center"/>
    </xf>
    <xf numFmtId="167" fontId="8" fillId="0" borderId="0" xfId="12" applyNumberFormat="1" applyAlignment="1">
      <alignment horizontal="right"/>
    </xf>
    <xf numFmtId="0" fontId="8" fillId="0" borderId="16" xfId="12" applyBorder="1"/>
    <xf numFmtId="0" fontId="8" fillId="0" borderId="17" xfId="12" applyBorder="1" applyAlignment="1">
      <alignment horizontal="right"/>
    </xf>
    <xf numFmtId="0" fontId="8" fillId="0" borderId="0" xfId="12" applyAlignment="1">
      <alignment horizontal="right"/>
    </xf>
    <xf numFmtId="0" fontId="1" fillId="0" borderId="0" xfId="2" applyAlignment="1">
      <alignment vertical="top"/>
    </xf>
    <xf numFmtId="0" fontId="8" fillId="2" borderId="0" xfId="4" applyFill="1" applyAlignment="1">
      <alignment horizontal="left"/>
    </xf>
    <xf numFmtId="0" fontId="8" fillId="2" borderId="0" xfId="4" applyFill="1" applyAlignment="1">
      <alignment vertical="center"/>
    </xf>
    <xf numFmtId="0" fontId="8" fillId="2" borderId="24" xfId="4" applyFill="1" applyBorder="1" applyAlignment="1">
      <alignment horizontal="center" vertical="center"/>
    </xf>
    <xf numFmtId="0" fontId="8" fillId="2" borderId="6" xfId="4" applyFill="1" applyBorder="1"/>
    <xf numFmtId="0" fontId="8" fillId="2" borderId="0" xfId="4" applyFill="1" applyAlignment="1">
      <alignment horizontal="centerContinuous"/>
    </xf>
    <xf numFmtId="0" fontId="8" fillId="2" borderId="16" xfId="4" applyFill="1" applyBorder="1"/>
    <xf numFmtId="0" fontId="8" fillId="2" borderId="17" xfId="4" applyFill="1" applyBorder="1"/>
    <xf numFmtId="0" fontId="8" fillId="0" borderId="17" xfId="4" applyBorder="1" applyAlignment="1">
      <alignment horizontal="left"/>
    </xf>
    <xf numFmtId="0" fontId="8" fillId="0" borderId="6" xfId="4" applyBorder="1" applyAlignment="1">
      <alignment horizontal="center" vertical="center" wrapText="1"/>
    </xf>
    <xf numFmtId="0" fontId="8" fillId="0" borderId="11" xfId="4" applyBorder="1" applyAlignment="1">
      <alignment horizontal="center" vertical="center" wrapText="1"/>
    </xf>
    <xf numFmtId="0" fontId="8" fillId="0" borderId="14" xfId="4" applyBorder="1" applyAlignment="1">
      <alignment horizontal="center" vertical="center"/>
    </xf>
    <xf numFmtId="0" fontId="8" fillId="0" borderId="0" xfId="4" applyAlignment="1">
      <alignment horizontal="center" vertical="center" wrapText="1"/>
    </xf>
    <xf numFmtId="0" fontId="8" fillId="0" borderId="0" xfId="4" applyAlignment="1">
      <alignment horizontal="center" vertical="center"/>
    </xf>
    <xf numFmtId="1" fontId="3" fillId="0" borderId="0" xfId="4" applyNumberFormat="1" applyFont="1" applyAlignment="1">
      <alignment horizontal="right" vertical="top"/>
    </xf>
    <xf numFmtId="0" fontId="8" fillId="0" borderId="6" xfId="4" applyBorder="1" applyAlignment="1">
      <alignment horizontal="right"/>
    </xf>
    <xf numFmtId="0" fontId="8" fillId="0" borderId="11" xfId="4" applyBorder="1" applyAlignment="1">
      <alignment horizontal="right"/>
    </xf>
    <xf numFmtId="0" fontId="1" fillId="0" borderId="0" xfId="4" applyFont="1" applyAlignment="1">
      <alignment vertical="top"/>
    </xf>
    <xf numFmtId="3" fontId="8" fillId="0" borderId="0" xfId="32" applyNumberFormat="1" applyAlignment="1">
      <alignment horizontal="right"/>
    </xf>
    <xf numFmtId="0" fontId="8" fillId="0" borderId="0" xfId="32" applyAlignment="1">
      <alignment horizontal="right"/>
    </xf>
    <xf numFmtId="1" fontId="8" fillId="0" borderId="0" xfId="4" applyNumberFormat="1" applyAlignment="1">
      <alignment horizontal="right"/>
    </xf>
    <xf numFmtId="0" fontId="8" fillId="0" borderId="0" xfId="4" applyAlignment="1">
      <alignment horizontal="right" vertical="top"/>
    </xf>
    <xf numFmtId="0" fontId="8" fillId="0" borderId="1" xfId="4" applyBorder="1" applyAlignment="1">
      <alignment vertical="center"/>
    </xf>
    <xf numFmtId="0" fontId="8" fillId="0" borderId="3" xfId="4" applyBorder="1" applyAlignment="1">
      <alignment horizontal="centerContinuous" vertical="center"/>
    </xf>
    <xf numFmtId="0" fontId="8" fillId="0" borderId="6" xfId="4" applyBorder="1" applyAlignment="1">
      <alignment vertical="center"/>
    </xf>
    <xf numFmtId="0" fontId="8" fillId="0" borderId="6" xfId="4" applyBorder="1" applyAlignment="1">
      <alignment horizontal="center" vertical="center"/>
    </xf>
    <xf numFmtId="0" fontId="8" fillId="0" borderId="24" xfId="4" applyBorder="1" applyAlignment="1">
      <alignment horizontal="centerContinuous" vertical="center"/>
    </xf>
    <xf numFmtId="0" fontId="8" fillId="0" borderId="21" xfId="4" applyBorder="1" applyAlignment="1">
      <alignment horizontal="centerContinuous" vertical="center"/>
    </xf>
    <xf numFmtId="0" fontId="8" fillId="0" borderId="6" xfId="4" applyBorder="1" applyAlignment="1">
      <alignment horizontal="left" vertical="center"/>
    </xf>
    <xf numFmtId="0" fontId="8" fillId="0" borderId="12" xfId="4" applyBorder="1" applyAlignment="1">
      <alignment horizontal="center" vertical="center"/>
    </xf>
    <xf numFmtId="0" fontId="8" fillId="0" borderId="6" xfId="4" applyBorder="1" applyAlignment="1">
      <alignment horizontal="center"/>
    </xf>
    <xf numFmtId="0" fontId="8" fillId="0" borderId="21" xfId="4" applyBorder="1" applyAlignment="1">
      <alignment vertical="center"/>
    </xf>
    <xf numFmtId="0" fontId="8" fillId="0" borderId="21" xfId="4" applyBorder="1" applyAlignment="1">
      <alignment horizontal="center" vertical="center"/>
    </xf>
    <xf numFmtId="0" fontId="8" fillId="0" borderId="24" xfId="4" applyBorder="1" applyAlignment="1">
      <alignment horizontal="center" vertical="center"/>
    </xf>
    <xf numFmtId="0" fontId="8" fillId="0" borderId="18" xfId="4" applyBorder="1" applyAlignment="1">
      <alignment horizontal="center" vertical="center"/>
    </xf>
    <xf numFmtId="0" fontId="8" fillId="0" borderId="6" xfId="4" applyBorder="1" applyAlignment="1">
      <alignment wrapText="1"/>
    </xf>
    <xf numFmtId="3" fontId="8" fillId="0" borderId="0" xfId="4" applyNumberFormat="1"/>
    <xf numFmtId="166" fontId="8" fillId="0" borderId="0" xfId="4" applyNumberFormat="1" applyAlignment="1">
      <alignment horizontal="right"/>
    </xf>
    <xf numFmtId="3" fontId="8" fillId="0" borderId="17" xfId="4" applyNumberFormat="1" applyBorder="1" applyAlignment="1">
      <alignment horizontal="right"/>
    </xf>
    <xf numFmtId="0" fontId="8" fillId="0" borderId="1" xfId="12" applyBorder="1" applyAlignment="1">
      <alignment vertical="center"/>
    </xf>
    <xf numFmtId="0" fontId="8" fillId="0" borderId="3" xfId="12" applyBorder="1" applyAlignment="1">
      <alignment horizontal="centerContinuous" vertical="center"/>
    </xf>
    <xf numFmtId="0" fontId="8" fillId="0" borderId="6" xfId="12" applyBorder="1" applyAlignment="1">
      <alignment vertical="center"/>
    </xf>
    <xf numFmtId="0" fontId="8" fillId="0" borderId="24" xfId="12" applyBorder="1" applyAlignment="1">
      <alignment horizontal="centerContinuous" vertical="center"/>
    </xf>
    <xf numFmtId="0" fontId="8" fillId="0" borderId="21" xfId="12" applyBorder="1" applyAlignment="1">
      <alignment horizontal="centerContinuous" vertical="center"/>
    </xf>
    <xf numFmtId="0" fontId="8" fillId="0" borderId="0" xfId="12" applyAlignment="1">
      <alignment vertical="center"/>
    </xf>
    <xf numFmtId="0" fontId="8" fillId="0" borderId="7" xfId="12" applyBorder="1" applyAlignment="1">
      <alignment vertical="center"/>
    </xf>
    <xf numFmtId="0" fontId="8" fillId="0" borderId="13" xfId="12" applyBorder="1" applyAlignment="1">
      <alignment horizontal="centerContinuous" vertical="center"/>
    </xf>
    <xf numFmtId="0" fontId="8" fillId="0" borderId="24" xfId="11" applyBorder="1" applyAlignment="1">
      <alignment horizontal="centerContinuous"/>
    </xf>
    <xf numFmtId="0" fontId="8" fillId="0" borderId="6" xfId="12" quotePrefix="1" applyBorder="1" applyAlignment="1">
      <alignment horizontal="center" vertical="center"/>
    </xf>
    <xf numFmtId="0" fontId="8" fillId="0" borderId="0" xfId="12" quotePrefix="1" applyAlignment="1">
      <alignment horizontal="center" vertical="center"/>
    </xf>
    <xf numFmtId="0" fontId="8" fillId="0" borderId="6" xfId="12" applyBorder="1" applyAlignment="1">
      <alignment horizontal="center" vertical="center"/>
    </xf>
    <xf numFmtId="0" fontId="8" fillId="0" borderId="12" xfId="12" applyBorder="1" applyAlignment="1">
      <alignment horizontal="center" vertical="center"/>
    </xf>
    <xf numFmtId="0" fontId="8" fillId="0" borderId="6" xfId="12" applyBorder="1" applyAlignment="1">
      <alignment horizontal="centerContinuous" vertical="center"/>
    </xf>
    <xf numFmtId="0" fontId="8" fillId="0" borderId="6" xfId="11" applyBorder="1" applyAlignment="1">
      <alignment horizontal="center"/>
    </xf>
    <xf numFmtId="0" fontId="8" fillId="0" borderId="0" xfId="12" applyAlignment="1">
      <alignment horizontal="center"/>
    </xf>
    <xf numFmtId="0" fontId="8" fillId="0" borderId="21" xfId="12" applyBorder="1" applyAlignment="1">
      <alignment vertical="center"/>
    </xf>
    <xf numFmtId="0" fontId="8" fillId="0" borderId="14" xfId="12" applyBorder="1" applyAlignment="1">
      <alignment horizontal="center" vertical="center"/>
    </xf>
    <xf numFmtId="0" fontId="8" fillId="0" borderId="21" xfId="12" applyBorder="1" applyAlignment="1">
      <alignment horizontal="center" vertical="center"/>
    </xf>
    <xf numFmtId="0" fontId="8" fillId="0" borderId="21" xfId="12" applyBorder="1" applyAlignment="1">
      <alignment horizontal="center"/>
    </xf>
    <xf numFmtId="0" fontId="8" fillId="0" borderId="24" xfId="12" applyBorder="1" applyAlignment="1">
      <alignment horizontal="center" vertical="center"/>
    </xf>
    <xf numFmtId="0" fontId="8" fillId="0" borderId="18" xfId="12" applyBorder="1" applyAlignment="1">
      <alignment horizontal="center" vertical="center"/>
    </xf>
    <xf numFmtId="0" fontId="8" fillId="0" borderId="17" xfId="12" applyBorder="1"/>
    <xf numFmtId="0" fontId="8" fillId="0" borderId="22" xfId="12" applyBorder="1" applyAlignment="1">
      <alignment horizontal="right"/>
    </xf>
    <xf numFmtId="3" fontId="8" fillId="0" borderId="0" xfId="11" applyNumberFormat="1"/>
    <xf numFmtId="0" fontId="9" fillId="0" borderId="0" xfId="4" applyFont="1" applyAlignment="1">
      <alignment horizontal="left" vertical="top"/>
    </xf>
    <xf numFmtId="0" fontId="8" fillId="0" borderId="17" xfId="4" applyBorder="1"/>
    <xf numFmtId="0" fontId="8" fillId="0" borderId="3" xfId="4" applyBorder="1"/>
    <xf numFmtId="0" fontId="8" fillId="0" borderId="21" xfId="4" applyBorder="1" applyAlignment="1">
      <alignment horizontal="right" vertical="center"/>
    </xf>
    <xf numFmtId="0" fontId="8" fillId="0" borderId="8" xfId="4" applyBorder="1" applyAlignment="1">
      <alignment horizontal="right" vertical="center"/>
    </xf>
    <xf numFmtId="169" fontId="8" fillId="0" borderId="0" xfId="4" applyNumberFormat="1" applyAlignment="1">
      <alignment vertical="center"/>
    </xf>
    <xf numFmtId="169" fontId="8" fillId="0" borderId="0" xfId="4" applyNumberFormat="1"/>
    <xf numFmtId="2" fontId="8" fillId="0" borderId="17" xfId="4" applyNumberFormat="1" applyBorder="1"/>
    <xf numFmtId="0" fontId="8" fillId="0" borderId="23" xfId="4" applyBorder="1"/>
    <xf numFmtId="2" fontId="8" fillId="0" borderId="23" xfId="4" applyNumberFormat="1" applyBorder="1"/>
    <xf numFmtId="203" fontId="8" fillId="0" borderId="0" xfId="4" applyNumberFormat="1" applyAlignment="1">
      <alignment vertical="center"/>
    </xf>
    <xf numFmtId="203" fontId="8" fillId="0" borderId="0" xfId="4" applyNumberFormat="1" applyAlignment="1">
      <alignment horizontal="right"/>
    </xf>
    <xf numFmtId="203" fontId="8" fillId="0" borderId="11" xfId="4" applyNumberFormat="1" applyBorder="1" applyAlignment="1">
      <alignment horizontal="right"/>
    </xf>
    <xf numFmtId="203" fontId="8" fillId="0" borderId="0" xfId="4" applyNumberFormat="1"/>
    <xf numFmtId="0" fontId="8" fillId="0" borderId="17" xfId="4" applyBorder="1" applyAlignment="1">
      <alignment horizontal="center"/>
    </xf>
    <xf numFmtId="203" fontId="8" fillId="0" borderId="22" xfId="4" applyNumberFormat="1" applyBorder="1" applyAlignment="1">
      <alignment horizontal="right"/>
    </xf>
    <xf numFmtId="203" fontId="8" fillId="0" borderId="17" xfId="4" applyNumberFormat="1" applyBorder="1"/>
    <xf numFmtId="0" fontId="8" fillId="0" borderId="0" xfId="29"/>
    <xf numFmtId="0" fontId="8" fillId="0" borderId="0" xfId="29" applyAlignment="1">
      <alignment vertical="center"/>
    </xf>
    <xf numFmtId="0" fontId="8" fillId="0" borderId="21" xfId="29" applyBorder="1" applyAlignment="1">
      <alignment horizontal="center" vertical="center"/>
    </xf>
    <xf numFmtId="0" fontId="8" fillId="0" borderId="13" xfId="29" applyBorder="1" applyAlignment="1">
      <alignment horizontal="center" vertical="center"/>
    </xf>
    <xf numFmtId="0" fontId="8" fillId="0" borderId="8" xfId="29" applyBorder="1" applyAlignment="1">
      <alignment horizontal="center" vertical="center"/>
    </xf>
    <xf numFmtId="0" fontId="8" fillId="0" borderId="14" xfId="29" applyBorder="1" applyAlignment="1">
      <alignment horizontal="center" vertical="center"/>
    </xf>
    <xf numFmtId="0" fontId="8" fillId="0" borderId="20" xfId="29" applyBorder="1" applyAlignment="1">
      <alignment horizontal="center" vertical="center"/>
    </xf>
    <xf numFmtId="0" fontId="8" fillId="0" borderId="9" xfId="29" applyBorder="1" applyAlignment="1">
      <alignment horizontal="center" vertical="center"/>
    </xf>
    <xf numFmtId="49" fontId="8" fillId="0" borderId="6" xfId="29" applyNumberFormat="1" applyBorder="1" applyAlignment="1">
      <alignment horizontal="center" vertical="center"/>
    </xf>
    <xf numFmtId="199" fontId="8" fillId="0" borderId="0" xfId="29" applyNumberFormat="1" applyAlignment="1">
      <alignment horizontal="right" vertical="center"/>
    </xf>
    <xf numFmtId="199" fontId="8" fillId="0" borderId="7" xfId="29" applyNumberFormat="1" applyBorder="1" applyAlignment="1">
      <alignment horizontal="right" vertical="center"/>
    </xf>
    <xf numFmtId="199" fontId="8" fillId="0" borderId="24" xfId="29" applyNumberFormat="1" applyBorder="1" applyAlignment="1">
      <alignment horizontal="right" vertical="center"/>
    </xf>
    <xf numFmtId="199" fontId="8" fillId="0" borderId="20" xfId="29" applyNumberFormat="1" applyBorder="1" applyAlignment="1">
      <alignment horizontal="right" vertical="center"/>
    </xf>
    <xf numFmtId="199" fontId="8" fillId="0" borderId="15" xfId="29" applyNumberFormat="1" applyBorder="1" applyAlignment="1">
      <alignment horizontal="right" vertical="center"/>
    </xf>
    <xf numFmtId="0" fontId="8" fillId="0" borderId="7" xfId="4" applyBorder="1"/>
    <xf numFmtId="49" fontId="8" fillId="0" borderId="15" xfId="29" applyNumberFormat="1" applyBorder="1" applyAlignment="1">
      <alignment horizontal="center" vertical="center"/>
    </xf>
    <xf numFmtId="0" fontId="8" fillId="0" borderId="6" xfId="29" applyBorder="1" applyAlignment="1">
      <alignment horizontal="center" vertical="center"/>
    </xf>
    <xf numFmtId="199" fontId="8" fillId="0" borderId="12" xfId="29" applyNumberFormat="1" applyBorder="1" applyAlignment="1">
      <alignment horizontal="right" vertical="center"/>
    </xf>
    <xf numFmtId="0" fontId="8" fillId="0" borderId="12" xfId="4" applyBorder="1"/>
    <xf numFmtId="0" fontId="8" fillId="0" borderId="0" xfId="29" applyAlignment="1">
      <alignment horizontal="center" vertical="center"/>
    </xf>
    <xf numFmtId="199" fontId="8" fillId="0" borderId="10" xfId="29" applyNumberFormat="1" applyBorder="1" applyAlignment="1">
      <alignment horizontal="right" vertical="center"/>
    </xf>
    <xf numFmtId="199" fontId="8" fillId="0" borderId="14" xfId="29" applyNumberFormat="1" applyBorder="1" applyAlignment="1">
      <alignment horizontal="right" vertical="center"/>
    </xf>
    <xf numFmtId="199" fontId="8" fillId="0" borderId="12" xfId="4" applyNumberFormat="1" applyBorder="1" applyAlignment="1">
      <alignment horizontal="right"/>
    </xf>
    <xf numFmtId="199" fontId="8" fillId="0" borderId="6" xfId="29" applyNumberFormat="1" applyBorder="1" applyAlignment="1">
      <alignment horizontal="right" vertical="center"/>
    </xf>
    <xf numFmtId="0" fontId="8" fillId="0" borderId="14" xfId="4" applyBorder="1"/>
    <xf numFmtId="199" fontId="8" fillId="0" borderId="41" xfId="29" applyNumberFormat="1" applyBorder="1" applyAlignment="1">
      <alignment horizontal="right" vertical="center"/>
    </xf>
    <xf numFmtId="199" fontId="8" fillId="0" borderId="0" xfId="29" applyNumberFormat="1" applyAlignment="1">
      <alignment horizontal="right"/>
    </xf>
    <xf numFmtId="199" fontId="8" fillId="0" borderId="11" xfId="29" applyNumberFormat="1" applyBorder="1" applyAlignment="1">
      <alignment horizontal="right" vertical="center"/>
    </xf>
    <xf numFmtId="49" fontId="8" fillId="0" borderId="0" xfId="29" applyNumberFormat="1" applyAlignment="1">
      <alignment horizontal="center" vertical="center"/>
    </xf>
    <xf numFmtId="0" fontId="8" fillId="0" borderId="24" xfId="29" applyBorder="1" applyAlignment="1">
      <alignment horizontal="center" vertical="center"/>
    </xf>
    <xf numFmtId="0" fontId="8" fillId="0" borderId="9" xfId="29" applyBorder="1" applyAlignment="1">
      <alignment horizontal="center" vertical="center" wrapText="1"/>
    </xf>
    <xf numFmtId="0" fontId="8" fillId="0" borderId="19" xfId="29" applyBorder="1" applyAlignment="1">
      <alignment horizontal="center" vertical="center"/>
    </xf>
    <xf numFmtId="49" fontId="8" fillId="0" borderId="13" xfId="29" applyNumberFormat="1" applyBorder="1" applyAlignment="1">
      <alignment horizontal="center" vertical="center"/>
    </xf>
    <xf numFmtId="202" fontId="8" fillId="0" borderId="19" xfId="29" applyNumberFormat="1" applyBorder="1" applyAlignment="1">
      <alignment horizontal="right" vertical="center"/>
    </xf>
    <xf numFmtId="202" fontId="8" fillId="0" borderId="19" xfId="29" applyNumberFormat="1" applyBorder="1" applyAlignment="1">
      <alignment vertical="center"/>
    </xf>
    <xf numFmtId="0" fontId="8" fillId="0" borderId="8" xfId="29" applyBorder="1" applyAlignment="1">
      <alignment horizontal="center" vertical="center" wrapText="1"/>
    </xf>
    <xf numFmtId="0" fontId="8" fillId="0" borderId="21" xfId="29" applyBorder="1" applyAlignment="1">
      <alignment horizontal="center" vertical="center" wrapText="1"/>
    </xf>
    <xf numFmtId="202" fontId="8" fillId="0" borderId="24" xfId="29" applyNumberFormat="1" applyBorder="1" applyAlignment="1">
      <alignment horizontal="right" vertical="center"/>
    </xf>
    <xf numFmtId="0" fontId="8" fillId="0" borderId="20" xfId="29" applyBorder="1" applyAlignment="1">
      <alignment horizontal="center" vertical="center" wrapText="1"/>
    </xf>
    <xf numFmtId="0" fontId="8" fillId="0" borderId="39" xfId="29" applyBorder="1" applyAlignment="1">
      <alignment horizontal="center" vertical="center" wrapText="1"/>
    </xf>
    <xf numFmtId="193" fontId="8" fillId="0" borderId="38" xfId="29" applyNumberFormat="1" applyBorder="1" applyAlignment="1">
      <alignment horizontal="center" vertical="center"/>
    </xf>
    <xf numFmtId="193" fontId="8" fillId="0" borderId="40" xfId="29" applyNumberFormat="1" applyBorder="1" applyAlignment="1">
      <alignment horizontal="center" vertical="center"/>
    </xf>
    <xf numFmtId="193" fontId="8" fillId="0" borderId="39" xfId="29" applyNumberFormat="1" applyBorder="1" applyAlignment="1">
      <alignment vertical="center"/>
    </xf>
    <xf numFmtId="193" fontId="8" fillId="0" borderId="39" xfId="29" applyNumberFormat="1" applyBorder="1" applyAlignment="1">
      <alignment horizontal="right" vertical="center"/>
    </xf>
    <xf numFmtId="0" fontId="8" fillId="0" borderId="0" xfId="29" applyAlignment="1">
      <alignment horizontal="center" vertical="center" wrapText="1"/>
    </xf>
    <xf numFmtId="193" fontId="8" fillId="0" borderId="0" xfId="29" applyNumberFormat="1" applyAlignment="1">
      <alignment horizontal="center" vertical="center"/>
    </xf>
    <xf numFmtId="193" fontId="8" fillId="0" borderId="0" xfId="29" applyNumberFormat="1" applyAlignment="1">
      <alignment vertical="center"/>
    </xf>
    <xf numFmtId="193" fontId="8" fillId="0" borderId="0" xfId="29" applyNumberFormat="1" applyAlignment="1">
      <alignment horizontal="right" vertical="center"/>
    </xf>
    <xf numFmtId="202" fontId="8" fillId="0" borderId="0" xfId="29" applyNumberFormat="1" applyAlignment="1">
      <alignment vertical="center"/>
    </xf>
    <xf numFmtId="0" fontId="8" fillId="0" borderId="0" xfId="29" applyAlignment="1">
      <alignment horizontal="center"/>
    </xf>
    <xf numFmtId="2" fontId="8" fillId="0" borderId="0" xfId="29" applyNumberFormat="1"/>
    <xf numFmtId="0" fontId="8" fillId="2" borderId="6" xfId="4" applyFill="1" applyBorder="1" applyAlignment="1">
      <alignment horizontal="left"/>
    </xf>
    <xf numFmtId="198" fontId="8" fillId="2" borderId="0" xfId="4" applyNumberFormat="1" applyFill="1"/>
    <xf numFmtId="198" fontId="8" fillId="0" borderId="0" xfId="4" applyNumberFormat="1" applyAlignment="1">
      <alignment horizontal="right"/>
    </xf>
    <xf numFmtId="0" fontId="8" fillId="0" borderId="6" xfId="4" applyBorder="1" applyAlignment="1">
      <alignment horizontal="left"/>
    </xf>
    <xf numFmtId="0" fontId="8" fillId="0" borderId="37" xfId="4" applyBorder="1" applyAlignment="1">
      <alignment horizontal="center" vertical="center" wrapText="1"/>
    </xf>
    <xf numFmtId="0" fontId="8" fillId="0" borderId="27" xfId="4" applyBorder="1" applyAlignment="1">
      <alignment horizontal="center" vertical="center" wrapText="1"/>
    </xf>
    <xf numFmtId="0" fontId="8" fillId="0" borderId="36" xfId="4" applyBorder="1" applyAlignment="1">
      <alignment horizontal="center" vertical="center" wrapText="1"/>
    </xf>
    <xf numFmtId="169" fontId="8" fillId="0" borderId="0" xfId="4" applyNumberFormat="1" applyAlignment="1">
      <alignment horizontal="center" vertical="center"/>
    </xf>
    <xf numFmtId="2" fontId="8" fillId="0" borderId="0" xfId="4" applyNumberFormat="1" applyAlignment="1">
      <alignment horizontal="center"/>
    </xf>
    <xf numFmtId="169" fontId="8" fillId="0" borderId="0" xfId="4" applyNumberFormat="1" applyAlignment="1">
      <alignment horizontal="center"/>
    </xf>
    <xf numFmtId="167" fontId="8" fillId="0" borderId="11" xfId="4" applyNumberFormat="1" applyBorder="1" applyAlignment="1">
      <alignment horizontal="center" vertical="center"/>
    </xf>
    <xf numFmtId="0" fontId="8" fillId="0" borderId="17" xfId="4" applyBorder="1" applyAlignment="1">
      <alignment horizontal="center" vertical="center"/>
    </xf>
    <xf numFmtId="0" fontId="8" fillId="0" borderId="22" xfId="4" applyBorder="1" applyAlignment="1">
      <alignment horizontal="center"/>
    </xf>
    <xf numFmtId="169" fontId="8" fillId="0" borderId="17" xfId="4" applyNumberFormat="1" applyBorder="1" applyAlignment="1">
      <alignment horizontal="center" vertical="center"/>
    </xf>
    <xf numFmtId="167" fontId="8" fillId="0" borderId="17" xfId="4" applyNumberFormat="1" applyBorder="1" applyAlignment="1">
      <alignment horizontal="center"/>
    </xf>
    <xf numFmtId="2" fontId="8" fillId="0" borderId="17" xfId="4" applyNumberFormat="1" applyBorder="1" applyAlignment="1">
      <alignment horizontal="center"/>
    </xf>
    <xf numFmtId="167" fontId="8" fillId="0" borderId="0" xfId="25" applyNumberFormat="1"/>
    <xf numFmtId="0" fontId="8" fillId="0" borderId="0" xfId="25"/>
    <xf numFmtId="0" fontId="8" fillId="0" borderId="0" xfId="25" applyAlignment="1">
      <alignment vertical="center"/>
    </xf>
    <xf numFmtId="167" fontId="8" fillId="0" borderId="0" xfId="25" applyNumberFormat="1" applyAlignment="1">
      <alignment vertical="center"/>
    </xf>
    <xf numFmtId="0" fontId="8" fillId="0" borderId="6" xfId="25" applyBorder="1" applyAlignment="1">
      <alignment horizontal="center" vertical="center"/>
    </xf>
    <xf numFmtId="0" fontId="8" fillId="0" borderId="0" xfId="25" applyAlignment="1">
      <alignment horizontal="center" vertical="center"/>
    </xf>
    <xf numFmtId="0" fontId="8" fillId="0" borderId="0" xfId="25" applyAlignment="1">
      <alignment horizontal="centerContinuous" vertical="center"/>
    </xf>
    <xf numFmtId="166" fontId="8" fillId="0" borderId="0" xfId="25" applyNumberFormat="1" applyAlignment="1">
      <alignment horizontal="right"/>
    </xf>
    <xf numFmtId="171" fontId="8" fillId="0" borderId="0" xfId="25" applyNumberFormat="1" applyAlignment="1">
      <alignment horizontal="right"/>
    </xf>
    <xf numFmtId="0" fontId="8" fillId="0" borderId="0" xfId="25" applyAlignment="1">
      <alignment horizontal="center" vertical="top"/>
    </xf>
    <xf numFmtId="166" fontId="8" fillId="0" borderId="11" xfId="25" applyNumberFormat="1" applyBorder="1" applyAlignment="1">
      <alignment horizontal="right"/>
    </xf>
    <xf numFmtId="0" fontId="8" fillId="0" borderId="17" xfId="25" applyBorder="1" applyAlignment="1">
      <alignment horizontal="center"/>
    </xf>
    <xf numFmtId="0" fontId="8" fillId="0" borderId="16" xfId="25" applyBorder="1" applyAlignment="1">
      <alignment horizontal="left" indent="1"/>
    </xf>
    <xf numFmtId="166" fontId="8" fillId="0" borderId="22" xfId="25" applyNumberFormat="1" applyBorder="1" applyAlignment="1">
      <alignment horizontal="right"/>
    </xf>
    <xf numFmtId="166" fontId="8" fillId="0" borderId="17" xfId="25" applyNumberFormat="1" applyBorder="1" applyAlignment="1">
      <alignment horizontal="right"/>
    </xf>
    <xf numFmtId="171" fontId="8" fillId="0" borderId="17" xfId="25" applyNumberFormat="1" applyBorder="1" applyAlignment="1">
      <alignment horizontal="right"/>
    </xf>
    <xf numFmtId="0" fontId="8" fillId="0" borderId="0" xfId="25" applyAlignment="1">
      <alignment horizontal="left" indent="1"/>
    </xf>
    <xf numFmtId="3" fontId="8" fillId="2" borderId="0" xfId="23" applyNumberFormat="1" applyFill="1"/>
    <xf numFmtId="0" fontId="8" fillId="2" borderId="0" xfId="23" applyFill="1"/>
    <xf numFmtId="0" fontId="8" fillId="0" borderId="6" xfId="25" applyBorder="1" applyAlignment="1">
      <alignment horizontal="center"/>
    </xf>
    <xf numFmtId="3" fontId="8" fillId="0" borderId="0" xfId="25" applyNumberFormat="1" applyAlignment="1">
      <alignment horizontal="center" vertical="center"/>
    </xf>
    <xf numFmtId="3" fontId="8" fillId="0" borderId="0" xfId="25" applyNumberFormat="1" applyAlignment="1">
      <alignment horizontal="centerContinuous"/>
    </xf>
    <xf numFmtId="3" fontId="8" fillId="0" borderId="0" xfId="25" applyNumberFormat="1"/>
    <xf numFmtId="3" fontId="8" fillId="0" borderId="0" xfId="25" applyNumberFormat="1" applyAlignment="1">
      <alignment horizontal="centerContinuous" vertical="center"/>
    </xf>
    <xf numFmtId="3" fontId="8" fillId="0" borderId="0" xfId="25" applyNumberFormat="1" applyAlignment="1">
      <alignment horizontal="center"/>
    </xf>
    <xf numFmtId="0" fontId="10" fillId="0" borderId="0" xfId="26"/>
    <xf numFmtId="3" fontId="8" fillId="0" borderId="11" xfId="25" applyNumberFormat="1" applyBorder="1" applyAlignment="1">
      <alignment horizontal="center"/>
    </xf>
    <xf numFmtId="0" fontId="8" fillId="0" borderId="0" xfId="25" applyAlignment="1">
      <alignment horizontal="center"/>
    </xf>
    <xf numFmtId="3" fontId="8" fillId="0" borderId="22" xfId="25" applyNumberFormat="1" applyBorder="1" applyAlignment="1">
      <alignment horizontal="center"/>
    </xf>
    <xf numFmtId="3" fontId="8" fillId="0" borderId="17" xfId="25" applyNumberFormat="1" applyBorder="1" applyAlignment="1">
      <alignment horizontal="center"/>
    </xf>
    <xf numFmtId="3" fontId="8" fillId="0" borderId="17" xfId="25" applyNumberFormat="1" applyBorder="1" applyAlignment="1">
      <alignment horizontal="centerContinuous"/>
    </xf>
    <xf numFmtId="0" fontId="8" fillId="0" borderId="23" xfId="25" applyBorder="1"/>
    <xf numFmtId="0" fontId="12" fillId="0" borderId="0" xfId="25" applyFont="1" applyAlignment="1">
      <alignment horizontal="right"/>
    </xf>
    <xf numFmtId="0" fontId="8" fillId="2" borderId="0" xfId="30" applyFill="1"/>
    <xf numFmtId="0" fontId="8" fillId="2" borderId="0" xfId="30" applyFill="1" applyAlignment="1">
      <alignment vertical="center"/>
    </xf>
    <xf numFmtId="0" fontId="8" fillId="2" borderId="0" xfId="30" applyFill="1" applyAlignment="1">
      <alignment horizontal="center" vertical="center"/>
    </xf>
    <xf numFmtId="0" fontId="8" fillId="2" borderId="21" xfId="30" applyFill="1" applyBorder="1" applyAlignment="1">
      <alignment horizontal="center" vertical="center"/>
    </xf>
    <xf numFmtId="0" fontId="8" fillId="2" borderId="9" xfId="30" applyFill="1" applyBorder="1" applyAlignment="1">
      <alignment horizontal="center" vertical="center"/>
    </xf>
    <xf numFmtId="0" fontId="8" fillId="2" borderId="24" xfId="30" applyFill="1" applyBorder="1" applyAlignment="1">
      <alignment horizontal="center" vertical="center"/>
    </xf>
    <xf numFmtId="0" fontId="8" fillId="2" borderId="6" xfId="30" applyFill="1" applyBorder="1"/>
    <xf numFmtId="195" fontId="8" fillId="2" borderId="0" xfId="30" applyNumberFormat="1" applyFill="1"/>
    <xf numFmtId="3" fontId="8" fillId="2" borderId="0" xfId="30" applyNumberFormat="1" applyFill="1"/>
    <xf numFmtId="167" fontId="8" fillId="2" borderId="0" xfId="23" applyNumberFormat="1" applyFill="1"/>
    <xf numFmtId="3" fontId="8" fillId="2" borderId="11" xfId="23" applyNumberFormat="1" applyFill="1" applyBorder="1"/>
    <xf numFmtId="0" fontId="8" fillId="2" borderId="0" xfId="30" applyFill="1" applyAlignment="1">
      <alignment horizontal="center"/>
    </xf>
    <xf numFmtId="0" fontId="8" fillId="2" borderId="17" xfId="30" applyFill="1" applyBorder="1"/>
    <xf numFmtId="0" fontId="8" fillId="2" borderId="22" xfId="30" applyFill="1" applyBorder="1"/>
    <xf numFmtId="167" fontId="8" fillId="2" borderId="17" xfId="30" applyNumberFormat="1" applyFill="1" applyBorder="1" applyAlignment="1">
      <alignment horizontal="center"/>
    </xf>
    <xf numFmtId="0" fontId="8" fillId="2" borderId="6" xfId="30" applyFill="1" applyBorder="1" applyAlignment="1">
      <alignment horizontal="center" vertical="center" wrapText="1"/>
    </xf>
    <xf numFmtId="0" fontId="8" fillId="2" borderId="15" xfId="30" applyFill="1" applyBorder="1" applyAlignment="1">
      <alignment horizontal="center" vertical="center"/>
    </xf>
    <xf numFmtId="3" fontId="8" fillId="2" borderId="0" xfId="30" applyNumberFormat="1" applyFill="1" applyAlignment="1">
      <alignment horizontal="right"/>
    </xf>
    <xf numFmtId="0" fontId="8" fillId="2" borderId="16" xfId="30" applyFill="1" applyBorder="1" applyAlignment="1">
      <alignment horizontal="center"/>
    </xf>
    <xf numFmtId="3" fontId="8" fillId="2" borderId="17" xfId="23" applyNumberFormat="1" applyFill="1" applyBorder="1"/>
    <xf numFmtId="0" fontId="8" fillId="2" borderId="17" xfId="23" applyFill="1" applyBorder="1"/>
    <xf numFmtId="0" fontId="9" fillId="2" borderId="17" xfId="4" applyFont="1" applyFill="1" applyBorder="1"/>
    <xf numFmtId="3" fontId="4" fillId="0" borderId="0" xfId="4" applyNumberFormat="1" applyFont="1"/>
    <xf numFmtId="167" fontId="4" fillId="0" borderId="0" xfId="4" applyNumberFormat="1" applyFont="1"/>
    <xf numFmtId="0" fontId="9" fillId="2" borderId="0" xfId="4" applyFont="1" applyFill="1" applyAlignment="1">
      <alignment horizontal="left"/>
    </xf>
    <xf numFmtId="0" fontId="1" fillId="0" borderId="0" xfId="12" applyFont="1" applyAlignment="1">
      <alignment horizontal="center" vertical="center" wrapText="1"/>
    </xf>
    <xf numFmtId="164" fontId="9" fillId="0" borderId="0" xfId="12" applyNumberFormat="1" applyFont="1" applyAlignment="1">
      <alignment horizontal="right"/>
    </xf>
    <xf numFmtId="0" fontId="8" fillId="0" borderId="0" xfId="12" applyAlignment="1">
      <alignment wrapText="1"/>
    </xf>
    <xf numFmtId="171" fontId="8" fillId="0" borderId="0" xfId="11" applyNumberFormat="1"/>
    <xf numFmtId="0" fontId="9" fillId="0" borderId="0" xfId="29" applyFont="1" applyAlignment="1">
      <alignment horizontal="left"/>
    </xf>
    <xf numFmtId="0" fontId="9" fillId="0" borderId="17" xfId="29" applyFont="1" applyBorder="1" applyAlignment="1">
      <alignment horizontal="left"/>
    </xf>
    <xf numFmtId="0" fontId="8" fillId="0" borderId="17" xfId="27" applyFont="1" applyBorder="1" applyAlignment="1">
      <alignment horizontal="right"/>
    </xf>
    <xf numFmtId="0" fontId="51" fillId="0" borderId="0" xfId="27" applyFont="1"/>
    <xf numFmtId="167" fontId="8" fillId="0" borderId="0" xfId="27" applyNumberFormat="1" applyFont="1" applyAlignment="1">
      <alignment vertical="top" wrapText="1"/>
    </xf>
    <xf numFmtId="3" fontId="8" fillId="0" borderId="0" xfId="27" applyNumberFormat="1" applyFont="1" applyAlignment="1">
      <alignment vertical="top" wrapText="1"/>
    </xf>
    <xf numFmtId="3" fontId="8" fillId="0" borderId="0" xfId="27" applyNumberFormat="1" applyFont="1"/>
    <xf numFmtId="0" fontId="8" fillId="2" borderId="35" xfId="27" applyFont="1" applyFill="1" applyBorder="1"/>
    <xf numFmtId="9" fontId="8" fillId="2" borderId="35" xfId="27" applyNumberFormat="1" applyFont="1" applyFill="1" applyBorder="1"/>
    <xf numFmtId="0" fontId="8" fillId="2" borderId="0" xfId="4" applyFill="1" applyAlignment="1">
      <alignment horizontal="centerContinuous" vertical="center"/>
    </xf>
    <xf numFmtId="0" fontId="8" fillId="2" borderId="0" xfId="4" applyFill="1" applyAlignment="1">
      <alignment horizontal="left" vertical="center"/>
    </xf>
    <xf numFmtId="0" fontId="8" fillId="2" borderId="0" xfId="4" applyFill="1" applyAlignment="1">
      <alignment horizontal="center" vertical="center"/>
    </xf>
    <xf numFmtId="3" fontId="9" fillId="2" borderId="0" xfId="4" applyNumberFormat="1" applyFont="1" applyFill="1"/>
    <xf numFmtId="1" fontId="9" fillId="2" borderId="0" xfId="4" applyNumberFormat="1" applyFont="1" applyFill="1"/>
    <xf numFmtId="167" fontId="1" fillId="0" borderId="0" xfId="31" applyNumberFormat="1" applyFont="1" applyAlignment="1">
      <alignment horizontal="right"/>
    </xf>
    <xf numFmtId="186" fontId="8" fillId="2" borderId="0" xfId="4" applyNumberFormat="1" applyFill="1"/>
    <xf numFmtId="1" fontId="8" fillId="2" borderId="0" xfId="4" applyNumberFormat="1" applyFill="1"/>
    <xf numFmtId="167" fontId="8" fillId="2" borderId="0" xfId="4" applyNumberFormat="1" applyFill="1"/>
    <xf numFmtId="196" fontId="24" fillId="0" borderId="0" xfId="4" quotePrefix="1" applyNumberFormat="1" applyFont="1" applyAlignment="1">
      <alignment horizontal="right"/>
    </xf>
    <xf numFmtId="0" fontId="9" fillId="0" borderId="17" xfId="4" applyFont="1" applyBorder="1" applyAlignment="1">
      <alignment horizontal="left"/>
    </xf>
    <xf numFmtId="0" fontId="8" fillId="0" borderId="0" xfId="4" applyAlignment="1">
      <alignment horizontal="left"/>
    </xf>
    <xf numFmtId="0" fontId="1" fillId="0" borderId="0" xfId="32" applyFont="1" applyAlignment="1">
      <alignment horizontal="right"/>
    </xf>
    <xf numFmtId="0" fontId="11" fillId="0" borderId="0" xfId="4" applyFont="1" applyAlignment="1">
      <alignment horizontal="right"/>
    </xf>
    <xf numFmtId="205" fontId="9" fillId="0" borderId="0" xfId="4" applyNumberFormat="1" applyFont="1" applyAlignment="1">
      <alignment horizontal="right"/>
    </xf>
    <xf numFmtId="205" fontId="8" fillId="0" borderId="0" xfId="4" applyNumberFormat="1" applyAlignment="1">
      <alignment horizontal="right"/>
    </xf>
    <xf numFmtId="166" fontId="9" fillId="0" borderId="0" xfId="4" applyNumberFormat="1" applyFont="1"/>
    <xf numFmtId="3" fontId="1" fillId="0" borderId="0" xfId="34" applyNumberFormat="1" applyFont="1" applyAlignment="1">
      <alignment horizontal="right"/>
    </xf>
    <xf numFmtId="166" fontId="8" fillId="0" borderId="0" xfId="4" applyNumberFormat="1"/>
    <xf numFmtId="3" fontId="1" fillId="0" borderId="17" xfId="34" applyNumberFormat="1" applyFont="1" applyBorder="1" applyAlignment="1">
      <alignment horizontal="right"/>
    </xf>
    <xf numFmtId="166" fontId="8" fillId="0" borderId="0" xfId="4" applyNumberFormat="1" applyAlignment="1">
      <alignment horizontal="center"/>
    </xf>
    <xf numFmtId="0" fontId="9" fillId="0" borderId="0" xfId="12" applyFont="1" applyAlignment="1">
      <alignment vertical="top"/>
    </xf>
    <xf numFmtId="167" fontId="9" fillId="0" borderId="0" xfId="4" applyNumberFormat="1" applyFont="1"/>
    <xf numFmtId="171" fontId="9" fillId="0" borderId="0" xfId="12" applyNumberFormat="1" applyFont="1" applyAlignment="1">
      <alignment horizontal="right"/>
    </xf>
    <xf numFmtId="194" fontId="9" fillId="0" borderId="0" xfId="12" applyNumberFormat="1" applyFont="1" applyAlignment="1">
      <alignment horizontal="right"/>
    </xf>
    <xf numFmtId="0" fontId="9" fillId="0" borderId="0" xfId="12" applyFont="1" applyAlignment="1">
      <alignment horizontal="right"/>
    </xf>
    <xf numFmtId="16" fontId="24" fillId="0" borderId="0" xfId="11" applyNumberFormat="1" applyFont="1"/>
    <xf numFmtId="171" fontId="9" fillId="0" borderId="0" xfId="11" applyNumberFormat="1" applyFont="1"/>
    <xf numFmtId="0" fontId="1" fillId="0" borderId="0" xfId="33" applyFont="1"/>
    <xf numFmtId="0" fontId="1" fillId="0" borderId="0" xfId="33" applyFont="1" applyAlignment="1">
      <alignment horizontal="left"/>
    </xf>
    <xf numFmtId="169" fontId="1" fillId="0" borderId="0" xfId="33" applyNumberFormat="1" applyFont="1" applyAlignment="1">
      <alignment horizontal="right"/>
    </xf>
    <xf numFmtId="203" fontId="8" fillId="0" borderId="17" xfId="4" applyNumberFormat="1" applyBorder="1" applyAlignment="1">
      <alignment horizontal="right"/>
    </xf>
    <xf numFmtId="0" fontId="8" fillId="0" borderId="23" xfId="4" applyBorder="1" applyAlignment="1">
      <alignment horizontal="center"/>
    </xf>
    <xf numFmtId="203" fontId="8" fillId="0" borderId="23" xfId="4" applyNumberFormat="1" applyBorder="1" applyAlignment="1">
      <alignment horizontal="right"/>
    </xf>
    <xf numFmtId="2" fontId="1" fillId="0" borderId="0" xfId="29" applyNumberFormat="1" applyFont="1" applyAlignment="1">
      <alignment vertical="center"/>
    </xf>
    <xf numFmtId="0" fontId="9" fillId="2" borderId="17" xfId="27" applyFont="1" applyFill="1" applyBorder="1" applyAlignment="1">
      <alignment horizontal="left" vertical="top"/>
    </xf>
    <xf numFmtId="0" fontId="9" fillId="2" borderId="17" xfId="27" applyFont="1" applyFill="1" applyBorder="1" applyAlignment="1">
      <alignment horizontal="left"/>
    </xf>
    <xf numFmtId="0" fontId="9" fillId="0" borderId="0" xfId="4" applyFont="1" applyAlignment="1">
      <alignment vertical="top"/>
    </xf>
    <xf numFmtId="0" fontId="9" fillId="0" borderId="0" xfId="29" applyFont="1" applyAlignment="1">
      <alignment horizontal="center"/>
    </xf>
    <xf numFmtId="202" fontId="1" fillId="0" borderId="24" xfId="29" applyNumberFormat="1" applyFont="1" applyBorder="1" applyAlignment="1">
      <alignment vertical="center"/>
    </xf>
    <xf numFmtId="0" fontId="1" fillId="0" borderId="38" xfId="29" applyFont="1" applyBorder="1" applyAlignment="1">
      <alignment horizontal="center" vertical="center" wrapText="1"/>
    </xf>
    <xf numFmtId="0" fontId="11" fillId="0" borderId="0" xfId="29" applyFont="1" applyAlignment="1">
      <alignment horizontal="left"/>
    </xf>
    <xf numFmtId="0" fontId="11" fillId="0" borderId="0" xfId="29" applyFont="1" applyAlignment="1">
      <alignment horizontal="center"/>
    </xf>
    <xf numFmtId="0" fontId="11" fillId="0" borderId="0" xfId="4" applyFont="1"/>
    <xf numFmtId="201" fontId="8" fillId="0" borderId="0" xfId="29" applyNumberFormat="1"/>
    <xf numFmtId="200" fontId="8" fillId="0" borderId="0" xfId="4" applyNumberFormat="1"/>
    <xf numFmtId="199" fontId="8" fillId="0" borderId="0" xfId="29" applyNumberFormat="1"/>
    <xf numFmtId="14" fontId="8" fillId="0" borderId="0" xfId="4" applyNumberFormat="1" applyAlignment="1">
      <alignment horizontal="center"/>
    </xf>
    <xf numFmtId="0" fontId="9" fillId="0" borderId="0" xfId="25" applyFont="1" applyAlignment="1">
      <alignment horizontal="left" vertical="center"/>
    </xf>
    <xf numFmtId="0" fontId="9" fillId="0" borderId="0" xfId="25" applyFont="1" applyAlignment="1">
      <alignment vertical="center"/>
    </xf>
    <xf numFmtId="0" fontId="1" fillId="0" borderId="6" xfId="25" applyFont="1" applyBorder="1" applyAlignment="1">
      <alignment horizontal="left" indent="1"/>
    </xf>
    <xf numFmtId="182" fontId="1" fillId="0" borderId="0" xfId="24" applyNumberFormat="1" applyFont="1"/>
    <xf numFmtId="0" fontId="9" fillId="0" borderId="0" xfId="25" applyFont="1" applyAlignment="1">
      <alignment horizontal="left"/>
    </xf>
    <xf numFmtId="193" fontId="8" fillId="0" borderId="0" xfId="25" applyNumberFormat="1" applyAlignment="1">
      <alignment vertical="center"/>
    </xf>
    <xf numFmtId="167" fontId="8" fillId="0" borderId="0" xfId="26" applyNumberFormat="1" applyFont="1"/>
    <xf numFmtId="0" fontId="8" fillId="0" borderId="0" xfId="26" applyFont="1"/>
    <xf numFmtId="0" fontId="11" fillId="0" borderId="0" xfId="26" applyFont="1"/>
    <xf numFmtId="3" fontId="8" fillId="0" borderId="0" xfId="25" applyNumberFormat="1" applyAlignment="1">
      <alignment horizontal="right"/>
    </xf>
    <xf numFmtId="0" fontId="8" fillId="0" borderId="0" xfId="25" applyAlignment="1">
      <alignment horizontal="right"/>
    </xf>
    <xf numFmtId="0" fontId="32" fillId="0" borderId="0" xfId="25" applyFont="1"/>
    <xf numFmtId="3" fontId="8" fillId="0" borderId="0" xfId="26" applyNumberFormat="1" applyFont="1"/>
    <xf numFmtId="3" fontId="9" fillId="0" borderId="0" xfId="25" applyNumberFormat="1" applyFont="1" applyAlignment="1">
      <alignment horizontal="right"/>
    </xf>
    <xf numFmtId="165" fontId="8" fillId="0" borderId="0" xfId="25" applyNumberFormat="1" applyAlignment="1">
      <alignment horizontal="right"/>
    </xf>
    <xf numFmtId="0" fontId="8" fillId="0" borderId="0" xfId="25" applyAlignment="1">
      <alignment horizontal="left"/>
    </xf>
    <xf numFmtId="0" fontId="9" fillId="2" borderId="0" xfId="30" applyFont="1" applyFill="1" applyAlignment="1">
      <alignment vertical="center"/>
    </xf>
    <xf numFmtId="0" fontId="1" fillId="2" borderId="18" xfId="30" applyFont="1" applyFill="1" applyBorder="1" applyAlignment="1">
      <alignment horizontal="center" vertical="center" wrapText="1"/>
    </xf>
    <xf numFmtId="0" fontId="1" fillId="2" borderId="6" xfId="30" applyFont="1" applyFill="1" applyBorder="1" applyAlignment="1">
      <alignment horizontal="center"/>
    </xf>
    <xf numFmtId="0" fontId="45" fillId="2" borderId="0" xfId="4" applyFont="1" applyFill="1"/>
    <xf numFmtId="0" fontId="45" fillId="0" borderId="0" xfId="12" applyFont="1"/>
    <xf numFmtId="0" fontId="45" fillId="2" borderId="0" xfId="27" applyFont="1" applyFill="1"/>
    <xf numFmtId="9" fontId="45" fillId="2" borderId="0" xfId="27" applyNumberFormat="1" applyFont="1" applyFill="1" applyAlignment="1">
      <alignment horizontal="right"/>
    </xf>
    <xf numFmtId="0" fontId="45" fillId="0" borderId="0" xfId="4" applyFont="1" applyAlignment="1">
      <alignment horizontal="right"/>
    </xf>
    <xf numFmtId="0" fontId="6" fillId="0" borderId="0" xfId="4" applyFont="1" applyAlignment="1">
      <alignment horizontal="center"/>
    </xf>
    <xf numFmtId="205" fontId="6" fillId="0" borderId="0" xfId="4" applyNumberFormat="1" applyFont="1" applyAlignment="1">
      <alignment horizontal="right"/>
    </xf>
    <xf numFmtId="0" fontId="45" fillId="0" borderId="0" xfId="4" applyFont="1"/>
    <xf numFmtId="205" fontId="45" fillId="0" borderId="0" xfId="4" applyNumberFormat="1" applyFont="1" applyAlignment="1">
      <alignment horizontal="right"/>
    </xf>
    <xf numFmtId="0" fontId="52" fillId="0" borderId="0" xfId="33" applyFont="1"/>
    <xf numFmtId="0" fontId="45" fillId="0" borderId="0" xfId="29" applyFont="1"/>
    <xf numFmtId="167" fontId="45" fillId="0" borderId="0" xfId="25" applyNumberFormat="1" applyFont="1"/>
    <xf numFmtId="0" fontId="45" fillId="0" borderId="0" xfId="25" applyFont="1"/>
    <xf numFmtId="0" fontId="45" fillId="2" borderId="0" xfId="30" applyFont="1" applyFill="1"/>
    <xf numFmtId="0" fontId="7" fillId="2" borderId="0" xfId="3" applyFill="1" applyAlignment="1" applyProtection="1"/>
    <xf numFmtId="0" fontId="29" fillId="0" borderId="0" xfId="12" applyFont="1" applyAlignment="1">
      <alignment horizontal="left" vertical="top"/>
    </xf>
    <xf numFmtId="171" fontId="12" fillId="0" borderId="0" xfId="11" applyNumberFormat="1" applyFont="1" applyAlignment="1">
      <alignment horizontal="left" vertical="top"/>
    </xf>
    <xf numFmtId="0" fontId="13" fillId="2" borderId="0" xfId="4" applyFont="1" applyFill="1"/>
    <xf numFmtId="0" fontId="8" fillId="0" borderId="2" xfId="25" applyBorder="1" applyAlignment="1">
      <alignment horizontal="center" vertical="center"/>
    </xf>
    <xf numFmtId="0" fontId="8" fillId="0" borderId="3" xfId="25" applyBorder="1" applyAlignment="1">
      <alignment horizontal="center" vertical="center"/>
    </xf>
    <xf numFmtId="0" fontId="8" fillId="0" borderId="6" xfId="25" applyBorder="1" applyAlignment="1">
      <alignment horizontal="center" vertical="center" wrapText="1"/>
    </xf>
    <xf numFmtId="0" fontId="8" fillId="0" borderId="7" xfId="25" applyBorder="1" applyAlignment="1">
      <alignment horizontal="center" vertical="center" wrapText="1"/>
    </xf>
    <xf numFmtId="0" fontId="8" fillId="0" borderId="8" xfId="25" applyBorder="1" applyAlignment="1">
      <alignment horizontal="center" vertical="center" wrapText="1"/>
    </xf>
    <xf numFmtId="0" fontId="8" fillId="0" borderId="19" xfId="25" applyBorder="1" applyAlignment="1">
      <alignment horizontal="center" vertical="center" wrapText="1"/>
    </xf>
    <xf numFmtId="0" fontId="8" fillId="0" borderId="9" xfId="25" applyBorder="1" applyAlignment="1">
      <alignment horizontal="center" vertical="center" wrapText="1"/>
    </xf>
    <xf numFmtId="0" fontId="8" fillId="0" borderId="12" xfId="25" applyBorder="1" applyAlignment="1">
      <alignment horizontal="center" vertical="center" wrapText="1"/>
    </xf>
    <xf numFmtId="0" fontId="8" fillId="0" borderId="8" xfId="25" applyBorder="1" applyAlignment="1">
      <alignment horizontal="center" wrapText="1"/>
    </xf>
    <xf numFmtId="0" fontId="8" fillId="0" borderId="19" xfId="25" applyBorder="1" applyAlignment="1">
      <alignment horizontal="center" wrapText="1"/>
    </xf>
    <xf numFmtId="0" fontId="8" fillId="0" borderId="9" xfId="25" applyBorder="1" applyAlignment="1">
      <alignment horizontal="center" wrapText="1"/>
    </xf>
    <xf numFmtId="0" fontId="8" fillId="0" borderId="18" xfId="25" applyBorder="1" applyAlignment="1">
      <alignment horizontal="center" vertical="center" wrapText="1"/>
    </xf>
    <xf numFmtId="0" fontId="8" fillId="0" borderId="21" xfId="25" applyBorder="1" applyAlignment="1">
      <alignment horizontal="center" vertical="center" wrapText="1"/>
    </xf>
    <xf numFmtId="0" fontId="8" fillId="0" borderId="14" xfId="25" applyBorder="1" applyAlignment="1">
      <alignment horizontal="center" vertical="center" wrapText="1"/>
    </xf>
    <xf numFmtId="0" fontId="8" fillId="0" borderId="20" xfId="25" applyBorder="1" applyAlignment="1">
      <alignment horizontal="center" vertical="center" wrapText="1"/>
    </xf>
    <xf numFmtId="3" fontId="8" fillId="0" borderId="0" xfId="25" applyNumberFormat="1" applyAlignment="1">
      <alignment horizontal="center"/>
    </xf>
    <xf numFmtId="193" fontId="32" fillId="0" borderId="0" xfId="25" applyNumberFormat="1" applyFont="1" applyAlignment="1">
      <alignment horizontal="center"/>
    </xf>
    <xf numFmtId="3" fontId="8" fillId="0" borderId="17" xfId="25" applyNumberFormat="1" applyBorder="1" applyAlignment="1">
      <alignment horizontal="center"/>
    </xf>
    <xf numFmtId="193" fontId="32" fillId="0" borderId="17" xfId="25" applyNumberFormat="1" applyFont="1" applyBorder="1" applyAlignment="1">
      <alignment horizontal="center"/>
    </xf>
    <xf numFmtId="0" fontId="37" fillId="0" borderId="0" xfId="3" applyFont="1" applyAlignment="1" applyProtection="1"/>
    <xf numFmtId="0" fontId="10" fillId="0" borderId="0" xfId="26"/>
    <xf numFmtId="0" fontId="8" fillId="0" borderId="1" xfId="25" applyBorder="1" applyAlignment="1">
      <alignment horizontal="center" vertical="center"/>
    </xf>
    <xf numFmtId="0" fontId="1" fillId="0" borderId="26" xfId="25" applyFont="1" applyBorder="1" applyAlignment="1">
      <alignment horizontal="center" vertical="center" wrapText="1"/>
    </xf>
    <xf numFmtId="0" fontId="8" fillId="0" borderId="6" xfId="25" applyBorder="1" applyAlignment="1">
      <alignment horizontal="center" vertical="center"/>
    </xf>
    <xf numFmtId="0" fontId="1" fillId="0" borderId="12" xfId="25" applyFont="1" applyBorder="1" applyAlignment="1">
      <alignment horizontal="center" vertical="center" wrapText="1"/>
    </xf>
    <xf numFmtId="0" fontId="1" fillId="0" borderId="7" xfId="25" applyFont="1" applyBorder="1" applyAlignment="1">
      <alignment horizontal="center" vertical="center" wrapText="1"/>
    </xf>
    <xf numFmtId="0" fontId="1" fillId="0" borderId="18" xfId="25" applyFont="1" applyBorder="1" applyAlignment="1">
      <alignment horizontal="center" vertical="center" wrapText="1"/>
    </xf>
    <xf numFmtId="0" fontId="8" fillId="0" borderId="21" xfId="25" applyBorder="1" applyAlignment="1">
      <alignment horizontal="center" vertical="center"/>
    </xf>
    <xf numFmtId="0" fontId="1" fillId="0" borderId="14" xfId="25" applyFont="1" applyBorder="1" applyAlignment="1">
      <alignment horizontal="center" vertical="center" wrapText="1"/>
    </xf>
    <xf numFmtId="0" fontId="1" fillId="0" borderId="20" xfId="25" applyFont="1" applyBorder="1" applyAlignment="1">
      <alignment horizontal="center" vertical="center" wrapText="1"/>
    </xf>
    <xf numFmtId="0" fontId="8" fillId="0" borderId="0" xfId="25" applyAlignment="1">
      <alignment horizontal="center" vertical="top" wrapText="1"/>
    </xf>
    <xf numFmtId="0" fontId="8" fillId="0" borderId="0" xfId="25" applyAlignment="1">
      <alignment horizontal="center" vertical="top"/>
    </xf>
    <xf numFmtId="0" fontId="6" fillId="0" borderId="0" xfId="4" applyFont="1" applyAlignment="1">
      <alignment horizontal="left" vertical="center" wrapText="1"/>
    </xf>
    <xf numFmtId="0" fontId="10" fillId="0" borderId="0" xfId="6" applyFont="1" applyAlignment="1">
      <alignment horizontal="left"/>
    </xf>
    <xf numFmtId="0" fontId="6" fillId="2" borderId="0" xfId="4" applyFont="1" applyFill="1" applyAlignment="1">
      <alignment horizontal="left" vertical="top" wrapText="1"/>
    </xf>
    <xf numFmtId="0" fontId="8" fillId="2" borderId="1" xfId="4" applyFill="1" applyBorder="1" applyAlignment="1">
      <alignment horizontal="center" vertical="center"/>
    </xf>
    <xf numFmtId="0" fontId="8" fillId="2" borderId="26" xfId="4" applyFill="1" applyBorder="1" applyAlignment="1">
      <alignment horizontal="center" vertical="center" wrapText="1"/>
    </xf>
    <xf numFmtId="0" fontId="8" fillId="2" borderId="2" xfId="4" applyFill="1" applyBorder="1" applyAlignment="1">
      <alignment horizontal="center" vertical="center" wrapText="1"/>
    </xf>
    <xf numFmtId="0" fontId="8" fillId="2" borderId="3" xfId="4" applyFill="1" applyBorder="1" applyAlignment="1">
      <alignment horizontal="center" vertical="center" wrapText="1"/>
    </xf>
    <xf numFmtId="0" fontId="8" fillId="2" borderId="21" xfId="4" applyFill="1" applyBorder="1" applyAlignment="1">
      <alignment horizontal="center" vertical="center"/>
    </xf>
    <xf numFmtId="0" fontId="8" fillId="2" borderId="14" xfId="4" applyFill="1" applyBorder="1" applyAlignment="1">
      <alignment horizontal="center" vertical="center" wrapText="1"/>
    </xf>
    <xf numFmtId="0" fontId="9" fillId="2" borderId="18" xfId="4" applyFont="1" applyFill="1" applyBorder="1" applyAlignment="1">
      <alignment horizontal="center"/>
    </xf>
    <xf numFmtId="0" fontId="9" fillId="2" borderId="15" xfId="4" applyFont="1" applyFill="1" applyBorder="1" applyAlignment="1">
      <alignment horizontal="center"/>
    </xf>
    <xf numFmtId="0" fontId="10" fillId="2" borderId="0" xfId="4" applyFont="1" applyFill="1" applyAlignment="1">
      <alignment horizontal="left"/>
    </xf>
    <xf numFmtId="0" fontId="10" fillId="2" borderId="0" xfId="4" applyFont="1" applyFill="1" applyAlignment="1">
      <alignment horizontal="left" vertical="top"/>
    </xf>
    <xf numFmtId="0" fontId="6" fillId="0" borderId="0" xfId="29" applyFont="1" applyAlignment="1">
      <alignment horizontal="left"/>
    </xf>
    <xf numFmtId="0" fontId="8" fillId="0" borderId="1" xfId="29" applyBorder="1" applyAlignment="1">
      <alignment horizontal="center" vertical="center"/>
    </xf>
    <xf numFmtId="0" fontId="8" fillId="0" borderId="2" xfId="29" applyBorder="1" applyAlignment="1">
      <alignment horizontal="center" vertical="center"/>
    </xf>
    <xf numFmtId="0" fontId="8" fillId="0" borderId="3" xfId="29" applyBorder="1" applyAlignment="1">
      <alignment horizontal="center" vertical="center"/>
    </xf>
    <xf numFmtId="0" fontId="8" fillId="0" borderId="5" xfId="29" applyBorder="1" applyAlignment="1">
      <alignment horizontal="center" vertical="center"/>
    </xf>
    <xf numFmtId="0" fontId="8" fillId="0" borderId="21" xfId="29" applyBorder="1" applyAlignment="1">
      <alignment horizontal="center" vertical="center"/>
    </xf>
    <xf numFmtId="0" fontId="8" fillId="0" borderId="20" xfId="29" applyBorder="1" applyAlignment="1">
      <alignment horizontal="center" vertical="center"/>
    </xf>
    <xf numFmtId="0" fontId="13" fillId="0" borderId="0" xfId="29" applyFont="1" applyAlignment="1">
      <alignment horizontal="left"/>
    </xf>
    <xf numFmtId="0" fontId="10" fillId="0" borderId="0" xfId="29" applyFont="1" applyAlignment="1">
      <alignment horizontal="left"/>
    </xf>
    <xf numFmtId="207" fontId="8" fillId="0" borderId="0" xfId="4" applyNumberFormat="1"/>
    <xf numFmtId="0" fontId="6" fillId="2" borderId="0" xfId="27" applyFont="1" applyFill="1" applyAlignment="1">
      <alignment horizontal="left" vertical="top"/>
    </xf>
    <xf numFmtId="0" fontId="8" fillId="2" borderId="6" xfId="27" applyFont="1" applyFill="1" applyBorder="1" applyAlignment="1">
      <alignment horizontal="center" vertical="center" wrapText="1"/>
    </xf>
    <xf numFmtId="0" fontId="8" fillId="2" borderId="2" xfId="27" applyFont="1" applyFill="1" applyBorder="1" applyAlignment="1">
      <alignment horizontal="center" vertical="center" wrapText="1"/>
    </xf>
    <xf numFmtId="0" fontId="8" fillId="2" borderId="3" xfId="27" applyFont="1" applyFill="1" applyBorder="1" applyAlignment="1">
      <alignment horizontal="center" vertical="center" wrapText="1"/>
    </xf>
    <xf numFmtId="0" fontId="8" fillId="2" borderId="21" xfId="27" applyFont="1" applyFill="1" applyBorder="1" applyAlignment="1">
      <alignment horizontal="center" vertical="center" wrapText="1"/>
    </xf>
    <xf numFmtId="0" fontId="10" fillId="2" borderId="0" xfId="33" applyFont="1" applyFill="1" applyAlignment="1">
      <alignment horizontal="left"/>
    </xf>
    <xf numFmtId="0" fontId="6" fillId="0" borderId="0" xfId="4" applyFont="1" applyAlignment="1">
      <alignment horizontal="left" vertical="top"/>
    </xf>
    <xf numFmtId="0" fontId="8" fillId="0" borderId="2" xfId="4" applyBorder="1" applyAlignment="1">
      <alignment horizontal="center" vertical="top" wrapText="1"/>
    </xf>
    <xf numFmtId="0" fontId="8" fillId="0" borderId="3" xfId="4" applyBorder="1" applyAlignment="1">
      <alignment horizontal="center" vertical="top" wrapText="1"/>
    </xf>
    <xf numFmtId="0" fontId="10" fillId="0" borderId="0" xfId="33" applyFont="1" applyAlignment="1">
      <alignment horizontal="left"/>
    </xf>
    <xf numFmtId="0" fontId="6" fillId="0" borderId="0" xfId="12" applyFont="1" applyAlignment="1">
      <alignment vertical="top"/>
    </xf>
    <xf numFmtId="0" fontId="8" fillId="0" borderId="7" xfId="12" applyBorder="1" applyAlignment="1">
      <alignment horizontal="center" vertical="center" wrapText="1"/>
    </xf>
    <xf numFmtId="0" fontId="8" fillId="0" borderId="12" xfId="12" applyBorder="1" applyAlignment="1">
      <alignment horizontal="center" vertical="center" wrapText="1"/>
    </xf>
    <xf numFmtId="0" fontId="8" fillId="0" borderId="14" xfId="12" applyBorder="1" applyAlignment="1">
      <alignment horizontal="center" vertical="center" wrapText="1"/>
    </xf>
    <xf numFmtId="0" fontId="10" fillId="0" borderId="0" xfId="12" applyFont="1"/>
    <xf numFmtId="0" fontId="8" fillId="0" borderId="19" xfId="4" applyBorder="1" applyAlignment="1">
      <alignment horizontal="center" vertical="center"/>
    </xf>
    <xf numFmtId="197" fontId="8" fillId="0" borderId="20" xfId="4" applyNumberFormat="1" applyBorder="1" applyAlignment="1">
      <alignment horizontal="center"/>
    </xf>
    <xf numFmtId="197" fontId="8" fillId="0" borderId="24" xfId="4" applyNumberFormat="1" applyBorder="1" applyAlignment="1">
      <alignment horizontal="center"/>
    </xf>
    <xf numFmtId="0" fontId="8" fillId="0" borderId="8" xfId="4" applyBorder="1" applyAlignment="1">
      <alignment horizontal="center"/>
    </xf>
    <xf numFmtId="0" fontId="8" fillId="0" borderId="19" xfId="4" applyBorder="1" applyAlignment="1">
      <alignment horizontal="center"/>
    </xf>
    <xf numFmtId="0" fontId="8" fillId="0" borderId="9" xfId="4" applyBorder="1" applyAlignment="1">
      <alignment horizontal="center"/>
    </xf>
    <xf numFmtId="0" fontId="8" fillId="2" borderId="1" xfId="4" applyFill="1" applyBorder="1" applyAlignment="1">
      <alignment horizontal="center" vertical="center" wrapText="1"/>
    </xf>
    <xf numFmtId="0" fontId="8" fillId="2" borderId="2" xfId="4" applyFill="1" applyBorder="1" applyAlignment="1">
      <alignment horizontal="center" vertical="center"/>
    </xf>
    <xf numFmtId="0" fontId="8" fillId="2" borderId="3" xfId="4" applyFill="1" applyBorder="1" applyAlignment="1">
      <alignment horizontal="center" vertical="center"/>
    </xf>
    <xf numFmtId="0" fontId="8" fillId="2" borderId="6" xfId="4" applyFill="1" applyBorder="1" applyAlignment="1">
      <alignment horizontal="center" vertical="center" wrapText="1"/>
    </xf>
    <xf numFmtId="0" fontId="8" fillId="2" borderId="7" xfId="4" applyFill="1" applyBorder="1" applyAlignment="1">
      <alignment horizontal="center" vertical="center"/>
    </xf>
    <xf numFmtId="0" fontId="8" fillId="2" borderId="8" xfId="4" applyFill="1" applyBorder="1" applyAlignment="1">
      <alignment horizontal="center" vertical="center"/>
    </xf>
    <xf numFmtId="0" fontId="8" fillId="2" borderId="19" xfId="4" applyFill="1" applyBorder="1" applyAlignment="1">
      <alignment horizontal="center" vertical="center"/>
    </xf>
    <xf numFmtId="0" fontId="8" fillId="2" borderId="9" xfId="4" applyFill="1" applyBorder="1" applyAlignment="1">
      <alignment horizontal="center" vertical="center"/>
    </xf>
    <xf numFmtId="0" fontId="8" fillId="2" borderId="21" xfId="4" applyFill="1" applyBorder="1" applyAlignment="1">
      <alignment horizontal="center" vertical="center" wrapText="1"/>
    </xf>
    <xf numFmtId="0" fontId="8" fillId="2" borderId="14" xfId="4" applyFill="1" applyBorder="1" applyAlignment="1">
      <alignment horizontal="center" vertical="center"/>
    </xf>
    <xf numFmtId="0" fontId="10" fillId="2" borderId="0" xfId="4" applyFont="1" applyFill="1" applyAlignment="1">
      <alignment horizontal="left" wrapText="1"/>
    </xf>
    <xf numFmtId="0" fontId="10" fillId="2" borderId="0" xfId="4" applyFont="1" applyFill="1"/>
    <xf numFmtId="0" fontId="6" fillId="2" borderId="0" xfId="27" applyFont="1" applyFill="1"/>
    <xf numFmtId="0" fontId="8" fillId="2" borderId="23" xfId="27" applyFont="1" applyFill="1" applyBorder="1" applyAlignment="1">
      <alignment horizontal="left" vertical="center"/>
    </xf>
    <xf numFmtId="0" fontId="8" fillId="2" borderId="29" xfId="27" applyFont="1" applyFill="1" applyBorder="1" applyAlignment="1">
      <alignment horizontal="left" vertical="center"/>
    </xf>
    <xf numFmtId="0" fontId="8" fillId="2" borderId="30" xfId="27" applyFont="1" applyFill="1" applyBorder="1" applyAlignment="1">
      <alignment horizontal="center" vertical="center"/>
    </xf>
    <xf numFmtId="3" fontId="8" fillId="2" borderId="29" xfId="27" applyNumberFormat="1" applyFont="1" applyFill="1" applyBorder="1" applyAlignment="1">
      <alignment horizontal="center" vertical="center" wrapText="1"/>
    </xf>
    <xf numFmtId="9" fontId="8" fillId="2" borderId="30" xfId="27" applyNumberFormat="1" applyFont="1" applyFill="1" applyBorder="1" applyAlignment="1">
      <alignment horizontal="center" vertical="center" wrapText="1"/>
    </xf>
    <xf numFmtId="9" fontId="8" fillId="2" borderId="28" xfId="27" applyNumberFormat="1" applyFont="1" applyFill="1" applyBorder="1" applyAlignment="1">
      <alignment horizontal="center" vertical="center" wrapText="1"/>
    </xf>
    <xf numFmtId="0" fontId="8" fillId="2" borderId="0" xfId="27" applyFont="1" applyFill="1" applyAlignment="1">
      <alignment horizontal="left" vertical="center"/>
    </xf>
    <xf numFmtId="0" fontId="8" fillId="2" borderId="25" xfId="27" applyFont="1" applyFill="1" applyBorder="1" applyAlignment="1">
      <alignment horizontal="left" vertical="center"/>
    </xf>
    <xf numFmtId="0" fontId="8" fillId="2" borderId="43" xfId="27" applyFont="1" applyFill="1" applyBorder="1" applyAlignment="1">
      <alignment horizontal="center" vertical="center"/>
    </xf>
    <xf numFmtId="3" fontId="8" fillId="2" borderId="25" xfId="27" applyNumberFormat="1" applyFont="1" applyFill="1" applyBorder="1" applyAlignment="1">
      <alignment horizontal="center" vertical="center" wrapText="1"/>
    </xf>
    <xf numFmtId="9" fontId="8" fillId="2" borderId="43" xfId="27" applyNumberFormat="1" applyFont="1" applyFill="1" applyBorder="1" applyAlignment="1">
      <alignment horizontal="center" vertical="center" wrapText="1"/>
    </xf>
    <xf numFmtId="9" fontId="8" fillId="2" borderId="42" xfId="27" applyNumberFormat="1" applyFont="1" applyFill="1" applyBorder="1" applyAlignment="1">
      <alignment horizontal="center" vertical="center" wrapText="1"/>
    </xf>
    <xf numFmtId="0" fontId="8" fillId="2" borderId="17" xfId="27" applyFont="1" applyFill="1" applyBorder="1" applyAlignment="1">
      <alignment horizontal="left" vertical="center"/>
    </xf>
    <xf numFmtId="0" fontId="8" fillId="2" borderId="33" xfId="27" applyFont="1" applyFill="1" applyBorder="1" applyAlignment="1">
      <alignment horizontal="left" vertical="center"/>
    </xf>
    <xf numFmtId="0" fontId="8" fillId="2" borderId="34" xfId="27" applyFont="1" applyFill="1" applyBorder="1" applyAlignment="1">
      <alignment horizontal="center" vertical="center"/>
    </xf>
    <xf numFmtId="3" fontId="8" fillId="2" borderId="33" xfId="27" applyNumberFormat="1" applyFont="1" applyFill="1" applyBorder="1" applyAlignment="1">
      <alignment horizontal="center" vertical="center" wrapText="1"/>
    </xf>
    <xf numFmtId="9" fontId="8" fillId="2" borderId="34" xfId="27" applyNumberFormat="1" applyFont="1" applyFill="1" applyBorder="1" applyAlignment="1">
      <alignment horizontal="center" vertical="center" wrapText="1"/>
    </xf>
    <xf numFmtId="9" fontId="8" fillId="2" borderId="32" xfId="27" applyNumberFormat="1" applyFont="1" applyFill="1" applyBorder="1" applyAlignment="1">
      <alignment horizontal="center" vertical="center" wrapText="1"/>
    </xf>
    <xf numFmtId="0" fontId="12" fillId="3" borderId="0" xfId="27" applyFont="1" applyFill="1"/>
    <xf numFmtId="0" fontId="10" fillId="3" borderId="0" xfId="27" applyFont="1" applyFill="1"/>
    <xf numFmtId="0" fontId="10" fillId="2" borderId="0" xfId="27" applyFont="1" applyFill="1"/>
    <xf numFmtId="184" fontId="8" fillId="2" borderId="0" xfId="44" applyNumberFormat="1" applyFont="1" applyFill="1" applyAlignment="1">
      <alignment horizontal="right" vertical="top"/>
    </xf>
    <xf numFmtId="184" fontId="8" fillId="2" borderId="24" xfId="44" applyNumberFormat="1" applyFont="1" applyFill="1" applyBorder="1" applyAlignment="1">
      <alignment horizontal="right" vertical="top"/>
    </xf>
    <xf numFmtId="0" fontId="10" fillId="0" borderId="0" xfId="27" applyFont="1" applyAlignment="1">
      <alignment horizontal="left"/>
    </xf>
    <xf numFmtId="0" fontId="6" fillId="0" borderId="0" xfId="12" applyFont="1" applyAlignment="1">
      <alignment horizontal="left" vertical="top" wrapText="1"/>
    </xf>
    <xf numFmtId="0" fontId="8" fillId="0" borderId="1" xfId="12" applyBorder="1" applyAlignment="1">
      <alignment horizontal="center" vertical="center" wrapText="1"/>
    </xf>
    <xf numFmtId="0" fontId="8" fillId="0" borderId="5" xfId="12" applyBorder="1" applyAlignment="1">
      <alignment horizontal="center" vertical="center" wrapText="1"/>
    </xf>
    <xf numFmtId="0" fontId="8" fillId="0" borderId="23" xfId="12" applyBorder="1" applyAlignment="1">
      <alignment horizontal="center" vertical="center" wrapText="1"/>
    </xf>
    <xf numFmtId="0" fontId="1" fillId="0" borderId="26" xfId="12" applyFont="1" applyBorder="1" applyAlignment="1">
      <alignment horizontal="center" vertical="center" wrapText="1"/>
    </xf>
    <xf numFmtId="0" fontId="1" fillId="0" borderId="5" xfId="12" applyFont="1" applyBorder="1" applyAlignment="1">
      <alignment horizontal="center" vertical="center" wrapText="1"/>
    </xf>
    <xf numFmtId="0" fontId="8" fillId="0" borderId="6" xfId="12" applyBorder="1" applyAlignment="1">
      <alignment horizontal="center" vertical="center" wrapText="1"/>
    </xf>
    <xf numFmtId="0" fontId="8" fillId="0" borderId="11" xfId="12" applyBorder="1" applyAlignment="1">
      <alignment horizontal="center" vertical="center" wrapText="1"/>
    </xf>
    <xf numFmtId="0" fontId="8" fillId="0" borderId="0" xfId="12" applyAlignment="1">
      <alignment horizontal="center" vertical="center" wrapText="1"/>
    </xf>
    <xf numFmtId="0" fontId="1" fillId="0" borderId="12" xfId="12" applyFont="1" applyBorder="1" applyAlignment="1">
      <alignment horizontal="center" vertical="center" wrapText="1"/>
    </xf>
    <xf numFmtId="0" fontId="8" fillId="0" borderId="20" xfId="12" applyBorder="1" applyAlignment="1">
      <alignment horizontal="center" vertical="center" wrapText="1"/>
    </xf>
    <xf numFmtId="0" fontId="8" fillId="0" borderId="24" xfId="12" applyBorder="1" applyAlignment="1">
      <alignment horizontal="center" vertical="center" wrapText="1"/>
    </xf>
    <xf numFmtId="0" fontId="8" fillId="0" borderId="21" xfId="12" applyBorder="1" applyAlignment="1">
      <alignment horizontal="center" vertical="center" wrapText="1"/>
    </xf>
    <xf numFmtId="0" fontId="1" fillId="0" borderId="14" xfId="12" applyFont="1" applyBorder="1" applyAlignment="1">
      <alignment horizontal="center" vertical="center" wrapText="1"/>
    </xf>
    <xf numFmtId="16" fontId="20" fillId="0" borderId="0" xfId="11" applyNumberFormat="1" applyFont="1" applyAlignment="1">
      <alignment horizontal="left" vertical="top"/>
    </xf>
    <xf numFmtId="0" fontId="10" fillId="0" borderId="0" xfId="12" applyFont="1" applyAlignment="1">
      <alignment horizontal="left" vertical="top"/>
    </xf>
    <xf numFmtId="0" fontId="10" fillId="0" borderId="0" xfId="12" applyFont="1" applyAlignment="1">
      <alignment horizontal="left" vertical="top" wrapText="1"/>
    </xf>
    <xf numFmtId="0" fontId="6" fillId="2" borderId="0" xfId="4" applyFont="1" applyFill="1" applyAlignment="1">
      <alignment horizontal="left" wrapText="1"/>
    </xf>
    <xf numFmtId="0" fontId="8" fillId="2" borderId="6" xfId="4" applyFill="1" applyBorder="1" applyAlignment="1">
      <alignment horizontal="center" vertical="center"/>
    </xf>
    <xf numFmtId="0" fontId="8" fillId="2" borderId="4" xfId="4" applyFill="1" applyBorder="1" applyAlignment="1">
      <alignment horizontal="center" vertical="center" wrapText="1"/>
    </xf>
    <xf numFmtId="0" fontId="8" fillId="2" borderId="12" xfId="4" applyFill="1" applyBorder="1" applyAlignment="1">
      <alignment horizontal="center" vertical="center" wrapText="1"/>
    </xf>
    <xf numFmtId="0" fontId="8" fillId="2" borderId="20" xfId="4" applyFill="1" applyBorder="1" applyAlignment="1">
      <alignment horizontal="center" vertical="center" wrapText="1"/>
    </xf>
    <xf numFmtId="0" fontId="8" fillId="2" borderId="24" xfId="4" applyFill="1" applyBorder="1" applyAlignment="1">
      <alignment horizontal="center" vertical="center" wrapText="1"/>
    </xf>
    <xf numFmtId="184" fontId="1" fillId="2" borderId="0" xfId="45" applyNumberFormat="1" applyFont="1" applyFill="1" applyAlignment="1"/>
    <xf numFmtId="184" fontId="1" fillId="2" borderId="6" xfId="45" applyNumberFormat="1" applyFont="1" applyFill="1" applyBorder="1" applyAlignment="1"/>
    <xf numFmtId="184" fontId="1" fillId="0" borderId="6" xfId="45" applyNumberFormat="1" applyFont="1" applyFill="1" applyBorder="1" applyAlignment="1"/>
    <xf numFmtId="184" fontId="1" fillId="2" borderId="0" xfId="45" applyNumberFormat="1" applyFont="1" applyFill="1" applyAlignment="1">
      <alignment horizontal="right"/>
    </xf>
    <xf numFmtId="184" fontId="1" fillId="2" borderId="6" xfId="45" applyNumberFormat="1" applyFont="1" applyFill="1" applyBorder="1" applyAlignment="1">
      <alignment horizontal="right"/>
    </xf>
    <xf numFmtId="0" fontId="7" fillId="0" borderId="0" xfId="3" applyBorder="1" applyAlignment="1" applyProtection="1">
      <alignment vertical="top"/>
    </xf>
    <xf numFmtId="0" fontId="53" fillId="0" borderId="0" xfId="0" applyFont="1"/>
    <xf numFmtId="0" fontId="5" fillId="0" borderId="0" xfId="1"/>
    <xf numFmtId="0" fontId="7" fillId="0" borderId="0" xfId="3" applyBorder="1" applyAlignment="1" applyProtection="1">
      <alignment horizontal="left"/>
    </xf>
    <xf numFmtId="0" fontId="6" fillId="0" borderId="0" xfId="40" applyFont="1" applyAlignment="1">
      <alignment vertical="top" wrapText="1"/>
    </xf>
    <xf numFmtId="0" fontId="8" fillId="0" borderId="0" xfId="40" applyFont="1"/>
    <xf numFmtId="0" fontId="5" fillId="0" borderId="0" xfId="46" applyFont="1"/>
    <xf numFmtId="0" fontId="9" fillId="0" borderId="0" xfId="40" applyFont="1" applyAlignment="1">
      <alignment horizontal="left" vertical="center"/>
    </xf>
    <xf numFmtId="1" fontId="8" fillId="0" borderId="0" xfId="40" applyNumberFormat="1" applyFont="1" applyAlignment="1">
      <alignment horizontal="center" vertical="center"/>
    </xf>
    <xf numFmtId="0" fontId="8" fillId="0" borderId="1" xfId="40" applyFont="1" applyBorder="1" applyAlignment="1">
      <alignment horizontal="center" vertical="center" wrapText="1"/>
    </xf>
    <xf numFmtId="1" fontId="8" fillId="0" borderId="26" xfId="40" applyNumberFormat="1" applyFont="1" applyBorder="1" applyAlignment="1">
      <alignment horizontal="center" vertical="center"/>
    </xf>
    <xf numFmtId="1" fontId="8" fillId="0" borderId="5" xfId="40" applyNumberFormat="1" applyFont="1" applyBorder="1" applyAlignment="1">
      <alignment horizontal="center" vertical="center" wrapText="1"/>
    </xf>
    <xf numFmtId="1" fontId="8" fillId="0" borderId="1" xfId="40" applyNumberFormat="1" applyFont="1" applyBorder="1" applyAlignment="1">
      <alignment horizontal="center" vertical="center" wrapText="1"/>
    </xf>
    <xf numFmtId="1" fontId="8" fillId="0" borderId="26" xfId="40" applyNumberFormat="1" applyFont="1" applyBorder="1" applyAlignment="1">
      <alignment horizontal="center" vertical="center" wrapText="1"/>
    </xf>
    <xf numFmtId="0" fontId="8" fillId="0" borderId="0" xfId="40" applyFont="1" applyAlignment="1">
      <alignment horizontal="center"/>
    </xf>
    <xf numFmtId="0" fontId="8" fillId="0" borderId="21" xfId="40" applyFont="1" applyBorder="1" applyAlignment="1">
      <alignment horizontal="center" vertical="center" wrapText="1"/>
    </xf>
    <xf numFmtId="1" fontId="8" fillId="0" borderId="14" xfId="40" applyNumberFormat="1" applyFont="1" applyBorder="1" applyAlignment="1">
      <alignment horizontal="center" vertical="center"/>
    </xf>
    <xf numFmtId="1" fontId="8" fillId="0" borderId="20" xfId="40" applyNumberFormat="1" applyFont="1" applyBorder="1" applyAlignment="1">
      <alignment horizontal="center" vertical="center" wrapText="1"/>
    </xf>
    <xf numFmtId="1" fontId="8" fillId="0" borderId="21" xfId="40" applyNumberFormat="1" applyFont="1" applyBorder="1" applyAlignment="1">
      <alignment horizontal="center" vertical="center" wrapText="1"/>
    </xf>
    <xf numFmtId="1" fontId="8" fillId="0" borderId="14" xfId="40" applyNumberFormat="1" applyFont="1" applyBorder="1" applyAlignment="1">
      <alignment horizontal="center" vertical="center" wrapText="1"/>
    </xf>
    <xf numFmtId="0" fontId="8" fillId="0" borderId="0" xfId="40" applyFont="1" applyAlignment="1">
      <alignment horizontal="center" vertical="top"/>
    </xf>
    <xf numFmtId="0" fontId="8" fillId="0" borderId="0" xfId="40" applyFont="1" applyAlignment="1">
      <alignment vertical="top"/>
    </xf>
    <xf numFmtId="0" fontId="8" fillId="0" borderId="10" xfId="40" applyFont="1" applyBorder="1" applyAlignment="1">
      <alignment horizontal="center" vertical="top"/>
    </xf>
    <xf numFmtId="1" fontId="9" fillId="0" borderId="18" xfId="40" applyNumberFormat="1" applyFont="1" applyBorder="1" applyAlignment="1">
      <alignment horizontal="center" vertical="center"/>
    </xf>
    <xf numFmtId="1" fontId="9" fillId="0" borderId="15" xfId="40" applyNumberFormat="1" applyFont="1" applyBorder="1" applyAlignment="1">
      <alignment horizontal="center" vertical="center"/>
    </xf>
    <xf numFmtId="0" fontId="8" fillId="0" borderId="0" xfId="40" applyFont="1" applyAlignment="1">
      <alignment horizontal="center" vertical="center"/>
    </xf>
    <xf numFmtId="0" fontId="8" fillId="0" borderId="0" xfId="40" applyFont="1" applyAlignment="1">
      <alignment vertical="center"/>
    </xf>
    <xf numFmtId="0" fontId="8" fillId="0" borderId="6" xfId="40" applyFont="1" applyBorder="1" applyAlignment="1">
      <alignment horizontal="center"/>
    </xf>
    <xf numFmtId="166" fontId="8" fillId="0" borderId="0" xfId="44" applyNumberFormat="1" applyFont="1" applyAlignment="1">
      <alignment horizontal="right" indent="1"/>
    </xf>
    <xf numFmtId="166" fontId="8" fillId="0" borderId="0" xfId="44" applyNumberFormat="1" applyFont="1" applyAlignment="1">
      <alignment horizontal="right"/>
    </xf>
    <xf numFmtId="0" fontId="8" fillId="0" borderId="16" xfId="40" applyFont="1" applyBorder="1" applyAlignment="1">
      <alignment horizontal="center"/>
    </xf>
    <xf numFmtId="0" fontId="8" fillId="0" borderId="17" xfId="40" applyFont="1" applyBorder="1"/>
    <xf numFmtId="0" fontId="8" fillId="0" borderId="6" xfId="40" applyFont="1" applyBorder="1" applyAlignment="1">
      <alignment horizontal="center" vertical="center"/>
    </xf>
    <xf numFmtId="1" fontId="9" fillId="0" borderId="18" xfId="40" applyNumberFormat="1" applyFont="1" applyBorder="1" applyAlignment="1">
      <alignment horizontal="center" vertical="center" wrapText="1"/>
    </xf>
    <xf numFmtId="1" fontId="9" fillId="0" borderId="15" xfId="40" applyNumberFormat="1" applyFont="1" applyBorder="1" applyAlignment="1">
      <alignment horizontal="center" vertical="center" wrapText="1"/>
    </xf>
    <xf numFmtId="166" fontId="8" fillId="0" borderId="11" xfId="44" applyNumberFormat="1" applyFont="1" applyBorder="1" applyAlignment="1">
      <alignment horizontal="right" indent="1"/>
    </xf>
    <xf numFmtId="0" fontId="8" fillId="0" borderId="17" xfId="40" applyFont="1" applyBorder="1" applyAlignment="1">
      <alignment horizontal="center"/>
    </xf>
    <xf numFmtId="1" fontId="8" fillId="0" borderId="22" xfId="40" applyNumberFormat="1" applyFont="1" applyBorder="1" applyAlignment="1">
      <alignment horizontal="center" vertical="center"/>
    </xf>
    <xf numFmtId="1" fontId="8" fillId="0" borderId="17" xfId="40" applyNumberFormat="1" applyFont="1" applyBorder="1" applyAlignment="1">
      <alignment horizontal="center" vertical="center"/>
    </xf>
    <xf numFmtId="0" fontId="11" fillId="0" borderId="23" xfId="40" applyFont="1" applyBorder="1" applyAlignment="1">
      <alignment horizontal="left"/>
    </xf>
    <xf numFmtId="3" fontId="8" fillId="0" borderId="0" xfId="40" applyNumberFormat="1" applyFont="1"/>
    <xf numFmtId="0" fontId="8" fillId="0" borderId="6" xfId="40" applyFont="1" applyBorder="1" applyAlignment="1">
      <alignment horizontal="center" vertical="top"/>
    </xf>
    <xf numFmtId="0" fontId="12" fillId="0" borderId="0" xfId="40" applyFont="1" applyAlignment="1">
      <alignment horizontal="left"/>
    </xf>
    <xf numFmtId="3" fontId="10" fillId="0" borderId="0" xfId="40" applyNumberFormat="1" applyFont="1"/>
    <xf numFmtId="0" fontId="10" fillId="0" borderId="0" xfId="40" applyFont="1"/>
    <xf numFmtId="0" fontId="10" fillId="0" borderId="0" xfId="40" applyFont="1" applyAlignment="1">
      <alignment horizontal="left" vertical="top" wrapText="1"/>
    </xf>
    <xf numFmtId="0" fontId="10" fillId="0" borderId="0" xfId="40" applyFont="1" applyAlignment="1">
      <alignment horizontal="left" vertical="top" wrapText="1"/>
    </xf>
    <xf numFmtId="0" fontId="10" fillId="0" borderId="0" xfId="40" applyFont="1" applyAlignment="1">
      <alignment horizontal="left"/>
    </xf>
    <xf numFmtId="0" fontId="10" fillId="0" borderId="0" xfId="40" applyFont="1" applyAlignment="1">
      <alignment horizontal="left"/>
    </xf>
    <xf numFmtId="1" fontId="10" fillId="0" borderId="0" xfId="40" applyNumberFormat="1" applyFont="1" applyAlignment="1">
      <alignment horizontal="center" vertical="center"/>
    </xf>
    <xf numFmtId="0" fontId="10" fillId="0" borderId="0" xfId="40" applyFont="1" applyAlignment="1">
      <alignment horizontal="center"/>
    </xf>
    <xf numFmtId="0" fontId="8" fillId="0" borderId="0" xfId="40" applyFont="1" applyAlignment="1">
      <alignment horizontal="left"/>
    </xf>
    <xf numFmtId="0" fontId="6" fillId="2" borderId="0" xfId="40" applyFont="1" applyFill="1" applyAlignment="1">
      <alignment wrapText="1"/>
    </xf>
    <xf numFmtId="0" fontId="8" fillId="2" borderId="0" xfId="40" applyFont="1" applyFill="1"/>
    <xf numFmtId="0" fontId="5" fillId="0" borderId="0" xfId="46" applyFont="1" applyBorder="1"/>
    <xf numFmtId="0" fontId="38" fillId="2" borderId="0" xfId="40" applyFill="1"/>
    <xf numFmtId="0" fontId="5" fillId="0" borderId="0" xfId="46" applyFont="1" applyBorder="1"/>
    <xf numFmtId="0" fontId="15" fillId="2" borderId="0" xfId="40" applyFont="1" applyFill="1"/>
    <xf numFmtId="0" fontId="8" fillId="2" borderId="1" xfId="40" applyFont="1" applyFill="1" applyBorder="1" applyAlignment="1">
      <alignment horizontal="center" vertical="center" wrapText="1"/>
    </xf>
    <xf numFmtId="0" fontId="8" fillId="2" borderId="2" xfId="40" applyFont="1" applyFill="1" applyBorder="1" applyAlignment="1">
      <alignment horizontal="center" vertical="center" wrapText="1"/>
    </xf>
    <xf numFmtId="0" fontId="8" fillId="2" borderId="3" xfId="40" applyFont="1" applyFill="1" applyBorder="1" applyAlignment="1">
      <alignment horizontal="center" vertical="center" wrapText="1"/>
    </xf>
    <xf numFmtId="0" fontId="8" fillId="2" borderId="4" xfId="40" applyFont="1" applyFill="1" applyBorder="1" applyAlignment="1">
      <alignment horizontal="center" vertical="center" wrapText="1"/>
    </xf>
    <xf numFmtId="0" fontId="8" fillId="2" borderId="6" xfId="40" applyFont="1" applyFill="1" applyBorder="1" applyAlignment="1">
      <alignment horizontal="center" vertical="center" wrapText="1"/>
    </xf>
    <xf numFmtId="0" fontId="8" fillId="2" borderId="7" xfId="40" applyFont="1" applyFill="1" applyBorder="1" applyAlignment="1">
      <alignment horizontal="center" vertical="center" wrapText="1"/>
    </xf>
    <xf numFmtId="0" fontId="8" fillId="2" borderId="18" xfId="40" applyFont="1" applyFill="1" applyBorder="1" applyAlignment="1">
      <alignment horizontal="center" vertical="center" wrapText="1"/>
    </xf>
    <xf numFmtId="0" fontId="8" fillId="2" borderId="21" xfId="40" applyFont="1" applyFill="1" applyBorder="1" applyAlignment="1">
      <alignment horizontal="center" vertical="center" wrapText="1"/>
    </xf>
    <xf numFmtId="0" fontId="8" fillId="2" borderId="14" xfId="40" applyFont="1" applyFill="1" applyBorder="1" applyAlignment="1">
      <alignment horizontal="center" vertical="center" wrapText="1"/>
    </xf>
    <xf numFmtId="0" fontId="8" fillId="2" borderId="20" xfId="40" applyFont="1" applyFill="1" applyBorder="1" applyAlignment="1">
      <alignment horizontal="center" vertical="center" wrapText="1"/>
    </xf>
    <xf numFmtId="0" fontId="8" fillId="2" borderId="10" xfId="40" applyFont="1" applyFill="1" applyBorder="1" applyAlignment="1">
      <alignment horizontal="center"/>
    </xf>
    <xf numFmtId="0" fontId="9" fillId="2" borderId="18" xfId="40" applyFont="1" applyFill="1" applyBorder="1" applyAlignment="1">
      <alignment horizontal="center"/>
    </xf>
    <xf numFmtId="0" fontId="9" fillId="2" borderId="15" xfId="40" applyFont="1" applyFill="1" applyBorder="1" applyAlignment="1">
      <alignment horizontal="center"/>
    </xf>
    <xf numFmtId="0" fontId="9" fillId="2" borderId="0" xfId="40" applyFont="1" applyFill="1"/>
    <xf numFmtId="0" fontId="8" fillId="2" borderId="6" xfId="40" applyFont="1" applyFill="1" applyBorder="1" applyAlignment="1">
      <alignment horizontal="center" vertical="center"/>
    </xf>
    <xf numFmtId="167" fontId="8" fillId="2" borderId="0" xfId="40" applyNumberFormat="1" applyFont="1" applyFill="1" applyAlignment="1">
      <alignment horizontal="right" vertical="center" indent="2"/>
    </xf>
    <xf numFmtId="0" fontId="38" fillId="2" borderId="0" xfId="40" applyFill="1" applyAlignment="1">
      <alignment horizontal="center" vertical="center"/>
    </xf>
    <xf numFmtId="0" fontId="8" fillId="2" borderId="0" xfId="40" applyFont="1" applyFill="1" applyAlignment="1">
      <alignment horizontal="right" vertical="center" indent="2"/>
    </xf>
    <xf numFmtId="0" fontId="8" fillId="2" borderId="11" xfId="40" applyFont="1" applyFill="1" applyBorder="1" applyAlignment="1">
      <alignment horizontal="right" vertical="center" indent="2"/>
    </xf>
    <xf numFmtId="0" fontId="8" fillId="2" borderId="0" xfId="40" applyFont="1" applyFill="1" applyAlignment="1">
      <alignment horizontal="center" vertical="center"/>
    </xf>
    <xf numFmtId="167" fontId="8" fillId="2" borderId="11" xfId="40" applyNumberFormat="1" applyFont="1" applyFill="1" applyBorder="1" applyAlignment="1">
      <alignment horizontal="right" vertical="center" indent="2"/>
    </xf>
    <xf numFmtId="0" fontId="8" fillId="2" borderId="16" xfId="40" applyFont="1" applyFill="1" applyBorder="1" applyAlignment="1">
      <alignment horizontal="center" vertical="center"/>
    </xf>
    <xf numFmtId="0" fontId="8" fillId="2" borderId="17" xfId="40" applyFont="1" applyFill="1" applyBorder="1" applyAlignment="1">
      <alignment horizontal="right" vertical="center" indent="2"/>
    </xf>
    <xf numFmtId="167" fontId="8" fillId="2" borderId="17" xfId="40" applyNumberFormat="1" applyFont="1" applyFill="1" applyBorder="1" applyAlignment="1">
      <alignment horizontal="right" vertical="center" indent="2"/>
    </xf>
    <xf numFmtId="0" fontId="8" fillId="2" borderId="10" xfId="40" applyFont="1" applyFill="1" applyBorder="1" applyAlignment="1">
      <alignment horizontal="center" vertical="center"/>
    </xf>
    <xf numFmtId="0" fontId="8" fillId="2" borderId="24" xfId="40" applyFont="1" applyFill="1" applyBorder="1" applyAlignment="1">
      <alignment horizontal="center" vertical="center" wrapText="1"/>
    </xf>
    <xf numFmtId="0" fontId="8" fillId="2" borderId="21" xfId="40" applyFont="1" applyFill="1" applyBorder="1" applyAlignment="1">
      <alignment horizontal="center" vertical="center"/>
    </xf>
    <xf numFmtId="0" fontId="8" fillId="2" borderId="7" xfId="40" applyFont="1" applyFill="1" applyBorder="1" applyAlignment="1">
      <alignment horizontal="center" vertical="center" wrapText="1"/>
    </xf>
    <xf numFmtId="0" fontId="8" fillId="2" borderId="18" xfId="40" applyFont="1" applyFill="1" applyBorder="1" applyAlignment="1">
      <alignment horizontal="center" vertical="center" wrapText="1"/>
    </xf>
    <xf numFmtId="0" fontId="9" fillId="2" borderId="18" xfId="40" applyFont="1" applyFill="1" applyBorder="1" applyAlignment="1">
      <alignment horizontal="center" vertical="center"/>
    </xf>
    <xf numFmtId="0" fontId="9" fillId="2" borderId="15" xfId="40" applyFont="1" applyFill="1" applyBorder="1" applyAlignment="1">
      <alignment horizontal="center" vertical="center"/>
    </xf>
    <xf numFmtId="209" fontId="9" fillId="2" borderId="0" xfId="40" applyNumberFormat="1" applyFont="1" applyFill="1" applyAlignment="1">
      <alignment vertical="center" wrapText="1"/>
    </xf>
    <xf numFmtId="0" fontId="8" fillId="2" borderId="17" xfId="40" applyFont="1" applyFill="1" applyBorder="1" applyAlignment="1">
      <alignment horizontal="center" vertical="center"/>
    </xf>
    <xf numFmtId="0" fontId="8" fillId="2" borderId="22" xfId="40" applyFont="1" applyFill="1" applyBorder="1" applyAlignment="1">
      <alignment horizontal="center" vertical="center"/>
    </xf>
    <xf numFmtId="0" fontId="8" fillId="2" borderId="8" xfId="40" applyFont="1" applyFill="1" applyBorder="1" applyAlignment="1">
      <alignment horizontal="center" vertical="center" wrapText="1"/>
    </xf>
    <xf numFmtId="0" fontId="8" fillId="2" borderId="19" xfId="40" applyFont="1" applyFill="1" applyBorder="1" applyAlignment="1">
      <alignment horizontal="center" vertical="center" wrapText="1"/>
    </xf>
    <xf numFmtId="0" fontId="8" fillId="2" borderId="9" xfId="40" applyFont="1" applyFill="1" applyBorder="1" applyAlignment="1">
      <alignment horizontal="center" vertical="center" wrapText="1"/>
    </xf>
    <xf numFmtId="0" fontId="8" fillId="2" borderId="13" xfId="40" applyFont="1" applyFill="1" applyBorder="1" applyAlignment="1">
      <alignment horizontal="center" vertical="center" wrapText="1"/>
    </xf>
    <xf numFmtId="0" fontId="8" fillId="2" borderId="8" xfId="40" applyFont="1" applyFill="1" applyBorder="1" applyAlignment="1">
      <alignment horizontal="center" vertical="center" wrapText="1"/>
    </xf>
    <xf numFmtId="0" fontId="9" fillId="2" borderId="18" xfId="40" applyFont="1" applyFill="1" applyBorder="1" applyAlignment="1">
      <alignment horizontal="center" vertical="center" wrapText="1"/>
    </xf>
    <xf numFmtId="0" fontId="9" fillId="2" borderId="15" xfId="40" applyFont="1" applyFill="1" applyBorder="1" applyAlignment="1">
      <alignment horizontal="center" vertical="center" wrapText="1"/>
    </xf>
    <xf numFmtId="0" fontId="38" fillId="3" borderId="0" xfId="40" applyFill="1" applyAlignment="1">
      <alignment vertical="center"/>
    </xf>
    <xf numFmtId="0" fontId="8" fillId="2" borderId="6" xfId="40" quotePrefix="1" applyFont="1" applyFill="1" applyBorder="1" applyAlignment="1">
      <alignment horizontal="center" vertical="center"/>
    </xf>
    <xf numFmtId="0" fontId="38" fillId="0" borderId="0" xfId="40"/>
    <xf numFmtId="0" fontId="8" fillId="2" borderId="22" xfId="40" applyFont="1" applyFill="1" applyBorder="1" applyAlignment="1">
      <alignment horizontal="right" vertical="center" indent="2"/>
    </xf>
    <xf numFmtId="0" fontId="11" fillId="0" borderId="0" xfId="40" applyFont="1" applyAlignment="1">
      <alignment horizontal="center" vertical="center"/>
    </xf>
    <xf numFmtId="0" fontId="12" fillId="2" borderId="0" xfId="40" applyFont="1" applyFill="1" applyAlignment="1">
      <alignment horizontal="left" vertical="center"/>
    </xf>
    <xf numFmtId="0" fontId="10" fillId="2" borderId="0" xfId="40" applyFont="1" applyFill="1" applyAlignment="1">
      <alignment horizontal="center" vertical="center"/>
    </xf>
    <xf numFmtId="0" fontId="10" fillId="2" borderId="0" xfId="40" applyFont="1" applyFill="1" applyAlignment="1">
      <alignment horizontal="left" vertical="top" wrapText="1"/>
    </xf>
    <xf numFmtId="0" fontId="10" fillId="2" borderId="0" xfId="40" applyFont="1" applyFill="1" applyAlignment="1">
      <alignment horizontal="left" vertical="center"/>
    </xf>
    <xf numFmtId="0" fontId="10" fillId="2" borderId="0" xfId="40" applyFont="1" applyFill="1" applyAlignment="1">
      <alignment horizontal="left" vertical="center"/>
    </xf>
    <xf numFmtId="0" fontId="20" fillId="3" borderId="0" xfId="40" applyFont="1" applyFill="1" applyAlignment="1">
      <alignment vertical="center"/>
    </xf>
    <xf numFmtId="0" fontId="6" fillId="0" borderId="0" xfId="40" applyFont="1"/>
    <xf numFmtId="0" fontId="6" fillId="0" borderId="0" xfId="40" applyFont="1"/>
    <xf numFmtId="0" fontId="8" fillId="0" borderId="1" xfId="20" applyBorder="1" applyAlignment="1">
      <alignment horizontal="center" vertical="center" wrapText="1"/>
    </xf>
    <xf numFmtId="0" fontId="8" fillId="0" borderId="2" xfId="20" applyBorder="1" applyAlignment="1">
      <alignment horizontal="center" vertical="center" wrapText="1"/>
    </xf>
    <xf numFmtId="0" fontId="8" fillId="0" borderId="3" xfId="20" applyBorder="1" applyAlignment="1">
      <alignment horizontal="center" vertical="center" wrapText="1"/>
    </xf>
    <xf numFmtId="0" fontId="38" fillId="0" borderId="0" xfId="40" applyAlignment="1">
      <alignment vertical="center"/>
    </xf>
    <xf numFmtId="0" fontId="8" fillId="0" borderId="6" xfId="20" applyBorder="1" applyAlignment="1">
      <alignment horizontal="center" vertical="center" wrapText="1"/>
    </xf>
    <xf numFmtId="0" fontId="8" fillId="0" borderId="7" xfId="20" applyBorder="1" applyAlignment="1">
      <alignment horizontal="center" vertical="top" wrapText="1"/>
    </xf>
    <xf numFmtId="17" fontId="8" fillId="0" borderId="7" xfId="20" quotePrefix="1" applyNumberFormat="1" applyBorder="1" applyAlignment="1">
      <alignment horizontal="center" vertical="top" wrapText="1"/>
    </xf>
    <xf numFmtId="0" fontId="8" fillId="0" borderId="18" xfId="20" applyBorder="1" applyAlignment="1">
      <alignment horizontal="center" vertical="top" wrapText="1"/>
    </xf>
    <xf numFmtId="0" fontId="8" fillId="0" borderId="12" xfId="20" applyBorder="1" applyAlignment="1">
      <alignment horizontal="center" vertical="top" wrapText="1"/>
    </xf>
    <xf numFmtId="17" fontId="8" fillId="0" borderId="12" xfId="20" quotePrefix="1" applyNumberFormat="1" applyBorder="1" applyAlignment="1">
      <alignment horizontal="center" vertical="top" wrapText="1"/>
    </xf>
    <xf numFmtId="0" fontId="8" fillId="0" borderId="11" xfId="20" applyBorder="1" applyAlignment="1">
      <alignment horizontal="center" vertical="top" wrapText="1"/>
    </xf>
    <xf numFmtId="0" fontId="8" fillId="0" borderId="21" xfId="20" applyBorder="1" applyAlignment="1">
      <alignment horizontal="center" vertical="center" wrapText="1"/>
    </xf>
    <xf numFmtId="0" fontId="8" fillId="0" borderId="14" xfId="20" applyBorder="1" applyAlignment="1">
      <alignment horizontal="center" vertical="top" wrapText="1"/>
    </xf>
    <xf numFmtId="17" fontId="8" fillId="0" borderId="14" xfId="20" quotePrefix="1" applyNumberFormat="1" applyBorder="1" applyAlignment="1">
      <alignment horizontal="center" vertical="top" wrapText="1"/>
    </xf>
    <xf numFmtId="0" fontId="8" fillId="0" borderId="20" xfId="20" applyBorder="1" applyAlignment="1">
      <alignment horizontal="center" vertical="top" wrapText="1"/>
    </xf>
    <xf numFmtId="209" fontId="8" fillId="0" borderId="0" xfId="40" applyNumberFormat="1" applyFont="1" applyAlignment="1">
      <alignment horizontal="right"/>
    </xf>
    <xf numFmtId="49" fontId="8" fillId="0" borderId="6" xfId="40" applyNumberFormat="1" applyFont="1" applyBorder="1" applyAlignment="1">
      <alignment horizontal="center"/>
    </xf>
    <xf numFmtId="0" fontId="20" fillId="0" borderId="0" xfId="40" applyFont="1" applyAlignment="1">
      <alignment horizontal="center"/>
    </xf>
    <xf numFmtId="0" fontId="24" fillId="0" borderId="0" xfId="40" applyFont="1" applyAlignment="1">
      <alignment vertical="center"/>
    </xf>
    <xf numFmtId="0" fontId="8" fillId="0" borderId="16" xfId="40" applyFont="1" applyBorder="1" applyAlignment="1">
      <alignment horizontal="center" vertical="center"/>
    </xf>
    <xf numFmtId="209" fontId="8" fillId="0" borderId="22" xfId="40" applyNumberFormat="1" applyFont="1" applyBorder="1" applyAlignment="1">
      <alignment horizontal="right"/>
    </xf>
    <xf numFmtId="209" fontId="8" fillId="0" borderId="17" xfId="40" applyNumberFormat="1" applyFont="1" applyBorder="1" applyAlignment="1">
      <alignment horizontal="right"/>
    </xf>
    <xf numFmtId="0" fontId="55" fillId="0" borderId="0" xfId="40" applyFont="1" applyAlignment="1">
      <alignment horizontal="left"/>
    </xf>
    <xf numFmtId="0" fontId="10" fillId="0" borderId="0" xfId="40" applyFont="1"/>
    <xf numFmtId="16" fontId="46" fillId="0" borderId="0" xfId="40" applyNumberFormat="1" applyFont="1"/>
    <xf numFmtId="14" fontId="46" fillId="0" borderId="0" xfId="40" applyNumberFormat="1" applyFont="1"/>
    <xf numFmtId="209" fontId="38" fillId="0" borderId="0" xfId="40" applyNumberFormat="1"/>
    <xf numFmtId="167" fontId="38" fillId="0" borderId="0" xfId="40" applyNumberFormat="1"/>
    <xf numFmtId="0" fontId="6" fillId="0" borderId="0" xfId="40" applyFont="1" applyAlignment="1">
      <alignment horizontal="left"/>
    </xf>
    <xf numFmtId="0" fontId="15" fillId="0" borderId="0" xfId="40" applyFont="1" applyAlignment="1">
      <alignment horizontal="left"/>
    </xf>
    <xf numFmtId="0" fontId="10" fillId="0" borderId="0" xfId="40" applyFont="1" applyAlignment="1">
      <alignment horizontal="right"/>
    </xf>
    <xf numFmtId="0" fontId="8" fillId="0" borderId="4" xfId="40" applyFont="1" applyBorder="1" applyAlignment="1">
      <alignment horizontal="center" vertical="center" wrapText="1"/>
    </xf>
    <xf numFmtId="0" fontId="8" fillId="0" borderId="3" xfId="40" applyFont="1" applyBorder="1" applyAlignment="1">
      <alignment horizontal="center" vertical="center"/>
    </xf>
    <xf numFmtId="0" fontId="8" fillId="0" borderId="4" xfId="40" applyFont="1" applyBorder="1" applyAlignment="1">
      <alignment horizontal="center" vertical="center"/>
    </xf>
    <xf numFmtId="0" fontId="8" fillId="0" borderId="44" xfId="40" applyFont="1" applyBorder="1" applyAlignment="1">
      <alignment horizontal="center" vertical="center"/>
    </xf>
    <xf numFmtId="0" fontId="8" fillId="0" borderId="2" xfId="40" applyFont="1" applyBorder="1" applyAlignment="1">
      <alignment horizontal="center" vertical="center"/>
    </xf>
    <xf numFmtId="0" fontId="10" fillId="0" borderId="0" xfId="40" applyFont="1" applyAlignment="1">
      <alignment vertical="center"/>
    </xf>
    <xf numFmtId="0" fontId="9" fillId="0" borderId="0" xfId="40" applyFont="1"/>
    <xf numFmtId="0" fontId="9" fillId="0" borderId="15" xfId="40" applyFont="1" applyBorder="1" applyAlignment="1">
      <alignment horizontal="left" vertical="top"/>
    </xf>
    <xf numFmtId="199" fontId="9" fillId="0" borderId="6" xfId="40" applyNumberFormat="1" applyFont="1" applyBorder="1" applyAlignment="1">
      <alignment horizontal="center"/>
    </xf>
    <xf numFmtId="41" fontId="9" fillId="0" borderId="0" xfId="40" applyNumberFormat="1" applyFont="1" applyAlignment="1">
      <alignment horizontal="right"/>
    </xf>
    <xf numFmtId="0" fontId="9" fillId="0" borderId="0" xfId="40" applyFont="1" applyAlignment="1">
      <alignment horizontal="center" vertical="center"/>
    </xf>
    <xf numFmtId="0" fontId="9" fillId="0" borderId="0" xfId="40" applyFont="1" applyAlignment="1">
      <alignment horizontal="left" vertical="top"/>
    </xf>
    <xf numFmtId="41" fontId="9" fillId="0" borderId="0" xfId="40" applyNumberFormat="1" applyFont="1" applyAlignment="1">
      <alignment horizontal="right" vertical="center"/>
    </xf>
    <xf numFmtId="41" fontId="9" fillId="0" borderId="0" xfId="40" applyNumberFormat="1" applyFont="1" applyAlignment="1">
      <alignment horizontal="right" vertical="top"/>
    </xf>
    <xf numFmtId="0" fontId="10" fillId="0" borderId="0" xfId="40" applyFont="1" applyAlignment="1">
      <alignment vertical="top"/>
    </xf>
    <xf numFmtId="0" fontId="9" fillId="0" borderId="0" xfId="40" applyFont="1" applyAlignment="1">
      <alignment horizontal="left" vertical="top" wrapText="1"/>
    </xf>
    <xf numFmtId="41" fontId="56" fillId="0" borderId="0" xfId="40" applyNumberFormat="1" applyFont="1" applyAlignment="1">
      <alignment horizontal="right"/>
    </xf>
    <xf numFmtId="0" fontId="9" fillId="0" borderId="0" xfId="40" applyFont="1" applyAlignment="1">
      <alignment horizontal="left" vertical="top" wrapText="1"/>
    </xf>
    <xf numFmtId="41" fontId="8" fillId="0" borderId="0" xfId="40" applyNumberFormat="1" applyFont="1" applyAlignment="1">
      <alignment horizontal="right" vertical="top"/>
    </xf>
    <xf numFmtId="49" fontId="9" fillId="0" borderId="0" xfId="40" applyNumberFormat="1" applyFont="1" applyAlignment="1">
      <alignment horizontal="center" vertical="top" wrapText="1"/>
    </xf>
    <xf numFmtId="0" fontId="9" fillId="0" borderId="0" xfId="40" applyFont="1" applyAlignment="1">
      <alignment horizontal="left" wrapText="1"/>
    </xf>
    <xf numFmtId="0" fontId="12" fillId="0" borderId="0" xfId="40" applyFont="1"/>
    <xf numFmtId="0" fontId="12" fillId="0" borderId="0" xfId="40" applyFont="1" applyAlignment="1">
      <alignment vertical="top"/>
    </xf>
    <xf numFmtId="0" fontId="9" fillId="0" borderId="0" xfId="40" applyFont="1" applyAlignment="1">
      <alignment horizontal="left" vertical="top"/>
    </xf>
    <xf numFmtId="49" fontId="8" fillId="0" borderId="0" xfId="40" applyNumberFormat="1" applyFont="1" applyAlignment="1">
      <alignment horizontal="center" vertical="top" wrapText="1"/>
    </xf>
    <xf numFmtId="0" fontId="8" fillId="0" borderId="0" xfId="40" applyFont="1" applyAlignment="1">
      <alignment horizontal="left" vertical="top" wrapText="1"/>
    </xf>
    <xf numFmtId="199" fontId="8" fillId="0" borderId="6" xfId="40" applyNumberFormat="1" applyFont="1" applyBorder="1" applyAlignment="1">
      <alignment horizontal="center"/>
    </xf>
    <xf numFmtId="41" fontId="8" fillId="0" borderId="0" xfId="40" applyNumberFormat="1" applyFont="1" applyAlignment="1">
      <alignment horizontal="right"/>
    </xf>
    <xf numFmtId="49" fontId="8" fillId="0" borderId="0" xfId="40" applyNumberFormat="1" applyFont="1" applyAlignment="1">
      <alignment horizontal="center" vertical="top" wrapText="1"/>
    </xf>
    <xf numFmtId="0" fontId="8" fillId="0" borderId="0" xfId="40" applyFont="1" applyAlignment="1">
      <alignment horizontal="left" vertical="top" wrapText="1"/>
    </xf>
    <xf numFmtId="41" fontId="24" fillId="0" borderId="0" xfId="40" applyNumberFormat="1" applyFont="1" applyAlignment="1">
      <alignment horizontal="right"/>
    </xf>
    <xf numFmtId="0" fontId="8" fillId="0" borderId="0" xfId="40" applyFont="1" applyAlignment="1">
      <alignment horizontal="left" wrapText="1"/>
    </xf>
    <xf numFmtId="49" fontId="8" fillId="0" borderId="0" xfId="40" applyNumberFormat="1" applyFont="1" applyAlignment="1">
      <alignment horizontal="center" vertical="top"/>
    </xf>
    <xf numFmtId="41" fontId="38" fillId="0" borderId="0" xfId="40" applyNumberFormat="1" applyAlignment="1">
      <alignment horizontal="right"/>
    </xf>
    <xf numFmtId="49" fontId="9" fillId="0" borderId="0" xfId="40" applyNumberFormat="1" applyFont="1" applyAlignment="1">
      <alignment horizontal="center" vertical="top"/>
    </xf>
    <xf numFmtId="49" fontId="8" fillId="0" borderId="0" xfId="40" applyNumberFormat="1" applyFont="1" applyAlignment="1">
      <alignment horizontal="center" vertical="top"/>
    </xf>
    <xf numFmtId="0" fontId="8" fillId="0" borderId="0" xfId="40" applyFont="1" applyAlignment="1">
      <alignment horizontal="center" vertical="top" wrapText="1"/>
    </xf>
    <xf numFmtId="0" fontId="8" fillId="0" borderId="17" xfId="40" applyFont="1" applyBorder="1" applyAlignment="1">
      <alignment horizontal="left"/>
    </xf>
    <xf numFmtId="0" fontId="8" fillId="0" borderId="17" xfId="40" applyFont="1" applyBorder="1" applyAlignment="1">
      <alignment horizontal="right"/>
    </xf>
    <xf numFmtId="0" fontId="8" fillId="0" borderId="0" xfId="40" applyFont="1" applyAlignment="1">
      <alignment horizontal="right"/>
    </xf>
    <xf numFmtId="0" fontId="10" fillId="0" borderId="0" xfId="40" applyFont="1" applyAlignment="1">
      <alignment vertical="top"/>
    </xf>
    <xf numFmtId="0" fontId="57" fillId="0" borderId="0" xfId="40" applyFont="1"/>
    <xf numFmtId="0" fontId="6" fillId="0" borderId="0" xfId="40" applyFont="1" applyAlignment="1">
      <alignment horizontal="left"/>
    </xf>
    <xf numFmtId="0" fontId="57" fillId="0" borderId="0" xfId="40" applyFont="1" applyAlignment="1">
      <alignment horizontal="right"/>
    </xf>
    <xf numFmtId="0" fontId="57" fillId="0" borderId="0" xfId="40" applyFont="1" applyAlignment="1">
      <alignment horizontal="center"/>
    </xf>
    <xf numFmtId="0" fontId="20" fillId="0" borderId="0" xfId="40" applyFont="1"/>
    <xf numFmtId="0" fontId="9" fillId="0" borderId="15" xfId="40" applyFont="1" applyBorder="1" applyAlignment="1">
      <alignment horizontal="center"/>
    </xf>
    <xf numFmtId="199" fontId="9" fillId="0" borderId="10" xfId="40" applyNumberFormat="1" applyFont="1" applyBorder="1" applyAlignment="1">
      <alignment horizontal="center"/>
    </xf>
    <xf numFmtId="0" fontId="9" fillId="0" borderId="0" xfId="40" applyFont="1" applyAlignment="1">
      <alignment vertical="center"/>
    </xf>
    <xf numFmtId="0" fontId="9" fillId="0" borderId="0" xfId="40" applyFont="1" applyAlignment="1">
      <alignment vertical="top"/>
    </xf>
    <xf numFmtId="0" fontId="9" fillId="0" borderId="0" xfId="40" applyFont="1" applyAlignment="1">
      <alignment horizontal="center" vertical="top"/>
    </xf>
    <xf numFmtId="0" fontId="9" fillId="0" borderId="0" xfId="20" applyFont="1" applyAlignment="1">
      <alignment horizontal="left" vertical="top" wrapText="1"/>
    </xf>
    <xf numFmtId="199" fontId="9" fillId="0" borderId="6" xfId="40" applyNumberFormat="1" applyFont="1" applyBorder="1" applyAlignment="1">
      <alignment horizontal="center" vertical="top"/>
    </xf>
    <xf numFmtId="0" fontId="8" fillId="0" borderId="0" xfId="20" applyAlignment="1">
      <alignment horizontal="left" vertical="top" wrapText="1"/>
    </xf>
    <xf numFmtId="0" fontId="8" fillId="0" borderId="0" xfId="20" applyAlignment="1">
      <alignment horizontal="left" vertical="top" wrapText="1"/>
    </xf>
    <xf numFmtId="199" fontId="8" fillId="0" borderId="6" xfId="40" applyNumberFormat="1" applyFont="1" applyBorder="1" applyAlignment="1">
      <alignment horizontal="center" vertical="top"/>
    </xf>
    <xf numFmtId="41" fontId="38" fillId="0" borderId="0" xfId="40" applyNumberFormat="1" applyAlignment="1">
      <alignment horizontal="right" vertical="top"/>
    </xf>
    <xf numFmtId="0" fontId="8" fillId="0" borderId="0" xfId="20" applyAlignment="1">
      <alignment horizontal="left" vertical="top"/>
    </xf>
    <xf numFmtId="0" fontId="8" fillId="2" borderId="0" xfId="40" applyFont="1" applyFill="1" applyAlignment="1">
      <alignment horizontal="center" vertical="top" wrapText="1"/>
    </xf>
    <xf numFmtId="0" fontId="8" fillId="2" borderId="0" xfId="20" applyFill="1" applyAlignment="1">
      <alignment horizontal="left" vertical="top"/>
    </xf>
    <xf numFmtId="199" fontId="8" fillId="2" borderId="6" xfId="40" applyNumberFormat="1" applyFont="1" applyFill="1" applyBorder="1" applyAlignment="1">
      <alignment horizontal="center"/>
    </xf>
    <xf numFmtId="41" fontId="8" fillId="2" borderId="0" xfId="40" applyNumberFormat="1" applyFont="1" applyFill="1" applyAlignment="1">
      <alignment horizontal="right"/>
    </xf>
    <xf numFmtId="0" fontId="10" fillId="2" borderId="0" xfId="40" applyFont="1" applyFill="1" applyAlignment="1">
      <alignment vertical="top"/>
    </xf>
    <xf numFmtId="0" fontId="8" fillId="2" borderId="0" xfId="40" applyFont="1" applyFill="1" applyAlignment="1">
      <alignment horizontal="center" vertical="top" wrapText="1"/>
    </xf>
    <xf numFmtId="0" fontId="8" fillId="2" borderId="0" xfId="20" applyFill="1" applyAlignment="1">
      <alignment horizontal="left" vertical="top"/>
    </xf>
    <xf numFmtId="49" fontId="8" fillId="2" borderId="0" xfId="40" applyNumberFormat="1" applyFont="1" applyFill="1" applyAlignment="1">
      <alignment horizontal="center" vertical="top"/>
    </xf>
    <xf numFmtId="0" fontId="8" fillId="2" borderId="0" xfId="20" applyFill="1" applyAlignment="1">
      <alignment horizontal="left" vertical="top" wrapText="1"/>
    </xf>
    <xf numFmtId="0" fontId="10" fillId="2" borderId="0" xfId="40" applyFont="1" applyFill="1"/>
    <xf numFmtId="0" fontId="29" fillId="0" borderId="0" xfId="40" applyFont="1"/>
    <xf numFmtId="0" fontId="29" fillId="0" borderId="0" xfId="40" applyFont="1" applyAlignment="1">
      <alignment vertical="top"/>
    </xf>
    <xf numFmtId="49" fontId="9" fillId="0" borderId="17" xfId="40" applyNumberFormat="1" applyFont="1" applyBorder="1" applyAlignment="1">
      <alignment horizontal="center" vertical="top"/>
    </xf>
    <xf numFmtId="0" fontId="9" fillId="0" borderId="17" xfId="20" applyFont="1" applyBorder="1" applyAlignment="1">
      <alignment horizontal="left" vertical="top" wrapText="1"/>
    </xf>
    <xf numFmtId="199" fontId="9" fillId="0" borderId="16" xfId="40" applyNumberFormat="1" applyFont="1" applyBorder="1" applyAlignment="1">
      <alignment horizontal="center"/>
    </xf>
    <xf numFmtId="199" fontId="56" fillId="0" borderId="17" xfId="40" applyNumberFormat="1" applyFont="1" applyBorder="1" applyAlignment="1">
      <alignment horizontal="right"/>
    </xf>
    <xf numFmtId="199" fontId="9" fillId="0" borderId="17" xfId="40" applyNumberFormat="1" applyFont="1" applyBorder="1" applyAlignment="1">
      <alignment horizontal="right"/>
    </xf>
    <xf numFmtId="0" fontId="9" fillId="0" borderId="17" xfId="40" applyFont="1" applyBorder="1" applyAlignment="1">
      <alignment horizontal="right"/>
    </xf>
    <xf numFmtId="0" fontId="38" fillId="0" borderId="17" xfId="40" applyBorder="1" applyAlignment="1">
      <alignment horizontal="right"/>
    </xf>
    <xf numFmtId="0" fontId="10" fillId="0" borderId="23" xfId="40" applyFont="1" applyBorder="1" applyAlignment="1">
      <alignment horizontal="center"/>
    </xf>
    <xf numFmtId="0" fontId="10" fillId="0" borderId="23" xfId="40" applyFont="1" applyBorder="1" applyAlignment="1">
      <alignment horizontal="left"/>
    </xf>
    <xf numFmtId="199" fontId="20" fillId="0" borderId="23" xfId="40" applyNumberFormat="1" applyFont="1" applyBorder="1" applyAlignment="1">
      <alignment horizontal="right"/>
    </xf>
    <xf numFmtId="199" fontId="10" fillId="0" borderId="23" xfId="40" applyNumberFormat="1" applyFont="1" applyBorder="1" applyAlignment="1">
      <alignment horizontal="right"/>
    </xf>
    <xf numFmtId="0" fontId="58" fillId="0" borderId="23" xfId="40" applyFont="1" applyBorder="1" applyAlignment="1">
      <alignment vertical="top"/>
    </xf>
    <xf numFmtId="0" fontId="38" fillId="0" borderId="0" xfId="40" applyAlignment="1">
      <alignment horizontal="right"/>
    </xf>
    <xf numFmtId="199" fontId="20" fillId="0" borderId="0" xfId="40" applyNumberFormat="1" applyFont="1" applyAlignment="1">
      <alignment horizontal="right"/>
    </xf>
    <xf numFmtId="199" fontId="10" fillId="0" borderId="0" xfId="40" applyNumberFormat="1" applyFont="1" applyAlignment="1">
      <alignment horizontal="right"/>
    </xf>
    <xf numFmtId="199" fontId="42" fillId="0" borderId="0" xfId="40" applyNumberFormat="1" applyFont="1" applyAlignment="1">
      <alignment horizontal="right"/>
    </xf>
    <xf numFmtId="199" fontId="12" fillId="0" borderId="0" xfId="40" applyNumberFormat="1" applyFont="1" applyAlignment="1">
      <alignment horizontal="right"/>
    </xf>
    <xf numFmtId="0" fontId="21" fillId="0" borderId="0" xfId="40" applyFont="1" applyAlignment="1">
      <alignment horizontal="center"/>
    </xf>
    <xf numFmtId="0" fontId="21" fillId="0" borderId="0" xfId="40" applyFont="1"/>
    <xf numFmtId="0" fontId="15" fillId="0" borderId="0" xfId="40" applyFont="1"/>
    <xf numFmtId="0" fontId="38" fillId="0" borderId="17" xfId="40" applyBorder="1"/>
    <xf numFmtId="0" fontId="8" fillId="0" borderId="23" xfId="40" applyFont="1" applyBorder="1" applyAlignment="1">
      <alignment horizontal="left" vertical="center"/>
    </xf>
    <xf numFmtId="0" fontId="8" fillId="0" borderId="1" xfId="40" applyFont="1" applyBorder="1" applyAlignment="1">
      <alignment horizontal="center" vertical="center"/>
    </xf>
    <xf numFmtId="0" fontId="8" fillId="0" borderId="3" xfId="40" applyFont="1" applyBorder="1" applyAlignment="1">
      <alignment horizontal="center"/>
    </xf>
    <xf numFmtId="0" fontId="8" fillId="0" borderId="3" xfId="40" applyFont="1" applyBorder="1" applyAlignment="1">
      <alignment horizontal="center"/>
    </xf>
    <xf numFmtId="0" fontId="8" fillId="0" borderId="3" xfId="40" applyFont="1" applyBorder="1" applyAlignment="1">
      <alignment vertical="center"/>
    </xf>
    <xf numFmtId="0" fontId="8" fillId="0" borderId="11" xfId="40" applyFont="1" applyBorder="1" applyAlignment="1">
      <alignment horizontal="center"/>
    </xf>
    <xf numFmtId="0" fontId="8" fillId="0" borderId="7" xfId="40" applyFont="1" applyBorder="1" applyAlignment="1">
      <alignment horizontal="center"/>
    </xf>
    <xf numFmtId="0" fontId="8" fillId="0" borderId="15" xfId="40" applyFont="1" applyBorder="1" applyAlignment="1">
      <alignment horizontal="center" vertical="center"/>
    </xf>
    <xf numFmtId="0" fontId="8" fillId="0" borderId="18" xfId="40" applyFont="1" applyBorder="1" applyAlignment="1">
      <alignment horizontal="center"/>
    </xf>
    <xf numFmtId="0" fontId="8" fillId="0" borderId="24" xfId="40" applyFont="1" applyBorder="1" applyAlignment="1">
      <alignment horizontal="left" vertical="center"/>
    </xf>
    <xf numFmtId="0" fontId="8" fillId="0" borderId="21" xfId="40" applyFont="1" applyBorder="1" applyAlignment="1">
      <alignment horizontal="center" vertical="center"/>
    </xf>
    <xf numFmtId="0" fontId="8" fillId="0" borderId="20" xfId="40" applyFont="1" applyBorder="1"/>
    <xf numFmtId="0" fontId="8" fillId="0" borderId="14" xfId="40" applyFont="1" applyBorder="1" applyAlignment="1">
      <alignment vertical="center"/>
    </xf>
    <xf numFmtId="0" fontId="8" fillId="0" borderId="24" xfId="40" applyFont="1" applyBorder="1" applyAlignment="1">
      <alignment vertical="center"/>
    </xf>
    <xf numFmtId="0" fontId="8" fillId="0" borderId="20" xfId="40" applyFont="1" applyBorder="1" applyAlignment="1">
      <alignment vertical="center"/>
    </xf>
    <xf numFmtId="0" fontId="9" fillId="0" borderId="15" xfId="20" applyFont="1" applyBorder="1" applyAlignment="1">
      <alignment horizontal="center" vertical="top"/>
    </xf>
    <xf numFmtId="167" fontId="56" fillId="0" borderId="0" xfId="40" applyNumberFormat="1" applyFont="1" applyAlignment="1">
      <alignment horizontal="right"/>
    </xf>
    <xf numFmtId="167" fontId="9" fillId="0" borderId="0" xfId="40" applyNumberFormat="1" applyFont="1" applyAlignment="1">
      <alignment horizontal="right"/>
    </xf>
    <xf numFmtId="167" fontId="9" fillId="0" borderId="0" xfId="40" applyNumberFormat="1" applyFont="1"/>
    <xf numFmtId="0" fontId="9" fillId="0" borderId="0" xfId="20" applyFont="1" applyAlignment="1">
      <alignment horizontal="center" vertical="top"/>
    </xf>
    <xf numFmtId="0" fontId="21" fillId="0" borderId="0" xfId="40" applyFont="1" applyAlignment="1">
      <alignment vertical="center"/>
    </xf>
    <xf numFmtId="167" fontId="56" fillId="0" borderId="0" xfId="40" applyNumberFormat="1" applyFont="1" applyAlignment="1">
      <alignment horizontal="right" vertical="top"/>
    </xf>
    <xf numFmtId="167" fontId="9" fillId="0" borderId="0" xfId="40" applyNumberFormat="1" applyFont="1" applyAlignment="1">
      <alignment horizontal="right" vertical="top"/>
    </xf>
    <xf numFmtId="167" fontId="9" fillId="0" borderId="0" xfId="40" applyNumberFormat="1" applyFont="1" applyAlignment="1">
      <alignment vertical="top"/>
    </xf>
    <xf numFmtId="0" fontId="21" fillId="0" borderId="0" xfId="40" applyFont="1" applyAlignment="1">
      <alignment vertical="top"/>
    </xf>
    <xf numFmtId="49" fontId="9" fillId="0" borderId="0" xfId="40" applyNumberFormat="1" applyFont="1" applyAlignment="1">
      <alignment horizontal="center"/>
    </xf>
    <xf numFmtId="0" fontId="26" fillId="0" borderId="0" xfId="40" applyFont="1"/>
    <xf numFmtId="49" fontId="9" fillId="0" borderId="0" xfId="40" applyNumberFormat="1" applyFont="1" applyAlignment="1">
      <alignment horizontal="center" vertical="top"/>
    </xf>
    <xf numFmtId="0" fontId="26" fillId="0" borderId="0" xfId="40" applyFont="1" applyAlignment="1">
      <alignment vertical="top"/>
    </xf>
    <xf numFmtId="49" fontId="32" fillId="0" borderId="0" xfId="40" applyNumberFormat="1" applyFont="1" applyAlignment="1">
      <alignment horizontal="center"/>
    </xf>
    <xf numFmtId="0" fontId="32" fillId="0" borderId="0" xfId="20" applyFont="1" applyAlignment="1">
      <alignment horizontal="left" vertical="top" wrapText="1"/>
    </xf>
    <xf numFmtId="199" fontId="32" fillId="0" borderId="6" xfId="40" applyNumberFormat="1" applyFont="1" applyBorder="1" applyAlignment="1">
      <alignment horizontal="center"/>
    </xf>
    <xf numFmtId="167" fontId="59" fillId="0" borderId="0" xfId="40" applyNumberFormat="1" applyFont="1" applyAlignment="1">
      <alignment horizontal="right"/>
    </xf>
    <xf numFmtId="167" fontId="32" fillId="0" borderId="0" xfId="40" applyNumberFormat="1" applyFont="1" applyAlignment="1">
      <alignment horizontal="right"/>
    </xf>
    <xf numFmtId="167" fontId="32" fillId="0" borderId="0" xfId="40" applyNumberFormat="1" applyFont="1"/>
    <xf numFmtId="0" fontId="32" fillId="0" borderId="0" xfId="40" applyFont="1"/>
    <xf numFmtId="49" fontId="32" fillId="0" borderId="0" xfId="40" applyNumberFormat="1" applyFont="1" applyAlignment="1">
      <alignment horizontal="center" vertical="top" wrapText="1"/>
    </xf>
    <xf numFmtId="199" fontId="32" fillId="0" borderId="6" xfId="40" applyNumberFormat="1" applyFont="1" applyBorder="1" applyAlignment="1">
      <alignment horizontal="center" vertical="top" wrapText="1"/>
    </xf>
    <xf numFmtId="167" fontId="59" fillId="0" borderId="0" xfId="40" applyNumberFormat="1" applyFont="1" applyAlignment="1">
      <alignment horizontal="right" vertical="top"/>
    </xf>
    <xf numFmtId="167" fontId="32" fillId="0" borderId="0" xfId="40" applyNumberFormat="1" applyFont="1" applyAlignment="1">
      <alignment horizontal="right" vertical="top"/>
    </xf>
    <xf numFmtId="167" fontId="32" fillId="0" borderId="0" xfId="40" applyNumberFormat="1" applyFont="1" applyAlignment="1">
      <alignment vertical="top"/>
    </xf>
    <xf numFmtId="0" fontId="32" fillId="0" borderId="0" xfId="40" applyFont="1" applyAlignment="1">
      <alignment vertical="top"/>
    </xf>
    <xf numFmtId="0" fontId="26" fillId="0" borderId="0" xfId="40" applyFont="1" applyAlignment="1">
      <alignment vertical="top" wrapText="1"/>
    </xf>
    <xf numFmtId="0" fontId="27" fillId="0" borderId="0" xfId="40" applyFont="1"/>
    <xf numFmtId="49" fontId="32" fillId="0" borderId="0" xfId="40" applyNumberFormat="1" applyFont="1" applyAlignment="1">
      <alignment horizontal="center" vertical="top"/>
    </xf>
    <xf numFmtId="199" fontId="32" fillId="0" borderId="6" xfId="40" applyNumberFormat="1" applyFont="1" applyBorder="1" applyAlignment="1">
      <alignment horizontal="center" vertical="top"/>
    </xf>
    <xf numFmtId="0" fontId="27" fillId="0" borderId="0" xfId="40" applyFont="1" applyAlignment="1">
      <alignment vertical="top"/>
    </xf>
    <xf numFmtId="0" fontId="32" fillId="0" borderId="0" xfId="40" applyFont="1" applyAlignment="1">
      <alignment horizontal="right"/>
    </xf>
    <xf numFmtId="0" fontId="32" fillId="0" borderId="0" xfId="40" applyFont="1" applyAlignment="1">
      <alignment horizontal="right" vertical="top"/>
    </xf>
    <xf numFmtId="49" fontId="9" fillId="0" borderId="17" xfId="40" applyNumberFormat="1" applyFont="1" applyBorder="1" applyAlignment="1">
      <alignment horizontal="center" vertical="top"/>
    </xf>
    <xf numFmtId="0" fontId="9" fillId="0" borderId="17" xfId="40" applyFont="1" applyBorder="1" applyAlignment="1">
      <alignment horizontal="left" vertical="top"/>
    </xf>
    <xf numFmtId="172" fontId="24" fillId="0" borderId="17" xfId="40" applyNumberFormat="1" applyFont="1" applyBorder="1" applyAlignment="1">
      <alignment horizontal="right"/>
    </xf>
    <xf numFmtId="0" fontId="9" fillId="0" borderId="17" xfId="40" applyFont="1" applyBorder="1"/>
    <xf numFmtId="49" fontId="26" fillId="0" borderId="0" xfId="40" applyNumberFormat="1" applyFont="1" applyAlignment="1">
      <alignment horizontal="center" vertical="top"/>
    </xf>
    <xf numFmtId="0" fontId="26" fillId="0" borderId="0" xfId="40" applyFont="1" applyAlignment="1">
      <alignment horizontal="left" vertical="top"/>
    </xf>
    <xf numFmtId="199" fontId="26" fillId="0" borderId="0" xfId="40" applyNumberFormat="1" applyFont="1" applyAlignment="1">
      <alignment horizontal="center"/>
    </xf>
    <xf numFmtId="172" fontId="60" fillId="0" borderId="0" xfId="40" applyNumberFormat="1" applyFont="1" applyAlignment="1">
      <alignment horizontal="right"/>
    </xf>
    <xf numFmtId="49" fontId="12" fillId="0" borderId="0" xfId="40" applyNumberFormat="1" applyFont="1" applyAlignment="1">
      <alignment horizontal="left" vertical="top" wrapText="1"/>
    </xf>
    <xf numFmtId="0" fontId="21" fillId="0" borderId="0" xfId="40" applyFont="1" applyAlignment="1">
      <alignment horizontal="left"/>
    </xf>
    <xf numFmtId="0" fontId="8" fillId="0" borderId="5" xfId="20" applyBorder="1" applyAlignment="1">
      <alignment horizontal="center" vertical="center"/>
    </xf>
    <xf numFmtId="0" fontId="8" fillId="0" borderId="1" xfId="20" applyBorder="1" applyAlignment="1">
      <alignment horizontal="center" vertical="center"/>
    </xf>
    <xf numFmtId="0" fontId="8" fillId="0" borderId="3" xfId="40" applyFont="1" applyBorder="1"/>
    <xf numFmtId="0" fontId="8" fillId="0" borderId="23" xfId="40" applyFont="1" applyBorder="1" applyAlignment="1">
      <alignment vertical="center"/>
    </xf>
    <xf numFmtId="0" fontId="8" fillId="0" borderId="11" xfId="20" applyBorder="1" applyAlignment="1">
      <alignment horizontal="center" vertical="center"/>
    </xf>
    <xf numFmtId="0" fontId="8" fillId="0" borderId="6" xfId="20" applyBorder="1" applyAlignment="1">
      <alignment horizontal="center" vertical="center"/>
    </xf>
    <xf numFmtId="0" fontId="8" fillId="0" borderId="18" xfId="40" applyFont="1" applyBorder="1" applyAlignment="1">
      <alignment horizontal="center" vertical="center"/>
    </xf>
    <xf numFmtId="0" fontId="8" fillId="0" borderId="20" xfId="20" applyBorder="1" applyAlignment="1">
      <alignment horizontal="center" vertical="center"/>
    </xf>
    <xf numFmtId="0" fontId="8" fillId="0" borderId="21" xfId="20" applyBorder="1" applyAlignment="1">
      <alignment horizontal="center" vertical="center"/>
    </xf>
    <xf numFmtId="0" fontId="8" fillId="0" borderId="20" xfId="40" applyFont="1" applyBorder="1" applyAlignment="1">
      <alignment horizontal="right"/>
    </xf>
    <xf numFmtId="0" fontId="8" fillId="0" borderId="20" xfId="40" applyFont="1" applyBorder="1" applyAlignment="1">
      <alignment horizontal="right" vertical="center"/>
    </xf>
    <xf numFmtId="0" fontId="9" fillId="0" borderId="15" xfId="40" applyFont="1" applyBorder="1" applyAlignment="1">
      <alignment horizontal="center" vertical="center"/>
    </xf>
    <xf numFmtId="0" fontId="9" fillId="0" borderId="0" xfId="40" applyFont="1" applyAlignment="1">
      <alignment horizontal="center" vertical="center"/>
    </xf>
    <xf numFmtId="0" fontId="9" fillId="0" borderId="0" xfId="20" applyFont="1" applyAlignment="1">
      <alignment horizontal="left" vertical="top"/>
    </xf>
    <xf numFmtId="0" fontId="9" fillId="0" borderId="0" xfId="40" applyFont="1" applyAlignment="1">
      <alignment horizontal="right" vertical="top"/>
    </xf>
    <xf numFmtId="0" fontId="9" fillId="0" borderId="0" xfId="40" applyFont="1" applyAlignment="1">
      <alignment horizontal="right"/>
    </xf>
    <xf numFmtId="0" fontId="8" fillId="0" borderId="17" xfId="40" applyFont="1" applyBorder="1" applyAlignment="1">
      <alignment horizontal="center" vertical="center"/>
    </xf>
    <xf numFmtId="199" fontId="8" fillId="0" borderId="17" xfId="40" applyNumberFormat="1" applyFont="1" applyBorder="1" applyAlignment="1">
      <alignment horizontal="right"/>
    </xf>
    <xf numFmtId="167" fontId="9" fillId="0" borderId="17" xfId="40" applyNumberFormat="1" applyFont="1" applyBorder="1" applyAlignment="1">
      <alignment horizontal="left" indent="1"/>
    </xf>
    <xf numFmtId="199" fontId="8" fillId="0" borderId="0" xfId="40" applyNumberFormat="1" applyFont="1" applyAlignment="1">
      <alignment horizontal="right"/>
    </xf>
    <xf numFmtId="167" fontId="9" fillId="0" borderId="0" xfId="40" applyNumberFormat="1" applyFont="1" applyAlignment="1">
      <alignment horizontal="left" indent="1"/>
    </xf>
    <xf numFmtId="167" fontId="12" fillId="0" borderId="0" xfId="40" applyNumberFormat="1" applyFont="1" applyAlignment="1">
      <alignment horizontal="left" indent="1"/>
    </xf>
    <xf numFmtId="0" fontId="12" fillId="0" borderId="0" xfId="40" applyFont="1" applyAlignment="1">
      <alignment horizontal="left" vertical="top"/>
    </xf>
    <xf numFmtId="0" fontId="10" fillId="0" borderId="0" xfId="40" applyFont="1" applyAlignment="1">
      <alignment horizontal="left" vertical="top"/>
    </xf>
    <xf numFmtId="199" fontId="10" fillId="0" borderId="0" xfId="40" applyNumberFormat="1" applyFont="1" applyAlignment="1">
      <alignment horizontal="left" vertical="top"/>
    </xf>
    <xf numFmtId="167" fontId="12" fillId="0" borderId="0" xfId="40" applyNumberFormat="1" applyFont="1" applyAlignment="1">
      <alignment horizontal="left" vertical="top"/>
    </xf>
    <xf numFmtId="0" fontId="10" fillId="0" borderId="0" xfId="40" applyFont="1" applyAlignment="1">
      <alignment horizontal="left" vertical="top"/>
    </xf>
    <xf numFmtId="199" fontId="12" fillId="0" borderId="0" xfId="40" applyNumberFormat="1" applyFont="1" applyAlignment="1">
      <alignment horizontal="left" vertical="top"/>
    </xf>
    <xf numFmtId="0" fontId="21" fillId="0" borderId="0" xfId="40" applyFont="1" applyAlignment="1">
      <alignment horizontal="right"/>
    </xf>
    <xf numFmtId="0" fontId="45" fillId="0" borderId="0" xfId="40" applyFont="1"/>
    <xf numFmtId="0" fontId="12" fillId="0" borderId="17" xfId="29" applyFont="1" applyBorder="1" applyAlignment="1">
      <alignment horizontal="left"/>
    </xf>
    <xf numFmtId="0" fontId="10" fillId="0" borderId="17" xfId="40" applyFont="1" applyBorder="1"/>
    <xf numFmtId="0" fontId="10" fillId="0" borderId="17" xfId="40" applyFont="1" applyBorder="1" applyAlignment="1">
      <alignment horizontal="right"/>
    </xf>
    <xf numFmtId="0" fontId="8" fillId="0" borderId="1" xfId="40" applyFont="1" applyBorder="1" applyAlignment="1">
      <alignment horizontal="left" vertical="top"/>
    </xf>
    <xf numFmtId="0" fontId="9" fillId="0" borderId="45" xfId="40" applyFont="1" applyBorder="1" applyAlignment="1">
      <alignment horizontal="center"/>
    </xf>
    <xf numFmtId="0" fontId="9" fillId="0" borderId="27" xfId="40" applyFont="1" applyBorder="1" applyAlignment="1">
      <alignment horizontal="center"/>
    </xf>
    <xf numFmtId="0" fontId="8" fillId="0" borderId="27" xfId="40" applyFont="1" applyBorder="1"/>
    <xf numFmtId="0" fontId="8" fillId="0" borderId="21" xfId="40" applyFont="1" applyBorder="1" applyAlignment="1">
      <alignment horizontal="left" vertical="top"/>
    </xf>
    <xf numFmtId="0" fontId="8" fillId="0" borderId="27" xfId="40" applyFont="1" applyBorder="1" applyAlignment="1">
      <alignment horizontal="center" vertical="top" wrapText="1"/>
    </xf>
    <xf numFmtId="0" fontId="8" fillId="0" borderId="27" xfId="40" applyFont="1" applyBorder="1" applyAlignment="1">
      <alignment horizontal="right" vertical="top" wrapText="1"/>
    </xf>
    <xf numFmtId="0" fontId="61" fillId="0" borderId="0" xfId="40" applyFont="1"/>
    <xf numFmtId="0" fontId="9" fillId="0" borderId="6" xfId="40" applyFont="1" applyBorder="1" applyAlignment="1">
      <alignment horizontal="left"/>
    </xf>
    <xf numFmtId="0" fontId="28" fillId="0" borderId="0" xfId="2" applyFont="1" applyAlignment="1">
      <alignment vertical="top"/>
    </xf>
    <xf numFmtId="0" fontId="44" fillId="0" borderId="6" xfId="40" applyFont="1" applyBorder="1" applyAlignment="1">
      <alignment horizontal="left"/>
    </xf>
    <xf numFmtId="0" fontId="8" fillId="0" borderId="6" xfId="40" applyFont="1" applyBorder="1" applyAlignment="1">
      <alignment horizontal="left" vertical="top"/>
    </xf>
    <xf numFmtId="41" fontId="8" fillId="2" borderId="0" xfId="44" applyNumberFormat="1" applyFont="1" applyFill="1" applyAlignment="1">
      <alignment horizontal="right" vertical="top"/>
    </xf>
    <xf numFmtId="167" fontId="10" fillId="0" borderId="0" xfId="40" applyNumberFormat="1" applyFont="1" applyAlignment="1">
      <alignment vertical="top" wrapText="1"/>
    </xf>
    <xf numFmtId="167" fontId="8" fillId="2" borderId="0" xfId="40" applyNumberFormat="1" applyFont="1" applyFill="1" applyAlignment="1">
      <alignment vertical="top"/>
    </xf>
    <xf numFmtId="3" fontId="8" fillId="0" borderId="21" xfId="40" applyNumberFormat="1" applyFont="1" applyBorder="1" applyAlignment="1">
      <alignment horizontal="left" vertical="top"/>
    </xf>
    <xf numFmtId="41" fontId="8" fillId="2" borderId="24" xfId="44" applyNumberFormat="1" applyFont="1" applyFill="1" applyBorder="1" applyAlignment="1">
      <alignment horizontal="right" vertical="top"/>
    </xf>
    <xf numFmtId="3" fontId="8" fillId="0" borderId="24" xfId="40" applyNumberFormat="1" applyFont="1" applyBorder="1" applyAlignment="1">
      <alignment horizontal="right"/>
    </xf>
    <xf numFmtId="167" fontId="8" fillId="0" borderId="24" xfId="40" applyNumberFormat="1" applyFont="1" applyBorder="1"/>
    <xf numFmtId="3" fontId="10" fillId="0" borderId="0" xfId="40" applyNumberFormat="1" applyFont="1" applyAlignment="1">
      <alignment vertical="top" wrapText="1"/>
    </xf>
    <xf numFmtId="0" fontId="8" fillId="0" borderId="6" xfId="40" applyFont="1" applyBorder="1" applyAlignment="1">
      <alignment horizontal="left"/>
    </xf>
    <xf numFmtId="0" fontId="8" fillId="0" borderId="16" xfId="40" applyFont="1" applyBorder="1" applyAlignment="1">
      <alignment horizontal="left" wrapText="1"/>
    </xf>
    <xf numFmtId="167" fontId="8" fillId="0" borderId="17" xfId="40" applyNumberFormat="1" applyFont="1" applyBorder="1" applyAlignment="1">
      <alignment horizontal="right" wrapText="1"/>
    </xf>
    <xf numFmtId="167" fontId="8" fillId="0" borderId="17" xfId="40" applyNumberFormat="1" applyFont="1" applyBorder="1" applyAlignment="1">
      <alignment wrapText="1"/>
    </xf>
    <xf numFmtId="0" fontId="9" fillId="0" borderId="0" xfId="40" applyFont="1"/>
    <xf numFmtId="0" fontId="38" fillId="0" borderId="0" xfId="40" applyAlignment="1">
      <alignment horizontal="left"/>
    </xf>
    <xf numFmtId="49" fontId="8" fillId="0" borderId="0" xfId="40" applyNumberFormat="1" applyFont="1" applyAlignment="1">
      <alignment horizontal="left"/>
    </xf>
    <xf numFmtId="0" fontId="5" fillId="0" borderId="0" xfId="1" applyAlignment="1">
      <alignment horizontal="left"/>
    </xf>
    <xf numFmtId="0" fontId="6" fillId="0" borderId="0" xfId="20" applyFont="1"/>
    <xf numFmtId="0" fontId="5" fillId="0" borderId="0" xfId="1" applyBorder="1"/>
    <xf numFmtId="0" fontId="6" fillId="0" borderId="0" xfId="20" applyFont="1"/>
    <xf numFmtId="0" fontId="8" fillId="0" borderId="1" xfId="20" applyBorder="1" applyAlignment="1">
      <alignment horizontal="center" vertical="center"/>
    </xf>
    <xf numFmtId="0" fontId="8" fillId="0" borderId="3" xfId="20" applyBorder="1" applyAlignment="1">
      <alignment horizontal="centerContinuous" vertical="center"/>
    </xf>
    <xf numFmtId="0" fontId="10" fillId="0" borderId="0" xfId="20" applyFont="1" applyAlignment="1">
      <alignment vertical="center"/>
    </xf>
    <xf numFmtId="0" fontId="8" fillId="0" borderId="6" xfId="20" applyBorder="1" applyAlignment="1">
      <alignment horizontal="center" vertical="center"/>
    </xf>
    <xf numFmtId="0" fontId="8" fillId="0" borderId="0" xfId="20" applyAlignment="1">
      <alignment horizontal="center" vertical="center"/>
    </xf>
    <xf numFmtId="0" fontId="8" fillId="0" borderId="7" xfId="20" quotePrefix="1" applyBorder="1" applyAlignment="1">
      <alignment horizontal="center" vertical="center"/>
    </xf>
    <xf numFmtId="49" fontId="8" fillId="0" borderId="7" xfId="20" quotePrefix="1" applyNumberFormat="1" applyBorder="1" applyAlignment="1">
      <alignment horizontal="center" vertical="center"/>
    </xf>
    <xf numFmtId="0" fontId="8" fillId="0" borderId="7" xfId="20" applyBorder="1" applyAlignment="1">
      <alignment horizontal="center" vertical="center"/>
    </xf>
    <xf numFmtId="0" fontId="8" fillId="0" borderId="13" xfId="20" applyBorder="1" applyAlignment="1">
      <alignment horizontal="center" vertical="center"/>
    </xf>
    <xf numFmtId="0" fontId="8" fillId="0" borderId="8" xfId="20" applyBorder="1" applyAlignment="1">
      <alignment horizontal="center" vertical="center"/>
    </xf>
    <xf numFmtId="0" fontId="8" fillId="0" borderId="21" xfId="20" applyBorder="1" applyAlignment="1">
      <alignment horizontal="center" vertical="center"/>
    </xf>
    <xf numFmtId="0" fontId="8" fillId="0" borderId="24" xfId="20" applyBorder="1" applyAlignment="1">
      <alignment horizontal="center" vertical="center"/>
    </xf>
    <xf numFmtId="0" fontId="8" fillId="0" borderId="14" xfId="20" quotePrefix="1" applyBorder="1" applyAlignment="1">
      <alignment horizontal="center" vertical="center"/>
    </xf>
    <xf numFmtId="17" fontId="8" fillId="0" borderId="14" xfId="20" quotePrefix="1" applyNumberFormat="1" applyBorder="1" applyAlignment="1">
      <alignment horizontal="center" vertical="center"/>
    </xf>
    <xf numFmtId="0" fontId="8" fillId="0" borderId="14" xfId="20" applyBorder="1" applyAlignment="1">
      <alignment horizontal="center" vertical="center"/>
    </xf>
    <xf numFmtId="0" fontId="8" fillId="0" borderId="20" xfId="20" applyBorder="1" applyAlignment="1">
      <alignment horizontal="center" vertical="center"/>
    </xf>
    <xf numFmtId="0" fontId="8" fillId="0" borderId="24" xfId="20" applyBorder="1" applyAlignment="1">
      <alignment horizontal="center" vertical="center"/>
    </xf>
    <xf numFmtId="0" fontId="8" fillId="0" borderId="6" xfId="20" applyBorder="1"/>
    <xf numFmtId="172" fontId="9" fillId="0" borderId="0" xfId="20" applyNumberFormat="1" applyFont="1" applyAlignment="1">
      <alignment horizontal="centerContinuous"/>
    </xf>
    <xf numFmtId="0" fontId="9" fillId="0" borderId="0" xfId="20" applyFont="1" applyAlignment="1">
      <alignment horizontal="centerContinuous"/>
    </xf>
    <xf numFmtId="0" fontId="8" fillId="0" borderId="0" xfId="20" applyAlignment="1">
      <alignment horizontal="centerContinuous"/>
    </xf>
    <xf numFmtId="0" fontId="8" fillId="0" borderId="6" xfId="20" applyBorder="1" applyAlignment="1">
      <alignment horizontal="center"/>
    </xf>
    <xf numFmtId="172" fontId="8" fillId="0" borderId="0" xfId="20" applyNumberFormat="1"/>
    <xf numFmtId="172" fontId="8" fillId="0" borderId="0" xfId="20" applyNumberFormat="1" applyAlignment="1">
      <alignment horizontal="center"/>
    </xf>
    <xf numFmtId="0" fontId="8" fillId="0" borderId="0" xfId="20" applyAlignment="1">
      <alignment horizontal="center"/>
    </xf>
    <xf numFmtId="172" fontId="10" fillId="0" borderId="0" xfId="20" applyNumberFormat="1" applyFont="1"/>
    <xf numFmtId="0" fontId="8" fillId="0" borderId="6" xfId="20" applyBorder="1" applyAlignment="1">
      <alignment horizontal="centerContinuous"/>
    </xf>
    <xf numFmtId="49" fontId="9" fillId="0" borderId="0" xfId="20" applyNumberFormat="1" applyFont="1" applyAlignment="1">
      <alignment horizontal="centerContinuous"/>
    </xf>
    <xf numFmtId="172" fontId="8" fillId="0" borderId="0" xfId="20" applyNumberFormat="1" applyAlignment="1">
      <alignment horizontal="centerContinuous"/>
    </xf>
    <xf numFmtId="0" fontId="8" fillId="0" borderId="16" xfId="20" applyBorder="1" applyAlignment="1">
      <alignment horizontal="center"/>
    </xf>
    <xf numFmtId="172" fontId="8" fillId="0" borderId="17" xfId="20" applyNumberFormat="1" applyBorder="1"/>
    <xf numFmtId="0" fontId="21" fillId="0" borderId="0" xfId="6" applyFont="1" applyAlignment="1">
      <alignment horizontal="left"/>
    </xf>
    <xf numFmtId="0" fontId="8" fillId="0" borderId="0" xfId="20" applyAlignment="1">
      <alignment horizontal="left"/>
    </xf>
    <xf numFmtId="0" fontId="8" fillId="0" borderId="3" xfId="40" applyFont="1" applyBorder="1" applyAlignment="1">
      <alignment horizontal="centerContinuous" vertical="center"/>
    </xf>
    <xf numFmtId="0" fontId="8" fillId="0" borderId="21" xfId="40" quotePrefix="1" applyFont="1" applyBorder="1" applyAlignment="1">
      <alignment horizontal="center" vertical="center"/>
    </xf>
    <xf numFmtId="17" fontId="8" fillId="0" borderId="21" xfId="40" quotePrefix="1" applyNumberFormat="1" applyFont="1" applyBorder="1" applyAlignment="1">
      <alignment horizontal="center" vertical="center"/>
    </xf>
    <xf numFmtId="0" fontId="8" fillId="0" borderId="24" xfId="40" applyFont="1" applyBorder="1" applyAlignment="1">
      <alignment horizontal="center" vertical="center"/>
    </xf>
    <xf numFmtId="0" fontId="8" fillId="0" borderId="6" xfId="40" applyFont="1" applyBorder="1"/>
    <xf numFmtId="172" fontId="9" fillId="0" borderId="0" xfId="40" applyNumberFormat="1" applyFont="1" applyAlignment="1">
      <alignment horizontal="centerContinuous"/>
    </xf>
    <xf numFmtId="0" fontId="9" fillId="0" borderId="0" xfId="40" applyFont="1" applyAlignment="1">
      <alignment horizontal="centerContinuous"/>
    </xf>
    <xf numFmtId="0" fontId="9" fillId="0" borderId="15" xfId="40" applyFont="1" applyBorder="1" applyAlignment="1">
      <alignment horizontal="center"/>
    </xf>
    <xf numFmtId="172" fontId="8" fillId="0" borderId="0" xfId="40" applyNumberFormat="1" applyFont="1"/>
    <xf numFmtId="172" fontId="10" fillId="0" borderId="0" xfId="40" applyNumberFormat="1" applyFont="1"/>
    <xf numFmtId="167" fontId="10" fillId="0" borderId="0" xfId="40" applyNumberFormat="1" applyFont="1"/>
    <xf numFmtId="0" fontId="8" fillId="0" borderId="6" xfId="40" applyFont="1" applyBorder="1" applyAlignment="1">
      <alignment horizontal="centerContinuous"/>
    </xf>
    <xf numFmtId="49" fontId="9" fillId="0" borderId="0" xfId="40" applyNumberFormat="1" applyFont="1" applyAlignment="1">
      <alignment horizontal="centerContinuous"/>
    </xf>
    <xf numFmtId="0" fontId="9" fillId="0" borderId="0" xfId="40" applyFont="1" applyAlignment="1">
      <alignment horizontal="center"/>
    </xf>
    <xf numFmtId="172" fontId="8" fillId="0" borderId="0" xfId="40" applyNumberFormat="1" applyFont="1" applyAlignment="1">
      <alignment horizontal="centerContinuous"/>
    </xf>
    <xf numFmtId="172" fontId="9" fillId="0" borderId="0" xfId="40" applyNumberFormat="1" applyFont="1" applyAlignment="1">
      <alignment horizontal="center"/>
    </xf>
    <xf numFmtId="172" fontId="8" fillId="0" borderId="11" xfId="40" applyNumberFormat="1" applyFont="1" applyBorder="1"/>
    <xf numFmtId="172" fontId="8" fillId="0" borderId="17" xfId="40" applyNumberFormat="1" applyFont="1" applyBorder="1"/>
    <xf numFmtId="0" fontId="31" fillId="0" borderId="0" xfId="40" applyFont="1"/>
    <xf numFmtId="3" fontId="38" fillId="0" borderId="0" xfId="40" applyNumberFormat="1"/>
    <xf numFmtId="3" fontId="10" fillId="0" borderId="0" xfId="40" applyNumberFormat="1" applyFont="1" applyAlignment="1">
      <alignment horizontal="right"/>
    </xf>
    <xf numFmtId="0" fontId="8" fillId="0" borderId="23" xfId="40" applyFont="1" applyBorder="1" applyAlignment="1">
      <alignment horizontal="center" vertical="center" wrapText="1"/>
    </xf>
    <xf numFmtId="3" fontId="8" fillId="0" borderId="26" xfId="40" applyNumberFormat="1" applyFont="1" applyBorder="1" applyAlignment="1">
      <alignment horizontal="center" vertical="center" wrapText="1"/>
    </xf>
    <xf numFmtId="0" fontId="8" fillId="0" borderId="2" xfId="40" applyFont="1" applyBorder="1" applyAlignment="1">
      <alignment horizontal="center" vertical="center" wrapText="1"/>
    </xf>
    <xf numFmtId="0" fontId="8" fillId="0" borderId="3" xfId="40" applyFont="1" applyBorder="1" applyAlignment="1">
      <alignment horizontal="center" vertical="center" wrapText="1"/>
    </xf>
    <xf numFmtId="0" fontId="8" fillId="0" borderId="24" xfId="40" applyFont="1" applyBorder="1" applyAlignment="1">
      <alignment horizontal="center" vertical="center" wrapText="1"/>
    </xf>
    <xf numFmtId="3" fontId="8" fillId="0" borderId="14" xfId="40" applyNumberFormat="1" applyFont="1" applyBorder="1" applyAlignment="1">
      <alignment horizontal="center" vertical="center" wrapText="1"/>
    </xf>
    <xf numFmtId="0" fontId="8" fillId="0" borderId="13" xfId="40" applyFont="1" applyBorder="1" applyAlignment="1">
      <alignment horizontal="center" vertical="center"/>
    </xf>
    <xf numFmtId="3" fontId="8" fillId="0" borderId="24" xfId="40" applyNumberFormat="1" applyFont="1" applyBorder="1" applyAlignment="1">
      <alignment horizontal="center" vertical="center"/>
    </xf>
    <xf numFmtId="0" fontId="9" fillId="0" borderId="0" xfId="40" applyFont="1" applyAlignment="1">
      <alignment horizontal="left"/>
    </xf>
    <xf numFmtId="0" fontId="9" fillId="0" borderId="6" xfId="40" applyFont="1" applyBorder="1" applyAlignment="1">
      <alignment horizontal="right"/>
    </xf>
    <xf numFmtId="3" fontId="9" fillId="0" borderId="0" xfId="40" applyNumberFormat="1" applyFont="1" applyAlignment="1">
      <alignment horizontal="right"/>
    </xf>
    <xf numFmtId="3" fontId="8" fillId="0" borderId="0" xfId="40" applyNumberFormat="1" applyFont="1" applyAlignment="1">
      <alignment horizontal="left"/>
    </xf>
    <xf numFmtId="210" fontId="8" fillId="0" borderId="6" xfId="40" applyNumberFormat="1" applyFont="1" applyBorder="1" applyAlignment="1">
      <alignment horizontal="center"/>
    </xf>
    <xf numFmtId="3" fontId="8" fillId="0" borderId="0" xfId="40" applyNumberFormat="1" applyFont="1" applyAlignment="1">
      <alignment horizontal="right"/>
    </xf>
    <xf numFmtId="210" fontId="8" fillId="0" borderId="16" xfId="40" applyNumberFormat="1" applyFont="1" applyBorder="1" applyAlignment="1">
      <alignment horizontal="center"/>
    </xf>
    <xf numFmtId="3" fontId="8" fillId="0" borderId="22" xfId="40" applyNumberFormat="1" applyFont="1" applyBorder="1" applyAlignment="1">
      <alignment horizontal="right"/>
    </xf>
    <xf numFmtId="3" fontId="8" fillId="0" borderId="17" xfId="40" applyNumberFormat="1" applyFont="1" applyBorder="1" applyAlignment="1">
      <alignment horizontal="right"/>
    </xf>
    <xf numFmtId="0" fontId="14" fillId="0" borderId="0" xfId="40" applyFont="1" applyAlignment="1">
      <alignment horizontal="left"/>
    </xf>
    <xf numFmtId="1" fontId="8" fillId="0" borderId="0" xfId="40" applyNumberFormat="1" applyFont="1" applyAlignment="1">
      <alignment horizontal="right"/>
    </xf>
    <xf numFmtId="3" fontId="8" fillId="0" borderId="0" xfId="40" applyNumberFormat="1" applyFont="1" applyAlignment="1">
      <alignment horizontal="right" vertical="center"/>
    </xf>
    <xf numFmtId="0" fontId="8" fillId="0" borderId="0" xfId="40" applyFont="1" applyAlignment="1">
      <alignment horizontal="right" vertical="center"/>
    </xf>
    <xf numFmtId="0" fontId="8" fillId="0" borderId="0" xfId="40" quotePrefix="1" applyFont="1" applyAlignment="1">
      <alignment horizontal="right" vertical="center"/>
    </xf>
    <xf numFmtId="0" fontId="8" fillId="0" borderId="22" xfId="40" applyFont="1" applyBorder="1" applyAlignment="1">
      <alignment horizontal="right"/>
    </xf>
    <xf numFmtId="210" fontId="8" fillId="0" borderId="0" xfId="40" applyNumberFormat="1" applyFont="1" applyAlignment="1">
      <alignment horizontal="center"/>
    </xf>
    <xf numFmtId="0" fontId="48" fillId="0" borderId="0" xfId="40" applyFont="1" applyAlignment="1">
      <alignment horizontal="right" vertical="center"/>
    </xf>
    <xf numFmtId="0" fontId="8" fillId="0" borderId="0" xfId="40" applyFont="1" applyAlignment="1">
      <alignment horizontal="left" indent="1"/>
    </xf>
    <xf numFmtId="210" fontId="10" fillId="0" borderId="0" xfId="40" applyNumberFormat="1" applyFont="1" applyAlignment="1">
      <alignment horizontal="center"/>
    </xf>
    <xf numFmtId="3" fontId="38" fillId="0" borderId="0" xfId="40" applyNumberFormat="1" applyAlignment="1">
      <alignment horizontal="right"/>
    </xf>
    <xf numFmtId="0" fontId="62" fillId="0" borderId="0" xfId="40" applyFont="1"/>
    <xf numFmtId="3" fontId="62" fillId="0" borderId="0" xfId="40" applyNumberFormat="1" applyFont="1"/>
    <xf numFmtId="0" fontId="63" fillId="0" borderId="0" xfId="40" applyFont="1"/>
    <xf numFmtId="0" fontId="8" fillId="0" borderId="1" xfId="40" applyFont="1" applyBorder="1" applyAlignment="1">
      <alignment horizontal="center" vertical="center"/>
    </xf>
    <xf numFmtId="0" fontId="8" fillId="0" borderId="2" xfId="40" applyFont="1" applyBorder="1" applyAlignment="1">
      <alignment horizontal="center" wrapText="1"/>
    </xf>
    <xf numFmtId="0" fontId="8" fillId="0" borderId="3" xfId="40" applyFont="1" applyBorder="1" applyAlignment="1">
      <alignment horizontal="center" wrapText="1"/>
    </xf>
    <xf numFmtId="0" fontId="8" fillId="0" borderId="6" xfId="40" applyFont="1" applyBorder="1" applyAlignment="1">
      <alignment horizontal="center" vertical="center"/>
    </xf>
    <xf numFmtId="0" fontId="8" fillId="0" borderId="7" xfId="40" applyFont="1" applyBorder="1" applyAlignment="1">
      <alignment horizontal="center" vertical="center" wrapText="1"/>
    </xf>
    <xf numFmtId="0" fontId="8" fillId="0" borderId="8" xfId="40" applyFont="1" applyBorder="1" applyAlignment="1">
      <alignment horizontal="center" vertical="center"/>
    </xf>
    <xf numFmtId="0" fontId="8" fillId="0" borderId="19" xfId="40" applyFont="1" applyBorder="1" applyAlignment="1">
      <alignment horizontal="center" vertical="center"/>
    </xf>
    <xf numFmtId="0" fontId="8" fillId="0" borderId="9" xfId="40" applyFont="1" applyBorder="1" applyAlignment="1">
      <alignment horizontal="center" vertical="center"/>
    </xf>
    <xf numFmtId="0" fontId="8" fillId="0" borderId="18" xfId="40" applyFont="1" applyBorder="1" applyAlignment="1">
      <alignment horizontal="center" vertical="center" wrapText="1"/>
    </xf>
    <xf numFmtId="0" fontId="8" fillId="0" borderId="12" xfId="40" applyFont="1" applyBorder="1" applyAlignment="1">
      <alignment horizontal="center" vertical="center" wrapText="1"/>
    </xf>
    <xf numFmtId="0" fontId="8" fillId="0" borderId="11" xfId="40" applyFont="1" applyBorder="1" applyAlignment="1">
      <alignment horizontal="center" vertical="center" wrapText="1"/>
    </xf>
    <xf numFmtId="0" fontId="8" fillId="0" borderId="21" xfId="40" applyFont="1" applyBorder="1" applyAlignment="1">
      <alignment horizontal="center" vertical="center"/>
    </xf>
    <xf numFmtId="0" fontId="8" fillId="0" borderId="14" xfId="40" applyFont="1" applyBorder="1" applyAlignment="1">
      <alignment horizontal="center" vertical="center" wrapText="1"/>
    </xf>
    <xf numFmtId="0" fontId="8" fillId="0" borderId="20" xfId="40" applyFont="1" applyBorder="1" applyAlignment="1">
      <alignment horizontal="center" vertical="center" wrapText="1"/>
    </xf>
    <xf numFmtId="197" fontId="8" fillId="0" borderId="0" xfId="40" applyNumberFormat="1" applyFont="1" applyAlignment="1">
      <alignment horizontal="right"/>
    </xf>
    <xf numFmtId="205" fontId="8" fillId="0" borderId="0" xfId="40" applyNumberFormat="1" applyFont="1" applyAlignment="1">
      <alignment horizontal="right"/>
    </xf>
    <xf numFmtId="197" fontId="8" fillId="0" borderId="0" xfId="40" applyNumberFormat="1" applyFont="1"/>
    <xf numFmtId="197" fontId="10" fillId="0" borderId="0" xfId="40" applyNumberFormat="1" applyFont="1" applyAlignment="1">
      <alignment horizontal="right"/>
    </xf>
    <xf numFmtId="1" fontId="8" fillId="0" borderId="0" xfId="40" applyNumberFormat="1" applyFont="1" applyAlignment="1">
      <alignment horizontal="center"/>
    </xf>
    <xf numFmtId="3" fontId="8" fillId="0" borderId="11" xfId="40" applyNumberFormat="1" applyFont="1" applyBorder="1" applyAlignment="1">
      <alignment horizontal="right"/>
    </xf>
    <xf numFmtId="205" fontId="8" fillId="0" borderId="0" xfId="40" applyNumberFormat="1" applyFont="1" applyAlignment="1">
      <alignment horizontal="center"/>
    </xf>
    <xf numFmtId="0" fontId="12" fillId="0" borderId="0" xfId="40" applyFont="1" applyAlignment="1">
      <alignment horizontal="center"/>
    </xf>
    <xf numFmtId="205" fontId="10" fillId="0" borderId="0" xfId="40" applyNumberFormat="1" applyFont="1" applyAlignment="1">
      <alignment horizontal="right"/>
    </xf>
    <xf numFmtId="197" fontId="38" fillId="0" borderId="0" xfId="40" applyNumberFormat="1"/>
    <xf numFmtId="0" fontId="64" fillId="0" borderId="0" xfId="40" applyFont="1"/>
    <xf numFmtId="0" fontId="8" fillId="0" borderId="23" xfId="40" applyFont="1" applyBorder="1" applyAlignment="1">
      <alignment horizontal="left" vertical="center" wrapText="1"/>
    </xf>
    <xf numFmtId="0" fontId="8" fillId="0" borderId="1" xfId="40" applyFont="1" applyBorder="1" applyAlignment="1">
      <alignment horizontal="left" vertical="center"/>
    </xf>
    <xf numFmtId="3" fontId="8" fillId="0" borderId="1" xfId="40" applyNumberFormat="1" applyFont="1" applyBorder="1" applyAlignment="1">
      <alignment horizontal="center" vertical="center"/>
    </xf>
    <xf numFmtId="3" fontId="8" fillId="0" borderId="3" xfId="40" applyNumberFormat="1" applyFont="1" applyBorder="1" applyAlignment="1">
      <alignment horizontal="centerContinuous" vertical="center"/>
    </xf>
    <xf numFmtId="0" fontId="8" fillId="0" borderId="21" xfId="40" applyFont="1" applyBorder="1" applyAlignment="1">
      <alignment horizontal="left" vertical="center"/>
    </xf>
    <xf numFmtId="3" fontId="8" fillId="0" borderId="21" xfId="40" applyNumberFormat="1" applyFont="1" applyBorder="1" applyAlignment="1">
      <alignment horizontal="center" vertical="center"/>
    </xf>
    <xf numFmtId="16" fontId="8" fillId="0" borderId="21" xfId="40" quotePrefix="1" applyNumberFormat="1" applyFont="1" applyBorder="1" applyAlignment="1">
      <alignment horizontal="center" vertical="center"/>
    </xf>
    <xf numFmtId="0" fontId="8" fillId="0" borderId="8" xfId="40" applyFont="1" applyBorder="1" applyAlignment="1">
      <alignment horizontal="center" vertical="center"/>
    </xf>
    <xf numFmtId="3" fontId="3" fillId="0" borderId="0" xfId="2" applyNumberFormat="1" applyFont="1" applyAlignment="1">
      <alignment horizontal="right" vertical="top"/>
    </xf>
    <xf numFmtId="211" fontId="8" fillId="0" borderId="0" xfId="40" applyNumberFormat="1" applyFont="1" applyAlignment="1">
      <alignment horizontal="right"/>
    </xf>
    <xf numFmtId="210" fontId="8" fillId="0" borderId="6" xfId="40" applyNumberFormat="1" applyFont="1" applyBorder="1" applyAlignment="1">
      <alignment horizontal="left"/>
    </xf>
    <xf numFmtId="3" fontId="1" fillId="0" borderId="0" xfId="2" applyNumberFormat="1" applyAlignment="1">
      <alignment horizontal="right" vertical="top"/>
    </xf>
    <xf numFmtId="210" fontId="8" fillId="0" borderId="6" xfId="40" applyNumberFormat="1" applyFont="1" applyBorder="1" applyAlignment="1">
      <alignment horizontal="left" wrapText="1"/>
    </xf>
    <xf numFmtId="210" fontId="8" fillId="0" borderId="16" xfId="40" applyNumberFormat="1" applyFont="1" applyBorder="1" applyAlignment="1">
      <alignment horizontal="left"/>
    </xf>
    <xf numFmtId="210" fontId="8" fillId="0" borderId="0" xfId="40" applyNumberFormat="1" applyFont="1" applyAlignment="1">
      <alignment horizontal="left"/>
    </xf>
    <xf numFmtId="0" fontId="8" fillId="0" borderId="23" xfId="40" applyFont="1" applyBorder="1" applyAlignment="1">
      <alignment horizontal="center" vertical="center"/>
    </xf>
    <xf numFmtId="0" fontId="8" fillId="0" borderId="2" xfId="40" applyFont="1" applyBorder="1" applyAlignment="1">
      <alignment horizontal="center" vertical="center"/>
    </xf>
    <xf numFmtId="0" fontId="8" fillId="0" borderId="3" xfId="40" applyFont="1" applyBorder="1" applyAlignment="1">
      <alignment horizontal="center" vertical="center"/>
    </xf>
    <xf numFmtId="0" fontId="8" fillId="0" borderId="21" xfId="40" applyFont="1" applyBorder="1" applyAlignment="1">
      <alignment horizontal="right" vertical="center"/>
    </xf>
    <xf numFmtId="0" fontId="8" fillId="0" borderId="21" xfId="40" quotePrefix="1" applyFont="1" applyBorder="1" applyAlignment="1">
      <alignment horizontal="right" vertical="center"/>
    </xf>
    <xf numFmtId="0" fontId="6" fillId="3" borderId="0" xfId="47" applyFont="1" applyFill="1" applyAlignment="1">
      <alignment horizontal="left" wrapText="1"/>
    </xf>
    <xf numFmtId="0" fontId="8" fillId="3" borderId="0" xfId="47" applyFont="1" applyFill="1" applyAlignment="1">
      <alignment horizontal="left"/>
    </xf>
    <xf numFmtId="0" fontId="5" fillId="0" borderId="0" xfId="1" applyBorder="1"/>
    <xf numFmtId="0" fontId="9" fillId="3" borderId="29" xfId="47" applyFont="1" applyFill="1" applyBorder="1" applyAlignment="1">
      <alignment vertical="center"/>
    </xf>
    <xf numFmtId="0" fontId="9" fillId="3" borderId="27" xfId="47" applyFont="1" applyFill="1" applyBorder="1" applyAlignment="1">
      <alignment horizontal="center" wrapText="1"/>
    </xf>
    <xf numFmtId="0" fontId="9" fillId="3" borderId="46" xfId="47" applyFont="1" applyFill="1" applyBorder="1" applyAlignment="1">
      <alignment horizontal="center" wrapText="1"/>
    </xf>
    <xf numFmtId="0" fontId="9" fillId="3" borderId="31" xfId="47" applyFont="1" applyFill="1" applyBorder="1" applyAlignment="1">
      <alignment horizontal="center" wrapText="1"/>
    </xf>
    <xf numFmtId="0" fontId="9" fillId="3" borderId="33" xfId="47" applyFont="1" applyFill="1" applyBorder="1" applyAlignment="1">
      <alignment vertical="center"/>
    </xf>
    <xf numFmtId="0" fontId="9" fillId="3" borderId="17" xfId="47" applyFont="1" applyFill="1" applyBorder="1" applyAlignment="1">
      <alignment horizontal="center" wrapText="1"/>
    </xf>
    <xf numFmtId="0" fontId="9" fillId="3" borderId="27" xfId="47" applyFont="1" applyFill="1" applyBorder="1" applyAlignment="1">
      <alignment horizontal="center" wrapText="1"/>
    </xf>
    <xf numFmtId="0" fontId="9" fillId="3" borderId="32" xfId="47" applyFont="1" applyFill="1" applyBorder="1" applyAlignment="1">
      <alignment horizontal="center" wrapText="1"/>
    </xf>
    <xf numFmtId="0" fontId="9" fillId="3" borderId="46" xfId="47" applyFont="1" applyFill="1" applyBorder="1" applyAlignment="1">
      <alignment horizontal="center" wrapText="1"/>
    </xf>
    <xf numFmtId="0" fontId="9" fillId="3" borderId="33" xfId="47" applyFont="1" applyFill="1" applyBorder="1" applyAlignment="1">
      <alignment horizontal="center" wrapText="1"/>
    </xf>
    <xf numFmtId="0" fontId="9" fillId="3" borderId="25" xfId="47" applyFont="1" applyFill="1" applyBorder="1" applyAlignment="1">
      <alignment horizontal="left" vertical="top"/>
    </xf>
    <xf numFmtId="0" fontId="8" fillId="3" borderId="25" xfId="47" applyFont="1" applyFill="1" applyBorder="1" applyAlignment="1">
      <alignment horizontal="left"/>
    </xf>
    <xf numFmtId="0" fontId="8" fillId="3" borderId="42" xfId="47" applyFont="1" applyFill="1" applyBorder="1" applyAlignment="1">
      <alignment horizontal="left"/>
    </xf>
    <xf numFmtId="212" fontId="9" fillId="3" borderId="25" xfId="47" applyNumberFormat="1" applyFont="1" applyFill="1" applyBorder="1" applyAlignment="1">
      <alignment horizontal="left" vertical="top"/>
    </xf>
    <xf numFmtId="213" fontId="8" fillId="3" borderId="0" xfId="47" applyNumberFormat="1" applyFont="1" applyFill="1"/>
    <xf numFmtId="184" fontId="1" fillId="4" borderId="25" xfId="48" applyNumberFormat="1" applyFont="1" applyFill="1" applyBorder="1" applyAlignment="1"/>
    <xf numFmtId="213" fontId="8" fillId="3" borderId="42" xfId="47" applyNumberFormat="1" applyFont="1" applyFill="1" applyBorder="1"/>
    <xf numFmtId="213" fontId="8" fillId="3" borderId="25" xfId="47" applyNumberFormat="1" applyFont="1" applyFill="1" applyBorder="1"/>
    <xf numFmtId="213" fontId="8" fillId="3" borderId="0" xfId="47" applyNumberFormat="1" applyFont="1" applyFill="1" applyAlignment="1">
      <alignment horizontal="right"/>
    </xf>
    <xf numFmtId="184" fontId="1" fillId="4" borderId="25" xfId="48" applyNumberFormat="1" applyFont="1" applyFill="1" applyBorder="1" applyAlignment="1">
      <alignment horizontal="right"/>
    </xf>
    <xf numFmtId="213" fontId="8" fillId="3" borderId="42" xfId="47" applyNumberFormat="1" applyFont="1" applyFill="1" applyBorder="1" applyAlignment="1">
      <alignment horizontal="right"/>
    </xf>
    <xf numFmtId="213" fontId="8" fillId="3" borderId="25" xfId="47" applyNumberFormat="1" applyFont="1" applyFill="1" applyBorder="1" applyAlignment="1">
      <alignment horizontal="right"/>
    </xf>
    <xf numFmtId="167" fontId="8" fillId="3" borderId="0" xfId="47" applyNumberFormat="1" applyFont="1" applyFill="1" applyAlignment="1">
      <alignment horizontal="left"/>
    </xf>
    <xf numFmtId="9" fontId="8" fillId="3" borderId="0" xfId="49" applyFont="1" applyFill="1" applyBorder="1" applyAlignment="1">
      <alignment horizontal="left"/>
    </xf>
    <xf numFmtId="0" fontId="8" fillId="3" borderId="43" xfId="47" applyFont="1" applyFill="1" applyBorder="1" applyAlignment="1">
      <alignment horizontal="center" vertical="top"/>
    </xf>
    <xf numFmtId="9" fontId="8" fillId="3" borderId="42" xfId="49" applyFont="1" applyFill="1" applyBorder="1" applyAlignment="1">
      <alignment horizontal="center"/>
    </xf>
    <xf numFmtId="9" fontId="8" fillId="3" borderId="0" xfId="49" applyFont="1" applyFill="1" applyBorder="1" applyAlignment="1">
      <alignment horizontal="center"/>
    </xf>
    <xf numFmtId="9" fontId="8" fillId="3" borderId="25" xfId="49" applyFont="1" applyFill="1" applyBorder="1" applyAlignment="1">
      <alignment horizontal="center"/>
    </xf>
    <xf numFmtId="0" fontId="8" fillId="3" borderId="34" xfId="47" applyFont="1" applyFill="1" applyBorder="1" applyAlignment="1">
      <alignment horizontal="center" vertical="top"/>
    </xf>
    <xf numFmtId="9" fontId="8" fillId="3" borderId="32" xfId="49" applyFont="1" applyFill="1" applyBorder="1" applyAlignment="1">
      <alignment horizontal="center"/>
    </xf>
    <xf numFmtId="9" fontId="8" fillId="3" borderId="17" xfId="49" applyFont="1" applyFill="1" applyBorder="1" applyAlignment="1">
      <alignment horizontal="center"/>
    </xf>
    <xf numFmtId="9" fontId="8" fillId="3" borderId="33" xfId="49" applyFont="1" applyFill="1" applyBorder="1" applyAlignment="1">
      <alignment horizontal="center"/>
    </xf>
    <xf numFmtId="0" fontId="12" fillId="3" borderId="0" xfId="47" applyFont="1" applyFill="1" applyAlignment="1">
      <alignment horizontal="left"/>
    </xf>
    <xf numFmtId="0" fontId="10" fillId="3" borderId="0" xfId="47" applyFont="1" applyFill="1" applyAlignment="1">
      <alignment horizontal="left"/>
    </xf>
    <xf numFmtId="0" fontId="10" fillId="3" borderId="0" xfId="47" applyFont="1" applyFill="1" applyAlignment="1">
      <alignment horizontal="left"/>
    </xf>
    <xf numFmtId="0" fontId="67" fillId="0" borderId="0" xfId="47" applyFont="1" applyAlignment="1">
      <alignment horizontal="left" vertical="center" wrapText="1"/>
    </xf>
    <xf numFmtId="0" fontId="10" fillId="0" borderId="0" xfId="47" applyFont="1"/>
    <xf numFmtId="0" fontId="67" fillId="0" borderId="0" xfId="47" applyFont="1" applyAlignment="1">
      <alignment horizontal="left" vertical="center" wrapText="1"/>
    </xf>
    <xf numFmtId="0" fontId="10" fillId="0" borderId="0" xfId="47" applyFont="1" applyAlignment="1">
      <alignment horizontal="left"/>
    </xf>
    <xf numFmtId="0" fontId="6" fillId="3" borderId="0" xfId="50" applyFont="1" applyFill="1" applyAlignment="1">
      <alignment horizontal="left" wrapText="1"/>
    </xf>
    <xf numFmtId="0" fontId="8" fillId="3" borderId="0" xfId="50" applyFont="1" applyFill="1" applyAlignment="1">
      <alignment horizontal="left"/>
    </xf>
    <xf numFmtId="0" fontId="9" fillId="3" borderId="29" xfId="50" applyFont="1" applyFill="1" applyBorder="1" applyAlignment="1">
      <alignment vertical="center"/>
    </xf>
    <xf numFmtId="0" fontId="9" fillId="3" borderId="27" xfId="50" applyFont="1" applyFill="1" applyBorder="1" applyAlignment="1">
      <alignment horizontal="center" wrapText="1"/>
    </xf>
    <xf numFmtId="0" fontId="9" fillId="3" borderId="46" xfId="50" applyFont="1" applyFill="1" applyBorder="1" applyAlignment="1">
      <alignment horizontal="center" wrapText="1"/>
    </xf>
    <xf numFmtId="0" fontId="9" fillId="3" borderId="31" xfId="50" applyFont="1" applyFill="1" applyBorder="1" applyAlignment="1">
      <alignment horizontal="center" wrapText="1"/>
    </xf>
    <xf numFmtId="0" fontId="9" fillId="3" borderId="33" xfId="50" applyFont="1" applyFill="1" applyBorder="1" applyAlignment="1">
      <alignment vertical="center"/>
    </xf>
    <xf numFmtId="0" fontId="9" fillId="3" borderId="17" xfId="50" applyFont="1" applyFill="1" applyBorder="1" applyAlignment="1">
      <alignment horizontal="center" wrapText="1"/>
    </xf>
    <xf numFmtId="0" fontId="9" fillId="3" borderId="27" xfId="50" applyFont="1" applyFill="1" applyBorder="1" applyAlignment="1">
      <alignment horizontal="center" wrapText="1"/>
    </xf>
    <xf numFmtId="0" fontId="9" fillId="3" borderId="32" xfId="50" applyFont="1" applyFill="1" applyBorder="1" applyAlignment="1">
      <alignment horizontal="center" wrapText="1"/>
    </xf>
    <xf numFmtId="0" fontId="9" fillId="3" borderId="46" xfId="50" applyFont="1" applyFill="1" applyBorder="1" applyAlignment="1">
      <alignment horizontal="center" wrapText="1"/>
    </xf>
    <xf numFmtId="0" fontId="9" fillId="3" borderId="0" xfId="50" applyFont="1" applyFill="1" applyAlignment="1">
      <alignment horizontal="left" vertical="top"/>
    </xf>
    <xf numFmtId="0" fontId="8" fillId="3" borderId="28" xfId="50" applyFont="1" applyFill="1" applyBorder="1" applyAlignment="1">
      <alignment horizontal="left"/>
    </xf>
    <xf numFmtId="0" fontId="8" fillId="3" borderId="25" xfId="50" applyFont="1" applyFill="1" applyBorder="1" applyAlignment="1">
      <alignment horizontal="left"/>
    </xf>
    <xf numFmtId="0" fontId="8" fillId="3" borderId="42" xfId="50" applyFont="1" applyFill="1" applyBorder="1" applyAlignment="1">
      <alignment horizontal="left"/>
    </xf>
    <xf numFmtId="0" fontId="8" fillId="3" borderId="29" xfId="50" applyFont="1" applyFill="1" applyBorder="1" applyAlignment="1">
      <alignment horizontal="left"/>
    </xf>
    <xf numFmtId="212" fontId="9" fillId="3" borderId="0" xfId="50" applyNumberFormat="1" applyFont="1" applyFill="1" applyAlignment="1">
      <alignment horizontal="left" vertical="top"/>
    </xf>
    <xf numFmtId="213" fontId="68" fillId="4" borderId="42" xfId="50" applyNumberFormat="1" applyFont="1" applyFill="1" applyBorder="1"/>
    <xf numFmtId="213" fontId="68" fillId="4" borderId="0" xfId="50" applyNumberFormat="1" applyFont="1" applyFill="1"/>
    <xf numFmtId="213" fontId="68" fillId="4" borderId="25" xfId="50" applyNumberFormat="1" applyFont="1" applyFill="1" applyBorder="1"/>
    <xf numFmtId="213" fontId="68" fillId="4" borderId="42" xfId="50" applyNumberFormat="1" applyFont="1" applyFill="1" applyBorder="1" applyAlignment="1">
      <alignment horizontal="right"/>
    </xf>
    <xf numFmtId="213" fontId="68" fillId="4" borderId="0" xfId="50" applyNumberFormat="1" applyFont="1" applyFill="1" applyAlignment="1">
      <alignment horizontal="right"/>
    </xf>
    <xf numFmtId="213" fontId="68" fillId="4" borderId="25" xfId="50" applyNumberFormat="1" applyFont="1" applyFill="1" applyBorder="1" applyAlignment="1">
      <alignment horizontal="right"/>
    </xf>
    <xf numFmtId="212" fontId="9" fillId="3" borderId="25" xfId="50" applyNumberFormat="1" applyFont="1" applyFill="1" applyBorder="1" applyAlignment="1">
      <alignment horizontal="left" vertical="top"/>
    </xf>
    <xf numFmtId="0" fontId="8" fillId="3" borderId="43" xfId="50" applyFont="1" applyFill="1" applyBorder="1" applyAlignment="1">
      <alignment horizontal="center" vertical="top"/>
    </xf>
    <xf numFmtId="0" fontId="8" fillId="3" borderId="34" xfId="50" applyFont="1" applyFill="1" applyBorder="1" applyAlignment="1">
      <alignment horizontal="center" vertical="top"/>
    </xf>
    <xf numFmtId="0" fontId="12" fillId="3" borderId="0" xfId="50" applyFont="1" applyFill="1" applyAlignment="1">
      <alignment horizontal="left"/>
    </xf>
    <xf numFmtId="0" fontId="10" fillId="3" borderId="0" xfId="50" applyFont="1" applyFill="1" applyAlignment="1">
      <alignment horizontal="left"/>
    </xf>
    <xf numFmtId="0" fontId="10" fillId="3" borderId="0" xfId="50" applyFont="1" applyFill="1" applyAlignment="1">
      <alignment horizontal="left"/>
    </xf>
    <xf numFmtId="0" fontId="67" fillId="0" borderId="0" xfId="50" applyFont="1" applyAlignment="1">
      <alignment horizontal="left" vertical="center" wrapText="1"/>
    </xf>
    <xf numFmtId="0" fontId="10" fillId="0" borderId="0" xfId="50" applyFont="1"/>
    <xf numFmtId="0" fontId="67" fillId="0" borderId="0" xfId="50" applyFont="1" applyAlignment="1">
      <alignment vertical="center" wrapText="1"/>
    </xf>
    <xf numFmtId="0" fontId="10" fillId="0" borderId="0" xfId="50" applyFont="1" applyAlignment="1">
      <alignment horizontal="left"/>
    </xf>
    <xf numFmtId="0" fontId="6" fillId="3" borderId="0" xfId="51" applyFont="1" applyFill="1" applyAlignment="1">
      <alignment horizontal="left"/>
    </xf>
    <xf numFmtId="0" fontId="9" fillId="3" borderId="0" xfId="51" applyFont="1" applyFill="1" applyAlignment="1">
      <alignment horizontal="left"/>
    </xf>
    <xf numFmtId="0" fontId="8" fillId="3" borderId="0" xfId="51" applyFont="1" applyFill="1" applyAlignment="1">
      <alignment horizontal="left"/>
    </xf>
    <xf numFmtId="0" fontId="8" fillId="3" borderId="0" xfId="51" applyFont="1" applyFill="1" applyAlignment="1">
      <alignment horizontal="left" wrapText="1"/>
    </xf>
    <xf numFmtId="0" fontId="9" fillId="3" borderId="29" xfId="51" applyFont="1" applyFill="1" applyBorder="1" applyAlignment="1">
      <alignment vertical="center"/>
    </xf>
    <xf numFmtId="0" fontId="9" fillId="3" borderId="28" xfId="51" applyFont="1" applyFill="1" applyBorder="1" applyAlignment="1">
      <alignment horizontal="center" vertical="center"/>
    </xf>
    <xf numFmtId="0" fontId="9" fillId="3" borderId="23" xfId="51" applyFont="1" applyFill="1" applyBorder="1" applyAlignment="1">
      <alignment horizontal="center" vertical="center"/>
    </xf>
    <xf numFmtId="0" fontId="9" fillId="3" borderId="29" xfId="51" applyFont="1" applyFill="1" applyBorder="1" applyAlignment="1">
      <alignment horizontal="center" vertical="center"/>
    </xf>
    <xf numFmtId="0" fontId="9" fillId="3" borderId="28" xfId="51" applyFont="1" applyFill="1" applyBorder="1" applyAlignment="1">
      <alignment horizontal="center"/>
    </xf>
    <xf numFmtId="0" fontId="9" fillId="3" borderId="23" xfId="51" applyFont="1" applyFill="1" applyBorder="1" applyAlignment="1">
      <alignment horizontal="center"/>
    </xf>
    <xf numFmtId="0" fontId="9" fillId="3" borderId="29" xfId="51" applyFont="1" applyFill="1" applyBorder="1" applyAlignment="1">
      <alignment horizontal="center"/>
    </xf>
    <xf numFmtId="0" fontId="9" fillId="3" borderId="25" xfId="51" applyFont="1" applyFill="1" applyBorder="1" applyAlignment="1">
      <alignment vertical="center"/>
    </xf>
    <xf numFmtId="0" fontId="9" fillId="3" borderId="42" xfId="51" applyFont="1" applyFill="1" applyBorder="1" applyAlignment="1">
      <alignment horizontal="center" vertical="center"/>
    </xf>
    <xf numFmtId="0" fontId="9" fillId="3" borderId="0" xfId="51" applyFont="1" applyFill="1" applyAlignment="1">
      <alignment horizontal="center" vertical="center"/>
    </xf>
    <xf numFmtId="0" fontId="9" fillId="3" borderId="25" xfId="51" applyFont="1" applyFill="1" applyBorder="1" applyAlignment="1">
      <alignment horizontal="center" vertical="center"/>
    </xf>
    <xf numFmtId="0" fontId="9" fillId="3" borderId="42" xfId="51" applyFont="1" applyFill="1" applyBorder="1" applyAlignment="1">
      <alignment horizontal="center"/>
    </xf>
    <xf numFmtId="0" fontId="9" fillId="3" borderId="0" xfId="51" applyFont="1" applyFill="1" applyAlignment="1">
      <alignment horizontal="center"/>
    </xf>
    <xf numFmtId="0" fontId="9" fillId="3" borderId="25" xfId="51" applyFont="1" applyFill="1" applyBorder="1" applyAlignment="1">
      <alignment horizontal="center"/>
    </xf>
    <xf numFmtId="0" fontId="9" fillId="3" borderId="33" xfId="51" applyFont="1" applyFill="1" applyBorder="1" applyAlignment="1">
      <alignment horizontal="left" vertical="top"/>
    </xf>
    <xf numFmtId="212" fontId="9" fillId="3" borderId="17" xfId="51" applyNumberFormat="1" applyFont="1" applyFill="1" applyBorder="1" applyAlignment="1">
      <alignment horizontal="center"/>
    </xf>
    <xf numFmtId="212" fontId="9" fillId="3" borderId="33" xfId="51" applyNumberFormat="1" applyFont="1" applyFill="1" applyBorder="1" applyAlignment="1">
      <alignment horizontal="center"/>
    </xf>
    <xf numFmtId="212" fontId="9" fillId="3" borderId="32" xfId="51" applyNumberFormat="1" applyFont="1" applyFill="1" applyBorder="1" applyAlignment="1">
      <alignment horizontal="center"/>
    </xf>
    <xf numFmtId="0" fontId="9" fillId="3" borderId="33" xfId="51" applyFont="1" applyFill="1" applyBorder="1" applyAlignment="1">
      <alignment horizontal="left"/>
    </xf>
    <xf numFmtId="0" fontId="9" fillId="3" borderId="33" xfId="51" applyFont="1" applyFill="1" applyBorder="1" applyAlignment="1">
      <alignment horizontal="center"/>
    </xf>
    <xf numFmtId="0" fontId="8" fillId="3" borderId="25" xfId="51" applyFont="1" applyFill="1" applyBorder="1" applyAlignment="1">
      <alignment horizontal="left"/>
    </xf>
    <xf numFmtId="0" fontId="8" fillId="3" borderId="29" xfId="51" applyFont="1" applyFill="1" applyBorder="1" applyAlignment="1">
      <alignment horizontal="left"/>
    </xf>
    <xf numFmtId="0" fontId="8" fillId="3" borderId="23" xfId="51" applyFont="1" applyFill="1" applyBorder="1" applyAlignment="1">
      <alignment horizontal="left"/>
    </xf>
    <xf numFmtId="0" fontId="8" fillId="3" borderId="25" xfId="51" applyFont="1" applyFill="1" applyBorder="1" applyAlignment="1">
      <alignment horizontal="left" vertical="center"/>
    </xf>
    <xf numFmtId="0" fontId="69" fillId="3" borderId="0" xfId="51" applyFont="1" applyFill="1"/>
    <xf numFmtId="213" fontId="69" fillId="4" borderId="42" xfId="47" applyNumberFormat="1" applyFont="1" applyFill="1" applyBorder="1"/>
    <xf numFmtId="213" fontId="69" fillId="4" borderId="0" xfId="47" applyNumberFormat="1" applyFont="1" applyFill="1"/>
    <xf numFmtId="213" fontId="69" fillId="4" borderId="25" xfId="47" applyNumberFormat="1" applyFont="1" applyFill="1" applyBorder="1"/>
    <xf numFmtId="214" fontId="69" fillId="4" borderId="0" xfId="47" applyNumberFormat="1" applyFont="1" applyFill="1"/>
    <xf numFmtId="0" fontId="9" fillId="3" borderId="25" xfId="51" applyFont="1" applyFill="1" applyBorder="1" applyAlignment="1">
      <alignment horizontal="right"/>
    </xf>
    <xf numFmtId="0" fontId="68" fillId="0" borderId="25" xfId="47" applyFont="1" applyBorder="1" applyAlignment="1">
      <alignment horizontal="left" vertical="center"/>
    </xf>
    <xf numFmtId="0" fontId="8" fillId="3" borderId="43" xfId="52" applyFont="1" applyFill="1" applyBorder="1" applyAlignment="1">
      <alignment horizontal="left" vertical="top"/>
    </xf>
    <xf numFmtId="213" fontId="68" fillId="4" borderId="0" xfId="47" applyNumberFormat="1" applyFont="1" applyFill="1" applyAlignment="1">
      <alignment horizontal="right"/>
    </xf>
    <xf numFmtId="213" fontId="68" fillId="4" borderId="25" xfId="47" applyNumberFormat="1" applyFont="1" applyFill="1" applyBorder="1" applyAlignment="1">
      <alignment horizontal="right"/>
    </xf>
    <xf numFmtId="214" fontId="68" fillId="4" borderId="0" xfId="47" applyNumberFormat="1" applyFont="1" applyFill="1" applyAlignment="1">
      <alignment horizontal="right"/>
    </xf>
    <xf numFmtId="0" fontId="8" fillId="3" borderId="25" xfId="51" applyFont="1" applyFill="1" applyBorder="1" applyAlignment="1">
      <alignment horizontal="right"/>
    </xf>
    <xf numFmtId="0" fontId="8" fillId="3" borderId="34" xfId="52" applyFont="1" applyFill="1" applyBorder="1" applyAlignment="1">
      <alignment horizontal="left" vertical="top"/>
    </xf>
    <xf numFmtId="213" fontId="68" fillId="4" borderId="17" xfId="47" applyNumberFormat="1" applyFont="1" applyFill="1" applyBorder="1" applyAlignment="1">
      <alignment horizontal="right"/>
    </xf>
    <xf numFmtId="213" fontId="68" fillId="4" borderId="33" xfId="47" applyNumberFormat="1" applyFont="1" applyFill="1" applyBorder="1" applyAlignment="1">
      <alignment horizontal="right"/>
    </xf>
    <xf numFmtId="214" fontId="68" fillId="4" borderId="17" xfId="47" applyNumberFormat="1" applyFont="1" applyFill="1" applyBorder="1" applyAlignment="1">
      <alignment horizontal="right"/>
    </xf>
    <xf numFmtId="0" fontId="8" fillId="3" borderId="33" xfId="51" applyFont="1" applyFill="1" applyBorder="1" applyAlignment="1">
      <alignment horizontal="right"/>
    </xf>
    <xf numFmtId="0" fontId="8" fillId="3" borderId="29" xfId="51" applyFont="1" applyFill="1" applyBorder="1" applyAlignment="1">
      <alignment horizontal="left" vertical="center"/>
    </xf>
    <xf numFmtId="213" fontId="69" fillId="4" borderId="28" xfId="47" applyNumberFormat="1" applyFont="1" applyFill="1" applyBorder="1" applyAlignment="1">
      <alignment horizontal="right"/>
    </xf>
    <xf numFmtId="213" fontId="69" fillId="4" borderId="0" xfId="47" applyNumberFormat="1" applyFont="1" applyFill="1" applyAlignment="1">
      <alignment horizontal="right"/>
    </xf>
    <xf numFmtId="213" fontId="69" fillId="0" borderId="0" xfId="47" applyNumberFormat="1" applyFont="1" applyAlignment="1">
      <alignment horizontal="right"/>
    </xf>
    <xf numFmtId="213" fontId="69" fillId="0" borderId="25" xfId="47" applyNumberFormat="1" applyFont="1" applyBorder="1" applyAlignment="1">
      <alignment horizontal="right"/>
    </xf>
    <xf numFmtId="213" fontId="69" fillId="4" borderId="25" xfId="47" applyNumberFormat="1" applyFont="1" applyFill="1" applyBorder="1" applyAlignment="1">
      <alignment horizontal="right"/>
    </xf>
    <xf numFmtId="214" fontId="69" fillId="4" borderId="0" xfId="47" applyNumberFormat="1" applyFont="1" applyFill="1" applyAlignment="1">
      <alignment horizontal="right"/>
    </xf>
    <xf numFmtId="0" fontId="68" fillId="0" borderId="33" xfId="47" applyFont="1" applyBorder="1" applyAlignment="1">
      <alignment horizontal="left" vertical="center"/>
    </xf>
    <xf numFmtId="0" fontId="8" fillId="3" borderId="23" xfId="51" applyFont="1" applyFill="1" applyBorder="1" applyAlignment="1">
      <alignment horizontal="left" vertical="center"/>
    </xf>
    <xf numFmtId="0" fontId="8" fillId="3" borderId="0" xfId="51" applyFont="1" applyFill="1" applyAlignment="1">
      <alignment horizontal="left" vertical="top"/>
    </xf>
    <xf numFmtId="0" fontId="10" fillId="3" borderId="0" xfId="51" applyFont="1" applyFill="1" applyAlignment="1">
      <alignment horizontal="left"/>
    </xf>
    <xf numFmtId="0" fontId="10" fillId="0" borderId="0" xfId="47" applyFont="1" applyAlignment="1">
      <alignment horizontal="left"/>
    </xf>
    <xf numFmtId="0" fontId="6" fillId="3" borderId="0" xfId="52" applyFont="1" applyFill="1" applyAlignment="1">
      <alignment horizontal="left"/>
    </xf>
    <xf numFmtId="0" fontId="9" fillId="3" borderId="0" xfId="52" applyFont="1" applyFill="1" applyAlignment="1">
      <alignment horizontal="left"/>
    </xf>
    <xf numFmtId="0" fontId="8" fillId="3" borderId="0" xfId="52" applyFont="1" applyFill="1" applyAlignment="1">
      <alignment horizontal="left"/>
    </xf>
    <xf numFmtId="0" fontId="8" fillId="3" borderId="0" xfId="52" applyFont="1" applyFill="1" applyAlignment="1">
      <alignment horizontal="left" wrapText="1"/>
    </xf>
    <xf numFmtId="0" fontId="9" fillId="3" borderId="29" xfId="52" applyFont="1" applyFill="1" applyBorder="1" applyAlignment="1">
      <alignment vertical="center"/>
    </xf>
    <xf numFmtId="0" fontId="9" fillId="3" borderId="23" xfId="52" applyFont="1" applyFill="1" applyBorder="1" applyAlignment="1">
      <alignment horizontal="center"/>
    </xf>
    <xf numFmtId="0" fontId="9" fillId="3" borderId="29" xfId="52" applyFont="1" applyFill="1" applyBorder="1" applyAlignment="1">
      <alignment horizontal="center"/>
    </xf>
    <xf numFmtId="0" fontId="9" fillId="3" borderId="28" xfId="52" applyFont="1" applyFill="1" applyBorder="1" applyAlignment="1">
      <alignment horizontal="center"/>
    </xf>
    <xf numFmtId="0" fontId="9" fillId="3" borderId="25" xfId="52" applyFont="1" applyFill="1" applyBorder="1" applyAlignment="1">
      <alignment vertical="center"/>
    </xf>
    <xf numFmtId="0" fontId="9" fillId="3" borderId="0" xfId="52" applyFont="1" applyFill="1" applyAlignment="1">
      <alignment horizontal="center"/>
    </xf>
    <xf numFmtId="0" fontId="9" fillId="3" borderId="25" xfId="52" applyFont="1" applyFill="1" applyBorder="1" applyAlignment="1">
      <alignment horizontal="center"/>
    </xf>
    <xf numFmtId="0" fontId="9" fillId="3" borderId="42" xfId="52" applyFont="1" applyFill="1" applyBorder="1" applyAlignment="1">
      <alignment horizontal="center"/>
    </xf>
    <xf numFmtId="0" fontId="9" fillId="3" borderId="33" xfId="52" applyFont="1" applyFill="1" applyBorder="1" applyAlignment="1">
      <alignment horizontal="left" vertical="top"/>
    </xf>
    <xf numFmtId="212" fontId="9" fillId="3" borderId="17" xfId="52" applyNumberFormat="1" applyFont="1" applyFill="1" applyBorder="1" applyAlignment="1">
      <alignment horizontal="center"/>
    </xf>
    <xf numFmtId="212" fontId="9" fillId="3" borderId="32" xfId="52" applyNumberFormat="1" applyFont="1" applyFill="1" applyBorder="1" applyAlignment="1">
      <alignment horizontal="center"/>
    </xf>
    <xf numFmtId="0" fontId="9" fillId="3" borderId="33" xfId="52" applyFont="1" applyFill="1" applyBorder="1" applyAlignment="1">
      <alignment horizontal="left"/>
    </xf>
    <xf numFmtId="0" fontId="9" fillId="3" borderId="33" xfId="52" applyFont="1" applyFill="1" applyBorder="1" applyAlignment="1">
      <alignment horizontal="center"/>
    </xf>
    <xf numFmtId="0" fontId="8" fillId="3" borderId="25" xfId="52" applyFont="1" applyFill="1" applyBorder="1" applyAlignment="1">
      <alignment horizontal="left"/>
    </xf>
    <xf numFmtId="0" fontId="8" fillId="3" borderId="42" xfId="52" applyFont="1" applyFill="1" applyBorder="1" applyAlignment="1">
      <alignment horizontal="left"/>
    </xf>
    <xf numFmtId="0" fontId="8" fillId="3" borderId="29" xfId="52" applyFont="1" applyFill="1" applyBorder="1" applyAlignment="1">
      <alignment horizontal="left"/>
    </xf>
    <xf numFmtId="0" fontId="8" fillId="3" borderId="23" xfId="52" applyFont="1" applyFill="1" applyBorder="1" applyAlignment="1">
      <alignment horizontal="left"/>
    </xf>
    <xf numFmtId="0" fontId="8" fillId="3" borderId="25" xfId="52" applyFont="1" applyFill="1" applyBorder="1" applyAlignment="1">
      <alignment horizontal="left" vertical="center"/>
    </xf>
    <xf numFmtId="0" fontId="69" fillId="3" borderId="0" xfId="52" applyFont="1" applyFill="1"/>
    <xf numFmtId="0" fontId="9" fillId="3" borderId="25" xfId="52" applyFont="1" applyFill="1" applyBorder="1" applyAlignment="1">
      <alignment horizontal="right"/>
    </xf>
    <xf numFmtId="0" fontId="8" fillId="3" borderId="25" xfId="52" applyFont="1" applyFill="1" applyBorder="1" applyAlignment="1">
      <alignment horizontal="right"/>
    </xf>
    <xf numFmtId="0" fontId="8" fillId="3" borderId="33" xfId="52" applyFont="1" applyFill="1" applyBorder="1" applyAlignment="1">
      <alignment horizontal="right"/>
    </xf>
    <xf numFmtId="0" fontId="8" fillId="3" borderId="29" xfId="52" applyFont="1" applyFill="1" applyBorder="1" applyAlignment="1">
      <alignment horizontal="left" vertical="center"/>
    </xf>
    <xf numFmtId="0" fontId="8" fillId="3" borderId="23" xfId="52" applyFont="1" applyFill="1" applyBorder="1" applyAlignment="1">
      <alignment horizontal="left" vertical="center"/>
    </xf>
    <xf numFmtId="0" fontId="8" fillId="3" borderId="0" xfId="52" applyFont="1" applyFill="1" applyAlignment="1">
      <alignment horizontal="left" vertical="top"/>
    </xf>
    <xf numFmtId="0" fontId="10" fillId="3" borderId="0" xfId="52" applyFont="1" applyFill="1" applyAlignment="1">
      <alignment horizontal="left"/>
    </xf>
    <xf numFmtId="0" fontId="6" fillId="3" borderId="0" xfId="53" applyFont="1" applyFill="1"/>
    <xf numFmtId="0" fontId="9" fillId="3" borderId="0" xfId="53" applyFont="1" applyFill="1"/>
    <xf numFmtId="0" fontId="68" fillId="3" borderId="0" xfId="47" applyFont="1" applyFill="1" applyAlignment="1">
      <alignment horizontal="left"/>
    </xf>
    <xf numFmtId="0" fontId="9" fillId="3" borderId="23" xfId="53" applyFont="1" applyFill="1" applyBorder="1" applyAlignment="1">
      <alignment horizontal="center" vertical="center" wrapText="1"/>
    </xf>
    <xf numFmtId="0" fontId="9" fillId="3" borderId="23" xfId="53" applyFont="1" applyFill="1" applyBorder="1" applyAlignment="1">
      <alignment horizontal="center" vertical="center"/>
    </xf>
    <xf numFmtId="0" fontId="9" fillId="3" borderId="27" xfId="53" applyFont="1" applyFill="1" applyBorder="1" applyAlignment="1">
      <alignment horizontal="center"/>
    </xf>
    <xf numFmtId="0" fontId="9" fillId="3" borderId="27" xfId="53" applyFont="1" applyFill="1" applyBorder="1" applyAlignment="1">
      <alignment horizontal="center"/>
    </xf>
    <xf numFmtId="0" fontId="9" fillId="3" borderId="0" xfId="53" applyFont="1" applyFill="1" applyAlignment="1">
      <alignment horizontal="center" vertical="center" wrapText="1"/>
    </xf>
    <xf numFmtId="0" fontId="9" fillId="3" borderId="0" xfId="53" applyFont="1" applyFill="1" applyAlignment="1">
      <alignment horizontal="center" vertical="center"/>
    </xf>
    <xf numFmtId="0" fontId="9" fillId="3" borderId="23" xfId="53" applyFont="1" applyFill="1" applyBorder="1" applyAlignment="1">
      <alignment horizontal="center"/>
    </xf>
    <xf numFmtId="0" fontId="9" fillId="3" borderId="0" xfId="53" applyFont="1" applyFill="1" applyAlignment="1">
      <alignment horizontal="center"/>
    </xf>
    <xf numFmtId="0" fontId="9" fillId="3" borderId="17" xfId="53" applyFont="1" applyFill="1" applyBorder="1" applyAlignment="1">
      <alignment horizontal="center" vertical="center" wrapText="1"/>
    </xf>
    <xf numFmtId="0" fontId="9" fillId="3" borderId="17" xfId="53" applyFont="1" applyFill="1" applyBorder="1" applyAlignment="1">
      <alignment horizontal="center" vertical="center"/>
    </xf>
    <xf numFmtId="0" fontId="9" fillId="3" borderId="17" xfId="53" applyFont="1" applyFill="1" applyBorder="1" applyAlignment="1">
      <alignment horizontal="center"/>
    </xf>
    <xf numFmtId="0" fontId="9" fillId="3" borderId="0" xfId="53" applyFont="1" applyFill="1" applyAlignment="1">
      <alignment horizontal="left"/>
    </xf>
    <xf numFmtId="184" fontId="9" fillId="3" borderId="0" xfId="54" applyNumberFormat="1" applyFont="1" applyFill="1" applyAlignment="1">
      <alignment horizontal="left"/>
    </xf>
    <xf numFmtId="3" fontId="8" fillId="3" borderId="0" xfId="53" applyNumberFormat="1" applyFill="1"/>
    <xf numFmtId="3" fontId="32" fillId="3" borderId="0" xfId="53" applyNumberFormat="1" applyFont="1" applyFill="1" applyAlignment="1">
      <alignment horizontal="center"/>
    </xf>
    <xf numFmtId="184" fontId="9" fillId="3" borderId="0" xfId="54" applyNumberFormat="1" applyFont="1" applyFill="1" applyBorder="1" applyAlignment="1">
      <alignment horizontal="left"/>
    </xf>
    <xf numFmtId="0" fontId="9" fillId="3" borderId="17" xfId="53" applyFont="1" applyFill="1" applyBorder="1" applyAlignment="1">
      <alignment horizontal="left"/>
    </xf>
    <xf numFmtId="184" fontId="9" fillId="3" borderId="17" xfId="54" applyNumberFormat="1" applyFont="1" applyFill="1" applyBorder="1" applyAlignment="1">
      <alignment horizontal="left"/>
    </xf>
    <xf numFmtId="3" fontId="8" fillId="3" borderId="17" xfId="53" applyNumberFormat="1" applyFill="1" applyBorder="1"/>
    <xf numFmtId="3" fontId="32" fillId="3" borderId="17" xfId="53" applyNumberFormat="1" applyFont="1" applyFill="1" applyBorder="1" applyAlignment="1">
      <alignment horizontal="center"/>
    </xf>
    <xf numFmtId="0" fontId="70" fillId="3" borderId="0" xfId="53" applyFont="1" applyFill="1" applyAlignment="1">
      <alignment horizontal="left"/>
    </xf>
    <xf numFmtId="0" fontId="12" fillId="3" borderId="0" xfId="53" applyFont="1" applyFill="1" applyAlignment="1">
      <alignment horizontal="left"/>
    </xf>
    <xf numFmtId="3" fontId="10" fillId="3" borderId="0" xfId="53" applyNumberFormat="1" applyFont="1" applyFill="1"/>
    <xf numFmtId="0" fontId="10" fillId="3" borderId="0" xfId="53" applyFont="1" applyFill="1" applyAlignment="1">
      <alignment horizontal="left" wrapText="1"/>
    </xf>
    <xf numFmtId="0" fontId="10" fillId="3" borderId="0" xfId="53" applyFont="1" applyFill="1" applyAlignment="1">
      <alignment horizontal="left"/>
    </xf>
    <xf numFmtId="0" fontId="10" fillId="3" borderId="0" xfId="53" applyFont="1" applyFill="1" applyAlignment="1">
      <alignment horizontal="left" wrapText="1"/>
    </xf>
    <xf numFmtId="0" fontId="67" fillId="3" borderId="0" xfId="47" applyFont="1" applyFill="1" applyAlignment="1">
      <alignment horizontal="left"/>
    </xf>
    <xf numFmtId="0" fontId="10" fillId="3" borderId="0" xfId="47" applyFont="1" applyFill="1"/>
    <xf numFmtId="0" fontId="10" fillId="3" borderId="0" xfId="47" applyFont="1" applyFill="1"/>
    <xf numFmtId="0" fontId="6" fillId="3" borderId="0" xfId="52" applyFont="1" applyFill="1" applyAlignment="1">
      <alignment horizontal="left"/>
    </xf>
    <xf numFmtId="0" fontId="9" fillId="3" borderId="29" xfId="52" applyFont="1" applyFill="1" applyBorder="1" applyAlignment="1">
      <alignment horizontal="center" vertical="top" wrapText="1"/>
    </xf>
    <xf numFmtId="0" fontId="9" fillId="3" borderId="31" xfId="52" applyFont="1" applyFill="1" applyBorder="1" applyAlignment="1">
      <alignment horizontal="center"/>
    </xf>
    <xf numFmtId="0" fontId="9" fillId="3" borderId="27" xfId="52" applyFont="1" applyFill="1" applyBorder="1" applyAlignment="1">
      <alignment horizontal="center"/>
    </xf>
    <xf numFmtId="0" fontId="9" fillId="3" borderId="46" xfId="52" applyFont="1" applyFill="1" applyBorder="1" applyAlignment="1">
      <alignment horizontal="center"/>
    </xf>
    <xf numFmtId="212" fontId="9" fillId="3" borderId="23" xfId="52" applyNumberFormat="1" applyFont="1" applyFill="1" applyBorder="1" applyAlignment="1">
      <alignment horizontal="center" wrapText="1"/>
    </xf>
    <xf numFmtId="0" fontId="9" fillId="3" borderId="25" xfId="52" applyFont="1" applyFill="1" applyBorder="1" applyAlignment="1">
      <alignment horizontal="center" vertical="top" wrapText="1"/>
    </xf>
    <xf numFmtId="0" fontId="9" fillId="3" borderId="25" xfId="52" applyFont="1" applyFill="1" applyBorder="1"/>
    <xf numFmtId="212" fontId="9" fillId="3" borderId="0" xfId="52" applyNumberFormat="1" applyFont="1" applyFill="1" applyAlignment="1">
      <alignment horizontal="center" wrapText="1"/>
    </xf>
    <xf numFmtId="0" fontId="9" fillId="3" borderId="33" xfId="52" applyFont="1" applyFill="1" applyBorder="1" applyAlignment="1">
      <alignment horizontal="center" vertical="top" wrapText="1"/>
    </xf>
    <xf numFmtId="212" fontId="9" fillId="3" borderId="33" xfId="52" applyNumberFormat="1" applyFont="1" applyFill="1" applyBorder="1" applyAlignment="1">
      <alignment horizontal="center"/>
    </xf>
    <xf numFmtId="212" fontId="9" fillId="3" borderId="17" xfId="52" applyNumberFormat="1" applyFont="1" applyFill="1" applyBorder="1" applyAlignment="1">
      <alignment horizontal="center" wrapText="1"/>
    </xf>
    <xf numFmtId="0" fontId="9" fillId="3" borderId="25" xfId="52" applyFont="1" applyFill="1" applyBorder="1" applyAlignment="1">
      <alignment horizontal="center" vertical="top" wrapText="1"/>
    </xf>
    <xf numFmtId="212" fontId="9" fillId="3" borderId="0" xfId="52" applyNumberFormat="1" applyFont="1" applyFill="1" applyAlignment="1">
      <alignment horizontal="center"/>
    </xf>
    <xf numFmtId="212" fontId="9" fillId="3" borderId="25" xfId="52" applyNumberFormat="1" applyFont="1" applyFill="1" applyBorder="1" applyAlignment="1">
      <alignment horizontal="center"/>
    </xf>
    <xf numFmtId="212" fontId="9" fillId="3" borderId="42" xfId="52" applyNumberFormat="1" applyFont="1" applyFill="1" applyBorder="1" applyAlignment="1">
      <alignment horizontal="center"/>
    </xf>
    <xf numFmtId="212" fontId="9" fillId="3" borderId="0" xfId="52" applyNumberFormat="1" applyFont="1" applyFill="1" applyAlignment="1">
      <alignment horizontal="center" wrapText="1"/>
    </xf>
    <xf numFmtId="0" fontId="9" fillId="3" borderId="25" xfId="52" applyFont="1" applyFill="1" applyBorder="1" applyAlignment="1">
      <alignment horizontal="left" vertical="top" wrapText="1"/>
    </xf>
    <xf numFmtId="184" fontId="9" fillId="3" borderId="0" xfId="48" applyNumberFormat="1" applyFont="1" applyFill="1" applyBorder="1" applyAlignment="1">
      <alignment horizontal="center"/>
    </xf>
    <xf numFmtId="184" fontId="9" fillId="3" borderId="25" xfId="48" applyNumberFormat="1" applyFont="1" applyFill="1" applyBorder="1" applyAlignment="1">
      <alignment horizontal="center"/>
    </xf>
    <xf numFmtId="184" fontId="9" fillId="3" borderId="42" xfId="48" applyNumberFormat="1" applyFont="1" applyFill="1" applyBorder="1" applyAlignment="1">
      <alignment horizontal="center"/>
    </xf>
    <xf numFmtId="184" fontId="9" fillId="3" borderId="0" xfId="48" applyNumberFormat="1" applyFont="1" applyFill="1" applyBorder="1" applyAlignment="1">
      <alignment horizontal="center" wrapText="1"/>
    </xf>
    <xf numFmtId="0" fontId="8" fillId="3" borderId="25" xfId="52" applyFont="1" applyFill="1" applyBorder="1" applyAlignment="1">
      <alignment vertical="center"/>
    </xf>
    <xf numFmtId="184" fontId="1" fillId="4" borderId="0" xfId="48" applyNumberFormat="1" applyFont="1" applyFill="1" applyBorder="1" applyAlignment="1"/>
    <xf numFmtId="184" fontId="1" fillId="4" borderId="0" xfId="48" applyNumberFormat="1" applyFont="1" applyFill="1" applyBorder="1" applyAlignment="1">
      <alignment horizontal="right"/>
    </xf>
    <xf numFmtId="184" fontId="1" fillId="4" borderId="42" xfId="48" applyNumberFormat="1" applyFont="1" applyFill="1" applyBorder="1" applyAlignment="1"/>
    <xf numFmtId="184" fontId="1" fillId="4" borderId="42" xfId="48" applyNumberFormat="1" applyFont="1" applyFill="1" applyBorder="1" applyAlignment="1">
      <alignment horizontal="right"/>
    </xf>
    <xf numFmtId="0" fontId="8" fillId="3" borderId="33" xfId="52" applyFont="1" applyFill="1" applyBorder="1" applyAlignment="1">
      <alignment vertical="center"/>
    </xf>
    <xf numFmtId="184" fontId="1" fillId="4" borderId="32" xfId="48" applyNumberFormat="1" applyFont="1" applyFill="1" applyBorder="1" applyAlignment="1">
      <alignment horizontal="right"/>
    </xf>
    <xf numFmtId="184" fontId="1" fillId="4" borderId="17" xfId="48" applyNumberFormat="1" applyFont="1" applyFill="1" applyBorder="1" applyAlignment="1">
      <alignment horizontal="right"/>
    </xf>
    <xf numFmtId="184" fontId="1" fillId="4" borderId="33" xfId="48" applyNumberFormat="1" applyFont="1" applyFill="1" applyBorder="1" applyAlignment="1">
      <alignment horizontal="right"/>
    </xf>
    <xf numFmtId="0" fontId="10" fillId="0" borderId="0" xfId="52" applyFont="1" applyAlignment="1">
      <alignment horizontal="left"/>
    </xf>
    <xf numFmtId="0" fontId="9" fillId="3" borderId="0" xfId="40" applyFont="1" applyFill="1"/>
    <xf numFmtId="2" fontId="38" fillId="3" borderId="0" xfId="40" applyNumberFormat="1" applyFill="1" applyAlignment="1">
      <alignment horizontal="left"/>
    </xf>
    <xf numFmtId="0" fontId="10" fillId="3" borderId="0" xfId="40" applyFont="1" applyFill="1"/>
    <xf numFmtId="0" fontId="8" fillId="0" borderId="0" xfId="40" applyFont="1" applyAlignment="1">
      <alignment wrapText="1"/>
    </xf>
    <xf numFmtId="0" fontId="8" fillId="0" borderId="5" xfId="40" applyFont="1" applyBorder="1" applyAlignment="1">
      <alignment horizontal="center" vertical="center"/>
    </xf>
    <xf numFmtId="0" fontId="8" fillId="0" borderId="26" xfId="40" applyFont="1" applyBorder="1" applyAlignment="1">
      <alignment horizontal="center" vertical="center"/>
    </xf>
    <xf numFmtId="0" fontId="8" fillId="0" borderId="20" xfId="40" applyFont="1" applyBorder="1" applyAlignment="1">
      <alignment horizontal="center" vertical="center"/>
    </xf>
    <xf numFmtId="0" fontId="8" fillId="0" borderId="14" xfId="40" applyFont="1" applyBorder="1" applyAlignment="1">
      <alignment horizontal="center" vertical="center"/>
    </xf>
    <xf numFmtId="0" fontId="9" fillId="0" borderId="0" xfId="19" applyFont="1" applyAlignment="1">
      <alignment horizontal="center" vertical="top"/>
    </xf>
    <xf numFmtId="0" fontId="9" fillId="0" borderId="15" xfId="19" applyFont="1" applyBorder="1" applyAlignment="1">
      <alignment horizontal="left" vertical="top"/>
    </xf>
    <xf numFmtId="0" fontId="9" fillId="0" borderId="6" xfId="40" applyFont="1" applyBorder="1" applyAlignment="1">
      <alignment horizontal="center"/>
    </xf>
    <xf numFmtId="3" fontId="9" fillId="0" borderId="0" xfId="19" applyNumberFormat="1" applyFont="1" applyAlignment="1">
      <alignment horizontal="right"/>
    </xf>
    <xf numFmtId="3" fontId="9" fillId="0" borderId="0" xfId="19" applyNumberFormat="1" applyFont="1"/>
    <xf numFmtId="3" fontId="9" fillId="0" borderId="0" xfId="40" applyNumberFormat="1" applyFont="1"/>
    <xf numFmtId="0" fontId="9" fillId="0" borderId="0" xfId="19" applyFont="1" applyAlignment="1">
      <alignment horizontal="left" vertical="top"/>
    </xf>
    <xf numFmtId="0" fontId="9" fillId="0" borderId="6" xfId="40" applyFont="1" applyBorder="1" applyAlignment="1">
      <alignment horizontal="center" vertical="center"/>
    </xf>
    <xf numFmtId="0" fontId="9" fillId="0" borderId="6" xfId="40" applyFont="1" applyBorder="1" applyAlignment="1">
      <alignment horizontal="center" vertical="top"/>
    </xf>
    <xf numFmtId="3" fontId="9" fillId="0" borderId="0" xfId="19" applyNumberFormat="1" applyFont="1" applyAlignment="1">
      <alignment horizontal="right" vertical="top"/>
    </xf>
    <xf numFmtId="3" fontId="9" fillId="0" borderId="0" xfId="19" applyNumberFormat="1" applyFont="1" applyAlignment="1">
      <alignment vertical="top"/>
    </xf>
    <xf numFmtId="3" fontId="9" fillId="0" borderId="0" xfId="40" applyNumberFormat="1" applyFont="1" applyAlignment="1">
      <alignment vertical="top"/>
    </xf>
    <xf numFmtId="49" fontId="9" fillId="0" borderId="0" xfId="19" applyNumberFormat="1" applyFont="1" applyAlignment="1">
      <alignment horizontal="center" vertical="top"/>
    </xf>
    <xf numFmtId="9" fontId="9" fillId="0" borderId="0" xfId="55" applyFont="1" applyFill="1"/>
    <xf numFmtId="49" fontId="8" fillId="0" borderId="0" xfId="19" applyNumberFormat="1" applyAlignment="1">
      <alignment horizontal="center" vertical="top" wrapText="1"/>
    </xf>
    <xf numFmtId="0" fontId="8" fillId="0" borderId="0" xfId="19" applyAlignment="1">
      <alignment horizontal="left" vertical="top"/>
    </xf>
    <xf numFmtId="3" fontId="8" fillId="0" borderId="0" xfId="19" applyNumberFormat="1" applyAlignment="1">
      <alignment horizontal="right"/>
    </xf>
    <xf numFmtId="3" fontId="8" fillId="0" borderId="0" xfId="19" applyNumberFormat="1" applyAlignment="1">
      <alignment horizontal="right" vertical="top"/>
    </xf>
    <xf numFmtId="3" fontId="8" fillId="0" borderId="0" xfId="40" applyNumberFormat="1" applyFont="1" applyAlignment="1">
      <alignment horizontal="right" vertical="top"/>
    </xf>
    <xf numFmtId="49" fontId="8" fillId="0" borderId="0" xfId="19" applyNumberFormat="1" applyAlignment="1">
      <alignment horizontal="center" vertical="top"/>
    </xf>
    <xf numFmtId="0" fontId="8" fillId="0" borderId="0" xfId="19" applyAlignment="1">
      <alignment horizontal="left" vertical="top" wrapText="1"/>
    </xf>
    <xf numFmtId="3" fontId="9" fillId="0" borderId="0" xfId="40" applyNumberFormat="1" applyFont="1" applyAlignment="1">
      <alignment horizontal="right" vertical="top"/>
    </xf>
    <xf numFmtId="0" fontId="8" fillId="0" borderId="0" xfId="19" applyAlignment="1">
      <alignment vertical="top"/>
    </xf>
    <xf numFmtId="49" fontId="32" fillId="0" borderId="0" xfId="19" applyNumberFormat="1" applyFont="1" applyAlignment="1">
      <alignment horizontal="center" vertical="top"/>
    </xf>
    <xf numFmtId="0" fontId="32" fillId="0" borderId="0" xfId="19" applyFont="1" applyAlignment="1">
      <alignment vertical="top" wrapText="1"/>
    </xf>
    <xf numFmtId="0" fontId="32" fillId="0" borderId="6" xfId="40" applyFont="1" applyBorder="1" applyAlignment="1">
      <alignment horizontal="center"/>
    </xf>
    <xf numFmtId="3" fontId="32" fillId="0" borderId="0" xfId="19" applyNumberFormat="1" applyFont="1" applyAlignment="1">
      <alignment horizontal="right"/>
    </xf>
    <xf numFmtId="3" fontId="32" fillId="0" borderId="0" xfId="40" applyNumberFormat="1" applyFont="1" applyAlignment="1">
      <alignment horizontal="right"/>
    </xf>
    <xf numFmtId="0" fontId="32" fillId="0" borderId="6" xfId="40" applyFont="1" applyBorder="1" applyAlignment="1">
      <alignment horizontal="center" vertical="top"/>
    </xf>
    <xf numFmtId="3" fontId="32" fillId="0" borderId="0" xfId="19" applyNumberFormat="1" applyFont="1" applyAlignment="1">
      <alignment horizontal="right" vertical="top"/>
    </xf>
    <xf numFmtId="3" fontId="32" fillId="0" borderId="0" xfId="40" applyNumberFormat="1" applyFont="1" applyAlignment="1">
      <alignment horizontal="right" vertical="top"/>
    </xf>
    <xf numFmtId="0" fontId="32" fillId="0" borderId="0" xfId="19" applyFont="1" applyAlignment="1">
      <alignment vertical="top"/>
    </xf>
    <xf numFmtId="49" fontId="32" fillId="0" borderId="0" xfId="19" applyNumberFormat="1" applyFont="1" applyAlignment="1">
      <alignment horizontal="center" vertical="top"/>
    </xf>
    <xf numFmtId="0" fontId="32" fillId="0" borderId="0" xfId="19" applyFont="1" applyAlignment="1">
      <alignment vertical="top"/>
    </xf>
    <xf numFmtId="0" fontId="32" fillId="0" borderId="0" xfId="19" applyFont="1" applyAlignment="1">
      <alignment vertical="top" wrapText="1"/>
    </xf>
    <xf numFmtId="0" fontId="9" fillId="0" borderId="0" xfId="19" applyFont="1" applyAlignment="1">
      <alignment vertical="top" wrapText="1"/>
    </xf>
    <xf numFmtId="0" fontId="48" fillId="0" borderId="0" xfId="40" applyFont="1"/>
    <xf numFmtId="0" fontId="48" fillId="0" borderId="0" xfId="40" applyFont="1" applyAlignment="1">
      <alignment vertical="top"/>
    </xf>
    <xf numFmtId="49" fontId="8" fillId="0" borderId="0" xfId="56" applyNumberFormat="1" applyAlignment="1">
      <alignment horizontal="center" vertical="top" wrapText="1"/>
    </xf>
    <xf numFmtId="0" fontId="8" fillId="0" borderId="0" xfId="40" applyFont="1" applyAlignment="1">
      <alignment vertical="top" wrapText="1"/>
    </xf>
    <xf numFmtId="0" fontId="8" fillId="0" borderId="6" xfId="56" applyBorder="1" applyAlignment="1">
      <alignment horizontal="center"/>
    </xf>
    <xf numFmtId="0" fontId="8" fillId="0" borderId="6" xfId="56" applyBorder="1" applyAlignment="1">
      <alignment horizontal="center" vertical="top"/>
    </xf>
    <xf numFmtId="0" fontId="8" fillId="0" borderId="0" xfId="19" applyAlignment="1">
      <alignment vertical="top" wrapText="1"/>
    </xf>
    <xf numFmtId="0" fontId="8" fillId="0" borderId="17" xfId="40" applyFont="1" applyBorder="1" applyAlignment="1">
      <alignment wrapText="1"/>
    </xf>
    <xf numFmtId="0" fontId="8" fillId="0" borderId="5" xfId="40" applyFont="1" applyBorder="1" applyAlignment="1">
      <alignment horizontal="center" vertical="center" wrapText="1"/>
    </xf>
    <xf numFmtId="49" fontId="9" fillId="0" borderId="15" xfId="19" applyNumberFormat="1" applyFont="1" applyBorder="1" applyAlignment="1">
      <alignment horizontal="center" vertical="top"/>
    </xf>
    <xf numFmtId="0" fontId="9" fillId="0" borderId="15" xfId="19" applyFont="1" applyBorder="1" applyAlignment="1">
      <alignment vertical="top" wrapText="1"/>
    </xf>
    <xf numFmtId="49" fontId="9" fillId="0" borderId="0" xfId="19" applyNumberFormat="1" applyFont="1" applyAlignment="1">
      <alignment horizontal="center" vertical="top"/>
    </xf>
    <xf numFmtId="0" fontId="9" fillId="0" borderId="0" xfId="19" applyFont="1" applyAlignment="1">
      <alignment vertical="top" wrapText="1"/>
    </xf>
    <xf numFmtId="0" fontId="9" fillId="0" borderId="6" xfId="40" applyFont="1" applyBorder="1" applyAlignment="1">
      <alignment horizontal="center" vertical="top" wrapText="1"/>
    </xf>
    <xf numFmtId="0" fontId="9" fillId="0" borderId="0" xfId="40" applyFont="1" applyAlignment="1">
      <alignment vertical="top" wrapText="1"/>
    </xf>
    <xf numFmtId="49" fontId="9" fillId="3" borderId="0" xfId="19" applyNumberFormat="1" applyFont="1" applyFill="1" applyAlignment="1">
      <alignment horizontal="center" vertical="top"/>
    </xf>
    <xf numFmtId="0" fontId="9" fillId="3" borderId="0" xfId="19" applyFont="1" applyFill="1" applyAlignment="1">
      <alignment vertical="top" wrapText="1"/>
    </xf>
    <xf numFmtId="0" fontId="9" fillId="3" borderId="6" xfId="40" applyFont="1" applyFill="1" applyBorder="1" applyAlignment="1">
      <alignment horizontal="center" vertical="top"/>
    </xf>
    <xf numFmtId="49" fontId="8" fillId="3" borderId="0" xfId="19" applyNumberFormat="1" applyFill="1" applyAlignment="1">
      <alignment horizontal="center" vertical="top"/>
    </xf>
    <xf numFmtId="0" fontId="8" fillId="3" borderId="0" xfId="19" applyFill="1" applyAlignment="1">
      <alignment vertical="top" wrapText="1"/>
    </xf>
    <xf numFmtId="0" fontId="8" fillId="3" borderId="6" xfId="40" applyFont="1" applyFill="1" applyBorder="1" applyAlignment="1">
      <alignment horizontal="center" vertical="top"/>
    </xf>
    <xf numFmtId="0" fontId="8" fillId="3" borderId="0" xfId="19" applyFill="1" applyAlignment="1">
      <alignment vertical="top" wrapText="1"/>
    </xf>
    <xf numFmtId="49" fontId="8" fillId="3" borderId="17" xfId="40" applyNumberFormat="1" applyFont="1" applyFill="1" applyBorder="1" applyAlignment="1">
      <alignment horizontal="center" vertical="top"/>
    </xf>
    <xf numFmtId="0" fontId="8" fillId="3" borderId="17" xfId="19" applyFill="1" applyBorder="1" applyAlignment="1">
      <alignment vertical="top" wrapText="1"/>
    </xf>
    <xf numFmtId="0" fontId="8" fillId="3" borderId="16" xfId="40" applyFont="1" applyFill="1" applyBorder="1" applyAlignment="1">
      <alignment horizontal="center" vertical="top"/>
    </xf>
    <xf numFmtId="3" fontId="8" fillId="0" borderId="17" xfId="19" applyNumberFormat="1" applyBorder="1" applyAlignment="1">
      <alignment horizontal="right" vertical="top"/>
    </xf>
    <xf numFmtId="3" fontId="8" fillId="0" borderId="17" xfId="40" applyNumberFormat="1" applyFont="1" applyBorder="1" applyAlignment="1">
      <alignment horizontal="right" vertical="top"/>
    </xf>
    <xf numFmtId="0" fontId="11" fillId="0" borderId="0" xfId="40" applyFont="1" applyAlignment="1">
      <alignment horizontal="left"/>
    </xf>
    <xf numFmtId="0" fontId="11" fillId="0" borderId="0" xfId="40" applyFont="1" applyAlignment="1">
      <alignment horizontal="left" wrapText="1"/>
    </xf>
    <xf numFmtId="0" fontId="11" fillId="0" borderId="0" xfId="40" applyFont="1" applyAlignment="1">
      <alignment horizontal="right"/>
    </xf>
    <xf numFmtId="0" fontId="6" fillId="0" borderId="0" xfId="19" applyFont="1" applyAlignment="1">
      <alignment horizontal="left" vertical="top" wrapText="1"/>
    </xf>
    <xf numFmtId="0" fontId="45" fillId="0" borderId="0" xfId="19" applyFont="1"/>
    <xf numFmtId="0" fontId="9" fillId="0" borderId="0" xfId="19" applyFont="1" applyAlignment="1">
      <alignment horizontal="left"/>
    </xf>
    <xf numFmtId="0" fontId="8" fillId="0" borderId="0" xfId="19" applyAlignment="1">
      <alignment horizontal="left"/>
    </xf>
    <xf numFmtId="0" fontId="8" fillId="0" borderId="0" xfId="19"/>
    <xf numFmtId="0" fontId="1" fillId="0" borderId="23" xfId="19" applyFont="1" applyBorder="1" applyAlignment="1">
      <alignment horizontal="center" vertical="top" wrapText="1"/>
    </xf>
    <xf numFmtId="0" fontId="1" fillId="0" borderId="1" xfId="19" applyFont="1" applyBorder="1" applyAlignment="1">
      <alignment horizontal="center" vertical="top"/>
    </xf>
    <xf numFmtId="0" fontId="1" fillId="0" borderId="26" xfId="6" applyFont="1" applyBorder="1" applyAlignment="1">
      <alignment horizontal="center" vertical="center"/>
    </xf>
    <xf numFmtId="0" fontId="1" fillId="0" borderId="2" xfId="6" applyFont="1" applyBorder="1" applyAlignment="1">
      <alignment horizontal="center"/>
    </xf>
    <xf numFmtId="0" fontId="1" fillId="0" borderId="3" xfId="6" applyFont="1" applyBorder="1" applyAlignment="1">
      <alignment horizontal="center"/>
    </xf>
    <xf numFmtId="0" fontId="8" fillId="0" borderId="3" xfId="6" applyBorder="1" applyAlignment="1">
      <alignment horizontal="left"/>
    </xf>
    <xf numFmtId="0" fontId="1" fillId="0" borderId="0" xfId="19" applyFont="1" applyAlignment="1">
      <alignment horizontal="center" vertical="top" wrapText="1"/>
    </xf>
    <xf numFmtId="0" fontId="1" fillId="0" borderId="6" xfId="19" applyFont="1" applyBorder="1" applyAlignment="1">
      <alignment horizontal="center" vertical="top"/>
    </xf>
    <xf numFmtId="0" fontId="1" fillId="0" borderId="12" xfId="6" applyFont="1" applyBorder="1" applyAlignment="1">
      <alignment horizontal="center" vertical="center"/>
    </xf>
    <xf numFmtId="0" fontId="1" fillId="0" borderId="6" xfId="6" applyFont="1" applyBorder="1" applyAlignment="1">
      <alignment horizontal="right"/>
    </xf>
    <xf numFmtId="0" fontId="1" fillId="0" borderId="6" xfId="6" applyFont="1" applyBorder="1" applyAlignment="1">
      <alignment horizontal="center"/>
    </xf>
    <xf numFmtId="0" fontId="1" fillId="0" borderId="0" xfId="6" applyFont="1" applyAlignment="1">
      <alignment horizontal="center"/>
    </xf>
    <xf numFmtId="0" fontId="1" fillId="0" borderId="8" xfId="6" applyFont="1" applyBorder="1" applyAlignment="1">
      <alignment horizontal="center"/>
    </xf>
    <xf numFmtId="0" fontId="1" fillId="0" borderId="24" xfId="19" applyFont="1" applyBorder="1" applyAlignment="1">
      <alignment horizontal="center" vertical="top" wrapText="1"/>
    </xf>
    <xf numFmtId="0" fontId="1" fillId="0" borderId="21" xfId="19" applyFont="1" applyBorder="1" applyAlignment="1">
      <alignment horizontal="center" vertical="top"/>
    </xf>
    <xf numFmtId="0" fontId="1" fillId="0" borderId="24" xfId="6" applyFont="1" applyBorder="1" applyAlignment="1">
      <alignment horizontal="center" vertical="center"/>
    </xf>
    <xf numFmtId="0" fontId="1" fillId="0" borderId="14" xfId="6" applyFont="1" applyBorder="1" applyAlignment="1">
      <alignment horizontal="right"/>
    </xf>
    <xf numFmtId="0" fontId="1" fillId="0" borderId="14" xfId="6" applyFont="1" applyBorder="1" applyAlignment="1">
      <alignment horizontal="center"/>
    </xf>
    <xf numFmtId="0" fontId="1" fillId="0" borderId="8" xfId="6" applyFont="1" applyBorder="1" applyAlignment="1">
      <alignment horizontal="center"/>
    </xf>
    <xf numFmtId="0" fontId="8" fillId="0" borderId="19" xfId="19" applyBorder="1" applyAlignment="1">
      <alignment horizontal="center"/>
    </xf>
    <xf numFmtId="0" fontId="1" fillId="0" borderId="0" xfId="19" applyFont="1" applyAlignment="1">
      <alignment horizontal="center" vertical="top" wrapText="1"/>
    </xf>
    <xf numFmtId="0" fontId="1" fillId="0" borderId="6" xfId="19" applyFont="1" applyBorder="1" applyAlignment="1">
      <alignment horizontal="center" vertical="top"/>
    </xf>
    <xf numFmtId="0" fontId="1" fillId="0" borderId="18" xfId="6" applyFont="1" applyBorder="1" applyAlignment="1">
      <alignment horizontal="center" vertical="center"/>
    </xf>
    <xf numFmtId="0" fontId="1" fillId="0" borderId="15" xfId="6" applyFont="1" applyBorder="1" applyAlignment="1">
      <alignment horizontal="right"/>
    </xf>
    <xf numFmtId="0" fontId="1" fillId="0" borderId="15" xfId="6" applyFont="1" applyBorder="1" applyAlignment="1">
      <alignment horizontal="center"/>
    </xf>
    <xf numFmtId="0" fontId="8" fillId="0" borderId="0" xfId="19" applyAlignment="1">
      <alignment horizontal="center"/>
    </xf>
    <xf numFmtId="0" fontId="8" fillId="0" borderId="6" xfId="19" applyBorder="1" applyAlignment="1">
      <alignment horizontal="left"/>
    </xf>
    <xf numFmtId="0" fontId="9" fillId="0" borderId="11" xfId="19" applyFont="1" applyBorder="1" applyAlignment="1">
      <alignment horizontal="center"/>
    </xf>
    <xf numFmtId="0" fontId="9" fillId="0" borderId="0" xfId="19" applyFont="1" applyAlignment="1">
      <alignment horizontal="center"/>
    </xf>
    <xf numFmtId="0" fontId="9" fillId="0" borderId="0" xfId="19" applyFont="1" applyAlignment="1">
      <alignment horizontal="center"/>
    </xf>
    <xf numFmtId="3" fontId="8" fillId="0" borderId="0" xfId="19" applyNumberFormat="1" applyAlignment="1">
      <alignment horizontal="center"/>
    </xf>
    <xf numFmtId="0" fontId="8" fillId="0" borderId="0" xfId="19" applyAlignment="1">
      <alignment horizontal="center"/>
    </xf>
    <xf numFmtId="0" fontId="8" fillId="0" borderId="0" xfId="19" applyAlignment="1">
      <alignment horizontal="right"/>
    </xf>
    <xf numFmtId="3" fontId="8" fillId="0" borderId="0" xfId="19" applyNumberFormat="1"/>
    <xf numFmtId="176" fontId="8" fillId="0" borderId="0" xfId="19" applyNumberFormat="1" applyAlignment="1">
      <alignment horizontal="right"/>
    </xf>
    <xf numFmtId="3" fontId="8" fillId="0" borderId="0" xfId="19" applyNumberFormat="1" applyAlignment="1">
      <alignment horizontal="right" indent="4"/>
    </xf>
    <xf numFmtId="0" fontId="8" fillId="0" borderId="0" xfId="19" applyAlignment="1">
      <alignment horizontal="right" indent="4"/>
    </xf>
    <xf numFmtId="0" fontId="8" fillId="0" borderId="17" xfId="19" applyBorder="1" applyAlignment="1">
      <alignment horizontal="center"/>
    </xf>
    <xf numFmtId="0" fontId="8" fillId="0" borderId="16" xfId="19" applyBorder="1" applyAlignment="1">
      <alignment horizontal="left"/>
    </xf>
    <xf numFmtId="3" fontId="8" fillId="0" borderId="17" xfId="19" applyNumberFormat="1" applyBorder="1" applyAlignment="1">
      <alignment horizontal="right"/>
    </xf>
    <xf numFmtId="176" fontId="8" fillId="0" borderId="0" xfId="19" applyNumberFormat="1" applyAlignment="1">
      <alignment horizontal="left"/>
    </xf>
    <xf numFmtId="0" fontId="1" fillId="0" borderId="18" xfId="6" applyFont="1" applyBorder="1" applyAlignment="1">
      <alignment horizontal="center" vertical="center" wrapText="1"/>
    </xf>
    <xf numFmtId="0" fontId="9" fillId="0" borderId="0" xfId="19" applyFont="1" applyAlignment="1">
      <alignment horizontal="centerContinuous"/>
    </xf>
    <xf numFmtId="0" fontId="8" fillId="0" borderId="0" xfId="19" applyAlignment="1">
      <alignment horizontal="center" vertical="center" wrapText="1"/>
    </xf>
    <xf numFmtId="176" fontId="8" fillId="0" borderId="17" xfId="19" applyNumberFormat="1" applyBorder="1" applyAlignment="1">
      <alignment horizontal="right"/>
    </xf>
    <xf numFmtId="0" fontId="9" fillId="0" borderId="0" xfId="19" applyFont="1" applyAlignment="1">
      <alignment horizontal="left" vertical="top"/>
    </xf>
    <xf numFmtId="0" fontId="9" fillId="0" borderId="0" xfId="19" applyFont="1"/>
    <xf numFmtId="0" fontId="1" fillId="0" borderId="11" xfId="6" applyFont="1" applyBorder="1" applyAlignment="1">
      <alignment horizontal="center" vertical="center" wrapText="1"/>
    </xf>
    <xf numFmtId="0" fontId="10" fillId="0" borderId="0" xfId="19" applyFont="1" applyAlignment="1">
      <alignment horizontal="left"/>
    </xf>
    <xf numFmtId="0" fontId="6" fillId="0" borderId="0" xfId="6" applyFont="1" applyAlignment="1">
      <alignment horizontal="left" vertical="top" wrapText="1"/>
    </xf>
    <xf numFmtId="0" fontId="52" fillId="0" borderId="0" xfId="22" applyFont="1" applyAlignment="1">
      <alignment horizontal="left" vertical="top" wrapText="1"/>
    </xf>
    <xf numFmtId="0" fontId="71" fillId="0" borderId="0" xfId="1" applyFont="1" applyFill="1" applyAlignment="1"/>
    <xf numFmtId="0" fontId="45" fillId="0" borderId="0" xfId="6" applyFont="1"/>
    <xf numFmtId="0" fontId="71" fillId="0" borderId="0" xfId="1" applyFont="1" applyFill="1" applyAlignment="1"/>
    <xf numFmtId="0" fontId="9" fillId="0" borderId="0" xfId="6" applyFont="1" applyAlignment="1">
      <alignment horizontal="left"/>
    </xf>
    <xf numFmtId="0" fontId="8" fillId="0" borderId="0" xfId="6"/>
    <xf numFmtId="0" fontId="8" fillId="0" borderId="1" xfId="6" applyBorder="1" applyAlignment="1">
      <alignment horizontal="center" vertical="center"/>
    </xf>
    <xf numFmtId="0" fontId="8" fillId="0" borderId="26" xfId="6" applyBorder="1" applyAlignment="1">
      <alignment horizontal="center" vertical="center"/>
    </xf>
    <xf numFmtId="0" fontId="8" fillId="0" borderId="2" xfId="6" applyBorder="1" applyAlignment="1">
      <alignment horizontal="center"/>
    </xf>
    <xf numFmtId="0" fontId="8" fillId="0" borderId="3" xfId="6" applyBorder="1" applyAlignment="1">
      <alignment horizontal="center"/>
    </xf>
    <xf numFmtId="0" fontId="8" fillId="0" borderId="21" xfId="6" applyBorder="1" applyAlignment="1">
      <alignment horizontal="center" vertical="center"/>
    </xf>
    <xf numFmtId="0" fontId="8" fillId="0" borderId="12" xfId="6" applyBorder="1" applyAlignment="1">
      <alignment horizontal="center" vertical="center"/>
    </xf>
    <xf numFmtId="0" fontId="8" fillId="0" borderId="6" xfId="6" applyBorder="1" applyAlignment="1">
      <alignment horizontal="right"/>
    </xf>
    <xf numFmtId="0" fontId="8" fillId="0" borderId="6" xfId="6" applyBorder="1" applyAlignment="1">
      <alignment horizontal="center"/>
    </xf>
    <xf numFmtId="0" fontId="8" fillId="0" borderId="0" xfId="6" applyAlignment="1">
      <alignment horizontal="center"/>
    </xf>
    <xf numFmtId="0" fontId="8" fillId="0" borderId="8" xfId="6" applyBorder="1" applyAlignment="1">
      <alignment horizontal="center"/>
    </xf>
    <xf numFmtId="0" fontId="8" fillId="0" borderId="6" xfId="6" applyBorder="1" applyAlignment="1">
      <alignment horizontal="center" vertical="center"/>
    </xf>
    <xf numFmtId="0" fontId="8" fillId="0" borderId="24" xfId="6" applyBorder="1" applyAlignment="1">
      <alignment horizontal="center" vertical="center"/>
    </xf>
    <xf numFmtId="0" fontId="8" fillId="0" borderId="14" xfId="6" applyBorder="1" applyAlignment="1">
      <alignment horizontal="right"/>
    </xf>
    <xf numFmtId="0" fontId="8" fillId="0" borderId="14" xfId="6" applyBorder="1" applyAlignment="1">
      <alignment horizontal="center"/>
    </xf>
    <xf numFmtId="0" fontId="8" fillId="0" borderId="8" xfId="6" applyBorder="1" applyAlignment="1">
      <alignment horizontal="center"/>
    </xf>
    <xf numFmtId="0" fontId="8" fillId="0" borderId="6" xfId="6" applyBorder="1" applyAlignment="1">
      <alignment horizontal="left" vertical="top"/>
    </xf>
    <xf numFmtId="0" fontId="8" fillId="0" borderId="6" xfId="6" applyBorder="1" applyAlignment="1">
      <alignment horizontal="left"/>
    </xf>
    <xf numFmtId="0" fontId="9" fillId="0" borderId="11" xfId="6" applyFont="1" applyBorder="1" applyAlignment="1">
      <alignment horizontal="center"/>
    </xf>
    <xf numFmtId="0" fontId="9" fillId="0" borderId="0" xfId="6" applyFont="1" applyAlignment="1">
      <alignment horizontal="center"/>
    </xf>
    <xf numFmtId="0" fontId="9" fillId="0" borderId="0" xfId="6" applyFont="1" applyAlignment="1">
      <alignment horizontal="right"/>
    </xf>
    <xf numFmtId="0" fontId="9" fillId="0" borderId="0" xfId="6" applyFont="1" applyAlignment="1">
      <alignment horizontal="centerContinuous"/>
    </xf>
    <xf numFmtId="0" fontId="9" fillId="0" borderId="0" xfId="6" applyFont="1" applyAlignment="1">
      <alignment horizontal="center"/>
    </xf>
    <xf numFmtId="3" fontId="8" fillId="0" borderId="0" xfId="6" applyNumberFormat="1" applyAlignment="1">
      <alignment horizontal="right"/>
    </xf>
    <xf numFmtId="176" fontId="8" fillId="0" borderId="0" xfId="6" applyNumberFormat="1" applyAlignment="1">
      <alignment horizontal="right"/>
    </xf>
    <xf numFmtId="3" fontId="8" fillId="0" borderId="0" xfId="6" applyNumberFormat="1"/>
    <xf numFmtId="177" fontId="8" fillId="0" borderId="0" xfId="6" applyNumberFormat="1" applyAlignment="1">
      <alignment horizontal="right"/>
    </xf>
    <xf numFmtId="199" fontId="8" fillId="0" borderId="0" xfId="6" applyNumberFormat="1" applyAlignment="1">
      <alignment horizontal="right"/>
    </xf>
    <xf numFmtId="0" fontId="8" fillId="0" borderId="16" xfId="6" applyBorder="1" applyAlignment="1">
      <alignment horizontal="left"/>
    </xf>
    <xf numFmtId="176" fontId="8" fillId="0" borderId="22" xfId="6" applyNumberFormat="1" applyBorder="1" applyAlignment="1">
      <alignment horizontal="right"/>
    </xf>
    <xf numFmtId="176" fontId="8" fillId="0" borderId="17" xfId="6" applyNumberFormat="1" applyBorder="1" applyAlignment="1">
      <alignment horizontal="right"/>
    </xf>
    <xf numFmtId="177" fontId="8" fillId="0" borderId="17" xfId="6" applyNumberFormat="1" applyBorder="1" applyAlignment="1">
      <alignment horizontal="right"/>
    </xf>
    <xf numFmtId="0" fontId="8" fillId="0" borderId="17" xfId="6" applyBorder="1"/>
    <xf numFmtId="0" fontId="8" fillId="0" borderId="0" xfId="6" applyAlignment="1">
      <alignment horizontal="left"/>
    </xf>
    <xf numFmtId="0" fontId="6" fillId="0" borderId="0" xfId="6" applyFont="1" applyAlignment="1">
      <alignment horizontal="left" wrapText="1"/>
    </xf>
    <xf numFmtId="0" fontId="6" fillId="0" borderId="0" xfId="6" applyFont="1" applyAlignment="1">
      <alignment horizontal="left" wrapText="1"/>
    </xf>
    <xf numFmtId="0" fontId="71" fillId="0" borderId="0" xfId="1" applyFont="1" applyFill="1" applyAlignment="1">
      <alignment horizontal="left"/>
    </xf>
    <xf numFmtId="0" fontId="45" fillId="0" borderId="0" xfId="6" applyFont="1" applyAlignment="1">
      <alignment horizontal="left"/>
    </xf>
    <xf numFmtId="0" fontId="71" fillId="0" borderId="0" xfId="1" applyFont="1" applyFill="1" applyAlignment="1">
      <alignment horizontal="left"/>
    </xf>
    <xf numFmtId="0" fontId="8" fillId="0" borderId="0" xfId="6" applyAlignment="1">
      <alignment horizontal="right"/>
    </xf>
    <xf numFmtId="0" fontId="8" fillId="0" borderId="6" xfId="6" applyBorder="1" applyAlignment="1">
      <alignment horizontal="center" vertical="center"/>
    </xf>
    <xf numFmtId="0" fontId="8" fillId="0" borderId="21" xfId="6" applyBorder="1" applyAlignment="1">
      <alignment horizontal="center" vertical="center"/>
    </xf>
    <xf numFmtId="3" fontId="8" fillId="0" borderId="0" xfId="6" applyNumberFormat="1" applyAlignment="1">
      <alignment horizontal="center"/>
    </xf>
    <xf numFmtId="3" fontId="8" fillId="0" borderId="0" xfId="6" applyNumberFormat="1" applyAlignment="1">
      <alignment horizontal="left"/>
    </xf>
    <xf numFmtId="177" fontId="8" fillId="0" borderId="0" xfId="6" applyNumberFormat="1"/>
    <xf numFmtId="0" fontId="9" fillId="0" borderId="0" xfId="6" applyFont="1"/>
    <xf numFmtId="177" fontId="8" fillId="0" borderId="22" xfId="6" applyNumberFormat="1" applyBorder="1" applyAlignment="1">
      <alignment horizontal="left"/>
    </xf>
    <xf numFmtId="177" fontId="8" fillId="0" borderId="17" xfId="6" applyNumberFormat="1" applyBorder="1" applyAlignment="1">
      <alignment horizontal="left"/>
    </xf>
    <xf numFmtId="0" fontId="8" fillId="0" borderId="23" xfId="6" applyBorder="1" applyAlignment="1">
      <alignment horizontal="left"/>
    </xf>
    <xf numFmtId="0" fontId="6" fillId="3" borderId="0" xfId="40" applyFont="1" applyFill="1" applyAlignment="1">
      <alignment horizontal="left" vertical="top"/>
    </xf>
    <xf numFmtId="0" fontId="45" fillId="3" borderId="0" xfId="40" applyFont="1" applyFill="1"/>
    <xf numFmtId="0" fontId="8" fillId="3" borderId="0" xfId="40" applyFont="1" applyFill="1"/>
    <xf numFmtId="3" fontId="8" fillId="3" borderId="0" xfId="40" applyNumberFormat="1" applyFont="1" applyFill="1"/>
    <xf numFmtId="0" fontId="8" fillId="3" borderId="29" xfId="40" applyFont="1" applyFill="1" applyBorder="1"/>
    <xf numFmtId="0" fontId="8" fillId="3" borderId="30" xfId="40" applyFont="1" applyFill="1" applyBorder="1"/>
    <xf numFmtId="0" fontId="8" fillId="3" borderId="31" xfId="40" applyFont="1" applyFill="1" applyBorder="1" applyAlignment="1">
      <alignment horizontal="center"/>
    </xf>
    <xf numFmtId="0" fontId="8" fillId="3" borderId="27" xfId="40" applyFont="1" applyFill="1" applyBorder="1" applyAlignment="1">
      <alignment horizontal="center"/>
    </xf>
    <xf numFmtId="0" fontId="9" fillId="3" borderId="0" xfId="40" applyFont="1" applyFill="1"/>
    <xf numFmtId="0" fontId="9" fillId="3" borderId="33" xfId="40" applyFont="1" applyFill="1" applyBorder="1" applyAlignment="1">
      <alignment horizontal="left" vertical="top"/>
    </xf>
    <xf numFmtId="3" fontId="8" fillId="3" borderId="34" xfId="40" applyNumberFormat="1" applyFont="1" applyFill="1" applyBorder="1" applyAlignment="1">
      <alignment horizontal="center" vertical="top" wrapText="1"/>
    </xf>
    <xf numFmtId="0" fontId="8" fillId="3" borderId="17" xfId="40" applyFont="1" applyFill="1" applyBorder="1" applyAlignment="1">
      <alignment horizontal="center" vertical="top" wrapText="1"/>
    </xf>
    <xf numFmtId="0" fontId="8" fillId="3" borderId="17" xfId="40" applyFont="1" applyFill="1" applyBorder="1" applyAlignment="1">
      <alignment horizontal="right" vertical="top" wrapText="1"/>
    </xf>
    <xf numFmtId="0" fontId="8" fillId="3" borderId="25" xfId="40" applyFont="1" applyFill="1" applyBorder="1"/>
    <xf numFmtId="182" fontId="8" fillId="3" borderId="0" xfId="40" applyNumberFormat="1" applyFont="1" applyFill="1"/>
    <xf numFmtId="0" fontId="8" fillId="3" borderId="25" xfId="40" applyFont="1" applyFill="1" applyBorder="1" applyAlignment="1">
      <alignment horizontal="left" vertical="top"/>
    </xf>
    <xf numFmtId="211" fontId="8" fillId="3" borderId="0" xfId="57" applyNumberFormat="1" applyFont="1" applyFill="1" applyBorder="1" applyAlignment="1">
      <alignment horizontal="right" vertical="top" indent="1"/>
    </xf>
    <xf numFmtId="211" fontId="8" fillId="3" borderId="0" xfId="57" applyNumberFormat="1" applyFont="1" applyFill="1" applyBorder="1" applyAlignment="1">
      <alignment horizontal="right" vertical="top" wrapText="1" indent="1"/>
    </xf>
    <xf numFmtId="211" fontId="9" fillId="3" borderId="0" xfId="40" applyNumberFormat="1" applyFont="1" applyFill="1"/>
    <xf numFmtId="9" fontId="8" fillId="3" borderId="0" xfId="58" applyFont="1" applyFill="1"/>
    <xf numFmtId="0" fontId="8" fillId="3" borderId="33" xfId="40" applyFont="1" applyFill="1" applyBorder="1" applyAlignment="1">
      <alignment horizontal="left" vertical="top"/>
    </xf>
    <xf numFmtId="0" fontId="8" fillId="3" borderId="0" xfId="40" applyFont="1" applyFill="1" applyAlignment="1">
      <alignment horizontal="left" vertical="top"/>
    </xf>
    <xf numFmtId="3" fontId="8" fillId="3" borderId="0" xfId="40" applyNumberFormat="1" applyFont="1" applyFill="1" applyAlignment="1">
      <alignment horizontal="right" vertical="top" wrapText="1"/>
    </xf>
    <xf numFmtId="0" fontId="8" fillId="3" borderId="0" xfId="40" applyFont="1" applyFill="1" applyAlignment="1">
      <alignment horizontal="right" vertical="top" wrapText="1"/>
    </xf>
    <xf numFmtId="0" fontId="12" fillId="3" borderId="0" xfId="40" applyFont="1" applyFill="1" applyAlignment="1">
      <alignment horizontal="left" vertical="top"/>
    </xf>
    <xf numFmtId="0" fontId="10" fillId="3" borderId="0" xfId="40" applyFont="1" applyFill="1" applyAlignment="1">
      <alignment horizontal="left" vertical="top"/>
    </xf>
    <xf numFmtId="0" fontId="10" fillId="3" borderId="0" xfId="40" applyFont="1" applyFill="1"/>
    <xf numFmtId="0" fontId="45" fillId="0" borderId="0" xfId="40" applyFont="1" applyAlignment="1">
      <alignment horizontal="left"/>
    </xf>
    <xf numFmtId="0" fontId="8" fillId="0" borderId="1" xfId="19" applyBorder="1" applyAlignment="1">
      <alignment horizontal="center" vertical="center" wrapText="1"/>
    </xf>
    <xf numFmtId="0" fontId="8" fillId="0" borderId="26" xfId="19" applyBorder="1" applyAlignment="1">
      <alignment horizontal="center" vertical="center" wrapText="1"/>
    </xf>
    <xf numFmtId="0" fontId="8" fillId="0" borderId="2" xfId="19" applyBorder="1" applyAlignment="1">
      <alignment horizontal="center"/>
    </xf>
    <xf numFmtId="0" fontId="8" fillId="0" borderId="3" xfId="19" applyBorder="1" applyAlignment="1">
      <alignment horizontal="center"/>
    </xf>
    <xf numFmtId="0" fontId="8" fillId="0" borderId="21" xfId="19" applyBorder="1" applyAlignment="1">
      <alignment horizontal="center" vertical="center" wrapText="1"/>
    </xf>
    <xf numFmtId="0" fontId="8" fillId="0" borderId="14" xfId="19" applyBorder="1" applyAlignment="1">
      <alignment horizontal="center" vertical="center" wrapText="1"/>
    </xf>
    <xf numFmtId="0" fontId="8" fillId="0" borderId="21" xfId="19" applyBorder="1" applyAlignment="1">
      <alignment horizontal="center" vertical="center"/>
    </xf>
    <xf numFmtId="17" fontId="8" fillId="0" borderId="21" xfId="19" quotePrefix="1" applyNumberFormat="1" applyBorder="1" applyAlignment="1">
      <alignment horizontal="center" vertical="center"/>
    </xf>
    <xf numFmtId="0" fontId="8" fillId="0" borderId="24" xfId="19" applyBorder="1" applyAlignment="1">
      <alignment horizontal="center" vertical="center"/>
    </xf>
    <xf numFmtId="17" fontId="8" fillId="0" borderId="0" xfId="40" quotePrefix="1" applyNumberFormat="1" applyFont="1" applyAlignment="1">
      <alignment horizontal="center" vertical="center"/>
    </xf>
    <xf numFmtId="0" fontId="9" fillId="0" borderId="11" xfId="40" applyFont="1" applyBorder="1" applyAlignment="1">
      <alignment horizontal="center"/>
    </xf>
    <xf numFmtId="0" fontId="9" fillId="0" borderId="0" xfId="40" applyFont="1" applyAlignment="1">
      <alignment horizontal="center"/>
    </xf>
    <xf numFmtId="17" fontId="9" fillId="0" borderId="0" xfId="40" quotePrefix="1" applyNumberFormat="1" applyFont="1" applyAlignment="1">
      <alignment horizontal="center"/>
    </xf>
    <xf numFmtId="176" fontId="8" fillId="0" borderId="0" xfId="40" applyNumberFormat="1" applyFont="1" applyAlignment="1">
      <alignment horizontal="center"/>
    </xf>
    <xf numFmtId="3" fontId="8" fillId="0" borderId="0" xfId="40" applyNumberFormat="1" applyFont="1" applyAlignment="1">
      <alignment horizontal="center"/>
    </xf>
    <xf numFmtId="0" fontId="1" fillId="0" borderId="0" xfId="7" applyAlignment="1">
      <alignment horizontal="right" vertical="top"/>
    </xf>
    <xf numFmtId="176" fontId="8" fillId="0" borderId="11" xfId="40" applyNumberFormat="1" applyFont="1" applyBorder="1" applyAlignment="1">
      <alignment horizontal="center"/>
    </xf>
    <xf numFmtId="176" fontId="8" fillId="0" borderId="22" xfId="40" applyNumberFormat="1" applyFont="1" applyBorder="1" applyAlignment="1">
      <alignment horizontal="center"/>
    </xf>
    <xf numFmtId="3" fontId="8" fillId="0" borderId="17" xfId="40" applyNumberFormat="1" applyFont="1" applyBorder="1" applyAlignment="1">
      <alignment horizontal="center"/>
    </xf>
    <xf numFmtId="176" fontId="8" fillId="0" borderId="17" xfId="40" applyNumberFormat="1" applyFont="1" applyBorder="1" applyAlignment="1">
      <alignment horizontal="center"/>
    </xf>
    <xf numFmtId="176" fontId="10" fillId="0" borderId="0" xfId="40" applyNumberFormat="1" applyFont="1" applyAlignment="1">
      <alignment horizontal="center"/>
    </xf>
    <xf numFmtId="3" fontId="10" fillId="0" borderId="0" xfId="40" applyNumberFormat="1" applyFont="1" applyAlignment="1">
      <alignment horizontal="center"/>
    </xf>
    <xf numFmtId="16" fontId="10" fillId="0" borderId="0" xfId="40" applyNumberFormat="1" applyFont="1" applyAlignment="1">
      <alignment horizontal="left"/>
    </xf>
    <xf numFmtId="0" fontId="6" fillId="3" borderId="0" xfId="40" applyFont="1" applyFill="1"/>
    <xf numFmtId="0" fontId="8" fillId="3" borderId="17" xfId="40" applyFont="1" applyFill="1" applyBorder="1"/>
    <xf numFmtId="0" fontId="8" fillId="3" borderId="23" xfId="40" applyFont="1" applyFill="1" applyBorder="1"/>
    <xf numFmtId="0" fontId="9" fillId="3" borderId="0" xfId="40" applyFont="1" applyFill="1" applyAlignment="1">
      <alignment horizontal="center"/>
    </xf>
    <xf numFmtId="0" fontId="9" fillId="3" borderId="17" xfId="40" applyFont="1" applyFill="1" applyBorder="1"/>
    <xf numFmtId="0" fontId="8" fillId="3" borderId="0" xfId="40" applyFont="1" applyFill="1" applyAlignment="1">
      <alignment horizontal="right"/>
    </xf>
    <xf numFmtId="0" fontId="8" fillId="3" borderId="17" xfId="40" applyFont="1" applyFill="1" applyBorder="1" applyAlignment="1">
      <alignment vertical="center" wrapText="1"/>
    </xf>
    <xf numFmtId="0" fontId="8" fillId="3" borderId="17" xfId="40" applyFont="1" applyFill="1" applyBorder="1" applyAlignment="1">
      <alignment horizontal="right" vertical="center"/>
    </xf>
    <xf numFmtId="0" fontId="9" fillId="3" borderId="23" xfId="40" applyFont="1" applyFill="1" applyBorder="1"/>
    <xf numFmtId="0" fontId="8" fillId="3" borderId="0" xfId="40" applyFont="1" applyFill="1" applyAlignment="1">
      <alignment vertical="center"/>
    </xf>
    <xf numFmtId="0" fontId="8" fillId="3" borderId="23" xfId="40" applyFont="1" applyFill="1" applyBorder="1" applyAlignment="1">
      <alignment vertical="center"/>
    </xf>
    <xf numFmtId="0" fontId="8" fillId="3" borderId="0" xfId="40" applyFont="1" applyFill="1" applyAlignment="1">
      <alignment horizontal="right" vertical="center"/>
    </xf>
    <xf numFmtId="0" fontId="8" fillId="3" borderId="17" xfId="40" applyFont="1" applyFill="1" applyBorder="1" applyAlignment="1">
      <alignment vertical="center"/>
    </xf>
    <xf numFmtId="0" fontId="12" fillId="3" borderId="0" xfId="40" applyFont="1" applyFill="1"/>
    <xf numFmtId="0" fontId="9" fillId="3" borderId="47" xfId="40" applyFont="1" applyFill="1" applyBorder="1"/>
    <xf numFmtId="0" fontId="9" fillId="3" borderId="47" xfId="40" applyFont="1" applyFill="1" applyBorder="1" applyAlignment="1">
      <alignment horizontal="center" vertical="center" wrapText="1"/>
    </xf>
    <xf numFmtId="0" fontId="8" fillId="3" borderId="47" xfId="40" applyFont="1" applyFill="1" applyBorder="1" applyAlignment="1">
      <alignment horizontal="center" vertical="center" wrapText="1"/>
    </xf>
    <xf numFmtId="0" fontId="8" fillId="3" borderId="0" xfId="40" applyFont="1" applyFill="1" applyAlignment="1">
      <alignment horizontal="center" vertical="top"/>
    </xf>
    <xf numFmtId="0" fontId="9" fillId="3" borderId="0" xfId="40" applyFont="1" applyFill="1" applyAlignment="1">
      <alignment horizontal="center" vertical="top"/>
    </xf>
    <xf numFmtId="0" fontId="9" fillId="3" borderId="0" xfId="40" applyFont="1" applyFill="1" applyAlignment="1">
      <alignment horizontal="left" vertical="top"/>
    </xf>
    <xf numFmtId="0" fontId="9" fillId="3" borderId="0" xfId="40" applyFont="1" applyFill="1" applyAlignment="1">
      <alignment horizontal="right" vertical="top"/>
    </xf>
    <xf numFmtId="0" fontId="9" fillId="3" borderId="0" xfId="40" applyFont="1" applyFill="1" applyAlignment="1">
      <alignment horizontal="right" vertical="top" wrapText="1"/>
    </xf>
    <xf numFmtId="0" fontId="8" fillId="3" borderId="0" xfId="40" applyFont="1" applyFill="1" applyAlignment="1">
      <alignment horizontal="right" vertical="top"/>
    </xf>
    <xf numFmtId="0" fontId="8" fillId="3" borderId="0" xfId="40" applyFont="1" applyFill="1" applyAlignment="1">
      <alignment horizontal="left" vertical="top" wrapText="1"/>
    </xf>
    <xf numFmtId="0" fontId="8" fillId="3" borderId="35" xfId="40" applyFont="1" applyFill="1" applyBorder="1" applyAlignment="1">
      <alignment horizontal="left" vertical="top" wrapText="1"/>
    </xf>
    <xf numFmtId="0" fontId="8" fillId="3" borderId="35" xfId="40" applyFont="1" applyFill="1" applyBorder="1" applyAlignment="1">
      <alignment horizontal="right" vertical="top" wrapText="1"/>
    </xf>
    <xf numFmtId="0" fontId="8" fillId="3" borderId="35" xfId="40" applyFont="1" applyFill="1" applyBorder="1" applyAlignment="1">
      <alignment vertical="top"/>
    </xf>
    <xf numFmtId="0" fontId="6" fillId="3" borderId="0" xfId="59" applyFont="1" applyFill="1" applyAlignment="1">
      <alignment horizontal="left"/>
    </xf>
    <xf numFmtId="0" fontId="73" fillId="3" borderId="0" xfId="60" applyFont="1" applyFill="1" applyAlignment="1">
      <alignment horizontal="left"/>
    </xf>
    <xf numFmtId="0" fontId="45" fillId="3" borderId="0" xfId="61" applyFont="1" applyFill="1" applyAlignment="1">
      <alignment horizontal="left"/>
    </xf>
    <xf numFmtId="0" fontId="45" fillId="0" borderId="0" xfId="61" applyFont="1" applyAlignment="1">
      <alignment horizontal="left"/>
    </xf>
    <xf numFmtId="0" fontId="9" fillId="3" borderId="17" xfId="59" applyFont="1" applyFill="1" applyBorder="1" applyAlignment="1">
      <alignment horizontal="left"/>
    </xf>
    <xf numFmtId="0" fontId="74" fillId="3" borderId="17" xfId="59" applyFont="1" applyFill="1" applyBorder="1" applyAlignment="1">
      <alignment horizontal="right"/>
    </xf>
    <xf numFmtId="0" fontId="8" fillId="3" borderId="0" xfId="61" applyFont="1" applyFill="1" applyAlignment="1">
      <alignment horizontal="left"/>
    </xf>
    <xf numFmtId="0" fontId="8" fillId="0" borderId="0" xfId="61" applyFont="1" applyAlignment="1">
      <alignment horizontal="left"/>
    </xf>
    <xf numFmtId="0" fontId="9" fillId="3" borderId="23" xfId="59" applyFont="1" applyFill="1" applyBorder="1" applyAlignment="1">
      <alignment vertical="center" wrapText="1"/>
    </xf>
    <xf numFmtId="0" fontId="9" fillId="3" borderId="23" xfId="59" applyFont="1" applyFill="1" applyBorder="1" applyAlignment="1">
      <alignment horizontal="right" vertical="center" wrapText="1"/>
    </xf>
    <xf numFmtId="0" fontId="9" fillId="3" borderId="0" xfId="59" applyFont="1" applyFill="1" applyAlignment="1">
      <alignment vertical="center" wrapText="1"/>
    </xf>
    <xf numFmtId="0" fontId="9" fillId="3" borderId="17" xfId="59" applyFont="1" applyFill="1" applyBorder="1" applyAlignment="1">
      <alignment vertical="center" wrapText="1"/>
    </xf>
    <xf numFmtId="0" fontId="8" fillId="3" borderId="0" xfId="59" applyFont="1" applyFill="1" applyAlignment="1">
      <alignment vertical="top"/>
    </xf>
    <xf numFmtId="0" fontId="8" fillId="3" borderId="0" xfId="59" applyFont="1" applyFill="1" applyAlignment="1">
      <alignment horizontal="right"/>
    </xf>
    <xf numFmtId="0" fontId="9" fillId="3" borderId="0" xfId="59" applyFont="1" applyFill="1" applyAlignment="1">
      <alignment vertical="top"/>
    </xf>
    <xf numFmtId="3" fontId="9" fillId="3" borderId="0" xfId="59" applyNumberFormat="1" applyFont="1" applyFill="1" applyAlignment="1">
      <alignment vertical="top"/>
    </xf>
    <xf numFmtId="0" fontId="68" fillId="3" borderId="0" xfId="59" applyFont="1" applyFill="1" applyAlignment="1">
      <alignment vertical="top"/>
    </xf>
    <xf numFmtId="3" fontId="8" fillId="3" borderId="0" xfId="61" applyNumberFormat="1" applyFont="1" applyFill="1" applyAlignment="1">
      <alignment horizontal="left"/>
    </xf>
    <xf numFmtId="0" fontId="9" fillId="3" borderId="0" xfId="61" applyFont="1" applyFill="1" applyAlignment="1">
      <alignment horizontal="left"/>
    </xf>
    <xf numFmtId="0" fontId="8" fillId="3" borderId="0" xfId="61" applyFont="1" applyFill="1" applyAlignment="1">
      <alignment horizontal="right" vertical="center"/>
    </xf>
    <xf numFmtId="0" fontId="8" fillId="3" borderId="0" xfId="61" applyFont="1" applyFill="1" applyAlignment="1">
      <alignment horizontal="left" vertical="center"/>
    </xf>
    <xf numFmtId="0" fontId="9" fillId="3" borderId="0" xfId="61" applyFont="1" applyFill="1" applyAlignment="1">
      <alignment horizontal="left" wrapText="1"/>
    </xf>
    <xf numFmtId="0" fontId="8" fillId="3" borderId="0" xfId="61" applyFont="1" applyFill="1" applyAlignment="1">
      <alignment horizontal="left" wrapText="1"/>
    </xf>
    <xf numFmtId="0" fontId="68" fillId="3" borderId="0" xfId="61" applyFont="1" applyFill="1" applyAlignment="1">
      <alignment horizontal="left"/>
    </xf>
    <xf numFmtId="0" fontId="68" fillId="5" borderId="0" xfId="61" applyFont="1" applyFill="1" applyAlignment="1">
      <alignment horizontal="left"/>
    </xf>
    <xf numFmtId="0" fontId="69" fillId="3" borderId="0" xfId="59" applyFont="1" applyFill="1"/>
    <xf numFmtId="0" fontId="9" fillId="3" borderId="0" xfId="61" applyFont="1" applyFill="1" applyAlignment="1">
      <alignment horizontal="right" vertical="center"/>
    </xf>
    <xf numFmtId="0" fontId="68" fillId="3" borderId="0" xfId="61" applyFont="1" applyFill="1" applyAlignment="1">
      <alignment horizontal="right"/>
    </xf>
    <xf numFmtId="0" fontId="69" fillId="3" borderId="0" xfId="59" applyFont="1" applyFill="1" applyAlignment="1">
      <alignment wrapText="1"/>
    </xf>
    <xf numFmtId="0" fontId="69" fillId="3" borderId="0" xfId="59" applyFont="1" applyFill="1" applyAlignment="1">
      <alignment horizontal="center" vertical="top"/>
    </xf>
    <xf numFmtId="0" fontId="68" fillId="3" borderId="0" xfId="59" applyFont="1" applyFill="1"/>
    <xf numFmtId="0" fontId="12" fillId="3" borderId="0" xfId="59" applyFont="1" applyFill="1" applyAlignment="1">
      <alignment vertical="top"/>
    </xf>
    <xf numFmtId="0" fontId="10" fillId="3" borderId="0" xfId="59" applyFont="1" applyFill="1" applyAlignment="1">
      <alignment horizontal="right" vertical="top" wrapText="1"/>
    </xf>
    <xf numFmtId="0" fontId="10" fillId="3" borderId="0" xfId="19" applyFont="1" applyFill="1" applyAlignment="1">
      <alignment vertical="top" wrapText="1"/>
    </xf>
    <xf numFmtId="0" fontId="10" fillId="3" borderId="0" xfId="59" applyFont="1" applyFill="1" applyAlignment="1">
      <alignment vertical="top" wrapText="1"/>
    </xf>
    <xf numFmtId="0" fontId="10" fillId="3" borderId="0" xfId="59" applyFont="1" applyFill="1" applyAlignment="1">
      <alignment vertical="top"/>
    </xf>
    <xf numFmtId="0" fontId="10" fillId="3" borderId="0" xfId="19" applyFont="1" applyFill="1" applyAlignment="1">
      <alignment vertical="top" wrapText="1"/>
    </xf>
    <xf numFmtId="0" fontId="10" fillId="3" borderId="0" xfId="59" applyFont="1" applyFill="1" applyAlignment="1">
      <alignment vertical="top" wrapText="1"/>
    </xf>
    <xf numFmtId="0" fontId="75" fillId="3" borderId="0" xfId="59" applyFont="1" applyFill="1" applyAlignment="1">
      <alignment wrapText="1"/>
    </xf>
    <xf numFmtId="0" fontId="10" fillId="3" borderId="0" xfId="59" applyFont="1" applyFill="1" applyAlignment="1">
      <alignment horizontal="left" wrapText="1"/>
    </xf>
    <xf numFmtId="0" fontId="10" fillId="3" borderId="0" xfId="59" applyFont="1" applyFill="1" applyAlignment="1">
      <alignment wrapText="1"/>
    </xf>
    <xf numFmtId="0" fontId="10" fillId="3" borderId="0" xfId="59" applyFont="1" applyFill="1"/>
    <xf numFmtId="0" fontId="10" fillId="3" borderId="0" xfId="59" applyFont="1" applyFill="1" applyAlignment="1">
      <alignment horizontal="right" wrapText="1"/>
    </xf>
    <xf numFmtId="0" fontId="10" fillId="3" borderId="0" xfId="59" applyFont="1" applyFill="1" applyAlignment="1">
      <alignment horizontal="right"/>
    </xf>
    <xf numFmtId="0" fontId="10" fillId="3" borderId="0" xfId="59" applyFont="1" applyFill="1" applyAlignment="1">
      <alignment horizontal="left"/>
    </xf>
    <xf numFmtId="0" fontId="10" fillId="3" borderId="0" xfId="59" applyFont="1" applyFill="1" applyAlignment="1">
      <alignment horizontal="left"/>
    </xf>
    <xf numFmtId="0" fontId="10" fillId="3" borderId="0" xfId="59" applyFont="1" applyFill="1" applyAlignment="1">
      <alignment horizontal="left" wrapText="1"/>
    </xf>
    <xf numFmtId="0" fontId="10" fillId="3" borderId="0" xfId="19" applyFont="1" applyFill="1" applyAlignment="1">
      <alignment horizontal="left" vertical="top"/>
    </xf>
    <xf numFmtId="0" fontId="10" fillId="3" borderId="0" xfId="19" applyFont="1" applyFill="1" applyAlignment="1">
      <alignment vertical="top"/>
    </xf>
    <xf numFmtId="0" fontId="6" fillId="0" borderId="0" xfId="62" applyFont="1" applyAlignment="1">
      <alignment horizontal="left" vertical="top" wrapText="1"/>
    </xf>
    <xf numFmtId="0" fontId="45" fillId="0" borderId="0" xfId="62" applyFont="1"/>
    <xf numFmtId="0" fontId="9" fillId="0" borderId="0" xfId="62" applyFont="1" applyAlignment="1">
      <alignment horizontal="left" vertical="top" wrapText="1"/>
    </xf>
    <xf numFmtId="0" fontId="8" fillId="0" borderId="0" xfId="62" applyFont="1"/>
    <xf numFmtId="0" fontId="8" fillId="0" borderId="1" xfId="62" applyFont="1" applyBorder="1" applyAlignment="1">
      <alignment horizontal="center" vertical="center" wrapText="1"/>
    </xf>
    <xf numFmtId="0" fontId="8" fillId="0" borderId="5" xfId="62" applyFont="1" applyBorder="1" applyAlignment="1">
      <alignment horizontal="center" vertical="center"/>
    </xf>
    <xf numFmtId="0" fontId="8" fillId="0" borderId="23" xfId="62" applyFont="1" applyBorder="1" applyAlignment="1">
      <alignment horizontal="center" vertical="center"/>
    </xf>
    <xf numFmtId="0" fontId="8" fillId="0" borderId="1" xfId="62" applyFont="1" applyBorder="1" applyAlignment="1">
      <alignment horizontal="center" vertical="center"/>
    </xf>
    <xf numFmtId="3" fontId="8" fillId="0" borderId="5" xfId="62" applyNumberFormat="1" applyFont="1" applyBorder="1" applyAlignment="1">
      <alignment horizontal="center" vertical="center"/>
    </xf>
    <xf numFmtId="3" fontId="8" fillId="0" borderId="1" xfId="62" applyNumberFormat="1" applyFont="1" applyBorder="1" applyAlignment="1">
      <alignment horizontal="center" vertical="center"/>
    </xf>
    <xf numFmtId="3" fontId="8" fillId="0" borderId="26" xfId="62" applyNumberFormat="1" applyFont="1" applyBorder="1" applyAlignment="1">
      <alignment horizontal="center" vertical="center" wrapText="1"/>
    </xf>
    <xf numFmtId="3" fontId="8" fillId="0" borderId="2" xfId="62" applyNumberFormat="1" applyFont="1" applyBorder="1" applyAlignment="1">
      <alignment horizontal="centerContinuous" vertical="center"/>
    </xf>
    <xf numFmtId="3" fontId="8" fillId="0" borderId="3" xfId="62" applyNumberFormat="1" applyFont="1" applyBorder="1" applyAlignment="1">
      <alignment horizontal="centerContinuous" vertical="center"/>
    </xf>
    <xf numFmtId="3" fontId="8" fillId="0" borderId="0" xfId="62" applyNumberFormat="1" applyFont="1" applyAlignment="1">
      <alignment vertical="center"/>
    </xf>
    <xf numFmtId="0" fontId="8" fillId="0" borderId="6" xfId="62" applyFont="1" applyBorder="1" applyAlignment="1">
      <alignment horizontal="center" vertical="center" wrapText="1"/>
    </xf>
    <xf numFmtId="0" fontId="8" fillId="0" borderId="11" xfId="62" applyFont="1" applyBorder="1" applyAlignment="1">
      <alignment horizontal="center" vertical="center"/>
    </xf>
    <xf numFmtId="0" fontId="8" fillId="0" borderId="0" xfId="62" applyFont="1" applyAlignment="1">
      <alignment horizontal="center" vertical="center"/>
    </xf>
    <xf numFmtId="0" fontId="8" fillId="0" borderId="6" xfId="62" applyFont="1" applyBorder="1" applyAlignment="1">
      <alignment horizontal="center" vertical="center"/>
    </xf>
    <xf numFmtId="3" fontId="8" fillId="0" borderId="18" xfId="62" applyNumberFormat="1" applyFont="1" applyBorder="1" applyAlignment="1">
      <alignment horizontal="center" vertical="center" wrapText="1"/>
    </xf>
    <xf numFmtId="3" fontId="8" fillId="0" borderId="7" xfId="62" applyNumberFormat="1" applyFont="1" applyBorder="1" applyAlignment="1">
      <alignment horizontal="center" vertical="center" wrapText="1"/>
    </xf>
    <xf numFmtId="3" fontId="8" fillId="0" borderId="12" xfId="62" applyNumberFormat="1" applyFont="1" applyBorder="1" applyAlignment="1">
      <alignment horizontal="center" vertical="center" wrapText="1"/>
    </xf>
    <xf numFmtId="3" fontId="8" fillId="0" borderId="20" xfId="62" applyNumberFormat="1" applyFont="1" applyBorder="1" applyAlignment="1">
      <alignment horizontal="centerContinuous" vertical="center"/>
    </xf>
    <xf numFmtId="3" fontId="8" fillId="0" borderId="24" xfId="62" applyNumberFormat="1" applyFont="1" applyBorder="1" applyAlignment="1">
      <alignment horizontal="centerContinuous" vertical="center"/>
    </xf>
    <xf numFmtId="3" fontId="8" fillId="0" borderId="0" xfId="62" applyNumberFormat="1" applyFont="1" applyAlignment="1">
      <alignment horizontal="centerContinuous" vertical="center"/>
    </xf>
    <xf numFmtId="3" fontId="8" fillId="0" borderId="11" xfId="62" applyNumberFormat="1" applyFont="1" applyBorder="1" applyAlignment="1">
      <alignment horizontal="center" vertical="center" wrapText="1"/>
    </xf>
    <xf numFmtId="3" fontId="8" fillId="0" borderId="14" xfId="62" applyNumberFormat="1" applyFont="1" applyBorder="1" applyAlignment="1">
      <alignment horizontal="center" vertical="center" wrapText="1"/>
    </xf>
    <xf numFmtId="3" fontId="8" fillId="0" borderId="7" xfId="62" applyNumberFormat="1" applyFont="1" applyBorder="1" applyAlignment="1">
      <alignment horizontal="center" vertical="center" wrapText="1"/>
    </xf>
    <xf numFmtId="3" fontId="8" fillId="0" borderId="10" xfId="62" applyNumberFormat="1" applyFont="1" applyBorder="1" applyAlignment="1">
      <alignment horizontal="center" vertical="center" wrapText="1"/>
    </xf>
    <xf numFmtId="3" fontId="8" fillId="0" borderId="15" xfId="62" applyNumberFormat="1" applyFont="1" applyBorder="1" applyAlignment="1">
      <alignment horizontal="center" vertical="center" wrapText="1"/>
    </xf>
    <xf numFmtId="0" fontId="8" fillId="0" borderId="0" xfId="62" applyFont="1" applyAlignment="1">
      <alignment horizontal="center" vertical="center" wrapText="1"/>
    </xf>
    <xf numFmtId="0" fontId="8" fillId="0" borderId="0" xfId="62" applyFont="1" applyAlignment="1">
      <alignment horizontal="center" vertical="center"/>
    </xf>
    <xf numFmtId="0" fontId="8" fillId="0" borderId="6" xfId="62" applyFont="1" applyBorder="1" applyAlignment="1">
      <alignment horizontal="center" vertical="center"/>
    </xf>
    <xf numFmtId="3" fontId="8" fillId="0" borderId="0" xfId="62" applyNumberFormat="1" applyFont="1" applyAlignment="1">
      <alignment horizontal="center" vertical="center" wrapText="1"/>
    </xf>
    <xf numFmtId="0" fontId="8" fillId="0" borderId="15" xfId="62" applyFont="1" applyBorder="1" applyAlignment="1">
      <alignment horizontal="center"/>
    </xf>
    <xf numFmtId="0" fontId="9" fillId="0" borderId="15" xfId="62" applyFont="1" applyBorder="1"/>
    <xf numFmtId="0" fontId="9" fillId="0" borderId="10" xfId="62" applyFont="1" applyBorder="1" applyAlignment="1">
      <alignment horizontal="right"/>
    </xf>
    <xf numFmtId="3" fontId="9" fillId="0" borderId="15" xfId="62" applyNumberFormat="1" applyFont="1" applyBorder="1" applyAlignment="1">
      <alignment horizontal="right" indent="1"/>
    </xf>
    <xf numFmtId="1" fontId="9" fillId="0" borderId="15" xfId="62" applyNumberFormat="1" applyFont="1" applyBorder="1" applyAlignment="1">
      <alignment horizontal="right" indent="1"/>
    </xf>
    <xf numFmtId="3" fontId="9" fillId="0" borderId="0" xfId="62" applyNumberFormat="1" applyFont="1" applyAlignment="1">
      <alignment horizontal="right"/>
    </xf>
    <xf numFmtId="0" fontId="8" fillId="0" borderId="0" xfId="62" applyFont="1" applyAlignment="1">
      <alignment horizontal="center"/>
    </xf>
    <xf numFmtId="0" fontId="9" fillId="0" borderId="6" xfId="62" applyFont="1" applyBorder="1" applyAlignment="1">
      <alignment horizontal="right"/>
    </xf>
    <xf numFmtId="3" fontId="9" fillId="0" borderId="0" xfId="62" applyNumberFormat="1" applyFont="1" applyAlignment="1">
      <alignment horizontal="right" indent="1"/>
    </xf>
    <xf numFmtId="1" fontId="9" fillId="0" borderId="0" xfId="62" applyNumberFormat="1" applyFont="1" applyAlignment="1">
      <alignment horizontal="right" indent="1"/>
    </xf>
    <xf numFmtId="0" fontId="9" fillId="0" borderId="0" xfId="62" applyFont="1" applyAlignment="1">
      <alignment horizontal="center" vertical="top" wrapText="1"/>
    </xf>
    <xf numFmtId="0" fontId="9" fillId="0" borderId="0" xfId="62" applyFont="1" applyAlignment="1">
      <alignment horizontal="left" vertical="top"/>
    </xf>
    <xf numFmtId="210" fontId="9" fillId="0" borderId="6" xfId="62" applyNumberFormat="1" applyFont="1" applyBorder="1" applyAlignment="1">
      <alignment horizontal="center"/>
    </xf>
    <xf numFmtId="0" fontId="9" fillId="0" borderId="0" xfId="62" applyFont="1"/>
    <xf numFmtId="0" fontId="8" fillId="0" borderId="0" xfId="62" applyFont="1" applyAlignment="1">
      <alignment horizontal="center" vertical="top" wrapText="1"/>
    </xf>
    <xf numFmtId="0" fontId="8" fillId="0" borderId="0" xfId="62" applyFont="1" applyAlignment="1">
      <alignment horizontal="left" vertical="top" wrapText="1"/>
    </xf>
    <xf numFmtId="210" fontId="8" fillId="0" borderId="6" xfId="62" applyNumberFormat="1" applyFont="1" applyBorder="1" applyAlignment="1">
      <alignment horizontal="center"/>
    </xf>
    <xf numFmtId="3" fontId="8" fillId="0" borderId="0" xfId="62" applyNumberFormat="1" applyFont="1" applyAlignment="1">
      <alignment horizontal="right" indent="1"/>
    </xf>
    <xf numFmtId="1" fontId="8" fillId="0" borderId="0" xfId="62" applyNumberFormat="1" applyFont="1" applyAlignment="1">
      <alignment horizontal="right" indent="1"/>
    </xf>
    <xf numFmtId="3" fontId="8" fillId="0" borderId="0" xfId="62" applyNumberFormat="1" applyFont="1" applyAlignment="1">
      <alignment horizontal="right"/>
    </xf>
    <xf numFmtId="0" fontId="8" fillId="0" borderId="0" xfId="62" applyFont="1" applyAlignment="1">
      <alignment vertical="top" wrapText="1"/>
    </xf>
    <xf numFmtId="0" fontId="8" fillId="0" borderId="6" xfId="62" applyFont="1" applyBorder="1" applyAlignment="1">
      <alignment horizontal="center"/>
    </xf>
    <xf numFmtId="0" fontId="9" fillId="0" borderId="0" xfId="62" applyFont="1" applyAlignment="1">
      <alignment horizontal="center"/>
    </xf>
    <xf numFmtId="0" fontId="9" fillId="0" borderId="0" xfId="62" applyFont="1" applyAlignment="1">
      <alignment vertical="top" wrapText="1"/>
    </xf>
    <xf numFmtId="49" fontId="9" fillId="0" borderId="6" xfId="62" applyNumberFormat="1" applyFont="1" applyBorder="1" applyAlignment="1">
      <alignment horizontal="center"/>
    </xf>
    <xf numFmtId="49" fontId="8" fillId="0" borderId="6" xfId="62" applyNumberFormat="1" applyFont="1" applyBorder="1" applyAlignment="1">
      <alignment horizontal="center"/>
    </xf>
    <xf numFmtId="0" fontId="9" fillId="0" borderId="6" xfId="62" applyFont="1" applyBorder="1" applyAlignment="1">
      <alignment horizontal="center"/>
    </xf>
    <xf numFmtId="0" fontId="9" fillId="0" borderId="6" xfId="62" applyFont="1" applyBorder="1" applyAlignment="1">
      <alignment horizontal="center" vertical="top"/>
    </xf>
    <xf numFmtId="3" fontId="9" fillId="0" borderId="11" xfId="62" applyNumberFormat="1" applyFont="1" applyBorder="1" applyAlignment="1">
      <alignment horizontal="right" vertical="top" indent="1"/>
    </xf>
    <xf numFmtId="1" fontId="9" fillId="0" borderId="0" xfId="62" applyNumberFormat="1" applyFont="1" applyAlignment="1">
      <alignment horizontal="right" vertical="top" indent="1"/>
    </xf>
    <xf numFmtId="3" fontId="9" fillId="0" borderId="0" xfId="62" applyNumberFormat="1" applyFont="1" applyAlignment="1">
      <alignment horizontal="right" vertical="top" indent="1"/>
    </xf>
    <xf numFmtId="167" fontId="8" fillId="0" borderId="0" xfId="62" applyNumberFormat="1" applyFont="1" applyAlignment="1">
      <alignment horizontal="center"/>
    </xf>
    <xf numFmtId="0" fontId="9" fillId="0" borderId="0" xfId="62" applyFont="1" applyAlignment="1">
      <alignment horizontal="center" wrapText="1"/>
    </xf>
    <xf numFmtId="0" fontId="9" fillId="0" borderId="0" xfId="62" applyFont="1" applyAlignment="1">
      <alignment horizontal="left" vertical="top" wrapText="1"/>
    </xf>
    <xf numFmtId="0" fontId="8" fillId="0" borderId="17" xfId="62" applyFont="1" applyBorder="1"/>
    <xf numFmtId="0" fontId="8" fillId="0" borderId="16" xfId="62" applyFont="1" applyBorder="1" applyAlignment="1">
      <alignment horizontal="center"/>
    </xf>
    <xf numFmtId="3" fontId="8" fillId="0" borderId="17" xfId="62" applyNumberFormat="1" applyFont="1" applyBorder="1" applyAlignment="1">
      <alignment horizontal="right"/>
    </xf>
    <xf numFmtId="3" fontId="8" fillId="0" borderId="0" xfId="62" applyNumberFormat="1" applyFont="1"/>
    <xf numFmtId="0" fontId="12" fillId="0" borderId="0" xfId="62" applyFont="1"/>
    <xf numFmtId="0" fontId="10" fillId="0" borderId="0" xfId="62"/>
    <xf numFmtId="0" fontId="10" fillId="0" borderId="0" xfId="62" applyAlignment="1">
      <alignment horizontal="center"/>
    </xf>
    <xf numFmtId="3" fontId="10" fillId="0" borderId="0" xfId="62" applyNumberFormat="1" applyAlignment="1">
      <alignment horizontal="right"/>
    </xf>
    <xf numFmtId="0" fontId="10" fillId="0" borderId="0" xfId="62"/>
    <xf numFmtId="0" fontId="10" fillId="0" borderId="0" xfId="62" applyAlignment="1">
      <alignment horizontal="left" vertical="top" wrapText="1"/>
    </xf>
    <xf numFmtId="0" fontId="10" fillId="0" borderId="0" xfId="62" applyAlignment="1">
      <alignment horizontal="left" wrapText="1"/>
    </xf>
    <xf numFmtId="0" fontId="6" fillId="3" borderId="0" xfId="19" applyFont="1" applyFill="1"/>
    <xf numFmtId="0" fontId="45" fillId="3" borderId="0" xfId="63" applyFont="1" applyFill="1"/>
    <xf numFmtId="167" fontId="45" fillId="3" borderId="0" xfId="64" applyNumberFormat="1" applyFont="1" applyFill="1"/>
    <xf numFmtId="0" fontId="45" fillId="3" borderId="0" xfId="64" applyFont="1" applyFill="1"/>
    <xf numFmtId="3" fontId="76" fillId="3" borderId="0" xfId="65" applyNumberFormat="1" applyFont="1" applyFill="1" applyAlignment="1">
      <alignment horizontal="right"/>
    </xf>
    <xf numFmtId="0" fontId="52" fillId="3" borderId="0" xfId="59" applyFont="1" applyFill="1"/>
    <xf numFmtId="0" fontId="52" fillId="0" borderId="0" xfId="59" applyFont="1"/>
    <xf numFmtId="0" fontId="8" fillId="3" borderId="0" xfId="63" applyFill="1"/>
    <xf numFmtId="3" fontId="8" fillId="3" borderId="0" xfId="63" applyNumberFormat="1" applyFill="1"/>
    <xf numFmtId="167" fontId="8" fillId="3" borderId="0" xfId="63" applyNumberFormat="1" applyFill="1"/>
    <xf numFmtId="0" fontId="3" fillId="3" borderId="0" xfId="65" applyFont="1" applyFill="1"/>
    <xf numFmtId="0" fontId="8" fillId="3" borderId="0" xfId="64" applyFill="1"/>
    <xf numFmtId="3" fontId="8" fillId="3" borderId="0" xfId="64" applyNumberFormat="1" applyFill="1" applyAlignment="1">
      <alignment horizontal="right"/>
    </xf>
    <xf numFmtId="167" fontId="8" fillId="3" borderId="0" xfId="64" applyNumberFormat="1" applyFill="1"/>
    <xf numFmtId="0" fontId="1" fillId="3" borderId="0" xfId="59" applyFill="1"/>
    <xf numFmtId="0" fontId="1" fillId="0" borderId="0" xfId="59"/>
    <xf numFmtId="0" fontId="3" fillId="3" borderId="27" xfId="65" applyFont="1" applyFill="1" applyBorder="1" applyAlignment="1">
      <alignment horizontal="center"/>
    </xf>
    <xf numFmtId="0" fontId="1" fillId="3" borderId="27" xfId="63" applyFont="1" applyFill="1" applyBorder="1" applyAlignment="1">
      <alignment horizontal="center"/>
    </xf>
    <xf numFmtId="0" fontId="1" fillId="3" borderId="27" xfId="65" applyFont="1" applyFill="1" applyBorder="1" applyAlignment="1">
      <alignment horizontal="center"/>
    </xf>
    <xf numFmtId="0" fontId="3" fillId="3" borderId="0" xfId="63" applyFont="1" applyFill="1"/>
    <xf numFmtId="3" fontId="3" fillId="3" borderId="0" xfId="63" applyNumberFormat="1" applyFont="1" applyFill="1" applyAlignment="1">
      <alignment horizontal="right"/>
    </xf>
    <xf numFmtId="167" fontId="3" fillId="3" borderId="0" xfId="63" applyNumberFormat="1" applyFont="1" applyFill="1" applyAlignment="1">
      <alignment horizontal="right"/>
    </xf>
    <xf numFmtId="0" fontId="3" fillId="3" borderId="0" xfId="65" applyFont="1" applyFill="1" applyAlignment="1">
      <alignment horizontal="center"/>
    </xf>
    <xf numFmtId="3" fontId="3" fillId="3" borderId="0" xfId="65" applyNumberFormat="1" applyFont="1" applyFill="1" applyAlignment="1">
      <alignment horizontal="right"/>
    </xf>
    <xf numFmtId="167" fontId="3" fillId="3" borderId="23" xfId="65" applyNumberFormat="1" applyFont="1" applyFill="1" applyBorder="1"/>
    <xf numFmtId="3" fontId="9" fillId="3" borderId="0" xfId="64" applyNumberFormat="1" applyFont="1" applyFill="1" applyAlignment="1">
      <alignment horizontal="right"/>
    </xf>
    <xf numFmtId="0" fontId="1" fillId="3" borderId="0" xfId="65" applyFont="1" applyFill="1" applyAlignment="1">
      <alignment horizontal="center"/>
    </xf>
    <xf numFmtId="3" fontId="1" fillId="3" borderId="0" xfId="65" applyNumberFormat="1" applyFont="1" applyFill="1" applyAlignment="1">
      <alignment horizontal="right"/>
    </xf>
    <xf numFmtId="167" fontId="1" fillId="3" borderId="17" xfId="65" applyNumberFormat="1" applyFont="1" applyFill="1" applyBorder="1" applyAlignment="1">
      <alignment horizontal="center"/>
    </xf>
    <xf numFmtId="0" fontId="1" fillId="3" borderId="0" xfId="65" applyFont="1" applyFill="1"/>
    <xf numFmtId="167" fontId="1" fillId="3" borderId="17" xfId="65" applyNumberFormat="1" applyFont="1" applyFill="1" applyBorder="1"/>
    <xf numFmtId="0" fontId="3" fillId="3" borderId="27" xfId="65" applyFont="1" applyFill="1" applyBorder="1"/>
    <xf numFmtId="3" fontId="3" fillId="3" borderId="27" xfId="65" applyNumberFormat="1" applyFont="1" applyFill="1" applyBorder="1" applyAlignment="1">
      <alignment horizontal="right"/>
    </xf>
    <xf numFmtId="167" fontId="3" fillId="3" borderId="27" xfId="65" applyNumberFormat="1" applyFont="1" applyFill="1" applyBorder="1" applyAlignment="1">
      <alignment horizontal="right" wrapText="1"/>
    </xf>
    <xf numFmtId="3" fontId="3" fillId="3" borderId="27" xfId="66" applyNumberFormat="1" applyFont="1" applyFill="1" applyBorder="1" applyAlignment="1">
      <alignment horizontal="right"/>
    </xf>
    <xf numFmtId="167" fontId="3" fillId="3" borderId="27" xfId="66" applyNumberFormat="1" applyFont="1" applyFill="1" applyBorder="1" applyAlignment="1">
      <alignment horizontal="right" wrapText="1"/>
    </xf>
    <xf numFmtId="0" fontId="1" fillId="3" borderId="0" xfId="63" applyFont="1" applyFill="1" applyAlignment="1">
      <alignment wrapText="1"/>
    </xf>
    <xf numFmtId="3" fontId="1" fillId="3" borderId="0" xfId="63" applyNumberFormat="1" applyFont="1" applyFill="1" applyAlignment="1">
      <alignment horizontal="right"/>
    </xf>
    <xf numFmtId="167" fontId="1" fillId="3" borderId="0" xfId="63" applyNumberFormat="1" applyFont="1" applyFill="1" applyAlignment="1">
      <alignment horizontal="right"/>
    </xf>
    <xf numFmtId="167" fontId="1" fillId="3" borderId="0" xfId="65" applyNumberFormat="1" applyFont="1" applyFill="1"/>
    <xf numFmtId="0" fontId="1" fillId="3" borderId="0" xfId="65" applyFont="1" applyFill="1" applyAlignment="1">
      <alignment wrapText="1"/>
    </xf>
    <xf numFmtId="3" fontId="1" fillId="3" borderId="0" xfId="65" applyNumberFormat="1" applyFont="1" applyFill="1"/>
    <xf numFmtId="0" fontId="1" fillId="3" borderId="0" xfId="63" applyFont="1" applyFill="1"/>
    <xf numFmtId="0" fontId="3" fillId="0" borderId="0" xfId="67" applyFont="1"/>
    <xf numFmtId="167" fontId="3" fillId="3" borderId="0" xfId="65" applyNumberFormat="1" applyFont="1" applyFill="1"/>
    <xf numFmtId="167" fontId="1" fillId="3" borderId="0" xfId="65" applyNumberFormat="1" applyFont="1" applyFill="1" applyAlignment="1">
      <alignment horizontal="center"/>
    </xf>
    <xf numFmtId="0" fontId="1" fillId="3" borderId="0" xfId="59" applyFill="1" applyAlignment="1">
      <alignment wrapText="1"/>
    </xf>
    <xf numFmtId="3" fontId="1" fillId="3" borderId="0" xfId="59" applyNumberFormat="1" applyFill="1"/>
    <xf numFmtId="167" fontId="1" fillId="3" borderId="0" xfId="59" applyNumberFormat="1" applyFill="1"/>
    <xf numFmtId="0" fontId="1" fillId="3" borderId="17" xfId="59" applyFill="1" applyBorder="1"/>
    <xf numFmtId="3" fontId="1" fillId="3" borderId="17" xfId="59" applyNumberFormat="1" applyFill="1" applyBorder="1"/>
    <xf numFmtId="167" fontId="1" fillId="3" borderId="17" xfId="59" applyNumberFormat="1" applyFill="1" applyBorder="1"/>
    <xf numFmtId="0" fontId="1" fillId="3" borderId="0" xfId="68" applyFont="1" applyFill="1"/>
    <xf numFmtId="0" fontId="1" fillId="3" borderId="17" xfId="63" applyFont="1" applyFill="1" applyBorder="1"/>
    <xf numFmtId="3" fontId="1" fillId="3" borderId="17" xfId="63" applyNumberFormat="1" applyFont="1" applyFill="1" applyBorder="1" applyAlignment="1">
      <alignment horizontal="right"/>
    </xf>
    <xf numFmtId="167" fontId="1" fillId="3" borderId="17" xfId="63" applyNumberFormat="1" applyFont="1" applyFill="1" applyBorder="1" applyAlignment="1">
      <alignment horizontal="right"/>
    </xf>
    <xf numFmtId="167" fontId="1" fillId="3" borderId="17" xfId="63" applyNumberFormat="1" applyFont="1" applyFill="1" applyBorder="1"/>
    <xf numFmtId="0" fontId="10" fillId="3" borderId="0" xfId="69" applyFont="1" applyFill="1" applyAlignment="1" applyProtection="1">
      <alignment horizontal="left"/>
    </xf>
    <xf numFmtId="167" fontId="1" fillId="3" borderId="0" xfId="63" applyNumberFormat="1" applyFont="1" applyFill="1"/>
    <xf numFmtId="0" fontId="75" fillId="3" borderId="0" xfId="59" applyFont="1" applyFill="1"/>
    <xf numFmtId="3" fontId="75" fillId="3" borderId="0" xfId="59" applyNumberFormat="1" applyFont="1" applyFill="1"/>
    <xf numFmtId="167" fontId="75" fillId="3" borderId="0" xfId="59" applyNumberFormat="1" applyFont="1" applyFill="1"/>
    <xf numFmtId="0" fontId="75" fillId="0" borderId="0" xfId="59" applyFont="1"/>
    <xf numFmtId="3" fontId="75" fillId="0" borderId="0" xfId="59" applyNumberFormat="1" applyFont="1"/>
    <xf numFmtId="167" fontId="75" fillId="0" borderId="0" xfId="59" applyNumberFormat="1" applyFont="1"/>
    <xf numFmtId="3" fontId="1" fillId="0" borderId="0" xfId="59" applyNumberFormat="1"/>
    <xf numFmtId="167" fontId="1" fillId="0" borderId="0" xfId="59" applyNumberFormat="1"/>
    <xf numFmtId="210" fontId="45" fillId="0" borderId="0" xfId="40" applyNumberFormat="1" applyFont="1" applyAlignment="1">
      <alignment horizontal="right"/>
    </xf>
    <xf numFmtId="199" fontId="9" fillId="0" borderId="0" xfId="40" applyNumberFormat="1" applyFont="1" applyAlignment="1">
      <alignment horizontal="right"/>
    </xf>
    <xf numFmtId="210" fontId="8" fillId="0" borderId="0" xfId="40" applyNumberFormat="1" applyFont="1" applyAlignment="1">
      <alignment horizontal="right"/>
    </xf>
    <xf numFmtId="0" fontId="8" fillId="0" borderId="6" xfId="40" applyFont="1" applyBorder="1" applyAlignment="1">
      <alignment horizontal="center" vertical="center" wrapText="1"/>
    </xf>
    <xf numFmtId="0" fontId="8" fillId="0" borderId="7" xfId="40" quotePrefix="1" applyFont="1" applyBorder="1" applyAlignment="1">
      <alignment horizontal="center" vertical="center"/>
    </xf>
    <xf numFmtId="0" fontId="8" fillId="0" borderId="7" xfId="40" quotePrefix="1" applyFont="1" applyBorder="1" applyAlignment="1">
      <alignment horizontal="center" vertical="center" wrapText="1"/>
    </xf>
    <xf numFmtId="0" fontId="8" fillId="0" borderId="14" xfId="40" quotePrefix="1" applyFont="1" applyBorder="1" applyAlignment="1">
      <alignment horizontal="center" vertical="center"/>
    </xf>
    <xf numFmtId="0" fontId="8" fillId="0" borderId="14" xfId="40" quotePrefix="1" applyFont="1" applyBorder="1" applyAlignment="1">
      <alignment horizontal="center" vertical="center" wrapText="1"/>
    </xf>
    <xf numFmtId="0" fontId="8" fillId="0" borderId="0" xfId="40" applyFont="1" applyAlignment="1">
      <alignment horizontal="center" vertical="center" wrapText="1"/>
    </xf>
    <xf numFmtId="0" fontId="8" fillId="0" borderId="15" xfId="40" applyFont="1" applyBorder="1" applyAlignment="1">
      <alignment horizontal="center" vertical="center" wrapText="1"/>
    </xf>
    <xf numFmtId="0" fontId="8" fillId="0" borderId="6" xfId="40" applyFont="1" applyBorder="1" applyAlignment="1">
      <alignment horizontal="center" vertical="center" wrapText="1"/>
    </xf>
    <xf numFmtId="0" fontId="8" fillId="0" borderId="0" xfId="40" quotePrefix="1" applyFont="1" applyAlignment="1">
      <alignment horizontal="center" vertical="center"/>
    </xf>
    <xf numFmtId="0" fontId="8" fillId="0" borderId="0" xfId="40" quotePrefix="1" applyFont="1" applyAlignment="1">
      <alignment horizontal="center" vertical="center" wrapText="1"/>
    </xf>
    <xf numFmtId="3" fontId="9" fillId="0" borderId="0" xfId="40" applyNumberFormat="1" applyFont="1" applyAlignment="1">
      <alignment vertical="center"/>
    </xf>
    <xf numFmtId="0" fontId="9" fillId="0" borderId="0" xfId="19" applyFont="1" applyAlignment="1">
      <alignment vertical="top"/>
    </xf>
    <xf numFmtId="0" fontId="32" fillId="0" borderId="0" xfId="40" applyFont="1" applyAlignment="1">
      <alignment vertical="top" wrapText="1"/>
    </xf>
    <xf numFmtId="49" fontId="8" fillId="0" borderId="17" xfId="19" applyNumberFormat="1" applyBorder="1" applyAlignment="1">
      <alignment horizontal="center" vertical="top"/>
    </xf>
    <xf numFmtId="0" fontId="8" fillId="0" borderId="17" xfId="40" applyFont="1" applyBorder="1" applyAlignment="1">
      <alignment vertical="top"/>
    </xf>
    <xf numFmtId="0" fontId="8" fillId="0" borderId="16" xfId="40" applyFont="1" applyBorder="1" applyAlignment="1">
      <alignment horizontal="center" vertical="top"/>
    </xf>
    <xf numFmtId="199" fontId="24" fillId="0" borderId="22" xfId="40" applyNumberFormat="1" applyFont="1" applyBorder="1" applyAlignment="1">
      <alignment horizontal="right"/>
    </xf>
    <xf numFmtId="199" fontId="24" fillId="0" borderId="17" xfId="40" applyNumberFormat="1" applyFont="1" applyBorder="1" applyAlignment="1">
      <alignment horizontal="right"/>
    </xf>
    <xf numFmtId="199" fontId="24" fillId="0" borderId="17" xfId="40" quotePrefix="1" applyNumberFormat="1" applyFont="1" applyBorder="1" applyAlignment="1">
      <alignment horizontal="right"/>
    </xf>
    <xf numFmtId="49" fontId="8" fillId="0" borderId="0" xfId="19" applyNumberFormat="1" applyAlignment="1">
      <alignment vertical="top" wrapText="1"/>
    </xf>
    <xf numFmtId="0" fontId="8" fillId="0" borderId="0" xfId="19" applyAlignment="1">
      <alignment vertical="top"/>
    </xf>
    <xf numFmtId="49" fontId="8" fillId="0" borderId="0" xfId="19" applyNumberFormat="1" applyAlignment="1">
      <alignment horizontal="center" vertical="top"/>
    </xf>
    <xf numFmtId="0" fontId="8" fillId="0" borderId="0" xfId="19" applyAlignment="1">
      <alignment vertical="top" wrapText="1"/>
    </xf>
    <xf numFmtId="49" fontId="8" fillId="0" borderId="17" xfId="40" applyNumberFormat="1" applyFont="1" applyBorder="1" applyAlignment="1">
      <alignment horizontal="center" vertical="top"/>
    </xf>
    <xf numFmtId="0" fontId="8" fillId="0" borderId="17" xfId="19" applyBorder="1" applyAlignment="1">
      <alignment vertical="top" wrapText="1"/>
    </xf>
    <xf numFmtId="49" fontId="8" fillId="0" borderId="23" xfId="40" applyNumberFormat="1" applyFont="1" applyBorder="1" applyAlignment="1">
      <alignment horizontal="center" vertical="top"/>
    </xf>
    <xf numFmtId="0" fontId="8" fillId="0" borderId="23" xfId="40" applyFont="1" applyBorder="1" applyAlignment="1">
      <alignment vertical="top"/>
    </xf>
    <xf numFmtId="0" fontId="8" fillId="0" borderId="23" xfId="40" applyFont="1" applyBorder="1" applyAlignment="1">
      <alignment horizontal="center" vertical="top"/>
    </xf>
    <xf numFmtId="0" fontId="8" fillId="0" borderId="23" xfId="40" applyFont="1" applyBorder="1" applyAlignment="1">
      <alignment horizontal="right" vertical="top"/>
    </xf>
    <xf numFmtId="0" fontId="9" fillId="0" borderId="17" xfId="40" applyFont="1" applyBorder="1" applyAlignment="1">
      <alignment horizontal="left"/>
    </xf>
    <xf numFmtId="0" fontId="8" fillId="0" borderId="0" xfId="40" applyFont="1" applyAlignment="1">
      <alignment horizontal="right" vertical="top"/>
    </xf>
    <xf numFmtId="0" fontId="8" fillId="0" borderId="0" xfId="40" applyFont="1" applyAlignment="1">
      <alignment horizontal="centerContinuous" vertical="center"/>
    </xf>
    <xf numFmtId="0" fontId="8" fillId="0" borderId="2" xfId="40" applyFont="1" applyBorder="1" applyAlignment="1">
      <alignment horizontal="center"/>
    </xf>
    <xf numFmtId="0" fontId="9" fillId="0" borderId="0" xfId="19" applyFont="1" applyAlignment="1">
      <alignment vertical="top"/>
    </xf>
    <xf numFmtId="0" fontId="8" fillId="0" borderId="3" xfId="40" applyFont="1" applyBorder="1" applyAlignment="1">
      <alignment horizontal="center" wrapText="1"/>
    </xf>
    <xf numFmtId="3" fontId="8" fillId="0" borderId="22" xfId="40" applyNumberFormat="1" applyFont="1" applyBorder="1" applyAlignment="1">
      <alignment horizontal="right" vertical="top"/>
    </xf>
    <xf numFmtId="3" fontId="9" fillId="0" borderId="17" xfId="40" applyNumberFormat="1" applyFont="1" applyBorder="1" applyAlignment="1">
      <alignment horizontal="right" vertical="top"/>
    </xf>
    <xf numFmtId="0" fontId="6" fillId="2" borderId="0" xfId="40" applyFont="1" applyFill="1"/>
    <xf numFmtId="3" fontId="45" fillId="2" borderId="0" xfId="40" applyNumberFormat="1" applyFont="1" applyFill="1" applyAlignment="1">
      <alignment horizontal="right"/>
    </xf>
    <xf numFmtId="0" fontId="45" fillId="2" borderId="0" xfId="40" applyFont="1" applyFill="1"/>
    <xf numFmtId="3" fontId="8" fillId="2" borderId="0" xfId="40" applyNumberFormat="1" applyFont="1" applyFill="1" applyAlignment="1">
      <alignment horizontal="right"/>
    </xf>
    <xf numFmtId="3" fontId="8" fillId="2" borderId="17" xfId="40" applyNumberFormat="1" applyFont="1" applyFill="1" applyBorder="1" applyAlignment="1">
      <alignment horizontal="right"/>
    </xf>
    <xf numFmtId="3" fontId="8" fillId="2" borderId="17" xfId="40" quotePrefix="1" applyNumberFormat="1" applyFont="1" applyFill="1" applyBorder="1" applyAlignment="1">
      <alignment horizontal="right"/>
    </xf>
    <xf numFmtId="0" fontId="8" fillId="2" borderId="1" xfId="19" applyFill="1" applyBorder="1" applyAlignment="1">
      <alignment horizontal="center" vertical="center" wrapText="1"/>
    </xf>
    <xf numFmtId="0" fontId="8" fillId="2" borderId="5" xfId="19" applyFill="1" applyBorder="1" applyAlignment="1">
      <alignment horizontal="center" vertical="center"/>
    </xf>
    <xf numFmtId="0" fontId="8" fillId="2" borderId="1" xfId="19" applyFill="1" applyBorder="1" applyAlignment="1">
      <alignment horizontal="center" vertical="center"/>
    </xf>
    <xf numFmtId="3" fontId="8" fillId="2" borderId="26" xfId="19" applyNumberFormat="1" applyFill="1" applyBorder="1" applyAlignment="1">
      <alignment horizontal="center" vertical="center"/>
    </xf>
    <xf numFmtId="3" fontId="8" fillId="2" borderId="26" xfId="19" applyNumberFormat="1" applyFill="1" applyBorder="1" applyAlignment="1">
      <alignment horizontal="center" vertical="center" wrapText="1"/>
    </xf>
    <xf numFmtId="3" fontId="8" fillId="2" borderId="5" xfId="19" applyNumberFormat="1" applyFill="1" applyBorder="1" applyAlignment="1">
      <alignment horizontal="center" vertical="center" wrapText="1"/>
    </xf>
    <xf numFmtId="3" fontId="8" fillId="2" borderId="0" xfId="40" applyNumberFormat="1" applyFont="1" applyFill="1" applyAlignment="1">
      <alignment horizontal="right" vertical="center"/>
    </xf>
    <xf numFmtId="0" fontId="8" fillId="2" borderId="0" xfId="40" applyFont="1" applyFill="1" applyAlignment="1">
      <alignment vertical="center"/>
    </xf>
    <xf numFmtId="0" fontId="8" fillId="2" borderId="6" xfId="19" applyFill="1" applyBorder="1" applyAlignment="1">
      <alignment horizontal="center" vertical="center" wrapText="1"/>
    </xf>
    <xf numFmtId="0" fontId="8" fillId="2" borderId="11" xfId="19" applyFill="1" applyBorder="1" applyAlignment="1">
      <alignment horizontal="center" vertical="center"/>
    </xf>
    <xf numFmtId="0" fontId="8" fillId="2" borderId="6" xfId="19" applyFill="1" applyBorder="1" applyAlignment="1">
      <alignment horizontal="center" vertical="center"/>
    </xf>
    <xf numFmtId="3" fontId="8" fillId="2" borderId="12" xfId="19" applyNumberFormat="1" applyFill="1" applyBorder="1" applyAlignment="1">
      <alignment horizontal="center" vertical="center"/>
    </xf>
    <xf numFmtId="3" fontId="8" fillId="2" borderId="12" xfId="19" applyNumberFormat="1" applyFill="1" applyBorder="1" applyAlignment="1">
      <alignment horizontal="center" vertical="center" wrapText="1"/>
    </xf>
    <xf numFmtId="3" fontId="8" fillId="2" borderId="11" xfId="19" applyNumberFormat="1" applyFill="1" applyBorder="1" applyAlignment="1">
      <alignment horizontal="center" vertical="center" wrapText="1"/>
    </xf>
    <xf numFmtId="0" fontId="8" fillId="2" borderId="21" xfId="19" applyFill="1" applyBorder="1" applyAlignment="1">
      <alignment horizontal="center" vertical="center" wrapText="1"/>
    </xf>
    <xf numFmtId="0" fontId="8" fillId="2" borderId="20" xfId="19" applyFill="1" applyBorder="1" applyAlignment="1">
      <alignment horizontal="center" vertical="center"/>
    </xf>
    <xf numFmtId="0" fontId="8" fillId="2" borderId="21" xfId="19" applyFill="1" applyBorder="1" applyAlignment="1">
      <alignment horizontal="center" vertical="center"/>
    </xf>
    <xf numFmtId="3" fontId="8" fillId="2" borderId="14" xfId="19" applyNumberFormat="1" applyFill="1" applyBorder="1" applyAlignment="1">
      <alignment horizontal="center" vertical="center"/>
    </xf>
    <xf numFmtId="3" fontId="8" fillId="2" borderId="14" xfId="19" applyNumberFormat="1" applyFill="1" applyBorder="1" applyAlignment="1">
      <alignment horizontal="center" vertical="center" wrapText="1"/>
    </xf>
    <xf numFmtId="3" fontId="8" fillId="2" borderId="20" xfId="19" applyNumberFormat="1" applyFill="1" applyBorder="1" applyAlignment="1">
      <alignment horizontal="center" vertical="center" wrapText="1"/>
    </xf>
    <xf numFmtId="0" fontId="8" fillId="2" borderId="0" xfId="19" applyFill="1" applyAlignment="1">
      <alignment horizontal="center" vertical="center" wrapText="1"/>
    </xf>
    <xf numFmtId="0" fontId="8" fillId="2" borderId="0" xfId="19" applyFill="1" applyAlignment="1">
      <alignment horizontal="center" vertical="center"/>
    </xf>
    <xf numFmtId="0" fontId="8" fillId="2" borderId="6" xfId="19" applyFill="1" applyBorder="1" applyAlignment="1">
      <alignment horizontal="center" vertical="center"/>
    </xf>
    <xf numFmtId="3" fontId="8" fillId="2" borderId="0" xfId="19" applyNumberFormat="1" applyFill="1" applyAlignment="1">
      <alignment horizontal="center" vertical="center"/>
    </xf>
    <xf numFmtId="3" fontId="8" fillId="2" borderId="0" xfId="19" applyNumberFormat="1" applyFill="1" applyAlignment="1">
      <alignment horizontal="center" vertical="center" wrapText="1"/>
    </xf>
    <xf numFmtId="0" fontId="9" fillId="2" borderId="0" xfId="19" applyFont="1" applyFill="1" applyAlignment="1">
      <alignment horizontal="center" vertical="top"/>
    </xf>
    <xf numFmtId="0" fontId="9" fillId="2" borderId="15" xfId="19" applyFont="1" applyFill="1" applyBorder="1" applyAlignment="1">
      <alignment vertical="top"/>
    </xf>
    <xf numFmtId="0" fontId="9" fillId="2" borderId="6" xfId="40" applyFont="1" applyFill="1" applyBorder="1" applyAlignment="1">
      <alignment horizontal="center"/>
    </xf>
    <xf numFmtId="3" fontId="9" fillId="2" borderId="0" xfId="40" applyNumberFormat="1" applyFont="1" applyFill="1" applyAlignment="1">
      <alignment horizontal="right"/>
    </xf>
    <xf numFmtId="199" fontId="9" fillId="2" borderId="0" xfId="40" applyNumberFormat="1" applyFont="1" applyFill="1" applyAlignment="1">
      <alignment horizontal="right"/>
    </xf>
    <xf numFmtId="0" fontId="9" fillId="2" borderId="0" xfId="19" applyFont="1" applyFill="1" applyAlignment="1">
      <alignment vertical="top"/>
    </xf>
    <xf numFmtId="0" fontId="9" fillId="2" borderId="6" xfId="40" applyFont="1" applyFill="1" applyBorder="1" applyAlignment="1">
      <alignment horizontal="center" vertical="center"/>
    </xf>
    <xf numFmtId="3" fontId="9" fillId="2" borderId="0" xfId="40" applyNumberFormat="1" applyFont="1" applyFill="1" applyAlignment="1">
      <alignment horizontal="right" vertical="center"/>
    </xf>
    <xf numFmtId="0" fontId="9" fillId="2" borderId="0" xfId="40" applyFont="1" applyFill="1" applyAlignment="1">
      <alignment vertical="center"/>
    </xf>
    <xf numFmtId="0" fontId="9" fillId="2" borderId="6" xfId="40" applyFont="1" applyFill="1" applyBorder="1" applyAlignment="1">
      <alignment horizontal="center" vertical="top"/>
    </xf>
    <xf numFmtId="3" fontId="9" fillId="2" borderId="0" xfId="40" applyNumberFormat="1" applyFont="1" applyFill="1" applyAlignment="1">
      <alignment horizontal="right" vertical="top"/>
    </xf>
    <xf numFmtId="199" fontId="9" fillId="2" borderId="0" xfId="40" applyNumberFormat="1" applyFont="1" applyFill="1" applyAlignment="1">
      <alignment horizontal="right" vertical="top"/>
    </xf>
    <xf numFmtId="0" fontId="9" fillId="2" borderId="0" xfId="40" applyFont="1" applyFill="1" applyAlignment="1">
      <alignment vertical="top"/>
    </xf>
    <xf numFmtId="0" fontId="9" fillId="2" borderId="0" xfId="19" applyFont="1" applyFill="1" applyAlignment="1">
      <alignment vertical="top"/>
    </xf>
    <xf numFmtId="49" fontId="9" fillId="2" borderId="0" xfId="19" applyNumberFormat="1" applyFont="1" applyFill="1" applyAlignment="1">
      <alignment horizontal="center" vertical="top"/>
    </xf>
    <xf numFmtId="0" fontId="9" fillId="2" borderId="0" xfId="19" applyFont="1" applyFill="1" applyAlignment="1">
      <alignment vertical="top" wrapText="1"/>
    </xf>
    <xf numFmtId="0" fontId="9" fillId="2" borderId="0" xfId="40" applyFont="1" applyFill="1" applyAlignment="1">
      <alignment horizontal="right"/>
    </xf>
    <xf numFmtId="0" fontId="9" fillId="2" borderId="0" xfId="40" applyFont="1" applyFill="1" applyAlignment="1">
      <alignment horizontal="right" vertical="top"/>
    </xf>
    <xf numFmtId="49" fontId="8" fillId="2" borderId="0" xfId="19" applyNumberFormat="1" applyFill="1" applyAlignment="1">
      <alignment horizontal="center" vertical="top" wrapText="1"/>
    </xf>
    <xf numFmtId="0" fontId="8" fillId="2" borderId="0" xfId="19" applyFill="1" applyAlignment="1">
      <alignment vertical="top"/>
    </xf>
    <xf numFmtId="0" fontId="8" fillId="2" borderId="6" xfId="40" applyFont="1" applyFill="1" applyBorder="1" applyAlignment="1">
      <alignment horizontal="center"/>
    </xf>
    <xf numFmtId="0" fontId="8" fillId="2" borderId="0" xfId="40" applyFont="1" applyFill="1" applyAlignment="1">
      <alignment horizontal="right"/>
    </xf>
    <xf numFmtId="0" fontId="8" fillId="2" borderId="6" xfId="40" applyFont="1" applyFill="1" applyBorder="1" applyAlignment="1">
      <alignment horizontal="center" vertical="top"/>
    </xf>
    <xf numFmtId="3" fontId="8" fillId="2" borderId="0" xfId="40" applyNumberFormat="1" applyFont="1" applyFill="1" applyAlignment="1">
      <alignment horizontal="right" vertical="top"/>
    </xf>
    <xf numFmtId="0" fontId="8" fillId="2" borderId="0" xfId="40" applyFont="1" applyFill="1" applyAlignment="1">
      <alignment horizontal="right" vertical="top"/>
    </xf>
    <xf numFmtId="0" fontId="8" fillId="2" borderId="0" xfId="40" applyFont="1" applyFill="1" applyAlignment="1">
      <alignment vertical="top"/>
    </xf>
    <xf numFmtId="49" fontId="8" fillId="2" borderId="0" xfId="19" applyNumberFormat="1" applyFill="1" applyAlignment="1">
      <alignment horizontal="center" vertical="top"/>
    </xf>
    <xf numFmtId="3" fontId="32" fillId="2" borderId="0" xfId="40" applyNumberFormat="1" applyFont="1" applyFill="1" applyAlignment="1">
      <alignment horizontal="right"/>
    </xf>
    <xf numFmtId="0" fontId="32" fillId="2" borderId="0" xfId="40" applyFont="1" applyFill="1" applyAlignment="1">
      <alignment horizontal="right"/>
    </xf>
    <xf numFmtId="0" fontId="32" fillId="2" borderId="0" xfId="40" applyFont="1" applyFill="1"/>
    <xf numFmtId="3" fontId="32" fillId="2" borderId="0" xfId="40" applyNumberFormat="1" applyFont="1" applyFill="1" applyAlignment="1">
      <alignment horizontal="right" vertical="top"/>
    </xf>
    <xf numFmtId="0" fontId="32" fillId="2" borderId="0" xfId="40" applyFont="1" applyFill="1" applyAlignment="1">
      <alignment horizontal="right" vertical="top"/>
    </xf>
    <xf numFmtId="0" fontId="32" fillId="2" borderId="0" xfId="40" applyFont="1" applyFill="1" applyAlignment="1">
      <alignment vertical="top"/>
    </xf>
    <xf numFmtId="0" fontId="8" fillId="2" borderId="0" xfId="19" applyFill="1" applyAlignment="1">
      <alignment vertical="top" wrapText="1"/>
    </xf>
    <xf numFmtId="49" fontId="32" fillId="2" borderId="0" xfId="19" applyNumberFormat="1" applyFont="1" applyFill="1" applyAlignment="1">
      <alignment horizontal="center" vertical="top"/>
    </xf>
    <xf numFmtId="0" fontId="32" fillId="2" borderId="0" xfId="19" applyFont="1" applyFill="1" applyAlignment="1">
      <alignment vertical="top" wrapText="1"/>
    </xf>
    <xf numFmtId="0" fontId="32" fillId="2" borderId="6" xfId="40" applyFont="1" applyFill="1" applyBorder="1" applyAlignment="1">
      <alignment horizontal="center"/>
    </xf>
    <xf numFmtId="0" fontId="32" fillId="2" borderId="6" xfId="40" applyFont="1" applyFill="1" applyBorder="1" applyAlignment="1">
      <alignment horizontal="center" vertical="top"/>
    </xf>
    <xf numFmtId="0" fontId="32" fillId="2" borderId="0" xfId="19" applyFont="1" applyFill="1" applyAlignment="1">
      <alignment vertical="top"/>
    </xf>
    <xf numFmtId="49" fontId="32" fillId="2" borderId="0" xfId="19" applyNumberFormat="1" applyFont="1" applyFill="1" applyAlignment="1">
      <alignment horizontal="center" vertical="top"/>
    </xf>
    <xf numFmtId="0" fontId="32" fillId="2" borderId="0" xfId="19" applyFont="1" applyFill="1" applyAlignment="1">
      <alignment vertical="top"/>
    </xf>
    <xf numFmtId="0" fontId="32" fillId="2" borderId="0" xfId="19" applyFont="1" applyFill="1" applyAlignment="1">
      <alignment vertical="top" wrapText="1"/>
    </xf>
    <xf numFmtId="0" fontId="32" fillId="2" borderId="0" xfId="19" applyFont="1" applyFill="1" applyAlignment="1">
      <alignment horizontal="left" vertical="top" wrapText="1"/>
    </xf>
    <xf numFmtId="3" fontId="48" fillId="2" borderId="0" xfId="40" applyNumberFormat="1" applyFont="1" applyFill="1" applyAlignment="1">
      <alignment horizontal="right"/>
    </xf>
    <xf numFmtId="0" fontId="48" fillId="2" borderId="0" xfId="40" applyFont="1" applyFill="1" applyAlignment="1">
      <alignment horizontal="right"/>
    </xf>
    <xf numFmtId="0" fontId="48" fillId="2" borderId="0" xfId="40" applyFont="1" applyFill="1"/>
    <xf numFmtId="3" fontId="48" fillId="2" borderId="0" xfId="40" applyNumberFormat="1" applyFont="1" applyFill="1" applyAlignment="1">
      <alignment horizontal="right" vertical="top"/>
    </xf>
    <xf numFmtId="0" fontId="48" fillId="2" borderId="0" xfId="40" applyFont="1" applyFill="1" applyAlignment="1">
      <alignment horizontal="right" vertical="top"/>
    </xf>
    <xf numFmtId="0" fontId="48" fillId="2" borderId="0" xfId="40" applyFont="1" applyFill="1" applyAlignment="1">
      <alignment vertical="top"/>
    </xf>
    <xf numFmtId="3" fontId="8" fillId="2" borderId="11" xfId="40" applyNumberFormat="1" applyFont="1" applyFill="1" applyBorder="1" applyAlignment="1">
      <alignment horizontal="right" vertical="top"/>
    </xf>
    <xf numFmtId="49" fontId="8" fillId="2" borderId="17" xfId="19" applyNumberFormat="1" applyFill="1" applyBorder="1" applyAlignment="1">
      <alignment horizontal="center" vertical="top"/>
    </xf>
    <xf numFmtId="0" fontId="8" fillId="2" borderId="17" xfId="19" applyFill="1" applyBorder="1" applyAlignment="1">
      <alignment vertical="top"/>
    </xf>
    <xf numFmtId="0" fontId="8" fillId="2" borderId="16" xfId="40" applyFont="1" applyFill="1" applyBorder="1" applyAlignment="1">
      <alignment horizontal="center" vertical="top"/>
    </xf>
    <xf numFmtId="3" fontId="8" fillId="2" borderId="22" xfId="40" applyNumberFormat="1" applyFont="1" applyFill="1" applyBorder="1" applyAlignment="1">
      <alignment horizontal="right" vertical="top"/>
    </xf>
    <xf numFmtId="3" fontId="8" fillId="2" borderId="17" xfId="40" applyNumberFormat="1" applyFont="1" applyFill="1" applyBorder="1" applyAlignment="1">
      <alignment horizontal="right" vertical="top"/>
    </xf>
    <xf numFmtId="0" fontId="8" fillId="2" borderId="0" xfId="40" applyFont="1" applyFill="1" applyAlignment="1">
      <alignment horizontal="center"/>
    </xf>
    <xf numFmtId="49" fontId="9" fillId="2" borderId="0" xfId="19" applyNumberFormat="1" applyFont="1" applyFill="1" applyAlignment="1">
      <alignment horizontal="center" vertical="top"/>
    </xf>
    <xf numFmtId="0" fontId="9" fillId="2" borderId="0" xfId="19" applyFont="1" applyFill="1" applyAlignment="1">
      <alignment vertical="top" wrapText="1"/>
    </xf>
    <xf numFmtId="3" fontId="8" fillId="2" borderId="22" xfId="40" applyNumberFormat="1" applyFont="1" applyFill="1" applyBorder="1" applyAlignment="1">
      <alignment horizontal="right"/>
    </xf>
    <xf numFmtId="3" fontId="8" fillId="2" borderId="0" xfId="19" applyNumberFormat="1" applyFill="1" applyAlignment="1">
      <alignment horizontal="center" vertical="center" wrapText="1"/>
    </xf>
    <xf numFmtId="3" fontId="8" fillId="2" borderId="26" xfId="19" applyNumberFormat="1" applyFill="1" applyBorder="1" applyAlignment="1">
      <alignment horizontal="center" vertical="center" wrapText="1"/>
    </xf>
    <xf numFmtId="3" fontId="8" fillId="2" borderId="12" xfId="19" applyNumberFormat="1" applyFill="1" applyBorder="1" applyAlignment="1">
      <alignment horizontal="center" vertical="center" wrapText="1"/>
    </xf>
    <xf numFmtId="49" fontId="8" fillId="2" borderId="17" xfId="40" applyNumberFormat="1" applyFont="1" applyFill="1" applyBorder="1" applyAlignment="1">
      <alignment horizontal="center" vertical="top"/>
    </xf>
    <xf numFmtId="49" fontId="9" fillId="2" borderId="15" xfId="19" applyNumberFormat="1" applyFont="1" applyFill="1" applyBorder="1" applyAlignment="1">
      <alignment horizontal="center" vertical="top"/>
    </xf>
    <xf numFmtId="0" fontId="9" fillId="2" borderId="15" xfId="19" applyFont="1" applyFill="1" applyBorder="1" applyAlignment="1">
      <alignment vertical="top" wrapText="1"/>
    </xf>
    <xf numFmtId="0" fontId="46" fillId="2" borderId="0" xfId="40" applyFont="1" applyFill="1"/>
    <xf numFmtId="0" fontId="46" fillId="2" borderId="0" xfId="40" applyFont="1" applyFill="1" applyAlignment="1">
      <alignment horizontal="center"/>
    </xf>
    <xf numFmtId="3" fontId="8" fillId="2" borderId="48" xfId="19" applyNumberFormat="1" applyFill="1" applyBorder="1" applyAlignment="1">
      <alignment horizontal="center" vertical="center" wrapText="1"/>
    </xf>
    <xf numFmtId="3" fontId="8" fillId="2" borderId="26" xfId="19" applyNumberFormat="1" applyFill="1" applyBorder="1" applyAlignment="1">
      <alignment horizontal="center" vertical="center"/>
    </xf>
    <xf numFmtId="3" fontId="8" fillId="2" borderId="26" xfId="19" quotePrefix="1" applyNumberFormat="1" applyFill="1" applyBorder="1" applyAlignment="1">
      <alignment horizontal="center" vertical="center" wrapText="1"/>
    </xf>
    <xf numFmtId="3" fontId="8" fillId="2" borderId="12" xfId="19" quotePrefix="1" applyNumberFormat="1" applyFill="1" applyBorder="1" applyAlignment="1">
      <alignment horizontal="center" vertical="center" wrapText="1"/>
    </xf>
    <xf numFmtId="3" fontId="8" fillId="2" borderId="14" xfId="19" quotePrefix="1" applyNumberFormat="1" applyFill="1" applyBorder="1" applyAlignment="1">
      <alignment horizontal="center" vertical="center" wrapText="1"/>
    </xf>
    <xf numFmtId="3" fontId="8" fillId="2" borderId="0" xfId="19" quotePrefix="1" applyNumberFormat="1" applyFill="1" applyAlignment="1">
      <alignment horizontal="center" vertical="center" wrapText="1"/>
    </xf>
    <xf numFmtId="3" fontId="32" fillId="2" borderId="17" xfId="40" applyNumberFormat="1" applyFont="1" applyFill="1" applyBorder="1" applyAlignment="1">
      <alignment horizontal="right"/>
    </xf>
    <xf numFmtId="3" fontId="46" fillId="2" borderId="0" xfId="40" applyNumberFormat="1" applyFont="1" applyFill="1" applyAlignment="1">
      <alignment horizontal="right"/>
    </xf>
    <xf numFmtId="3" fontId="78" fillId="2" borderId="0" xfId="40" applyNumberFormat="1" applyFont="1" applyFill="1" applyAlignment="1">
      <alignment horizontal="right"/>
    </xf>
    <xf numFmtId="1" fontId="9" fillId="2" borderId="0" xfId="40" applyNumberFormat="1" applyFont="1" applyFill="1" applyAlignment="1">
      <alignment horizontal="right"/>
    </xf>
    <xf numFmtId="1" fontId="9" fillId="2" borderId="0" xfId="40" applyNumberFormat="1" applyFont="1" applyFill="1" applyAlignment="1">
      <alignment horizontal="right" vertical="top"/>
    </xf>
    <xf numFmtId="1" fontId="8" fillId="2" borderId="0" xfId="40" applyNumberFormat="1" applyFont="1" applyFill="1" applyAlignment="1">
      <alignment horizontal="right"/>
    </xf>
    <xf numFmtId="1" fontId="8" fillId="2" borderId="0" xfId="40" applyNumberFormat="1" applyFont="1" applyFill="1" applyAlignment="1">
      <alignment horizontal="right" vertical="top"/>
    </xf>
    <xf numFmtId="1" fontId="32" fillId="2" borderId="0" xfId="40" applyNumberFormat="1" applyFont="1" applyFill="1" applyAlignment="1">
      <alignment horizontal="right"/>
    </xf>
    <xf numFmtId="1" fontId="32" fillId="2" borderId="0" xfId="40" applyNumberFormat="1" applyFont="1" applyFill="1" applyAlignment="1">
      <alignment horizontal="right" vertical="top"/>
    </xf>
    <xf numFmtId="0" fontId="10" fillId="2" borderId="0" xfId="40" applyFont="1" applyFill="1"/>
    <xf numFmtId="0" fontId="1" fillId="0" borderId="0" xfId="68" applyFont="1"/>
    <xf numFmtId="0" fontId="75" fillId="0" borderId="0" xfId="68" applyFont="1"/>
    <xf numFmtId="3" fontId="1" fillId="0" borderId="25" xfId="68" applyNumberFormat="1" applyFont="1" applyBorder="1"/>
    <xf numFmtId="3" fontId="1" fillId="0" borderId="0" xfId="68" applyNumberFormat="1" applyFont="1"/>
    <xf numFmtId="0" fontId="1" fillId="0" borderId="43" xfId="68" applyFont="1" applyBorder="1"/>
    <xf numFmtId="0" fontId="3" fillId="0" borderId="0" xfId="68" applyFont="1"/>
    <xf numFmtId="3" fontId="3" fillId="0" borderId="25" xfId="68" applyNumberFormat="1" applyFont="1" applyBorder="1"/>
    <xf numFmtId="3" fontId="3" fillId="0" borderId="0" xfId="68" applyNumberFormat="1" applyFont="1"/>
    <xf numFmtId="0" fontId="3" fillId="0" borderId="43" xfId="68" applyFont="1" applyBorder="1"/>
    <xf numFmtId="0" fontId="3" fillId="0" borderId="25" xfId="68" applyFont="1" applyBorder="1" applyAlignment="1">
      <alignment horizontal="right"/>
    </xf>
    <xf numFmtId="0" fontId="3" fillId="0" borderId="0" xfId="68" applyFont="1" applyAlignment="1">
      <alignment horizontal="right"/>
    </xf>
    <xf numFmtId="0" fontId="52" fillId="0" borderId="0" xfId="68" applyFont="1"/>
    <xf numFmtId="0" fontId="76" fillId="0" borderId="0" xfId="68" applyFont="1" applyAlignment="1">
      <alignment vertical="center"/>
    </xf>
    <xf numFmtId="0" fontId="76" fillId="0" borderId="0" xfId="68" applyFont="1" applyAlignment="1">
      <alignment vertical="center"/>
    </xf>
    <xf numFmtId="3" fontId="8" fillId="0" borderId="0" xfId="6" applyNumberFormat="1" applyAlignment="1">
      <alignment horizontal="center"/>
    </xf>
    <xf numFmtId="176" fontId="8" fillId="0" borderId="0" xfId="6" applyNumberFormat="1"/>
    <xf numFmtId="0" fontId="10" fillId="0" borderId="0" xfId="6" applyFont="1"/>
    <xf numFmtId="176" fontId="8" fillId="0" borderId="17" xfId="6" applyNumberFormat="1" applyBorder="1"/>
    <xf numFmtId="176" fontId="8" fillId="0" borderId="22" xfId="6" applyNumberFormat="1" applyBorder="1"/>
    <xf numFmtId="0" fontId="8" fillId="0" borderId="16" xfId="6" applyBorder="1" applyAlignment="1">
      <alignment horizontal="center"/>
    </xf>
    <xf numFmtId="43" fontId="8" fillId="0" borderId="0" xfId="44" applyFont="1" applyFill="1" applyAlignment="1"/>
    <xf numFmtId="43" fontId="8" fillId="0" borderId="6" xfId="44" applyFont="1" applyFill="1" applyBorder="1" applyAlignment="1">
      <alignment horizontal="left"/>
    </xf>
    <xf numFmtId="0" fontId="8" fillId="0" borderId="6" xfId="6" applyBorder="1" applyAlignment="1">
      <alignment horizontal="center" vertical="top"/>
    </xf>
    <xf numFmtId="0" fontId="8" fillId="0" borderId="21" xfId="6" applyBorder="1" applyAlignment="1">
      <alignment horizontal="center" vertical="center" wrapText="1"/>
    </xf>
    <xf numFmtId="0" fontId="8" fillId="0" borderId="6" xfId="6" applyBorder="1" applyAlignment="1">
      <alignment horizontal="center" vertical="center" wrapText="1"/>
    </xf>
    <xf numFmtId="0" fontId="8" fillId="0" borderId="1" xfId="6" applyBorder="1" applyAlignment="1">
      <alignment horizontal="center" vertical="center" wrapText="1"/>
    </xf>
    <xf numFmtId="0" fontId="80" fillId="0" borderId="0" xfId="40" applyFont="1"/>
    <xf numFmtId="0" fontId="80" fillId="0" borderId="0" xfId="40" applyFont="1" applyAlignment="1">
      <alignment horizontal="right"/>
    </xf>
    <xf numFmtId="0" fontId="8" fillId="0" borderId="1" xfId="40" applyFont="1" applyBorder="1" applyAlignment="1">
      <alignment horizontal="center"/>
    </xf>
    <xf numFmtId="0" fontId="8" fillId="0" borderId="1" xfId="40" applyFont="1" applyBorder="1" applyAlignment="1">
      <alignment horizontal="centerContinuous"/>
    </xf>
    <xf numFmtId="0" fontId="8" fillId="0" borderId="3" xfId="40" applyFont="1" applyBorder="1" applyAlignment="1">
      <alignment horizontal="centerContinuous"/>
    </xf>
    <xf numFmtId="0" fontId="8" fillId="0" borderId="3" xfId="40" applyFont="1" applyBorder="1" applyAlignment="1">
      <alignment horizontal="right"/>
    </xf>
    <xf numFmtId="0" fontId="8" fillId="0" borderId="21" xfId="40" applyFont="1" applyBorder="1" applyAlignment="1">
      <alignment horizontal="center" vertical="top"/>
    </xf>
    <xf numFmtId="0" fontId="8" fillId="0" borderId="21" xfId="40" applyFont="1" applyBorder="1" applyAlignment="1">
      <alignment horizontal="center"/>
    </xf>
    <xf numFmtId="0" fontId="8" fillId="0" borderId="24" xfId="40" applyFont="1" applyBorder="1" applyAlignment="1">
      <alignment horizontal="center"/>
    </xf>
    <xf numFmtId="0" fontId="9" fillId="0" borderId="18" xfId="40" applyFont="1" applyBorder="1" applyAlignment="1">
      <alignment horizontal="center"/>
    </xf>
    <xf numFmtId="166" fontId="8" fillId="0" borderId="0" xfId="40" applyNumberFormat="1" applyFont="1" applyAlignment="1">
      <alignment horizontal="right"/>
    </xf>
    <xf numFmtId="166" fontId="8" fillId="0" borderId="22" xfId="40" applyNumberFormat="1" applyFont="1" applyBorder="1" applyAlignment="1">
      <alignment horizontal="right"/>
    </xf>
    <xf numFmtId="166" fontId="8" fillId="0" borderId="17" xfId="40" applyNumberFormat="1" applyFont="1" applyBorder="1" applyAlignment="1">
      <alignment horizontal="right"/>
    </xf>
    <xf numFmtId="0" fontId="8" fillId="0" borderId="0" xfId="40" applyFont="1" applyAlignment="1">
      <alignment horizontal="centerContinuous"/>
    </xf>
    <xf numFmtId="166" fontId="10" fillId="0" borderId="0" xfId="40" applyNumberFormat="1" applyFont="1" applyAlignment="1">
      <alignment horizontal="right"/>
    </xf>
    <xf numFmtId="0" fontId="81" fillId="0" borderId="0" xfId="40" applyFont="1" applyAlignment="1">
      <alignment vertical="center"/>
    </xf>
    <xf numFmtId="3" fontId="80" fillId="0" borderId="0" xfId="40" applyNumberFormat="1" applyFont="1"/>
    <xf numFmtId="0" fontId="80" fillId="0" borderId="0" xfId="40" applyFont="1" applyAlignment="1">
      <alignment horizontal="centerContinuous"/>
    </xf>
    <xf numFmtId="0" fontId="80" fillId="0" borderId="0" xfId="40" applyFont="1" applyAlignment="1">
      <alignment horizontal="left"/>
    </xf>
    <xf numFmtId="0" fontId="6" fillId="0" borderId="17" xfId="40" applyFont="1" applyBorder="1"/>
    <xf numFmtId="0" fontId="80" fillId="0" borderId="17" xfId="40" applyFont="1" applyBorder="1"/>
    <xf numFmtId="0" fontId="80" fillId="0" borderId="17" xfId="40" applyFont="1" applyBorder="1" applyAlignment="1">
      <alignment horizontal="right"/>
    </xf>
    <xf numFmtId="0" fontId="8" fillId="0" borderId="26" xfId="40" applyFont="1" applyBorder="1" applyAlignment="1">
      <alignment horizontal="center" vertical="center" wrapText="1"/>
    </xf>
    <xf numFmtId="166" fontId="8" fillId="0" borderId="0" xfId="40" applyNumberFormat="1" applyFont="1"/>
    <xf numFmtId="166" fontId="8" fillId="0" borderId="11" xfId="40" applyNumberFormat="1" applyFont="1" applyBorder="1" applyAlignment="1">
      <alignment horizontal="right"/>
    </xf>
    <xf numFmtId="0" fontId="10" fillId="0" borderId="0" xfId="40" applyFont="1" applyAlignment="1">
      <alignment horizontal="left" wrapText="1"/>
    </xf>
    <xf numFmtId="14" fontId="10" fillId="0" borderId="0" xfId="40" applyNumberFormat="1" applyFont="1" applyAlignment="1">
      <alignment horizontal="left"/>
    </xf>
    <xf numFmtId="16" fontId="80" fillId="0" borderId="0" xfId="40" applyNumberFormat="1" applyFont="1" applyAlignment="1">
      <alignment horizontal="left"/>
    </xf>
    <xf numFmtId="0" fontId="63" fillId="0" borderId="0" xfId="40" applyFont="1" applyAlignment="1">
      <alignment horizontal="center"/>
    </xf>
    <xf numFmtId="166" fontId="10" fillId="0" borderId="0" xfId="40" applyNumberFormat="1" applyFont="1"/>
    <xf numFmtId="0" fontId="9" fillId="0" borderId="1" xfId="40" applyFont="1" applyBorder="1"/>
    <xf numFmtId="0" fontId="8" fillId="0" borderId="8" xfId="40" applyFont="1" applyBorder="1" applyAlignment="1">
      <alignment horizontal="center"/>
    </xf>
    <xf numFmtId="0" fontId="8" fillId="0" borderId="19" xfId="40" applyFont="1" applyBorder="1" applyAlignment="1">
      <alignment horizontal="center"/>
    </xf>
    <xf numFmtId="0" fontId="8" fillId="0" borderId="9" xfId="40" applyFont="1" applyBorder="1" applyAlignment="1">
      <alignment horizontal="center"/>
    </xf>
    <xf numFmtId="184" fontId="8" fillId="0" borderId="18" xfId="40" applyNumberFormat="1" applyFont="1" applyBorder="1" applyAlignment="1">
      <alignment horizontal="right"/>
    </xf>
    <xf numFmtId="184" fontId="8" fillId="0" borderId="15" xfId="40" applyNumberFormat="1" applyFont="1" applyBorder="1" applyAlignment="1">
      <alignment horizontal="right"/>
    </xf>
    <xf numFmtId="184" fontId="8" fillId="0" borderId="10" xfId="40" applyNumberFormat="1" applyFont="1" applyBorder="1" applyAlignment="1">
      <alignment horizontal="right"/>
    </xf>
    <xf numFmtId="0" fontId="8" fillId="0" borderId="6" xfId="40" applyFont="1" applyBorder="1" applyAlignment="1">
      <alignment horizontal="left" wrapText="1"/>
    </xf>
    <xf numFmtId="211" fontId="8" fillId="0" borderId="11" xfId="40" applyNumberFormat="1" applyFont="1" applyBorder="1" applyAlignment="1">
      <alignment horizontal="right"/>
    </xf>
    <xf numFmtId="0" fontId="8" fillId="0" borderId="0" xfId="40" quotePrefix="1" applyFont="1" applyAlignment="1">
      <alignment horizontal="right"/>
    </xf>
    <xf numFmtId="211" fontId="8" fillId="0" borderId="0" xfId="40" quotePrefix="1" applyNumberFormat="1" applyFont="1" applyAlignment="1">
      <alignment horizontal="right"/>
    </xf>
    <xf numFmtId="0" fontId="8" fillId="0" borderId="6" xfId="40" applyFont="1" applyBorder="1" applyAlignment="1">
      <alignment horizontal="right"/>
    </xf>
    <xf numFmtId="184" fontId="8" fillId="0" borderId="0" xfId="40" quotePrefix="1" applyNumberFormat="1" applyFont="1" applyAlignment="1">
      <alignment horizontal="right"/>
    </xf>
    <xf numFmtId="0" fontId="8" fillId="0" borderId="6" xfId="40" applyFont="1" applyBorder="1" applyAlignment="1">
      <alignment wrapText="1"/>
    </xf>
    <xf numFmtId="0" fontId="8" fillId="0" borderId="6" xfId="40" quotePrefix="1" applyFont="1" applyBorder="1" applyAlignment="1">
      <alignment horizontal="right"/>
    </xf>
    <xf numFmtId="0" fontId="8" fillId="0" borderId="16" xfId="40" applyFont="1" applyBorder="1"/>
    <xf numFmtId="211" fontId="8" fillId="0" borderId="22" xfId="40" applyNumberFormat="1" applyFont="1" applyBorder="1" applyAlignment="1">
      <alignment horizontal="right"/>
    </xf>
    <xf numFmtId="0" fontId="8" fillId="0" borderId="17" xfId="40" quotePrefix="1" applyFont="1" applyBorder="1" applyAlignment="1">
      <alignment horizontal="right"/>
    </xf>
    <xf numFmtId="0" fontId="8" fillId="0" borderId="16" xfId="40" applyFont="1" applyBorder="1" applyAlignment="1">
      <alignment horizontal="right"/>
    </xf>
    <xf numFmtId="14" fontId="46" fillId="0" borderId="0" xfId="40" applyNumberFormat="1" applyFont="1" applyAlignment="1">
      <alignment horizontal="left"/>
    </xf>
    <xf numFmtId="14" fontId="12" fillId="0" borderId="0" xfId="40" applyNumberFormat="1" applyFont="1" applyAlignment="1">
      <alignment horizontal="left"/>
    </xf>
    <xf numFmtId="211" fontId="38" fillId="0" borderId="0" xfId="40" applyNumberFormat="1"/>
    <xf numFmtId="0" fontId="38" fillId="0" borderId="0" xfId="40" applyAlignment="1">
      <alignment horizontal="center"/>
    </xf>
    <xf numFmtId="0" fontId="6" fillId="0" borderId="17" xfId="40" applyFont="1" applyBorder="1" applyAlignment="1">
      <alignment horizontal="center"/>
    </xf>
    <xf numFmtId="3" fontId="9" fillId="0" borderId="2" xfId="40" applyNumberFormat="1" applyFont="1" applyBorder="1" applyAlignment="1">
      <alignment horizontal="center" vertical="center"/>
    </xf>
    <xf numFmtId="3" fontId="9" fillId="0" borderId="3" xfId="40" applyNumberFormat="1" applyFont="1" applyBorder="1" applyAlignment="1">
      <alignment horizontal="center" vertical="center"/>
    </xf>
    <xf numFmtId="0" fontId="8" fillId="0" borderId="6" xfId="40" applyFont="1" applyBorder="1" applyAlignment="1">
      <alignment horizontal="center" vertical="top"/>
    </xf>
    <xf numFmtId="3" fontId="8" fillId="0" borderId="10" xfId="40" applyNumberFormat="1" applyFont="1" applyBorder="1" applyAlignment="1">
      <alignment horizontal="center" vertical="center"/>
    </xf>
    <xf numFmtId="0" fontId="8" fillId="0" borderId="15" xfId="40" applyFont="1" applyBorder="1" applyAlignment="1">
      <alignment horizontal="center" vertical="center"/>
    </xf>
    <xf numFmtId="0" fontId="8" fillId="0" borderId="21" xfId="40" applyFont="1" applyBorder="1" applyAlignment="1">
      <alignment horizontal="center" vertical="top"/>
    </xf>
    <xf numFmtId="3" fontId="8" fillId="0" borderId="21" xfId="40" applyNumberFormat="1" applyFont="1" applyBorder="1" applyAlignment="1">
      <alignment horizontal="center" vertical="center"/>
    </xf>
    <xf numFmtId="0" fontId="8" fillId="0" borderId="21" xfId="40" applyFont="1" applyBorder="1" applyAlignment="1">
      <alignment horizontal="center" vertical="center" wrapText="1"/>
    </xf>
    <xf numFmtId="0" fontId="8" fillId="0" borderId="24" xfId="40" applyFont="1" applyBorder="1" applyAlignment="1">
      <alignment horizontal="center" vertical="center" wrapText="1"/>
    </xf>
    <xf numFmtId="215" fontId="8" fillId="0" borderId="0" xfId="40" applyNumberFormat="1" applyFont="1" applyAlignment="1">
      <alignment horizontal="center"/>
    </xf>
    <xf numFmtId="216" fontId="8" fillId="0" borderId="0" xfId="40" applyNumberFormat="1" applyFont="1" applyAlignment="1">
      <alignment horizontal="center"/>
    </xf>
    <xf numFmtId="165" fontId="8" fillId="0" borderId="0" xfId="40" applyNumberFormat="1" applyFont="1" applyAlignment="1">
      <alignment horizontal="right" indent="1"/>
    </xf>
    <xf numFmtId="0" fontId="46" fillId="0" borderId="0" xfId="40" applyFont="1" applyAlignment="1">
      <alignment horizontal="right"/>
    </xf>
    <xf numFmtId="3" fontId="9" fillId="0" borderId="23" xfId="40" applyNumberFormat="1" applyFont="1" applyBorder="1" applyAlignment="1">
      <alignment vertical="center"/>
    </xf>
    <xf numFmtId="0" fontId="8" fillId="0" borderId="6" xfId="40" applyFont="1" applyBorder="1" applyAlignment="1">
      <alignment vertical="center"/>
    </xf>
    <xf numFmtId="0" fontId="8" fillId="0" borderId="12" xfId="40" applyFont="1" applyBorder="1" applyAlignment="1">
      <alignment vertical="center"/>
    </xf>
    <xf numFmtId="3" fontId="8" fillId="0" borderId="14" xfId="40" applyNumberFormat="1" applyFont="1" applyBorder="1" applyAlignment="1">
      <alignment horizontal="center" vertical="center" wrapText="1"/>
    </xf>
    <xf numFmtId="0" fontId="8" fillId="0" borderId="14" xfId="40" applyFont="1" applyBorder="1" applyAlignment="1">
      <alignment horizontal="center" vertical="center" wrapText="1"/>
    </xf>
    <xf numFmtId="0" fontId="8" fillId="0" borderId="8" xfId="40" applyFont="1" applyBorder="1" applyAlignment="1">
      <alignment horizontal="center" vertical="center" wrapText="1"/>
    </xf>
    <xf numFmtId="217" fontId="8" fillId="0" borderId="0" xfId="40" applyNumberFormat="1" applyFont="1" applyAlignment="1">
      <alignment horizontal="center"/>
    </xf>
    <xf numFmtId="0" fontId="46" fillId="0" borderId="0" xfId="40" applyFont="1" applyAlignment="1">
      <alignment horizontal="center"/>
    </xf>
    <xf numFmtId="218" fontId="10" fillId="0" borderId="0" xfId="40" applyNumberFormat="1" applyFont="1" applyAlignment="1">
      <alignment horizontal="center"/>
    </xf>
    <xf numFmtId="0" fontId="83" fillId="0" borderId="0" xfId="40" applyFont="1" applyAlignment="1">
      <alignment horizontal="center"/>
    </xf>
    <xf numFmtId="167" fontId="10" fillId="0" borderId="0" xfId="40" applyNumberFormat="1" applyFont="1" applyAlignment="1">
      <alignment horizontal="center"/>
    </xf>
    <xf numFmtId="3" fontId="38" fillId="0" borderId="0" xfId="40" applyNumberFormat="1" applyAlignment="1">
      <alignment horizontal="center"/>
    </xf>
    <xf numFmtId="3" fontId="38" fillId="0" borderId="0" xfId="40" applyNumberFormat="1" applyAlignment="1">
      <alignment horizontal="left"/>
    </xf>
    <xf numFmtId="0" fontId="16" fillId="0" borderId="0" xfId="40" applyFont="1" applyAlignment="1">
      <alignment horizontal="left"/>
    </xf>
    <xf numFmtId="3" fontId="8" fillId="0" borderId="7" xfId="40" applyNumberFormat="1" applyFont="1" applyBorder="1" applyAlignment="1">
      <alignment horizontal="center" vertical="center"/>
    </xf>
    <xf numFmtId="3" fontId="8" fillId="0" borderId="14" xfId="40" applyNumberFormat="1" applyFont="1" applyBorder="1" applyAlignment="1">
      <alignment horizontal="center" vertical="center"/>
    </xf>
    <xf numFmtId="166" fontId="8" fillId="0" borderId="0" xfId="40" applyNumberFormat="1" applyFont="1" applyAlignment="1">
      <alignment horizontal="right" indent="1"/>
    </xf>
    <xf numFmtId="3" fontId="8" fillId="0" borderId="0" xfId="40" applyNumberFormat="1" applyFont="1" applyAlignment="1">
      <alignment horizontal="center" vertical="center"/>
    </xf>
    <xf numFmtId="3" fontId="8" fillId="0" borderId="7" xfId="40" applyNumberFormat="1" applyFont="1" applyBorder="1" applyAlignment="1">
      <alignment horizontal="center" vertical="center" wrapText="1"/>
    </xf>
    <xf numFmtId="3" fontId="8" fillId="0" borderId="0" xfId="40" applyNumberFormat="1" applyFont="1" applyAlignment="1">
      <alignment horizontal="center" vertical="center" wrapText="1"/>
    </xf>
    <xf numFmtId="0" fontId="8" fillId="0" borderId="4" xfId="40" applyFont="1" applyBorder="1" applyAlignment="1">
      <alignment horizontal="center" vertical="center"/>
    </xf>
    <xf numFmtId="218" fontId="8" fillId="0" borderId="0" xfId="40" applyNumberFormat="1" applyFont="1" applyAlignment="1">
      <alignment horizontal="left" indent="3"/>
    </xf>
    <xf numFmtId="1" fontId="38" fillId="0" borderId="0" xfId="40" applyNumberFormat="1"/>
    <xf numFmtId="0" fontId="11" fillId="0" borderId="6" xfId="40" applyFont="1" applyBorder="1" applyAlignment="1">
      <alignment horizontal="center"/>
    </xf>
    <xf numFmtId="0" fontId="46" fillId="0" borderId="0" xfId="40" applyFont="1"/>
    <xf numFmtId="218" fontId="8" fillId="0" borderId="22" xfId="40" applyNumberFormat="1" applyFont="1" applyBorder="1"/>
    <xf numFmtId="218" fontId="8" fillId="0" borderId="17" xfId="40" applyNumberFormat="1" applyFont="1" applyBorder="1"/>
    <xf numFmtId="218" fontId="8" fillId="0" borderId="17" xfId="40" applyNumberFormat="1" applyFont="1" applyBorder="1" applyAlignment="1">
      <alignment horizontal="right"/>
    </xf>
    <xf numFmtId="218" fontId="8" fillId="0" borderId="17" xfId="40" quotePrefix="1" applyNumberFormat="1" applyFont="1" applyBorder="1" applyAlignment="1">
      <alignment horizontal="right"/>
    </xf>
    <xf numFmtId="0" fontId="38" fillId="0" borderId="0" xfId="40" applyAlignment="1">
      <alignment vertical="top"/>
    </xf>
    <xf numFmtId="181" fontId="8" fillId="0" borderId="0" xfId="40" applyNumberFormat="1" applyFont="1"/>
    <xf numFmtId="181" fontId="8" fillId="0" borderId="0" xfId="40" applyNumberFormat="1" applyFont="1" applyAlignment="1">
      <alignment horizontal="right"/>
    </xf>
    <xf numFmtId="181" fontId="8" fillId="0" borderId="0" xfId="40" quotePrefix="1" applyNumberFormat="1" applyFont="1" applyAlignment="1">
      <alignment horizontal="right"/>
    </xf>
    <xf numFmtId="0" fontId="6" fillId="0" borderId="0" xfId="40" applyFont="1" applyAlignment="1">
      <alignment vertical="top"/>
    </xf>
    <xf numFmtId="0" fontId="84" fillId="0" borderId="0" xfId="40" applyFont="1"/>
    <xf numFmtId="0" fontId="8" fillId="0" borderId="46" xfId="40" applyFont="1" applyBorder="1" applyAlignment="1">
      <alignment vertical="center"/>
    </xf>
    <xf numFmtId="0" fontId="8" fillId="0" borderId="27" xfId="40" applyFont="1" applyBorder="1" applyAlignment="1">
      <alignment horizontal="right" vertical="center"/>
    </xf>
    <xf numFmtId="0" fontId="10" fillId="0" borderId="0" xfId="40" applyFont="1" applyAlignment="1">
      <alignment horizontal="center" vertical="center"/>
    </xf>
    <xf numFmtId="184" fontId="1" fillId="0" borderId="0" xfId="44" applyNumberFormat="1" applyFont="1" applyBorder="1" applyAlignment="1">
      <alignment horizontal="right" vertical="top"/>
    </xf>
    <xf numFmtId="0" fontId="18" fillId="0" borderId="0" xfId="40" applyFont="1" applyAlignment="1">
      <alignment vertical="top"/>
    </xf>
    <xf numFmtId="3" fontId="12" fillId="0" borderId="0" xfId="40" applyNumberFormat="1" applyFont="1"/>
    <xf numFmtId="0" fontId="12" fillId="0" borderId="0" xfId="40" applyFont="1" applyAlignment="1">
      <alignment wrapText="1"/>
    </xf>
    <xf numFmtId="165" fontId="10" fillId="0" borderId="0" xfId="40" applyNumberFormat="1" applyFont="1"/>
    <xf numFmtId="2" fontId="10" fillId="0" borderId="0" xfId="40" applyNumberFormat="1" applyFont="1"/>
    <xf numFmtId="0" fontId="8" fillId="0" borderId="26" xfId="20" applyBorder="1" applyAlignment="1">
      <alignment horizontal="center" vertical="center" wrapText="1"/>
    </xf>
    <xf numFmtId="0" fontId="8" fillId="0" borderId="2" xfId="20" applyBorder="1" applyAlignment="1">
      <alignment horizontal="center" vertical="center"/>
    </xf>
    <xf numFmtId="0" fontId="8" fillId="0" borderId="3" xfId="20" applyBorder="1" applyAlignment="1">
      <alignment horizontal="center" vertical="center"/>
    </xf>
    <xf numFmtId="0" fontId="8" fillId="0" borderId="4" xfId="20" applyBorder="1" applyAlignment="1">
      <alignment horizontal="center" vertical="center"/>
    </xf>
    <xf numFmtId="2" fontId="10" fillId="0" borderId="0" xfId="40" applyNumberFormat="1" applyFont="1" applyAlignment="1">
      <alignment vertical="center"/>
    </xf>
    <xf numFmtId="165" fontId="10" fillId="0" borderId="0" xfId="40" applyNumberFormat="1" applyFont="1" applyAlignment="1">
      <alignment vertical="center"/>
    </xf>
    <xf numFmtId="3" fontId="10" fillId="0" borderId="0" xfId="40" applyNumberFormat="1" applyFont="1" applyAlignment="1">
      <alignment vertical="center"/>
    </xf>
    <xf numFmtId="0" fontId="45" fillId="0" borderId="0" xfId="40" applyFont="1" applyAlignment="1">
      <alignment vertical="center"/>
    </xf>
    <xf numFmtId="0" fontId="8" fillId="0" borderId="12" xfId="20" applyBorder="1" applyAlignment="1">
      <alignment horizontal="center" vertical="center" wrapText="1"/>
    </xf>
    <xf numFmtId="0" fontId="8" fillId="0" borderId="8" xfId="20" applyBorder="1" applyAlignment="1">
      <alignment horizontal="center" vertical="center"/>
    </xf>
    <xf numFmtId="0" fontId="8" fillId="0" borderId="19" xfId="20" applyBorder="1" applyAlignment="1">
      <alignment horizontal="center" vertical="center"/>
    </xf>
    <xf numFmtId="0" fontId="8" fillId="0" borderId="9" xfId="20" applyBorder="1" applyAlignment="1">
      <alignment horizontal="center" vertical="center"/>
    </xf>
    <xf numFmtId="0" fontId="8" fillId="0" borderId="7" xfId="20" applyBorder="1" applyAlignment="1">
      <alignment horizontal="center" vertical="center"/>
    </xf>
    <xf numFmtId="0" fontId="8" fillId="0" borderId="18" xfId="20" applyBorder="1" applyAlignment="1">
      <alignment horizontal="center" vertical="center"/>
    </xf>
    <xf numFmtId="0" fontId="8" fillId="0" borderId="7" xfId="20" applyBorder="1" applyAlignment="1">
      <alignment horizontal="center" vertical="center" wrapText="1"/>
    </xf>
    <xf numFmtId="0" fontId="8" fillId="0" borderId="12" xfId="20" applyBorder="1" applyAlignment="1">
      <alignment horizontal="center" vertical="center"/>
    </xf>
    <xf numFmtId="0" fontId="8" fillId="0" borderId="14" xfId="20" applyBorder="1" applyAlignment="1">
      <alignment horizontal="center" vertical="center" wrapText="1"/>
    </xf>
    <xf numFmtId="0" fontId="8" fillId="0" borderId="14" xfId="20" applyBorder="1" applyAlignment="1">
      <alignment horizontal="center" vertical="center"/>
    </xf>
    <xf numFmtId="171" fontId="8" fillId="0" borderId="0" xfId="40" applyNumberFormat="1" applyFont="1" applyAlignment="1">
      <alignment horizontal="right"/>
    </xf>
    <xf numFmtId="221" fontId="32" fillId="0" borderId="0" xfId="40" applyNumberFormat="1" applyFont="1" applyAlignment="1">
      <alignment horizontal="right"/>
    </xf>
    <xf numFmtId="222" fontId="32" fillId="0" borderId="0" xfId="40" applyNumberFormat="1" applyFont="1"/>
    <xf numFmtId="222" fontId="32" fillId="0" borderId="0" xfId="40" applyNumberFormat="1" applyFont="1" applyAlignment="1">
      <alignment horizontal="center"/>
    </xf>
    <xf numFmtId="171" fontId="8" fillId="0" borderId="22" xfId="40" applyNumberFormat="1" applyFont="1" applyBorder="1" applyAlignment="1">
      <alignment horizontal="right"/>
    </xf>
    <xf numFmtId="171" fontId="8" fillId="0" borderId="17" xfId="40" applyNumberFormat="1" applyFont="1" applyBorder="1" applyAlignment="1">
      <alignment horizontal="right"/>
    </xf>
    <xf numFmtId="197" fontId="8" fillId="0" borderId="17" xfId="40" applyNumberFormat="1" applyFont="1" applyBorder="1" applyAlignment="1">
      <alignment horizontal="right"/>
    </xf>
    <xf numFmtId="1" fontId="8" fillId="0" borderId="17" xfId="40" applyNumberFormat="1" applyFont="1" applyBorder="1" applyAlignment="1">
      <alignment horizontal="center"/>
    </xf>
    <xf numFmtId="221" fontId="32" fillId="0" borderId="17" xfId="40" applyNumberFormat="1" applyFont="1" applyBorder="1" applyAlignment="1">
      <alignment horizontal="right"/>
    </xf>
    <xf numFmtId="222" fontId="32" fillId="0" borderId="17" xfId="40" applyNumberFormat="1" applyFont="1" applyBorder="1"/>
    <xf numFmtId="2" fontId="10" fillId="0" borderId="0" xfId="40" applyNumberFormat="1" applyFont="1" applyAlignment="1">
      <alignment vertical="top"/>
    </xf>
    <xf numFmtId="3" fontId="10" fillId="0" borderId="0" xfId="40" applyNumberFormat="1" applyFont="1" applyAlignment="1">
      <alignment vertical="top"/>
    </xf>
    <xf numFmtId="0" fontId="45" fillId="0" borderId="0" xfId="40" applyFont="1" applyAlignment="1">
      <alignment vertical="top"/>
    </xf>
    <xf numFmtId="221" fontId="32" fillId="0" borderId="23" xfId="40" applyNumberFormat="1" applyFont="1" applyBorder="1" applyAlignment="1">
      <alignment horizontal="right"/>
    </xf>
    <xf numFmtId="2" fontId="10" fillId="0" borderId="0" xfId="40" applyNumberFormat="1" applyFont="1" applyAlignment="1">
      <alignment horizontal="right"/>
    </xf>
    <xf numFmtId="165" fontId="10" fillId="0" borderId="0" xfId="40" applyNumberFormat="1" applyFont="1" applyAlignment="1">
      <alignment vertical="top"/>
    </xf>
    <xf numFmtId="14" fontId="10" fillId="0" borderId="0" xfId="40" applyNumberFormat="1" applyFont="1" applyAlignment="1">
      <alignment horizontal="left"/>
    </xf>
    <xf numFmtId="167" fontId="10" fillId="0" borderId="0" xfId="40" applyNumberFormat="1" applyFont="1" applyAlignment="1">
      <alignment horizontal="right"/>
    </xf>
    <xf numFmtId="0" fontId="8" fillId="0" borderId="27" xfId="40" applyFont="1" applyBorder="1" applyAlignment="1">
      <alignment horizontal="left" vertical="center"/>
    </xf>
    <xf numFmtId="0" fontId="8" fillId="0" borderId="46" xfId="40" applyFont="1" applyBorder="1"/>
    <xf numFmtId="0" fontId="8" fillId="0" borderId="31" xfId="40" applyFont="1" applyBorder="1" applyAlignment="1">
      <alignment horizontal="center" vertical="center"/>
    </xf>
    <xf numFmtId="0" fontId="9" fillId="0" borderId="25" xfId="40" applyFont="1" applyBorder="1"/>
    <xf numFmtId="3" fontId="9" fillId="0" borderId="28" xfId="40" applyNumberFormat="1" applyFont="1" applyBorder="1"/>
    <xf numFmtId="3" fontId="9" fillId="0" borderId="42" xfId="40" applyNumberFormat="1" applyFont="1" applyBorder="1"/>
    <xf numFmtId="0" fontId="8" fillId="0" borderId="25" xfId="40" applyFont="1" applyBorder="1"/>
    <xf numFmtId="3" fontId="38" fillId="0" borderId="42" xfId="40" applyNumberFormat="1" applyBorder="1" applyAlignment="1">
      <alignment horizontal="right"/>
    </xf>
    <xf numFmtId="3" fontId="1" fillId="0" borderId="0" xfId="2" applyNumberFormat="1"/>
    <xf numFmtId="0" fontId="1" fillId="0" borderId="0" xfId="65" applyFont="1"/>
    <xf numFmtId="0" fontId="12" fillId="0" borderId="0" xfId="40" applyFont="1"/>
    <xf numFmtId="0" fontId="8" fillId="0" borderId="42" xfId="40" applyFont="1" applyBorder="1"/>
    <xf numFmtId="0" fontId="63" fillId="0" borderId="0" xfId="40" applyFont="1" applyAlignment="1">
      <alignment horizontal="right"/>
    </xf>
    <xf numFmtId="0" fontId="8" fillId="0" borderId="7" xfId="40" applyFont="1" applyBorder="1" applyAlignment="1">
      <alignment horizontal="center" vertical="center"/>
    </xf>
    <xf numFmtId="0" fontId="8" fillId="0" borderId="12" xfId="40" applyFont="1" applyBorder="1" applyAlignment="1">
      <alignment horizontal="center" vertical="center"/>
    </xf>
    <xf numFmtId="166" fontId="9" fillId="0" borderId="0" xfId="40" applyNumberFormat="1" applyFont="1"/>
    <xf numFmtId="41" fontId="10" fillId="0" borderId="0" xfId="40" applyNumberFormat="1" applyFont="1" applyAlignment="1">
      <alignment horizontal="right"/>
    </xf>
    <xf numFmtId="0" fontId="8" fillId="0" borderId="1" xfId="40" applyFont="1" applyBorder="1" applyAlignment="1">
      <alignment vertical="center"/>
    </xf>
    <xf numFmtId="0" fontId="8" fillId="0" borderId="21" xfId="40" applyFont="1" applyBorder="1" applyAlignment="1">
      <alignment vertical="center"/>
    </xf>
    <xf numFmtId="0" fontId="8" fillId="0" borderId="6" xfId="40" applyFont="1" applyBorder="1" applyAlignment="1">
      <alignment vertical="top" wrapText="1"/>
    </xf>
    <xf numFmtId="0" fontId="38" fillId="0" borderId="0" xfId="40" applyAlignment="1">
      <alignment horizontal="right" vertical="top"/>
    </xf>
    <xf numFmtId="3" fontId="45" fillId="0" borderId="0" xfId="40" applyNumberFormat="1" applyFont="1"/>
    <xf numFmtId="0" fontId="15" fillId="0" borderId="17" xfId="40" applyFont="1" applyBorder="1"/>
    <xf numFmtId="0" fontId="9" fillId="0" borderId="37" xfId="40" applyFont="1" applyBorder="1" applyAlignment="1">
      <alignment horizontal="center"/>
    </xf>
    <xf numFmtId="0" fontId="9" fillId="0" borderId="36" xfId="40" applyFont="1" applyBorder="1" applyAlignment="1">
      <alignment horizontal="center"/>
    </xf>
    <xf numFmtId="0" fontId="9" fillId="0" borderId="36" xfId="40" applyFont="1" applyBorder="1" applyAlignment="1">
      <alignment horizontal="center" wrapText="1"/>
    </xf>
    <xf numFmtId="0" fontId="9" fillId="0" borderId="27" xfId="40" applyFont="1" applyBorder="1" applyAlignment="1">
      <alignment horizontal="center" wrapText="1"/>
    </xf>
    <xf numFmtId="0" fontId="9" fillId="0" borderId="5" xfId="40" applyFont="1" applyBorder="1" applyAlignment="1">
      <alignment horizontal="center"/>
    </xf>
    <xf numFmtId="0" fontId="9" fillId="0" borderId="23" xfId="40" applyFont="1" applyBorder="1" applyAlignment="1">
      <alignment horizontal="center"/>
    </xf>
    <xf numFmtId="0" fontId="9" fillId="0" borderId="11" xfId="40" applyFont="1" applyBorder="1" applyAlignment="1">
      <alignment horizontal="left"/>
    </xf>
    <xf numFmtId="0" fontId="9" fillId="0" borderId="6" xfId="40" applyFont="1" applyBorder="1" applyAlignment="1">
      <alignment horizontal="left" vertical="top"/>
    </xf>
    <xf numFmtId="0" fontId="9" fillId="0" borderId="11" xfId="40" applyFont="1" applyBorder="1" applyAlignment="1">
      <alignment horizontal="left" vertical="top"/>
    </xf>
    <xf numFmtId="0" fontId="9" fillId="0" borderId="16" xfId="40" applyFont="1" applyBorder="1" applyAlignment="1">
      <alignment horizontal="left"/>
    </xf>
    <xf numFmtId="0" fontId="9" fillId="0" borderId="22" xfId="40" applyFont="1" applyBorder="1" applyAlignment="1">
      <alignment horizontal="left" vertical="top"/>
    </xf>
    <xf numFmtId="0" fontId="19" fillId="0" borderId="0" xfId="40" applyFont="1" applyAlignment="1">
      <alignment horizontal="left"/>
    </xf>
    <xf numFmtId="14" fontId="31" fillId="0" borderId="0" xfId="40" applyNumberFormat="1" applyFont="1"/>
    <xf numFmtId="3" fontId="9" fillId="2" borderId="0" xfId="40" applyNumberFormat="1" applyFont="1" applyFill="1"/>
    <xf numFmtId="3" fontId="8" fillId="2" borderId="0" xfId="40" applyNumberFormat="1" applyFont="1" applyFill="1"/>
    <xf numFmtId="0" fontId="8" fillId="2" borderId="1" xfId="40" applyFont="1" applyFill="1" applyBorder="1"/>
    <xf numFmtId="0" fontId="9" fillId="2" borderId="1" xfId="40" applyFont="1" applyFill="1" applyBorder="1" applyAlignment="1">
      <alignment horizontal="center" wrapText="1"/>
    </xf>
    <xf numFmtId="3" fontId="9" fillId="2" borderId="2" xfId="40" applyNumberFormat="1" applyFont="1" applyFill="1" applyBorder="1" applyAlignment="1">
      <alignment horizontal="center"/>
    </xf>
    <xf numFmtId="3" fontId="9" fillId="2" borderId="3" xfId="40" applyNumberFormat="1" applyFont="1" applyFill="1" applyBorder="1" applyAlignment="1">
      <alignment horizontal="center"/>
    </xf>
    <xf numFmtId="0" fontId="9" fillId="2" borderId="21" xfId="40" applyFont="1" applyFill="1" applyBorder="1"/>
    <xf numFmtId="0" fontId="9" fillId="2" borderId="21" xfId="40" applyFont="1" applyFill="1" applyBorder="1" applyAlignment="1">
      <alignment horizontal="center" wrapText="1"/>
    </xf>
    <xf numFmtId="3" fontId="9" fillId="2" borderId="13" xfId="40" applyNumberFormat="1" applyFont="1" applyFill="1" applyBorder="1" applyAlignment="1">
      <alignment horizontal="right"/>
    </xf>
    <xf numFmtId="3" fontId="24" fillId="2" borderId="13" xfId="40" applyNumberFormat="1" applyFont="1" applyFill="1" applyBorder="1" applyAlignment="1">
      <alignment horizontal="right"/>
    </xf>
    <xf numFmtId="3" fontId="24" fillId="2" borderId="8" xfId="40" applyNumberFormat="1" applyFont="1" applyFill="1" applyBorder="1" applyAlignment="1">
      <alignment horizontal="center" wrapText="1"/>
    </xf>
    <xf numFmtId="0" fontId="8" fillId="2" borderId="0" xfId="40" applyFont="1" applyFill="1" applyAlignment="1">
      <alignment wrapText="1"/>
    </xf>
    <xf numFmtId="0" fontId="8" fillId="2" borderId="0" xfId="40" applyFont="1" applyFill="1" applyAlignment="1">
      <alignment horizontal="left"/>
    </xf>
    <xf numFmtId="0" fontId="24" fillId="2" borderId="0" xfId="40" applyFont="1" applyFill="1" applyAlignment="1">
      <alignment horizontal="left"/>
    </xf>
    <xf numFmtId="0" fontId="24" fillId="2" borderId="0" xfId="40" applyFont="1" applyFill="1" applyAlignment="1">
      <alignment horizontal="left" wrapText="1"/>
    </xf>
    <xf numFmtId="0" fontId="8" fillId="2" borderId="17" xfId="40" applyFont="1" applyFill="1" applyBorder="1"/>
    <xf numFmtId="3" fontId="9" fillId="2" borderId="17" xfId="40" applyNumberFormat="1" applyFont="1" applyFill="1" applyBorder="1"/>
    <xf numFmtId="3" fontId="8" fillId="2" borderId="17" xfId="40" applyNumberFormat="1" applyFont="1" applyFill="1" applyBorder="1"/>
    <xf numFmtId="3" fontId="12" fillId="2" borderId="0" xfId="40" applyNumberFormat="1" applyFont="1" applyFill="1"/>
    <xf numFmtId="3" fontId="10" fillId="2" borderId="0" xfId="40" applyNumberFormat="1" applyFont="1" applyFill="1"/>
    <xf numFmtId="3" fontId="12" fillId="2" borderId="0" xfId="40" applyNumberFormat="1" applyFont="1" applyFill="1" applyAlignment="1">
      <alignment horizontal="right"/>
    </xf>
    <xf numFmtId="3" fontId="10" fillId="2" borderId="0" xfId="40" applyNumberFormat="1" applyFont="1" applyFill="1" applyAlignment="1">
      <alignment horizontal="right"/>
    </xf>
    <xf numFmtId="0" fontId="9" fillId="3" borderId="0" xfId="27" applyFont="1" applyFill="1"/>
    <xf numFmtId="0" fontId="38" fillId="3" borderId="0" xfId="27" applyFill="1"/>
    <xf numFmtId="0" fontId="7" fillId="0" borderId="0" xfId="3" applyAlignment="1" applyProtection="1">
      <alignment horizontal="left"/>
    </xf>
    <xf numFmtId="0" fontId="7" fillId="0" borderId="0" xfId="3" quotePrefix="1" applyAlignment="1" applyProtection="1"/>
    <xf numFmtId="0" fontId="49" fillId="3" borderId="0" xfId="1" applyFont="1" applyFill="1"/>
    <xf numFmtId="0" fontId="50" fillId="0" borderId="0" xfId="40" applyFont="1"/>
    <xf numFmtId="0" fontId="50" fillId="0" borderId="0" xfId="0" applyFont="1"/>
    <xf numFmtId="0" fontId="49" fillId="0" borderId="0" xfId="1" applyFont="1"/>
    <xf numFmtId="0" fontId="49" fillId="0" borderId="0" xfId="1" applyFont="1" applyAlignment="1">
      <alignment horizontal="left"/>
    </xf>
    <xf numFmtId="0" fontId="49" fillId="2" borderId="0" xfId="1" applyFont="1" applyFill="1"/>
  </cellXfs>
  <cellStyles count="70">
    <cellStyle name="Comma 2" xfId="18" xr:uid="{8DA1A9F7-3CF6-4342-BE08-E945CF4AD4FE}"/>
    <cellStyle name="Comma 2 2" xfId="41" xr:uid="{F5E059DF-550F-4E1A-BCB4-52E05B69D0F0}"/>
    <cellStyle name="Comma 2 3" xfId="28" xr:uid="{0F4AD820-1974-465A-A4E4-1A87A9BDE68A}"/>
    <cellStyle name="Comma 2 4" xfId="44" xr:uid="{95FECC1C-4539-415A-9947-925D7EB7B3FE}"/>
    <cellStyle name="Comma 2 5" xfId="48" xr:uid="{568BEC28-782B-40F2-AB29-12A810C736ED}"/>
    <cellStyle name="Comma 3" xfId="35" xr:uid="{4EAE6D05-8219-4F84-99BC-99FCA43FEF01}"/>
    <cellStyle name="Comma 3 2" xfId="42" xr:uid="{127CE4BF-123B-435C-BD30-1B6051F62B25}"/>
    <cellStyle name="Comma 3 3" xfId="45" xr:uid="{ADB38891-427C-4F5F-B7D1-33C91EB12322}"/>
    <cellStyle name="Comma 3 4" xfId="54" xr:uid="{1E22A62D-EE7E-4017-ACA8-833E30EDE51A}"/>
    <cellStyle name="Comma 3 5" xfId="66" xr:uid="{250549C2-5A7A-4011-94E9-C61099C7D39B}"/>
    <cellStyle name="Comma 4" xfId="57" xr:uid="{A1B2AE2C-FA41-4557-9FB4-388B34CBC8A5}"/>
    <cellStyle name="Hyperlink" xfId="1" builtinId="8"/>
    <cellStyle name="Hyperlink 2" xfId="3" xr:uid="{0AD44770-87A8-4F2E-93AD-012AA01AB7A6}"/>
    <cellStyle name="Hyperlink 2 2" xfId="43" xr:uid="{B58FEB0F-2F37-415D-9617-783E50762FA2}"/>
    <cellStyle name="Hyperlink 2 3" xfId="36" xr:uid="{29EA6EB6-C40A-4359-B6A4-C3C65F4D89A2}"/>
    <cellStyle name="Hyperlink 2 4" xfId="69" xr:uid="{C4218581-7582-4F2A-8B34-332D9B8BCF22}"/>
    <cellStyle name="Hyperlink 3" xfId="46" xr:uid="{AB3154B7-8FAA-443A-BC0C-C5DB5D944B1F}"/>
    <cellStyle name="Hyperlink 4" xfId="37" xr:uid="{8F0FFC0C-3E85-4B1B-AE47-8004F558CF28}"/>
    <cellStyle name="Hyperlink 5" xfId="38" xr:uid="{26F7D40E-56F3-4810-AFE5-A12B7F8B3343}"/>
    <cellStyle name="Normal" xfId="0" builtinId="0"/>
    <cellStyle name="Normal 10" xfId="63" xr:uid="{97533F9C-B3FA-4F89-932B-64322B2E3B41}"/>
    <cellStyle name="Normal 11" xfId="60" xr:uid="{ED9F5502-BACE-4A33-81D1-6D9ABC1A66D2}"/>
    <cellStyle name="Normal 12" xfId="68" xr:uid="{21411B03-ECBA-4E95-A8CD-81C4992331FC}"/>
    <cellStyle name="Normal 13" xfId="67" xr:uid="{E441307E-3164-4F29-9405-B86ECB8B465D}"/>
    <cellStyle name="Normal 2" xfId="4" xr:uid="{E054084F-B02C-4531-BCB1-EBD451E2437C}"/>
    <cellStyle name="Normal 2 2" xfId="19" xr:uid="{F41C5AD1-2C02-4605-B17A-5186C02095E1}"/>
    <cellStyle name="Normal 2 2 2" xfId="2" xr:uid="{E4B733AD-BDA6-4D53-B97D-9F6729D149F4}"/>
    <cellStyle name="Normal 2 2 2 2" xfId="52" xr:uid="{2BA53755-31FF-41AB-A43A-EB818A098FE1}"/>
    <cellStyle name="Normal 2 3" xfId="20" xr:uid="{9A91FE8C-CCA4-40E4-8569-E27AAE2F1FC0}"/>
    <cellStyle name="Normal 2 3 2" xfId="40" xr:uid="{02E761A8-8078-40A5-9549-52F751984905}"/>
    <cellStyle name="Normal 2 3 3" xfId="59" xr:uid="{E8103C04-556F-4EB8-BC11-86FD425D9688}"/>
    <cellStyle name="Normal 2 4" xfId="51" xr:uid="{4770A6AF-0BA8-4F12-873B-024624A109DF}"/>
    <cellStyle name="Normal 3" xfId="7" xr:uid="{F28CA56A-9837-4EE8-9068-96D9A726C3BE}"/>
    <cellStyle name="Normal 3 2" xfId="15" xr:uid="{E17F4722-3E62-495B-9097-334035A19A6A}"/>
    <cellStyle name="Normal 3 2 2" xfId="65" xr:uid="{C9CC69EE-9AF9-4CBE-B8F6-1A4D89036BB8}"/>
    <cellStyle name="Normal 3 3" xfId="27" xr:uid="{16858295-5329-4D80-92D5-CC315B04EE7C}"/>
    <cellStyle name="Normal 3 4" xfId="47" xr:uid="{A9FC2B5A-2B1F-48D4-8698-B50E2BAE1693}"/>
    <cellStyle name="Normal 4" xfId="17" xr:uid="{1A70B131-0D92-4925-8A78-A47F0F83A252}"/>
    <cellStyle name="Normal 4 2" xfId="50" xr:uid="{B8358EAE-EED7-4CAA-B788-6D136A38E7D7}"/>
    <cellStyle name="Normal 4 3" xfId="61" xr:uid="{AF690FDB-18A1-4957-835B-243B6C470918}"/>
    <cellStyle name="Normal 5" xfId="22" xr:uid="{22FE8D5E-9B81-4CA8-A32A-CF7F396154EA}"/>
    <cellStyle name="Normal 9" xfId="64" xr:uid="{1032DF43-CBA6-4899-A781-7D63800ED44A}"/>
    <cellStyle name="Normal_1.3" xfId="9" xr:uid="{F61FFD94-7360-4160-A78D-C3B829BEE32B}"/>
    <cellStyle name="Normal_1.4" xfId="13" xr:uid="{F17A3B59-3196-4946-B504-A356BB6A6755}"/>
    <cellStyle name="Normal_1855YY" xfId="53" xr:uid="{C0A029FB-7F2F-4014-A282-79B3381B76E0}"/>
    <cellStyle name="Normal_3.1" xfId="23" xr:uid="{621BF3B6-0EE2-49CC-B022-1F392897F2FF}"/>
    <cellStyle name="Normal_3.10" xfId="34" xr:uid="{E5C18096-22C5-4056-9A36-094F1052B4AF}"/>
    <cellStyle name="Normal_3.11" xfId="32" xr:uid="{C44B41EC-E885-4CFD-ABAB-2FA3FA25BC49}"/>
    <cellStyle name="Normal_3.12_1" xfId="31" xr:uid="{67E26C0D-1138-4773-B6A7-735DDA0E41B9}"/>
    <cellStyle name="Normal_3.6" xfId="11" xr:uid="{CE651499-1745-4C8E-AB75-5B76A01C145A}"/>
    <cellStyle name="Normal_6.8_1" xfId="6" xr:uid="{50EE4E2E-CEEF-490C-8A38-9FD46C8E56B3}"/>
    <cellStyle name="Normal_A1.3" xfId="8" xr:uid="{1DB662C4-9565-4DDE-A436-8782F29A9416}"/>
    <cellStyle name="Normal_A1.4" xfId="10" xr:uid="{B12BC62C-ACD5-4D19-8D98-0DD16EB527B5}"/>
    <cellStyle name="Normal_A1.5" xfId="14" xr:uid="{6ABB9DD4-E169-4408-8CFF-09D64BCCD5DC}"/>
    <cellStyle name="Normal_A3.7" xfId="12" xr:uid="{DB8AD219-4194-447D-9D79-D4AE00DBC292}"/>
    <cellStyle name="Normal_ASBR" xfId="33" xr:uid="{1B3FBE64-1766-4EC5-A09C-08AD89446646}"/>
    <cellStyle name="Normal_Book1" xfId="30" xr:uid="{F51092FD-62FE-4B05-B9C9-67937E4CF2FF}"/>
    <cellStyle name="Normal_DColeman040701" xfId="29" xr:uid="{CDE47076-7432-4DC6-9896-6A9A7D326CF5}"/>
    <cellStyle name="Normal_new time series" xfId="25" xr:uid="{7D3238A5-625D-4413-84B7-E0A4FBA4B2A2}"/>
    <cellStyle name="Normal_new time series tabs" xfId="26" xr:uid="{1A11A639-D753-46F5-A51B-AA47A9334C4B}"/>
    <cellStyle name="Normal_SHEET" xfId="21" xr:uid="{4A5C097B-58CC-4C01-89F2-4577C721326A}"/>
    <cellStyle name="Normal_Tab_S6a" xfId="56" xr:uid="{952D4F13-8475-4AC1-9597-DA346145BAAD}"/>
    <cellStyle name="Normal_Table 5.6" xfId="62" xr:uid="{6B6537F2-5BBC-4687-ADA1-79953A424A3F}"/>
    <cellStyle name="Normal_TABLE1-7" xfId="16" xr:uid="{44F4F397-AC31-42B6-AD63-8349EBD3E5F8}"/>
    <cellStyle name="Normal_TABLE4" xfId="5" xr:uid="{16FD810F-D73A-4204-97C1-D8909A1FDAA8}"/>
    <cellStyle name="Per cent 2" xfId="24" xr:uid="{C6ED3C8E-2113-4924-AC2B-E9DE74620A34}"/>
    <cellStyle name="Per cent 2 2" xfId="49" xr:uid="{6DFC8E2D-E723-4836-89C2-B545BF247D40}"/>
    <cellStyle name="Per cent 2 3" xfId="55" xr:uid="{B430090A-046F-4D49-8130-497F097D5DDF}"/>
    <cellStyle name="Per cent 3" xfId="58" xr:uid="{06C18154-7994-465E-9EC5-D9D71D703D82}"/>
    <cellStyle name="Percent 2" xfId="39" xr:uid="{F2A36D2C-3B6B-47E5-9960-F21AFE3C7EB7}"/>
  </cellStyles>
  <dxfs count="30">
    <dxf>
      <numFmt numFmtId="220" formatCode="General\²"/>
    </dxf>
    <dxf>
      <numFmt numFmtId="219" formatCode="0\³"/>
    </dxf>
    <dxf>
      <font>
        <b val="0"/>
        <i/>
      </font>
    </dxf>
    <dxf>
      <font>
        <b val="0"/>
        <i val="0"/>
        <strike val="0"/>
        <condense val="0"/>
        <extend val="0"/>
        <outline val="0"/>
        <shadow val="0"/>
        <u val="none"/>
        <vertAlign val="baseline"/>
        <sz val="10"/>
        <color theme="1"/>
        <name val="Arial"/>
        <family val="2"/>
        <scheme val="none"/>
      </font>
      <numFmt numFmtId="3" formatCode="#,##0"/>
      <border diagonalUp="0" diagonalDown="0">
        <left/>
        <right style="thin">
          <color indexed="64"/>
        </right>
        <top/>
        <bottom/>
        <vertical/>
        <horizontal/>
      </border>
    </dxf>
    <dxf>
      <font>
        <b val="0"/>
        <i val="0"/>
        <strike val="0"/>
        <condense val="0"/>
        <extend val="0"/>
        <outline val="0"/>
        <shadow val="0"/>
        <u val="none"/>
        <vertAlign val="baseline"/>
        <sz val="10"/>
        <color theme="1"/>
        <name val="Arial"/>
        <family val="2"/>
        <scheme val="none"/>
      </font>
      <numFmt numFmtId="3" formatCode="#,##0"/>
    </dxf>
    <dxf>
      <font>
        <b val="0"/>
        <i val="0"/>
        <strike val="0"/>
        <condense val="0"/>
        <extend val="0"/>
        <outline val="0"/>
        <shadow val="0"/>
        <u val="none"/>
        <vertAlign val="baseline"/>
        <sz val="10"/>
        <color theme="1"/>
        <name val="Arial"/>
        <family val="2"/>
        <scheme val="none"/>
      </font>
      <numFmt numFmtId="3" formatCode="#,##0"/>
    </dxf>
    <dxf>
      <font>
        <b val="0"/>
        <i val="0"/>
        <strike val="0"/>
        <condense val="0"/>
        <extend val="0"/>
        <outline val="0"/>
        <shadow val="0"/>
        <u val="none"/>
        <vertAlign val="baseline"/>
        <sz val="10"/>
        <color theme="1"/>
        <name val="Arial"/>
        <family val="2"/>
        <scheme val="none"/>
      </font>
      <numFmt numFmtId="3" formatCode="#,##0"/>
    </dxf>
    <dxf>
      <font>
        <b val="0"/>
        <i val="0"/>
        <strike val="0"/>
        <condense val="0"/>
        <extend val="0"/>
        <outline val="0"/>
        <shadow val="0"/>
        <u val="none"/>
        <vertAlign val="baseline"/>
        <sz val="10"/>
        <color theme="1"/>
        <name val="Arial"/>
        <family val="2"/>
        <scheme val="none"/>
      </font>
      <numFmt numFmtId="3" formatCode="#,##0"/>
    </dxf>
    <dxf>
      <font>
        <b val="0"/>
        <i val="0"/>
        <strike val="0"/>
        <condense val="0"/>
        <extend val="0"/>
        <outline val="0"/>
        <shadow val="0"/>
        <u val="none"/>
        <vertAlign val="baseline"/>
        <sz val="10"/>
        <color theme="1"/>
        <name val="Arial"/>
        <family val="2"/>
        <scheme val="none"/>
      </font>
      <numFmt numFmtId="3" formatCode="#,##0"/>
    </dxf>
    <dxf>
      <font>
        <b val="0"/>
        <i val="0"/>
        <strike val="0"/>
        <condense val="0"/>
        <extend val="0"/>
        <outline val="0"/>
        <shadow val="0"/>
        <u val="none"/>
        <vertAlign val="baseline"/>
        <sz val="10"/>
        <color theme="1"/>
        <name val="Arial"/>
        <family val="2"/>
        <scheme val="none"/>
      </font>
      <numFmt numFmtId="3" formatCode="#,##0"/>
    </dxf>
    <dxf>
      <font>
        <b val="0"/>
        <i val="0"/>
        <strike val="0"/>
        <condense val="0"/>
        <extend val="0"/>
        <outline val="0"/>
        <shadow val="0"/>
        <u val="none"/>
        <vertAlign val="baseline"/>
        <sz val="10"/>
        <color theme="1"/>
        <name val="Arial"/>
        <family val="2"/>
        <scheme val="none"/>
      </font>
      <numFmt numFmtId="3" formatCode="#,##0"/>
    </dxf>
    <dxf>
      <font>
        <b val="0"/>
        <i val="0"/>
        <strike val="0"/>
        <condense val="0"/>
        <extend val="0"/>
        <outline val="0"/>
        <shadow val="0"/>
        <u val="none"/>
        <vertAlign val="baseline"/>
        <sz val="10"/>
        <color theme="1"/>
        <name val="Arial"/>
        <family val="2"/>
        <scheme val="none"/>
      </font>
      <numFmt numFmtId="3" formatCode="#,##0"/>
    </dxf>
    <dxf>
      <font>
        <b val="0"/>
        <i val="0"/>
        <strike val="0"/>
        <condense val="0"/>
        <extend val="0"/>
        <outline val="0"/>
        <shadow val="0"/>
        <u val="none"/>
        <vertAlign val="baseline"/>
        <sz val="10"/>
        <color theme="1"/>
        <name val="Arial"/>
        <family val="2"/>
        <scheme val="none"/>
      </font>
      <numFmt numFmtId="3" formatCode="#,##0"/>
    </dxf>
    <dxf>
      <font>
        <b val="0"/>
        <i val="0"/>
        <strike val="0"/>
        <condense val="0"/>
        <extend val="0"/>
        <outline val="0"/>
        <shadow val="0"/>
        <u val="none"/>
        <vertAlign val="baseline"/>
        <sz val="10"/>
        <color theme="1"/>
        <name val="Arial"/>
        <family val="2"/>
        <scheme val="none"/>
      </font>
      <numFmt numFmtId="3" formatCode="#,##0"/>
    </dxf>
    <dxf>
      <font>
        <b val="0"/>
        <i val="0"/>
        <strike val="0"/>
        <condense val="0"/>
        <extend val="0"/>
        <outline val="0"/>
        <shadow val="0"/>
        <u val="none"/>
        <vertAlign val="baseline"/>
        <sz val="10"/>
        <color theme="1"/>
        <name val="Arial"/>
        <family val="2"/>
        <scheme val="none"/>
      </font>
      <numFmt numFmtId="3" formatCode="#,##0"/>
    </dxf>
    <dxf>
      <font>
        <b val="0"/>
        <i val="0"/>
        <strike val="0"/>
        <condense val="0"/>
        <extend val="0"/>
        <outline val="0"/>
        <shadow val="0"/>
        <u val="none"/>
        <vertAlign val="baseline"/>
        <sz val="10"/>
        <color theme="1"/>
        <name val="Arial"/>
        <family val="2"/>
        <scheme val="none"/>
      </font>
      <numFmt numFmtId="3" formatCode="#,##0"/>
    </dxf>
    <dxf>
      <font>
        <b val="0"/>
        <i val="0"/>
        <strike val="0"/>
        <condense val="0"/>
        <extend val="0"/>
        <outline val="0"/>
        <shadow val="0"/>
        <u val="none"/>
        <vertAlign val="baseline"/>
        <sz val="10"/>
        <color theme="1"/>
        <name val="Arial"/>
        <family val="2"/>
        <scheme val="none"/>
      </font>
      <numFmt numFmtId="3" formatCode="#,##0"/>
    </dxf>
    <dxf>
      <font>
        <b val="0"/>
        <i val="0"/>
        <strike val="0"/>
        <condense val="0"/>
        <extend val="0"/>
        <outline val="0"/>
        <shadow val="0"/>
        <u val="none"/>
        <vertAlign val="baseline"/>
        <sz val="10"/>
        <color theme="1"/>
        <name val="Arial"/>
        <family val="2"/>
        <scheme val="none"/>
      </font>
      <numFmt numFmtId="3" formatCode="#,##0"/>
    </dxf>
    <dxf>
      <font>
        <b val="0"/>
        <i val="0"/>
        <strike val="0"/>
        <condense val="0"/>
        <extend val="0"/>
        <outline val="0"/>
        <shadow val="0"/>
        <u val="none"/>
        <vertAlign val="baseline"/>
        <sz val="10"/>
        <color theme="1"/>
        <name val="Arial"/>
        <family val="2"/>
        <scheme val="none"/>
      </font>
      <numFmt numFmtId="3" formatCode="#,##0"/>
    </dxf>
    <dxf>
      <font>
        <b val="0"/>
        <i val="0"/>
        <strike val="0"/>
        <condense val="0"/>
        <extend val="0"/>
        <outline val="0"/>
        <shadow val="0"/>
        <u val="none"/>
        <vertAlign val="baseline"/>
        <sz val="10"/>
        <color theme="1"/>
        <name val="Arial"/>
        <family val="2"/>
        <scheme val="none"/>
      </font>
      <numFmt numFmtId="3" formatCode="#,##0"/>
    </dxf>
    <dxf>
      <font>
        <b val="0"/>
        <i val="0"/>
        <strike val="0"/>
        <condense val="0"/>
        <extend val="0"/>
        <outline val="0"/>
        <shadow val="0"/>
        <u val="none"/>
        <vertAlign val="baseline"/>
        <sz val="10"/>
        <color theme="1"/>
        <name val="Arial"/>
        <family val="2"/>
        <scheme val="none"/>
      </font>
      <numFmt numFmtId="3" formatCode="#,##0"/>
    </dxf>
    <dxf>
      <font>
        <b val="0"/>
        <i val="0"/>
        <strike val="0"/>
        <condense val="0"/>
        <extend val="0"/>
        <outline val="0"/>
        <shadow val="0"/>
        <u val="none"/>
        <vertAlign val="baseline"/>
        <sz val="10"/>
        <color theme="1"/>
        <name val="Arial"/>
        <family val="2"/>
        <scheme val="none"/>
      </font>
      <numFmt numFmtId="3" formatCode="#,##0"/>
    </dxf>
    <dxf>
      <font>
        <b val="0"/>
        <i val="0"/>
        <strike val="0"/>
        <condense val="0"/>
        <extend val="0"/>
        <outline val="0"/>
        <shadow val="0"/>
        <u val="none"/>
        <vertAlign val="baseline"/>
        <sz val="10"/>
        <color theme="1"/>
        <name val="Arial"/>
        <family val="2"/>
        <scheme val="none"/>
      </font>
      <numFmt numFmtId="3" formatCode="#,##0"/>
    </dxf>
    <dxf>
      <font>
        <b val="0"/>
        <i val="0"/>
        <strike val="0"/>
        <condense val="0"/>
        <extend val="0"/>
        <outline val="0"/>
        <shadow val="0"/>
        <u val="none"/>
        <vertAlign val="baseline"/>
        <sz val="10"/>
        <color theme="1"/>
        <name val="Arial"/>
        <family val="2"/>
        <scheme val="none"/>
      </font>
      <numFmt numFmtId="3" formatCode="#,##0"/>
    </dxf>
    <dxf>
      <font>
        <b val="0"/>
        <i val="0"/>
        <strike val="0"/>
        <condense val="0"/>
        <extend val="0"/>
        <outline val="0"/>
        <shadow val="0"/>
        <u val="none"/>
        <vertAlign val="baseline"/>
        <sz val="10"/>
        <color theme="1"/>
        <name val="Arial"/>
        <family val="2"/>
        <scheme val="none"/>
      </font>
      <border diagonalUp="0" diagonalDown="0">
        <left style="thin">
          <color indexed="64"/>
        </left>
        <right style="thin">
          <color indexed="64"/>
        </right>
        <top/>
        <bottom/>
        <vertical/>
        <horizontal/>
      </border>
    </dxf>
    <dxf>
      <font>
        <b val="0"/>
        <i val="0"/>
        <strike val="0"/>
        <condense val="0"/>
        <extend val="0"/>
        <outline val="0"/>
        <shadow val="0"/>
        <u val="none"/>
        <vertAlign val="baseline"/>
        <sz val="10"/>
        <color theme="1"/>
        <name val="Arial"/>
        <family val="2"/>
        <scheme val="none"/>
      </font>
    </dxf>
    <dxf>
      <font>
        <b val="0"/>
        <i val="0"/>
        <strike val="0"/>
        <condense val="0"/>
        <extend val="0"/>
        <outline val="0"/>
        <shadow val="0"/>
        <u val="none"/>
        <vertAlign val="baseline"/>
        <sz val="10"/>
        <color theme="1"/>
        <name val="Arial"/>
        <family val="2"/>
        <scheme val="none"/>
      </font>
    </dxf>
    <dxf>
      <font>
        <b val="0"/>
        <i val="0"/>
        <strike val="0"/>
        <condense val="0"/>
        <extend val="0"/>
        <outline val="0"/>
        <shadow val="0"/>
        <u val="none"/>
        <vertAlign val="baseline"/>
        <sz val="10"/>
        <color theme="1"/>
        <name val="Arial"/>
        <family val="2"/>
        <scheme val="none"/>
      </font>
    </dxf>
    <dxf>
      <font>
        <b val="0"/>
        <i val="0"/>
        <strike val="0"/>
        <condense val="0"/>
        <extend val="0"/>
        <outline val="0"/>
        <shadow val="0"/>
        <u val="none"/>
        <vertAlign val="baseline"/>
        <sz val="10"/>
        <color theme="1"/>
        <name val="Arial"/>
        <family val="2"/>
        <scheme val="none"/>
      </font>
    </dxf>
    <dxf>
      <font>
        <b/>
        <i val="0"/>
        <strike val="0"/>
        <condense val="0"/>
        <extend val="0"/>
        <outline val="0"/>
        <shadow val="0"/>
        <u val="none"/>
        <vertAlign val="baseline"/>
        <sz val="10"/>
        <color theme="1"/>
        <name val="Arial"/>
        <family val="2"/>
        <scheme val="none"/>
      </font>
      <alignment horizontal="right" vertical="bottom" textRotation="0" wrapText="0" indent="0" justifyLastLine="0" shrinkToFit="0" readingOrder="0"/>
    </dxf>
  </dxfs>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externalLink" Target="externalLinks/externalLink5.xml"/><Relationship Id="rId89" Type="http://schemas.openxmlformats.org/officeDocument/2006/relationships/calcChain" Target="calcChain.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externalLink" Target="externalLinks/externalLink1.xml"/><Relationship Id="rId85" Type="http://schemas.openxmlformats.org/officeDocument/2006/relationships/externalLink" Target="externalLinks/externalLink6.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externalLink" Target="externalLinks/externalLink4.xml"/><Relationship Id="rId88"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externalLink" Target="externalLinks/externalLink2.xml"/><Relationship Id="rId86"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styles" Target="styles.xml"/><Relationship Id="rId61" Type="http://schemas.openxmlformats.org/officeDocument/2006/relationships/worksheet" Target="worksheets/sheet61.xml"/><Relationship Id="rId82" Type="http://schemas.openxmlformats.org/officeDocument/2006/relationships/externalLink" Target="externalLinks/externalLink3.xml"/><Relationship Id="rId19" Type="http://schemas.openxmlformats.org/officeDocument/2006/relationships/worksheet" Target="worksheets/sheet19.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https://www.nrscotland.gov.uk/files/statistics/vital-events-ref-tables/2017/vital-events-17-ref-tabs-1-corrected.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LWHL3-LV-FS01.nrscotland.gov.uk\DEMSTATS-WEB%20TEAM\Current%20work\Publications\1.%20To%20process\Vital%20Events%20Reference%20Tables\List%20of%20Data%20Tables\vital-events-22-ref-tabs-3.xlsx" TargetMode="External"/><Relationship Id="rId1" Type="http://schemas.openxmlformats.org/officeDocument/2006/relationships/externalLinkPath" Target="file:///\\LWHL3-LV-FS01.nrscotland.gov.uk\DEMSTATS-WEB%20TEAM\Current%20work\Publications\1.%20To%20process\Vital%20Events%20Reference%20Tables\List%20of%20Data%20Tables\vital-events-22-ref-tabs-3.xlsx"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file:///C:\Users\u443992\Documents\OFFLINE\reference%20tables\vital-events-22-ref-tabs-5.xlsx" TargetMode="External"/><Relationship Id="rId1" Type="http://schemas.openxmlformats.org/officeDocument/2006/relationships/externalLinkPath" Target="vital-events-22-ref-tabs-5.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www.nrscotland.gov.uk/files/statistics/vital-events-ref-tables/2017/vital-events-ref-tabs-5-corrected.xlsx" TargetMode="External"/></Relationships>
</file>

<file path=xl/externalLinks/_rels/externalLink5.xml.rels><?xml version="1.0" encoding="UTF-8" standalone="yes"?>
<Relationships xmlns="http://schemas.openxmlformats.org/package/2006/relationships"><Relationship Id="rId2" Type="http://schemas.openxmlformats.org/officeDocument/2006/relationships/externalLinkPath" Target="file:///C:\Users\u443992\Documents\OFFLINE\reference%20tables\vital-events-22-ref-tabs-6.xlsx" TargetMode="External"/><Relationship Id="rId1" Type="http://schemas.openxmlformats.org/officeDocument/2006/relationships/externalLinkPath" Target="vital-events-22-ref-tabs-6.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nrscotland.gov.uk/files/statistics/vital-events-ref-tables/2017/vital-events-17-ref-tabs-6-corrected.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1.01(a)"/>
      <sheetName val="1.01(b)"/>
      <sheetName val="1.02"/>
      <sheetName val="1.03"/>
      <sheetName val="1.04"/>
      <sheetName val="1.05"/>
      <sheetName val="1.06"/>
      <sheetName val="1.07"/>
    </sheetNames>
    <sheetDataSet>
      <sheetData sheetId="0" refreshError="1"/>
      <sheetData sheetId="1" refreshError="1"/>
      <sheetData sheetId="2" refreshError="1"/>
      <sheetData sheetId="3"/>
      <sheetData sheetId="4"/>
      <sheetData sheetId="5" refreshError="1"/>
      <sheetData sheetId="6"/>
      <sheetData sheetId="7" refreshError="1"/>
      <sheetData sheetId="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ontents"/>
      <sheetName val="3.01(a)"/>
      <sheetName val="3.01(b)"/>
      <sheetName val="3.02"/>
      <sheetName val="3.03"/>
      <sheetName val="3.04"/>
      <sheetName val="3.05"/>
      <sheetName val="3.06"/>
      <sheetName val="3.07(a)"/>
      <sheetName val="3.07(b)"/>
      <sheetName val="3.07(c)"/>
      <sheetName val="3.08"/>
      <sheetName val="3.09"/>
      <sheetName val="3.10"/>
      <sheetName val="3.11"/>
      <sheetName val="3.12"/>
      <sheetName val="3.13"/>
      <sheetName val="3.15"/>
      <sheetName val="3.16"/>
      <sheetName val="3.17"/>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ontents"/>
      <sheetName val="5.01(a)"/>
      <sheetName val="5.01(b)"/>
      <sheetName val="5.02"/>
      <sheetName val="5.03"/>
      <sheetName val="5.04"/>
      <sheetName val="5.05"/>
      <sheetName val="5.06"/>
      <sheetName val="5.07"/>
      <sheetName val="5.08"/>
      <sheetName val="5.09"/>
      <sheetName val="5.10"/>
    </sheetNames>
    <sheetDataSet>
      <sheetData sheetId="0" refreshError="1"/>
      <sheetData sheetId="1"/>
      <sheetData sheetId="2"/>
      <sheetData sheetId="3"/>
      <sheetData sheetId="4"/>
      <sheetData sheetId="5"/>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5.01(a)"/>
      <sheetName val="5.01(b)"/>
      <sheetName val="5.02"/>
      <sheetName val="5.03"/>
      <sheetName val="5.04"/>
    </sheetNames>
    <sheetDataSet>
      <sheetData sheetId="0" refreshError="1"/>
      <sheetData sheetId="1" refreshError="1"/>
      <sheetData sheetId="2"/>
      <sheetData sheetId="3"/>
      <sheetData sheetId="4" refreshError="1"/>
      <sheetData sheetId="5"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ontents"/>
      <sheetName val="6.01"/>
      <sheetName val="6.02"/>
      <sheetName val="6.03"/>
      <sheetName val="6.06"/>
      <sheetName val="6.07"/>
      <sheetName val="6.08"/>
      <sheetName val="6.09"/>
      <sheetName val="6.10"/>
      <sheetName val="6.11"/>
      <sheetName val="6.12"/>
      <sheetName val="6.13"/>
      <sheetName val="6.14"/>
      <sheetName val="6.15"/>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6.01"/>
      <sheetName val="6.02"/>
      <sheetName val="6.03"/>
      <sheetName val="6.04"/>
      <sheetName val="6.05"/>
      <sheetName val="6.06"/>
      <sheetName val="6.07"/>
      <sheetName val="6.08"/>
      <sheetName val="6.09"/>
      <sheetName val="6.10"/>
      <sheetName val="6.11"/>
      <sheetName val="6.12"/>
      <sheetName val="6.13"/>
      <sheetName val="6.14"/>
      <sheetName val="6.15"/>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DA172B12-A183-4327-98F9-59448AE17136}" name="Table1" displayName="Table1" ref="A3:Y1730" totalsRowShown="0" headerRowDxfId="29" dataDxfId="28">
  <autoFilter ref="A3:Y1730" xr:uid="{C09F3F37-33AC-4DC6-A9C7-56E0B969B704}">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autoFilter>
  <tableColumns count="25">
    <tableColumn id="1" xr3:uid="{0E3DBE7B-27B8-4B10-881B-70F165FB5AC3}" name="ICD-10 Chapter" dataDxfId="27"/>
    <tableColumn id="2" xr3:uid="{749D87C8-EC4A-488B-B083-B3F43DEAFF8D}" name="ICD-10 Family" dataDxfId="26"/>
    <tableColumn id="3" xr3:uid="{7CE086E4-F510-4060-8708-169B79062F5B}" name="ICD-10 3 digit code" dataDxfId="25"/>
    <tableColumn id="4" xr3:uid="{AB6DC45A-AF7A-440E-A216-067E57AC0616}" name="Sex" dataDxfId="24"/>
    <tableColumn id="5" xr3:uid="{FCC0289B-9F41-4F97-9A53-1E0A0C0D720A}" name="All ages" dataDxfId="23"/>
    <tableColumn id="6" xr3:uid="{1C08BEE7-CADB-410E-B430-37A6742131E5}" name="0" dataDxfId="22"/>
    <tableColumn id="7" xr3:uid="{64582D40-8C72-4DD6-A9E7-AD414A0ADA45}" name="1-4" dataDxfId="21"/>
    <tableColumn id="8" xr3:uid="{B5E3EA74-BE53-49F5-B7DB-D7ECCA47643A}" name="5-9" dataDxfId="20"/>
    <tableColumn id="9" xr3:uid="{31657B56-1D65-4A56-AE0C-119350B2C7CF}" name="10-14" dataDxfId="19"/>
    <tableColumn id="10" xr3:uid="{03532377-6FA3-4F82-B69A-7EEDDF9BD65A}" name="15-19" dataDxfId="18"/>
    <tableColumn id="11" xr3:uid="{1942EC3A-FC0F-4BD3-BD4A-6B9111D8CBFB}" name="20-24" dataDxfId="17"/>
    <tableColumn id="12" xr3:uid="{D6131A4E-1C56-4DAF-85D7-C7821B478BA7}" name="25-29" dataDxfId="16"/>
    <tableColumn id="13" xr3:uid="{988C097B-B11F-440A-BD29-13A31FDD9521}" name="30-34" dataDxfId="15"/>
    <tableColumn id="14" xr3:uid="{BFEFCDE3-4B3F-47D1-ABA1-60EC8E4FF061}" name="35-39" dataDxfId="14"/>
    <tableColumn id="15" xr3:uid="{75041035-DCAF-4B42-80F7-8A1402341CCC}" name="40-44" dataDxfId="13"/>
    <tableColumn id="16" xr3:uid="{90671C4D-CA38-419B-AAF2-88B13E995252}" name="45-49" dataDxfId="12"/>
    <tableColumn id="17" xr3:uid="{29B8E0C9-3978-460D-8B7C-40F28211D614}" name="50-54" dataDxfId="11"/>
    <tableColumn id="18" xr3:uid="{43DE72A8-0E7C-4842-8D4E-5EAFEA07104F}" name="55-59" dataDxfId="10"/>
    <tableColumn id="19" xr3:uid="{A9B2DD18-09B7-4D7D-8595-591BE57B3DF7}" name="60-64" dataDxfId="9"/>
    <tableColumn id="20" xr3:uid="{5BDE06A3-EE32-483F-8595-51A54A28D9FE}" name="65-69" dataDxfId="8"/>
    <tableColumn id="21" xr3:uid="{EE939BE9-32DF-4716-AD07-4E1B105E34FE}" name="70-74" dataDxfId="7"/>
    <tableColumn id="22" xr3:uid="{894D9398-C74F-44B9-AEC6-A6DFD1808107}" name="75-79" dataDxfId="6"/>
    <tableColumn id="23" xr3:uid="{7C99B657-23AB-4FD1-AF2F-81405A664943}" name="80-84" dataDxfId="5"/>
    <tableColumn id="24" xr3:uid="{D273F52E-28BA-4F2C-BD37-E05978AF8BCD}" name="85-89" dataDxfId="4"/>
    <tableColumn id="25" xr3:uid="{C18A767E-03DF-41E3-8854-6459609DB67E}" name="90+" dataDxfId="3"/>
  </tableColumns>
  <tableStyleInfo name="TableStyleLight1" showFirstColumn="0" showLastColumn="0" showRowStripes="0"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www.nrscotland.gov.uk/files/statistics/ve-ref-tables-2014/ve-ref-tables-notes-definitions-2014.pdf" TargetMode="External"/></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www.nrscotland.gov.uk/files/statistics/vital-events-ref-tables/2014/ve-ref-tabs-notes-and-def-2014.pdf" TargetMode="External"/></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hyperlink" Target="http://www.nrscotland.gov.uk/files/statistics/vital-events-ref-tables/2014/ve-ref-tabs-notes-and-def-2014.pdf" TargetMode="Externa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4.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53.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5.xml.rels><?xml version="1.0" encoding="UTF-8" standalone="yes"?>
<Relationships xmlns="http://schemas.openxmlformats.org/package/2006/relationships"><Relationship Id="rId2" Type="http://schemas.openxmlformats.org/officeDocument/2006/relationships/printerSettings" Target="../printerSettings/printerSettings64.bin"/><Relationship Id="rId1" Type="http://schemas.openxmlformats.org/officeDocument/2006/relationships/hyperlink" Target="https://www.ons.gov.uk/peoplepopulationandcommunity/birthsdeathsandmarriages/deaths/methodologies/userguidetomortalitystatistics/leadingcausesofdeathinenglandandwalesrevised2016" TargetMode="External"/></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2.xml.rels><?xml version="1.0" encoding="UTF-8" standalone="yes"?>
<Relationships xmlns="http://schemas.openxmlformats.org/package/2006/relationships"><Relationship Id="rId2" Type="http://schemas.openxmlformats.org/officeDocument/2006/relationships/printerSettings" Target="../printerSettings/printerSettings71.bin"/><Relationship Id="rId1" Type="http://schemas.openxmlformats.org/officeDocument/2006/relationships/hyperlink" Target="http://www.nrscotland.gov.uk/statistics-and-data/statistics/statistics-by-theme/vital-events/general-background-information/code-lists-used-in-vital-events-statistics" TargetMode="External"/></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AA0E7A-9D12-444E-8997-CA2DDA4970B3}">
  <dimension ref="A1:W104"/>
  <sheetViews>
    <sheetView showGridLines="0" tabSelected="1" workbookViewId="0">
      <selection sqref="A1:E1"/>
    </sheetView>
  </sheetViews>
  <sheetFormatPr defaultRowHeight="12.75"/>
  <cols>
    <col min="1" max="1" width="11.42578125" style="5" customWidth="1"/>
    <col min="2" max="16384" width="9.140625" style="5"/>
  </cols>
  <sheetData>
    <row r="1" spans="1:14" ht="15.6" customHeight="1">
      <c r="A1" s="1" t="s">
        <v>0</v>
      </c>
      <c r="B1" s="2"/>
      <c r="C1" s="2"/>
      <c r="D1" s="2"/>
      <c r="E1" s="2"/>
      <c r="F1" s="3"/>
      <c r="G1" s="4"/>
      <c r="H1" s="4"/>
      <c r="I1" s="3"/>
      <c r="J1" s="3"/>
      <c r="K1" s="3"/>
      <c r="L1" s="3"/>
      <c r="M1" s="3"/>
      <c r="N1" s="3"/>
    </row>
    <row r="3" spans="1:14">
      <c r="A3" s="6" t="s">
        <v>1</v>
      </c>
      <c r="B3" s="7"/>
      <c r="C3" s="7"/>
      <c r="D3" s="3"/>
      <c r="E3" s="3"/>
      <c r="F3" s="3"/>
      <c r="G3" s="3"/>
      <c r="H3" s="3"/>
      <c r="I3" s="3"/>
      <c r="J3" s="3"/>
      <c r="K3" s="3"/>
      <c r="L3" s="3"/>
      <c r="M3" s="3"/>
      <c r="N3" s="3"/>
    </row>
    <row r="5" spans="1:14">
      <c r="A5" s="8" t="s">
        <v>2</v>
      </c>
      <c r="B5" s="9" t="s">
        <v>3</v>
      </c>
      <c r="C5" s="9"/>
      <c r="D5" s="9"/>
      <c r="E5" s="9"/>
      <c r="F5" s="9"/>
      <c r="G5" s="9"/>
      <c r="H5" s="9"/>
      <c r="I5" s="3"/>
      <c r="J5" s="3"/>
      <c r="K5" s="3"/>
      <c r="L5" s="3"/>
      <c r="M5" s="3"/>
      <c r="N5" s="3"/>
    </row>
    <row r="6" spans="1:14">
      <c r="A6" s="8" t="s">
        <v>4</v>
      </c>
      <c r="B6" s="9" t="s">
        <v>5</v>
      </c>
      <c r="C6" s="9"/>
      <c r="D6" s="9"/>
      <c r="E6" s="9"/>
      <c r="F6" s="9"/>
      <c r="G6" s="3"/>
      <c r="H6" s="3"/>
      <c r="I6" s="3"/>
      <c r="J6" s="3"/>
      <c r="K6" s="3"/>
      <c r="L6" s="3"/>
      <c r="M6" s="3"/>
      <c r="N6" s="3"/>
    </row>
    <row r="7" spans="1:14">
      <c r="A7" s="8" t="s">
        <v>6</v>
      </c>
      <c r="B7" s="9" t="s">
        <v>7</v>
      </c>
      <c r="C7" s="9"/>
      <c r="D7" s="9"/>
      <c r="E7" s="9"/>
      <c r="F7" s="9"/>
      <c r="G7" s="9"/>
      <c r="H7" s="9"/>
      <c r="I7" s="9"/>
      <c r="J7" s="9"/>
      <c r="K7" s="9"/>
      <c r="L7" s="9"/>
      <c r="M7" s="3"/>
      <c r="N7" s="3"/>
    </row>
    <row r="8" spans="1:14">
      <c r="A8" s="8" t="s">
        <v>8</v>
      </c>
      <c r="B8" s="9" t="s">
        <v>9</v>
      </c>
      <c r="C8" s="9"/>
      <c r="D8" s="9"/>
      <c r="E8" s="9"/>
      <c r="F8" s="9"/>
      <c r="G8" s="9"/>
      <c r="H8" s="9"/>
      <c r="I8" s="9"/>
      <c r="J8" s="9"/>
      <c r="K8" s="9"/>
      <c r="L8" s="9"/>
      <c r="M8" s="9"/>
      <c r="N8" s="9"/>
    </row>
    <row r="9" spans="1:14">
      <c r="A9" s="8" t="s">
        <v>10</v>
      </c>
      <c r="B9" s="9" t="s">
        <v>11</v>
      </c>
      <c r="C9" s="9"/>
      <c r="D9" s="9"/>
      <c r="E9" s="9"/>
      <c r="F9" s="9"/>
      <c r="G9" s="9"/>
      <c r="H9" s="9"/>
      <c r="I9" s="9"/>
      <c r="J9" s="9"/>
      <c r="K9" s="3"/>
      <c r="L9" s="3"/>
      <c r="M9" s="3"/>
      <c r="N9" s="3"/>
    </row>
    <row r="10" spans="1:14">
      <c r="A10" s="8" t="s">
        <v>12</v>
      </c>
      <c r="B10" s="10" t="s">
        <v>13</v>
      </c>
      <c r="C10" s="11"/>
      <c r="D10" s="11"/>
      <c r="E10" s="11"/>
      <c r="F10" s="11"/>
      <c r="G10" s="11"/>
      <c r="H10" s="11"/>
      <c r="I10" s="11"/>
      <c r="J10" s="11"/>
      <c r="K10" s="10"/>
      <c r="L10" s="10"/>
      <c r="M10" s="10"/>
      <c r="N10" s="3"/>
    </row>
    <row r="11" spans="1:14">
      <c r="A11" s="8" t="s">
        <v>14</v>
      </c>
      <c r="B11" s="9" t="s">
        <v>15</v>
      </c>
      <c r="C11" s="9"/>
      <c r="D11" s="9"/>
      <c r="E11" s="9"/>
      <c r="F11" s="9"/>
      <c r="G11" s="9"/>
      <c r="H11" s="9"/>
      <c r="I11" s="9"/>
      <c r="J11" s="9"/>
      <c r="K11" s="3"/>
      <c r="L11" s="3"/>
      <c r="M11" s="3"/>
      <c r="N11" s="3"/>
    </row>
    <row r="12" spans="1:14">
      <c r="A12" s="8" t="s">
        <v>16</v>
      </c>
      <c r="B12" s="9" t="s">
        <v>17</v>
      </c>
      <c r="C12" s="9"/>
      <c r="D12" s="9"/>
      <c r="E12" s="9"/>
      <c r="F12" s="9"/>
      <c r="G12" s="9"/>
      <c r="H12" s="9"/>
      <c r="I12" s="3"/>
      <c r="J12" s="3"/>
      <c r="K12" s="3"/>
      <c r="L12" s="3"/>
      <c r="M12" s="3"/>
      <c r="N12" s="3"/>
    </row>
    <row r="14" spans="1:14">
      <c r="A14" s="639" t="s">
        <v>370</v>
      </c>
      <c r="B14" s="639"/>
      <c r="C14" s="639"/>
      <c r="D14" s="639"/>
      <c r="E14"/>
      <c r="F14"/>
      <c r="G14"/>
      <c r="H14"/>
      <c r="I14"/>
      <c r="J14"/>
      <c r="K14" s="3"/>
      <c r="L14" s="3"/>
      <c r="M14" s="3"/>
      <c r="N14" s="3"/>
    </row>
    <row r="15" spans="1:14">
      <c r="A15"/>
      <c r="B15" s="640"/>
      <c r="C15" s="640"/>
      <c r="D15" s="640"/>
      <c r="E15" s="640"/>
      <c r="F15" s="640"/>
      <c r="G15" s="640"/>
      <c r="H15" s="640"/>
      <c r="I15"/>
      <c r="J15"/>
    </row>
    <row r="16" spans="1:14">
      <c r="A16" s="641" t="s">
        <v>371</v>
      </c>
      <c r="B16" s="2970" t="s">
        <v>372</v>
      </c>
      <c r="C16" s="2970"/>
      <c r="D16" s="2970"/>
      <c r="E16" s="2970"/>
      <c r="F16" s="2970"/>
      <c r="G16" s="2970"/>
      <c r="H16" s="2970"/>
      <c r="I16" s="642"/>
      <c r="J16" s="642"/>
    </row>
    <row r="17" spans="1:13">
      <c r="A17" s="641" t="s">
        <v>373</v>
      </c>
      <c r="B17" s="2970" t="s">
        <v>374</v>
      </c>
      <c r="C17" s="2970"/>
      <c r="D17" s="2970"/>
      <c r="E17" s="2970"/>
      <c r="F17" s="2970"/>
      <c r="G17" s="2970"/>
      <c r="H17" s="2970"/>
      <c r="I17" s="643"/>
      <c r="J17" s="643"/>
    </row>
    <row r="18" spans="1:13">
      <c r="A18" s="641" t="s">
        <v>375</v>
      </c>
      <c r="B18" s="2970" t="s">
        <v>376</v>
      </c>
      <c r="C18" s="2970"/>
      <c r="D18" s="2970"/>
      <c r="E18" s="2970"/>
      <c r="F18" s="2970"/>
      <c r="G18" s="2970"/>
      <c r="H18" s="2970"/>
      <c r="I18" s="644"/>
      <c r="J18" s="644"/>
    </row>
    <row r="19" spans="1:13" s="829" customFormat="1">
      <c r="A19" s="641"/>
      <c r="B19" s="643"/>
      <c r="C19" s="643"/>
      <c r="D19" s="643"/>
      <c r="E19" s="643"/>
      <c r="F19" s="643"/>
      <c r="G19" s="643"/>
      <c r="H19" s="643"/>
      <c r="I19" s="644"/>
      <c r="J19" s="644"/>
    </row>
    <row r="20" spans="1:13">
      <c r="A20" s="722" t="s">
        <v>430</v>
      </c>
      <c r="B20" s="722"/>
      <c r="C20" s="829"/>
      <c r="D20" s="829"/>
      <c r="E20" s="829"/>
      <c r="F20" s="829"/>
      <c r="G20" s="829"/>
      <c r="H20" s="829"/>
      <c r="I20" s="829"/>
      <c r="J20" s="829"/>
      <c r="K20" s="829"/>
      <c r="L20" s="829"/>
      <c r="M20" s="829"/>
    </row>
    <row r="21" spans="1:13">
      <c r="A21" s="829"/>
      <c r="B21" s="940"/>
      <c r="C21" s="940"/>
      <c r="D21" s="940"/>
      <c r="E21" s="940"/>
      <c r="F21" s="940"/>
      <c r="G21" s="940"/>
      <c r="H21" s="940"/>
      <c r="I21" s="940"/>
      <c r="J21" s="940"/>
      <c r="K21" s="940"/>
      <c r="L21" s="940"/>
      <c r="M21" s="940"/>
    </row>
    <row r="22" spans="1:13">
      <c r="A22" s="829" t="s">
        <v>431</v>
      </c>
      <c r="B22" s="719" t="s">
        <v>432</v>
      </c>
      <c r="C22" s="719"/>
      <c r="D22" s="719"/>
      <c r="E22" s="719"/>
      <c r="F22" s="719"/>
      <c r="G22" s="719"/>
      <c r="H22" s="719"/>
      <c r="I22" s="719"/>
      <c r="J22" s="719"/>
      <c r="K22" s="719"/>
      <c r="L22" s="719"/>
      <c r="M22" s="719"/>
    </row>
    <row r="23" spans="1:13">
      <c r="A23" s="829" t="s">
        <v>433</v>
      </c>
      <c r="B23" s="719" t="s">
        <v>434</v>
      </c>
      <c r="C23" s="719"/>
      <c r="D23" s="719"/>
      <c r="E23" s="719"/>
      <c r="F23" s="719"/>
      <c r="G23" s="719"/>
      <c r="H23" s="719"/>
      <c r="I23" s="719"/>
      <c r="J23" s="719"/>
      <c r="K23" s="719"/>
      <c r="L23" s="719"/>
      <c r="M23" s="719"/>
    </row>
    <row r="24" spans="1:13">
      <c r="A24" s="829" t="s">
        <v>435</v>
      </c>
      <c r="B24" s="719" t="s">
        <v>436</v>
      </c>
      <c r="C24" s="719"/>
      <c r="D24" s="719"/>
      <c r="E24" s="719"/>
      <c r="F24" s="719"/>
      <c r="G24" s="719"/>
      <c r="H24" s="719"/>
      <c r="I24" s="719"/>
      <c r="J24" s="719"/>
      <c r="K24" s="719"/>
      <c r="L24" s="719"/>
      <c r="M24" s="719"/>
    </row>
    <row r="25" spans="1:13">
      <c r="A25" s="829" t="s">
        <v>437</v>
      </c>
      <c r="B25" s="718" t="s">
        <v>438</v>
      </c>
      <c r="C25" s="718"/>
      <c r="D25" s="718"/>
      <c r="E25" s="718"/>
      <c r="F25" s="718"/>
      <c r="G25" s="718"/>
      <c r="H25" s="718"/>
      <c r="I25" s="718"/>
      <c r="J25" s="718"/>
      <c r="K25" s="718"/>
      <c r="L25" s="718"/>
      <c r="M25" s="718"/>
    </row>
    <row r="26" spans="1:13">
      <c r="A26" s="829" t="s">
        <v>439</v>
      </c>
      <c r="B26" s="718" t="s">
        <v>440</v>
      </c>
      <c r="C26" s="718"/>
      <c r="D26" s="718"/>
      <c r="E26" s="718"/>
      <c r="F26" s="718"/>
      <c r="G26" s="718"/>
      <c r="H26" s="718"/>
      <c r="I26" s="718"/>
      <c r="J26" s="718"/>
      <c r="K26" s="718"/>
      <c r="L26" s="718"/>
      <c r="M26" s="718"/>
    </row>
    <row r="27" spans="1:13">
      <c r="A27" s="829" t="s">
        <v>441</v>
      </c>
      <c r="B27" s="718" t="s">
        <v>442</v>
      </c>
      <c r="C27" s="718"/>
      <c r="D27" s="718"/>
      <c r="E27" s="718"/>
      <c r="F27" s="718"/>
      <c r="G27" s="718"/>
      <c r="H27" s="718"/>
      <c r="I27" s="718"/>
      <c r="J27" s="718"/>
      <c r="K27" s="718"/>
      <c r="L27" s="718"/>
      <c r="M27" s="718"/>
    </row>
    <row r="28" spans="1:13">
      <c r="A28" s="829" t="s">
        <v>443</v>
      </c>
      <c r="B28" s="718" t="s">
        <v>444</v>
      </c>
      <c r="C28" s="718"/>
      <c r="D28" s="718"/>
      <c r="E28" s="718"/>
      <c r="F28" s="718"/>
      <c r="G28" s="718"/>
      <c r="H28" s="718"/>
      <c r="I28" s="718"/>
      <c r="J28" s="718"/>
      <c r="K28" s="718"/>
      <c r="L28" s="718"/>
      <c r="M28" s="718"/>
    </row>
    <row r="29" spans="1:13">
      <c r="A29" s="829" t="s">
        <v>445</v>
      </c>
      <c r="B29" s="718" t="s">
        <v>446</v>
      </c>
      <c r="C29" s="718"/>
      <c r="D29" s="718"/>
      <c r="E29" s="718"/>
      <c r="F29" s="718"/>
      <c r="G29" s="718"/>
      <c r="H29" s="718"/>
      <c r="I29" s="718"/>
      <c r="J29" s="718"/>
      <c r="K29" s="718"/>
      <c r="L29" s="718"/>
      <c r="M29" s="718"/>
    </row>
    <row r="30" spans="1:13">
      <c r="A30" s="829" t="s">
        <v>447</v>
      </c>
      <c r="B30" s="718" t="s">
        <v>448</v>
      </c>
      <c r="C30" s="718"/>
      <c r="D30" s="718"/>
      <c r="E30" s="718"/>
      <c r="F30" s="718"/>
      <c r="G30" s="718"/>
      <c r="H30" s="718"/>
      <c r="I30" s="718"/>
      <c r="J30" s="718"/>
      <c r="K30" s="718"/>
      <c r="L30" s="718"/>
      <c r="M30" s="718"/>
    </row>
    <row r="31" spans="1:13">
      <c r="A31" s="829" t="s">
        <v>449</v>
      </c>
      <c r="B31" s="720" t="s">
        <v>450</v>
      </c>
      <c r="C31" s="720"/>
      <c r="D31" s="720"/>
      <c r="E31" s="720"/>
      <c r="F31" s="720"/>
      <c r="G31" s="720"/>
      <c r="H31" s="720"/>
      <c r="I31" s="720"/>
      <c r="J31" s="720"/>
      <c r="K31" s="720"/>
      <c r="L31" s="720"/>
      <c r="M31" s="720"/>
    </row>
    <row r="32" spans="1:13">
      <c r="A32" s="829" t="s">
        <v>451</v>
      </c>
      <c r="B32" s="718" t="s">
        <v>452</v>
      </c>
      <c r="C32" s="718"/>
      <c r="D32" s="718"/>
      <c r="E32" s="718"/>
      <c r="F32" s="718"/>
      <c r="G32" s="718"/>
      <c r="H32" s="718"/>
      <c r="I32" s="718"/>
      <c r="J32" s="718"/>
      <c r="K32" s="718"/>
      <c r="L32" s="718"/>
      <c r="M32" s="718"/>
    </row>
    <row r="33" spans="1:13">
      <c r="A33" s="829" t="s">
        <v>453</v>
      </c>
      <c r="B33" s="718" t="s">
        <v>454</v>
      </c>
      <c r="C33" s="718"/>
      <c r="D33" s="718"/>
      <c r="E33" s="718"/>
      <c r="F33" s="718"/>
      <c r="G33" s="718"/>
      <c r="H33" s="718"/>
      <c r="I33" s="718"/>
      <c r="J33" s="718"/>
      <c r="K33" s="718"/>
      <c r="L33" s="718"/>
      <c r="M33" s="718"/>
    </row>
    <row r="34" spans="1:13">
      <c r="A34" s="829" t="s">
        <v>455</v>
      </c>
      <c r="B34" s="717" t="s">
        <v>456</v>
      </c>
      <c r="C34" s="717"/>
      <c r="D34" s="717"/>
      <c r="E34" s="717"/>
      <c r="F34" s="717"/>
      <c r="G34" s="717"/>
      <c r="H34" s="717"/>
      <c r="I34" s="717"/>
      <c r="J34" s="717"/>
      <c r="K34" s="717"/>
      <c r="L34" s="717"/>
      <c r="M34" s="717"/>
    </row>
    <row r="35" spans="1:13">
      <c r="A35" s="829" t="s">
        <v>457</v>
      </c>
      <c r="B35" s="717" t="s">
        <v>458</v>
      </c>
      <c r="C35" s="717"/>
      <c r="D35" s="717"/>
      <c r="E35" s="717"/>
      <c r="F35" s="717"/>
      <c r="G35" s="717"/>
      <c r="H35" s="717"/>
      <c r="I35" s="717"/>
      <c r="J35" s="717"/>
      <c r="K35" s="717"/>
      <c r="L35" s="717"/>
      <c r="M35" s="717"/>
    </row>
    <row r="36" spans="1:13">
      <c r="A36" s="829" t="s">
        <v>459</v>
      </c>
      <c r="B36" s="718" t="s">
        <v>460</v>
      </c>
      <c r="C36" s="718"/>
      <c r="D36" s="718"/>
      <c r="E36" s="718"/>
      <c r="F36" s="718"/>
      <c r="G36" s="718"/>
      <c r="H36" s="718"/>
      <c r="I36" s="718"/>
      <c r="J36" s="718"/>
      <c r="K36" s="718"/>
      <c r="L36" s="718"/>
      <c r="M36" s="718"/>
    </row>
    <row r="37" spans="1:13">
      <c r="A37" s="829" t="s">
        <v>461</v>
      </c>
      <c r="B37" s="719" t="s">
        <v>462</v>
      </c>
      <c r="C37" s="719"/>
      <c r="D37" s="719"/>
      <c r="E37" s="719"/>
      <c r="F37" s="719"/>
      <c r="G37" s="719"/>
      <c r="H37" s="719"/>
      <c r="I37" s="719"/>
      <c r="J37" s="719"/>
      <c r="K37" s="719"/>
      <c r="L37" s="719"/>
      <c r="M37" s="719"/>
    </row>
    <row r="38" spans="1:13">
      <c r="A38" s="829" t="s">
        <v>463</v>
      </c>
      <c r="B38" s="721" t="s">
        <v>464</v>
      </c>
      <c r="C38" s="721"/>
      <c r="D38" s="721"/>
      <c r="E38" s="721"/>
      <c r="F38" s="721"/>
      <c r="G38" s="721"/>
      <c r="H38" s="721"/>
      <c r="I38" s="721"/>
      <c r="J38" s="721"/>
      <c r="K38" s="721"/>
      <c r="L38" s="721"/>
      <c r="M38" s="721"/>
    </row>
    <row r="39" spans="1:13">
      <c r="A39" s="829"/>
      <c r="B39" s="721"/>
      <c r="C39" s="721"/>
      <c r="D39" s="721"/>
      <c r="E39" s="721"/>
      <c r="F39" s="721"/>
      <c r="G39" s="721"/>
      <c r="H39" s="721"/>
      <c r="I39" s="721"/>
      <c r="J39" s="721"/>
      <c r="K39" s="721"/>
      <c r="L39" s="721"/>
      <c r="M39" s="721"/>
    </row>
    <row r="40" spans="1:13">
      <c r="A40" s="829" t="s">
        <v>465</v>
      </c>
      <c r="B40" s="718" t="s">
        <v>466</v>
      </c>
      <c r="C40" s="718"/>
      <c r="D40" s="718"/>
      <c r="E40" s="718"/>
      <c r="F40" s="718"/>
      <c r="G40" s="718"/>
      <c r="H40" s="718"/>
      <c r="I40" s="718"/>
      <c r="J40" s="718"/>
      <c r="K40" s="718"/>
      <c r="L40" s="718"/>
      <c r="M40" s="718"/>
    </row>
    <row r="41" spans="1:13">
      <c r="A41" s="829" t="s">
        <v>467</v>
      </c>
      <c r="B41" s="717" t="s">
        <v>468</v>
      </c>
      <c r="C41" s="717"/>
      <c r="D41" s="717"/>
      <c r="E41" s="717"/>
      <c r="F41" s="717"/>
      <c r="G41" s="717"/>
      <c r="H41" s="717"/>
      <c r="I41" s="717"/>
      <c r="J41" s="717"/>
      <c r="K41" s="717"/>
      <c r="L41" s="717"/>
      <c r="M41" s="717"/>
    </row>
    <row r="42" spans="1:13">
      <c r="A42" s="829" t="s">
        <v>469</v>
      </c>
      <c r="B42" s="719" t="s">
        <v>470</v>
      </c>
      <c r="C42" s="719"/>
      <c r="D42" s="719"/>
      <c r="E42" s="719"/>
      <c r="F42" s="719"/>
      <c r="G42" s="719"/>
      <c r="H42" s="719"/>
      <c r="I42" s="813"/>
      <c r="J42" s="813"/>
      <c r="K42" s="813"/>
      <c r="L42" s="813"/>
      <c r="M42" s="813"/>
    </row>
    <row r="43" spans="1:13">
      <c r="A43" s="723"/>
      <c r="B43" s="723"/>
      <c r="C43" s="723"/>
      <c r="D43" s="723"/>
      <c r="E43" s="723"/>
      <c r="F43" s="723"/>
      <c r="G43" s="723"/>
      <c r="H43" s="723"/>
      <c r="I43" s="723"/>
      <c r="J43" s="723"/>
      <c r="K43" s="723"/>
      <c r="L43" s="723"/>
      <c r="M43" s="723"/>
    </row>
    <row r="44" spans="1:13">
      <c r="A44" s="639" t="s">
        <v>746</v>
      </c>
      <c r="B44" s="639"/>
      <c r="C44" s="639"/>
      <c r="D44" s="639"/>
      <c r="E44" s="641"/>
      <c r="F44" s="641"/>
      <c r="G44" s="641"/>
      <c r="H44" s="641"/>
      <c r="I44" s="641"/>
      <c r="J44" s="641"/>
      <c r="K44"/>
      <c r="L44" s="829"/>
      <c r="M44" s="829"/>
    </row>
    <row r="45" spans="1:13">
      <c r="A45" s="641"/>
      <c r="B45" s="640"/>
      <c r="C45" s="640"/>
      <c r="D45" s="640"/>
      <c r="E45" s="640"/>
      <c r="F45" s="640"/>
      <c r="G45" s="640"/>
      <c r="H45" s="640"/>
      <c r="I45" s="641"/>
      <c r="J45" s="641"/>
      <c r="K45"/>
    </row>
    <row r="46" spans="1:13">
      <c r="A46" s="641" t="s">
        <v>747</v>
      </c>
      <c r="B46" s="1408" t="s">
        <v>748</v>
      </c>
      <c r="C46" s="1408"/>
      <c r="D46" s="1408"/>
      <c r="E46" s="1408"/>
      <c r="F46" s="1408"/>
      <c r="G46" s="1408"/>
      <c r="H46" s="1408"/>
      <c r="I46" s="1408"/>
      <c r="J46" s="1408"/>
      <c r="K46" s="1408"/>
    </row>
    <row r="47" spans="1:13" ht="14.25">
      <c r="A47" s="641" t="s">
        <v>749</v>
      </c>
      <c r="B47" s="728" t="s">
        <v>750</v>
      </c>
      <c r="C47" s="728"/>
      <c r="D47" s="728"/>
      <c r="E47" s="728"/>
      <c r="F47" s="728"/>
      <c r="G47" s="728"/>
      <c r="H47" s="728"/>
      <c r="I47" s="728"/>
      <c r="J47" s="728"/>
      <c r="K47" s="1409"/>
    </row>
    <row r="48" spans="1:13" ht="14.25">
      <c r="A48" s="641" t="s">
        <v>751</v>
      </c>
      <c r="B48" s="4" t="s">
        <v>752</v>
      </c>
      <c r="C48" s="4"/>
      <c r="D48" s="4"/>
      <c r="E48" s="4"/>
      <c r="F48" s="4"/>
      <c r="G48" s="4"/>
      <c r="H48" s="4"/>
      <c r="I48" s="4"/>
      <c r="J48" s="4"/>
      <c r="K48" s="1409"/>
    </row>
    <row r="49" spans="1:11" ht="14.25">
      <c r="A49" s="641" t="s">
        <v>753</v>
      </c>
      <c r="B49" s="4" t="s">
        <v>754</v>
      </c>
      <c r="C49" s="4"/>
      <c r="D49" s="4"/>
      <c r="E49" s="4"/>
      <c r="F49" s="4"/>
      <c r="G49" s="4"/>
      <c r="H49" s="10"/>
      <c r="I49" s="10"/>
      <c r="J49" s="10"/>
      <c r="K49" s="1409"/>
    </row>
    <row r="50" spans="1:11" ht="14.25">
      <c r="A50" s="641" t="s">
        <v>755</v>
      </c>
      <c r="B50" s="4" t="s">
        <v>756</v>
      </c>
      <c r="C50" s="4"/>
      <c r="D50" s="4"/>
      <c r="E50" s="4"/>
      <c r="F50" s="4"/>
      <c r="G50" s="4"/>
      <c r="H50" s="10"/>
      <c r="I50" s="10"/>
      <c r="J50" s="10"/>
      <c r="K50" s="1409"/>
    </row>
    <row r="51" spans="1:11" ht="14.25">
      <c r="A51" s="641" t="s">
        <v>757</v>
      </c>
      <c r="B51" s="4" t="s">
        <v>758</v>
      </c>
      <c r="C51" s="4"/>
      <c r="D51" s="4"/>
      <c r="E51" s="4"/>
      <c r="F51" s="4"/>
      <c r="G51" s="4"/>
      <c r="H51" s="10"/>
      <c r="I51" s="10"/>
      <c r="J51" s="10"/>
      <c r="K51" s="1409"/>
    </row>
    <row r="52" spans="1:11" ht="14.25">
      <c r="A52" s="641" t="s">
        <v>759</v>
      </c>
      <c r="B52" s="4" t="s">
        <v>760</v>
      </c>
      <c r="C52" s="4"/>
      <c r="D52" s="4"/>
      <c r="E52" s="4"/>
      <c r="F52" s="4"/>
      <c r="G52" s="4"/>
      <c r="H52" s="10"/>
      <c r="I52" s="10"/>
      <c r="J52" s="10"/>
      <c r="K52" s="1409"/>
    </row>
    <row r="53" spans="1:11" ht="14.25">
      <c r="A53" s="641" t="s">
        <v>761</v>
      </c>
      <c r="B53" s="2968" t="s">
        <v>762</v>
      </c>
      <c r="C53" s="2968"/>
      <c r="D53" s="2968"/>
      <c r="E53" s="2968"/>
      <c r="F53" s="2968"/>
      <c r="G53" s="10"/>
      <c r="H53" s="10"/>
      <c r="I53" s="10"/>
      <c r="J53" s="10"/>
      <c r="K53" s="1409"/>
    </row>
    <row r="54" spans="1:11">
      <c r="A54" s="641"/>
      <c r="B54" s="1411"/>
      <c r="C54" s="1411"/>
      <c r="D54" s="1411"/>
      <c r="E54" s="1411"/>
      <c r="F54" s="1411"/>
      <c r="G54" s="1411"/>
      <c r="H54" s="1411"/>
      <c r="I54" s="1411"/>
      <c r="J54" s="1411"/>
      <c r="K54"/>
    </row>
    <row r="55" spans="1:11">
      <c r="A55" s="1758" t="s">
        <v>1344</v>
      </c>
      <c r="B55" s="1758"/>
      <c r="C55"/>
      <c r="D55"/>
      <c r="E55"/>
      <c r="F55"/>
      <c r="G55"/>
      <c r="H55"/>
      <c r="I55"/>
      <c r="J55"/>
      <c r="K55"/>
    </row>
    <row r="56" spans="1:11">
      <c r="A56"/>
      <c r="B56"/>
      <c r="C56"/>
      <c r="D56"/>
      <c r="E56"/>
      <c r="F56"/>
      <c r="G56"/>
      <c r="H56"/>
      <c r="I56"/>
      <c r="J56"/>
      <c r="K56"/>
    </row>
    <row r="57" spans="1:11">
      <c r="A57" s="1759" t="s">
        <v>1345</v>
      </c>
      <c r="B57" s="2968" t="s">
        <v>1346</v>
      </c>
      <c r="C57" s="2968"/>
      <c r="D57" s="2968"/>
      <c r="E57" s="2968"/>
      <c r="F57" s="2968"/>
      <c r="G57" s="2968"/>
      <c r="H57" s="2968"/>
      <c r="I57" s="2968"/>
      <c r="J57" s="2968"/>
      <c r="K57" s="2968"/>
    </row>
    <row r="58" spans="1:11">
      <c r="A58" s="1759" t="s">
        <v>1347</v>
      </c>
      <c r="B58" s="2968" t="s">
        <v>1348</v>
      </c>
      <c r="C58" s="2968"/>
      <c r="D58" s="2968"/>
      <c r="E58" s="2968"/>
      <c r="F58" s="2968"/>
      <c r="G58" s="2968"/>
      <c r="H58" s="2968"/>
      <c r="I58" s="2968"/>
      <c r="J58" s="2968"/>
      <c r="K58" s="2967"/>
    </row>
    <row r="59" spans="1:11">
      <c r="A59" s="1759">
        <v>5.0199999999999996</v>
      </c>
      <c r="B59" s="2968" t="s">
        <v>1349</v>
      </c>
      <c r="C59" s="2968"/>
      <c r="D59" s="2968"/>
      <c r="E59" s="2968"/>
      <c r="F59" s="2968"/>
      <c r="G59" s="2968"/>
      <c r="H59" s="2968"/>
      <c r="I59" s="2968"/>
      <c r="J59" s="2968"/>
      <c r="K59" s="2967"/>
    </row>
    <row r="60" spans="1:11">
      <c r="A60" s="1759">
        <v>5.03</v>
      </c>
      <c r="B60" s="2968" t="s">
        <v>1350</v>
      </c>
      <c r="C60" s="2968"/>
      <c r="D60" s="2968"/>
      <c r="E60" s="2968"/>
      <c r="F60" s="2968"/>
      <c r="G60" s="2968"/>
      <c r="H60" s="2968"/>
      <c r="I60" s="2968"/>
      <c r="J60" s="2968"/>
      <c r="K60" s="2967"/>
    </row>
    <row r="61" spans="1:11">
      <c r="A61" s="1759">
        <v>5.04</v>
      </c>
      <c r="B61" s="2969" t="s">
        <v>1351</v>
      </c>
      <c r="C61" s="2969"/>
      <c r="D61" s="2969"/>
      <c r="E61" s="2969"/>
      <c r="F61" s="2969"/>
      <c r="G61" s="2969"/>
      <c r="H61" s="2969"/>
      <c r="I61" s="2969"/>
      <c r="J61" s="2969"/>
      <c r="K61" s="2967"/>
    </row>
    <row r="62" spans="1:11">
      <c r="A62" s="1759">
        <v>5.05</v>
      </c>
      <c r="B62" s="2969" t="s">
        <v>1352</v>
      </c>
      <c r="C62" s="2969"/>
      <c r="D62" s="2969"/>
      <c r="E62" s="2969"/>
      <c r="F62" s="2969"/>
      <c r="G62" s="2969"/>
      <c r="H62" s="2969"/>
      <c r="I62" s="2969"/>
      <c r="J62" s="2969"/>
      <c r="K62" s="2967"/>
    </row>
    <row r="63" spans="1:11">
      <c r="A63" s="1759">
        <v>5.0599999999999996</v>
      </c>
      <c r="B63" s="2969" t="s">
        <v>1353</v>
      </c>
      <c r="C63" s="2969"/>
      <c r="D63" s="2969"/>
      <c r="E63" s="2969"/>
      <c r="F63" s="2969"/>
      <c r="G63" s="2969"/>
      <c r="H63" s="2969"/>
      <c r="I63" s="2969"/>
      <c r="J63" s="2969"/>
      <c r="K63" s="2967"/>
    </row>
    <row r="64" spans="1:11">
      <c r="A64" s="1759">
        <v>5.07</v>
      </c>
      <c r="B64" s="2969" t="s">
        <v>1354</v>
      </c>
      <c r="C64" s="2969"/>
      <c r="D64" s="2969"/>
      <c r="E64" s="2969"/>
      <c r="F64" s="2969"/>
      <c r="G64" s="2969"/>
      <c r="H64" s="2969"/>
      <c r="I64" s="2969"/>
      <c r="J64" s="2969"/>
      <c r="K64" s="2967"/>
    </row>
    <row r="65" spans="1:23">
      <c r="A65" s="1759">
        <v>5.08</v>
      </c>
      <c r="B65" s="2969" t="s">
        <v>1355</v>
      </c>
      <c r="C65" s="2969"/>
      <c r="D65" s="2969"/>
      <c r="E65" s="2969"/>
      <c r="F65" s="2969"/>
      <c r="G65" s="2969"/>
      <c r="H65" s="2969"/>
      <c r="I65" s="2969"/>
      <c r="J65" s="2969"/>
      <c r="K65" s="2967"/>
    </row>
    <row r="66" spans="1:23">
      <c r="A66" s="1759">
        <v>5.09</v>
      </c>
      <c r="B66" s="2969" t="s">
        <v>1356</v>
      </c>
      <c r="C66" s="2969"/>
      <c r="D66" s="2969"/>
      <c r="E66" s="2969"/>
      <c r="F66" s="2969"/>
      <c r="G66" s="2969"/>
      <c r="H66" s="2969"/>
      <c r="I66" s="2969"/>
      <c r="J66" s="2969"/>
      <c r="K66" s="2967"/>
    </row>
    <row r="67" spans="1:23">
      <c r="A67" s="1760" t="s">
        <v>1357</v>
      </c>
      <c r="B67" s="2969" t="s">
        <v>1358</v>
      </c>
      <c r="C67" s="2969"/>
      <c r="D67" s="2969"/>
      <c r="E67" s="2969"/>
      <c r="F67" s="2969"/>
      <c r="G67" s="2969"/>
      <c r="H67" s="2969"/>
      <c r="I67" s="2969"/>
      <c r="J67" s="2969"/>
      <c r="K67" s="2967"/>
    </row>
    <row r="68" spans="1:23">
      <c r="A68" s="1759"/>
      <c r="B68" s="1761"/>
      <c r="C68" s="1761"/>
      <c r="D68" s="1761"/>
      <c r="E68" s="1761"/>
      <c r="F68" s="1761"/>
      <c r="G68" s="1761"/>
      <c r="H68" s="1761"/>
      <c r="I68" s="1761"/>
      <c r="J68" s="1761"/>
      <c r="K68"/>
    </row>
    <row r="69" spans="1:23">
      <c r="A69" s="2121" t="s">
        <v>1905</v>
      </c>
      <c r="B69" s="2121"/>
      <c r="C69" s="2121"/>
      <c r="D69" s="2121"/>
      <c r="E69" s="1509"/>
      <c r="F69" s="1509"/>
      <c r="G69" s="1509"/>
      <c r="H69" s="1509"/>
      <c r="I69" s="1509"/>
      <c r="J69" s="1509"/>
      <c r="K69" s="1509"/>
      <c r="L69" s="1509"/>
      <c r="M69" s="1509"/>
      <c r="N69" s="1509"/>
      <c r="O69" s="1509"/>
      <c r="P69" s="1509"/>
      <c r="Q69" s="1509"/>
      <c r="R69" s="1509"/>
      <c r="S69" s="1509"/>
      <c r="T69" s="1509"/>
      <c r="U69" s="1509"/>
      <c r="V69" s="1509"/>
      <c r="W69" s="1509"/>
    </row>
    <row r="70" spans="1:23">
      <c r="A70"/>
      <c r="B70"/>
      <c r="C70"/>
      <c r="D70"/>
      <c r="E70"/>
      <c r="F70"/>
      <c r="G70"/>
      <c r="H70"/>
      <c r="I70"/>
      <c r="J70"/>
      <c r="K70"/>
      <c r="L70"/>
      <c r="M70"/>
      <c r="N70"/>
      <c r="O70"/>
      <c r="P70"/>
      <c r="Q70"/>
      <c r="R70"/>
      <c r="S70"/>
      <c r="T70"/>
      <c r="U70"/>
      <c r="V70"/>
      <c r="W70"/>
    </row>
    <row r="71" spans="1:23">
      <c r="A71" s="2122">
        <v>6.01</v>
      </c>
      <c r="B71" s="2965" t="s">
        <v>1906</v>
      </c>
      <c r="C71" s="2965"/>
      <c r="D71" s="2965"/>
      <c r="E71" s="2965"/>
      <c r="F71" s="2966"/>
      <c r="G71" s="2966"/>
      <c r="H71" s="2966"/>
      <c r="I71" s="2966"/>
      <c r="J71" s="2966"/>
      <c r="K71" s="2966"/>
      <c r="L71" s="2966"/>
      <c r="M71" s="2966"/>
      <c r="N71" s="2966"/>
      <c r="O71" s="2966"/>
      <c r="P71" s="2966"/>
      <c r="Q71" s="2966"/>
      <c r="R71" s="2966"/>
      <c r="S71" s="2966"/>
      <c r="T71" s="2966"/>
      <c r="U71" s="2966"/>
      <c r="V71" s="2966"/>
      <c r="W71" s="2966"/>
    </row>
    <row r="72" spans="1:23">
      <c r="A72" s="2122">
        <v>6.02</v>
      </c>
      <c r="B72" s="2965" t="s">
        <v>1907</v>
      </c>
      <c r="C72" s="2965"/>
      <c r="D72" s="2965"/>
      <c r="E72" s="2965"/>
      <c r="F72" s="2965"/>
      <c r="G72" s="2965"/>
      <c r="H72" s="2966"/>
      <c r="I72" s="2966"/>
      <c r="J72" s="2966"/>
      <c r="K72" s="2966"/>
      <c r="L72" s="2966"/>
      <c r="M72" s="2966"/>
      <c r="N72" s="2966"/>
      <c r="O72" s="2966"/>
      <c r="P72" s="2966"/>
      <c r="Q72" s="2966"/>
      <c r="R72" s="2966"/>
      <c r="S72" s="2966"/>
      <c r="T72" s="2966"/>
      <c r="U72" s="2966"/>
      <c r="V72" s="2966"/>
      <c r="W72" s="2966"/>
    </row>
    <row r="73" spans="1:23">
      <c r="A73" s="2122">
        <v>6.03</v>
      </c>
      <c r="B73" s="2965" t="s">
        <v>1908</v>
      </c>
      <c r="C73" s="2965"/>
      <c r="D73" s="2965"/>
      <c r="E73" s="2965"/>
      <c r="F73" s="2965"/>
      <c r="G73" s="2966"/>
      <c r="H73" s="2966"/>
      <c r="I73" s="2966"/>
      <c r="J73" s="2966"/>
      <c r="K73" s="2966"/>
      <c r="L73" s="2966"/>
      <c r="M73" s="2966"/>
      <c r="N73" s="2966"/>
      <c r="O73" s="2966"/>
      <c r="P73" s="2966"/>
      <c r="Q73" s="2966"/>
      <c r="R73" s="2966"/>
      <c r="S73" s="2966"/>
      <c r="T73" s="2966"/>
      <c r="U73" s="2966"/>
      <c r="V73" s="2966"/>
      <c r="W73" s="2966"/>
    </row>
    <row r="74" spans="1:23">
      <c r="A74" s="2122">
        <v>6.04</v>
      </c>
      <c r="B74" s="2965" t="s">
        <v>1909</v>
      </c>
      <c r="C74" s="2965"/>
      <c r="D74" s="2965"/>
      <c r="E74" s="2965"/>
      <c r="F74" s="2966"/>
      <c r="G74" s="2966"/>
      <c r="H74" s="2966"/>
      <c r="I74" s="2966"/>
      <c r="J74" s="2966"/>
      <c r="K74" s="2966"/>
      <c r="L74" s="2966"/>
      <c r="M74" s="2966"/>
      <c r="N74" s="2966"/>
      <c r="O74" s="2966"/>
      <c r="P74" s="2966"/>
      <c r="Q74" s="2966"/>
      <c r="R74" s="2966"/>
      <c r="S74" s="2966"/>
      <c r="T74" s="2966"/>
      <c r="U74" s="2966"/>
      <c r="V74" s="2966"/>
      <c r="W74" s="2966"/>
    </row>
    <row r="75" spans="1:23">
      <c r="A75" s="2122">
        <v>6.05</v>
      </c>
      <c r="B75" s="2965" t="s">
        <v>1910</v>
      </c>
      <c r="C75" s="2965"/>
      <c r="D75" s="2965"/>
      <c r="E75" s="2965"/>
      <c r="F75" s="2965"/>
      <c r="G75" s="2965"/>
      <c r="H75" s="2965"/>
      <c r="I75" s="2965"/>
      <c r="J75" s="2966"/>
      <c r="K75" s="2966"/>
      <c r="L75" s="2966"/>
      <c r="M75" s="2966"/>
      <c r="N75" s="2966"/>
      <c r="O75" s="2966"/>
      <c r="P75" s="2966"/>
      <c r="Q75" s="2966"/>
      <c r="R75" s="2966"/>
      <c r="S75" s="2966"/>
      <c r="T75" s="2966"/>
      <c r="U75" s="2966"/>
      <c r="V75" s="2966"/>
      <c r="W75" s="2966"/>
    </row>
    <row r="76" spans="1:23">
      <c r="A76" s="2122">
        <v>6.06</v>
      </c>
      <c r="B76" s="2965" t="s">
        <v>1911</v>
      </c>
      <c r="C76" s="2965"/>
      <c r="D76" s="2965"/>
      <c r="E76" s="2965"/>
      <c r="F76" s="2965"/>
      <c r="G76" s="2965"/>
      <c r="H76" s="2965"/>
      <c r="I76" s="2965"/>
      <c r="J76" s="2966"/>
      <c r="K76" s="2966"/>
      <c r="L76" s="2966"/>
      <c r="M76" s="2966"/>
      <c r="N76" s="2966"/>
      <c r="O76" s="2966"/>
      <c r="P76" s="2966"/>
      <c r="Q76" s="2966"/>
      <c r="R76" s="2966"/>
      <c r="S76" s="2966"/>
      <c r="T76" s="2966"/>
      <c r="U76" s="2966"/>
      <c r="V76" s="2966"/>
      <c r="W76" s="2966"/>
    </row>
    <row r="77" spans="1:23">
      <c r="A77" s="2122">
        <v>6.07</v>
      </c>
      <c r="B77" s="2965" t="s">
        <v>1912</v>
      </c>
      <c r="C77" s="2965"/>
      <c r="D77" s="2965"/>
      <c r="E77" s="2965"/>
      <c r="F77" s="2965"/>
      <c r="G77" s="2965"/>
      <c r="H77" s="2965"/>
      <c r="I77" s="2966"/>
      <c r="J77" s="2966"/>
      <c r="K77" s="2966"/>
      <c r="L77" s="2966"/>
      <c r="M77" s="2966"/>
      <c r="N77" s="2966"/>
      <c r="O77" s="2966"/>
      <c r="P77" s="2966"/>
      <c r="Q77" s="2966"/>
      <c r="R77" s="2966"/>
      <c r="S77" s="2966"/>
      <c r="T77" s="2966"/>
      <c r="U77" s="2966"/>
      <c r="V77" s="2966"/>
      <c r="W77" s="2966"/>
    </row>
    <row r="78" spans="1:23">
      <c r="A78" s="2122">
        <v>6.08</v>
      </c>
      <c r="B78" s="2965" t="s">
        <v>1913</v>
      </c>
      <c r="C78" s="2965"/>
      <c r="D78" s="2965"/>
      <c r="E78" s="2965"/>
      <c r="F78" s="2965"/>
      <c r="G78" s="2965"/>
      <c r="H78" s="2965"/>
      <c r="I78" s="2966"/>
      <c r="J78" s="2966"/>
      <c r="K78" s="2966"/>
      <c r="L78" s="2966"/>
      <c r="M78" s="2966"/>
      <c r="N78" s="2966"/>
      <c r="O78" s="2966"/>
      <c r="P78" s="2966"/>
      <c r="Q78" s="2966"/>
      <c r="R78" s="2966"/>
      <c r="S78" s="2966"/>
      <c r="T78" s="2966"/>
      <c r="U78" s="2966"/>
      <c r="V78" s="2966"/>
      <c r="W78" s="2966"/>
    </row>
    <row r="79" spans="1:23">
      <c r="A79" s="2122">
        <v>6.09</v>
      </c>
      <c r="B79" s="2965" t="s">
        <v>1914</v>
      </c>
      <c r="C79" s="2965"/>
      <c r="D79" s="2965"/>
      <c r="E79" s="2965"/>
      <c r="F79" s="2965"/>
      <c r="G79" s="2965"/>
      <c r="H79" s="2965"/>
      <c r="I79" s="2966"/>
      <c r="J79" s="2966"/>
      <c r="K79" s="2966"/>
      <c r="L79" s="2966"/>
      <c r="M79" s="2966"/>
      <c r="N79" s="2966"/>
      <c r="O79" s="2966"/>
      <c r="P79" s="2966"/>
      <c r="Q79" s="2966"/>
      <c r="R79" s="2966"/>
      <c r="S79" s="2966"/>
      <c r="T79" s="2966"/>
      <c r="U79" s="2966"/>
      <c r="V79" s="2966"/>
      <c r="W79" s="2966"/>
    </row>
    <row r="80" spans="1:23">
      <c r="A80" s="2122">
        <v>6.1</v>
      </c>
      <c r="B80" s="2965" t="s">
        <v>1915</v>
      </c>
      <c r="C80" s="2965"/>
      <c r="D80" s="2965"/>
      <c r="E80" s="2965"/>
      <c r="F80" s="2965"/>
      <c r="G80" s="2965"/>
      <c r="H80" s="2965"/>
      <c r="I80" s="2966"/>
      <c r="J80" s="2966"/>
      <c r="K80" s="2966"/>
      <c r="L80" s="2966"/>
      <c r="M80" s="2966"/>
      <c r="N80" s="2966"/>
      <c r="O80" s="2966"/>
      <c r="P80" s="2966"/>
      <c r="Q80" s="2966"/>
      <c r="R80" s="2966"/>
      <c r="S80" s="2966"/>
      <c r="T80" s="2966"/>
      <c r="U80" s="2966"/>
      <c r="V80" s="2966"/>
      <c r="W80" s="2966"/>
    </row>
    <row r="81" spans="1:23">
      <c r="A81" s="2122">
        <v>6.11</v>
      </c>
      <c r="B81" s="2965" t="s">
        <v>1916</v>
      </c>
      <c r="C81" s="2965"/>
      <c r="D81" s="2965"/>
      <c r="E81" s="2965"/>
      <c r="F81" s="2965"/>
      <c r="G81" s="2965"/>
      <c r="H81" s="2965"/>
      <c r="I81" s="2965"/>
      <c r="J81" s="2965"/>
      <c r="K81" s="2965"/>
      <c r="L81" s="2965"/>
      <c r="M81" s="2965"/>
      <c r="N81" s="2965"/>
      <c r="O81" s="2965"/>
      <c r="P81" s="2965"/>
      <c r="Q81" s="2965"/>
      <c r="R81" s="2965"/>
      <c r="S81" s="2965"/>
      <c r="T81" s="2965"/>
      <c r="U81" s="2965"/>
      <c r="V81" s="2965"/>
      <c r="W81" s="2965"/>
    </row>
    <row r="82" spans="1:23">
      <c r="A82" s="2122">
        <v>6.12</v>
      </c>
      <c r="B82" s="2965" t="s">
        <v>1917</v>
      </c>
      <c r="C82" s="2965"/>
      <c r="D82" s="2965"/>
      <c r="E82" s="2966"/>
      <c r="F82" s="2966"/>
      <c r="G82" s="2966"/>
      <c r="H82" s="2966"/>
      <c r="I82" s="2966"/>
      <c r="J82" s="2966"/>
      <c r="K82" s="2966"/>
      <c r="L82" s="2966"/>
      <c r="M82" s="2966"/>
      <c r="N82" s="2966"/>
      <c r="O82" s="2966"/>
      <c r="P82" s="2966"/>
      <c r="Q82" s="2966"/>
      <c r="R82" s="2966"/>
      <c r="S82" s="2966"/>
      <c r="T82" s="2966"/>
      <c r="U82" s="2966"/>
      <c r="V82" s="2966"/>
      <c r="W82" s="2966"/>
    </row>
    <row r="83" spans="1:23">
      <c r="A83" s="2122">
        <v>6.13</v>
      </c>
      <c r="B83" s="2965" t="s">
        <v>1918</v>
      </c>
      <c r="C83" s="2965"/>
      <c r="D83" s="2965"/>
      <c r="E83" s="2965"/>
      <c r="F83" s="2965"/>
      <c r="G83" s="2966"/>
      <c r="H83" s="2966"/>
      <c r="I83" s="2966"/>
      <c r="J83" s="2966"/>
      <c r="K83" s="2966"/>
      <c r="L83" s="2966"/>
      <c r="M83" s="2966"/>
      <c r="N83" s="2966"/>
      <c r="O83" s="2966"/>
      <c r="P83" s="2967"/>
      <c r="Q83" s="2967"/>
      <c r="R83" s="2967"/>
      <c r="S83" s="2967"/>
      <c r="T83" s="2967"/>
      <c r="U83" s="2967"/>
      <c r="V83" s="2967"/>
      <c r="W83" s="2967"/>
    </row>
    <row r="84" spans="1:23">
      <c r="A84" s="2122">
        <v>6.14</v>
      </c>
      <c r="B84" s="2965" t="s">
        <v>1919</v>
      </c>
      <c r="C84" s="2965"/>
      <c r="D84" s="2965"/>
      <c r="E84" s="2965"/>
      <c r="F84" s="2965"/>
      <c r="G84" s="2965"/>
      <c r="H84" s="2965"/>
      <c r="I84" s="2965"/>
      <c r="J84" s="2965"/>
      <c r="K84" s="2965"/>
      <c r="L84" s="2965"/>
      <c r="M84" s="2965"/>
      <c r="N84" s="2965"/>
      <c r="O84" s="2965"/>
      <c r="P84" s="2967"/>
      <c r="Q84" s="2967"/>
      <c r="R84" s="2967"/>
      <c r="S84" s="2967"/>
      <c r="T84" s="2967"/>
      <c r="U84" s="2967"/>
      <c r="V84" s="2967"/>
      <c r="W84" s="2967"/>
    </row>
    <row r="85" spans="1:23">
      <c r="A85" s="2122">
        <v>6.15</v>
      </c>
      <c r="B85" s="2965" t="s">
        <v>1920</v>
      </c>
      <c r="C85" s="2965"/>
      <c r="D85" s="2965"/>
      <c r="E85" s="2965"/>
      <c r="F85" s="2965"/>
      <c r="G85" s="2966"/>
      <c r="H85" s="2966"/>
      <c r="I85" s="2966"/>
      <c r="J85" s="2966"/>
      <c r="K85" s="2966"/>
      <c r="L85" s="2966"/>
      <c r="M85" s="2966"/>
      <c r="N85" s="2966"/>
      <c r="O85" s="2966"/>
      <c r="P85" s="2967"/>
      <c r="Q85" s="2967"/>
      <c r="R85" s="2967"/>
      <c r="S85" s="2967"/>
      <c r="T85" s="2967"/>
      <c r="U85" s="2967"/>
      <c r="V85" s="2967"/>
      <c r="W85" s="2967"/>
    </row>
    <row r="86" spans="1:23">
      <c r="A86"/>
      <c r="B86"/>
      <c r="C86"/>
      <c r="D86"/>
      <c r="E86"/>
      <c r="F86"/>
      <c r="G86"/>
      <c r="H86"/>
      <c r="I86"/>
      <c r="J86"/>
      <c r="K86"/>
      <c r="L86"/>
      <c r="M86"/>
      <c r="N86"/>
      <c r="O86"/>
      <c r="P86"/>
      <c r="Q86"/>
      <c r="R86"/>
      <c r="S86"/>
      <c r="T86"/>
      <c r="U86"/>
      <c r="V86"/>
      <c r="W86"/>
    </row>
    <row r="87" spans="1:23">
      <c r="A87" s="2961" t="s">
        <v>4546</v>
      </c>
      <c r="B87" s="2961"/>
      <c r="C87" s="2961"/>
      <c r="D87" s="2961"/>
      <c r="E87" s="2961"/>
      <c r="F87" s="2962"/>
      <c r="G87" s="2962"/>
      <c r="H87"/>
      <c r="I87"/>
      <c r="J87"/>
      <c r="K87" s="1509"/>
      <c r="L87" s="1509"/>
      <c r="M87" s="1509"/>
      <c r="N87" s="1509"/>
      <c r="O87" s="1509"/>
      <c r="P87"/>
      <c r="Q87"/>
      <c r="R87"/>
      <c r="S87"/>
      <c r="T87"/>
      <c r="U87"/>
      <c r="V87"/>
      <c r="W87"/>
    </row>
    <row r="88" spans="1:23">
      <c r="A88"/>
      <c r="B88"/>
      <c r="C88"/>
      <c r="D88"/>
      <c r="E88"/>
      <c r="F88"/>
      <c r="G88"/>
      <c r="H88"/>
      <c r="I88"/>
      <c r="J88"/>
    </row>
    <row r="89" spans="1:23">
      <c r="A89" s="1509" t="s">
        <v>4547</v>
      </c>
      <c r="B89" s="2963" t="s">
        <v>4548</v>
      </c>
      <c r="C89" s="2963"/>
      <c r="D89" s="2963"/>
      <c r="E89" s="2963"/>
      <c r="F89" s="2963"/>
      <c r="G89" s="2963"/>
      <c r="H89"/>
      <c r="I89"/>
      <c r="J89"/>
    </row>
    <row r="90" spans="1:23">
      <c r="A90" s="1509" t="s">
        <v>4549</v>
      </c>
      <c r="B90" s="2963" t="s">
        <v>4550</v>
      </c>
      <c r="C90" s="2963"/>
      <c r="D90" s="2963"/>
      <c r="E90" s="2963"/>
      <c r="F90" s="2963"/>
      <c r="G90" s="2963"/>
      <c r="H90"/>
      <c r="I90"/>
      <c r="J90"/>
    </row>
    <row r="91" spans="1:23">
      <c r="A91" s="1509" t="s">
        <v>4551</v>
      </c>
      <c r="B91" s="4" t="s">
        <v>4552</v>
      </c>
      <c r="C91" s="4"/>
      <c r="D91" s="4"/>
      <c r="E91" s="4"/>
      <c r="F91" s="4"/>
      <c r="G91" s="4"/>
      <c r="H91"/>
      <c r="I91"/>
      <c r="J91"/>
    </row>
    <row r="92" spans="1:23">
      <c r="A92" s="1509" t="s">
        <v>4553</v>
      </c>
      <c r="B92" s="4" t="s">
        <v>4554</v>
      </c>
      <c r="C92" s="4"/>
      <c r="D92" s="4"/>
      <c r="E92" s="4"/>
      <c r="F92" s="4"/>
      <c r="G92" s="4"/>
      <c r="H92" s="4"/>
      <c r="I92"/>
      <c r="J92"/>
    </row>
    <row r="93" spans="1:23">
      <c r="A93" s="1509" t="s">
        <v>4555</v>
      </c>
      <c r="B93" s="4" t="s">
        <v>4556</v>
      </c>
      <c r="C93" s="4"/>
      <c r="D93" s="4"/>
      <c r="E93" s="4"/>
      <c r="F93" s="4"/>
      <c r="G93" s="4"/>
      <c r="H93"/>
      <c r="I93"/>
      <c r="J93"/>
    </row>
    <row r="94" spans="1:23">
      <c r="A94" s="1509" t="s">
        <v>4557</v>
      </c>
      <c r="B94" s="4" t="s">
        <v>4558</v>
      </c>
      <c r="C94" s="4"/>
      <c r="D94" s="4"/>
      <c r="E94" s="4"/>
      <c r="F94" s="4"/>
      <c r="G94" s="4"/>
      <c r="H94" s="4"/>
      <c r="I94" s="4"/>
      <c r="J94"/>
    </row>
    <row r="95" spans="1:23">
      <c r="A95" s="1509" t="s">
        <v>4559</v>
      </c>
      <c r="B95" s="4" t="s">
        <v>4560</v>
      </c>
      <c r="C95" s="4"/>
      <c r="D95" s="4"/>
      <c r="E95" s="4"/>
      <c r="F95" s="4"/>
      <c r="G95" s="4"/>
      <c r="H95" s="4"/>
      <c r="I95" s="4"/>
      <c r="J95"/>
    </row>
    <row r="96" spans="1:23">
      <c r="A96" s="1509" t="s">
        <v>4561</v>
      </c>
      <c r="B96" s="4" t="s">
        <v>4562</v>
      </c>
      <c r="C96" s="4"/>
      <c r="D96" s="4"/>
      <c r="E96" s="4"/>
      <c r="F96" s="4"/>
      <c r="G96" s="4"/>
      <c r="H96" s="4"/>
      <c r="I96" s="4"/>
      <c r="J96"/>
    </row>
    <row r="97" spans="1:10">
      <c r="A97" s="1509" t="s">
        <v>4563</v>
      </c>
      <c r="B97" s="2964" t="s">
        <v>4564</v>
      </c>
      <c r="C97" s="4"/>
      <c r="D97" s="4"/>
      <c r="E97" s="4"/>
      <c r="F97" s="4"/>
      <c r="G97"/>
      <c r="H97"/>
      <c r="I97"/>
      <c r="J97"/>
    </row>
    <row r="98" spans="1:10">
      <c r="A98" s="1509" t="s">
        <v>4565</v>
      </c>
      <c r="B98" s="4" t="s">
        <v>4566</v>
      </c>
      <c r="C98" s="4"/>
      <c r="D98" s="4"/>
      <c r="E98" s="4"/>
      <c r="F98" s="4"/>
      <c r="G98"/>
      <c r="H98"/>
      <c r="I98"/>
      <c r="J98"/>
    </row>
    <row r="99" spans="1:10">
      <c r="A99" s="1509" t="s">
        <v>4567</v>
      </c>
      <c r="B99" s="4" t="s">
        <v>4568</v>
      </c>
      <c r="C99" s="4"/>
      <c r="D99" s="4"/>
      <c r="E99" s="4"/>
      <c r="F99" s="4"/>
      <c r="G99"/>
      <c r="H99"/>
      <c r="I99"/>
      <c r="J99"/>
    </row>
    <row r="100" spans="1:10">
      <c r="A100" s="1509" t="s">
        <v>4569</v>
      </c>
      <c r="B100" s="4" t="s">
        <v>4570</v>
      </c>
      <c r="C100" s="4"/>
      <c r="D100" s="4"/>
      <c r="E100" s="4"/>
      <c r="F100" s="4"/>
      <c r="G100"/>
      <c r="H100"/>
      <c r="I100"/>
      <c r="J100"/>
    </row>
    <row r="101" spans="1:10">
      <c r="A101" s="1509" t="s">
        <v>4571</v>
      </c>
      <c r="B101" s="4" t="s">
        <v>4572</v>
      </c>
      <c r="C101" s="4"/>
      <c r="D101" s="4"/>
      <c r="E101" s="4"/>
      <c r="F101" s="4"/>
      <c r="G101" s="4"/>
      <c r="H101" s="4"/>
      <c r="I101" s="4"/>
      <c r="J101" s="4"/>
    </row>
    <row r="102" spans="1:10">
      <c r="A102" s="1509" t="s">
        <v>4573</v>
      </c>
      <c r="B102" s="4" t="s">
        <v>4574</v>
      </c>
      <c r="C102" s="4"/>
      <c r="D102" s="4"/>
      <c r="E102" s="4"/>
      <c r="F102" s="4"/>
      <c r="G102" s="10"/>
      <c r="H102" s="10"/>
      <c r="I102" s="10"/>
      <c r="J102" s="10"/>
    </row>
    <row r="103" spans="1:10">
      <c r="A103"/>
      <c r="B103"/>
      <c r="C103"/>
      <c r="D103"/>
      <c r="E103"/>
      <c r="F103"/>
      <c r="G103"/>
      <c r="H103"/>
      <c r="I103"/>
      <c r="J103"/>
    </row>
    <row r="104" spans="1:10">
      <c r="A104" s="1455" t="s">
        <v>18</v>
      </c>
      <c r="B104" s="1455"/>
      <c r="C104"/>
      <c r="D104"/>
      <c r="E104"/>
      <c r="F104"/>
      <c r="G104"/>
      <c r="H104"/>
      <c r="I104"/>
      <c r="J104"/>
    </row>
  </sheetData>
  <mergeCells count="89">
    <mergeCell ref="B99:F99"/>
    <mergeCell ref="B100:F100"/>
    <mergeCell ref="B101:J101"/>
    <mergeCell ref="B102:F102"/>
    <mergeCell ref="A104:B104"/>
    <mergeCell ref="B94:I94"/>
    <mergeCell ref="B95:I95"/>
    <mergeCell ref="B96:I96"/>
    <mergeCell ref="B97:F97"/>
    <mergeCell ref="B98:F98"/>
    <mergeCell ref="B89:G89"/>
    <mergeCell ref="B90:G90"/>
    <mergeCell ref="B91:G91"/>
    <mergeCell ref="B92:H92"/>
    <mergeCell ref="B93:G93"/>
    <mergeCell ref="B83:F83"/>
    <mergeCell ref="B84:O84"/>
    <mergeCell ref="B85:F85"/>
    <mergeCell ref="A87:E87"/>
    <mergeCell ref="B78:H78"/>
    <mergeCell ref="B79:H79"/>
    <mergeCell ref="B80:H80"/>
    <mergeCell ref="B81:W81"/>
    <mergeCell ref="B82:D82"/>
    <mergeCell ref="B73:F73"/>
    <mergeCell ref="B74:E74"/>
    <mergeCell ref="B75:I75"/>
    <mergeCell ref="B76:I76"/>
    <mergeCell ref="B77:H77"/>
    <mergeCell ref="B67:J67"/>
    <mergeCell ref="A69:D69"/>
    <mergeCell ref="B71:E71"/>
    <mergeCell ref="B72:G72"/>
    <mergeCell ref="B62:J62"/>
    <mergeCell ref="B63:J63"/>
    <mergeCell ref="B64:J64"/>
    <mergeCell ref="B65:J65"/>
    <mergeCell ref="B66:J66"/>
    <mergeCell ref="B57:K57"/>
    <mergeCell ref="B58:J58"/>
    <mergeCell ref="B59:J59"/>
    <mergeCell ref="B60:J60"/>
    <mergeCell ref="B61:J61"/>
    <mergeCell ref="B51:G51"/>
    <mergeCell ref="B52:G52"/>
    <mergeCell ref="B53:F53"/>
    <mergeCell ref="B54:J54"/>
    <mergeCell ref="A55:B55"/>
    <mergeCell ref="B46:K46"/>
    <mergeCell ref="B47:J47"/>
    <mergeCell ref="B48:J48"/>
    <mergeCell ref="B49:G49"/>
    <mergeCell ref="B50:G50"/>
    <mergeCell ref="B24:M24"/>
    <mergeCell ref="B30:M30"/>
    <mergeCell ref="B38:M39"/>
    <mergeCell ref="B40:M40"/>
    <mergeCell ref="B41:M41"/>
    <mergeCell ref="B32:M32"/>
    <mergeCell ref="B33:M33"/>
    <mergeCell ref="B34:M34"/>
    <mergeCell ref="B35:M35"/>
    <mergeCell ref="B36:M36"/>
    <mergeCell ref="B37:M37"/>
    <mergeCell ref="B26:M26"/>
    <mergeCell ref="B27:M27"/>
    <mergeCell ref="B28:M28"/>
    <mergeCell ref="B42:H42"/>
    <mergeCell ref="A44:D44"/>
    <mergeCell ref="B29:M29"/>
    <mergeCell ref="B25:M25"/>
    <mergeCell ref="B31:M31"/>
    <mergeCell ref="B22:M22"/>
    <mergeCell ref="B23:M23"/>
    <mergeCell ref="B16:H16"/>
    <mergeCell ref="B17:H17"/>
    <mergeCell ref="B18:H18"/>
    <mergeCell ref="A20:B20"/>
    <mergeCell ref="B8:N8"/>
    <mergeCell ref="B9:J9"/>
    <mergeCell ref="B11:J11"/>
    <mergeCell ref="B12:H12"/>
    <mergeCell ref="A14:D14"/>
    <mergeCell ref="A1:E1"/>
    <mergeCell ref="G1:H1"/>
    <mergeCell ref="A3:C3"/>
    <mergeCell ref="B5:H5"/>
    <mergeCell ref="B6:F6"/>
    <mergeCell ref="B7:L7"/>
  </mergeCells>
  <hyperlinks>
    <hyperlink ref="B5:H5" location="'1.01(a)'!A1" display="Population and vital events, Scotland, annual averages 1855-60 to 2016-20 " xr:uid="{74AE7D2A-9EAC-4D91-A405-65FA95E7F272}"/>
    <hyperlink ref="B6:F6" location="'1.01(b)'!A1" display="Population and vital events, Scotland, 1971 to 2016" xr:uid="{33F961DE-FB61-4C78-9F85-77C42D274785}"/>
    <hyperlink ref="B7:L7" location="'1.02'!A1" display="Table 1.02 : Births, stillbirths, deaths, marriages and civil partnerships, numbers and rates, Scotland, quarterly, 2007 to 2018" xr:uid="{A6C14899-B40F-4797-9EA3-49A789396854}"/>
    <hyperlink ref="B8:N8" location="'1.03'!A1" display="Estimated population, births, stillbirths, deaths, marriages and civil partnerships, numbers and rates, by administrative area, Scotland, 2016" xr:uid="{27A6C67C-1F42-4609-94BC-13632AF115BB}"/>
    <hyperlink ref="B9:J9" location="'1.04'!A1" display="Births, deaths and death rates by administrative area, resident and not resident in Scotland, 2016" xr:uid="{DC0E6430-348B-46BB-AE32-626F8372CA4E}"/>
    <hyperlink ref="B11:J11" location="'1.06'!A1" display="International populations and vital statistics rates, selected countries, latest available figures" xr:uid="{8CA46051-C9E5-4D17-A0B6-EFEB3A3DF983}"/>
    <hyperlink ref="B12:H12" location="'1.07'!A1" display="Summary comparisons with other countries of the United Kingdom" xr:uid="{057F10AC-9151-4AFF-81E6-CE7A6C6C8118}"/>
    <hyperlink ref="B10:M10" location="'1.05'!A1" display="Standardised mortality ratios (based on Scotland experience) for selected causes, by administrative area, Scotland, 2020" xr:uid="{12EA74FC-9FC8-44BA-8C77-3B5FCCD35BF3}"/>
    <hyperlink ref="B16:H16" location="'Table 2.01'!A1" display="Adoptions, Scotland, 1930 - 2020" xr:uid="{70480081-5EF6-4555-8E55-3E280E6925FD}"/>
    <hyperlink ref="B17:H17" location="'Table 2.02'!A1" display="Adoptions by age of child and relationship of the adopter(s), 2020" xr:uid="{66A4814E-357C-4AE1-8A94-7E07FA546275}"/>
    <hyperlink ref="B18:H18" location="'Table 2.03'!A1" display="Adoptions by type of adoption and by type of adopter(s), 1999 - 2020" xr:uid="{27D44B99-A781-4B74-AA35-C64F1A91CA81}"/>
    <hyperlink ref="B22:L22" location="'3.1(a)'!A1" display="Live births, numbers and percentages, by age of mother and marital status of parents, Scotland, 1967-60 to 2006-10" xr:uid="{00000000-0004-0000-0000-000000000000}"/>
    <hyperlink ref="B23:L23" location="'3.1(b)'!A1" display="Live births, numbers and percentages, by age of mother and marital status of parents, Scotland, 2000 to 2014" xr:uid="{00000000-0004-0000-0000-000001000000}"/>
    <hyperlink ref="B24:L24" location="'3.2'!A1" display="Live births, numbers and percentages, by marital status of parents and type of registration, Scotland, 1974 to 2014" xr:uid="{00000000-0004-0000-0000-000002000000}"/>
    <hyperlink ref="B25:L25" location="'3.3'!A1" display="Live births outside marriage, numbers and percentages, age of mother and type of registration, Scotland, 1974 to 2014" xr:uid="{00000000-0004-0000-0000-000003000000}"/>
    <hyperlink ref="B26:L26" location="'3.4'!A1" display="Birth rate, gross and net reproduction rates and general and total fertility rates, Scotland, 1971 to 2014" xr:uid="{00000000-0004-0000-0000-000004000000}"/>
    <hyperlink ref="B27:L27" location="'3.5'!A1" display="Fertility rates by age of mother and marital status of parents, Scotland, 1971 to 2014" xr:uid="{00000000-0004-0000-0000-000005000000}"/>
    <hyperlink ref="B28:L28" location="'3.6'!A1" display="Age-specific birth rates, per 1,000 female population, Scotland, 1951 to 2014" xr:uid="{00000000-0004-0000-0000-000006000000}"/>
    <hyperlink ref="B29:L29" location="'3.7(a)'!A1" display="Cumulative fertility, by (assumed) birth cohort and selected age, Scotland, up to 2014" xr:uid="{00000000-0004-0000-0000-000007000000}"/>
    <hyperlink ref="B30:M30" location="'3.07(b)'!A1" display="Cumulative fertility, for selected (assumed) birth cohorts, Scotland, up to 2016" xr:uid="{00000000-0004-0000-0000-000008000000}"/>
    <hyperlink ref="B32:M32" location="'3.08'!A1" display="Live births, numbers and fertility rates by marital status of parents, type of registration and administrative area, Scotland, 2016" xr:uid="{00000000-0004-0000-0000-000009000000}"/>
    <hyperlink ref="B33:M33" location="'3.09'!A1" display="Live births, by country of birth of mother and administrative area, Scotland, 2016" xr:uid="{00000000-0004-0000-0000-00000A000000}"/>
    <hyperlink ref="B34:M34" location="'3.10'!A1" display="Live births, country of birth of mother by country of birth of father, Scotland, 2014 " xr:uid="{00000000-0004-0000-0000-00000B000000}"/>
    <hyperlink ref="B35:M35" location="'3.11'!A1" display="Live births, stillbirths and maternities, by sex of child, marital status of parents and age of mother, Scotland, 2014" xr:uid="{00000000-0004-0000-0000-00000C000000}"/>
    <hyperlink ref="B36:M36" location="'3.12'!A1" display="Live birth, stillbirth and maternity rates per 1,000 women, by sex of child and age of mother, Scotland, 2016" xr:uid="{00000000-0004-0000-0000-00000D000000}"/>
    <hyperlink ref="B37:M37" location="'3.13'!A1" display="Live births by country of birth of mother, Scotland, 2009, 2014, 2017 to 2019" xr:uid="{00000000-0004-0000-0000-00000E000000}"/>
    <hyperlink ref="B40:M40" location="'3.15'!A1" display="Live births, numbers by age of mother and age of father, and the average ages of mothers and fathers, Scotland, 2015" xr:uid="{00000000-0004-0000-0000-00000F000000}"/>
    <hyperlink ref="B41:M41" location="'3.16'!A1" display="Fertility rates (per 1,000 women) by age group and administrative area Scotland, 2014" xr:uid="{00000000-0004-0000-0000-000010000000}"/>
    <hyperlink ref="B22:M22" location="'3.01(a)'!A1" display="Live births, numbers and percentages, by age of mother and marital status of parents, Scotland, 1946-50 to 2011-15" xr:uid="{00000000-0004-0000-0000-000011000000}"/>
    <hyperlink ref="B23:M23" location="'3.01(b)'!A1" display="Live births, numbers and percentages, by age of mother and  marital status of parents, Scotland, 2000 to 2018" xr:uid="{00000000-0004-0000-0000-000012000000}"/>
    <hyperlink ref="B24:M24" location="'3.02'!A1" display="Live births, numbers and percentages, by marital status of parents and type of registration, Scotland, 1974 to 2018" xr:uid="{00000000-0004-0000-0000-000013000000}"/>
    <hyperlink ref="B25:M25" location="'3.03'!A1" display="Live births outside marriage, numbers and percentages, age of mother and type of registration, Scotland, 1974 to 2016" xr:uid="{00000000-0004-0000-0000-000014000000}"/>
    <hyperlink ref="B26:M26" location="'3.04'!A1" display="Birth rate, gross and net reproduction rates and general and total fertility rates, Scotland, 1971 to 2016" xr:uid="{00000000-0004-0000-0000-000015000000}"/>
    <hyperlink ref="B27:M27" location="'3.05'!A1" display="Fertility rates by age of mother and marital status of parents, Scotland, 1971 to 2016" xr:uid="{00000000-0004-0000-0000-000016000000}"/>
    <hyperlink ref="B28:M28" location="'3.06'!A1" display="Age-specific birth rates, per 1,000 female population, Scotland, 1951 to 2016" xr:uid="{00000000-0004-0000-0000-000017000000}"/>
    <hyperlink ref="B29:M29" location="'3.07(a)'!A1" display="Cumulative fertility, by (assumed) birth cohort and selected age, Scotland, up to 2016" xr:uid="{00000000-0004-0000-0000-000018000000}"/>
    <hyperlink ref="B31:M31" location="'3.07(c)'!A1" display="Cumulative fertility1, 1935-2002 (assumed) birth cohorts, Scotland, up to 2018" xr:uid="{00000000-0004-0000-0000-000019000000}"/>
    <hyperlink ref="B42" location="'3.17'!A1" display="Live births and total fertility rates by SIMD quintile, Scotland 2001 - 2020" xr:uid="{00000000-0004-0000-0000-00001A000000}"/>
    <hyperlink ref="B46:J46" location="'4.01'!A1" display="Live births, stillbirths1, perinatal, neonatal, postneonatal and infant deaths,  Scotland, 1946 to 2018" xr:uid="{FA0BE530-5E6E-4A19-9202-025869B726BE}"/>
    <hyperlink ref="B47:J47" location="'4.02'!A1" display="Stillbirth, perinatal, neonatal, postneonatal and infant death rates, Scotland, 1946 to 2018" xr:uid="{8E73D137-6000-4488-BE7F-910F4ED5F436}"/>
    <hyperlink ref="B48:J48" location="'4.03'!A1" display="Infant death rates, by age, Scotland, 1946 to 2018" xr:uid="{DD4358ED-9F33-42BD-8119-E1B1F89C731E}"/>
    <hyperlink ref="B49" location="'4.04'!A1" display="Stillbirths, by sex and cause, Scotland, 2009 to 2019" xr:uid="{942BAD5D-3A80-432E-828A-092A50029A92}"/>
    <hyperlink ref="B50" location="'4.05'!A1" display="Infant deaths, by sex and cause, Scotland, 2009 to 2019" xr:uid="{29FFCB8C-F32E-4B4B-A270-38F50C26C94A}"/>
    <hyperlink ref="B51" location="'4.06'!A1" display="Stillbirth rates 1, by sex 2 and cause, Scotland, 2009 to 2019" xr:uid="{C43B0F8F-AB07-4385-B39B-B6C97EE840DA}"/>
    <hyperlink ref="B52" location="'4.07'!A1" display="Infant death rates 1, by sex 2 and cause, Scotland, 2009 to 2019" xr:uid="{C761E11C-3DC4-45FD-8B49-F5BAC63A7867}"/>
    <hyperlink ref="B53:F53" location="'4.08'!A1" display="Stillbirths by age of mother and father, 2022" xr:uid="{7453F469-D0A7-4A02-B699-E3D4EC87B042}"/>
    <hyperlink ref="B57:K57" location="'5.01(a)'!A1" display="Death rates, by sex and age, Scotland, 1946-50 to 2016-2020" xr:uid="{94F3B868-CB76-45E6-94CD-5A6225FCE848}"/>
    <hyperlink ref="B58:J58" location="'5.01(b)'!A1" display="Death rates, by sex and age, Scotland, 2001 to 2022" xr:uid="{E2795653-7EB3-4B1A-BB72-2D5003C76976}"/>
    <hyperlink ref="B59:J59" location="'5.02'!A1" display="Deaths, by sex, age, and administrative area, Scotland, 2022" xr:uid="{3BC794B5-2E39-48D0-89B6-549CF8F1BA60}"/>
    <hyperlink ref="B60:J60" location="'5.03'!A1" display="Deaths, by country of birth of deceased, Scotland, 1971 to 2022" xr:uid="{DB21BD27-4C5D-40A3-9AB8-3E6821493CBF}"/>
    <hyperlink ref="B61:J61" location="'5.04'!A1" display="Deaths, by sex, age, and ethnic group, Scotland, 2022" xr:uid="{3E4B537D-59CF-4091-82A5-94CE85BC3323}"/>
    <hyperlink ref="B62:J62" location="'5.05'!A1" display="Age-standardised mortality rates, all ages, Scotland" xr:uid="{AB89D99B-90FF-402C-BA95-A62657D10195}"/>
    <hyperlink ref="B63:J63" location="'5.06'!A1" display="Age-standardised mortality rates, under 75s, Scotland" xr:uid="{EA526C82-05E7-41AE-8F4A-5C8979786F6C}"/>
    <hyperlink ref="B64:J64" location="'5.07'!A1" display="Age standardised mortality rates, all ages, by administrative area" xr:uid="{01F0601D-B5AC-4475-9291-F226C7ABBCF3}"/>
    <hyperlink ref="B65:J65" location="'5.08'!A1" display="Age standardised mortality rates, under 75s, by administrative area" xr:uid="{AF7CB2BC-C95B-4A55-B1DE-9107A81B5C31}"/>
    <hyperlink ref="B66:J66" location="'5.09'!A1" display="Deaths by location of death, 2000 to 2022" xr:uid="{A40EBABC-671F-4932-A610-7EE715D1E358}"/>
    <hyperlink ref="B67:J67" location="'5.10'!A1" display="Deaths by occupation, over 16s, 2022" xr:uid="{CFADAC3F-E097-4FB1-B871-52CD558F79C5}"/>
    <hyperlink ref="B71:E71" location="'6.01'!A1" display="Deaths, by sex and cause, Scotland, 2011 to 2022" xr:uid="{C9862B85-CCF6-46B8-8C43-37E70998D60B}"/>
    <hyperlink ref="B72:G72" location="'6.02'!A1" display="Deaths, numbers and rates, by sex, age and cause, Scotland, 2022" xr:uid="{883254B2-468F-4559-B8EE-C5DACB7D40D9}"/>
    <hyperlink ref="B73:F73" location="'6.03'!A1" display="Deaths, by sex, cause and administartive area, Scotland, 2022" xr:uid="{46185DA2-1E45-4524-9D4D-AEFCFD81A3F9}"/>
    <hyperlink ref="B74:E74" location="'6.04'!A1" display="Deaths, by sex, age and cause, Scotland, 2022" xr:uid="{C804A13C-304A-4BEE-BC27-35B7F8278636}"/>
    <hyperlink ref="B75:I75" location="'6.05'!A1" display="Death rates from malignant neoplasms (all sites), by sex and age, Scotland, 1950 to 2022" xr:uid="{F74FA0FB-90DB-40BF-93A7-8D3EDE1795A3}"/>
    <hyperlink ref="B76:I76" location="'6.06'!A1" display="Death rates from malignant neoplasms, by sex, age and selected sites, Scotland, 1950 to 2022" xr:uid="{5BB992BD-3763-45EA-BD20-C7B96294EA14}"/>
    <hyperlink ref="B77:H77" location="'6.07'!A1" display="Death rates from ischaemic heart disease, by sex and age, Scotland, 1950 to 2022" xr:uid="{9DA368CB-95BF-4433-B190-8A75DE3863F1}"/>
    <hyperlink ref="B78:H78" location="'6.08'!A1" display="Death rates from cerebrovascular disease, by sex and age, Scotland, 1950 to 2022" xr:uid="{18CAE0ED-6D75-41F5-8AD1-E16A8835DFCF}"/>
    <hyperlink ref="B79:H79" location="'6.09'!A1" display="Accidental deaths by cause of death: registered in Scotland, 2000 to 2022" xr:uid="{2531B525-769A-40BF-8A7A-D1D9303C3722}"/>
    <hyperlink ref="B80:H80" location="'6.10'!A1" display="Deaths from road transport accidents, by sex and age, Scotland, 1946 to 2022" xr:uid="{14ED8D73-63E9-42D1-9A42-4EB8A4EEC4E6}"/>
    <hyperlink ref="B81:W81" location="'6.11'!A1" display="Deaths for which Clostridium difficile and MRSA were (a) recorded as the underlying cause of death; (b) described as a contributory factor; and (c) mentioned as either the underlying cause of death or a contributory factor, Scotland, 2000-2022" xr:uid="{840985D9-B455-4BC1-A49E-82D03C3E28AF}"/>
    <hyperlink ref="B82:D82" location="'6.12'!A1" display="Hypothermia deaths by sex, 2000 to 2022" xr:uid="{305B25D9-2C31-4FA1-82F5-4DEBB6BE6210}"/>
    <hyperlink ref="B83:F83" location="'6.13'!A1" display="Deaths from poisoning, by sex and cause, Scotland, 2022" xr:uid="{0937DEE0-32AB-4C6B-8024-BBFA05834F13}"/>
    <hyperlink ref="B84:O84" location="'6.14'!A1" display="Deaths aged under 90, years of 'working life' lost and years of 'life to age 90' lost due to mortality from selected causes, per 10,000 population, Scotland, 2022" xr:uid="{B60B9B24-F43F-430F-BE20-4F20A5D06391}"/>
    <hyperlink ref="B85:F85" location="'6.15'!A1" display="Leading causes of death, by sex and age, Scotland, 2022" xr:uid="{C50081AA-E18A-426D-A77B-F59227E6F88F}"/>
    <hyperlink ref="B100:F100" location="'7.10'!A1" display="Civil Partnerships, by sex, Scotland, 2005 to 2022" xr:uid="{C2AEFF0C-F3C8-4F1B-82FF-BEF9047BC540}"/>
    <hyperlink ref="B99:F99" location="'7.9'!A1" display="Marriages, by country of residence, Scotland, 2022" xr:uid="{629724EE-1DD0-422A-AA00-28ACB8F86BCA}"/>
    <hyperlink ref="B101" location="'7.11'!A1" display="Civil Partnerships, sex and age groups in combination of younger  partner and older partner, 2016" xr:uid="{78996929-A294-46A6-B2F6-DD0B579A4E61}"/>
    <hyperlink ref="B100" location="'7.10 '!A1" display="Civil Partnerships, by sex, Scotland, 2005 to 2016" xr:uid="{56B9B71B-5BC2-45BB-A05B-CCB9BDB87214}"/>
    <hyperlink ref="B99" location="'7.09 '!A1" display="Marriages, by country of residence, Scotland, 2016" xr:uid="{82532853-0D45-4D72-BCB3-2EB7DB574CB6}"/>
    <hyperlink ref="B98" location="'7.08'!A1" display="Marriages, by country of birth, Scotland, 2016" xr:uid="{C30F3938-CE3E-4CC4-BD96-B6D2F87A2ABD}"/>
    <hyperlink ref="B96" location="'7.06'!A1" display="Marriages, numbers and percentages, by method of celebration, Scotland, 1946 to 2016" xr:uid="{E4A69595-1F6F-411C-8713-095587541545}"/>
    <hyperlink ref="B95" location="'7.05'!A1" display="Marriages, religious forms and other beliefs, by selected denomination, 2006 to 2016" xr:uid="{65B378BB-E13A-4DDD-9B47-2C211080A4EB}"/>
    <hyperlink ref="B94" location="'7.04'!A1" display="Marriages, percentages by marital status of persons marrying, Scotland, 1855 to 2016" xr:uid="{C65E9270-C534-4097-ADFC-5AF1A61DF9C1}"/>
    <hyperlink ref="B93" location="'7.03(b)'!A1" display="Marriages, by sex and marital status, Scotland, 1974 to 2016" xr:uid="{7B70B28C-B76E-4592-8740-BE4AC83D38BB}"/>
    <hyperlink ref="B92" location="'7.03(a)'!A1" display="Mean age at marriage, by sex and marital status, Scotland, 1855 to 2016" xr:uid="{E1364018-D764-43DE-8F9B-C9C7D6A6A0E1}"/>
    <hyperlink ref="B91" location="'7.02'!A1" display="Same-sex marriages, by sex and marital status, Scotland, 2016" xr:uid="{A2F80E67-60F5-4D31-A158-7015F090D1A4}"/>
    <hyperlink ref="B90" location="'7.01(b)'!A1" display="Marriages, by sex and age, Scotland, 1974 to 2016" xr:uid="{2DA32BCD-586E-42D5-8250-5B54750F9CC0}"/>
    <hyperlink ref="B89" location="'7.01(a)'!A1" display="Marriages, by sex and age, Scotland, 1946-50 to 2011-15" xr:uid="{480AB059-9BC0-4308-8759-46CB3E7839DD}"/>
    <hyperlink ref="B95:I95" location="'7.05'!A1" display="Marriages, religious forms and other beliefs, by selected denomination, 2011 to 2022" xr:uid="{AB60110C-D5B9-4284-B31A-504C2863741A}"/>
    <hyperlink ref="B96:I96" location="'7.06'!A1" display="Marriages, numbers and percentages, by method of celebration, Scotland, 1946 to 2022" xr:uid="{D81BF6FD-85F5-402D-AE02-F46A48C3FDA9}"/>
    <hyperlink ref="B98:F98" location="'7.08'!A1" display="Marriages, by country of birth, Scotland, 2022" xr:uid="{C8686E14-3D2C-4C13-923D-1988FC74ABAE}"/>
    <hyperlink ref="B101:J101" location="'7.11'!A1" display="Civil Partnerships, sex and age groups in combination of younger partner and older partner, 2022" xr:uid="{ED1CDE5F-45BD-4CE6-BC98-83B0306A56BF}"/>
    <hyperlink ref="B97:F97" location="'7.07'!A1" display="Marriages, by denommination, Scotland, 2022" xr:uid="{974105DE-E47A-4A5F-8459-0F268B9994E5}"/>
    <hyperlink ref="B89:G89" location="'7.01(a)'!A1" display="Marriages, by sex and age, Scotland, 1946-50 to 2016-20" xr:uid="{CA7FE003-67EE-430D-BD38-8CBE9CD5A5CE}"/>
    <hyperlink ref="B90:G90" location="'7.01(b)'!A1" display="Marriages, by sex and age, Scotland, 1974 to 2022" xr:uid="{E0E1490A-E580-466E-9CC3-3E8E3C15161C}"/>
    <hyperlink ref="B91:G91" location="'7.02'!A1" display="Same-sex marriages, by sex and marital status, Scotland, 2022" xr:uid="{0F7F912A-0724-449B-A5C5-D97764FD30D0}"/>
    <hyperlink ref="B92:H92" location="'7.03(a)'!A1" display="Mean age at marriage, by sex and marital status, Scotland, 1855 to 2022" xr:uid="{FBD691B1-5E02-4A72-A6A3-03C8EC6417D0}"/>
    <hyperlink ref="B93:G93" location="'7.03(b)'!A1" display="Marriages, by sex and marital status, Scotland, 1974 to 2022" xr:uid="{5E908920-3B86-496C-8EC2-14AB395D20AF}"/>
    <hyperlink ref="B94:I94" location="'7.04'!A1" display="Marriages, percentages by marital status of persons marrying, Scotland, 1855 to 2022" xr:uid="{7CD53416-FE81-4E7B-B94B-1BBD1A5EB14B}"/>
    <hyperlink ref="B102:F102" location="'7.12'!A1" display="Civil Partnerships, by country of birth, 2022" xr:uid="{A81BB9B3-3232-4D61-AE95-1C9E8A7101A6}"/>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8BF203-488B-48AB-A5EC-EA65CA053EBB}">
  <dimension ref="A1:J115"/>
  <sheetViews>
    <sheetView zoomScaleNormal="100" workbookViewId="0">
      <selection sqref="A1:I1"/>
    </sheetView>
  </sheetViews>
  <sheetFormatPr defaultColWidth="9.140625" defaultRowHeight="12.75"/>
  <cols>
    <col min="1" max="1" width="11.85546875" style="648" customWidth="1"/>
    <col min="2" max="2" width="11.85546875" style="676" customWidth="1"/>
    <col min="3" max="3" width="11.85546875" style="648" customWidth="1"/>
    <col min="4" max="4" width="11.85546875" style="676" customWidth="1"/>
    <col min="5" max="5" width="11.85546875" style="648" customWidth="1"/>
    <col min="6" max="6" width="11.85546875" style="676" customWidth="1"/>
    <col min="7" max="16384" width="9.140625" style="648"/>
  </cols>
  <sheetData>
    <row r="1" spans="1:7" ht="15.75">
      <c r="A1" s="645" t="s">
        <v>377</v>
      </c>
      <c r="B1" s="645"/>
      <c r="C1" s="645"/>
      <c r="D1" s="645"/>
      <c r="E1" s="646"/>
      <c r="F1" s="647" t="s">
        <v>20</v>
      </c>
      <c r="G1" s="647"/>
    </row>
    <row r="2" spans="1:7" ht="12.75" customHeight="1">
      <c r="A2" s="649"/>
      <c r="B2" s="650"/>
      <c r="C2" s="649"/>
      <c r="D2" s="650"/>
      <c r="E2" s="649"/>
      <c r="F2" s="650"/>
    </row>
    <row r="3" spans="1:7" ht="12.75" customHeight="1">
      <c r="A3" s="651" t="s">
        <v>378</v>
      </c>
      <c r="B3" s="652" t="s">
        <v>379</v>
      </c>
      <c r="C3" s="653" t="s">
        <v>30</v>
      </c>
      <c r="D3" s="652" t="s">
        <v>379</v>
      </c>
      <c r="E3" s="653" t="s">
        <v>30</v>
      </c>
      <c r="F3" s="654" t="s">
        <v>379</v>
      </c>
    </row>
    <row r="4" spans="1:7" s="659" customFormat="1" ht="12.75" customHeight="1">
      <c r="A4" s="655"/>
      <c r="B4" s="656" t="s">
        <v>380</v>
      </c>
      <c r="C4" s="657"/>
      <c r="D4" s="656" t="s">
        <v>380</v>
      </c>
      <c r="E4" s="657"/>
      <c r="F4" s="658" t="s">
        <v>380</v>
      </c>
    </row>
    <row r="5" spans="1:7" s="659" customFormat="1" ht="12.75" customHeight="1">
      <c r="A5" s="660"/>
      <c r="B5" s="661"/>
      <c r="C5" s="660"/>
      <c r="D5" s="661"/>
      <c r="E5" s="660"/>
      <c r="F5" s="662"/>
    </row>
    <row r="6" spans="1:7" s="659" customFormat="1" ht="12.75" customHeight="1">
      <c r="A6" s="663" t="s">
        <v>66</v>
      </c>
      <c r="B6" s="664">
        <v>512</v>
      </c>
      <c r="C6" s="663">
        <v>1951</v>
      </c>
      <c r="D6" s="664">
        <v>1562</v>
      </c>
      <c r="E6" s="663">
        <v>1991</v>
      </c>
      <c r="F6" s="665">
        <v>815</v>
      </c>
    </row>
    <row r="7" spans="1:7" s="659" customFormat="1" ht="12.75" customHeight="1">
      <c r="A7" s="663" t="s">
        <v>67</v>
      </c>
      <c r="B7" s="664">
        <v>972</v>
      </c>
      <c r="C7" s="663">
        <v>1952</v>
      </c>
      <c r="D7" s="664">
        <v>1523</v>
      </c>
      <c r="E7" s="663">
        <v>1992</v>
      </c>
      <c r="F7" s="665">
        <v>823</v>
      </c>
    </row>
    <row r="8" spans="1:7" s="659" customFormat="1" ht="12.75" customHeight="1">
      <c r="A8" s="663" t="s">
        <v>68</v>
      </c>
      <c r="B8" s="664">
        <v>1618</v>
      </c>
      <c r="C8" s="663">
        <v>1953</v>
      </c>
      <c r="D8" s="664">
        <v>1486</v>
      </c>
      <c r="E8" s="663">
        <v>1993</v>
      </c>
      <c r="F8" s="665">
        <v>805</v>
      </c>
    </row>
    <row r="9" spans="1:7" s="659" customFormat="1" ht="12.75" customHeight="1">
      <c r="A9" s="663" t="s">
        <v>69</v>
      </c>
      <c r="B9" s="664">
        <v>1862</v>
      </c>
      <c r="C9" s="663">
        <v>1954</v>
      </c>
      <c r="D9" s="664">
        <v>1343</v>
      </c>
      <c r="E9" s="663">
        <v>1994</v>
      </c>
      <c r="F9" s="665">
        <v>664</v>
      </c>
    </row>
    <row r="10" spans="1:7" s="659" customFormat="1" ht="12.75" customHeight="1">
      <c r="A10" s="663" t="s">
        <v>70</v>
      </c>
      <c r="B10" s="664">
        <v>1453</v>
      </c>
      <c r="C10" s="663">
        <v>1955</v>
      </c>
      <c r="D10" s="664">
        <v>1352</v>
      </c>
      <c r="E10" s="663">
        <v>1995</v>
      </c>
      <c r="F10" s="665">
        <v>640</v>
      </c>
    </row>
    <row r="11" spans="1:7" s="659" customFormat="1" ht="19.5" customHeight="1">
      <c r="A11" s="663" t="s">
        <v>71</v>
      </c>
      <c r="B11" s="664">
        <v>1364</v>
      </c>
      <c r="C11" s="663">
        <v>1956</v>
      </c>
      <c r="D11" s="664">
        <v>1358</v>
      </c>
      <c r="E11" s="663">
        <v>1996</v>
      </c>
      <c r="F11" s="665">
        <v>580</v>
      </c>
    </row>
    <row r="12" spans="1:7" s="659" customFormat="1" ht="12.75" customHeight="1">
      <c r="A12" s="663" t="s">
        <v>72</v>
      </c>
      <c r="B12" s="664">
        <v>1775</v>
      </c>
      <c r="C12" s="663">
        <v>1957</v>
      </c>
      <c r="D12" s="664">
        <v>1405</v>
      </c>
      <c r="E12" s="663">
        <v>1997</v>
      </c>
      <c r="F12" s="665">
        <v>470</v>
      </c>
    </row>
    <row r="13" spans="1:7" s="659" customFormat="1" ht="12.75" customHeight="1">
      <c r="A13" s="663" t="s">
        <v>73</v>
      </c>
      <c r="B13" s="664">
        <v>2129</v>
      </c>
      <c r="C13" s="663">
        <v>1958</v>
      </c>
      <c r="D13" s="664">
        <v>1365</v>
      </c>
      <c r="E13" s="663">
        <v>1998</v>
      </c>
      <c r="F13" s="665">
        <v>490</v>
      </c>
    </row>
    <row r="14" spans="1:7" s="659" customFormat="1" ht="12.75" customHeight="1">
      <c r="A14" s="663" t="s">
        <v>74</v>
      </c>
      <c r="B14" s="664">
        <v>1768</v>
      </c>
      <c r="C14" s="663">
        <v>1959</v>
      </c>
      <c r="D14" s="664">
        <v>1236</v>
      </c>
      <c r="E14" s="663">
        <v>1999</v>
      </c>
      <c r="F14" s="665">
        <v>486</v>
      </c>
    </row>
    <row r="15" spans="1:7" s="659" customFormat="1" ht="12.75" customHeight="1">
      <c r="A15" s="663" t="s">
        <v>75</v>
      </c>
      <c r="B15" s="664">
        <v>1423</v>
      </c>
      <c r="C15" s="663">
        <v>1960</v>
      </c>
      <c r="D15" s="664">
        <v>1457</v>
      </c>
      <c r="E15" s="663">
        <v>2000</v>
      </c>
      <c r="F15" s="665">
        <v>391</v>
      </c>
    </row>
    <row r="16" spans="1:7" s="659" customFormat="1" ht="19.5" customHeight="1">
      <c r="A16" s="663" t="s">
        <v>76</v>
      </c>
      <c r="B16" s="664">
        <v>1080</v>
      </c>
      <c r="C16" s="663">
        <v>1961</v>
      </c>
      <c r="D16" s="664">
        <v>1609</v>
      </c>
      <c r="E16" s="663">
        <v>2001</v>
      </c>
      <c r="F16" s="665">
        <v>470</v>
      </c>
    </row>
    <row r="17" spans="1:6" s="659" customFormat="1" ht="12.75" customHeight="1">
      <c r="A17" s="663" t="s">
        <v>77</v>
      </c>
      <c r="B17" s="664">
        <v>932</v>
      </c>
      <c r="C17" s="663">
        <v>1962</v>
      </c>
      <c r="D17" s="664">
        <v>1621</v>
      </c>
      <c r="E17" s="663">
        <v>2002</v>
      </c>
      <c r="F17" s="665">
        <v>385</v>
      </c>
    </row>
    <row r="18" spans="1:6" s="659" customFormat="1" ht="12.75" customHeight="1">
      <c r="A18" s="663" t="s">
        <v>78</v>
      </c>
      <c r="B18" s="664">
        <v>749</v>
      </c>
      <c r="C18" s="663">
        <v>1963</v>
      </c>
      <c r="D18" s="664">
        <v>1683</v>
      </c>
      <c r="E18" s="663">
        <v>2003</v>
      </c>
      <c r="F18" s="665">
        <v>467</v>
      </c>
    </row>
    <row r="19" spans="1:6" s="659" customFormat="1" ht="12.75" customHeight="1">
      <c r="A19" s="663" t="s">
        <v>80</v>
      </c>
      <c r="B19" s="664">
        <v>483</v>
      </c>
      <c r="C19" s="663">
        <v>1964</v>
      </c>
      <c r="D19" s="664">
        <v>1945</v>
      </c>
      <c r="E19" s="663">
        <v>2004</v>
      </c>
      <c r="F19" s="665">
        <v>393</v>
      </c>
    </row>
    <row r="20" spans="1:6" s="659" customFormat="1" ht="12.75" customHeight="1">
      <c r="A20" s="663" t="s">
        <v>81</v>
      </c>
      <c r="B20" s="664">
        <v>431</v>
      </c>
      <c r="C20" s="663">
        <v>1965</v>
      </c>
      <c r="D20" s="664">
        <v>2018</v>
      </c>
      <c r="E20" s="663">
        <v>2005</v>
      </c>
      <c r="F20" s="665">
        <v>439</v>
      </c>
    </row>
    <row r="21" spans="1:6" s="659" customFormat="1" ht="19.5" customHeight="1">
      <c r="A21" s="663" t="s">
        <v>82</v>
      </c>
      <c r="B21" s="664">
        <v>440</v>
      </c>
      <c r="C21" s="663">
        <v>1966</v>
      </c>
      <c r="D21" s="664">
        <v>2040</v>
      </c>
      <c r="E21" s="663">
        <v>2006</v>
      </c>
      <c r="F21" s="665">
        <v>418</v>
      </c>
    </row>
    <row r="22" spans="1:6" s="659" customFormat="1" ht="12.75" customHeight="1">
      <c r="A22" s="663" t="s">
        <v>381</v>
      </c>
      <c r="B22" s="664">
        <v>488</v>
      </c>
      <c r="C22" s="663">
        <v>1967</v>
      </c>
      <c r="D22" s="664">
        <v>2140</v>
      </c>
      <c r="E22" s="663">
        <v>2007</v>
      </c>
      <c r="F22" s="665">
        <v>441</v>
      </c>
    </row>
    <row r="23" spans="1:6" s="659" customFormat="1" ht="12.75" customHeight="1">
      <c r="A23" s="663" t="s">
        <v>382</v>
      </c>
      <c r="B23" s="664">
        <v>444</v>
      </c>
      <c r="C23" s="663">
        <v>1968</v>
      </c>
      <c r="D23" s="664">
        <v>2155</v>
      </c>
      <c r="E23" s="663">
        <v>2008</v>
      </c>
      <c r="F23" s="665">
        <v>421</v>
      </c>
    </row>
    <row r="24" spans="1:6" s="659" customFormat="1" ht="12.75" customHeight="1">
      <c r="A24" s="663"/>
      <c r="B24" s="664"/>
      <c r="C24" s="663">
        <v>1969</v>
      </c>
      <c r="D24" s="664">
        <v>2268</v>
      </c>
      <c r="E24" s="663">
        <v>2009</v>
      </c>
      <c r="F24" s="665">
        <v>455</v>
      </c>
    </row>
    <row r="25" spans="1:6" s="659" customFormat="1" ht="12.75" customHeight="1">
      <c r="A25" s="663">
        <v>1930</v>
      </c>
      <c r="B25" s="664">
        <v>3</v>
      </c>
      <c r="C25" s="663">
        <v>1970</v>
      </c>
      <c r="D25" s="664">
        <v>2040</v>
      </c>
      <c r="E25" s="663">
        <v>2010</v>
      </c>
      <c r="F25" s="665">
        <v>466</v>
      </c>
    </row>
    <row r="26" spans="1:6" s="659" customFormat="1" ht="19.5" customHeight="1">
      <c r="A26" s="663">
        <v>1931</v>
      </c>
      <c r="B26" s="664">
        <v>347</v>
      </c>
      <c r="C26" s="663">
        <v>1971</v>
      </c>
      <c r="D26" s="664">
        <v>1904</v>
      </c>
      <c r="E26" s="663">
        <v>2011</v>
      </c>
      <c r="F26" s="666">
        <v>496</v>
      </c>
    </row>
    <row r="27" spans="1:6" s="659" customFormat="1" ht="12.75" customHeight="1">
      <c r="A27" s="663">
        <v>1932</v>
      </c>
      <c r="B27" s="664">
        <v>492</v>
      </c>
      <c r="C27" s="663">
        <v>1972</v>
      </c>
      <c r="D27" s="664">
        <v>1691</v>
      </c>
      <c r="E27" s="663">
        <v>2012</v>
      </c>
      <c r="F27" s="666">
        <v>495</v>
      </c>
    </row>
    <row r="28" spans="1:6" s="659" customFormat="1" ht="12.75" customHeight="1">
      <c r="A28" s="663">
        <v>1933</v>
      </c>
      <c r="B28" s="664">
        <v>437</v>
      </c>
      <c r="C28" s="663">
        <v>1973</v>
      </c>
      <c r="D28" s="664">
        <v>1900</v>
      </c>
      <c r="E28" s="663">
        <v>2013</v>
      </c>
      <c r="F28" s="666">
        <v>489</v>
      </c>
    </row>
    <row r="29" spans="1:6" s="659" customFormat="1" ht="12.75" customHeight="1">
      <c r="A29" s="663">
        <v>1934</v>
      </c>
      <c r="B29" s="664">
        <v>602</v>
      </c>
      <c r="C29" s="663">
        <v>1974</v>
      </c>
      <c r="D29" s="664">
        <v>1664</v>
      </c>
      <c r="E29" s="663">
        <v>2014</v>
      </c>
      <c r="F29" s="666">
        <v>455</v>
      </c>
    </row>
    <row r="30" spans="1:6" s="659" customFormat="1" ht="12.75" customHeight="1">
      <c r="A30" s="663">
        <v>1935</v>
      </c>
      <c r="B30" s="664">
        <v>683</v>
      </c>
      <c r="C30" s="663">
        <v>1975</v>
      </c>
      <c r="D30" s="664">
        <v>1680</v>
      </c>
      <c r="E30" s="663">
        <v>2015</v>
      </c>
      <c r="F30" s="666">
        <v>504</v>
      </c>
    </row>
    <row r="31" spans="1:6" s="659" customFormat="1" ht="19.5" customHeight="1">
      <c r="A31" s="663">
        <v>1936</v>
      </c>
      <c r="B31" s="664">
        <v>704</v>
      </c>
      <c r="C31" s="663">
        <v>1976</v>
      </c>
      <c r="D31" s="664">
        <v>1612</v>
      </c>
      <c r="E31" s="663">
        <v>2016</v>
      </c>
      <c r="F31" s="666">
        <v>523</v>
      </c>
    </row>
    <row r="32" spans="1:6" s="659" customFormat="1" ht="12.75" customHeight="1">
      <c r="A32" s="663">
        <v>1937</v>
      </c>
      <c r="B32" s="664">
        <v>820</v>
      </c>
      <c r="C32" s="663">
        <v>1977</v>
      </c>
      <c r="D32" s="664">
        <v>1604</v>
      </c>
      <c r="E32" s="663">
        <v>2017</v>
      </c>
      <c r="F32" s="666">
        <v>543</v>
      </c>
    </row>
    <row r="33" spans="1:6" s="659" customFormat="1" ht="12.75" customHeight="1">
      <c r="A33" s="663">
        <v>1938</v>
      </c>
      <c r="B33" s="664">
        <v>812</v>
      </c>
      <c r="C33" s="663">
        <v>1978</v>
      </c>
      <c r="D33" s="664">
        <v>1356</v>
      </c>
      <c r="E33" s="663">
        <v>2018</v>
      </c>
      <c r="F33" s="666">
        <v>471</v>
      </c>
    </row>
    <row r="34" spans="1:6" s="659" customFormat="1" ht="12.75" customHeight="1">
      <c r="A34" s="663">
        <v>1939</v>
      </c>
      <c r="B34" s="664">
        <v>1100</v>
      </c>
      <c r="C34" s="663">
        <v>1979</v>
      </c>
      <c r="D34" s="664">
        <v>1144</v>
      </c>
      <c r="E34" s="663">
        <v>2019</v>
      </c>
      <c r="F34" s="666">
        <v>472</v>
      </c>
    </row>
    <row r="35" spans="1:6" s="659" customFormat="1" ht="12.75" customHeight="1">
      <c r="A35" s="663">
        <v>1940</v>
      </c>
      <c r="B35" s="664">
        <v>1424</v>
      </c>
      <c r="C35" s="663">
        <v>1980</v>
      </c>
      <c r="D35" s="664">
        <v>1400</v>
      </c>
      <c r="E35" s="663" t="s">
        <v>383</v>
      </c>
      <c r="F35" s="666">
        <v>211</v>
      </c>
    </row>
    <row r="36" spans="1:6" s="659" customFormat="1" ht="19.5" customHeight="1">
      <c r="A36" s="663">
        <v>1941</v>
      </c>
      <c r="B36" s="664">
        <v>1222</v>
      </c>
      <c r="C36" s="663">
        <v>1981</v>
      </c>
      <c r="D36" s="664">
        <v>1116</v>
      </c>
      <c r="E36" s="663" t="s">
        <v>384</v>
      </c>
      <c r="F36" s="666">
        <v>480</v>
      </c>
    </row>
    <row r="37" spans="1:6" s="659" customFormat="1" ht="12.75" customHeight="1">
      <c r="A37" s="663">
        <v>1942</v>
      </c>
      <c r="B37" s="664">
        <v>1563</v>
      </c>
      <c r="C37" s="663">
        <v>1982</v>
      </c>
      <c r="D37" s="664">
        <v>1212</v>
      </c>
      <c r="E37" s="663">
        <v>2022</v>
      </c>
      <c r="F37" s="666">
        <v>370</v>
      </c>
    </row>
    <row r="38" spans="1:6" s="659" customFormat="1" ht="12.75" customHeight="1">
      <c r="A38" s="663">
        <v>1943</v>
      </c>
      <c r="B38" s="664">
        <v>1747</v>
      </c>
      <c r="C38" s="663">
        <v>1983</v>
      </c>
      <c r="D38" s="664">
        <v>1164</v>
      </c>
      <c r="E38" s="663"/>
      <c r="F38" s="666"/>
    </row>
    <row r="39" spans="1:6" s="659" customFormat="1" ht="12.75" customHeight="1">
      <c r="A39" s="663">
        <v>1944</v>
      </c>
      <c r="B39" s="664">
        <v>1681</v>
      </c>
      <c r="C39" s="663">
        <v>1984</v>
      </c>
      <c r="D39" s="664">
        <v>972</v>
      </c>
      <c r="E39" s="663"/>
      <c r="F39" s="666"/>
    </row>
    <row r="40" spans="1:6" s="659" customFormat="1" ht="12.75" customHeight="1">
      <c r="A40" s="663">
        <v>1945</v>
      </c>
      <c r="B40" s="664">
        <v>1876</v>
      </c>
      <c r="C40" s="663">
        <v>1985</v>
      </c>
      <c r="D40" s="664">
        <v>936</v>
      </c>
      <c r="E40" s="663"/>
      <c r="F40" s="666"/>
    </row>
    <row r="41" spans="1:6" s="659" customFormat="1" ht="19.5" customHeight="1">
      <c r="A41" s="663">
        <v>1946</v>
      </c>
      <c r="B41" s="664">
        <v>2292</v>
      </c>
      <c r="C41" s="663">
        <v>1986</v>
      </c>
      <c r="D41" s="664">
        <v>1068</v>
      </c>
      <c r="E41" s="663"/>
      <c r="F41" s="666"/>
    </row>
    <row r="42" spans="1:6" s="659" customFormat="1" ht="12.75" customHeight="1">
      <c r="A42" s="663">
        <v>1947</v>
      </c>
      <c r="B42" s="664">
        <v>1890</v>
      </c>
      <c r="C42" s="663">
        <v>1987</v>
      </c>
      <c r="D42" s="664">
        <v>1056</v>
      </c>
      <c r="E42" s="663"/>
      <c r="F42" s="666"/>
    </row>
    <row r="43" spans="1:6" s="659" customFormat="1" ht="12.75" customHeight="1">
      <c r="A43" s="663">
        <v>1948</v>
      </c>
      <c r="B43" s="664">
        <v>2073</v>
      </c>
      <c r="C43" s="663">
        <v>1988</v>
      </c>
      <c r="D43" s="664">
        <v>868</v>
      </c>
      <c r="E43" s="663"/>
      <c r="F43" s="666"/>
    </row>
    <row r="44" spans="1:6" s="659" customFormat="1" ht="12.75" customHeight="1">
      <c r="A44" s="663">
        <v>1949</v>
      </c>
      <c r="B44" s="664">
        <v>1764</v>
      </c>
      <c r="C44" s="663">
        <v>1989</v>
      </c>
      <c r="D44" s="664">
        <v>848</v>
      </c>
      <c r="E44" s="663"/>
      <c r="F44" s="666"/>
    </row>
    <row r="45" spans="1:6" s="659" customFormat="1" ht="12.75" customHeight="1">
      <c r="A45" s="667">
        <v>1950</v>
      </c>
      <c r="B45" s="668">
        <v>1289</v>
      </c>
      <c r="C45" s="667">
        <v>1990</v>
      </c>
      <c r="D45" s="668">
        <v>821</v>
      </c>
      <c r="E45" s="667"/>
      <c r="F45" s="669"/>
    </row>
    <row r="46" spans="1:6" s="659" customFormat="1" ht="12.75" customHeight="1">
      <c r="A46" s="670"/>
      <c r="B46" s="671"/>
      <c r="C46" s="670"/>
      <c r="D46" s="671"/>
      <c r="E46" s="670"/>
      <c r="F46" s="672"/>
    </row>
    <row r="47" spans="1:6" s="659" customFormat="1" ht="12.75" customHeight="1">
      <c r="A47" s="673" t="s">
        <v>259</v>
      </c>
      <c r="B47" s="674"/>
      <c r="F47" s="674"/>
    </row>
    <row r="48" spans="1:6" s="659" customFormat="1" ht="12.75" customHeight="1">
      <c r="A48" s="675" t="s">
        <v>385</v>
      </c>
      <c r="B48" s="675"/>
      <c r="C48" s="675"/>
      <c r="D48" s="674"/>
      <c r="E48" s="648"/>
      <c r="F48" s="676"/>
    </row>
    <row r="49" spans="1:10" s="659" customFormat="1" ht="12.75" customHeight="1">
      <c r="A49" s="677" t="s">
        <v>386</v>
      </c>
      <c r="B49" s="677"/>
      <c r="C49" s="677"/>
      <c r="D49" s="677"/>
      <c r="E49" s="677"/>
      <c r="F49" s="677"/>
      <c r="G49" s="677"/>
      <c r="H49" s="677"/>
      <c r="I49" s="677"/>
      <c r="J49" s="677"/>
    </row>
    <row r="50" spans="1:10" s="659" customFormat="1" ht="12.75" customHeight="1">
      <c r="A50" s="677"/>
      <c r="B50" s="677"/>
      <c r="C50" s="677"/>
      <c r="D50" s="677"/>
      <c r="E50" s="677"/>
      <c r="F50" s="677"/>
      <c r="G50" s="677"/>
      <c r="H50" s="677"/>
      <c r="I50" s="677"/>
      <c r="J50" s="677"/>
    </row>
    <row r="51" spans="1:10" s="659" customFormat="1" ht="11.25">
      <c r="A51" s="677"/>
      <c r="B51" s="677"/>
      <c r="C51" s="677"/>
      <c r="D51" s="677"/>
      <c r="E51" s="677"/>
      <c r="F51" s="677"/>
      <c r="G51" s="677"/>
      <c r="H51" s="677"/>
      <c r="I51" s="677"/>
      <c r="J51" s="677"/>
    </row>
    <row r="52" spans="1:10" s="659" customFormat="1" ht="16.5" customHeight="1">
      <c r="A52" s="675" t="s">
        <v>387</v>
      </c>
      <c r="B52" s="675"/>
      <c r="C52" s="675"/>
      <c r="D52" s="675"/>
      <c r="E52" s="675"/>
      <c r="F52" s="675"/>
      <c r="G52" s="675"/>
      <c r="H52" s="675"/>
      <c r="I52" s="675"/>
    </row>
    <row r="53" spans="1:10" ht="12.75" customHeight="1">
      <c r="B53" s="674"/>
      <c r="C53" s="659"/>
      <c r="D53" s="674"/>
    </row>
    <row r="54" spans="1:10" ht="12.75" customHeight="1">
      <c r="A54" s="678" t="s">
        <v>18</v>
      </c>
      <c r="B54" s="678"/>
      <c r="C54" s="659"/>
      <c r="D54" s="674"/>
    </row>
    <row r="55" spans="1:10" ht="12.75" customHeight="1">
      <c r="A55" s="679"/>
      <c r="B55" s="674"/>
      <c r="C55" s="659"/>
      <c r="D55" s="674"/>
    </row>
    <row r="56" spans="1:10">
      <c r="A56" s="677"/>
      <c r="B56" s="677"/>
      <c r="C56" s="677"/>
      <c r="D56" s="677"/>
      <c r="E56" s="677"/>
      <c r="F56" s="677"/>
      <c r="G56" s="677"/>
      <c r="H56" s="677"/>
      <c r="I56" s="677"/>
      <c r="J56" s="677"/>
    </row>
    <row r="57" spans="1:10" ht="12.75" customHeight="1">
      <c r="A57" s="677"/>
      <c r="B57" s="677"/>
      <c r="C57" s="677"/>
      <c r="D57" s="677"/>
      <c r="E57" s="677"/>
      <c r="F57" s="677"/>
      <c r="G57" s="677"/>
      <c r="H57" s="677"/>
      <c r="I57" s="677"/>
      <c r="J57" s="677"/>
    </row>
    <row r="58" spans="1:10" ht="19.5" customHeight="1">
      <c r="C58" s="659"/>
      <c r="D58" s="674"/>
    </row>
    <row r="59" spans="1:10" ht="12.75" customHeight="1"/>
    <row r="60" spans="1:10" ht="12.75" customHeight="1"/>
    <row r="61" spans="1:10" ht="12.75" customHeight="1"/>
    <row r="62" spans="1:10" ht="12.75" customHeight="1"/>
    <row r="63" spans="1:10" ht="19.5" customHeight="1"/>
    <row r="64" spans="1:10" ht="12.75" customHeight="1"/>
    <row r="65" ht="12.75" customHeight="1"/>
    <row r="68" ht="19.5" customHeight="1"/>
    <row r="73" ht="19.5" customHeight="1"/>
    <row r="78" ht="19.5" customHeight="1"/>
    <row r="83" ht="19.5" customHeight="1"/>
    <row r="88" ht="19.5" customHeight="1"/>
    <row r="93" ht="19.5" customHeight="1"/>
    <row r="98" spans="1:6" ht="19.5" customHeight="1"/>
    <row r="102" spans="1:6">
      <c r="E102" s="659"/>
      <c r="F102" s="674"/>
    </row>
    <row r="103" spans="1:6">
      <c r="E103" s="659"/>
      <c r="F103" s="674"/>
    </row>
    <row r="104" spans="1:6">
      <c r="E104" s="679"/>
    </row>
    <row r="105" spans="1:6">
      <c r="E105" s="659"/>
    </row>
    <row r="106" spans="1:6">
      <c r="A106" s="659"/>
      <c r="B106" s="674"/>
    </row>
    <row r="107" spans="1:6">
      <c r="B107" s="674"/>
      <c r="E107" s="679"/>
    </row>
    <row r="108" spans="1:6">
      <c r="E108" s="659"/>
    </row>
    <row r="109" spans="1:6">
      <c r="C109" s="659"/>
      <c r="D109" s="674"/>
    </row>
    <row r="110" spans="1:6">
      <c r="C110" s="659"/>
      <c r="D110" s="674"/>
    </row>
    <row r="111" spans="1:6">
      <c r="C111" s="679"/>
    </row>
    <row r="112" spans="1:6">
      <c r="C112" s="659"/>
    </row>
    <row r="114" spans="3:3">
      <c r="C114" s="679"/>
    </row>
    <row r="115" spans="3:3">
      <c r="C115" s="659"/>
    </row>
  </sheetData>
  <mergeCells count="10">
    <mergeCell ref="A49:J51"/>
    <mergeCell ref="A52:I52"/>
    <mergeCell ref="A54:B54"/>
    <mergeCell ref="A56:J57"/>
    <mergeCell ref="A1:D1"/>
    <mergeCell ref="F1:G1"/>
    <mergeCell ref="A3:A4"/>
    <mergeCell ref="C3:C4"/>
    <mergeCell ref="E3:E4"/>
    <mergeCell ref="A48:C48"/>
  </mergeCells>
  <hyperlinks>
    <hyperlink ref="F1:G1" location="Contents!A1" display="back to contents" xr:uid="{29D10AD2-41C2-45B5-95EF-4FE2AF876E15}"/>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4444D6-DE89-46D3-9BF8-6D7E24619D4A}">
  <sheetPr>
    <pageSetUpPr fitToPage="1"/>
  </sheetPr>
  <dimension ref="A1:J35"/>
  <sheetViews>
    <sheetView zoomScaleNormal="100" workbookViewId="0">
      <selection sqref="A1:J1"/>
    </sheetView>
  </sheetViews>
  <sheetFormatPr defaultColWidth="9.140625" defaultRowHeight="12.75"/>
  <cols>
    <col min="1" max="1" width="10.85546875" style="680" customWidth="1"/>
    <col min="2" max="2" width="5.28515625" style="680" customWidth="1"/>
    <col min="3" max="9" width="13.5703125" style="680" customWidth="1"/>
    <col min="10" max="16384" width="9.140625" style="680"/>
  </cols>
  <sheetData>
    <row r="1" spans="1:10" ht="15.75">
      <c r="A1" s="645" t="s">
        <v>388</v>
      </c>
      <c r="B1" s="645"/>
      <c r="C1" s="645"/>
      <c r="D1" s="645"/>
      <c r="E1" s="645"/>
      <c r="F1" s="645"/>
      <c r="G1" s="645"/>
      <c r="I1" s="647" t="s">
        <v>20</v>
      </c>
      <c r="J1" s="647"/>
    </row>
    <row r="2" spans="1:10" s="659" customFormat="1" ht="12.75" customHeight="1"/>
    <row r="3" spans="1:10" s="659" customFormat="1" ht="12.75" customHeight="1">
      <c r="A3" s="681" t="s">
        <v>389</v>
      </c>
      <c r="B3" s="682"/>
      <c r="C3" s="683" t="s">
        <v>44</v>
      </c>
      <c r="D3" s="684" t="s">
        <v>390</v>
      </c>
      <c r="E3" s="685"/>
      <c r="F3" s="685"/>
      <c r="G3" s="685"/>
      <c r="H3" s="685"/>
      <c r="I3" s="686"/>
    </row>
    <row r="4" spans="1:10" s="659" customFormat="1" ht="25.5">
      <c r="A4" s="687"/>
      <c r="B4" s="688"/>
      <c r="C4" s="689"/>
      <c r="D4" s="690" t="s">
        <v>391</v>
      </c>
      <c r="E4" s="690" t="s">
        <v>392</v>
      </c>
      <c r="F4" s="690" t="s">
        <v>393</v>
      </c>
      <c r="G4" s="690" t="s">
        <v>394</v>
      </c>
      <c r="H4" s="690" t="s">
        <v>395</v>
      </c>
      <c r="I4" s="691"/>
    </row>
    <row r="5" spans="1:10" s="659" customFormat="1" ht="12.75" customHeight="1">
      <c r="A5" s="691"/>
      <c r="B5" s="691"/>
      <c r="C5" s="680"/>
      <c r="D5" s="692"/>
      <c r="E5" s="680"/>
      <c r="F5" s="680"/>
      <c r="G5" s="680"/>
      <c r="H5" s="680"/>
      <c r="I5" s="680"/>
    </row>
    <row r="6" spans="1:10" s="659" customFormat="1" ht="12.75" customHeight="1">
      <c r="A6" s="646" t="s">
        <v>396</v>
      </c>
      <c r="B6" s="646" t="s">
        <v>397</v>
      </c>
      <c r="C6" s="693">
        <v>370</v>
      </c>
      <c r="D6" s="693">
        <v>4</v>
      </c>
      <c r="E6" s="693">
        <v>128</v>
      </c>
      <c r="F6" s="693">
        <v>3</v>
      </c>
      <c r="G6" s="693">
        <v>7</v>
      </c>
      <c r="H6" s="693">
        <v>228</v>
      </c>
    </row>
    <row r="7" spans="1:10" s="659" customFormat="1" ht="12.75" customHeight="1">
      <c r="A7" s="646"/>
      <c r="B7" s="646" t="s">
        <v>398</v>
      </c>
      <c r="C7" s="693">
        <v>175</v>
      </c>
      <c r="D7" s="693">
        <v>2</v>
      </c>
      <c r="E7" s="693">
        <v>57</v>
      </c>
      <c r="F7" s="693">
        <v>2</v>
      </c>
      <c r="G7" s="693">
        <v>4</v>
      </c>
      <c r="H7" s="693">
        <v>110</v>
      </c>
    </row>
    <row r="8" spans="1:10" s="659" customFormat="1" ht="12.75" customHeight="1">
      <c r="A8" s="646"/>
      <c r="B8" s="646" t="s">
        <v>399</v>
      </c>
      <c r="C8" s="693">
        <v>195</v>
      </c>
      <c r="D8" s="693">
        <v>2</v>
      </c>
      <c r="E8" s="693">
        <v>71</v>
      </c>
      <c r="F8" s="693">
        <v>1</v>
      </c>
      <c r="G8" s="693">
        <v>3</v>
      </c>
      <c r="H8" s="693">
        <v>118</v>
      </c>
    </row>
    <row r="9" spans="1:10" s="659" customFormat="1" ht="12.75" customHeight="1">
      <c r="A9" s="680"/>
      <c r="B9" s="680"/>
      <c r="C9" s="693"/>
    </row>
    <row r="10" spans="1:10" s="659" customFormat="1" ht="12.75" customHeight="1">
      <c r="A10" s="646" t="s">
        <v>400</v>
      </c>
      <c r="B10" s="680"/>
      <c r="C10" s="693"/>
      <c r="D10" s="693"/>
      <c r="E10" s="693"/>
      <c r="F10" s="693"/>
      <c r="G10" s="693"/>
      <c r="H10" s="693"/>
      <c r="I10" s="694"/>
    </row>
    <row r="11" spans="1:10" s="659" customFormat="1" ht="12.75" customHeight="1">
      <c r="A11" s="680" t="s">
        <v>401</v>
      </c>
      <c r="B11" s="680" t="s">
        <v>398</v>
      </c>
      <c r="C11" s="694">
        <v>4</v>
      </c>
      <c r="D11" s="694">
        <v>1</v>
      </c>
      <c r="E11" s="694">
        <v>2</v>
      </c>
      <c r="F11" s="694" t="s">
        <v>51</v>
      </c>
      <c r="G11" s="694" t="s">
        <v>51</v>
      </c>
      <c r="H11" s="694">
        <v>1</v>
      </c>
    </row>
    <row r="12" spans="1:10" s="659" customFormat="1" ht="12.75" customHeight="1">
      <c r="A12" s="680"/>
      <c r="B12" s="680" t="s">
        <v>399</v>
      </c>
      <c r="C12" s="694">
        <v>1</v>
      </c>
      <c r="D12" s="694">
        <v>1</v>
      </c>
      <c r="E12" s="694" t="s">
        <v>51</v>
      </c>
      <c r="F12" s="694" t="s">
        <v>51</v>
      </c>
      <c r="G12" s="694" t="s">
        <v>51</v>
      </c>
      <c r="H12" s="694" t="s">
        <v>51</v>
      </c>
    </row>
    <row r="13" spans="1:10" s="659" customFormat="1" ht="12.75" customHeight="1">
      <c r="A13" s="695" t="s">
        <v>402</v>
      </c>
      <c r="B13" s="680" t="s">
        <v>398</v>
      </c>
      <c r="C13" s="694">
        <v>3</v>
      </c>
      <c r="D13" s="694">
        <v>1</v>
      </c>
      <c r="E13" s="694">
        <v>2</v>
      </c>
      <c r="F13" s="694" t="s">
        <v>51</v>
      </c>
      <c r="G13" s="694" t="s">
        <v>51</v>
      </c>
      <c r="H13" s="694" t="s">
        <v>51</v>
      </c>
    </row>
    <row r="14" spans="1:10" s="659" customFormat="1" ht="12.75" customHeight="1">
      <c r="A14" s="680"/>
      <c r="B14" s="680" t="s">
        <v>399</v>
      </c>
      <c r="C14" s="694">
        <v>7</v>
      </c>
      <c r="D14" s="694">
        <v>1</v>
      </c>
      <c r="E14" s="694">
        <v>6</v>
      </c>
      <c r="F14" s="694" t="s">
        <v>51</v>
      </c>
      <c r="G14" s="694" t="s">
        <v>51</v>
      </c>
      <c r="H14" s="694" t="s">
        <v>51</v>
      </c>
    </row>
    <row r="15" spans="1:10" s="659" customFormat="1" ht="12.75" customHeight="1">
      <c r="A15" s="696" t="s">
        <v>403</v>
      </c>
      <c r="B15" s="680" t="s">
        <v>398</v>
      </c>
      <c r="C15" s="694">
        <v>2</v>
      </c>
      <c r="D15" s="694" t="s">
        <v>51</v>
      </c>
      <c r="E15" s="694">
        <v>1</v>
      </c>
      <c r="F15" s="694" t="s">
        <v>51</v>
      </c>
      <c r="G15" s="694">
        <v>1</v>
      </c>
      <c r="H15" s="694" t="s">
        <v>51</v>
      </c>
    </row>
    <row r="16" spans="1:10" s="659" customFormat="1" ht="12.75" customHeight="1">
      <c r="A16" s="680"/>
      <c r="B16" s="680" t="s">
        <v>399</v>
      </c>
      <c r="C16" s="694">
        <v>2</v>
      </c>
      <c r="D16" s="694" t="s">
        <v>51</v>
      </c>
      <c r="E16" s="694">
        <v>1</v>
      </c>
      <c r="F16" s="694" t="s">
        <v>51</v>
      </c>
      <c r="G16" s="694" t="s">
        <v>51</v>
      </c>
      <c r="H16" s="694">
        <v>1</v>
      </c>
    </row>
    <row r="17" spans="1:9" s="659" customFormat="1" ht="12.75" customHeight="1">
      <c r="A17" s="695" t="s">
        <v>404</v>
      </c>
      <c r="B17" s="680" t="s">
        <v>398</v>
      </c>
      <c r="C17" s="694">
        <v>6</v>
      </c>
      <c r="D17" s="694" t="s">
        <v>51</v>
      </c>
      <c r="E17" s="694">
        <v>1</v>
      </c>
      <c r="F17" s="694" t="s">
        <v>51</v>
      </c>
      <c r="G17" s="694" t="s">
        <v>51</v>
      </c>
      <c r="H17" s="694">
        <v>5</v>
      </c>
    </row>
    <row r="18" spans="1:9" s="659" customFormat="1" ht="12.75" customHeight="1">
      <c r="A18" s="680"/>
      <c r="B18" s="680" t="s">
        <v>399</v>
      </c>
      <c r="C18" s="694">
        <v>2</v>
      </c>
      <c r="D18" s="694" t="s">
        <v>51</v>
      </c>
      <c r="E18" s="694" t="s">
        <v>51</v>
      </c>
      <c r="F18" s="694" t="s">
        <v>51</v>
      </c>
      <c r="G18" s="694" t="s">
        <v>51</v>
      </c>
      <c r="H18" s="694">
        <v>2</v>
      </c>
    </row>
    <row r="19" spans="1:9" s="659" customFormat="1" ht="12.75" customHeight="1">
      <c r="A19" s="695" t="s">
        <v>405</v>
      </c>
      <c r="B19" s="680" t="s">
        <v>398</v>
      </c>
      <c r="C19" s="694">
        <v>6</v>
      </c>
      <c r="D19" s="694" t="s">
        <v>51</v>
      </c>
      <c r="E19" s="694" t="s">
        <v>51</v>
      </c>
      <c r="F19" s="694">
        <v>1</v>
      </c>
      <c r="G19" s="694" t="s">
        <v>51</v>
      </c>
      <c r="H19" s="694">
        <v>5</v>
      </c>
    </row>
    <row r="20" spans="1:9" s="659" customFormat="1" ht="12.75" customHeight="1">
      <c r="A20" s="680"/>
      <c r="B20" s="680" t="s">
        <v>399</v>
      </c>
      <c r="C20" s="694">
        <v>12</v>
      </c>
      <c r="D20" s="694" t="s">
        <v>51</v>
      </c>
      <c r="E20" s="694" t="s">
        <v>51</v>
      </c>
      <c r="F20" s="694" t="s">
        <v>51</v>
      </c>
      <c r="G20" s="694" t="s">
        <v>51</v>
      </c>
      <c r="H20" s="694">
        <v>12</v>
      </c>
    </row>
    <row r="21" spans="1:9" s="659" customFormat="1" ht="12.75" customHeight="1">
      <c r="A21" s="680"/>
      <c r="B21" s="680"/>
      <c r="C21" s="697"/>
      <c r="D21" s="698"/>
      <c r="E21" s="698"/>
      <c r="F21" s="698"/>
      <c r="G21" s="698"/>
      <c r="H21" s="698"/>
      <c r="I21" s="694"/>
    </row>
    <row r="22" spans="1:9" s="659" customFormat="1" ht="12.75" customHeight="1">
      <c r="A22" s="646" t="s">
        <v>406</v>
      </c>
      <c r="B22" s="680"/>
      <c r="C22" s="697"/>
      <c r="D22" s="698"/>
      <c r="E22" s="698"/>
      <c r="F22" s="698"/>
      <c r="G22" s="698"/>
      <c r="H22" s="698"/>
      <c r="I22" s="694"/>
    </row>
    <row r="23" spans="1:9" s="659" customFormat="1" ht="12.75" customHeight="1">
      <c r="A23" s="699">
        <v>2</v>
      </c>
      <c r="B23" s="680" t="s">
        <v>398</v>
      </c>
      <c r="C23" s="694">
        <v>13</v>
      </c>
      <c r="D23" s="694" t="s">
        <v>51</v>
      </c>
      <c r="E23" s="694">
        <v>1</v>
      </c>
      <c r="F23" s="694" t="s">
        <v>51</v>
      </c>
      <c r="G23" s="694" t="s">
        <v>51</v>
      </c>
      <c r="H23" s="694">
        <v>12</v>
      </c>
    </row>
    <row r="24" spans="1:9" s="659" customFormat="1" ht="12.75" customHeight="1">
      <c r="A24" s="680"/>
      <c r="B24" s="680" t="s">
        <v>399</v>
      </c>
      <c r="C24" s="694">
        <v>25</v>
      </c>
      <c r="D24" s="694" t="s">
        <v>51</v>
      </c>
      <c r="E24" s="694" t="s">
        <v>51</v>
      </c>
      <c r="F24" s="694" t="s">
        <v>51</v>
      </c>
      <c r="G24" s="694">
        <v>1</v>
      </c>
      <c r="H24" s="694">
        <v>24</v>
      </c>
    </row>
    <row r="25" spans="1:9" s="659" customFormat="1" ht="12.75" customHeight="1">
      <c r="A25" s="680" t="s">
        <v>407</v>
      </c>
      <c r="B25" s="680" t="s">
        <v>398</v>
      </c>
      <c r="C25" s="694">
        <v>53</v>
      </c>
      <c r="D25" s="694" t="s">
        <v>51</v>
      </c>
      <c r="E25" s="694">
        <v>3</v>
      </c>
      <c r="F25" s="694" t="s">
        <v>51</v>
      </c>
      <c r="G25" s="694" t="s">
        <v>51</v>
      </c>
      <c r="H25" s="694">
        <v>50</v>
      </c>
    </row>
    <row r="26" spans="1:9" s="659" customFormat="1" ht="12.75" customHeight="1">
      <c r="A26" s="680"/>
      <c r="B26" s="680" t="s">
        <v>399</v>
      </c>
      <c r="C26" s="694">
        <v>41</v>
      </c>
      <c r="D26" s="694" t="s">
        <v>51</v>
      </c>
      <c r="E26" s="694">
        <v>3</v>
      </c>
      <c r="F26" s="694" t="s">
        <v>51</v>
      </c>
      <c r="G26" s="694">
        <v>1</v>
      </c>
      <c r="H26" s="694">
        <v>37</v>
      </c>
    </row>
    <row r="27" spans="1:9" s="659" customFormat="1" ht="12.75" customHeight="1">
      <c r="A27" s="680" t="s">
        <v>408</v>
      </c>
      <c r="B27" s="680" t="s">
        <v>398</v>
      </c>
      <c r="C27" s="694">
        <v>52</v>
      </c>
      <c r="D27" s="694" t="s">
        <v>51</v>
      </c>
      <c r="E27" s="694">
        <v>17</v>
      </c>
      <c r="F27" s="694">
        <v>1</v>
      </c>
      <c r="G27" s="694">
        <v>1</v>
      </c>
      <c r="H27" s="694">
        <v>33</v>
      </c>
    </row>
    <row r="28" spans="1:9" s="659" customFormat="1" ht="12.75" customHeight="1">
      <c r="A28" s="680"/>
      <c r="B28" s="680" t="s">
        <v>399</v>
      </c>
      <c r="C28" s="694">
        <v>53</v>
      </c>
      <c r="D28" s="694" t="s">
        <v>51</v>
      </c>
      <c r="E28" s="694">
        <v>20</v>
      </c>
      <c r="F28" s="694" t="s">
        <v>51</v>
      </c>
      <c r="G28" s="694">
        <v>1</v>
      </c>
      <c r="H28" s="694">
        <v>32</v>
      </c>
    </row>
    <row r="29" spans="1:9" s="659" customFormat="1" ht="12.75" customHeight="1">
      <c r="A29" s="680" t="s">
        <v>409</v>
      </c>
      <c r="B29" s="680" t="s">
        <v>398</v>
      </c>
      <c r="C29" s="694">
        <v>20</v>
      </c>
      <c r="D29" s="694" t="s">
        <v>51</v>
      </c>
      <c r="E29" s="694">
        <v>16</v>
      </c>
      <c r="F29" s="694" t="s">
        <v>51</v>
      </c>
      <c r="G29" s="694">
        <v>1</v>
      </c>
      <c r="H29" s="694">
        <v>3</v>
      </c>
    </row>
    <row r="30" spans="1:9" s="659" customFormat="1" ht="12.75" customHeight="1">
      <c r="A30" s="680"/>
      <c r="B30" s="680" t="s">
        <v>399</v>
      </c>
      <c r="C30" s="694">
        <v>26</v>
      </c>
      <c r="D30" s="694" t="s">
        <v>51</v>
      </c>
      <c r="E30" s="694">
        <v>21</v>
      </c>
      <c r="F30" s="694">
        <v>1</v>
      </c>
      <c r="G30" s="694" t="s">
        <v>51</v>
      </c>
      <c r="H30" s="694">
        <v>4</v>
      </c>
    </row>
    <row r="31" spans="1:9" s="659" customFormat="1" ht="12.75" customHeight="1">
      <c r="A31" s="680" t="s">
        <v>410</v>
      </c>
      <c r="B31" s="680" t="s">
        <v>398</v>
      </c>
      <c r="C31" s="694">
        <v>16</v>
      </c>
      <c r="D31" s="694" t="s">
        <v>51</v>
      </c>
      <c r="E31" s="694">
        <v>14</v>
      </c>
      <c r="F31" s="694" t="s">
        <v>51</v>
      </c>
      <c r="G31" s="694">
        <v>1</v>
      </c>
      <c r="H31" s="694">
        <v>1</v>
      </c>
    </row>
    <row r="32" spans="1:9" s="659" customFormat="1" ht="12.75" customHeight="1">
      <c r="A32" s="680"/>
      <c r="B32" s="680" t="s">
        <v>399</v>
      </c>
      <c r="C32" s="694">
        <v>26</v>
      </c>
      <c r="D32" s="694" t="s">
        <v>51</v>
      </c>
      <c r="E32" s="694">
        <v>20</v>
      </c>
      <c r="F32" s="694" t="s">
        <v>51</v>
      </c>
      <c r="G32" s="694" t="s">
        <v>51</v>
      </c>
      <c r="H32" s="694">
        <v>6</v>
      </c>
    </row>
    <row r="33" spans="1:9" s="659" customFormat="1" ht="12.75" customHeight="1" thickBot="1">
      <c r="A33" s="700"/>
      <c r="B33" s="700"/>
      <c r="C33" s="701"/>
      <c r="D33" s="701"/>
      <c r="E33" s="701"/>
      <c r="F33" s="701"/>
      <c r="G33" s="701"/>
      <c r="H33" s="701"/>
      <c r="I33" s="694"/>
    </row>
    <row r="34" spans="1:9" ht="12.75" customHeight="1"/>
    <row r="35" spans="1:9">
      <c r="A35" s="675" t="s">
        <v>411</v>
      </c>
      <c r="B35" s="675"/>
    </row>
  </sheetData>
  <mergeCells count="6">
    <mergeCell ref="A1:G1"/>
    <mergeCell ref="I1:J1"/>
    <mergeCell ref="A3:B4"/>
    <mergeCell ref="C3:C4"/>
    <mergeCell ref="D3:H3"/>
    <mergeCell ref="A35:B35"/>
  </mergeCells>
  <hyperlinks>
    <hyperlink ref="I1:J1" location="Contents!A1" display="back to contents" xr:uid="{E7723C25-A147-48B9-87C5-716755A4DC24}"/>
  </hyperlinks>
  <pageMargins left="0.74803149606299213" right="0.74803149606299213" top="0.98425196850393704" bottom="0.98425196850393704" header="0.51181102362204722" footer="0.51181102362204722"/>
  <pageSetup paperSize="9" scale="90"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3FCAE5-4550-42CD-AC60-DCB4DA995734}">
  <sheetPr>
    <pageSetUpPr fitToPage="1"/>
  </sheetPr>
  <dimension ref="A1:M47"/>
  <sheetViews>
    <sheetView showGridLines="0" zoomScaleNormal="100" workbookViewId="0">
      <selection sqref="A1:I1"/>
    </sheetView>
  </sheetViews>
  <sheetFormatPr defaultColWidth="9.140625" defaultRowHeight="12.75"/>
  <cols>
    <col min="1" max="1" width="7.85546875" style="680" customWidth="1"/>
    <col min="2" max="2" width="7.42578125" style="712" customWidth="1"/>
    <col min="3" max="3" width="11.140625" style="680" customWidth="1"/>
    <col min="4" max="5" width="13.5703125" style="680" customWidth="1"/>
    <col min="6" max="6" width="10.42578125" style="680" bestFit="1" customWidth="1"/>
    <col min="7" max="7" width="9.85546875" style="680" customWidth="1"/>
    <col min="8" max="9" width="9.140625" style="680"/>
    <col min="10" max="10" width="10" style="680" customWidth="1"/>
    <col min="11" max="16384" width="9.140625" style="680"/>
  </cols>
  <sheetData>
    <row r="1" spans="1:12" ht="15.75">
      <c r="A1" s="645" t="s">
        <v>412</v>
      </c>
      <c r="B1" s="645"/>
      <c r="C1" s="645"/>
      <c r="D1" s="645"/>
      <c r="E1" s="645"/>
      <c r="F1" s="645"/>
      <c r="G1" s="645"/>
      <c r="H1" s="645"/>
      <c r="I1" s="645"/>
      <c r="K1" s="647" t="s">
        <v>20</v>
      </c>
      <c r="L1" s="647"/>
    </row>
    <row r="2" spans="1:12" s="659" customFormat="1" ht="12.75" customHeight="1">
      <c r="A2" s="702"/>
      <c r="B2" s="703"/>
      <c r="C2" s="702"/>
      <c r="D2" s="702"/>
      <c r="E2" s="702"/>
      <c r="F2" s="702"/>
      <c r="G2" s="702"/>
      <c r="H2" s="702"/>
      <c r="I2" s="702"/>
      <c r="J2" s="702"/>
    </row>
    <row r="3" spans="1:12" s="659" customFormat="1" ht="12.75" customHeight="1">
      <c r="A3" s="704" t="s">
        <v>30</v>
      </c>
      <c r="B3" s="705" t="s">
        <v>44</v>
      </c>
      <c r="C3" s="706" t="s">
        <v>413</v>
      </c>
      <c r="D3" s="706"/>
      <c r="E3" s="706"/>
      <c r="F3" s="707" t="s">
        <v>414</v>
      </c>
      <c r="G3" s="708"/>
      <c r="H3" s="708"/>
      <c r="I3" s="708"/>
      <c r="J3" s="708"/>
    </row>
    <row r="4" spans="1:12" s="659" customFormat="1" ht="24" customHeight="1">
      <c r="A4" s="709"/>
      <c r="B4" s="710"/>
      <c r="C4" s="711" t="s">
        <v>415</v>
      </c>
      <c r="D4" s="711" t="s">
        <v>416</v>
      </c>
      <c r="E4" s="711" t="s">
        <v>417</v>
      </c>
      <c r="F4" s="711" t="s">
        <v>418</v>
      </c>
      <c r="G4" s="711" t="s">
        <v>419</v>
      </c>
      <c r="H4" s="711" t="s">
        <v>420</v>
      </c>
      <c r="I4" s="711" t="s">
        <v>421</v>
      </c>
      <c r="J4" s="711" t="s">
        <v>422</v>
      </c>
    </row>
    <row r="5" spans="1:12" s="659" customFormat="1" ht="12.75" customHeight="1">
      <c r="A5" s="691"/>
      <c r="B5" s="712"/>
      <c r="C5" s="692"/>
      <c r="D5" s="680"/>
      <c r="E5" s="680"/>
      <c r="F5" s="680"/>
      <c r="G5" s="680"/>
      <c r="H5" s="680"/>
      <c r="I5" s="680"/>
      <c r="J5" s="680"/>
    </row>
    <row r="6" spans="1:12" s="659" customFormat="1" ht="12.75" customHeight="1">
      <c r="A6" s="663">
        <v>1999</v>
      </c>
      <c r="B6" s="663">
        <v>486</v>
      </c>
      <c r="C6" s="663">
        <v>485</v>
      </c>
      <c r="D6" s="694">
        <v>1</v>
      </c>
      <c r="E6" s="694" t="s">
        <v>51</v>
      </c>
      <c r="F6" s="713">
        <v>240</v>
      </c>
      <c r="G6" s="713">
        <v>229</v>
      </c>
      <c r="H6" s="713">
        <v>17</v>
      </c>
      <c r="I6" s="713" t="s">
        <v>51</v>
      </c>
      <c r="J6" s="713" t="s">
        <v>51</v>
      </c>
      <c r="K6" s="714"/>
    </row>
    <row r="7" spans="1:12" s="659" customFormat="1" ht="12.75" customHeight="1">
      <c r="A7" s="663">
        <v>2000</v>
      </c>
      <c r="B7" s="663">
        <v>391</v>
      </c>
      <c r="C7" s="663">
        <v>391</v>
      </c>
      <c r="D7" s="694" t="s">
        <v>51</v>
      </c>
      <c r="E7" s="694" t="s">
        <v>51</v>
      </c>
      <c r="F7" s="713">
        <v>203</v>
      </c>
      <c r="G7" s="713">
        <v>174</v>
      </c>
      <c r="H7" s="713">
        <v>14</v>
      </c>
      <c r="I7" s="713" t="s">
        <v>51</v>
      </c>
      <c r="J7" s="713" t="s">
        <v>51</v>
      </c>
      <c r="K7" s="714"/>
    </row>
    <row r="8" spans="1:12" s="659" customFormat="1" ht="12.75" customHeight="1">
      <c r="A8" s="663">
        <v>2001</v>
      </c>
      <c r="B8" s="663">
        <v>470</v>
      </c>
      <c r="C8" s="663">
        <v>469</v>
      </c>
      <c r="D8" s="694">
        <v>1</v>
      </c>
      <c r="E8" s="694" t="s">
        <v>51</v>
      </c>
      <c r="F8" s="713">
        <v>274</v>
      </c>
      <c r="G8" s="713">
        <v>179</v>
      </c>
      <c r="H8" s="713">
        <v>17</v>
      </c>
      <c r="I8" s="713" t="s">
        <v>51</v>
      </c>
      <c r="J8" s="713" t="s">
        <v>51</v>
      </c>
      <c r="K8" s="714"/>
    </row>
    <row r="9" spans="1:12" s="659" customFormat="1" ht="12.75" customHeight="1">
      <c r="A9" s="663">
        <v>2002</v>
      </c>
      <c r="B9" s="663">
        <v>385</v>
      </c>
      <c r="C9" s="663">
        <v>382</v>
      </c>
      <c r="D9" s="694">
        <v>3</v>
      </c>
      <c r="E9" s="694" t="s">
        <v>51</v>
      </c>
      <c r="F9" s="713">
        <v>243</v>
      </c>
      <c r="G9" s="713">
        <v>128</v>
      </c>
      <c r="H9" s="713">
        <v>14</v>
      </c>
      <c r="I9" s="713" t="s">
        <v>51</v>
      </c>
      <c r="J9" s="713" t="s">
        <v>51</v>
      </c>
      <c r="K9" s="714"/>
    </row>
    <row r="10" spans="1:12" s="659" customFormat="1" ht="12.75" customHeight="1">
      <c r="A10" s="663">
        <v>2003</v>
      </c>
      <c r="B10" s="663">
        <v>467</v>
      </c>
      <c r="C10" s="663">
        <v>450</v>
      </c>
      <c r="D10" s="694">
        <v>16</v>
      </c>
      <c r="E10" s="694">
        <v>1</v>
      </c>
      <c r="F10" s="713">
        <v>289</v>
      </c>
      <c r="G10" s="713">
        <v>166</v>
      </c>
      <c r="H10" s="713">
        <v>12</v>
      </c>
      <c r="I10" s="713" t="s">
        <v>51</v>
      </c>
      <c r="J10" s="713" t="s">
        <v>51</v>
      </c>
      <c r="K10" s="714"/>
    </row>
    <row r="11" spans="1:12" s="659" customFormat="1" ht="12.75" customHeight="1">
      <c r="A11" s="663">
        <v>2004</v>
      </c>
      <c r="B11" s="663">
        <v>393</v>
      </c>
      <c r="C11" s="663">
        <v>378</v>
      </c>
      <c r="D11" s="694">
        <v>11</v>
      </c>
      <c r="E11" s="694">
        <v>4</v>
      </c>
      <c r="F11" s="713">
        <v>244</v>
      </c>
      <c r="G11" s="713">
        <v>122</v>
      </c>
      <c r="H11" s="713">
        <v>27</v>
      </c>
      <c r="I11" s="713" t="s">
        <v>51</v>
      </c>
      <c r="J11" s="713" t="s">
        <v>51</v>
      </c>
      <c r="K11" s="714"/>
    </row>
    <row r="12" spans="1:12" s="659" customFormat="1" ht="12.75" customHeight="1">
      <c r="A12" s="663">
        <v>2005</v>
      </c>
      <c r="B12" s="663">
        <v>439</v>
      </c>
      <c r="C12" s="663">
        <v>433</v>
      </c>
      <c r="D12" s="694">
        <v>4</v>
      </c>
      <c r="E12" s="694">
        <v>2</v>
      </c>
      <c r="F12" s="713">
        <v>281</v>
      </c>
      <c r="G12" s="713">
        <v>146</v>
      </c>
      <c r="H12" s="713">
        <v>12</v>
      </c>
      <c r="I12" s="713" t="s">
        <v>51</v>
      </c>
      <c r="J12" s="713" t="s">
        <v>51</v>
      </c>
      <c r="K12" s="714"/>
    </row>
    <row r="13" spans="1:12" s="659" customFormat="1" ht="12.75" customHeight="1">
      <c r="A13" s="663">
        <v>2006</v>
      </c>
      <c r="B13" s="663">
        <v>418</v>
      </c>
      <c r="C13" s="663">
        <v>410</v>
      </c>
      <c r="D13" s="694">
        <v>5</v>
      </c>
      <c r="E13" s="694">
        <v>3</v>
      </c>
      <c r="F13" s="713">
        <v>257</v>
      </c>
      <c r="G13" s="713">
        <v>125</v>
      </c>
      <c r="H13" s="713">
        <v>36</v>
      </c>
      <c r="I13" s="713" t="s">
        <v>51</v>
      </c>
      <c r="J13" s="713" t="s">
        <v>51</v>
      </c>
      <c r="K13" s="714"/>
    </row>
    <row r="14" spans="1:12" s="659" customFormat="1" ht="12.75" customHeight="1">
      <c r="A14" s="663">
        <v>2007</v>
      </c>
      <c r="B14" s="663">
        <v>441</v>
      </c>
      <c r="C14" s="663">
        <v>429</v>
      </c>
      <c r="D14" s="694">
        <v>9</v>
      </c>
      <c r="E14" s="694">
        <v>3</v>
      </c>
      <c r="F14" s="713">
        <v>285</v>
      </c>
      <c r="G14" s="713">
        <v>134</v>
      </c>
      <c r="H14" s="713">
        <v>22</v>
      </c>
      <c r="I14" s="713" t="s">
        <v>51</v>
      </c>
      <c r="J14" s="713" t="s">
        <v>51</v>
      </c>
      <c r="K14" s="714"/>
    </row>
    <row r="15" spans="1:12" s="659" customFormat="1" ht="12.75" customHeight="1">
      <c r="A15" s="663">
        <v>2008</v>
      </c>
      <c r="B15" s="663">
        <v>421</v>
      </c>
      <c r="C15" s="663">
        <v>412</v>
      </c>
      <c r="D15" s="694">
        <v>7</v>
      </c>
      <c r="E15" s="694">
        <v>2</v>
      </c>
      <c r="F15" s="713">
        <v>293</v>
      </c>
      <c r="G15" s="713">
        <v>115</v>
      </c>
      <c r="H15" s="713">
        <v>13</v>
      </c>
      <c r="I15" s="713" t="s">
        <v>51</v>
      </c>
      <c r="J15" s="713" t="s">
        <v>51</v>
      </c>
      <c r="K15" s="714"/>
    </row>
    <row r="16" spans="1:12" s="659" customFormat="1" ht="12.75" customHeight="1">
      <c r="A16" s="663">
        <v>2009</v>
      </c>
      <c r="B16" s="663">
        <v>455</v>
      </c>
      <c r="C16" s="663">
        <v>439</v>
      </c>
      <c r="D16" s="694">
        <v>10</v>
      </c>
      <c r="E16" s="694">
        <v>6</v>
      </c>
      <c r="F16" s="713">
        <v>303</v>
      </c>
      <c r="G16" s="713">
        <v>116</v>
      </c>
      <c r="H16" s="713">
        <v>36</v>
      </c>
      <c r="I16" s="713" t="s">
        <v>51</v>
      </c>
      <c r="J16" s="713" t="s">
        <v>51</v>
      </c>
      <c r="K16" s="714"/>
    </row>
    <row r="17" spans="1:13" s="659" customFormat="1" ht="12.75" customHeight="1">
      <c r="A17" s="663">
        <v>2010</v>
      </c>
      <c r="B17" s="663">
        <v>466</v>
      </c>
      <c r="C17" s="663">
        <v>455</v>
      </c>
      <c r="D17" s="694">
        <v>3</v>
      </c>
      <c r="E17" s="694">
        <v>8</v>
      </c>
      <c r="F17" s="713">
        <v>320</v>
      </c>
      <c r="G17" s="713">
        <v>105</v>
      </c>
      <c r="H17" s="713">
        <v>36</v>
      </c>
      <c r="I17" s="713">
        <v>4</v>
      </c>
      <c r="J17" s="713">
        <v>1</v>
      </c>
      <c r="K17" s="714"/>
    </row>
    <row r="18" spans="1:13" s="659" customFormat="1" ht="12.75" customHeight="1">
      <c r="A18" s="663">
        <v>2011</v>
      </c>
      <c r="B18" s="663">
        <v>496</v>
      </c>
      <c r="C18" s="663">
        <v>477</v>
      </c>
      <c r="D18" s="694">
        <v>4</v>
      </c>
      <c r="E18" s="694">
        <v>15</v>
      </c>
      <c r="F18" s="713">
        <v>355</v>
      </c>
      <c r="G18" s="713">
        <v>101</v>
      </c>
      <c r="H18" s="713">
        <v>39</v>
      </c>
      <c r="I18" s="713">
        <v>0</v>
      </c>
      <c r="J18" s="713">
        <v>1</v>
      </c>
      <c r="K18" s="714"/>
    </row>
    <row r="19" spans="1:13" s="659" customFormat="1" ht="12.75" customHeight="1">
      <c r="A19" s="663">
        <v>2012</v>
      </c>
      <c r="B19" s="663">
        <v>495</v>
      </c>
      <c r="C19" s="663">
        <v>484</v>
      </c>
      <c r="D19" s="694">
        <v>2</v>
      </c>
      <c r="E19" s="694">
        <v>9</v>
      </c>
      <c r="F19" s="713">
        <v>324</v>
      </c>
      <c r="G19" s="713">
        <v>116</v>
      </c>
      <c r="H19" s="713">
        <v>47</v>
      </c>
      <c r="I19" s="713">
        <v>7</v>
      </c>
      <c r="J19" s="713">
        <v>1</v>
      </c>
      <c r="K19" s="714"/>
    </row>
    <row r="20" spans="1:13" s="659" customFormat="1" ht="12.75" customHeight="1">
      <c r="A20" s="663">
        <v>2013</v>
      </c>
      <c r="B20" s="663">
        <v>489</v>
      </c>
      <c r="C20" s="663">
        <v>481</v>
      </c>
      <c r="D20" s="694">
        <v>3</v>
      </c>
      <c r="E20" s="694">
        <v>5</v>
      </c>
      <c r="F20" s="713">
        <v>350</v>
      </c>
      <c r="G20" s="713">
        <v>90</v>
      </c>
      <c r="H20" s="713">
        <v>35</v>
      </c>
      <c r="I20" s="713">
        <v>11</v>
      </c>
      <c r="J20" s="713">
        <v>3</v>
      </c>
      <c r="K20" s="714"/>
    </row>
    <row r="21" spans="1:13" s="659" customFormat="1" ht="12.75" customHeight="1">
      <c r="A21" s="663">
        <v>2014</v>
      </c>
      <c r="B21" s="663">
        <v>455</v>
      </c>
      <c r="C21" s="663">
        <v>443</v>
      </c>
      <c r="D21" s="694">
        <v>3</v>
      </c>
      <c r="E21" s="694">
        <v>9</v>
      </c>
      <c r="F21" s="713">
        <v>318</v>
      </c>
      <c r="G21" s="713">
        <v>76</v>
      </c>
      <c r="H21" s="713">
        <v>44</v>
      </c>
      <c r="I21" s="713">
        <v>7</v>
      </c>
      <c r="J21" s="713">
        <v>10</v>
      </c>
      <c r="K21" s="714"/>
    </row>
    <row r="22" spans="1:13" s="659" customFormat="1" ht="12.75" customHeight="1">
      <c r="A22" s="663">
        <v>2015</v>
      </c>
      <c r="B22" s="663">
        <v>504</v>
      </c>
      <c r="C22" s="663">
        <v>492</v>
      </c>
      <c r="D22" s="694">
        <v>3</v>
      </c>
      <c r="E22" s="694">
        <v>9</v>
      </c>
      <c r="F22" s="713">
        <v>315</v>
      </c>
      <c r="G22" s="713">
        <v>113</v>
      </c>
      <c r="H22" s="713">
        <v>54</v>
      </c>
      <c r="I22" s="713">
        <v>11</v>
      </c>
      <c r="J22" s="713">
        <v>11</v>
      </c>
      <c r="K22" s="714"/>
    </row>
    <row r="23" spans="1:13" s="659" customFormat="1" ht="12.75" customHeight="1">
      <c r="A23" s="663">
        <v>2016</v>
      </c>
      <c r="B23" s="663">
        <v>523</v>
      </c>
      <c r="C23" s="663">
        <v>498</v>
      </c>
      <c r="D23" s="694">
        <v>7</v>
      </c>
      <c r="E23" s="694">
        <v>18</v>
      </c>
      <c r="F23" s="713">
        <v>362</v>
      </c>
      <c r="G23" s="713">
        <v>94</v>
      </c>
      <c r="H23" s="713">
        <v>37</v>
      </c>
      <c r="I23" s="713">
        <v>24</v>
      </c>
      <c r="J23" s="713">
        <v>6</v>
      </c>
      <c r="K23" s="714"/>
    </row>
    <row r="24" spans="1:13" s="659" customFormat="1" ht="12.75" customHeight="1">
      <c r="A24" s="663">
        <v>2017</v>
      </c>
      <c r="B24" s="663">
        <v>543</v>
      </c>
      <c r="C24" s="663">
        <v>527</v>
      </c>
      <c r="D24" s="694">
        <v>3</v>
      </c>
      <c r="E24" s="694">
        <v>13</v>
      </c>
      <c r="F24" s="713">
        <v>307</v>
      </c>
      <c r="G24" s="713">
        <v>143</v>
      </c>
      <c r="H24" s="713">
        <v>63</v>
      </c>
      <c r="I24" s="713">
        <v>23</v>
      </c>
      <c r="J24" s="713">
        <v>7</v>
      </c>
      <c r="K24" s="714"/>
    </row>
    <row r="25" spans="1:13" s="659" customFormat="1" ht="12.75" customHeight="1">
      <c r="A25" s="663">
        <v>2018</v>
      </c>
      <c r="B25" s="663">
        <v>471</v>
      </c>
      <c r="C25" s="663">
        <v>453</v>
      </c>
      <c r="D25" s="694">
        <v>3</v>
      </c>
      <c r="E25" s="694">
        <v>15</v>
      </c>
      <c r="F25" s="713">
        <v>251</v>
      </c>
      <c r="G25" s="713">
        <v>138</v>
      </c>
      <c r="H25" s="713">
        <v>54</v>
      </c>
      <c r="I25" s="713">
        <v>23</v>
      </c>
      <c r="J25" s="713">
        <v>5</v>
      </c>
      <c r="K25" s="714"/>
    </row>
    <row r="26" spans="1:13" s="659" customFormat="1" ht="12.75" customHeight="1">
      <c r="A26" s="663">
        <v>2019</v>
      </c>
      <c r="B26" s="663">
        <v>472</v>
      </c>
      <c r="C26" s="663">
        <v>463</v>
      </c>
      <c r="D26" s="694">
        <v>1</v>
      </c>
      <c r="E26" s="694">
        <v>8</v>
      </c>
      <c r="F26" s="713">
        <v>243</v>
      </c>
      <c r="G26" s="713">
        <v>137</v>
      </c>
      <c r="H26" s="713">
        <v>51</v>
      </c>
      <c r="I26" s="713">
        <v>27</v>
      </c>
      <c r="J26" s="713">
        <v>14</v>
      </c>
      <c r="K26" s="714"/>
    </row>
    <row r="27" spans="1:13" s="659" customFormat="1" ht="12.75" customHeight="1">
      <c r="A27" s="663" t="s">
        <v>423</v>
      </c>
      <c r="B27" s="663">
        <v>211</v>
      </c>
      <c r="C27" s="663">
        <v>202</v>
      </c>
      <c r="D27" s="694">
        <v>0</v>
      </c>
      <c r="E27" s="694">
        <v>9</v>
      </c>
      <c r="F27" s="713">
        <v>102</v>
      </c>
      <c r="G27" s="713">
        <v>66</v>
      </c>
      <c r="H27" s="713">
        <v>25</v>
      </c>
      <c r="I27" s="713">
        <v>11</v>
      </c>
      <c r="J27" s="713">
        <v>7</v>
      </c>
      <c r="K27" s="714"/>
    </row>
    <row r="28" spans="1:13" s="659" customFormat="1" ht="12.75" customHeight="1">
      <c r="A28" s="663" t="s">
        <v>424</v>
      </c>
      <c r="B28" s="663">
        <v>480</v>
      </c>
      <c r="C28" s="663">
        <v>464</v>
      </c>
      <c r="D28" s="694">
        <v>1</v>
      </c>
      <c r="E28" s="694">
        <v>15</v>
      </c>
      <c r="F28" s="713">
        <v>240</v>
      </c>
      <c r="G28" s="713">
        <v>145</v>
      </c>
      <c r="H28" s="713">
        <v>51</v>
      </c>
      <c r="I28" s="713">
        <v>32</v>
      </c>
      <c r="J28" s="713">
        <v>12</v>
      </c>
      <c r="K28" s="714"/>
    </row>
    <row r="29" spans="1:13" s="659" customFormat="1" ht="12.75" customHeight="1">
      <c r="A29" s="663">
        <v>2022</v>
      </c>
      <c r="B29" s="663">
        <v>370</v>
      </c>
      <c r="C29" s="663">
        <v>352</v>
      </c>
      <c r="D29" s="694">
        <v>1</v>
      </c>
      <c r="E29" s="694">
        <v>17</v>
      </c>
      <c r="F29" s="713">
        <v>185</v>
      </c>
      <c r="G29" s="713">
        <v>116</v>
      </c>
      <c r="H29" s="713">
        <v>37</v>
      </c>
      <c r="I29" s="713">
        <v>23</v>
      </c>
      <c r="J29" s="713">
        <v>9</v>
      </c>
      <c r="K29" s="714"/>
    </row>
    <row r="30" spans="1:13" s="659" customFormat="1" ht="12.75" customHeight="1">
      <c r="A30" s="702"/>
      <c r="B30" s="703"/>
      <c r="C30" s="702"/>
      <c r="D30" s="702"/>
      <c r="E30" s="702"/>
      <c r="F30" s="702"/>
      <c r="G30" s="702"/>
      <c r="H30" s="702"/>
      <c r="I30" s="702"/>
      <c r="J30" s="702"/>
      <c r="M30" s="714"/>
    </row>
    <row r="31" spans="1:13" s="659" customFormat="1" ht="12.75" customHeight="1">
      <c r="A31" s="680"/>
      <c r="B31" s="712"/>
      <c r="C31" s="680"/>
      <c r="D31" s="680"/>
      <c r="E31" s="680"/>
      <c r="F31" s="680"/>
      <c r="G31" s="680"/>
      <c r="H31" s="680"/>
      <c r="I31" s="680"/>
      <c r="J31" s="680"/>
    </row>
    <row r="32" spans="1:13" s="659" customFormat="1" ht="12.75" customHeight="1">
      <c r="A32" s="673" t="s">
        <v>85</v>
      </c>
      <c r="B32" s="714"/>
    </row>
    <row r="33" spans="1:10" ht="12" customHeight="1">
      <c r="A33" s="715" t="s">
        <v>425</v>
      </c>
      <c r="B33" s="715"/>
      <c r="C33" s="715"/>
      <c r="D33" s="715"/>
      <c r="E33" s="715"/>
      <c r="F33" s="715"/>
      <c r="G33" s="715"/>
      <c r="H33" s="715"/>
      <c r="I33" s="715"/>
    </row>
    <row r="34" spans="1:10" s="659" customFormat="1" ht="12" customHeight="1">
      <c r="A34" s="715" t="s">
        <v>426</v>
      </c>
      <c r="B34" s="715"/>
      <c r="C34" s="715"/>
      <c r="D34" s="715"/>
      <c r="E34" s="715"/>
      <c r="F34" s="715"/>
      <c r="G34" s="715"/>
      <c r="H34" s="715"/>
      <c r="I34" s="715"/>
    </row>
    <row r="35" spans="1:10" ht="12" customHeight="1">
      <c r="A35" s="715" t="s">
        <v>427</v>
      </c>
      <c r="B35" s="715"/>
      <c r="C35" s="715"/>
      <c r="D35" s="715"/>
      <c r="E35" s="715"/>
      <c r="F35" s="715"/>
      <c r="G35" s="715"/>
      <c r="H35" s="715"/>
      <c r="I35" s="715"/>
    </row>
    <row r="36" spans="1:10" ht="12" customHeight="1">
      <c r="A36" s="675" t="s">
        <v>428</v>
      </c>
      <c r="B36" s="675"/>
      <c r="C36" s="675"/>
      <c r="D36" s="675"/>
      <c r="E36" s="675"/>
      <c r="F36" s="675"/>
      <c r="G36" s="675"/>
      <c r="H36" s="675"/>
      <c r="I36" s="675"/>
      <c r="J36" s="675"/>
    </row>
    <row r="37" spans="1:10" ht="12" customHeight="1">
      <c r="A37" s="677" t="s">
        <v>429</v>
      </c>
      <c r="B37" s="677"/>
      <c r="C37" s="677"/>
      <c r="D37" s="677"/>
      <c r="E37" s="677"/>
      <c r="F37" s="677"/>
      <c r="G37" s="677"/>
      <c r="H37" s="677"/>
      <c r="I37" s="677"/>
      <c r="J37" s="677"/>
    </row>
    <row r="38" spans="1:10" ht="12" customHeight="1">
      <c r="A38" s="677"/>
      <c r="B38" s="677"/>
      <c r="C38" s="677"/>
      <c r="D38" s="677"/>
      <c r="E38" s="677"/>
      <c r="F38" s="677"/>
      <c r="G38" s="677"/>
      <c r="H38" s="677"/>
      <c r="I38" s="677"/>
      <c r="J38" s="677"/>
    </row>
    <row r="39" spans="1:10" ht="12" customHeight="1">
      <c r="A39" s="677"/>
      <c r="B39" s="677"/>
      <c r="C39" s="677"/>
      <c r="D39" s="677"/>
      <c r="E39" s="677"/>
      <c r="F39" s="677"/>
      <c r="G39" s="677"/>
      <c r="H39" s="677"/>
      <c r="I39" s="677"/>
      <c r="J39" s="677"/>
    </row>
    <row r="40" spans="1:10" ht="12.75" customHeight="1">
      <c r="F40" s="716"/>
      <c r="G40" s="716"/>
      <c r="H40" s="716"/>
      <c r="I40" s="716"/>
      <c r="J40" s="716"/>
    </row>
    <row r="41" spans="1:10" ht="12.75" customHeight="1">
      <c r="A41" s="675" t="s">
        <v>411</v>
      </c>
      <c r="B41" s="675"/>
      <c r="C41" s="675"/>
    </row>
    <row r="42" spans="1:10" ht="12.75" customHeight="1">
      <c r="B42" s="680"/>
    </row>
    <row r="43" spans="1:10" ht="12.75" customHeight="1">
      <c r="B43" s="680"/>
    </row>
    <row r="44" spans="1:10" ht="12.75" customHeight="1"/>
    <row r="45" spans="1:10" ht="12.75" customHeight="1"/>
    <row r="46" spans="1:10" ht="12.75" customHeight="1"/>
    <row r="47" spans="1:10" ht="12.75" customHeight="1"/>
  </sheetData>
  <mergeCells count="12">
    <mergeCell ref="A33:I33"/>
    <mergeCell ref="A34:I34"/>
    <mergeCell ref="A35:I35"/>
    <mergeCell ref="A36:J36"/>
    <mergeCell ref="A37:J39"/>
    <mergeCell ref="A41:C41"/>
    <mergeCell ref="A1:I1"/>
    <mergeCell ref="K1:L1"/>
    <mergeCell ref="A3:A4"/>
    <mergeCell ref="B3:B4"/>
    <mergeCell ref="C3:E3"/>
    <mergeCell ref="F3:J3"/>
  </mergeCells>
  <hyperlinks>
    <hyperlink ref="K1:L1" location="Contents!A1" display="back to contents" xr:uid="{969756DE-47B0-4F75-8A60-555B10B596B7}"/>
  </hyperlinks>
  <pageMargins left="0.74803149606299213" right="0.74803149606299213" top="0.98425196850393704" bottom="0.98425196850393704" header="0.51181102362204722" footer="0.51181102362204722"/>
  <pageSetup paperSize="9" scale="88" orientation="landscape"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57993B-4C03-4477-B1AC-3ADB05B3DDA6}">
  <sheetPr>
    <pageSetUpPr fitToPage="1"/>
  </sheetPr>
  <dimension ref="A1:T88"/>
  <sheetViews>
    <sheetView showGridLines="0" zoomScaleNormal="100" workbookViewId="0">
      <selection sqref="A1:Q2"/>
    </sheetView>
  </sheetViews>
  <sheetFormatPr defaultColWidth="9.140625" defaultRowHeight="12.75"/>
  <cols>
    <col min="1" max="1" width="9" style="1144" customWidth="1"/>
    <col min="2" max="2" width="7.5703125" style="1144" bestFit="1" customWidth="1"/>
    <col min="3" max="3" width="5.5703125" style="1144" bestFit="1" customWidth="1"/>
    <col min="4" max="4" width="6.5703125" style="1144" customWidth="1"/>
    <col min="5" max="5" width="6.28515625" style="1144" customWidth="1"/>
    <col min="6" max="6" width="6.5703125" style="1144" bestFit="1" customWidth="1"/>
    <col min="7" max="7" width="6.28515625" style="1144" customWidth="1"/>
    <col min="8" max="8" width="5.42578125" style="1144" customWidth="1"/>
    <col min="9" max="9" width="4.7109375" style="1144" customWidth="1"/>
    <col min="10" max="10" width="4.28515625" style="1144" customWidth="1"/>
    <col min="11" max="16" width="5.7109375" style="1155" bestFit="1" customWidth="1"/>
    <col min="17" max="17" width="4.5703125" style="1155" customWidth="1"/>
    <col min="18" max="16384" width="9.140625" style="1144"/>
  </cols>
  <sheetData>
    <row r="1" spans="1:20" s="1262" customFormat="1" ht="15">
      <c r="A1" s="749" t="s">
        <v>471</v>
      </c>
      <c r="B1" s="749"/>
      <c r="C1" s="749"/>
      <c r="D1" s="749"/>
      <c r="E1" s="749"/>
      <c r="F1" s="749"/>
      <c r="G1" s="749"/>
      <c r="H1" s="749"/>
      <c r="I1" s="749"/>
      <c r="J1" s="749"/>
      <c r="K1" s="749"/>
      <c r="L1" s="749"/>
      <c r="M1" s="749"/>
      <c r="N1" s="749"/>
      <c r="O1" s="749"/>
      <c r="P1" s="749"/>
      <c r="Q1" s="749"/>
      <c r="S1" s="728" t="s">
        <v>20</v>
      </c>
      <c r="T1" s="728"/>
    </row>
    <row r="2" spans="1:20" s="1262" customFormat="1" ht="15">
      <c r="A2" s="749"/>
      <c r="B2" s="749"/>
      <c r="C2" s="749"/>
      <c r="D2" s="749"/>
      <c r="E2" s="749"/>
      <c r="F2" s="749"/>
      <c r="G2" s="749"/>
      <c r="H2" s="749"/>
      <c r="I2" s="749"/>
      <c r="J2" s="749"/>
      <c r="K2" s="749"/>
      <c r="L2" s="749"/>
      <c r="M2" s="749"/>
      <c r="N2" s="749"/>
      <c r="O2" s="749"/>
      <c r="P2" s="749"/>
      <c r="Q2" s="749"/>
      <c r="S2" s="1263"/>
      <c r="T2" s="1263"/>
    </row>
    <row r="3" spans="1:20" s="1145" customFormat="1" ht="12.75" customHeight="1">
      <c r="A3" s="1246"/>
      <c r="B3" s="1246"/>
      <c r="C3" s="1246"/>
      <c r="K3" s="1146"/>
      <c r="L3" s="1146"/>
      <c r="M3" s="1146"/>
      <c r="N3" s="1146"/>
      <c r="O3" s="1146"/>
      <c r="P3" s="1146"/>
      <c r="Q3" s="1146"/>
    </row>
    <row r="4" spans="1:20" s="1145" customFormat="1" ht="12.75" customHeight="1">
      <c r="A4" s="731" t="s">
        <v>30</v>
      </c>
      <c r="B4" s="730" t="s">
        <v>472</v>
      </c>
      <c r="C4" s="738"/>
      <c r="D4" s="738"/>
      <c r="E4" s="738"/>
      <c r="F4" s="738"/>
      <c r="G4" s="738"/>
      <c r="H4" s="738"/>
      <c r="I4" s="738"/>
      <c r="J4" s="738"/>
      <c r="K4" s="738"/>
      <c r="L4" s="738"/>
      <c r="M4" s="738"/>
      <c r="N4" s="738"/>
      <c r="O4" s="738"/>
      <c r="P4" s="738"/>
      <c r="Q4" s="738"/>
    </row>
    <row r="5" spans="1:20" s="1145" customFormat="1" ht="12.75" customHeight="1">
      <c r="A5" s="739"/>
      <c r="B5" s="743" t="s">
        <v>396</v>
      </c>
      <c r="C5" s="732" t="s">
        <v>231</v>
      </c>
      <c r="D5" s="734"/>
      <c r="E5" s="734"/>
      <c r="F5" s="734"/>
      <c r="G5" s="734"/>
      <c r="H5" s="734"/>
      <c r="I5" s="734"/>
      <c r="J5" s="742"/>
      <c r="K5" s="733" t="s">
        <v>473</v>
      </c>
      <c r="L5" s="740"/>
      <c r="M5" s="740"/>
      <c r="N5" s="740"/>
      <c r="O5" s="740"/>
      <c r="P5" s="740"/>
      <c r="Q5" s="740"/>
    </row>
    <row r="6" spans="1:20" s="1145" customFormat="1" ht="12.75" customHeight="1">
      <c r="A6" s="741"/>
      <c r="B6" s="744"/>
      <c r="C6" s="1148" t="s">
        <v>474</v>
      </c>
      <c r="D6" s="1147" t="s">
        <v>475</v>
      </c>
      <c r="E6" s="1147" t="s">
        <v>476</v>
      </c>
      <c r="F6" s="1147" t="s">
        <v>477</v>
      </c>
      <c r="G6" s="1147" t="s">
        <v>478</v>
      </c>
      <c r="H6" s="1147" t="s">
        <v>479</v>
      </c>
      <c r="I6" s="1147" t="s">
        <v>480</v>
      </c>
      <c r="J6" s="1147" t="s">
        <v>481</v>
      </c>
      <c r="K6" s="1147" t="s">
        <v>482</v>
      </c>
      <c r="L6" s="1147" t="s">
        <v>475</v>
      </c>
      <c r="M6" s="1147" t="s">
        <v>476</v>
      </c>
      <c r="N6" s="1147" t="s">
        <v>477</v>
      </c>
      <c r="O6" s="1147" t="s">
        <v>478</v>
      </c>
      <c r="P6" s="1147" t="s">
        <v>479</v>
      </c>
      <c r="Q6" s="1149" t="s">
        <v>480</v>
      </c>
    </row>
    <row r="7" spans="1:20" s="1145" customFormat="1" ht="12.75" customHeight="1">
      <c r="A7" s="1159"/>
      <c r="B7" s="1247"/>
      <c r="C7" s="1160"/>
      <c r="D7" s="1160"/>
      <c r="E7" s="1160"/>
      <c r="F7" s="1160"/>
      <c r="G7" s="1160"/>
      <c r="H7" s="1160"/>
      <c r="I7" s="1160"/>
      <c r="J7" s="1160"/>
      <c r="K7" s="1160"/>
      <c r="L7" s="1160"/>
      <c r="M7" s="1160"/>
      <c r="N7" s="1160"/>
      <c r="O7" s="1160"/>
      <c r="P7" s="1160"/>
      <c r="Q7" s="1160"/>
    </row>
    <row r="8" spans="1:20" ht="12.75" customHeight="1">
      <c r="A8" s="1150"/>
      <c r="B8" s="727" t="s">
        <v>483</v>
      </c>
      <c r="C8" s="735"/>
      <c r="D8" s="735"/>
      <c r="E8" s="735"/>
      <c r="F8" s="735"/>
      <c r="G8" s="735"/>
      <c r="H8" s="735"/>
      <c r="I8" s="735"/>
      <c r="J8" s="735"/>
      <c r="K8" s="735"/>
      <c r="L8" s="735"/>
      <c r="M8" s="735"/>
      <c r="N8" s="735"/>
      <c r="O8" s="735"/>
      <c r="P8" s="735"/>
      <c r="Q8" s="735"/>
    </row>
    <row r="9" spans="1:20" ht="12.75" customHeight="1">
      <c r="A9" s="816" t="s">
        <v>69</v>
      </c>
      <c r="B9" s="1161">
        <v>101222</v>
      </c>
      <c r="C9" s="1161">
        <v>3921</v>
      </c>
      <c r="D9" s="1161">
        <v>25658</v>
      </c>
      <c r="E9" s="1161">
        <v>31500</v>
      </c>
      <c r="F9" s="1161">
        <v>21987</v>
      </c>
      <c r="G9" s="1161">
        <v>13764</v>
      </c>
      <c r="H9" s="1161">
        <v>3904</v>
      </c>
      <c r="I9" s="1161">
        <v>255</v>
      </c>
      <c r="J9" s="1161">
        <v>232</v>
      </c>
      <c r="K9" s="814">
        <v>3.9</v>
      </c>
      <c r="L9" s="814">
        <v>25.3</v>
      </c>
      <c r="M9" s="814">
        <v>31.1</v>
      </c>
      <c r="N9" s="814">
        <v>21.7</v>
      </c>
      <c r="O9" s="814">
        <v>13.6</v>
      </c>
      <c r="P9" s="814">
        <v>3.9</v>
      </c>
      <c r="Q9" s="814">
        <v>0.3</v>
      </c>
    </row>
    <row r="10" spans="1:20" ht="12.75" customHeight="1">
      <c r="A10" s="816" t="s">
        <v>70</v>
      </c>
      <c r="B10" s="1161">
        <v>91366</v>
      </c>
      <c r="C10" s="1161">
        <v>3888</v>
      </c>
      <c r="D10" s="1161">
        <v>25723</v>
      </c>
      <c r="E10" s="1161">
        <v>28491</v>
      </c>
      <c r="F10" s="1161">
        <v>19690</v>
      </c>
      <c r="G10" s="1161">
        <v>10198</v>
      </c>
      <c r="H10" s="1161">
        <v>3077</v>
      </c>
      <c r="I10" s="1161">
        <v>191</v>
      </c>
      <c r="J10" s="1161">
        <v>108</v>
      </c>
      <c r="K10" s="814">
        <v>4.2554588737481529</v>
      </c>
      <c r="L10" s="814">
        <v>28.154107152629564</v>
      </c>
      <c r="M10" s="814">
        <v>31.183713675915286</v>
      </c>
      <c r="N10" s="814">
        <v>21.550922125540414</v>
      </c>
      <c r="O10" s="814">
        <v>11.161823455371312</v>
      </c>
      <c r="P10" s="814">
        <v>3.3678104306900893</v>
      </c>
      <c r="Q10" s="814">
        <v>0.20795709516773384</v>
      </c>
    </row>
    <row r="11" spans="1:20" ht="12.75" customHeight="1">
      <c r="A11" s="816" t="s">
        <v>71</v>
      </c>
      <c r="B11" s="1161">
        <v>98663</v>
      </c>
      <c r="C11" s="1161">
        <v>5381</v>
      </c>
      <c r="D11" s="1161">
        <v>29870</v>
      </c>
      <c r="E11" s="1161">
        <v>30997</v>
      </c>
      <c r="F11" s="1161">
        <v>19419</v>
      </c>
      <c r="G11" s="1161">
        <v>10226</v>
      </c>
      <c r="H11" s="1161">
        <v>2569</v>
      </c>
      <c r="I11" s="1161">
        <v>160</v>
      </c>
      <c r="J11" s="1161">
        <v>41</v>
      </c>
      <c r="K11" s="814">
        <v>5.4539741744541974</v>
      </c>
      <c r="L11" s="814">
        <v>30.275080578135455</v>
      </c>
      <c r="M11" s="814">
        <v>31.417364334799618</v>
      </c>
      <c r="N11" s="814">
        <v>19.682349840870852</v>
      </c>
      <c r="O11" s="814">
        <v>10.364679410512659</v>
      </c>
      <c r="P11" s="814">
        <v>2.6038393707810505</v>
      </c>
      <c r="Q11" s="814">
        <v>0.1621698323569358</v>
      </c>
    </row>
    <row r="12" spans="1:20" ht="12.75" customHeight="1">
      <c r="A12" s="816" t="s">
        <v>72</v>
      </c>
      <c r="B12" s="1161">
        <v>102642</v>
      </c>
      <c r="C12" s="1161">
        <v>7480</v>
      </c>
      <c r="D12" s="1161">
        <v>31931</v>
      </c>
      <c r="E12" s="1161">
        <v>31746</v>
      </c>
      <c r="F12" s="1161">
        <v>19044</v>
      </c>
      <c r="G12" s="1161">
        <v>9554</v>
      </c>
      <c r="H12" s="1161">
        <v>2662</v>
      </c>
      <c r="I12" s="1161">
        <v>157</v>
      </c>
      <c r="J12" s="1161">
        <v>69</v>
      </c>
      <c r="K12" s="814">
        <v>7.2874651702032303</v>
      </c>
      <c r="L12" s="814">
        <v>31.10909764034216</v>
      </c>
      <c r="M12" s="814">
        <v>30.928859531186063</v>
      </c>
      <c r="N12" s="814">
        <v>18.552834122483976</v>
      </c>
      <c r="O12" s="814">
        <v>9.3080805128504895</v>
      </c>
      <c r="P12" s="814">
        <v>2.5934802517487969</v>
      </c>
      <c r="Q12" s="814">
        <v>0.15295882777030845</v>
      </c>
    </row>
    <row r="13" spans="1:20" ht="12.75" customHeight="1">
      <c r="A13" s="816" t="s">
        <v>73</v>
      </c>
      <c r="B13" s="1161">
        <v>93033</v>
      </c>
      <c r="C13" s="1161">
        <v>9170</v>
      </c>
      <c r="D13" s="1161">
        <v>31707</v>
      </c>
      <c r="E13" s="1161">
        <v>27672</v>
      </c>
      <c r="F13" s="1161">
        <v>15089</v>
      </c>
      <c r="G13" s="1161">
        <v>7284</v>
      </c>
      <c r="H13" s="1161">
        <v>1960</v>
      </c>
      <c r="I13" s="1161">
        <v>126</v>
      </c>
      <c r="J13" s="1161">
        <v>27</v>
      </c>
      <c r="K13" s="814">
        <v>9.8577923962464933</v>
      </c>
      <c r="L13" s="814">
        <v>34.081454967592144</v>
      </c>
      <c r="M13" s="814">
        <v>29.743209398815473</v>
      </c>
      <c r="N13" s="814">
        <v>16.217901174851935</v>
      </c>
      <c r="O13" s="814">
        <v>7.8294798619844581</v>
      </c>
      <c r="P13" s="814">
        <v>2.1057044274612231</v>
      </c>
      <c r="Q13" s="814">
        <v>0.13543581309857791</v>
      </c>
    </row>
    <row r="14" spans="1:20" ht="12.75" customHeight="1">
      <c r="A14" s="816" t="s">
        <v>74</v>
      </c>
      <c r="B14" s="1161">
        <v>75541</v>
      </c>
      <c r="C14" s="1161">
        <v>8884</v>
      </c>
      <c r="D14" s="1161">
        <v>26055</v>
      </c>
      <c r="E14" s="1161">
        <v>24563</v>
      </c>
      <c r="F14" s="1161">
        <v>10618</v>
      </c>
      <c r="G14" s="1161">
        <v>4207</v>
      </c>
      <c r="H14" s="1161">
        <v>1064</v>
      </c>
      <c r="I14" s="1161">
        <v>57</v>
      </c>
      <c r="J14" s="1161">
        <v>94</v>
      </c>
      <c r="K14" s="814">
        <v>11.760345238410421</v>
      </c>
      <c r="L14" s="814">
        <v>34.490746869291257</v>
      </c>
      <c r="M14" s="814">
        <v>32.515686637896799</v>
      </c>
      <c r="N14" s="814">
        <v>14.05575706229647</v>
      </c>
      <c r="O14" s="814">
        <v>5.5690873950914721</v>
      </c>
      <c r="P14" s="814">
        <v>1.4084879934341161</v>
      </c>
      <c r="Q14" s="814">
        <v>7.5454713933970505E-2</v>
      </c>
    </row>
    <row r="15" spans="1:20" ht="12.75" customHeight="1">
      <c r="A15" s="816" t="s">
        <v>75</v>
      </c>
      <c r="B15" s="1161">
        <v>65758</v>
      </c>
      <c r="C15" s="1161">
        <v>7191</v>
      </c>
      <c r="D15" s="1161">
        <v>21489</v>
      </c>
      <c r="E15" s="1161">
        <v>22733</v>
      </c>
      <c r="F15" s="1161">
        <v>10655</v>
      </c>
      <c r="G15" s="1161">
        <v>2920</v>
      </c>
      <c r="H15" s="1161">
        <v>592</v>
      </c>
      <c r="I15" s="1161">
        <v>31</v>
      </c>
      <c r="J15" s="1161">
        <v>148</v>
      </c>
      <c r="K15" s="814">
        <v>10.935551567870069</v>
      </c>
      <c r="L15" s="814">
        <v>32.680434319778584</v>
      </c>
      <c r="M15" s="814">
        <v>34.569177894704829</v>
      </c>
      <c r="N15" s="814">
        <v>16.203351683445362</v>
      </c>
      <c r="O15" s="814">
        <v>4.442045074363576</v>
      </c>
      <c r="P15" s="814">
        <v>0.90027068949785571</v>
      </c>
      <c r="Q15" s="814">
        <v>4.7142552997353933E-2</v>
      </c>
    </row>
    <row r="16" spans="1:20" ht="12.75" customHeight="1">
      <c r="A16" s="816" t="s">
        <v>76</v>
      </c>
      <c r="B16" s="1161">
        <v>66422</v>
      </c>
      <c r="C16" s="1161">
        <v>6571</v>
      </c>
      <c r="D16" s="1161">
        <v>21526</v>
      </c>
      <c r="E16" s="1161">
        <v>22720</v>
      </c>
      <c r="F16" s="1161">
        <v>11488</v>
      </c>
      <c r="G16" s="1161">
        <v>3473</v>
      </c>
      <c r="H16" s="1161">
        <v>537</v>
      </c>
      <c r="I16" s="1161">
        <v>25</v>
      </c>
      <c r="J16" s="1161">
        <v>81</v>
      </c>
      <c r="K16" s="814">
        <v>9.894312125500587</v>
      </c>
      <c r="L16" s="814">
        <v>32.407937129264404</v>
      </c>
      <c r="M16" s="814">
        <v>34.205534310921081</v>
      </c>
      <c r="N16" s="814">
        <v>17.295474391015027</v>
      </c>
      <c r="O16" s="814">
        <v>5.2286892896931736</v>
      </c>
      <c r="P16" s="814">
        <v>0.80846707416217523</v>
      </c>
      <c r="Q16" s="814">
        <v>3.6132606666465929E-2</v>
      </c>
    </row>
    <row r="17" spans="1:17" ht="12.75" customHeight="1">
      <c r="A17" s="816" t="s">
        <v>77</v>
      </c>
      <c r="B17" s="1161">
        <v>65544</v>
      </c>
      <c r="C17" s="1161">
        <v>6050</v>
      </c>
      <c r="D17" s="1161">
        <v>18452</v>
      </c>
      <c r="E17" s="1161">
        <v>23565</v>
      </c>
      <c r="F17" s="1161">
        <v>12978</v>
      </c>
      <c r="G17" s="1161">
        <v>3827</v>
      </c>
      <c r="H17" s="1161">
        <v>563</v>
      </c>
      <c r="I17" s="1161">
        <v>23</v>
      </c>
      <c r="J17" s="1161">
        <v>87</v>
      </c>
      <c r="K17" s="814">
        <v>9.2304406200414988</v>
      </c>
      <c r="L17" s="814">
        <v>28.153606737458809</v>
      </c>
      <c r="M17" s="814">
        <v>35.952947638227755</v>
      </c>
      <c r="N17" s="814">
        <v>19.800439399487367</v>
      </c>
      <c r="O17" s="814">
        <v>5.8373001342609543</v>
      </c>
      <c r="P17" s="814">
        <v>0.85743927743195414</v>
      </c>
      <c r="Q17" s="814">
        <v>3.3565238618332723E-2</v>
      </c>
    </row>
    <row r="18" spans="1:17" ht="12.75" customHeight="1">
      <c r="A18" s="816" t="s">
        <v>78</v>
      </c>
      <c r="B18" s="1161">
        <v>63571.4</v>
      </c>
      <c r="C18" s="1161">
        <v>4812.3999999999996</v>
      </c>
      <c r="D18" s="1161">
        <v>14120.2</v>
      </c>
      <c r="E18" s="1161">
        <v>22547.599999999999</v>
      </c>
      <c r="F18" s="1161">
        <v>16155</v>
      </c>
      <c r="G18" s="1161">
        <v>5132</v>
      </c>
      <c r="H18" s="1161">
        <v>720.8</v>
      </c>
      <c r="I18" s="1161">
        <v>25.8</v>
      </c>
      <c r="J18" s="1161">
        <v>57.6</v>
      </c>
      <c r="K18" s="814">
        <v>7.5700708180093557</v>
      </c>
      <c r="L18" s="814">
        <v>22.211560544521593</v>
      </c>
      <c r="M18" s="814">
        <v>35.468150772202591</v>
      </c>
      <c r="N18" s="814">
        <v>25.412370971852123</v>
      </c>
      <c r="O18" s="814">
        <v>8.072812616994435</v>
      </c>
      <c r="P18" s="814">
        <v>1.1338432062216657</v>
      </c>
      <c r="Q18" s="814">
        <v>4.0584287903050742E-2</v>
      </c>
    </row>
    <row r="19" spans="1:17" ht="12.75" customHeight="1">
      <c r="A19" s="816" t="s">
        <v>80</v>
      </c>
      <c r="B19" s="1161">
        <v>56856</v>
      </c>
      <c r="C19" s="1161">
        <v>4707</v>
      </c>
      <c r="D19" s="1161">
        <v>9967.7999999999993</v>
      </c>
      <c r="E19" s="1161">
        <v>17291.400000000001</v>
      </c>
      <c r="F19" s="1161">
        <v>16931</v>
      </c>
      <c r="G19" s="1161">
        <v>6837.6</v>
      </c>
      <c r="H19" s="1161">
        <v>1016.6</v>
      </c>
      <c r="I19" s="1161">
        <v>32.799999999999997</v>
      </c>
      <c r="J19" s="1161">
        <v>71.400000000000006</v>
      </c>
      <c r="K19" s="814">
        <v>8.2788096243140572</v>
      </c>
      <c r="L19" s="814">
        <v>17.531658927817642</v>
      </c>
      <c r="M19" s="814">
        <v>30.412621359223301</v>
      </c>
      <c r="N19" s="814">
        <v>29.778739271141131</v>
      </c>
      <c r="O19" s="814">
        <v>12.026171380329254</v>
      </c>
      <c r="P19" s="814">
        <v>1.7880258899676376</v>
      </c>
      <c r="Q19" s="814">
        <v>5.768960180104122E-2</v>
      </c>
    </row>
    <row r="20" spans="1:17" ht="12.75" customHeight="1">
      <c r="A20" s="816" t="s">
        <v>81</v>
      </c>
      <c r="B20" s="1161">
        <v>52914.400000000001</v>
      </c>
      <c r="C20" s="1161">
        <v>4227.3999999999996</v>
      </c>
      <c r="D20" s="1161">
        <v>9594.4</v>
      </c>
      <c r="E20" s="1161">
        <v>13108.4</v>
      </c>
      <c r="F20" s="1161">
        <v>16075.2</v>
      </c>
      <c r="G20" s="1161">
        <v>8365.7999999999993</v>
      </c>
      <c r="H20" s="1161">
        <v>1449.6</v>
      </c>
      <c r="I20" s="1161">
        <v>48.4</v>
      </c>
      <c r="J20" s="1161">
        <v>45.2</v>
      </c>
      <c r="K20" s="814">
        <v>7.9891296131109861</v>
      </c>
      <c r="L20" s="814">
        <v>18.131926280936757</v>
      </c>
      <c r="M20" s="814">
        <v>24.772840663411092</v>
      </c>
      <c r="N20" s="814">
        <v>30.379632009434104</v>
      </c>
      <c r="O20" s="814">
        <v>15.810063045220202</v>
      </c>
      <c r="P20" s="814">
        <v>2.7395189211254398</v>
      </c>
      <c r="Q20" s="814">
        <v>9.1468484949276563E-2</v>
      </c>
    </row>
    <row r="21" spans="1:17" ht="12.75" customHeight="1">
      <c r="A21" s="816" t="s">
        <v>82</v>
      </c>
      <c r="B21" s="817">
        <v>58269.8</v>
      </c>
      <c r="C21" s="817">
        <v>4091.6</v>
      </c>
      <c r="D21" s="817">
        <v>10906.6</v>
      </c>
      <c r="E21" s="817">
        <v>15459</v>
      </c>
      <c r="F21" s="817">
        <v>15957.8</v>
      </c>
      <c r="G21" s="817">
        <v>9777.7999999999993</v>
      </c>
      <c r="H21" s="817">
        <v>1958.6</v>
      </c>
      <c r="I21" s="817">
        <v>85.8</v>
      </c>
      <c r="J21" s="817">
        <v>32.6</v>
      </c>
      <c r="K21" s="814">
        <v>7.0218191927894038</v>
      </c>
      <c r="L21" s="814">
        <v>18.717414509746042</v>
      </c>
      <c r="M21" s="814">
        <v>26.530037858376037</v>
      </c>
      <c r="N21" s="814">
        <v>27.386055898595842</v>
      </c>
      <c r="O21" s="814">
        <v>16.780218912712929</v>
      </c>
      <c r="P21" s="814">
        <v>3.3612608932929233</v>
      </c>
      <c r="Q21" s="814">
        <v>0.14724608630885982</v>
      </c>
    </row>
    <row r="22" spans="1:17" ht="12.75" customHeight="1">
      <c r="A22" s="1248" t="s">
        <v>83</v>
      </c>
      <c r="B22" s="1161">
        <v>56890.8</v>
      </c>
      <c r="C22" s="1161">
        <v>2759.2</v>
      </c>
      <c r="D22" s="1161">
        <v>9714.7999999999993</v>
      </c>
      <c r="E22" s="1161">
        <v>15636.2</v>
      </c>
      <c r="F22" s="1161">
        <v>17252.400000000001</v>
      </c>
      <c r="G22" s="1161">
        <v>9286.4</v>
      </c>
      <c r="H22" s="1161">
        <v>2075.4</v>
      </c>
      <c r="I22" s="1161">
        <v>131.19999999999999</v>
      </c>
      <c r="J22" s="1161">
        <v>35.200000000000003</v>
      </c>
      <c r="K22" s="814">
        <v>4.84</v>
      </c>
      <c r="L22" s="814">
        <v>17.100000000000001</v>
      </c>
      <c r="M22" s="814">
        <v>27.48</v>
      </c>
      <c r="N22" s="814">
        <v>30.339999999999996</v>
      </c>
      <c r="O22" s="814">
        <v>16.34</v>
      </c>
      <c r="P22" s="814">
        <v>3.6</v>
      </c>
      <c r="Q22" s="814">
        <v>0.24000000000000005</v>
      </c>
    </row>
    <row r="23" spans="1:17" ht="12.75" customHeight="1">
      <c r="A23" s="1248" t="s">
        <v>84</v>
      </c>
      <c r="B23" s="1161">
        <v>51066</v>
      </c>
      <c r="C23" s="1161">
        <v>1631</v>
      </c>
      <c r="D23" s="1161">
        <v>7219</v>
      </c>
      <c r="E23" s="1161">
        <v>13945</v>
      </c>
      <c r="F23" s="1161">
        <v>16676</v>
      </c>
      <c r="G23" s="1161">
        <v>9475</v>
      </c>
      <c r="H23" s="1161">
        <v>1971</v>
      </c>
      <c r="I23" s="1161">
        <v>142</v>
      </c>
      <c r="J23" s="1161">
        <v>7</v>
      </c>
      <c r="K23" s="814">
        <v>3.2</v>
      </c>
      <c r="L23" s="814">
        <v>14.1</v>
      </c>
      <c r="M23" s="814">
        <v>27.3</v>
      </c>
      <c r="N23" s="814">
        <v>32.700000000000003</v>
      </c>
      <c r="O23" s="814">
        <v>18.600000000000001</v>
      </c>
      <c r="P23" s="814">
        <v>3.9</v>
      </c>
      <c r="Q23" s="814">
        <v>0.3</v>
      </c>
    </row>
    <row r="24" spans="1:17" ht="12.75" customHeight="1">
      <c r="A24" s="1248"/>
      <c r="B24" s="1161"/>
      <c r="C24" s="1161"/>
      <c r="D24" s="1161"/>
      <c r="E24" s="1161"/>
      <c r="F24" s="1161"/>
      <c r="G24" s="1161"/>
      <c r="H24" s="1161"/>
      <c r="I24" s="1161"/>
      <c r="J24" s="1161"/>
      <c r="K24" s="814"/>
      <c r="L24" s="814"/>
      <c r="M24" s="814"/>
      <c r="N24" s="814"/>
      <c r="O24" s="814"/>
      <c r="P24" s="814"/>
      <c r="Q24" s="814"/>
    </row>
    <row r="25" spans="1:17" ht="12.75" customHeight="1">
      <c r="A25" s="816"/>
      <c r="B25" s="727" t="s">
        <v>484</v>
      </c>
      <c r="C25" s="735"/>
      <c r="D25" s="735"/>
      <c r="E25" s="735"/>
      <c r="F25" s="735"/>
      <c r="G25" s="735"/>
      <c r="H25" s="735"/>
      <c r="I25" s="735"/>
      <c r="J25" s="735"/>
      <c r="K25" s="735"/>
      <c r="L25" s="735"/>
      <c r="M25" s="735"/>
      <c r="N25" s="735"/>
      <c r="O25" s="735"/>
      <c r="P25" s="735"/>
      <c r="Q25" s="735"/>
    </row>
    <row r="26" spans="1:17" ht="12.75" customHeight="1">
      <c r="A26" s="816" t="s">
        <v>69</v>
      </c>
      <c r="B26" s="1161">
        <v>95403</v>
      </c>
      <c r="C26" s="1161">
        <v>3062</v>
      </c>
      <c r="D26" s="1161">
        <v>23781</v>
      </c>
      <c r="E26" s="1161">
        <v>30053</v>
      </c>
      <c r="F26" s="1161">
        <v>21128</v>
      </c>
      <c r="G26" s="1161">
        <v>13223</v>
      </c>
      <c r="H26" s="1152">
        <v>3717</v>
      </c>
      <c r="I26" s="1161">
        <v>245</v>
      </c>
      <c r="J26" s="1161">
        <v>194</v>
      </c>
      <c r="K26" s="814">
        <v>3.2</v>
      </c>
      <c r="L26" s="814">
        <v>24.9</v>
      </c>
      <c r="M26" s="814">
        <v>31.5</v>
      </c>
      <c r="N26" s="814">
        <v>22.1</v>
      </c>
      <c r="O26" s="814">
        <v>13.9</v>
      </c>
      <c r="P26" s="814">
        <v>3.9</v>
      </c>
      <c r="Q26" s="814">
        <v>0.3</v>
      </c>
    </row>
    <row r="27" spans="1:17" ht="12.75" customHeight="1">
      <c r="A27" s="816" t="s">
        <v>70</v>
      </c>
      <c r="B27" s="1161">
        <v>87106</v>
      </c>
      <c r="C27" s="1161">
        <v>3216</v>
      </c>
      <c r="D27" s="1161">
        <v>24406</v>
      </c>
      <c r="E27" s="1161">
        <v>27527</v>
      </c>
      <c r="F27" s="1161">
        <v>18980</v>
      </c>
      <c r="G27" s="1161">
        <v>9772</v>
      </c>
      <c r="H27" s="1152">
        <v>2935</v>
      </c>
      <c r="I27" s="1161">
        <v>181</v>
      </c>
      <c r="J27" s="1161">
        <v>89</v>
      </c>
      <c r="K27" s="814">
        <v>3.6920533602736896</v>
      </c>
      <c r="L27" s="814">
        <v>28.01873579317154</v>
      </c>
      <c r="M27" s="814">
        <v>31.601726631919728</v>
      </c>
      <c r="N27" s="814">
        <v>21.78954377425206</v>
      </c>
      <c r="O27" s="814">
        <v>11.218515372075402</v>
      </c>
      <c r="P27" s="814">
        <v>3.3694579018666913</v>
      </c>
      <c r="Q27" s="814">
        <v>0.20779280416963242</v>
      </c>
    </row>
    <row r="28" spans="1:17" ht="12.75" customHeight="1">
      <c r="A28" s="816" t="s">
        <v>71</v>
      </c>
      <c r="B28" s="1161">
        <v>94522</v>
      </c>
      <c r="C28" s="1161">
        <v>4617</v>
      </c>
      <c r="D28" s="1161">
        <v>28552</v>
      </c>
      <c r="E28" s="1161">
        <v>30122</v>
      </c>
      <c r="F28" s="1161">
        <v>18770</v>
      </c>
      <c r="G28" s="1161">
        <v>9829</v>
      </c>
      <c r="H28" s="1152">
        <v>2446</v>
      </c>
      <c r="I28" s="1161">
        <v>153</v>
      </c>
      <c r="J28" s="1161">
        <v>33</v>
      </c>
      <c r="K28" s="814">
        <v>4.8845771354816865</v>
      </c>
      <c r="L28" s="814">
        <v>30.206724360466346</v>
      </c>
      <c r="M28" s="814">
        <v>31.867713336577729</v>
      </c>
      <c r="N28" s="814">
        <v>19.85781088000677</v>
      </c>
      <c r="O28" s="814">
        <v>10.398637354266732</v>
      </c>
      <c r="P28" s="814">
        <v>2.5877573474958209</v>
      </c>
      <c r="Q28" s="814">
        <v>0.16186707856372062</v>
      </c>
    </row>
    <row r="29" spans="1:17" ht="12.75" customHeight="1">
      <c r="A29" s="816" t="s">
        <v>72</v>
      </c>
      <c r="B29" s="1161">
        <v>97338</v>
      </c>
      <c r="C29" s="1161">
        <v>6228</v>
      </c>
      <c r="D29" s="1161">
        <v>30226</v>
      </c>
      <c r="E29" s="1161">
        <v>30663</v>
      </c>
      <c r="F29" s="1161">
        <v>18379</v>
      </c>
      <c r="G29" s="1161">
        <v>9122</v>
      </c>
      <c r="H29" s="1152">
        <v>2517</v>
      </c>
      <c r="I29" s="1161">
        <v>148</v>
      </c>
      <c r="J29" s="1161">
        <v>54</v>
      </c>
      <c r="K29" s="814">
        <v>6.3983233680576959</v>
      </c>
      <c r="L29" s="814">
        <v>31.052620764757854</v>
      </c>
      <c r="M29" s="814">
        <v>31.501571842445909</v>
      </c>
      <c r="N29" s="814">
        <v>18.881628962994927</v>
      </c>
      <c r="O29" s="814">
        <v>9.3714684912367208</v>
      </c>
      <c r="P29" s="814">
        <v>2.5858349257227395</v>
      </c>
      <c r="Q29" s="814">
        <v>0.15204750457169863</v>
      </c>
    </row>
    <row r="30" spans="1:17" ht="12.75" customHeight="1">
      <c r="A30" s="816" t="s">
        <v>73</v>
      </c>
      <c r="B30" s="1161">
        <v>86380</v>
      </c>
      <c r="C30" s="1161">
        <v>7300</v>
      </c>
      <c r="D30" s="1161">
        <v>29405</v>
      </c>
      <c r="E30" s="1161">
        <v>26463</v>
      </c>
      <c r="F30" s="1161">
        <v>14373</v>
      </c>
      <c r="G30" s="1161">
        <v>6879</v>
      </c>
      <c r="H30" s="1152">
        <v>1827</v>
      </c>
      <c r="I30" s="1161">
        <v>117</v>
      </c>
      <c r="J30" s="1161">
        <v>16</v>
      </c>
      <c r="K30" s="814">
        <v>8.4510303310951613</v>
      </c>
      <c r="L30" s="814">
        <v>34.041444778883999</v>
      </c>
      <c r="M30" s="814">
        <v>30.635563787913867</v>
      </c>
      <c r="N30" s="814">
        <v>16.639268349154896</v>
      </c>
      <c r="O30" s="814">
        <v>7.9636489928224128</v>
      </c>
      <c r="P30" s="814">
        <v>2.1150729335494325</v>
      </c>
      <c r="Q30" s="814">
        <v>0.13544802037508683</v>
      </c>
    </row>
    <row r="31" spans="1:17" ht="12.75" customHeight="1">
      <c r="A31" s="816" t="s">
        <v>74</v>
      </c>
      <c r="B31" s="1161">
        <v>68967</v>
      </c>
      <c r="C31" s="1161">
        <v>6645</v>
      </c>
      <c r="D31" s="1161">
        <v>23828</v>
      </c>
      <c r="E31" s="1161">
        <v>23425</v>
      </c>
      <c r="F31" s="1161">
        <v>10040</v>
      </c>
      <c r="G31" s="1161">
        <v>3915</v>
      </c>
      <c r="H31" s="1152">
        <v>982</v>
      </c>
      <c r="I31" s="1161">
        <v>54</v>
      </c>
      <c r="J31" s="1161">
        <v>78</v>
      </c>
      <c r="K31" s="814">
        <v>9.6350428465787985</v>
      </c>
      <c r="L31" s="814">
        <v>34.549857178070667</v>
      </c>
      <c r="M31" s="814">
        <v>33.965519741325565</v>
      </c>
      <c r="N31" s="814">
        <v>14.557687009729293</v>
      </c>
      <c r="O31" s="814">
        <v>5.6766279524990217</v>
      </c>
      <c r="P31" s="814">
        <v>1.4238693868081835</v>
      </c>
      <c r="Q31" s="814">
        <v>7.8298316586193406E-2</v>
      </c>
    </row>
    <row r="32" spans="1:17" ht="12.75" customHeight="1">
      <c r="A32" s="816" t="s">
        <v>75</v>
      </c>
      <c r="B32" s="1161">
        <v>59171</v>
      </c>
      <c r="C32" s="1161">
        <v>4848</v>
      </c>
      <c r="D32" s="1161">
        <v>19191</v>
      </c>
      <c r="E32" s="1161">
        <v>21653</v>
      </c>
      <c r="F32" s="1161">
        <v>10102</v>
      </c>
      <c r="G32" s="1161">
        <v>2700</v>
      </c>
      <c r="H32" s="1161">
        <v>526</v>
      </c>
      <c r="I32" s="1161">
        <v>29</v>
      </c>
      <c r="J32" s="1161">
        <v>123</v>
      </c>
      <c r="K32" s="814">
        <v>8.1932027513477887</v>
      </c>
      <c r="L32" s="814">
        <v>32.433117574487504</v>
      </c>
      <c r="M32" s="814">
        <v>36.593939598789952</v>
      </c>
      <c r="N32" s="814">
        <v>17.07255243277957</v>
      </c>
      <c r="O32" s="814">
        <v>4.5630460867654765</v>
      </c>
      <c r="P32" s="814">
        <v>0.88894897838468157</v>
      </c>
      <c r="Q32" s="814">
        <v>4.9010495005999563E-2</v>
      </c>
    </row>
    <row r="33" spans="1:17" ht="12.75" customHeight="1">
      <c r="A33" s="816" t="s">
        <v>76</v>
      </c>
      <c r="B33" s="1161">
        <v>56337</v>
      </c>
      <c r="C33" s="1161">
        <v>3329</v>
      </c>
      <c r="D33" s="1161">
        <v>17781</v>
      </c>
      <c r="E33" s="1161">
        <v>20886</v>
      </c>
      <c r="F33" s="1161">
        <v>10661</v>
      </c>
      <c r="G33" s="1161">
        <v>3145</v>
      </c>
      <c r="H33" s="1161">
        <v>468</v>
      </c>
      <c r="I33" s="1161">
        <v>21</v>
      </c>
      <c r="J33" s="1161">
        <v>45</v>
      </c>
      <c r="K33" s="814">
        <v>5.9090828407618439</v>
      </c>
      <c r="L33" s="814">
        <v>31.561851003780816</v>
      </c>
      <c r="M33" s="814">
        <v>37.073326588210236</v>
      </c>
      <c r="N33" s="814">
        <v>18.923620356071499</v>
      </c>
      <c r="O33" s="814">
        <v>5.582476880203064</v>
      </c>
      <c r="P33" s="814">
        <v>0.83071516055168004</v>
      </c>
      <c r="Q33" s="814">
        <v>3.7275680281165131E-2</v>
      </c>
    </row>
    <row r="34" spans="1:17" ht="12.75" customHeight="1">
      <c r="A34" s="816" t="s">
        <v>77</v>
      </c>
      <c r="B34" s="1161">
        <v>49695</v>
      </c>
      <c r="C34" s="1161">
        <v>1604</v>
      </c>
      <c r="D34" s="1161">
        <v>12478</v>
      </c>
      <c r="E34" s="1161">
        <v>20294</v>
      </c>
      <c r="F34" s="1161">
        <v>11505</v>
      </c>
      <c r="G34" s="1161">
        <v>3300</v>
      </c>
      <c r="H34" s="1161">
        <v>468</v>
      </c>
      <c r="I34" s="1161">
        <v>19</v>
      </c>
      <c r="J34" s="1161">
        <v>27</v>
      </c>
      <c r="K34" s="814">
        <v>3.2276889023040543</v>
      </c>
      <c r="L34" s="814">
        <v>25.109165912063585</v>
      </c>
      <c r="M34" s="814">
        <v>40.837106348727239</v>
      </c>
      <c r="N34" s="814">
        <v>23.151222456987625</v>
      </c>
      <c r="O34" s="814">
        <v>6.6405070932689405</v>
      </c>
      <c r="P34" s="814">
        <v>0.94174464231814059</v>
      </c>
      <c r="Q34" s="814">
        <v>3.8233222658215112E-2</v>
      </c>
    </row>
    <row r="35" spans="1:17" ht="12.75" customHeight="1">
      <c r="A35" s="816" t="s">
        <v>78</v>
      </c>
      <c r="B35" s="1161">
        <v>43809</v>
      </c>
      <c r="C35" s="1161">
        <v>602.79999999999995</v>
      </c>
      <c r="D35" s="1161">
        <v>7082.4</v>
      </c>
      <c r="E35" s="1161">
        <v>17724.2</v>
      </c>
      <c r="F35" s="1161">
        <v>13617.6</v>
      </c>
      <c r="G35" s="1161">
        <v>4177.2</v>
      </c>
      <c r="H35" s="1161">
        <v>561</v>
      </c>
      <c r="I35" s="1161">
        <v>22.2</v>
      </c>
      <c r="J35" s="1161">
        <v>21.6</v>
      </c>
      <c r="K35" s="814">
        <v>1.3759729735899016</v>
      </c>
      <c r="L35" s="814">
        <v>16.166541121687324</v>
      </c>
      <c r="M35" s="814">
        <v>40.457896779200624</v>
      </c>
      <c r="N35" s="814">
        <v>31.084023830719715</v>
      </c>
      <c r="O35" s="814">
        <v>9.5350270492364579</v>
      </c>
      <c r="P35" s="814">
        <v>1.2805587892898718</v>
      </c>
      <c r="Q35" s="814">
        <v>5.0674518934465514E-2</v>
      </c>
    </row>
    <row r="36" spans="1:17" ht="12.75" customHeight="1">
      <c r="A36" s="816" t="s">
        <v>80</v>
      </c>
      <c r="B36" s="1161">
        <v>34573</v>
      </c>
      <c r="C36" s="1161">
        <v>264.39999999999998</v>
      </c>
      <c r="D36" s="1161">
        <v>3214.2</v>
      </c>
      <c r="E36" s="1161">
        <v>11710.2</v>
      </c>
      <c r="F36" s="1161">
        <v>13347</v>
      </c>
      <c r="G36" s="1161">
        <v>5254.2</v>
      </c>
      <c r="H36" s="1161">
        <v>723.2</v>
      </c>
      <c r="I36" s="1161">
        <v>24.8</v>
      </c>
      <c r="J36" s="1161">
        <v>34.799999999999997</v>
      </c>
      <c r="K36" s="814">
        <v>0.76475862667399408</v>
      </c>
      <c r="L36" s="814">
        <v>9.2968501431753108</v>
      </c>
      <c r="M36" s="814">
        <v>33.870939750672491</v>
      </c>
      <c r="N36" s="814">
        <v>38.605270008388047</v>
      </c>
      <c r="O36" s="814">
        <v>15.197408382263616</v>
      </c>
      <c r="P36" s="814">
        <v>2.0918057443669915</v>
      </c>
      <c r="Q36" s="814">
        <v>7.1732276632053921E-2</v>
      </c>
    </row>
    <row r="37" spans="1:17" ht="12.75" customHeight="1">
      <c r="A37" s="816" t="s">
        <v>81</v>
      </c>
      <c r="B37" s="1161">
        <v>28919</v>
      </c>
      <c r="C37" s="1161">
        <v>181.8</v>
      </c>
      <c r="D37" s="1161">
        <v>2221.4</v>
      </c>
      <c r="E37" s="1161">
        <v>7578.8</v>
      </c>
      <c r="F37" s="1161">
        <v>11841.6</v>
      </c>
      <c r="G37" s="1161">
        <v>6077.8</v>
      </c>
      <c r="H37" s="1161">
        <v>971.6</v>
      </c>
      <c r="I37" s="1161">
        <v>31.8</v>
      </c>
      <c r="J37" s="1161">
        <v>14.2</v>
      </c>
      <c r="K37" s="814">
        <v>0.62865244303053358</v>
      </c>
      <c r="L37" s="814">
        <v>7.6814550987240233</v>
      </c>
      <c r="M37" s="814">
        <v>26.206991943013247</v>
      </c>
      <c r="N37" s="814">
        <v>40.947473979044915</v>
      </c>
      <c r="O37" s="814">
        <v>21.016632663646739</v>
      </c>
      <c r="P37" s="814">
        <v>3.3597288979563609</v>
      </c>
      <c r="Q37" s="814">
        <v>0.10996230851689202</v>
      </c>
    </row>
    <row r="38" spans="1:17" ht="12.75" customHeight="1">
      <c r="A38" s="816" t="s">
        <v>82</v>
      </c>
      <c r="B38" s="1161">
        <v>29419</v>
      </c>
      <c r="C38" s="1161">
        <v>108.8</v>
      </c>
      <c r="D38" s="1161">
        <v>1977</v>
      </c>
      <c r="E38" s="1161">
        <v>7986.8</v>
      </c>
      <c r="F38" s="1161">
        <v>11167</v>
      </c>
      <c r="G38" s="1161">
        <v>6865</v>
      </c>
      <c r="H38" s="1161">
        <v>1251.2</v>
      </c>
      <c r="I38" s="1161">
        <v>55</v>
      </c>
      <c r="J38" s="1161">
        <v>8.1999999999999993</v>
      </c>
      <c r="K38" s="814">
        <v>0.36982902206057311</v>
      </c>
      <c r="L38" s="814">
        <v>6.7201468438764067</v>
      </c>
      <c r="M38" s="814">
        <v>27.148441483395086</v>
      </c>
      <c r="N38" s="814">
        <v>37.958462218294301</v>
      </c>
      <c r="O38" s="814">
        <v>23.335259526156566</v>
      </c>
      <c r="P38" s="814">
        <v>4.2530337536965908</v>
      </c>
      <c r="Q38" s="814">
        <v>0.18695400931370884</v>
      </c>
    </row>
    <row r="39" spans="1:17" ht="12.75" customHeight="1">
      <c r="A39" s="1248" t="s">
        <v>83</v>
      </c>
      <c r="B39" s="1161">
        <v>27784.799999999999</v>
      </c>
      <c r="C39" s="1161">
        <v>60.6</v>
      </c>
      <c r="D39" s="1161">
        <v>1438.2</v>
      </c>
      <c r="E39" s="1161">
        <v>7293</v>
      </c>
      <c r="F39" s="1161">
        <v>11434.8</v>
      </c>
      <c r="G39" s="1161">
        <v>6208.4</v>
      </c>
      <c r="H39" s="1161">
        <v>1259.8</v>
      </c>
      <c r="I39" s="1161">
        <v>82.8</v>
      </c>
      <c r="J39" s="1161">
        <v>7.2</v>
      </c>
      <c r="K39" s="814">
        <v>0.21999999999999997</v>
      </c>
      <c r="L39" s="814">
        <v>5.1599999999999993</v>
      </c>
      <c r="M39" s="814">
        <v>26.24</v>
      </c>
      <c r="N39" s="814">
        <v>41.179999999999993</v>
      </c>
      <c r="O39" s="814">
        <v>22.339999999999996</v>
      </c>
      <c r="P39" s="814">
        <v>4.5199999999999996</v>
      </c>
      <c r="Q39" s="814">
        <v>0.30000000000000004</v>
      </c>
    </row>
    <row r="40" spans="1:17" ht="12.75" customHeight="1">
      <c r="A40" s="1248" t="s">
        <v>84</v>
      </c>
      <c r="B40" s="1161">
        <v>24939</v>
      </c>
      <c r="C40" s="1161">
        <v>38</v>
      </c>
      <c r="D40" s="1161">
        <v>963</v>
      </c>
      <c r="E40" s="1161">
        <v>5935</v>
      </c>
      <c r="F40" s="1161">
        <v>10600</v>
      </c>
      <c r="G40" s="1161">
        <v>6170</v>
      </c>
      <c r="H40" s="1161">
        <v>1149</v>
      </c>
      <c r="I40" s="1161">
        <v>82</v>
      </c>
      <c r="J40" s="1161">
        <v>2</v>
      </c>
      <c r="K40" s="814">
        <v>0.2</v>
      </c>
      <c r="L40" s="814">
        <v>3.9</v>
      </c>
      <c r="M40" s="814">
        <v>23.8</v>
      </c>
      <c r="N40" s="814">
        <v>42.5</v>
      </c>
      <c r="O40" s="814">
        <v>24.7</v>
      </c>
      <c r="P40" s="814">
        <v>4.5999999999999996</v>
      </c>
      <c r="Q40" s="814">
        <v>0.3</v>
      </c>
    </row>
    <row r="41" spans="1:17" ht="12.75" customHeight="1">
      <c r="A41" s="1248"/>
      <c r="B41" s="1161"/>
      <c r="C41" s="1161"/>
      <c r="D41" s="1161"/>
      <c r="E41" s="1161"/>
      <c r="F41" s="1161"/>
      <c r="G41" s="1161"/>
      <c r="H41" s="1161"/>
      <c r="I41" s="1161"/>
      <c r="J41" s="1161"/>
      <c r="K41" s="814"/>
      <c r="L41" s="814"/>
      <c r="M41" s="814"/>
      <c r="N41" s="814"/>
      <c r="O41" s="814"/>
      <c r="P41" s="814"/>
      <c r="Q41" s="814"/>
    </row>
    <row r="42" spans="1:17" ht="12.75" customHeight="1">
      <c r="A42" s="816"/>
      <c r="B42" s="727" t="s">
        <v>485</v>
      </c>
      <c r="C42" s="735"/>
      <c r="D42" s="735"/>
      <c r="E42" s="735"/>
      <c r="F42" s="735"/>
      <c r="G42" s="735"/>
      <c r="H42" s="735"/>
      <c r="I42" s="735"/>
      <c r="J42" s="735"/>
      <c r="K42" s="735"/>
      <c r="L42" s="735"/>
      <c r="M42" s="735"/>
      <c r="N42" s="735"/>
      <c r="O42" s="735"/>
      <c r="P42" s="735"/>
      <c r="Q42" s="735"/>
    </row>
    <row r="43" spans="1:17" ht="12.75" customHeight="1">
      <c r="A43" s="816" t="s">
        <v>69</v>
      </c>
      <c r="B43" s="1161">
        <v>5819</v>
      </c>
      <c r="C43" s="1161">
        <v>859</v>
      </c>
      <c r="D43" s="1161">
        <v>1877</v>
      </c>
      <c r="E43" s="1161">
        <v>1448</v>
      </c>
      <c r="F43" s="1161">
        <v>858</v>
      </c>
      <c r="G43" s="1161">
        <v>541</v>
      </c>
      <c r="H43" s="1152">
        <v>186</v>
      </c>
      <c r="I43" s="1161">
        <v>10</v>
      </c>
      <c r="J43" s="1161">
        <v>38</v>
      </c>
      <c r="K43" s="814">
        <v>14.8</v>
      </c>
      <c r="L43" s="814">
        <v>32.299999999999997</v>
      </c>
      <c r="M43" s="814">
        <v>24.9</v>
      </c>
      <c r="N43" s="814">
        <v>14.7</v>
      </c>
      <c r="O43" s="814">
        <v>9.3000000000000007</v>
      </c>
      <c r="P43" s="814">
        <v>3.2</v>
      </c>
      <c r="Q43" s="814">
        <v>0.2</v>
      </c>
    </row>
    <row r="44" spans="1:17" ht="12.75" customHeight="1">
      <c r="A44" s="816" t="s">
        <v>70</v>
      </c>
      <c r="B44" s="1161">
        <v>4259</v>
      </c>
      <c r="C44" s="1161">
        <v>672</v>
      </c>
      <c r="D44" s="1161">
        <v>1317</v>
      </c>
      <c r="E44" s="1161">
        <v>964</v>
      </c>
      <c r="F44" s="1161">
        <v>710</v>
      </c>
      <c r="G44" s="1161">
        <v>426</v>
      </c>
      <c r="H44" s="1152">
        <v>142</v>
      </c>
      <c r="I44" s="1161">
        <v>9</v>
      </c>
      <c r="J44" s="1161">
        <v>19</v>
      </c>
      <c r="K44" s="814">
        <v>15.77835172575722</v>
      </c>
      <c r="L44" s="814">
        <v>30.92275181967598</v>
      </c>
      <c r="M44" s="814">
        <v>22.634421225639823</v>
      </c>
      <c r="N44" s="814">
        <v>16.670579948344681</v>
      </c>
      <c r="O44" s="814">
        <v>10.002347969006809</v>
      </c>
      <c r="P44" s="814">
        <v>3.3341159896689363</v>
      </c>
      <c r="Q44" s="814">
        <v>0.21131721061281991</v>
      </c>
    </row>
    <row r="45" spans="1:17" ht="12.75" customHeight="1">
      <c r="A45" s="816" t="s">
        <v>71</v>
      </c>
      <c r="B45" s="1161">
        <v>4140</v>
      </c>
      <c r="C45" s="1161">
        <v>764</v>
      </c>
      <c r="D45" s="1161">
        <v>1318</v>
      </c>
      <c r="E45" s="1161">
        <v>875</v>
      </c>
      <c r="F45" s="1161">
        <v>649</v>
      </c>
      <c r="G45" s="1161">
        <v>397</v>
      </c>
      <c r="H45" s="1152">
        <v>123</v>
      </c>
      <c r="I45" s="1161">
        <v>7</v>
      </c>
      <c r="J45" s="1161">
        <v>8</v>
      </c>
      <c r="K45" s="814">
        <v>18.454106280193237</v>
      </c>
      <c r="L45" s="814">
        <v>31.835748792270529</v>
      </c>
      <c r="M45" s="814">
        <v>21.135265700483092</v>
      </c>
      <c r="N45" s="814">
        <v>15.67632850241546</v>
      </c>
      <c r="O45" s="814">
        <v>9.5893719806763276</v>
      </c>
      <c r="P45" s="814">
        <v>2.9710144927536231</v>
      </c>
      <c r="Q45" s="814">
        <v>0.16908212560386474</v>
      </c>
    </row>
    <row r="46" spans="1:17" ht="12.75" customHeight="1">
      <c r="A46" s="816" t="s">
        <v>72</v>
      </c>
      <c r="B46" s="1161">
        <v>5304</v>
      </c>
      <c r="C46" s="1161">
        <v>1252</v>
      </c>
      <c r="D46" s="1161">
        <v>1705</v>
      </c>
      <c r="E46" s="1161">
        <v>1083</v>
      </c>
      <c r="F46" s="1161">
        <v>664</v>
      </c>
      <c r="G46" s="1161">
        <v>432</v>
      </c>
      <c r="H46" s="1152">
        <v>145</v>
      </c>
      <c r="I46" s="1161">
        <v>9</v>
      </c>
      <c r="J46" s="1161">
        <v>14</v>
      </c>
      <c r="K46" s="814">
        <v>23.604826546003014</v>
      </c>
      <c r="L46" s="814">
        <v>32.145550527903474</v>
      </c>
      <c r="M46" s="814">
        <v>20.418552036199095</v>
      </c>
      <c r="N46" s="814">
        <v>12.518853695324283</v>
      </c>
      <c r="O46" s="814">
        <v>8.1447963800904972</v>
      </c>
      <c r="P46" s="814">
        <v>2.7337858220211162</v>
      </c>
      <c r="Q46" s="814">
        <v>0.16968325791855204</v>
      </c>
    </row>
    <row r="47" spans="1:17" ht="12.75" customHeight="1">
      <c r="A47" s="816" t="s">
        <v>73</v>
      </c>
      <c r="B47" s="1161">
        <v>6653</v>
      </c>
      <c r="C47" s="1161">
        <v>1871</v>
      </c>
      <c r="D47" s="1161">
        <v>2302</v>
      </c>
      <c r="E47" s="1161">
        <v>1208</v>
      </c>
      <c r="F47" s="1161">
        <v>715</v>
      </c>
      <c r="G47" s="1161">
        <v>405</v>
      </c>
      <c r="H47" s="1152">
        <v>132</v>
      </c>
      <c r="I47" s="1161">
        <v>9</v>
      </c>
      <c r="J47" s="1161">
        <v>11</v>
      </c>
      <c r="K47" s="814">
        <v>28.122651435442659</v>
      </c>
      <c r="L47" s="814">
        <v>34.600931910416357</v>
      </c>
      <c r="M47" s="814">
        <v>18.157222305726741</v>
      </c>
      <c r="N47" s="814">
        <v>10.747031414399519</v>
      </c>
      <c r="O47" s="814">
        <v>6.0874793326318954</v>
      </c>
      <c r="P47" s="814">
        <v>1.9840673380429881</v>
      </c>
      <c r="Q47" s="814">
        <v>0.13527731850293101</v>
      </c>
    </row>
    <row r="48" spans="1:17" ht="12.75" customHeight="1">
      <c r="A48" s="816" t="s">
        <v>74</v>
      </c>
      <c r="B48" s="1161">
        <v>6575</v>
      </c>
      <c r="C48" s="1161">
        <v>2239</v>
      </c>
      <c r="D48" s="1161">
        <v>2227</v>
      </c>
      <c r="E48" s="1161">
        <v>1138</v>
      </c>
      <c r="F48" s="1161">
        <v>578</v>
      </c>
      <c r="G48" s="1161">
        <v>292</v>
      </c>
      <c r="H48" s="1152">
        <v>82</v>
      </c>
      <c r="I48" s="1161">
        <v>3</v>
      </c>
      <c r="J48" s="1161">
        <v>16</v>
      </c>
      <c r="K48" s="814">
        <v>34.053231939163496</v>
      </c>
      <c r="L48" s="814">
        <v>33.870722433460074</v>
      </c>
      <c r="M48" s="814">
        <v>17.307984790874524</v>
      </c>
      <c r="N48" s="814">
        <v>8.7908745247148286</v>
      </c>
      <c r="O48" s="814">
        <v>4.4410646387832697</v>
      </c>
      <c r="P48" s="814">
        <v>1.247148288973384</v>
      </c>
      <c r="Q48" s="814">
        <v>4.5627376425855515E-2</v>
      </c>
    </row>
    <row r="49" spans="1:17" ht="12.75" customHeight="1">
      <c r="A49" s="816" t="s">
        <v>75</v>
      </c>
      <c r="B49" s="1161">
        <v>6587</v>
      </c>
      <c r="C49" s="1161">
        <v>2343</v>
      </c>
      <c r="D49" s="1161">
        <v>2299</v>
      </c>
      <c r="E49" s="1161">
        <v>1079</v>
      </c>
      <c r="F49" s="1161">
        <v>553</v>
      </c>
      <c r="G49" s="1161">
        <v>221</v>
      </c>
      <c r="H49" s="1161">
        <v>66</v>
      </c>
      <c r="I49" s="1161">
        <v>2</v>
      </c>
      <c r="J49" s="1161">
        <v>25</v>
      </c>
      <c r="K49" s="814">
        <v>35.570062243813574</v>
      </c>
      <c r="L49" s="814">
        <v>34.902079854258389</v>
      </c>
      <c r="M49" s="814">
        <v>16.380749962046455</v>
      </c>
      <c r="N49" s="814">
        <v>8.3953241232731131</v>
      </c>
      <c r="O49" s="814">
        <v>3.3550933657203581</v>
      </c>
      <c r="P49" s="814">
        <v>1.0019735843327766</v>
      </c>
      <c r="Q49" s="814">
        <v>3.0362835888872019E-2</v>
      </c>
    </row>
    <row r="50" spans="1:17" ht="12.75" customHeight="1">
      <c r="A50" s="816" t="s">
        <v>76</v>
      </c>
      <c r="B50" s="1161">
        <v>10085</v>
      </c>
      <c r="C50" s="1161">
        <v>3243</v>
      </c>
      <c r="D50" s="1161">
        <v>3745</v>
      </c>
      <c r="E50" s="1161">
        <v>1834</v>
      </c>
      <c r="F50" s="1161">
        <v>827</v>
      </c>
      <c r="G50" s="1161">
        <v>328</v>
      </c>
      <c r="H50" s="1161">
        <v>69</v>
      </c>
      <c r="I50" s="1161">
        <v>3</v>
      </c>
      <c r="J50" s="1161">
        <v>36</v>
      </c>
      <c r="K50" s="814">
        <v>32.156668319286069</v>
      </c>
      <c r="L50" s="814">
        <v>37.134357957362418</v>
      </c>
      <c r="M50" s="814">
        <v>18.18542389687655</v>
      </c>
      <c r="N50" s="814">
        <v>8.2002974714923162</v>
      </c>
      <c r="O50" s="814">
        <v>3.2523549826474962</v>
      </c>
      <c r="P50" s="814">
        <v>0.68418443232523551</v>
      </c>
      <c r="Q50" s="814">
        <v>2.9747149231531982E-2</v>
      </c>
    </row>
    <row r="51" spans="1:17" ht="12.75" customHeight="1">
      <c r="A51" s="816" t="s">
        <v>77</v>
      </c>
      <c r="B51" s="1161">
        <v>15849</v>
      </c>
      <c r="C51" s="1161">
        <v>4446</v>
      </c>
      <c r="D51" s="1161">
        <v>5975</v>
      </c>
      <c r="E51" s="1161">
        <v>3271</v>
      </c>
      <c r="F51" s="1161">
        <v>1473</v>
      </c>
      <c r="G51" s="1161">
        <v>526</v>
      </c>
      <c r="H51" s="1161">
        <v>94</v>
      </c>
      <c r="I51" s="1161">
        <v>3</v>
      </c>
      <c r="J51" s="1161">
        <v>60</v>
      </c>
      <c r="K51" s="814">
        <v>28.052243043725156</v>
      </c>
      <c r="L51" s="814">
        <v>37.699539403116916</v>
      </c>
      <c r="M51" s="814">
        <v>20.638526089974128</v>
      </c>
      <c r="N51" s="814">
        <v>9.2939617641491576</v>
      </c>
      <c r="O51" s="814">
        <v>3.3188213767430121</v>
      </c>
      <c r="P51" s="814">
        <v>0.59309735630008209</v>
      </c>
      <c r="Q51" s="814">
        <v>1.8928639030853681E-2</v>
      </c>
    </row>
    <row r="52" spans="1:17" ht="12.75" customHeight="1">
      <c r="A52" s="816" t="s">
        <v>78</v>
      </c>
      <c r="B52" s="1161">
        <v>19762.400000000001</v>
      </c>
      <c r="C52" s="1161">
        <v>4209.6000000000004</v>
      </c>
      <c r="D52" s="1161">
        <v>7037.8</v>
      </c>
      <c r="E52" s="1161">
        <v>4823.3999999999996</v>
      </c>
      <c r="F52" s="1161">
        <v>2537.4</v>
      </c>
      <c r="G52" s="1161">
        <v>954.8</v>
      </c>
      <c r="H52" s="1161">
        <v>159.80000000000001</v>
      </c>
      <c r="I52" s="1161">
        <v>3.6</v>
      </c>
      <c r="J52" s="1161">
        <v>36</v>
      </c>
      <c r="K52" s="814">
        <v>21.30105655183581</v>
      </c>
      <c r="L52" s="814">
        <v>35.612071408330969</v>
      </c>
      <c r="M52" s="814">
        <v>24.406954620896244</v>
      </c>
      <c r="N52" s="814">
        <v>12.839533659879365</v>
      </c>
      <c r="O52" s="814">
        <v>4.8313969963162364</v>
      </c>
      <c r="P52" s="814">
        <v>0.80860624215682297</v>
      </c>
      <c r="Q52" s="814">
        <v>1.8216410962231307E-2</v>
      </c>
    </row>
    <row r="53" spans="1:17" ht="12.75" customHeight="1">
      <c r="A53" s="816" t="s">
        <v>80</v>
      </c>
      <c r="B53" s="1161">
        <v>22283</v>
      </c>
      <c r="C53" s="1161">
        <v>4442.6000000000004</v>
      </c>
      <c r="D53" s="1161">
        <v>6753.6</v>
      </c>
      <c r="E53" s="1161">
        <v>5581.2</v>
      </c>
      <c r="F53" s="1161">
        <v>3584</v>
      </c>
      <c r="G53" s="1161">
        <v>1583.4</v>
      </c>
      <c r="H53" s="1161">
        <v>293.39999999999998</v>
      </c>
      <c r="I53" s="1161">
        <v>8</v>
      </c>
      <c r="J53" s="1161">
        <v>36.6</v>
      </c>
      <c r="K53" s="814">
        <v>19.937171835031194</v>
      </c>
      <c r="L53" s="814">
        <v>30.308306780954091</v>
      </c>
      <c r="M53" s="814">
        <v>25.046896737423147</v>
      </c>
      <c r="N53" s="814">
        <v>16.084010232015437</v>
      </c>
      <c r="O53" s="814">
        <v>7.1058654579724463</v>
      </c>
      <c r="P53" s="814">
        <v>1.3166988287034957</v>
      </c>
      <c r="Q53" s="814">
        <v>3.5901808553605891E-2</v>
      </c>
    </row>
    <row r="54" spans="1:17" ht="12.75" customHeight="1">
      <c r="A54" s="816" t="s">
        <v>81</v>
      </c>
      <c r="B54" s="1161">
        <v>23995.4</v>
      </c>
      <c r="C54" s="1161">
        <v>4045.6</v>
      </c>
      <c r="D54" s="1161">
        <v>7373</v>
      </c>
      <c r="E54" s="1161">
        <v>5529.6</v>
      </c>
      <c r="F54" s="1161">
        <v>4233.6000000000004</v>
      </c>
      <c r="G54" s="1161">
        <v>2288</v>
      </c>
      <c r="H54" s="1161">
        <v>478</v>
      </c>
      <c r="I54" s="1161">
        <v>16.600000000000001</v>
      </c>
      <c r="J54" s="1161">
        <v>31</v>
      </c>
      <c r="K54" s="814">
        <v>16.859898147144868</v>
      </c>
      <c r="L54" s="814">
        <v>30.726722621835851</v>
      </c>
      <c r="M54" s="814">
        <v>23.044416846562257</v>
      </c>
      <c r="N54" s="814">
        <v>17.64338164814923</v>
      </c>
      <c r="O54" s="814">
        <v>9.5351609058402857</v>
      </c>
      <c r="P54" s="814">
        <v>1.992048475957892</v>
      </c>
      <c r="Q54" s="814">
        <v>6.9179926152512561E-2</v>
      </c>
    </row>
    <row r="55" spans="1:17" ht="12.75" customHeight="1">
      <c r="A55" s="816" t="s">
        <v>82</v>
      </c>
      <c r="B55" s="1161">
        <v>28850.799999999999</v>
      </c>
      <c r="C55" s="1161">
        <v>3982.8</v>
      </c>
      <c r="D55" s="1161">
        <v>8929.6</v>
      </c>
      <c r="E55" s="1161">
        <v>7472.2</v>
      </c>
      <c r="F55" s="1161">
        <v>4790.8</v>
      </c>
      <c r="G55" s="1161">
        <v>2912.8</v>
      </c>
      <c r="H55" s="1161">
        <v>707.4</v>
      </c>
      <c r="I55" s="1161">
        <v>30.8</v>
      </c>
      <c r="J55" s="1161">
        <v>24.4</v>
      </c>
      <c r="K55" s="814">
        <v>13.804816504221721</v>
      </c>
      <c r="L55" s="814">
        <v>30.950961498467979</v>
      </c>
      <c r="M55" s="814">
        <v>25.899455127760756</v>
      </c>
      <c r="N55" s="814">
        <v>16.605432085072163</v>
      </c>
      <c r="O55" s="814">
        <v>10.096080524630166</v>
      </c>
      <c r="P55" s="814">
        <v>2.4519250766009955</v>
      </c>
      <c r="Q55" s="814">
        <v>0.10675613847796249</v>
      </c>
    </row>
    <row r="56" spans="1:17" ht="12.75" customHeight="1">
      <c r="A56" s="1248" t="s">
        <v>83</v>
      </c>
      <c r="B56" s="1161">
        <v>29106</v>
      </c>
      <c r="C56" s="1161">
        <v>2698.6</v>
      </c>
      <c r="D56" s="1161">
        <v>8276.6</v>
      </c>
      <c r="E56" s="1161">
        <v>8343.2000000000007</v>
      </c>
      <c r="F56" s="1161">
        <v>5817.6</v>
      </c>
      <c r="G56" s="1161">
        <v>3078</v>
      </c>
      <c r="H56" s="1161">
        <v>815.6</v>
      </c>
      <c r="I56" s="1161">
        <v>48.4</v>
      </c>
      <c r="J56" s="1161">
        <v>28</v>
      </c>
      <c r="K56" s="814">
        <v>9.3000000000000007</v>
      </c>
      <c r="L56" s="814">
        <v>28.419999999999998</v>
      </c>
      <c r="M56" s="814">
        <v>28.679999999999996</v>
      </c>
      <c r="N56" s="814">
        <v>20.02</v>
      </c>
      <c r="O56" s="814">
        <v>10.58</v>
      </c>
      <c r="P56" s="814">
        <v>2.8000000000000003</v>
      </c>
      <c r="Q56" s="814">
        <v>0.18</v>
      </c>
    </row>
    <row r="57" spans="1:17" ht="12.75" customHeight="1">
      <c r="A57" s="1248" t="s">
        <v>84</v>
      </c>
      <c r="B57" s="1161">
        <v>26127</v>
      </c>
      <c r="C57" s="1161">
        <v>1593</v>
      </c>
      <c r="D57" s="1161">
        <v>6256</v>
      </c>
      <c r="E57" s="1161">
        <v>8010</v>
      </c>
      <c r="F57" s="1161">
        <v>6076</v>
      </c>
      <c r="G57" s="1161">
        <v>3304</v>
      </c>
      <c r="H57" s="1161">
        <v>822</v>
      </c>
      <c r="I57" s="1161">
        <v>60</v>
      </c>
      <c r="J57" s="1161">
        <v>5</v>
      </c>
      <c r="K57" s="814">
        <v>6.1</v>
      </c>
      <c r="L57" s="814">
        <v>23.9</v>
      </c>
      <c r="M57" s="814">
        <v>30.7</v>
      </c>
      <c r="N57" s="814">
        <v>23.3</v>
      </c>
      <c r="O57" s="814">
        <v>12.6</v>
      </c>
      <c r="P57" s="814">
        <v>3.1</v>
      </c>
      <c r="Q57" s="814">
        <v>0.2</v>
      </c>
    </row>
    <row r="58" spans="1:17" ht="12.75" customHeight="1">
      <c r="A58" s="1162"/>
      <c r="B58" s="1163"/>
      <c r="C58" s="1163"/>
      <c r="D58" s="1163"/>
      <c r="E58" s="1163"/>
      <c r="F58" s="1163"/>
      <c r="G58" s="1163"/>
      <c r="H58" s="1163"/>
      <c r="I58" s="1164"/>
      <c r="J58" s="1164"/>
      <c r="K58" s="815"/>
      <c r="L58" s="815"/>
      <c r="M58" s="815"/>
      <c r="N58" s="815"/>
      <c r="O58" s="815"/>
      <c r="P58" s="815"/>
      <c r="Q58" s="815"/>
    </row>
    <row r="59" spans="1:17" ht="12.75" customHeight="1">
      <c r="L59" s="814"/>
      <c r="M59" s="814"/>
      <c r="N59" s="814"/>
      <c r="O59" s="814"/>
      <c r="P59" s="814"/>
      <c r="Q59" s="814"/>
    </row>
    <row r="60" spans="1:17" ht="12.75" customHeight="1">
      <c r="A60" s="750" t="s">
        <v>18</v>
      </c>
      <c r="B60" s="750"/>
    </row>
    <row r="61" spans="1:17" ht="12.75" customHeight="1"/>
    <row r="62" spans="1:17" ht="12.75" customHeight="1"/>
    <row r="63" spans="1:17" ht="12.75" customHeight="1"/>
    <row r="64" spans="1:17"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sheetData>
  <mergeCells count="11">
    <mergeCell ref="B8:Q8"/>
    <mergeCell ref="B25:Q25"/>
    <mergeCell ref="B42:Q42"/>
    <mergeCell ref="A60:B60"/>
    <mergeCell ref="A1:Q2"/>
    <mergeCell ref="S1:T1"/>
    <mergeCell ref="A4:A6"/>
    <mergeCell ref="B4:Q4"/>
    <mergeCell ref="B5:B6"/>
    <mergeCell ref="C5:J5"/>
    <mergeCell ref="K5:Q5"/>
  </mergeCells>
  <hyperlinks>
    <hyperlink ref="S1:T1" location="Contents!A1" display="back to contents" xr:uid="{6FB42F21-F859-435E-B286-0E8AE02E06C8}"/>
  </hyperlinks>
  <pageMargins left="0.59055118110236227" right="0.39370078740157483" top="0.78740157480314965" bottom="0.78740157480314965" header="0.19685039370078741" footer="0.19685039370078741"/>
  <pageSetup paperSize="9" scale="96"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E72142-F760-4116-9BA9-D3A50C62CE74}">
  <sheetPr>
    <pageSetUpPr fitToPage="1"/>
  </sheetPr>
  <dimension ref="A1:AF111"/>
  <sheetViews>
    <sheetView showGridLines="0" zoomScaleNormal="100" workbookViewId="0">
      <selection sqref="A1:Q2"/>
    </sheetView>
  </sheetViews>
  <sheetFormatPr defaultColWidth="9.140625" defaultRowHeight="12.75"/>
  <cols>
    <col min="1" max="1" width="7.7109375" style="1144" customWidth="1"/>
    <col min="2" max="2" width="7.7109375" style="1144" bestFit="1" customWidth="1"/>
    <col min="3" max="3" width="7" style="1144" customWidth="1"/>
    <col min="4" max="7" width="6.5703125" style="1144" bestFit="1" customWidth="1"/>
    <col min="8" max="8" width="6" style="1144" customWidth="1"/>
    <col min="9" max="10" width="5.140625" style="1144" customWidth="1"/>
    <col min="11" max="11" width="6.28515625" style="1155" customWidth="1"/>
    <col min="12" max="15" width="5.85546875" style="1155" bestFit="1" customWidth="1"/>
    <col min="16" max="17" width="5.140625" style="1155" customWidth="1"/>
    <col min="18" max="18" width="9.140625" style="1144"/>
    <col min="19" max="19" width="20.42578125" style="1144" bestFit="1" customWidth="1"/>
    <col min="20" max="16384" width="9.140625" style="1144"/>
  </cols>
  <sheetData>
    <row r="1" spans="1:20" s="1262" customFormat="1" ht="15">
      <c r="A1" s="749" t="s">
        <v>486</v>
      </c>
      <c r="B1" s="749"/>
      <c r="C1" s="749"/>
      <c r="D1" s="749"/>
      <c r="E1" s="749"/>
      <c r="F1" s="749"/>
      <c r="G1" s="749"/>
      <c r="H1" s="749"/>
      <c r="I1" s="749"/>
      <c r="J1" s="749"/>
      <c r="K1" s="749"/>
      <c r="L1" s="749"/>
      <c r="M1" s="749"/>
      <c r="N1" s="749"/>
      <c r="O1" s="749"/>
      <c r="P1" s="749"/>
      <c r="Q1" s="749"/>
      <c r="S1" s="728" t="s">
        <v>20</v>
      </c>
      <c r="T1" s="728"/>
    </row>
    <row r="2" spans="1:20" s="1262" customFormat="1" ht="15">
      <c r="A2" s="749"/>
      <c r="B2" s="749"/>
      <c r="C2" s="749"/>
      <c r="D2" s="749"/>
      <c r="E2" s="749"/>
      <c r="F2" s="749"/>
      <c r="G2" s="749"/>
      <c r="H2" s="749"/>
      <c r="I2" s="749"/>
      <c r="J2" s="749"/>
      <c r="K2" s="749"/>
      <c r="L2" s="749"/>
      <c r="M2" s="749"/>
      <c r="N2" s="749"/>
      <c r="O2" s="749"/>
      <c r="P2" s="749"/>
      <c r="Q2" s="749"/>
      <c r="S2" s="1263"/>
      <c r="T2" s="1263"/>
    </row>
    <row r="3" spans="1:20" s="1145" customFormat="1" ht="12.75" customHeight="1">
      <c r="A3" s="1246"/>
      <c r="B3" s="1246"/>
      <c r="K3" s="1146"/>
      <c r="L3" s="1146"/>
      <c r="M3" s="1146"/>
      <c r="N3" s="1146"/>
      <c r="O3" s="1146"/>
      <c r="P3" s="1146"/>
      <c r="Q3" s="1146"/>
    </row>
    <row r="4" spans="1:20" s="1145" customFormat="1" ht="12.75" customHeight="1">
      <c r="A4" s="736" t="s">
        <v>30</v>
      </c>
      <c r="B4" s="730" t="s">
        <v>472</v>
      </c>
      <c r="C4" s="738"/>
      <c r="D4" s="738"/>
      <c r="E4" s="738"/>
      <c r="F4" s="738"/>
      <c r="G4" s="738"/>
      <c r="H4" s="738"/>
      <c r="I4" s="738"/>
      <c r="J4" s="738"/>
      <c r="K4" s="738"/>
      <c r="L4" s="738"/>
      <c r="M4" s="738"/>
      <c r="N4" s="738"/>
      <c r="O4" s="738"/>
      <c r="P4" s="738"/>
      <c r="Q4" s="738"/>
    </row>
    <row r="5" spans="1:20" s="1145" customFormat="1" ht="12.75" customHeight="1">
      <c r="A5" s="726"/>
      <c r="B5" s="725" t="s">
        <v>396</v>
      </c>
      <c r="C5" s="732" t="s">
        <v>231</v>
      </c>
      <c r="D5" s="734"/>
      <c r="E5" s="734"/>
      <c r="F5" s="734"/>
      <c r="G5" s="734"/>
      <c r="H5" s="734"/>
      <c r="I5" s="734"/>
      <c r="J5" s="742"/>
      <c r="K5" s="733" t="s">
        <v>473</v>
      </c>
      <c r="L5" s="740"/>
      <c r="M5" s="740"/>
      <c r="N5" s="740"/>
      <c r="O5" s="740"/>
      <c r="P5" s="740"/>
      <c r="Q5" s="740"/>
    </row>
    <row r="6" spans="1:20" s="1145" customFormat="1" ht="12.75" customHeight="1">
      <c r="A6" s="748"/>
      <c r="B6" s="747"/>
      <c r="C6" s="1148" t="s">
        <v>474</v>
      </c>
      <c r="D6" s="1147" t="s">
        <v>475</v>
      </c>
      <c r="E6" s="1147" t="s">
        <v>476</v>
      </c>
      <c r="F6" s="1147" t="s">
        <v>477</v>
      </c>
      <c r="G6" s="1147" t="s">
        <v>478</v>
      </c>
      <c r="H6" s="1147" t="s">
        <v>479</v>
      </c>
      <c r="I6" s="1147" t="s">
        <v>480</v>
      </c>
      <c r="J6" s="1147" t="s">
        <v>481</v>
      </c>
      <c r="K6" s="1147" t="s">
        <v>482</v>
      </c>
      <c r="L6" s="1147" t="s">
        <v>475</v>
      </c>
      <c r="M6" s="1147" t="s">
        <v>476</v>
      </c>
      <c r="N6" s="1147" t="s">
        <v>477</v>
      </c>
      <c r="O6" s="1147" t="s">
        <v>478</v>
      </c>
      <c r="P6" s="1147" t="s">
        <v>479</v>
      </c>
      <c r="Q6" s="1149" t="s">
        <v>480</v>
      </c>
    </row>
    <row r="7" spans="1:20" ht="12.75" customHeight="1">
      <c r="A7" s="1150"/>
      <c r="B7" s="753"/>
      <c r="C7" s="746"/>
      <c r="D7" s="746"/>
      <c r="E7" s="746"/>
      <c r="F7" s="746"/>
      <c r="G7" s="746"/>
      <c r="H7" s="746"/>
      <c r="I7" s="746"/>
      <c r="J7" s="746"/>
      <c r="K7" s="746"/>
      <c r="L7" s="746"/>
      <c r="M7" s="746"/>
      <c r="N7" s="746"/>
      <c r="O7" s="746"/>
      <c r="P7" s="746"/>
      <c r="Q7" s="746"/>
    </row>
    <row r="8" spans="1:20" ht="12.75" customHeight="1">
      <c r="A8" s="1150"/>
      <c r="B8" s="727" t="s">
        <v>483</v>
      </c>
      <c r="C8" s="735"/>
      <c r="D8" s="735"/>
      <c r="E8" s="735"/>
      <c r="F8" s="735"/>
      <c r="G8" s="735"/>
      <c r="H8" s="735"/>
      <c r="I8" s="735"/>
      <c r="J8" s="735"/>
      <c r="K8" s="735"/>
      <c r="L8" s="735"/>
      <c r="M8" s="735"/>
      <c r="N8" s="735"/>
      <c r="O8" s="735"/>
      <c r="P8" s="735"/>
      <c r="Q8" s="735"/>
    </row>
    <row r="9" spans="1:20" ht="12.75" customHeight="1">
      <c r="A9" s="816">
        <v>2000</v>
      </c>
      <c r="B9" s="817">
        <v>53076</v>
      </c>
      <c r="C9" s="817">
        <v>4599</v>
      </c>
      <c r="D9" s="817">
        <v>8962</v>
      </c>
      <c r="E9" s="817">
        <v>14676</v>
      </c>
      <c r="F9" s="817">
        <v>16233</v>
      </c>
      <c r="G9" s="817">
        <v>7395</v>
      </c>
      <c r="H9" s="817">
        <v>1133</v>
      </c>
      <c r="I9" s="818">
        <v>29</v>
      </c>
      <c r="J9" s="818">
        <v>49</v>
      </c>
      <c r="K9" s="814">
        <v>8.6999999999999993</v>
      </c>
      <c r="L9" s="814">
        <v>16.899999999999999</v>
      </c>
      <c r="M9" s="814">
        <v>27.7</v>
      </c>
      <c r="N9" s="814">
        <v>30.6</v>
      </c>
      <c r="O9" s="814">
        <v>13.9</v>
      </c>
      <c r="P9" s="814">
        <v>2.1</v>
      </c>
      <c r="Q9" s="814">
        <v>0.1</v>
      </c>
      <c r="S9" s="1151"/>
    </row>
    <row r="10" spans="1:20" ht="12.75" customHeight="1">
      <c r="A10" s="816">
        <v>2001</v>
      </c>
      <c r="B10" s="817">
        <v>52527</v>
      </c>
      <c r="C10" s="817">
        <v>4444</v>
      </c>
      <c r="D10" s="817">
        <v>9121</v>
      </c>
      <c r="E10" s="817">
        <v>13763</v>
      </c>
      <c r="F10" s="817">
        <v>16206</v>
      </c>
      <c r="G10" s="817">
        <v>7701</v>
      </c>
      <c r="H10" s="817">
        <v>1224</v>
      </c>
      <c r="I10" s="818">
        <v>40</v>
      </c>
      <c r="J10" s="818">
        <v>28</v>
      </c>
      <c r="K10" s="814">
        <v>8.5</v>
      </c>
      <c r="L10" s="814">
        <v>17.399999999999999</v>
      </c>
      <c r="M10" s="814">
        <v>26.2</v>
      </c>
      <c r="N10" s="814">
        <v>30.9</v>
      </c>
      <c r="O10" s="814">
        <v>14.7</v>
      </c>
      <c r="P10" s="814">
        <v>2.2999999999999998</v>
      </c>
      <c r="Q10" s="814">
        <v>0.1</v>
      </c>
    </row>
    <row r="11" spans="1:20" ht="12.75" customHeight="1">
      <c r="A11" s="816">
        <v>2002</v>
      </c>
      <c r="B11" s="817">
        <v>51270</v>
      </c>
      <c r="C11" s="817">
        <v>4195</v>
      </c>
      <c r="D11" s="817">
        <v>9267</v>
      </c>
      <c r="E11" s="817">
        <v>12694</v>
      </c>
      <c r="F11" s="817">
        <v>16038</v>
      </c>
      <c r="G11" s="817">
        <v>7727</v>
      </c>
      <c r="H11" s="817">
        <v>1267</v>
      </c>
      <c r="I11" s="818">
        <v>47</v>
      </c>
      <c r="J11" s="818">
        <v>35</v>
      </c>
      <c r="K11" s="814">
        <v>8.1999999999999993</v>
      </c>
      <c r="L11" s="814">
        <v>18.100000000000001</v>
      </c>
      <c r="M11" s="814">
        <v>24.8</v>
      </c>
      <c r="N11" s="814">
        <v>31.3</v>
      </c>
      <c r="O11" s="814">
        <v>15.1</v>
      </c>
      <c r="P11" s="814">
        <v>2.5</v>
      </c>
      <c r="Q11" s="814">
        <v>0.1</v>
      </c>
    </row>
    <row r="12" spans="1:20" ht="12.75" customHeight="1">
      <c r="A12" s="816">
        <v>2003</v>
      </c>
      <c r="B12" s="817">
        <v>52432</v>
      </c>
      <c r="C12" s="817">
        <v>4155</v>
      </c>
      <c r="D12" s="817">
        <v>9626</v>
      </c>
      <c r="E12" s="817">
        <v>12725</v>
      </c>
      <c r="F12" s="817">
        <v>16085</v>
      </c>
      <c r="G12" s="817">
        <v>8310</v>
      </c>
      <c r="H12" s="817">
        <v>1432</v>
      </c>
      <c r="I12" s="818">
        <v>39</v>
      </c>
      <c r="J12" s="818">
        <v>60</v>
      </c>
      <c r="K12" s="814">
        <v>7.9</v>
      </c>
      <c r="L12" s="814">
        <v>18.399999999999999</v>
      </c>
      <c r="M12" s="814">
        <v>24.3</v>
      </c>
      <c r="N12" s="814">
        <v>30.7</v>
      </c>
      <c r="O12" s="814">
        <v>15.8</v>
      </c>
      <c r="P12" s="814">
        <v>2.7</v>
      </c>
      <c r="Q12" s="814">
        <v>0.1</v>
      </c>
    </row>
    <row r="13" spans="1:20" ht="12.75" customHeight="1">
      <c r="A13" s="816">
        <v>2004</v>
      </c>
      <c r="B13" s="817">
        <v>53957</v>
      </c>
      <c r="C13" s="817">
        <v>4172</v>
      </c>
      <c r="D13" s="817">
        <v>9950</v>
      </c>
      <c r="E13" s="817">
        <v>13131</v>
      </c>
      <c r="F13" s="817">
        <v>16085</v>
      </c>
      <c r="G13" s="817">
        <v>8912</v>
      </c>
      <c r="H13" s="817">
        <v>1631</v>
      </c>
      <c r="I13" s="818">
        <v>50</v>
      </c>
      <c r="J13" s="818">
        <v>26</v>
      </c>
      <c r="K13" s="814">
        <v>7.7</v>
      </c>
      <c r="L13" s="814">
        <v>18.399999999999999</v>
      </c>
      <c r="M13" s="814">
        <v>24.3</v>
      </c>
      <c r="N13" s="814">
        <v>29.8</v>
      </c>
      <c r="O13" s="814">
        <v>16.5</v>
      </c>
      <c r="P13" s="814">
        <v>3</v>
      </c>
      <c r="Q13" s="814">
        <v>0.1</v>
      </c>
    </row>
    <row r="14" spans="1:20" ht="12.75" customHeight="1">
      <c r="A14" s="816">
        <v>2005</v>
      </c>
      <c r="B14" s="817">
        <v>54386</v>
      </c>
      <c r="C14" s="817">
        <v>4171</v>
      </c>
      <c r="D14" s="817">
        <v>10008</v>
      </c>
      <c r="E14" s="817">
        <v>13229</v>
      </c>
      <c r="F14" s="817">
        <v>15962</v>
      </c>
      <c r="G14" s="817">
        <v>9179</v>
      </c>
      <c r="H14" s="817">
        <v>1694</v>
      </c>
      <c r="I14" s="818">
        <v>66</v>
      </c>
      <c r="J14" s="818">
        <v>77</v>
      </c>
      <c r="K14" s="814">
        <v>7.7</v>
      </c>
      <c r="L14" s="814">
        <v>18.399999999999999</v>
      </c>
      <c r="M14" s="814">
        <v>24.3</v>
      </c>
      <c r="N14" s="814">
        <v>29.3</v>
      </c>
      <c r="O14" s="814">
        <v>16.899999999999999</v>
      </c>
      <c r="P14" s="814">
        <v>3.1</v>
      </c>
      <c r="Q14" s="814">
        <v>0.1</v>
      </c>
    </row>
    <row r="15" spans="1:20" ht="12.75" customHeight="1">
      <c r="A15" s="816">
        <v>2006</v>
      </c>
      <c r="B15" s="817">
        <v>55690</v>
      </c>
      <c r="C15" s="817">
        <v>4130</v>
      </c>
      <c r="D15" s="817">
        <v>10399</v>
      </c>
      <c r="E15" s="817">
        <v>13876</v>
      </c>
      <c r="F15" s="817">
        <v>15878</v>
      </c>
      <c r="G15" s="817">
        <v>9535</v>
      </c>
      <c r="H15" s="817">
        <v>1775</v>
      </c>
      <c r="I15" s="818">
        <v>58</v>
      </c>
      <c r="J15" s="818">
        <v>39</v>
      </c>
      <c r="K15" s="814">
        <v>7.4</v>
      </c>
      <c r="L15" s="814">
        <v>18.7</v>
      </c>
      <c r="M15" s="814">
        <v>24.9</v>
      </c>
      <c r="N15" s="814">
        <v>28.5</v>
      </c>
      <c r="O15" s="814">
        <v>17.100000000000001</v>
      </c>
      <c r="P15" s="814">
        <v>3.2</v>
      </c>
      <c r="Q15" s="814">
        <v>0.1</v>
      </c>
    </row>
    <row r="16" spans="1:20" ht="12.75" customHeight="1">
      <c r="A16" s="816">
        <v>2007</v>
      </c>
      <c r="B16" s="817">
        <v>57781</v>
      </c>
      <c r="C16" s="817">
        <v>4304</v>
      </c>
      <c r="D16" s="817">
        <v>10913</v>
      </c>
      <c r="E16" s="817">
        <v>14918</v>
      </c>
      <c r="F16" s="817">
        <v>15622</v>
      </c>
      <c r="G16" s="817">
        <v>10035</v>
      </c>
      <c r="H16" s="817">
        <v>1849</v>
      </c>
      <c r="I16" s="818">
        <v>83</v>
      </c>
      <c r="J16" s="818">
        <v>57</v>
      </c>
      <c r="K16" s="814">
        <v>7.4</v>
      </c>
      <c r="L16" s="814">
        <v>18.899999999999999</v>
      </c>
      <c r="M16" s="814">
        <v>25.8</v>
      </c>
      <c r="N16" s="814">
        <v>27</v>
      </c>
      <c r="O16" s="814">
        <v>17.399999999999999</v>
      </c>
      <c r="P16" s="814">
        <v>3.2</v>
      </c>
      <c r="Q16" s="814">
        <v>0.1</v>
      </c>
    </row>
    <row r="17" spans="1:32" ht="12.75" customHeight="1">
      <c r="A17" s="816">
        <v>2008</v>
      </c>
      <c r="B17" s="1128">
        <v>60041</v>
      </c>
      <c r="C17" s="1128">
        <v>4279</v>
      </c>
      <c r="D17" s="1128">
        <v>11373</v>
      </c>
      <c r="E17" s="1128">
        <v>16171</v>
      </c>
      <c r="F17" s="1128">
        <v>16028</v>
      </c>
      <c r="G17" s="1128">
        <v>10025</v>
      </c>
      <c r="H17" s="1128">
        <v>2044</v>
      </c>
      <c r="I17" s="1129">
        <v>95</v>
      </c>
      <c r="J17" s="1129">
        <v>26</v>
      </c>
      <c r="K17" s="814">
        <v>7.1</v>
      </c>
      <c r="L17" s="814">
        <v>18.899999999999999</v>
      </c>
      <c r="M17" s="814">
        <v>26.9</v>
      </c>
      <c r="N17" s="814">
        <v>26.7</v>
      </c>
      <c r="O17" s="814">
        <v>16.7</v>
      </c>
      <c r="P17" s="814">
        <v>3.4</v>
      </c>
      <c r="Q17" s="814">
        <v>0.2</v>
      </c>
    </row>
    <row r="18" spans="1:32" ht="12.75" customHeight="1">
      <c r="A18" s="816">
        <v>2009</v>
      </c>
      <c r="B18" s="1128">
        <v>59046</v>
      </c>
      <c r="C18" s="1128">
        <v>3990</v>
      </c>
      <c r="D18" s="1128">
        <v>11188</v>
      </c>
      <c r="E18" s="1128">
        <v>16178</v>
      </c>
      <c r="F18" s="1128">
        <v>15835</v>
      </c>
      <c r="G18" s="1128">
        <v>9695</v>
      </c>
      <c r="H18" s="1128">
        <v>2045</v>
      </c>
      <c r="I18" s="1129">
        <v>95</v>
      </c>
      <c r="J18" s="1129">
        <v>20</v>
      </c>
      <c r="K18" s="814">
        <v>6.8</v>
      </c>
      <c r="L18" s="814">
        <v>18.899999999999999</v>
      </c>
      <c r="M18" s="814">
        <v>27.4</v>
      </c>
      <c r="N18" s="814">
        <v>26.8</v>
      </c>
      <c r="O18" s="814">
        <v>16.399999999999999</v>
      </c>
      <c r="P18" s="814">
        <v>3.5</v>
      </c>
      <c r="Q18" s="814">
        <v>0.2</v>
      </c>
    </row>
    <row r="19" spans="1:32" ht="12.75" customHeight="1">
      <c r="A19" s="816">
        <v>2010</v>
      </c>
      <c r="B19" s="1128">
        <v>58791</v>
      </c>
      <c r="C19" s="1128">
        <v>3755</v>
      </c>
      <c r="D19" s="1128">
        <v>10660</v>
      </c>
      <c r="E19" s="1128">
        <v>16152</v>
      </c>
      <c r="F19" s="1128">
        <v>16426</v>
      </c>
      <c r="G19" s="1128">
        <v>9599</v>
      </c>
      <c r="H19" s="1128">
        <v>2080</v>
      </c>
      <c r="I19" s="1129">
        <v>98</v>
      </c>
      <c r="J19" s="1129">
        <v>21</v>
      </c>
      <c r="K19" s="814">
        <v>6.4</v>
      </c>
      <c r="L19" s="814">
        <v>18.100000000000001</v>
      </c>
      <c r="M19" s="814">
        <v>27.5</v>
      </c>
      <c r="N19" s="814">
        <v>27.9</v>
      </c>
      <c r="O19" s="814">
        <v>16.3</v>
      </c>
      <c r="P19" s="814">
        <v>3.5</v>
      </c>
      <c r="Q19" s="814">
        <v>0.2</v>
      </c>
    </row>
    <row r="20" spans="1:32" ht="12.75" customHeight="1">
      <c r="A20" s="816">
        <v>2011</v>
      </c>
      <c r="B20" s="1128">
        <v>58590</v>
      </c>
      <c r="C20" s="1128">
        <v>3387</v>
      </c>
      <c r="D20" s="1128">
        <v>10619</v>
      </c>
      <c r="E20" s="1128">
        <v>15879</v>
      </c>
      <c r="F20" s="1128">
        <v>16868</v>
      </c>
      <c r="G20" s="1128">
        <v>9513</v>
      </c>
      <c r="H20" s="1128">
        <v>2155</v>
      </c>
      <c r="I20" s="1129">
        <v>123</v>
      </c>
      <c r="J20" s="1129">
        <v>46</v>
      </c>
      <c r="K20" s="814">
        <v>5.8</v>
      </c>
      <c r="L20" s="814">
        <v>18.100000000000001</v>
      </c>
      <c r="M20" s="814">
        <v>27.1</v>
      </c>
      <c r="N20" s="814">
        <v>28.8</v>
      </c>
      <c r="O20" s="814">
        <v>16.2</v>
      </c>
      <c r="P20" s="814">
        <v>3.7</v>
      </c>
      <c r="Q20" s="814">
        <v>0.2</v>
      </c>
    </row>
    <row r="21" spans="1:32" ht="12.75" customHeight="1">
      <c r="A21" s="816">
        <v>2012</v>
      </c>
      <c r="B21" s="1128">
        <v>58027</v>
      </c>
      <c r="C21" s="1128">
        <v>3074</v>
      </c>
      <c r="D21" s="1128">
        <v>10272</v>
      </c>
      <c r="E21" s="1128">
        <v>16028</v>
      </c>
      <c r="F21" s="1128">
        <v>17262</v>
      </c>
      <c r="G21" s="1128">
        <v>9147</v>
      </c>
      <c r="H21" s="1128">
        <v>2093</v>
      </c>
      <c r="I21" s="1129">
        <v>106</v>
      </c>
      <c r="J21" s="1129">
        <v>45</v>
      </c>
      <c r="K21" s="814">
        <v>5.3</v>
      </c>
      <c r="L21" s="814">
        <v>17.7</v>
      </c>
      <c r="M21" s="814">
        <v>27.6</v>
      </c>
      <c r="N21" s="814">
        <v>29.7</v>
      </c>
      <c r="O21" s="814">
        <v>15.8</v>
      </c>
      <c r="P21" s="814">
        <v>3.6</v>
      </c>
      <c r="Q21" s="814">
        <v>0.2</v>
      </c>
    </row>
    <row r="22" spans="1:32" ht="12.75" customHeight="1">
      <c r="A22" s="816">
        <v>2013</v>
      </c>
      <c r="B22" s="1128">
        <v>56014</v>
      </c>
      <c r="C22" s="1128">
        <v>2763</v>
      </c>
      <c r="D22" s="1128">
        <v>9767</v>
      </c>
      <c r="E22" s="1128">
        <v>15228</v>
      </c>
      <c r="F22" s="1128">
        <v>17032</v>
      </c>
      <c r="G22" s="1128">
        <v>8973</v>
      </c>
      <c r="H22" s="1128">
        <v>2098</v>
      </c>
      <c r="I22" s="1129">
        <v>136</v>
      </c>
      <c r="J22" s="1129">
        <v>17</v>
      </c>
      <c r="K22" s="814">
        <v>4.9000000000000004</v>
      </c>
      <c r="L22" s="814">
        <v>17.399999999999999</v>
      </c>
      <c r="M22" s="814">
        <v>27.2</v>
      </c>
      <c r="N22" s="814">
        <v>30.4</v>
      </c>
      <c r="O22" s="814">
        <v>16</v>
      </c>
      <c r="P22" s="814">
        <v>3.7</v>
      </c>
      <c r="Q22" s="814">
        <v>0.2</v>
      </c>
    </row>
    <row r="23" spans="1:32" ht="12.75" customHeight="1">
      <c r="A23" s="816">
        <v>2014</v>
      </c>
      <c r="B23" s="1128">
        <v>56725</v>
      </c>
      <c r="C23" s="1128">
        <v>2446</v>
      </c>
      <c r="D23" s="1128">
        <v>9273</v>
      </c>
      <c r="E23" s="1128">
        <v>15731</v>
      </c>
      <c r="F23" s="1128">
        <v>17647</v>
      </c>
      <c r="G23" s="1128">
        <v>9345</v>
      </c>
      <c r="H23" s="1128">
        <v>2075</v>
      </c>
      <c r="I23" s="1129">
        <v>148</v>
      </c>
      <c r="J23" s="1129">
        <v>60</v>
      </c>
      <c r="K23" s="814">
        <v>4.3</v>
      </c>
      <c r="L23" s="814">
        <v>16.3</v>
      </c>
      <c r="M23" s="814">
        <v>27.7</v>
      </c>
      <c r="N23" s="814">
        <v>31.1</v>
      </c>
      <c r="O23" s="814">
        <v>16.5</v>
      </c>
      <c r="P23" s="814">
        <v>3.7</v>
      </c>
      <c r="Q23" s="814">
        <v>0.3</v>
      </c>
    </row>
    <row r="24" spans="1:32" ht="12.75" customHeight="1">
      <c r="A24" s="816">
        <v>2015</v>
      </c>
      <c r="B24" s="1128">
        <v>55098</v>
      </c>
      <c r="C24" s="1128">
        <v>2126</v>
      </c>
      <c r="D24" s="1128">
        <v>8643</v>
      </c>
      <c r="E24" s="1128">
        <v>15315</v>
      </c>
      <c r="F24" s="1128">
        <v>17453</v>
      </c>
      <c r="G24" s="1128">
        <v>9454</v>
      </c>
      <c r="H24" s="1128">
        <v>1956</v>
      </c>
      <c r="I24" s="1129">
        <v>143</v>
      </c>
      <c r="J24" s="1129">
        <v>8</v>
      </c>
      <c r="K24" s="814">
        <v>3.9</v>
      </c>
      <c r="L24" s="814">
        <v>15.7</v>
      </c>
      <c r="M24" s="814">
        <v>27.8</v>
      </c>
      <c r="N24" s="814">
        <v>31.7</v>
      </c>
      <c r="O24" s="814">
        <v>17.2</v>
      </c>
      <c r="P24" s="814">
        <v>3.6</v>
      </c>
      <c r="Q24" s="814">
        <v>0.3</v>
      </c>
      <c r="S24" s="1152"/>
      <c r="T24" s="1152"/>
      <c r="U24" s="1152"/>
      <c r="V24" s="1152"/>
      <c r="W24" s="1152"/>
      <c r="X24" s="1152"/>
      <c r="Y24" s="1152"/>
      <c r="Z24" s="1152"/>
      <c r="AA24" s="1152"/>
      <c r="AB24" s="1152"/>
      <c r="AC24" s="1152"/>
      <c r="AD24" s="1152"/>
      <c r="AE24" s="1152"/>
      <c r="AF24" s="1152"/>
    </row>
    <row r="25" spans="1:32" ht="12.75" customHeight="1">
      <c r="A25" s="816">
        <v>2016</v>
      </c>
      <c r="B25" s="1128">
        <v>54488</v>
      </c>
      <c r="C25" s="1128">
        <v>1974</v>
      </c>
      <c r="D25" s="1128">
        <v>8282</v>
      </c>
      <c r="E25" s="1128">
        <v>14976</v>
      </c>
      <c r="F25" s="1128">
        <v>17490</v>
      </c>
      <c r="G25" s="1128">
        <v>9556</v>
      </c>
      <c r="H25" s="1128">
        <v>2056</v>
      </c>
      <c r="I25" s="1129">
        <v>137</v>
      </c>
      <c r="J25" s="1129">
        <v>17</v>
      </c>
      <c r="K25" s="814">
        <v>3.6</v>
      </c>
      <c r="L25" s="814">
        <v>15.2</v>
      </c>
      <c r="M25" s="814">
        <v>27.5</v>
      </c>
      <c r="N25" s="814">
        <v>32.1</v>
      </c>
      <c r="O25" s="814">
        <v>17.5</v>
      </c>
      <c r="P25" s="814">
        <v>3.8</v>
      </c>
      <c r="Q25" s="814">
        <v>0.3</v>
      </c>
      <c r="S25" s="1152"/>
      <c r="T25" s="1152"/>
      <c r="U25" s="1152"/>
      <c r="V25" s="1152"/>
      <c r="W25" s="1152"/>
      <c r="X25" s="1152"/>
      <c r="Y25" s="1152"/>
      <c r="Z25" s="1152"/>
      <c r="AA25" s="1152"/>
      <c r="AB25" s="1152"/>
      <c r="AC25" s="1152"/>
      <c r="AD25" s="1152"/>
      <c r="AE25" s="1152"/>
      <c r="AF25" s="1152"/>
    </row>
    <row r="26" spans="1:32" ht="12.75" customHeight="1">
      <c r="A26" s="816">
        <v>2017</v>
      </c>
      <c r="B26" s="1128">
        <v>52861</v>
      </c>
      <c r="C26" s="1128">
        <v>1838</v>
      </c>
      <c r="D26" s="1128">
        <v>7720</v>
      </c>
      <c r="E26" s="1128">
        <v>14537</v>
      </c>
      <c r="F26" s="1128">
        <v>16955</v>
      </c>
      <c r="G26" s="1128">
        <v>9745</v>
      </c>
      <c r="H26" s="1128">
        <v>1907</v>
      </c>
      <c r="I26" s="1129">
        <v>158</v>
      </c>
      <c r="J26" s="1129">
        <v>1</v>
      </c>
      <c r="K26" s="814">
        <v>3.5</v>
      </c>
      <c r="L26" s="814">
        <v>14.6</v>
      </c>
      <c r="M26" s="814">
        <v>27.5</v>
      </c>
      <c r="N26" s="814">
        <v>32.1</v>
      </c>
      <c r="O26" s="814">
        <v>18.399999999999999</v>
      </c>
      <c r="P26" s="814">
        <v>3.6</v>
      </c>
      <c r="Q26" s="814">
        <v>0.3</v>
      </c>
      <c r="S26" s="1152"/>
      <c r="T26" s="1152"/>
      <c r="U26" s="1152"/>
      <c r="V26" s="1152"/>
      <c r="W26" s="1152"/>
      <c r="X26" s="1152"/>
      <c r="Y26" s="1152"/>
      <c r="Z26" s="1152"/>
      <c r="AA26" s="1152"/>
      <c r="AB26" s="1152"/>
      <c r="AC26" s="1152"/>
      <c r="AD26" s="1152"/>
      <c r="AE26" s="1152"/>
      <c r="AF26" s="1152"/>
    </row>
    <row r="27" spans="1:32" ht="12.75" customHeight="1">
      <c r="A27" s="816">
        <v>2018</v>
      </c>
      <c r="B27" s="1128">
        <v>51308</v>
      </c>
      <c r="C27" s="1128">
        <v>1614</v>
      </c>
      <c r="D27" s="1128">
        <v>7187</v>
      </c>
      <c r="E27" s="1128">
        <v>14080</v>
      </c>
      <c r="F27" s="1128">
        <v>16658</v>
      </c>
      <c r="G27" s="1128">
        <v>9614</v>
      </c>
      <c r="H27" s="1128">
        <v>2028</v>
      </c>
      <c r="I27" s="1129">
        <v>125</v>
      </c>
      <c r="J27" s="1129">
        <v>2</v>
      </c>
      <c r="K27" s="814">
        <v>3.1</v>
      </c>
      <c r="L27" s="814">
        <v>14</v>
      </c>
      <c r="M27" s="814">
        <v>27.4</v>
      </c>
      <c r="N27" s="814">
        <v>32.5</v>
      </c>
      <c r="O27" s="814">
        <v>18.7</v>
      </c>
      <c r="P27" s="814">
        <v>4</v>
      </c>
      <c r="Q27" s="814">
        <v>0.2</v>
      </c>
      <c r="S27" s="1152"/>
      <c r="T27" s="1152"/>
      <c r="U27" s="1152"/>
      <c r="V27" s="1152"/>
      <c r="W27" s="1152"/>
      <c r="X27" s="1152"/>
      <c r="Y27" s="1152"/>
      <c r="Z27" s="1152"/>
      <c r="AA27" s="1152"/>
      <c r="AB27" s="1152"/>
      <c r="AC27" s="1152"/>
      <c r="AD27" s="1152"/>
      <c r="AE27" s="1152"/>
      <c r="AF27" s="1152"/>
    </row>
    <row r="28" spans="1:32" ht="12.75" customHeight="1">
      <c r="A28" s="816">
        <v>2019</v>
      </c>
      <c r="B28" s="1128">
        <v>49863</v>
      </c>
      <c r="C28" s="1128">
        <v>1449</v>
      </c>
      <c r="D28" s="1128">
        <v>6707</v>
      </c>
      <c r="E28" s="1128">
        <v>13574</v>
      </c>
      <c r="F28" s="1128">
        <v>16562</v>
      </c>
      <c r="G28" s="1128">
        <v>9479</v>
      </c>
      <c r="H28" s="1128">
        <v>1928</v>
      </c>
      <c r="I28" s="1129">
        <v>158</v>
      </c>
      <c r="J28" s="1129">
        <v>6</v>
      </c>
      <c r="K28" s="814">
        <v>2.9</v>
      </c>
      <c r="L28" s="814">
        <v>13.5</v>
      </c>
      <c r="M28" s="814">
        <v>27.2</v>
      </c>
      <c r="N28" s="814">
        <v>33.200000000000003</v>
      </c>
      <c r="O28" s="814">
        <v>19</v>
      </c>
      <c r="P28" s="814">
        <v>3.9</v>
      </c>
      <c r="Q28" s="814">
        <v>0.3</v>
      </c>
      <c r="S28" s="1152"/>
      <c r="T28" s="1152"/>
      <c r="U28" s="1152"/>
      <c r="V28" s="1152"/>
      <c r="W28" s="1152"/>
      <c r="X28" s="1152"/>
      <c r="Y28" s="1152"/>
      <c r="Z28" s="1152"/>
      <c r="AA28" s="1152"/>
      <c r="AB28" s="1152"/>
      <c r="AC28" s="1152"/>
      <c r="AD28" s="1152"/>
      <c r="AE28" s="1152"/>
      <c r="AF28" s="1152"/>
    </row>
    <row r="29" spans="1:32" ht="12.75" customHeight="1">
      <c r="A29" s="816">
        <v>2020</v>
      </c>
      <c r="B29" s="1128">
        <v>46809</v>
      </c>
      <c r="C29" s="1128">
        <v>1281</v>
      </c>
      <c r="D29" s="1128">
        <v>6201</v>
      </c>
      <c r="E29" s="1128">
        <v>12558</v>
      </c>
      <c r="F29" s="1128">
        <v>15715</v>
      </c>
      <c r="G29" s="1128">
        <v>8979</v>
      </c>
      <c r="H29" s="1128">
        <v>1935</v>
      </c>
      <c r="I29" s="1129">
        <v>133</v>
      </c>
      <c r="J29" s="1129">
        <v>7</v>
      </c>
      <c r="K29" s="814">
        <v>2.7</v>
      </c>
      <c r="L29" s="814">
        <v>13.2</v>
      </c>
      <c r="M29" s="814">
        <v>26.8</v>
      </c>
      <c r="N29" s="814">
        <v>33.6</v>
      </c>
      <c r="O29" s="814">
        <v>19.2</v>
      </c>
      <c r="P29" s="814">
        <v>4.0999999999999996</v>
      </c>
      <c r="Q29" s="814">
        <v>0.3</v>
      </c>
      <c r="S29" s="1152"/>
      <c r="T29" s="1152"/>
      <c r="U29" s="1152"/>
      <c r="V29" s="1152"/>
      <c r="W29" s="1152"/>
      <c r="X29" s="1152"/>
      <c r="Y29" s="1152"/>
      <c r="Z29" s="1152"/>
      <c r="AA29" s="1152"/>
      <c r="AB29" s="1152"/>
      <c r="AC29" s="1152"/>
      <c r="AD29" s="1152"/>
      <c r="AE29" s="1152"/>
      <c r="AF29" s="1152"/>
    </row>
    <row r="30" spans="1:32" ht="12.75" customHeight="1">
      <c r="A30" s="816">
        <v>2021</v>
      </c>
      <c r="B30" s="1128">
        <v>47786</v>
      </c>
      <c r="C30" s="1128">
        <v>1043</v>
      </c>
      <c r="D30" s="1128">
        <v>5605</v>
      </c>
      <c r="E30" s="1128">
        <v>12835</v>
      </c>
      <c r="F30" s="1128">
        <v>16563</v>
      </c>
      <c r="G30" s="1128">
        <v>9671</v>
      </c>
      <c r="H30" s="1128">
        <v>1976</v>
      </c>
      <c r="I30" s="1129">
        <v>89</v>
      </c>
      <c r="J30" s="1129">
        <v>4</v>
      </c>
      <c r="K30" s="814">
        <v>2.2000000000000002</v>
      </c>
      <c r="L30" s="814">
        <v>11.7</v>
      </c>
      <c r="M30" s="814">
        <v>26.9</v>
      </c>
      <c r="N30" s="814">
        <v>34.700000000000003</v>
      </c>
      <c r="O30" s="814">
        <v>20.2</v>
      </c>
      <c r="P30" s="814">
        <v>4.0999999999999996</v>
      </c>
      <c r="Q30" s="814">
        <v>0.2</v>
      </c>
      <c r="S30" s="1152"/>
      <c r="T30" s="1152"/>
      <c r="U30" s="1152"/>
      <c r="V30" s="1152"/>
      <c r="W30" s="1152"/>
      <c r="X30" s="1152"/>
      <c r="Y30" s="1152"/>
      <c r="Z30" s="1152"/>
      <c r="AA30" s="1152"/>
      <c r="AB30" s="1152"/>
      <c r="AC30" s="1152"/>
      <c r="AD30" s="1152"/>
      <c r="AE30" s="1152"/>
      <c r="AF30" s="1152"/>
    </row>
    <row r="31" spans="1:32" ht="12.75" customHeight="1">
      <c r="A31" s="816">
        <v>2022</v>
      </c>
      <c r="B31" s="999">
        <v>46959</v>
      </c>
      <c r="C31" s="999">
        <v>1090</v>
      </c>
      <c r="D31" s="999">
        <v>5534</v>
      </c>
      <c r="E31" s="999">
        <v>12303</v>
      </c>
      <c r="F31" s="999">
        <v>16273</v>
      </c>
      <c r="G31" s="999">
        <v>9537</v>
      </c>
      <c r="H31" s="999">
        <v>2090</v>
      </c>
      <c r="I31" s="829">
        <v>129</v>
      </c>
      <c r="J31" s="829">
        <v>3</v>
      </c>
      <c r="K31" s="814">
        <v>2.2999999999999998</v>
      </c>
      <c r="L31" s="814">
        <v>11.8</v>
      </c>
      <c r="M31" s="814">
        <v>26.2</v>
      </c>
      <c r="N31" s="814">
        <v>34.700000000000003</v>
      </c>
      <c r="O31" s="814">
        <v>20.3</v>
      </c>
      <c r="P31" s="814">
        <v>4.5</v>
      </c>
      <c r="Q31" s="814">
        <v>0.3</v>
      </c>
      <c r="S31" s="1152"/>
      <c r="T31" s="1152"/>
      <c r="U31" s="1152"/>
      <c r="V31" s="1152"/>
      <c r="W31" s="1152"/>
      <c r="X31" s="1152"/>
      <c r="Y31" s="1152"/>
      <c r="Z31" s="1152"/>
      <c r="AA31" s="1152"/>
      <c r="AB31" s="1152"/>
      <c r="AC31" s="1152"/>
      <c r="AD31" s="1152"/>
      <c r="AE31" s="1152"/>
      <c r="AF31" s="1152"/>
    </row>
    <row r="32" spans="1:32" ht="12.75" customHeight="1">
      <c r="A32" s="816"/>
      <c r="B32" s="1128"/>
      <c r="C32" s="1128"/>
      <c r="D32" s="1128"/>
      <c r="E32" s="1128"/>
      <c r="F32" s="1128"/>
      <c r="G32" s="1128"/>
      <c r="H32" s="1128"/>
      <c r="I32" s="1129"/>
      <c r="J32" s="1129"/>
      <c r="K32" s="814"/>
      <c r="L32" s="814"/>
      <c r="M32" s="814"/>
      <c r="N32" s="814"/>
      <c r="O32" s="814"/>
      <c r="P32" s="814"/>
      <c r="Q32" s="814"/>
      <c r="S32" s="1152"/>
      <c r="T32" s="1152"/>
      <c r="U32" s="1152"/>
      <c r="V32" s="1152"/>
      <c r="W32" s="1152"/>
      <c r="X32" s="1152"/>
      <c r="Y32" s="1152"/>
      <c r="Z32" s="1152"/>
      <c r="AA32" s="1152"/>
      <c r="AB32" s="1152"/>
      <c r="AC32" s="1152"/>
      <c r="AD32" s="1152"/>
      <c r="AE32" s="1152"/>
      <c r="AF32" s="1152"/>
    </row>
    <row r="33" spans="1:18" ht="12.75" customHeight="1">
      <c r="A33" s="816"/>
      <c r="B33" s="727" t="s">
        <v>484</v>
      </c>
      <c r="C33" s="735"/>
      <c r="D33" s="735"/>
      <c r="E33" s="735"/>
      <c r="F33" s="735"/>
      <c r="G33" s="735"/>
      <c r="H33" s="735"/>
      <c r="I33" s="735"/>
      <c r="J33" s="735"/>
      <c r="K33" s="735"/>
      <c r="L33" s="735"/>
      <c r="M33" s="735"/>
      <c r="N33" s="735"/>
      <c r="O33" s="735"/>
      <c r="P33" s="735"/>
      <c r="Q33" s="735"/>
    </row>
    <row r="34" spans="1:18" ht="12.75" customHeight="1">
      <c r="A34" s="816">
        <v>2000</v>
      </c>
      <c r="B34" s="817">
        <v>30451</v>
      </c>
      <c r="C34" s="818">
        <v>202</v>
      </c>
      <c r="D34" s="817">
        <v>2295</v>
      </c>
      <c r="E34" s="817">
        <v>9213</v>
      </c>
      <c r="F34" s="817">
        <v>12374</v>
      </c>
      <c r="G34" s="817">
        <v>5552</v>
      </c>
      <c r="H34" s="817">
        <v>765</v>
      </c>
      <c r="I34" s="818">
        <v>24</v>
      </c>
      <c r="J34" s="818">
        <v>26</v>
      </c>
      <c r="K34" s="814">
        <v>0.7</v>
      </c>
      <c r="L34" s="814">
        <v>7.5</v>
      </c>
      <c r="M34" s="814">
        <v>30.3</v>
      </c>
      <c r="N34" s="814">
        <v>40.6</v>
      </c>
      <c r="O34" s="814">
        <v>18.2</v>
      </c>
      <c r="P34" s="814">
        <v>2.5</v>
      </c>
      <c r="Q34" s="814">
        <v>0.1</v>
      </c>
      <c r="R34" s="1153"/>
    </row>
    <row r="35" spans="1:18" ht="12.75" customHeight="1">
      <c r="A35" s="816">
        <v>2001</v>
      </c>
      <c r="B35" s="817">
        <v>29767</v>
      </c>
      <c r="C35" s="818">
        <v>218</v>
      </c>
      <c r="D35" s="817">
        <v>2311</v>
      </c>
      <c r="E35" s="817">
        <v>8394</v>
      </c>
      <c r="F35" s="817">
        <v>12215</v>
      </c>
      <c r="G35" s="817">
        <v>5749</v>
      </c>
      <c r="H35" s="817">
        <v>846</v>
      </c>
      <c r="I35" s="818">
        <v>20</v>
      </c>
      <c r="J35" s="818">
        <v>14</v>
      </c>
      <c r="K35" s="814">
        <v>0.7</v>
      </c>
      <c r="L35" s="814">
        <v>7.8</v>
      </c>
      <c r="M35" s="814">
        <v>28.2</v>
      </c>
      <c r="N35" s="814">
        <v>41</v>
      </c>
      <c r="O35" s="814">
        <v>19.3</v>
      </c>
      <c r="P35" s="814">
        <v>2.8</v>
      </c>
      <c r="Q35" s="814">
        <v>0.1</v>
      </c>
      <c r="R35" s="1153"/>
    </row>
    <row r="36" spans="1:18" ht="12.75" customHeight="1">
      <c r="A36" s="816">
        <v>2002</v>
      </c>
      <c r="B36" s="817">
        <v>28736</v>
      </c>
      <c r="C36" s="818">
        <v>178</v>
      </c>
      <c r="D36" s="817">
        <v>2297</v>
      </c>
      <c r="E36" s="817">
        <v>7589</v>
      </c>
      <c r="F36" s="817">
        <v>12019</v>
      </c>
      <c r="G36" s="817">
        <v>5714</v>
      </c>
      <c r="H36" s="817">
        <v>891</v>
      </c>
      <c r="I36" s="818">
        <v>33</v>
      </c>
      <c r="J36" s="818">
        <v>15</v>
      </c>
      <c r="K36" s="814">
        <v>0.6</v>
      </c>
      <c r="L36" s="814">
        <v>8</v>
      </c>
      <c r="M36" s="814">
        <v>26.4</v>
      </c>
      <c r="N36" s="814">
        <v>41.8</v>
      </c>
      <c r="O36" s="814">
        <v>19.899999999999999</v>
      </c>
      <c r="P36" s="814">
        <v>3.1</v>
      </c>
      <c r="Q36" s="814">
        <v>0.1</v>
      </c>
      <c r="R36" s="1153"/>
    </row>
    <row r="37" spans="1:18" ht="12.75" customHeight="1">
      <c r="A37" s="816">
        <v>2003</v>
      </c>
      <c r="B37" s="817">
        <v>28568</v>
      </c>
      <c r="C37" s="818">
        <v>161</v>
      </c>
      <c r="D37" s="817">
        <v>2248</v>
      </c>
      <c r="E37" s="817">
        <v>7311</v>
      </c>
      <c r="F37" s="817">
        <v>11810</v>
      </c>
      <c r="G37" s="817">
        <v>6064</v>
      </c>
      <c r="H37" s="817">
        <v>928</v>
      </c>
      <c r="I37" s="818">
        <v>29</v>
      </c>
      <c r="J37" s="818">
        <v>17</v>
      </c>
      <c r="K37" s="814">
        <v>0.6</v>
      </c>
      <c r="L37" s="814">
        <v>7.9</v>
      </c>
      <c r="M37" s="814">
        <v>25.6</v>
      </c>
      <c r="N37" s="814">
        <v>41.3</v>
      </c>
      <c r="O37" s="814">
        <v>21.2</v>
      </c>
      <c r="P37" s="814">
        <v>3.2</v>
      </c>
      <c r="Q37" s="814">
        <v>0.1</v>
      </c>
      <c r="R37" s="1153"/>
    </row>
    <row r="38" spans="1:18" ht="12.75" customHeight="1">
      <c r="A38" s="816">
        <v>2004</v>
      </c>
      <c r="B38" s="817">
        <v>28755</v>
      </c>
      <c r="C38" s="818">
        <v>181</v>
      </c>
      <c r="D38" s="817">
        <v>2150</v>
      </c>
      <c r="E38" s="817">
        <v>7300</v>
      </c>
      <c r="F38" s="817">
        <v>11627</v>
      </c>
      <c r="G38" s="817">
        <v>6387</v>
      </c>
      <c r="H38" s="817">
        <v>1072</v>
      </c>
      <c r="I38" s="818">
        <v>34</v>
      </c>
      <c r="J38" s="818">
        <v>4</v>
      </c>
      <c r="K38" s="814">
        <v>0.6</v>
      </c>
      <c r="L38" s="814">
        <v>7.5</v>
      </c>
      <c r="M38" s="814">
        <v>25.4</v>
      </c>
      <c r="N38" s="814">
        <v>40.4</v>
      </c>
      <c r="O38" s="814">
        <v>22.2</v>
      </c>
      <c r="P38" s="814">
        <v>3.7</v>
      </c>
      <c r="Q38" s="814">
        <v>0.1</v>
      </c>
      <c r="R38" s="1153"/>
    </row>
    <row r="39" spans="1:18" ht="12.75" customHeight="1">
      <c r="A39" s="816">
        <v>2005</v>
      </c>
      <c r="B39" s="817">
        <v>28769</v>
      </c>
      <c r="C39" s="818">
        <v>171</v>
      </c>
      <c r="D39" s="817">
        <v>2101</v>
      </c>
      <c r="E39" s="817">
        <v>7300</v>
      </c>
      <c r="F39" s="817">
        <v>11537</v>
      </c>
      <c r="G39" s="817">
        <v>6475</v>
      </c>
      <c r="H39" s="817">
        <v>1121</v>
      </c>
      <c r="I39" s="818">
        <v>43</v>
      </c>
      <c r="J39" s="818">
        <v>21</v>
      </c>
      <c r="K39" s="814">
        <v>0.6</v>
      </c>
      <c r="L39" s="814">
        <v>7.3</v>
      </c>
      <c r="M39" s="814">
        <v>25.4</v>
      </c>
      <c r="N39" s="814">
        <v>40.1</v>
      </c>
      <c r="O39" s="814">
        <v>22.5</v>
      </c>
      <c r="P39" s="814">
        <v>3.9</v>
      </c>
      <c r="Q39" s="814">
        <v>0.1</v>
      </c>
      <c r="R39" s="1153"/>
    </row>
    <row r="40" spans="1:18" ht="12.75" customHeight="1">
      <c r="A40" s="816">
        <v>2006</v>
      </c>
      <c r="B40" s="817">
        <v>29106</v>
      </c>
      <c r="C40" s="818">
        <v>130</v>
      </c>
      <c r="D40" s="817">
        <v>2160</v>
      </c>
      <c r="E40" s="817">
        <v>7486</v>
      </c>
      <c r="F40" s="817">
        <v>11358</v>
      </c>
      <c r="G40" s="817">
        <v>6791</v>
      </c>
      <c r="H40" s="817">
        <v>1144</v>
      </c>
      <c r="I40" s="818">
        <v>31</v>
      </c>
      <c r="J40" s="818">
        <v>6</v>
      </c>
      <c r="K40" s="814">
        <v>0.4</v>
      </c>
      <c r="L40" s="814">
        <v>7.4</v>
      </c>
      <c r="M40" s="814">
        <v>25.7</v>
      </c>
      <c r="N40" s="814">
        <v>39</v>
      </c>
      <c r="O40" s="814">
        <v>23.3</v>
      </c>
      <c r="P40" s="814">
        <v>3.9</v>
      </c>
      <c r="Q40" s="814">
        <v>0.1</v>
      </c>
    </row>
    <row r="41" spans="1:18" ht="12.75" customHeight="1">
      <c r="A41" s="816">
        <v>2007</v>
      </c>
      <c r="B41" s="817">
        <v>29404</v>
      </c>
      <c r="C41" s="818">
        <v>134</v>
      </c>
      <c r="D41" s="817">
        <v>2043</v>
      </c>
      <c r="E41" s="817">
        <v>7861</v>
      </c>
      <c r="F41" s="817">
        <v>11042</v>
      </c>
      <c r="G41" s="817">
        <v>7059</v>
      </c>
      <c r="H41" s="817">
        <v>1202</v>
      </c>
      <c r="I41" s="818">
        <v>50</v>
      </c>
      <c r="J41" s="818">
        <v>13</v>
      </c>
      <c r="K41" s="814">
        <v>0.5</v>
      </c>
      <c r="L41" s="814">
        <v>6.9</v>
      </c>
      <c r="M41" s="814">
        <v>26.7</v>
      </c>
      <c r="N41" s="814">
        <v>37.6</v>
      </c>
      <c r="O41" s="814">
        <v>24</v>
      </c>
      <c r="P41" s="814">
        <v>4.0999999999999996</v>
      </c>
      <c r="Q41" s="814">
        <v>0.2</v>
      </c>
    </row>
    <row r="42" spans="1:18" ht="12.75" customHeight="1">
      <c r="A42" s="816">
        <v>2008</v>
      </c>
      <c r="B42" s="1128">
        <v>29986</v>
      </c>
      <c r="C42" s="1129">
        <v>98</v>
      </c>
      <c r="D42" s="1128">
        <v>2021</v>
      </c>
      <c r="E42" s="1128">
        <v>8354</v>
      </c>
      <c r="F42" s="1128">
        <v>11163</v>
      </c>
      <c r="G42" s="1128">
        <v>7002</v>
      </c>
      <c r="H42" s="1128">
        <v>1279</v>
      </c>
      <c r="I42" s="1129">
        <v>61</v>
      </c>
      <c r="J42" s="1129">
        <v>8</v>
      </c>
      <c r="K42" s="814">
        <v>0.3</v>
      </c>
      <c r="L42" s="814">
        <v>6.7</v>
      </c>
      <c r="M42" s="814">
        <v>27.9</v>
      </c>
      <c r="N42" s="814">
        <v>37.200000000000003</v>
      </c>
      <c r="O42" s="814">
        <v>23.4</v>
      </c>
      <c r="P42" s="814">
        <v>4.3</v>
      </c>
      <c r="Q42" s="814">
        <v>0.2</v>
      </c>
    </row>
    <row r="43" spans="1:18" ht="12.75" customHeight="1">
      <c r="A43" s="816">
        <v>2009</v>
      </c>
      <c r="B43" s="1128">
        <v>29336</v>
      </c>
      <c r="C43" s="1129">
        <v>94</v>
      </c>
      <c r="D43" s="1128">
        <v>1939</v>
      </c>
      <c r="E43" s="1128">
        <v>8164</v>
      </c>
      <c r="F43" s="1128">
        <v>10977</v>
      </c>
      <c r="G43" s="1128">
        <v>6786</v>
      </c>
      <c r="H43" s="1128">
        <v>1303</v>
      </c>
      <c r="I43" s="1129">
        <v>65</v>
      </c>
      <c r="J43" s="1129">
        <v>8</v>
      </c>
      <c r="K43" s="814">
        <v>0.3</v>
      </c>
      <c r="L43" s="814">
        <v>6.6</v>
      </c>
      <c r="M43" s="814">
        <v>27.8</v>
      </c>
      <c r="N43" s="814">
        <v>37.4</v>
      </c>
      <c r="O43" s="814">
        <v>23.1</v>
      </c>
      <c r="P43" s="814">
        <v>4.4000000000000004</v>
      </c>
      <c r="Q43" s="814">
        <v>0.2</v>
      </c>
    </row>
    <row r="44" spans="1:18" ht="12.75" customHeight="1">
      <c r="A44" s="816">
        <v>2010</v>
      </c>
      <c r="B44" s="1128">
        <v>29263</v>
      </c>
      <c r="C44" s="1128">
        <v>88</v>
      </c>
      <c r="D44" s="1128">
        <v>1722</v>
      </c>
      <c r="E44" s="1128">
        <v>8069</v>
      </c>
      <c r="F44" s="1128">
        <v>11295</v>
      </c>
      <c r="G44" s="1128">
        <v>6687</v>
      </c>
      <c r="H44" s="1128">
        <v>1328</v>
      </c>
      <c r="I44" s="1129">
        <v>68</v>
      </c>
      <c r="J44" s="1129">
        <v>6</v>
      </c>
      <c r="K44" s="814">
        <v>0.3</v>
      </c>
      <c r="L44" s="814">
        <v>5.9</v>
      </c>
      <c r="M44" s="814">
        <v>27.6</v>
      </c>
      <c r="N44" s="814">
        <v>38.6</v>
      </c>
      <c r="O44" s="814">
        <v>22.9</v>
      </c>
      <c r="P44" s="814">
        <v>4.5</v>
      </c>
      <c r="Q44" s="814">
        <v>0.2</v>
      </c>
    </row>
    <row r="45" spans="1:18" ht="12.75" customHeight="1">
      <c r="A45" s="816">
        <v>2011</v>
      </c>
      <c r="B45" s="1128">
        <v>28702</v>
      </c>
      <c r="C45" s="1128">
        <v>76</v>
      </c>
      <c r="D45" s="1128">
        <v>1666</v>
      </c>
      <c r="E45" s="1128">
        <v>7644</v>
      </c>
      <c r="F45" s="1128">
        <v>11318</v>
      </c>
      <c r="G45" s="1128">
        <v>6552</v>
      </c>
      <c r="H45" s="1128">
        <v>1358</v>
      </c>
      <c r="I45" s="1129">
        <v>78</v>
      </c>
      <c r="J45" s="1129">
        <v>10</v>
      </c>
      <c r="K45" s="814">
        <v>0.3</v>
      </c>
      <c r="L45" s="814">
        <v>5.8</v>
      </c>
      <c r="M45" s="814">
        <v>26.6</v>
      </c>
      <c r="N45" s="814">
        <v>39.4</v>
      </c>
      <c r="O45" s="814">
        <v>22.8</v>
      </c>
      <c r="P45" s="814">
        <v>4.7</v>
      </c>
      <c r="Q45" s="814">
        <v>0.3</v>
      </c>
    </row>
    <row r="46" spans="1:18" ht="12.75" customHeight="1">
      <c r="A46" s="816">
        <v>2012</v>
      </c>
      <c r="B46" s="1128">
        <v>28232</v>
      </c>
      <c r="C46" s="1128">
        <v>57</v>
      </c>
      <c r="D46" s="1128">
        <v>1599</v>
      </c>
      <c r="E46" s="1128">
        <v>7618</v>
      </c>
      <c r="F46" s="1128">
        <v>11439</v>
      </c>
      <c r="G46" s="1128">
        <v>6135</v>
      </c>
      <c r="H46" s="1128">
        <v>1311</v>
      </c>
      <c r="I46" s="1129">
        <v>63</v>
      </c>
      <c r="J46" s="1129">
        <v>10</v>
      </c>
      <c r="K46" s="814">
        <v>0.2</v>
      </c>
      <c r="L46" s="814">
        <v>5.7</v>
      </c>
      <c r="M46" s="814">
        <v>27</v>
      </c>
      <c r="N46" s="814">
        <v>40.5</v>
      </c>
      <c r="O46" s="814">
        <v>21.7</v>
      </c>
      <c r="P46" s="814">
        <v>4.5999999999999996</v>
      </c>
      <c r="Q46" s="814">
        <v>0.2</v>
      </c>
    </row>
    <row r="47" spans="1:18" ht="12.75" customHeight="1">
      <c r="A47" s="816">
        <v>2013</v>
      </c>
      <c r="B47" s="1128">
        <v>27198</v>
      </c>
      <c r="C47" s="1128">
        <v>58</v>
      </c>
      <c r="D47" s="1128">
        <v>1441</v>
      </c>
      <c r="E47" s="1128">
        <v>7078</v>
      </c>
      <c r="F47" s="1128">
        <v>11302</v>
      </c>
      <c r="G47" s="1128">
        <v>5981</v>
      </c>
      <c r="H47" s="1128">
        <v>1249</v>
      </c>
      <c r="I47" s="1129">
        <v>84</v>
      </c>
      <c r="J47" s="1129">
        <v>5</v>
      </c>
      <c r="K47" s="814">
        <v>0.2</v>
      </c>
      <c r="L47" s="814">
        <v>5.3</v>
      </c>
      <c r="M47" s="814">
        <v>26</v>
      </c>
      <c r="N47" s="814">
        <v>41.6</v>
      </c>
      <c r="O47" s="814">
        <v>22</v>
      </c>
      <c r="P47" s="814">
        <v>4.5999999999999996</v>
      </c>
      <c r="Q47" s="814">
        <v>0.3</v>
      </c>
    </row>
    <row r="48" spans="1:18" ht="12.75" customHeight="1">
      <c r="A48" s="816">
        <v>2014</v>
      </c>
      <c r="B48" s="1128">
        <v>27904</v>
      </c>
      <c r="C48" s="1128">
        <v>57</v>
      </c>
      <c r="D48" s="1128">
        <v>1291</v>
      </c>
      <c r="E48" s="1128">
        <v>7279</v>
      </c>
      <c r="F48" s="1128">
        <v>11746</v>
      </c>
      <c r="G48" s="1128">
        <v>6173</v>
      </c>
      <c r="H48" s="1128">
        <v>1248</v>
      </c>
      <c r="I48" s="1129">
        <v>100</v>
      </c>
      <c r="J48" s="1129">
        <v>10</v>
      </c>
      <c r="K48" s="814">
        <v>0.2</v>
      </c>
      <c r="L48" s="814">
        <v>4.5999999999999996</v>
      </c>
      <c r="M48" s="814">
        <v>26.1</v>
      </c>
      <c r="N48" s="814">
        <v>42.1</v>
      </c>
      <c r="O48" s="814">
        <v>22.1</v>
      </c>
      <c r="P48" s="814">
        <v>4.5</v>
      </c>
      <c r="Q48" s="814">
        <v>0.4</v>
      </c>
    </row>
    <row r="49" spans="1:32" ht="12.75" customHeight="1">
      <c r="A49" s="816">
        <v>2015</v>
      </c>
      <c r="B49" s="1128">
        <v>26888</v>
      </c>
      <c r="C49" s="1128">
        <v>55</v>
      </c>
      <c r="D49" s="1128">
        <v>1194</v>
      </c>
      <c r="E49" s="1128">
        <v>6846</v>
      </c>
      <c r="F49" s="1128">
        <v>11369</v>
      </c>
      <c r="G49" s="1128">
        <v>6201</v>
      </c>
      <c r="H49" s="1128">
        <v>1133</v>
      </c>
      <c r="I49" s="1129">
        <v>89</v>
      </c>
      <c r="J49" s="1129">
        <v>1</v>
      </c>
      <c r="K49" s="814">
        <v>0.2</v>
      </c>
      <c r="L49" s="814">
        <v>4.4000000000000004</v>
      </c>
      <c r="M49" s="814">
        <v>25.5</v>
      </c>
      <c r="N49" s="814">
        <v>42.3</v>
      </c>
      <c r="O49" s="814">
        <v>23.1</v>
      </c>
      <c r="P49" s="814">
        <v>4.2</v>
      </c>
      <c r="Q49" s="814">
        <v>0.3</v>
      </c>
    </row>
    <row r="50" spans="1:32" ht="12.75" customHeight="1">
      <c r="A50" s="816">
        <v>2016</v>
      </c>
      <c r="B50" s="1128">
        <v>26761</v>
      </c>
      <c r="C50" s="1128">
        <v>46</v>
      </c>
      <c r="D50" s="1128">
        <v>1165</v>
      </c>
      <c r="E50" s="1128">
        <v>6653</v>
      </c>
      <c r="F50" s="1128">
        <v>11343</v>
      </c>
      <c r="G50" s="1128">
        <v>6254</v>
      </c>
      <c r="H50" s="1128">
        <v>1212</v>
      </c>
      <c r="I50" s="1129">
        <v>81</v>
      </c>
      <c r="J50" s="1129">
        <v>7</v>
      </c>
      <c r="K50" s="814">
        <v>0.2</v>
      </c>
      <c r="L50" s="814">
        <v>4.4000000000000004</v>
      </c>
      <c r="M50" s="814">
        <v>24.9</v>
      </c>
      <c r="N50" s="814">
        <v>42.4</v>
      </c>
      <c r="O50" s="814">
        <v>23.4</v>
      </c>
      <c r="P50" s="814">
        <v>4.5</v>
      </c>
      <c r="Q50" s="814">
        <v>0.3</v>
      </c>
    </row>
    <row r="51" spans="1:32" ht="12.75" customHeight="1">
      <c r="A51" s="816">
        <v>2017</v>
      </c>
      <c r="B51" s="1128">
        <v>25858</v>
      </c>
      <c r="C51" s="1128">
        <v>48</v>
      </c>
      <c r="D51" s="1128">
        <v>1034</v>
      </c>
      <c r="E51" s="1128">
        <v>6275</v>
      </c>
      <c r="F51" s="1128">
        <v>10831</v>
      </c>
      <c r="G51" s="1128">
        <v>6429</v>
      </c>
      <c r="H51" s="1128">
        <v>1147</v>
      </c>
      <c r="I51" s="1129">
        <v>94</v>
      </c>
      <c r="J51" s="1129">
        <v>0</v>
      </c>
      <c r="K51" s="814">
        <v>0.2</v>
      </c>
      <c r="L51" s="814">
        <v>4</v>
      </c>
      <c r="M51" s="814">
        <v>24.3</v>
      </c>
      <c r="N51" s="814">
        <v>41.9</v>
      </c>
      <c r="O51" s="814">
        <v>24.9</v>
      </c>
      <c r="P51" s="814">
        <v>4.4000000000000004</v>
      </c>
      <c r="Q51" s="814">
        <v>0.4</v>
      </c>
    </row>
    <row r="52" spans="1:32" ht="12.75" customHeight="1">
      <c r="A52" s="816">
        <v>2018</v>
      </c>
      <c r="B52" s="1128">
        <v>25165</v>
      </c>
      <c r="C52" s="1128">
        <v>40</v>
      </c>
      <c r="D52" s="1128">
        <v>962</v>
      </c>
      <c r="E52" s="1128">
        <v>5982</v>
      </c>
      <c r="F52" s="1128">
        <v>10654</v>
      </c>
      <c r="G52" s="1128">
        <v>6286</v>
      </c>
      <c r="H52" s="1128">
        <v>1162</v>
      </c>
      <c r="I52" s="1129">
        <v>79</v>
      </c>
      <c r="J52" s="1129">
        <v>0</v>
      </c>
      <c r="K52" s="814">
        <v>0.2</v>
      </c>
      <c r="L52" s="814">
        <v>3.8</v>
      </c>
      <c r="M52" s="814">
        <v>23.8</v>
      </c>
      <c r="N52" s="814">
        <v>42.3</v>
      </c>
      <c r="O52" s="814">
        <v>25</v>
      </c>
      <c r="P52" s="814">
        <v>4.5999999999999996</v>
      </c>
      <c r="Q52" s="814">
        <v>0.3</v>
      </c>
    </row>
    <row r="53" spans="1:32" ht="12.75" customHeight="1">
      <c r="A53" s="816">
        <v>2019</v>
      </c>
      <c r="B53" s="1128">
        <v>24287</v>
      </c>
      <c r="C53" s="1128">
        <v>37</v>
      </c>
      <c r="D53" s="1128">
        <v>892</v>
      </c>
      <c r="E53" s="1128">
        <v>5640</v>
      </c>
      <c r="F53" s="1128">
        <v>10367</v>
      </c>
      <c r="G53" s="1128">
        <v>6128</v>
      </c>
      <c r="H53" s="1128">
        <v>1144</v>
      </c>
      <c r="I53" s="1129">
        <v>79</v>
      </c>
      <c r="J53" s="1129">
        <v>0</v>
      </c>
      <c r="K53" s="814">
        <v>0.2</v>
      </c>
      <c r="L53" s="814">
        <v>3.7</v>
      </c>
      <c r="M53" s="814">
        <v>23.2</v>
      </c>
      <c r="N53" s="814">
        <v>42.7</v>
      </c>
      <c r="O53" s="814">
        <v>25.2</v>
      </c>
      <c r="P53" s="814">
        <v>4.7</v>
      </c>
      <c r="Q53" s="814">
        <v>0.3</v>
      </c>
    </row>
    <row r="54" spans="1:32" ht="12.75" customHeight="1">
      <c r="A54" s="816">
        <v>2020</v>
      </c>
      <c r="B54" s="1128">
        <v>22622</v>
      </c>
      <c r="C54" s="1128">
        <v>20</v>
      </c>
      <c r="D54" s="1128">
        <v>763</v>
      </c>
      <c r="E54" s="1128">
        <v>5123</v>
      </c>
      <c r="F54" s="1128">
        <v>9805</v>
      </c>
      <c r="G54" s="1128">
        <v>5754</v>
      </c>
      <c r="H54" s="1128">
        <v>1079</v>
      </c>
      <c r="I54" s="1129">
        <v>76</v>
      </c>
      <c r="J54" s="1129">
        <v>2</v>
      </c>
      <c r="K54" s="814">
        <v>0.1</v>
      </c>
      <c r="L54" s="814">
        <v>3.4</v>
      </c>
      <c r="M54" s="814">
        <v>22.6</v>
      </c>
      <c r="N54" s="814">
        <v>43.3</v>
      </c>
      <c r="O54" s="814">
        <v>25.4</v>
      </c>
      <c r="P54" s="814">
        <v>4.8</v>
      </c>
      <c r="Q54" s="814">
        <v>0.3</v>
      </c>
      <c r="S54" s="1152"/>
      <c r="T54" s="1152"/>
      <c r="U54" s="1152"/>
      <c r="V54" s="1152"/>
      <c r="W54" s="1152"/>
      <c r="X54" s="1152"/>
      <c r="Y54" s="1152"/>
      <c r="Z54" s="1152"/>
      <c r="AA54" s="1152"/>
      <c r="AB54" s="1152"/>
      <c r="AC54" s="1152"/>
      <c r="AD54" s="1152"/>
      <c r="AE54" s="1152"/>
      <c r="AF54" s="1152"/>
    </row>
    <row r="55" spans="1:32" ht="12.75" customHeight="1">
      <c r="A55" s="816">
        <v>2021</v>
      </c>
      <c r="B55" s="1128">
        <v>22094</v>
      </c>
      <c r="C55" s="1128">
        <v>24</v>
      </c>
      <c r="D55" s="1128">
        <v>594</v>
      </c>
      <c r="E55" s="1128">
        <v>4625</v>
      </c>
      <c r="F55" s="1128">
        <v>9598</v>
      </c>
      <c r="G55" s="1128">
        <v>6081</v>
      </c>
      <c r="H55" s="1128">
        <v>1129</v>
      </c>
      <c r="I55" s="1129">
        <v>42</v>
      </c>
      <c r="J55" s="1129">
        <v>1</v>
      </c>
      <c r="K55" s="814">
        <v>0.1</v>
      </c>
      <c r="L55" s="814">
        <v>2.7</v>
      </c>
      <c r="M55" s="814">
        <v>20.9</v>
      </c>
      <c r="N55" s="814">
        <v>43.4</v>
      </c>
      <c r="O55" s="814">
        <v>27.5</v>
      </c>
      <c r="P55" s="814">
        <v>5.0999999999999996</v>
      </c>
      <c r="Q55" s="814">
        <v>0.2</v>
      </c>
      <c r="S55" s="1152"/>
      <c r="T55" s="1152"/>
      <c r="U55" s="1152"/>
      <c r="V55" s="1152"/>
      <c r="W55" s="1152"/>
      <c r="X55" s="1152"/>
      <c r="Y55" s="1152"/>
      <c r="Z55" s="1152"/>
      <c r="AA55" s="1152"/>
      <c r="AB55" s="1152"/>
      <c r="AC55" s="1152"/>
      <c r="AD55" s="1152"/>
      <c r="AE55" s="1152"/>
      <c r="AF55" s="1152"/>
    </row>
    <row r="56" spans="1:32" ht="12.75" customHeight="1">
      <c r="A56" s="816">
        <v>2022</v>
      </c>
      <c r="B56" s="999">
        <v>21331</v>
      </c>
      <c r="C56" s="829">
        <v>24</v>
      </c>
      <c r="D56" s="829">
        <v>579</v>
      </c>
      <c r="E56" s="999">
        <v>4401</v>
      </c>
      <c r="F56" s="999">
        <v>9308</v>
      </c>
      <c r="G56" s="999">
        <v>5782</v>
      </c>
      <c r="H56" s="999">
        <v>1158</v>
      </c>
      <c r="I56" s="829">
        <v>77</v>
      </c>
      <c r="J56" s="829">
        <v>2</v>
      </c>
      <c r="K56" s="814">
        <v>0.1</v>
      </c>
      <c r="L56" s="814">
        <v>2.7</v>
      </c>
      <c r="M56" s="814">
        <v>20.6</v>
      </c>
      <c r="N56" s="814">
        <v>43.6</v>
      </c>
      <c r="O56" s="814">
        <v>27.1</v>
      </c>
      <c r="P56" s="814">
        <v>5.4</v>
      </c>
      <c r="Q56" s="814">
        <v>0.4</v>
      </c>
      <c r="S56" s="1152"/>
      <c r="T56" s="1152"/>
      <c r="U56" s="1152"/>
      <c r="V56" s="1152"/>
      <c r="W56" s="1152"/>
      <c r="X56" s="1152"/>
      <c r="Y56" s="1152"/>
      <c r="Z56" s="1152"/>
      <c r="AA56" s="1152"/>
      <c r="AB56" s="1152"/>
      <c r="AC56" s="1152"/>
      <c r="AD56" s="1152"/>
      <c r="AE56" s="1152"/>
      <c r="AF56" s="1152"/>
    </row>
    <row r="57" spans="1:32" ht="12.75" customHeight="1">
      <c r="A57" s="816"/>
      <c r="B57" s="1128"/>
      <c r="C57" s="1128"/>
      <c r="D57" s="1128"/>
      <c r="E57" s="1128"/>
      <c r="F57" s="1128"/>
      <c r="G57" s="1128"/>
      <c r="H57" s="1128"/>
      <c r="I57" s="1129"/>
      <c r="J57" s="1129"/>
      <c r="K57" s="814"/>
      <c r="L57" s="814"/>
      <c r="M57" s="814"/>
      <c r="N57" s="814"/>
      <c r="O57" s="814"/>
      <c r="P57" s="814"/>
      <c r="Q57" s="814"/>
    </row>
    <row r="58" spans="1:32" ht="12.75" customHeight="1">
      <c r="A58" s="816"/>
      <c r="B58" s="727" t="s">
        <v>485</v>
      </c>
      <c r="C58" s="735"/>
      <c r="D58" s="735"/>
      <c r="E58" s="735"/>
      <c r="F58" s="735"/>
      <c r="G58" s="735"/>
      <c r="H58" s="735"/>
      <c r="I58" s="735"/>
      <c r="J58" s="735"/>
      <c r="K58" s="735"/>
      <c r="L58" s="735"/>
      <c r="M58" s="735"/>
      <c r="N58" s="735"/>
      <c r="O58" s="735"/>
      <c r="P58" s="735"/>
      <c r="Q58" s="735"/>
    </row>
    <row r="59" spans="1:32" ht="12.75" customHeight="1">
      <c r="A59" s="816">
        <v>2000</v>
      </c>
      <c r="B59" s="817">
        <v>22625</v>
      </c>
      <c r="C59" s="817">
        <v>4397</v>
      </c>
      <c r="D59" s="817">
        <v>6667</v>
      </c>
      <c r="E59" s="817">
        <v>5463</v>
      </c>
      <c r="F59" s="817">
        <v>3859</v>
      </c>
      <c r="G59" s="817">
        <v>1843</v>
      </c>
      <c r="H59" s="818">
        <v>368</v>
      </c>
      <c r="I59" s="818">
        <v>5</v>
      </c>
      <c r="J59" s="818">
        <v>23</v>
      </c>
      <c r="K59" s="814">
        <v>19.399999999999999</v>
      </c>
      <c r="L59" s="814">
        <v>29.5</v>
      </c>
      <c r="M59" s="814">
        <v>24.1</v>
      </c>
      <c r="N59" s="814">
        <v>17.100000000000001</v>
      </c>
      <c r="O59" s="814">
        <v>8.1</v>
      </c>
      <c r="P59" s="814">
        <v>1.6</v>
      </c>
      <c r="Q59" s="814">
        <v>0</v>
      </c>
    </row>
    <row r="60" spans="1:32" ht="12.75" customHeight="1">
      <c r="A60" s="816">
        <v>2001</v>
      </c>
      <c r="B60" s="817">
        <v>22760</v>
      </c>
      <c r="C60" s="817">
        <v>4226</v>
      </c>
      <c r="D60" s="817">
        <v>6810</v>
      </c>
      <c r="E60" s="817">
        <v>5369</v>
      </c>
      <c r="F60" s="817">
        <v>3991</v>
      </c>
      <c r="G60" s="817">
        <v>1952</v>
      </c>
      <c r="H60" s="818">
        <v>378</v>
      </c>
      <c r="I60" s="818">
        <v>20</v>
      </c>
      <c r="J60" s="818">
        <v>14</v>
      </c>
      <c r="K60" s="814">
        <v>18.600000000000001</v>
      </c>
      <c r="L60" s="814">
        <v>29.9</v>
      </c>
      <c r="M60" s="814">
        <v>23.6</v>
      </c>
      <c r="N60" s="814">
        <v>17.5</v>
      </c>
      <c r="O60" s="814">
        <v>8.6</v>
      </c>
      <c r="P60" s="814">
        <v>1.7</v>
      </c>
      <c r="Q60" s="814">
        <v>0.1</v>
      </c>
    </row>
    <row r="61" spans="1:32" ht="12.75" customHeight="1">
      <c r="A61" s="816">
        <v>2002</v>
      </c>
      <c r="B61" s="817">
        <v>22534</v>
      </c>
      <c r="C61" s="817">
        <v>4017</v>
      </c>
      <c r="D61" s="817">
        <v>6970</v>
      </c>
      <c r="E61" s="817">
        <v>5105</v>
      </c>
      <c r="F61" s="817">
        <v>4019</v>
      </c>
      <c r="G61" s="817">
        <v>2013</v>
      </c>
      <c r="H61" s="818">
        <v>376</v>
      </c>
      <c r="I61" s="818">
        <v>14</v>
      </c>
      <c r="J61" s="818">
        <v>20</v>
      </c>
      <c r="K61" s="814">
        <v>17.8</v>
      </c>
      <c r="L61" s="814">
        <v>30.9</v>
      </c>
      <c r="M61" s="814">
        <v>22.7</v>
      </c>
      <c r="N61" s="814">
        <v>17.8</v>
      </c>
      <c r="O61" s="814">
        <v>8.9</v>
      </c>
      <c r="P61" s="814">
        <v>1.7</v>
      </c>
      <c r="Q61" s="814">
        <v>0.1</v>
      </c>
    </row>
    <row r="62" spans="1:32" ht="12.75" customHeight="1">
      <c r="A62" s="816">
        <v>2003</v>
      </c>
      <c r="B62" s="817">
        <v>23864</v>
      </c>
      <c r="C62" s="817">
        <v>3994</v>
      </c>
      <c r="D62" s="817">
        <v>7378</v>
      </c>
      <c r="E62" s="817">
        <v>5414</v>
      </c>
      <c r="F62" s="817">
        <v>4275</v>
      </c>
      <c r="G62" s="817">
        <v>2246</v>
      </c>
      <c r="H62" s="818">
        <v>504</v>
      </c>
      <c r="I62" s="818">
        <v>10</v>
      </c>
      <c r="J62" s="818">
        <v>43</v>
      </c>
      <c r="K62" s="814">
        <v>16.7</v>
      </c>
      <c r="L62" s="814">
        <v>30.9</v>
      </c>
      <c r="M62" s="814">
        <v>22.7</v>
      </c>
      <c r="N62" s="814">
        <v>17.899999999999999</v>
      </c>
      <c r="O62" s="814">
        <v>9.4</v>
      </c>
      <c r="P62" s="814">
        <v>2.1</v>
      </c>
      <c r="Q62" s="814">
        <v>0</v>
      </c>
    </row>
    <row r="63" spans="1:32" ht="12.75" customHeight="1">
      <c r="A63" s="816">
        <v>2004</v>
      </c>
      <c r="B63" s="817">
        <v>25202</v>
      </c>
      <c r="C63" s="817">
        <v>3991</v>
      </c>
      <c r="D63" s="817">
        <v>7800</v>
      </c>
      <c r="E63" s="817">
        <v>5831</v>
      </c>
      <c r="F63" s="817">
        <v>4458</v>
      </c>
      <c r="G63" s="817">
        <v>2525</v>
      </c>
      <c r="H63" s="818">
        <v>559</v>
      </c>
      <c r="I63" s="818">
        <v>16</v>
      </c>
      <c r="J63" s="818">
        <v>22</v>
      </c>
      <c r="K63" s="814">
        <v>15.8</v>
      </c>
      <c r="L63" s="814">
        <v>30.9</v>
      </c>
      <c r="M63" s="814">
        <v>23.1</v>
      </c>
      <c r="N63" s="814">
        <v>17.7</v>
      </c>
      <c r="O63" s="814">
        <v>10</v>
      </c>
      <c r="P63" s="814">
        <v>2.2000000000000002</v>
      </c>
      <c r="Q63" s="814">
        <v>0.1</v>
      </c>
    </row>
    <row r="64" spans="1:32" ht="12.75" customHeight="1">
      <c r="A64" s="816">
        <v>2005</v>
      </c>
      <c r="B64" s="817">
        <v>25617</v>
      </c>
      <c r="C64" s="817">
        <v>4000</v>
      </c>
      <c r="D64" s="817">
        <v>7907</v>
      </c>
      <c r="E64" s="817">
        <v>5929</v>
      </c>
      <c r="F64" s="817">
        <v>4425</v>
      </c>
      <c r="G64" s="817">
        <v>2704</v>
      </c>
      <c r="H64" s="818">
        <v>573</v>
      </c>
      <c r="I64" s="818">
        <v>23</v>
      </c>
      <c r="J64" s="818">
        <v>56</v>
      </c>
      <c r="K64" s="814">
        <v>15.6</v>
      </c>
      <c r="L64" s="814">
        <v>30.9</v>
      </c>
      <c r="M64" s="814">
        <v>23.1</v>
      </c>
      <c r="N64" s="814">
        <v>17.3</v>
      </c>
      <c r="O64" s="814">
        <v>10.6</v>
      </c>
      <c r="P64" s="814">
        <v>2.2000000000000002</v>
      </c>
      <c r="Q64" s="814">
        <v>0.1</v>
      </c>
    </row>
    <row r="65" spans="1:32" ht="12.75" customHeight="1">
      <c r="A65" s="816">
        <v>2006</v>
      </c>
      <c r="B65" s="817">
        <v>26584</v>
      </c>
      <c r="C65" s="817">
        <v>4000</v>
      </c>
      <c r="D65" s="817">
        <v>8239</v>
      </c>
      <c r="E65" s="817">
        <v>6390</v>
      </c>
      <c r="F65" s="817">
        <v>4520</v>
      </c>
      <c r="G65" s="817">
        <v>2744</v>
      </c>
      <c r="H65" s="818">
        <v>631</v>
      </c>
      <c r="I65" s="818">
        <v>27</v>
      </c>
      <c r="J65" s="818">
        <v>33</v>
      </c>
      <c r="K65" s="814">
        <v>15</v>
      </c>
      <c r="L65" s="814">
        <v>31</v>
      </c>
      <c r="M65" s="814">
        <v>24</v>
      </c>
      <c r="N65" s="814">
        <v>17</v>
      </c>
      <c r="O65" s="814">
        <v>10.3</v>
      </c>
      <c r="P65" s="814">
        <v>2.4</v>
      </c>
      <c r="Q65" s="814">
        <v>0.1</v>
      </c>
    </row>
    <row r="66" spans="1:32" ht="12.75" customHeight="1">
      <c r="A66" s="816">
        <v>2007</v>
      </c>
      <c r="B66" s="817">
        <v>28377</v>
      </c>
      <c r="C66" s="817">
        <v>4170</v>
      </c>
      <c r="D66" s="817">
        <v>8870</v>
      </c>
      <c r="E66" s="817">
        <v>7057</v>
      </c>
      <c r="F66" s="817">
        <v>4580</v>
      </c>
      <c r="G66" s="817">
        <v>2976</v>
      </c>
      <c r="H66" s="818">
        <v>647</v>
      </c>
      <c r="I66" s="818">
        <v>33</v>
      </c>
      <c r="J66" s="818">
        <v>44</v>
      </c>
      <c r="K66" s="814">
        <v>14.7</v>
      </c>
      <c r="L66" s="814">
        <v>31.3</v>
      </c>
      <c r="M66" s="814">
        <v>24.9</v>
      </c>
      <c r="N66" s="814">
        <v>16.100000000000001</v>
      </c>
      <c r="O66" s="814">
        <v>10.5</v>
      </c>
      <c r="P66" s="814">
        <v>2.2999999999999998</v>
      </c>
      <c r="Q66" s="814">
        <v>0.1</v>
      </c>
    </row>
    <row r="67" spans="1:32" ht="12.75" customHeight="1">
      <c r="A67" s="816">
        <v>2008</v>
      </c>
      <c r="B67" s="1154">
        <v>30055</v>
      </c>
      <c r="C67" s="1128">
        <v>4181</v>
      </c>
      <c r="D67" s="1128">
        <v>9352</v>
      </c>
      <c r="E67" s="1128">
        <v>7817</v>
      </c>
      <c r="F67" s="1128">
        <v>4865</v>
      </c>
      <c r="G67" s="1128">
        <v>3023</v>
      </c>
      <c r="H67" s="1129">
        <v>765</v>
      </c>
      <c r="I67" s="1129">
        <v>34</v>
      </c>
      <c r="J67" s="1129">
        <v>18</v>
      </c>
      <c r="K67" s="814">
        <v>13.9</v>
      </c>
      <c r="L67" s="814">
        <v>31.1</v>
      </c>
      <c r="M67" s="814">
        <v>26</v>
      </c>
      <c r="N67" s="814">
        <v>16.2</v>
      </c>
      <c r="O67" s="814">
        <v>10.1</v>
      </c>
      <c r="P67" s="814">
        <v>2.5</v>
      </c>
      <c r="Q67" s="814">
        <v>0.1</v>
      </c>
    </row>
    <row r="68" spans="1:32" ht="12.75" customHeight="1">
      <c r="A68" s="1155">
        <v>2009</v>
      </c>
      <c r="B68" s="1154">
        <v>29710</v>
      </c>
      <c r="C68" s="1128">
        <v>3896</v>
      </c>
      <c r="D68" s="1128">
        <v>9249</v>
      </c>
      <c r="E68" s="1128">
        <v>8014</v>
      </c>
      <c r="F68" s="1128">
        <v>4858</v>
      </c>
      <c r="G68" s="1128">
        <v>2909</v>
      </c>
      <c r="H68" s="1129">
        <v>742</v>
      </c>
      <c r="I68" s="1129">
        <v>30</v>
      </c>
      <c r="J68" s="1129">
        <v>12</v>
      </c>
      <c r="K68" s="814">
        <v>13.1</v>
      </c>
      <c r="L68" s="814">
        <v>31.1</v>
      </c>
      <c r="M68" s="814">
        <v>27</v>
      </c>
      <c r="N68" s="814">
        <v>16.399999999999999</v>
      </c>
      <c r="O68" s="814">
        <v>9.8000000000000007</v>
      </c>
      <c r="P68" s="814">
        <v>2.5</v>
      </c>
      <c r="Q68" s="814">
        <v>0.1</v>
      </c>
    </row>
    <row r="69" spans="1:32" ht="12.75" customHeight="1">
      <c r="A69" s="816">
        <v>2010</v>
      </c>
      <c r="B69" s="1128">
        <v>29528</v>
      </c>
      <c r="C69" s="1128">
        <v>3667</v>
      </c>
      <c r="D69" s="1128">
        <v>8938</v>
      </c>
      <c r="E69" s="1128">
        <v>8083</v>
      </c>
      <c r="F69" s="1128">
        <v>5131</v>
      </c>
      <c r="G69" s="1128">
        <v>2912</v>
      </c>
      <c r="H69" s="1128">
        <v>752</v>
      </c>
      <c r="I69" s="1129">
        <v>30</v>
      </c>
      <c r="J69" s="1129">
        <v>15</v>
      </c>
      <c r="K69" s="814">
        <v>12.4</v>
      </c>
      <c r="L69" s="814">
        <v>30.3</v>
      </c>
      <c r="M69" s="814">
        <v>27.4</v>
      </c>
      <c r="N69" s="814">
        <v>17.399999999999999</v>
      </c>
      <c r="O69" s="814">
        <v>9.9</v>
      </c>
      <c r="P69" s="814">
        <v>2.5</v>
      </c>
      <c r="Q69" s="814">
        <v>0.1</v>
      </c>
    </row>
    <row r="70" spans="1:32" ht="12.75" customHeight="1">
      <c r="A70" s="1155">
        <v>2011</v>
      </c>
      <c r="B70" s="1154">
        <v>29888</v>
      </c>
      <c r="C70" s="1128">
        <v>3311</v>
      </c>
      <c r="D70" s="1128">
        <v>8953</v>
      </c>
      <c r="E70" s="1128">
        <v>8235</v>
      </c>
      <c r="F70" s="1128">
        <v>5550</v>
      </c>
      <c r="G70" s="1128">
        <v>2961</v>
      </c>
      <c r="H70" s="1128">
        <v>797</v>
      </c>
      <c r="I70" s="1129">
        <v>45</v>
      </c>
      <c r="J70" s="1129">
        <v>36</v>
      </c>
      <c r="K70" s="814">
        <v>11.1</v>
      </c>
      <c r="L70" s="814">
        <v>30</v>
      </c>
      <c r="M70" s="814">
        <v>27.6</v>
      </c>
      <c r="N70" s="814">
        <v>18.600000000000001</v>
      </c>
      <c r="O70" s="814">
        <v>9.9</v>
      </c>
      <c r="P70" s="814">
        <v>2.7</v>
      </c>
      <c r="Q70" s="814">
        <v>0.2</v>
      </c>
    </row>
    <row r="71" spans="1:32" ht="12.75" customHeight="1">
      <c r="A71" s="1155">
        <v>2012</v>
      </c>
      <c r="B71" s="1154">
        <v>29795</v>
      </c>
      <c r="C71" s="1128">
        <v>3017</v>
      </c>
      <c r="D71" s="1128">
        <v>8673</v>
      </c>
      <c r="E71" s="1128">
        <v>8410</v>
      </c>
      <c r="F71" s="1128">
        <v>5823</v>
      </c>
      <c r="G71" s="1128">
        <v>3012</v>
      </c>
      <c r="H71" s="1128">
        <v>782</v>
      </c>
      <c r="I71" s="1129">
        <v>43</v>
      </c>
      <c r="J71" s="1129">
        <v>35</v>
      </c>
      <c r="K71" s="814">
        <v>10.1</v>
      </c>
      <c r="L71" s="814">
        <v>29.1</v>
      </c>
      <c r="M71" s="814">
        <v>28.2</v>
      </c>
      <c r="N71" s="814">
        <v>19.5</v>
      </c>
      <c r="O71" s="814">
        <v>10.1</v>
      </c>
      <c r="P71" s="814">
        <v>2.6</v>
      </c>
      <c r="Q71" s="814">
        <v>0.1</v>
      </c>
    </row>
    <row r="72" spans="1:32" ht="12.75" customHeight="1">
      <c r="A72" s="1155">
        <v>2013</v>
      </c>
      <c r="B72" s="1154">
        <v>28816</v>
      </c>
      <c r="C72" s="1128">
        <v>2705</v>
      </c>
      <c r="D72" s="1128">
        <v>8326</v>
      </c>
      <c r="E72" s="1128">
        <v>8150</v>
      </c>
      <c r="F72" s="1128">
        <v>5730</v>
      </c>
      <c r="G72" s="1128">
        <v>2992</v>
      </c>
      <c r="H72" s="1128">
        <v>849</v>
      </c>
      <c r="I72" s="1129">
        <v>52</v>
      </c>
      <c r="J72" s="1129">
        <v>12</v>
      </c>
      <c r="K72" s="814">
        <v>9.4</v>
      </c>
      <c r="L72" s="814">
        <v>28.9</v>
      </c>
      <c r="M72" s="814">
        <v>28.3</v>
      </c>
      <c r="N72" s="814">
        <v>19.899999999999999</v>
      </c>
      <c r="O72" s="814">
        <v>10.4</v>
      </c>
      <c r="P72" s="814">
        <v>2.9</v>
      </c>
      <c r="Q72" s="814">
        <v>0.2</v>
      </c>
    </row>
    <row r="73" spans="1:32" ht="12.75" customHeight="1">
      <c r="A73" s="1155">
        <v>2014</v>
      </c>
      <c r="B73" s="1154">
        <v>28821</v>
      </c>
      <c r="C73" s="1128">
        <v>2389</v>
      </c>
      <c r="D73" s="1128">
        <v>7982</v>
      </c>
      <c r="E73" s="1128">
        <v>8452</v>
      </c>
      <c r="F73" s="1128">
        <v>5901</v>
      </c>
      <c r="G73" s="1128">
        <v>3172</v>
      </c>
      <c r="H73" s="1128">
        <v>827</v>
      </c>
      <c r="I73" s="1129">
        <v>48</v>
      </c>
      <c r="J73" s="1129">
        <v>50</v>
      </c>
      <c r="K73" s="814">
        <v>8.3000000000000007</v>
      </c>
      <c r="L73" s="814">
        <v>27.7</v>
      </c>
      <c r="M73" s="814">
        <v>29.3</v>
      </c>
      <c r="N73" s="814">
        <v>20.5</v>
      </c>
      <c r="O73" s="814">
        <v>11</v>
      </c>
      <c r="P73" s="814">
        <v>2.9</v>
      </c>
      <c r="Q73" s="814">
        <v>0.2</v>
      </c>
    </row>
    <row r="74" spans="1:32" ht="12.75" customHeight="1">
      <c r="A74" s="1155">
        <v>2015</v>
      </c>
      <c r="B74" s="1154">
        <v>28210</v>
      </c>
      <c r="C74" s="1128">
        <v>2071</v>
      </c>
      <c r="D74" s="1128">
        <v>7449</v>
      </c>
      <c r="E74" s="1128">
        <v>8469</v>
      </c>
      <c r="F74" s="1128">
        <v>6084</v>
      </c>
      <c r="G74" s="1128">
        <v>3253</v>
      </c>
      <c r="H74" s="1128">
        <v>823</v>
      </c>
      <c r="I74" s="1129">
        <v>54</v>
      </c>
      <c r="J74" s="1129">
        <v>7</v>
      </c>
      <c r="K74" s="814">
        <v>7.3</v>
      </c>
      <c r="L74" s="814">
        <v>26.4</v>
      </c>
      <c r="M74" s="814">
        <v>30</v>
      </c>
      <c r="N74" s="814">
        <v>21.6</v>
      </c>
      <c r="O74" s="814">
        <v>11.5</v>
      </c>
      <c r="P74" s="814">
        <v>2.9</v>
      </c>
      <c r="Q74" s="814">
        <v>0.2</v>
      </c>
    </row>
    <row r="75" spans="1:32" ht="12.75" customHeight="1">
      <c r="A75" s="1155">
        <v>2016</v>
      </c>
      <c r="B75" s="1154">
        <v>27727</v>
      </c>
      <c r="C75" s="1128">
        <v>1928</v>
      </c>
      <c r="D75" s="1128">
        <v>7117</v>
      </c>
      <c r="E75" s="1128">
        <v>8323</v>
      </c>
      <c r="F75" s="1128">
        <v>6147</v>
      </c>
      <c r="G75" s="1128">
        <v>3302</v>
      </c>
      <c r="H75" s="1128">
        <v>844</v>
      </c>
      <c r="I75" s="1129">
        <v>56</v>
      </c>
      <c r="J75" s="1129">
        <v>10</v>
      </c>
      <c r="K75" s="814">
        <v>7</v>
      </c>
      <c r="L75" s="814">
        <v>25.7</v>
      </c>
      <c r="M75" s="814">
        <v>30</v>
      </c>
      <c r="N75" s="814">
        <v>22.2</v>
      </c>
      <c r="O75" s="814">
        <v>11.9</v>
      </c>
      <c r="P75" s="814">
        <v>3</v>
      </c>
      <c r="Q75" s="814">
        <v>0.2</v>
      </c>
    </row>
    <row r="76" spans="1:32" ht="12.75" customHeight="1">
      <c r="A76" s="1155">
        <v>2017</v>
      </c>
      <c r="B76" s="1154">
        <v>27003</v>
      </c>
      <c r="C76" s="1128">
        <v>1790</v>
      </c>
      <c r="D76" s="1128">
        <v>6686</v>
      </c>
      <c r="E76" s="1128">
        <v>8262</v>
      </c>
      <c r="F76" s="1128">
        <v>6124</v>
      </c>
      <c r="G76" s="1128">
        <v>3316</v>
      </c>
      <c r="H76" s="1128">
        <v>760</v>
      </c>
      <c r="I76" s="1129">
        <v>64</v>
      </c>
      <c r="J76" s="1129">
        <v>1</v>
      </c>
      <c r="K76" s="814">
        <v>6.6</v>
      </c>
      <c r="L76" s="814">
        <v>24.8</v>
      </c>
      <c r="M76" s="814">
        <v>30.6</v>
      </c>
      <c r="N76" s="814">
        <v>22.7</v>
      </c>
      <c r="O76" s="814">
        <v>12.3</v>
      </c>
      <c r="P76" s="814">
        <v>2.8</v>
      </c>
      <c r="Q76" s="814">
        <v>0.2</v>
      </c>
    </row>
    <row r="77" spans="1:32" ht="12.75" customHeight="1">
      <c r="A77" s="1155">
        <v>2018</v>
      </c>
      <c r="B77" s="1154">
        <v>26143</v>
      </c>
      <c r="C77" s="1128">
        <v>1574</v>
      </c>
      <c r="D77" s="1128">
        <v>6225</v>
      </c>
      <c r="E77" s="1128">
        <v>8098</v>
      </c>
      <c r="F77" s="1128">
        <v>6004</v>
      </c>
      <c r="G77" s="1128">
        <v>3328</v>
      </c>
      <c r="H77" s="1128">
        <v>866</v>
      </c>
      <c r="I77" s="1129">
        <v>46</v>
      </c>
      <c r="J77" s="1129">
        <v>2</v>
      </c>
      <c r="K77" s="814">
        <v>6</v>
      </c>
      <c r="L77" s="814">
        <v>23.8</v>
      </c>
      <c r="M77" s="814">
        <v>31</v>
      </c>
      <c r="N77" s="814">
        <v>23</v>
      </c>
      <c r="O77" s="814">
        <v>12.7</v>
      </c>
      <c r="P77" s="814">
        <v>3.3</v>
      </c>
      <c r="Q77" s="814">
        <v>0.2</v>
      </c>
    </row>
    <row r="78" spans="1:32" ht="12.75" customHeight="1">
      <c r="A78" s="1155">
        <v>2019</v>
      </c>
      <c r="B78" s="1154">
        <v>25576</v>
      </c>
      <c r="C78" s="1128">
        <v>1412</v>
      </c>
      <c r="D78" s="1128">
        <v>5815</v>
      </c>
      <c r="E78" s="1128">
        <v>7934</v>
      </c>
      <c r="F78" s="1128">
        <v>6195</v>
      </c>
      <c r="G78" s="1128">
        <v>3351</v>
      </c>
      <c r="H78" s="1128">
        <v>784</v>
      </c>
      <c r="I78" s="1129">
        <v>79</v>
      </c>
      <c r="J78" s="1129">
        <v>6</v>
      </c>
      <c r="K78" s="814">
        <v>5.5</v>
      </c>
      <c r="L78" s="814">
        <v>22.7</v>
      </c>
      <c r="M78" s="814">
        <v>31</v>
      </c>
      <c r="N78" s="814">
        <v>24.2</v>
      </c>
      <c r="O78" s="814">
        <v>13.1</v>
      </c>
      <c r="P78" s="814">
        <v>3.1</v>
      </c>
      <c r="Q78" s="814">
        <v>0.3</v>
      </c>
    </row>
    <row r="79" spans="1:32" ht="13.5" customHeight="1">
      <c r="A79" s="816">
        <v>2020</v>
      </c>
      <c r="B79" s="1128">
        <v>24187</v>
      </c>
      <c r="C79" s="1128">
        <v>1261</v>
      </c>
      <c r="D79" s="1128">
        <v>5438</v>
      </c>
      <c r="E79" s="1128">
        <v>7435</v>
      </c>
      <c r="F79" s="1128">
        <v>5910</v>
      </c>
      <c r="G79" s="1128">
        <v>3225</v>
      </c>
      <c r="H79" s="1128">
        <v>856</v>
      </c>
      <c r="I79" s="1129">
        <v>57</v>
      </c>
      <c r="J79" s="1129">
        <v>5</v>
      </c>
      <c r="K79" s="814">
        <v>5.2</v>
      </c>
      <c r="L79" s="814">
        <v>22.5</v>
      </c>
      <c r="M79" s="814">
        <v>30.7</v>
      </c>
      <c r="N79" s="814">
        <v>24.4</v>
      </c>
      <c r="O79" s="814">
        <v>13.3</v>
      </c>
      <c r="P79" s="814">
        <v>3.5</v>
      </c>
      <c r="Q79" s="814">
        <v>0.2</v>
      </c>
      <c r="S79" s="1152"/>
      <c r="T79" s="1152"/>
      <c r="U79" s="1152"/>
      <c r="V79" s="1152"/>
      <c r="W79" s="1152"/>
      <c r="X79" s="1152"/>
      <c r="Y79" s="1152"/>
      <c r="Z79" s="1152"/>
      <c r="AA79" s="1152"/>
      <c r="AB79" s="1152"/>
      <c r="AC79" s="1152"/>
      <c r="AD79" s="1152"/>
      <c r="AE79" s="1152"/>
      <c r="AF79" s="1152"/>
    </row>
    <row r="80" spans="1:32" ht="13.5" customHeight="1">
      <c r="A80" s="816">
        <v>2021</v>
      </c>
      <c r="B80" s="1128">
        <v>25692</v>
      </c>
      <c r="C80" s="1128">
        <v>1019</v>
      </c>
      <c r="D80" s="1128">
        <v>5011</v>
      </c>
      <c r="E80" s="1128">
        <v>8210</v>
      </c>
      <c r="F80" s="1128">
        <v>6965</v>
      </c>
      <c r="G80" s="1128">
        <v>3590</v>
      </c>
      <c r="H80" s="1128">
        <v>847</v>
      </c>
      <c r="I80" s="1129">
        <v>47</v>
      </c>
      <c r="J80" s="1129">
        <v>3</v>
      </c>
      <c r="K80" s="814">
        <v>4</v>
      </c>
      <c r="L80" s="814">
        <v>19.5</v>
      </c>
      <c r="M80" s="814">
        <v>32</v>
      </c>
      <c r="N80" s="814">
        <v>27.1</v>
      </c>
      <c r="O80" s="814">
        <v>14</v>
      </c>
      <c r="P80" s="814">
        <v>3.3</v>
      </c>
      <c r="Q80" s="814">
        <v>0.2</v>
      </c>
      <c r="S80" s="1152"/>
      <c r="T80" s="1152"/>
      <c r="U80" s="1152"/>
      <c r="V80" s="1152"/>
      <c r="W80" s="1152"/>
      <c r="X80" s="1152"/>
      <c r="Y80" s="1152"/>
      <c r="Z80" s="1152"/>
      <c r="AA80" s="1152"/>
      <c r="AB80" s="1152"/>
      <c r="AC80" s="1152"/>
      <c r="AD80" s="1152"/>
      <c r="AE80" s="1152"/>
      <c r="AF80" s="1152"/>
    </row>
    <row r="81" spans="1:32" ht="13.5" customHeight="1">
      <c r="A81" s="816">
        <v>2022</v>
      </c>
      <c r="B81" s="999">
        <v>25628</v>
      </c>
      <c r="C81" s="999">
        <v>1066</v>
      </c>
      <c r="D81" s="999">
        <v>4955</v>
      </c>
      <c r="E81" s="999">
        <v>7902</v>
      </c>
      <c r="F81" s="999">
        <v>6965</v>
      </c>
      <c r="G81" s="999">
        <v>3755</v>
      </c>
      <c r="H81" s="829">
        <v>932</v>
      </c>
      <c r="I81" s="829">
        <v>52</v>
      </c>
      <c r="J81" s="829">
        <v>1</v>
      </c>
      <c r="K81" s="814">
        <v>4.2</v>
      </c>
      <c r="L81" s="814">
        <v>19.3</v>
      </c>
      <c r="M81" s="814">
        <v>30.8</v>
      </c>
      <c r="N81" s="814">
        <v>27.2</v>
      </c>
      <c r="O81" s="814">
        <v>14.7</v>
      </c>
      <c r="P81" s="814">
        <v>3.6</v>
      </c>
      <c r="Q81" s="814">
        <v>0.2</v>
      </c>
      <c r="S81" s="1152"/>
      <c r="T81" s="1152"/>
      <c r="U81" s="1152"/>
      <c r="V81" s="1152"/>
      <c r="W81" s="1152"/>
      <c r="X81" s="1152"/>
      <c r="Y81" s="1152"/>
      <c r="Z81" s="1152"/>
      <c r="AA81" s="1152"/>
      <c r="AB81" s="1152"/>
      <c r="AC81" s="1152"/>
      <c r="AD81" s="1152"/>
      <c r="AE81" s="1152"/>
      <c r="AF81" s="1152"/>
    </row>
    <row r="82" spans="1:32" ht="12.75" customHeight="1">
      <c r="A82" s="1156"/>
      <c r="B82" s="1157"/>
      <c r="C82" s="1156"/>
      <c r="D82" s="1156"/>
      <c r="E82" s="1156"/>
      <c r="F82" s="1156"/>
      <c r="G82" s="1156"/>
      <c r="H82" s="1156"/>
      <c r="I82" s="1156"/>
      <c r="J82" s="1156"/>
      <c r="K82" s="1158"/>
      <c r="L82" s="1158"/>
      <c r="M82" s="1158"/>
      <c r="N82" s="1158"/>
      <c r="O82" s="1158"/>
      <c r="P82" s="1158"/>
      <c r="Q82" s="1158"/>
    </row>
    <row r="83" spans="1:32" ht="12.75" customHeight="1"/>
    <row r="84" spans="1:32" ht="12.75" customHeight="1">
      <c r="A84" s="750" t="s">
        <v>18</v>
      </c>
      <c r="B84" s="750"/>
      <c r="C84" s="750"/>
    </row>
    <row r="85" spans="1:32" ht="12.75" customHeight="1"/>
    <row r="86" spans="1:32" ht="12.75" customHeight="1"/>
    <row r="87" spans="1:32" ht="12.75" customHeight="1"/>
    <row r="88" spans="1:32" ht="12.75" customHeight="1"/>
    <row r="89" spans="1:32" ht="12.75" customHeight="1"/>
    <row r="90" spans="1:32" ht="12.75" customHeight="1"/>
    <row r="91" spans="1:32" ht="12.75" customHeight="1"/>
    <row r="92" spans="1:32" ht="12.75" customHeight="1"/>
    <row r="93" spans="1:32" ht="12.75" customHeight="1"/>
    <row r="94" spans="1:32" ht="12.75" customHeight="1"/>
    <row r="95" spans="1:32" ht="12.75" customHeight="1"/>
    <row r="96" spans="1:32"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sheetData>
  <mergeCells count="12">
    <mergeCell ref="B7:Q7"/>
    <mergeCell ref="B8:Q8"/>
    <mergeCell ref="B33:Q33"/>
    <mergeCell ref="B58:Q58"/>
    <mergeCell ref="A84:C84"/>
    <mergeCell ref="A1:Q2"/>
    <mergeCell ref="S1:T1"/>
    <mergeCell ref="A4:A6"/>
    <mergeCell ref="B4:Q4"/>
    <mergeCell ref="B5:B6"/>
    <mergeCell ref="C5:J5"/>
    <mergeCell ref="K5:Q5"/>
  </mergeCells>
  <hyperlinks>
    <hyperlink ref="S1:T1" location="Contents!A1" display="back to contents" xr:uid="{4FB55656-C009-4894-994B-5A37784EF7D5}"/>
  </hyperlinks>
  <pageMargins left="0.59055118110236227" right="0.39370078740157483" top="0.78740157480314965" bottom="0.78740157480314965" header="0.19685039370078741" footer="0.19685039370078741"/>
  <pageSetup paperSize="9" scale="77"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82DD25-B42E-4AEC-BF9E-8C5801ED54D6}">
  <sheetPr>
    <pageSetUpPr fitToPage="1"/>
  </sheetPr>
  <dimension ref="A1:Q89"/>
  <sheetViews>
    <sheetView showGridLines="0" zoomScaleNormal="100" workbookViewId="0">
      <selection sqref="A1:Q2"/>
    </sheetView>
  </sheetViews>
  <sheetFormatPr defaultColWidth="9.140625" defaultRowHeight="12.75"/>
  <cols>
    <col min="1" max="1" width="7.7109375" style="1112" customWidth="1"/>
    <col min="2" max="2" width="8.42578125" style="1112" customWidth="1"/>
    <col min="3" max="3" width="7.85546875" style="1112" customWidth="1"/>
    <col min="4" max="4" width="6.28515625" style="1112" customWidth="1"/>
    <col min="5" max="8" width="6.42578125" style="1112" customWidth="1"/>
    <col min="9" max="9" width="8" style="1112" customWidth="1"/>
    <col min="10" max="10" width="6.7109375" style="1112" customWidth="1"/>
    <col min="11" max="14" width="6.42578125" style="1112" customWidth="1"/>
    <col min="15" max="16" width="9.140625" style="1111"/>
    <col min="17" max="16384" width="9.140625" style="1112"/>
  </cols>
  <sheetData>
    <row r="1" spans="1:17" s="1261" customFormat="1" ht="15">
      <c r="A1" s="729" t="s">
        <v>487</v>
      </c>
      <c r="B1" s="729"/>
      <c r="C1" s="729"/>
      <c r="D1" s="729"/>
      <c r="E1" s="729"/>
      <c r="F1" s="729"/>
      <c r="G1" s="729"/>
      <c r="H1" s="729"/>
      <c r="I1" s="729"/>
      <c r="J1" s="729"/>
      <c r="K1" s="729"/>
      <c r="L1" s="729"/>
      <c r="M1" s="729"/>
      <c r="N1" s="729"/>
      <c r="O1" s="1260"/>
      <c r="P1" s="728" t="s">
        <v>20</v>
      </c>
      <c r="Q1" s="728"/>
    </row>
    <row r="2" spans="1:17" s="1261" customFormat="1" ht="15">
      <c r="A2" s="729"/>
      <c r="B2" s="729"/>
      <c r="C2" s="729"/>
      <c r="D2" s="729"/>
      <c r="E2" s="729"/>
      <c r="F2" s="729"/>
      <c r="G2" s="729"/>
      <c r="H2" s="729"/>
      <c r="I2" s="729"/>
      <c r="J2" s="729"/>
      <c r="K2" s="729"/>
      <c r="L2" s="729"/>
      <c r="M2" s="729"/>
      <c r="N2" s="729"/>
      <c r="O2" s="1260"/>
      <c r="P2" s="1263"/>
      <c r="Q2" s="1263"/>
    </row>
    <row r="3" spans="1:17" s="1113" customFormat="1" ht="15" customHeight="1">
      <c r="A3" s="1234"/>
      <c r="B3" s="1231"/>
      <c r="C3" s="1231"/>
      <c r="O3" s="1114"/>
      <c r="P3" s="1114"/>
    </row>
    <row r="4" spans="1:17" s="1113" customFormat="1" ht="12.75" customHeight="1">
      <c r="A4" s="752" t="s">
        <v>30</v>
      </c>
      <c r="B4" s="745" t="s">
        <v>40</v>
      </c>
      <c r="C4" s="751"/>
      <c r="D4" s="751"/>
      <c r="E4" s="751"/>
      <c r="F4" s="751"/>
      <c r="G4" s="751"/>
      <c r="H4" s="737"/>
      <c r="I4" s="1267" t="s">
        <v>473</v>
      </c>
      <c r="J4" s="1268"/>
      <c r="K4" s="1268"/>
      <c r="L4" s="1268"/>
      <c r="M4" s="1268"/>
      <c r="N4" s="1268"/>
      <c r="O4" s="1114"/>
      <c r="P4" s="1114"/>
    </row>
    <row r="5" spans="1:17" s="1113" customFormat="1" ht="38.25" customHeight="1">
      <c r="A5" s="1269"/>
      <c r="B5" s="1270" t="s">
        <v>488</v>
      </c>
      <c r="C5" s="1270" t="s">
        <v>489</v>
      </c>
      <c r="D5" s="1271" t="s">
        <v>36</v>
      </c>
      <c r="E5" s="1272"/>
      <c r="F5" s="1272"/>
      <c r="G5" s="1272"/>
      <c r="H5" s="1273"/>
      <c r="I5" s="1270" t="s">
        <v>489</v>
      </c>
      <c r="J5" s="1271" t="s">
        <v>36</v>
      </c>
      <c r="K5" s="1272"/>
      <c r="L5" s="1272"/>
      <c r="M5" s="1272"/>
      <c r="N5" s="1272"/>
      <c r="O5" s="1114"/>
      <c r="P5" s="1114"/>
    </row>
    <row r="6" spans="1:17" s="1113" customFormat="1" ht="12.75" customHeight="1">
      <c r="A6" s="1269"/>
      <c r="B6" s="1274"/>
      <c r="C6" s="1274"/>
      <c r="D6" s="1275" t="s">
        <v>490</v>
      </c>
      <c r="E6" s="1276"/>
      <c r="F6" s="1276"/>
      <c r="G6" s="1277"/>
      <c r="H6" s="1270" t="s">
        <v>491</v>
      </c>
      <c r="I6" s="1274"/>
      <c r="J6" s="1275" t="s">
        <v>490</v>
      </c>
      <c r="K6" s="1276"/>
      <c r="L6" s="1276"/>
      <c r="M6" s="1277"/>
      <c r="N6" s="1278" t="s">
        <v>491</v>
      </c>
      <c r="O6" s="1114"/>
      <c r="P6" s="1114"/>
    </row>
    <row r="7" spans="1:17" s="1113" customFormat="1" ht="12.75" customHeight="1">
      <c r="A7" s="1279"/>
      <c r="B7" s="1280"/>
      <c r="C7" s="1280"/>
      <c r="D7" s="1271" t="s">
        <v>492</v>
      </c>
      <c r="E7" s="1273"/>
      <c r="F7" s="1271" t="s">
        <v>493</v>
      </c>
      <c r="G7" s="1273"/>
      <c r="H7" s="1280"/>
      <c r="I7" s="1280"/>
      <c r="J7" s="1271" t="s">
        <v>492</v>
      </c>
      <c r="K7" s="1273"/>
      <c r="L7" s="1271" t="s">
        <v>493</v>
      </c>
      <c r="M7" s="1273"/>
      <c r="N7" s="1281"/>
      <c r="O7" s="1114"/>
      <c r="P7" s="1114"/>
    </row>
    <row r="8" spans="1:17" s="1113" customFormat="1" ht="12.75" customHeight="1">
      <c r="A8" s="1115"/>
      <c r="B8" s="1116"/>
      <c r="C8" s="1116"/>
      <c r="D8" s="1117"/>
      <c r="E8" s="1117"/>
      <c r="F8" s="1117"/>
      <c r="G8" s="1117"/>
      <c r="H8" s="1117"/>
      <c r="I8" s="1116"/>
      <c r="J8" s="1117"/>
      <c r="K8" s="1117"/>
      <c r="L8" s="1117"/>
      <c r="M8" s="1117"/>
      <c r="N8" s="1117"/>
      <c r="O8" s="1114"/>
      <c r="P8" s="1114"/>
    </row>
    <row r="9" spans="1:17" s="1113" customFormat="1" ht="12.75" customHeight="1">
      <c r="A9" s="1130">
        <v>1974</v>
      </c>
      <c r="B9" s="1131">
        <v>70092</v>
      </c>
      <c r="C9" s="1131">
        <v>63743</v>
      </c>
      <c r="D9" s="1132"/>
      <c r="E9" s="1132">
        <v>2755</v>
      </c>
      <c r="F9" s="1132"/>
      <c r="G9" s="1133"/>
      <c r="H9" s="1134">
        <v>3594</v>
      </c>
      <c r="I9" s="823">
        <v>90.9</v>
      </c>
      <c r="J9" s="825"/>
      <c r="K9" s="822">
        <v>3.9</v>
      </c>
      <c r="L9" s="822"/>
      <c r="M9" s="825"/>
      <c r="N9" s="826">
        <v>5.0999999999999996</v>
      </c>
      <c r="O9" s="1114"/>
      <c r="P9" s="1114"/>
      <c r="Q9" s="1235"/>
    </row>
    <row r="10" spans="1:17" s="1113" customFormat="1" ht="12.75" customHeight="1">
      <c r="A10" s="1130">
        <v>1975</v>
      </c>
      <c r="B10" s="1131">
        <v>67943</v>
      </c>
      <c r="C10" s="1131">
        <v>61636</v>
      </c>
      <c r="D10" s="1132"/>
      <c r="E10" s="1132">
        <v>2863</v>
      </c>
      <c r="F10" s="1132"/>
      <c r="G10" s="1133"/>
      <c r="H10" s="1134">
        <v>3444</v>
      </c>
      <c r="I10" s="823">
        <v>90.7</v>
      </c>
      <c r="J10" s="825"/>
      <c r="K10" s="822">
        <v>4.2</v>
      </c>
      <c r="L10" s="822"/>
      <c r="M10" s="825"/>
      <c r="N10" s="826">
        <v>5.0999999999999996</v>
      </c>
      <c r="O10" s="1114"/>
      <c r="P10" s="1114"/>
    </row>
    <row r="11" spans="1:17" s="1113" customFormat="1" ht="12.75" customHeight="1">
      <c r="A11" s="1130">
        <v>1976</v>
      </c>
      <c r="B11" s="1131">
        <v>64895</v>
      </c>
      <c r="C11" s="1131">
        <v>58870</v>
      </c>
      <c r="D11" s="1132"/>
      <c r="E11" s="1132">
        <v>2816</v>
      </c>
      <c r="F11" s="1132"/>
      <c r="G11" s="1133"/>
      <c r="H11" s="1134">
        <v>3209</v>
      </c>
      <c r="I11" s="823">
        <v>90.7</v>
      </c>
      <c r="J11" s="825"/>
      <c r="K11" s="822">
        <v>4.3</v>
      </c>
      <c r="L11" s="822"/>
      <c r="M11" s="825"/>
      <c r="N11" s="826">
        <v>4.9000000000000004</v>
      </c>
      <c r="O11" s="1114"/>
      <c r="P11" s="1114"/>
    </row>
    <row r="12" spans="1:17" s="1113" customFormat="1" ht="12.75" customHeight="1">
      <c r="A12" s="1130">
        <v>1977</v>
      </c>
      <c r="B12" s="1131">
        <v>62342</v>
      </c>
      <c r="C12" s="1131">
        <v>56374</v>
      </c>
      <c r="D12" s="1132"/>
      <c r="E12" s="1132">
        <v>2950</v>
      </c>
      <c r="F12" s="1132"/>
      <c r="G12" s="1133"/>
      <c r="H12" s="1134">
        <v>3018</v>
      </c>
      <c r="I12" s="823">
        <v>90.4</v>
      </c>
      <c r="J12" s="825"/>
      <c r="K12" s="822">
        <v>4.7</v>
      </c>
      <c r="L12" s="822"/>
      <c r="M12" s="825"/>
      <c r="N12" s="826">
        <v>4.8</v>
      </c>
      <c r="O12" s="1114"/>
      <c r="P12" s="1114"/>
    </row>
    <row r="13" spans="1:17" s="1113" customFormat="1" ht="12.75" customHeight="1">
      <c r="A13" s="1130">
        <v>1978</v>
      </c>
      <c r="B13" s="1131">
        <v>64294</v>
      </c>
      <c r="C13" s="1131">
        <v>57991</v>
      </c>
      <c r="D13" s="1132"/>
      <c r="E13" s="1132">
        <v>3232</v>
      </c>
      <c r="F13" s="1132"/>
      <c r="G13" s="1133"/>
      <c r="H13" s="1134">
        <v>3071</v>
      </c>
      <c r="I13" s="823">
        <v>90.2</v>
      </c>
      <c r="J13" s="825"/>
      <c r="K13" s="822">
        <v>5</v>
      </c>
      <c r="L13" s="822"/>
      <c r="M13" s="825"/>
      <c r="N13" s="826">
        <v>4.8</v>
      </c>
      <c r="O13" s="1114"/>
      <c r="P13" s="1114"/>
    </row>
    <row r="14" spans="1:17" s="1113" customFormat="1" ht="12.75" customHeight="1">
      <c r="A14" s="1130">
        <v>1979</v>
      </c>
      <c r="B14" s="1131">
        <v>68366</v>
      </c>
      <c r="C14" s="1131">
        <v>61406</v>
      </c>
      <c r="D14" s="1132"/>
      <c r="E14" s="1132">
        <v>3654</v>
      </c>
      <c r="F14" s="1132"/>
      <c r="G14" s="1133"/>
      <c r="H14" s="1134">
        <v>3306</v>
      </c>
      <c r="I14" s="823">
        <v>89.8</v>
      </c>
      <c r="J14" s="825"/>
      <c r="K14" s="822">
        <v>5.3</v>
      </c>
      <c r="L14" s="822"/>
      <c r="M14" s="825"/>
      <c r="N14" s="826">
        <v>4.8</v>
      </c>
      <c r="O14" s="1114"/>
      <c r="P14" s="1114"/>
    </row>
    <row r="15" spans="1:17" s="1113" customFormat="1" ht="12.75" customHeight="1">
      <c r="A15" s="1130">
        <v>1980</v>
      </c>
      <c r="B15" s="1131">
        <v>68890</v>
      </c>
      <c r="C15" s="1131">
        <v>61212</v>
      </c>
      <c r="D15" s="1132"/>
      <c r="E15" s="1132">
        <v>4308</v>
      </c>
      <c r="F15" s="1132"/>
      <c r="G15" s="1133"/>
      <c r="H15" s="1134">
        <v>3370</v>
      </c>
      <c r="I15" s="823">
        <v>88.9</v>
      </c>
      <c r="J15" s="825"/>
      <c r="K15" s="822">
        <v>6.3</v>
      </c>
      <c r="L15" s="822"/>
      <c r="M15" s="825"/>
      <c r="N15" s="826">
        <v>4.9000000000000004</v>
      </c>
      <c r="O15" s="1114"/>
      <c r="P15" s="1114"/>
    </row>
    <row r="16" spans="1:17" s="1113" customFormat="1" ht="12.75" customHeight="1">
      <c r="A16" s="1130">
        <v>1981</v>
      </c>
      <c r="B16" s="1131">
        <v>69054</v>
      </c>
      <c r="C16" s="1131">
        <v>60607</v>
      </c>
      <c r="D16" s="1132"/>
      <c r="E16" s="1132">
        <v>4848</v>
      </c>
      <c r="F16" s="1132"/>
      <c r="G16" s="1133"/>
      <c r="H16" s="1134">
        <v>3599</v>
      </c>
      <c r="I16" s="823">
        <v>87.8</v>
      </c>
      <c r="J16" s="825"/>
      <c r="K16" s="822">
        <v>7</v>
      </c>
      <c r="L16" s="822"/>
      <c r="M16" s="825"/>
      <c r="N16" s="826">
        <v>5.2</v>
      </c>
      <c r="O16" s="1114"/>
      <c r="P16" s="1114"/>
    </row>
    <row r="17" spans="1:16" s="1113" customFormat="1" ht="12.75" customHeight="1">
      <c r="A17" s="1130">
        <v>1982</v>
      </c>
      <c r="B17" s="1131">
        <v>66196</v>
      </c>
      <c r="C17" s="1131">
        <v>56801</v>
      </c>
      <c r="D17" s="1132"/>
      <c r="E17" s="1132">
        <v>5476</v>
      </c>
      <c r="F17" s="1132"/>
      <c r="G17" s="1133"/>
      <c r="H17" s="1134">
        <v>3919</v>
      </c>
      <c r="I17" s="823">
        <v>85.8</v>
      </c>
      <c r="J17" s="825"/>
      <c r="K17" s="822">
        <v>8.3000000000000007</v>
      </c>
      <c r="L17" s="822"/>
      <c r="M17" s="825"/>
      <c r="N17" s="826">
        <v>5.9</v>
      </c>
      <c r="O17" s="1114"/>
      <c r="P17" s="1114"/>
    </row>
    <row r="18" spans="1:16" s="1113" customFormat="1" ht="12.75" customHeight="1">
      <c r="A18" s="1130">
        <v>1983</v>
      </c>
      <c r="B18" s="1131">
        <v>65078</v>
      </c>
      <c r="C18" s="1131">
        <v>55497</v>
      </c>
      <c r="D18" s="1132"/>
      <c r="E18" s="1132">
        <v>5766</v>
      </c>
      <c r="F18" s="1132"/>
      <c r="G18" s="1133"/>
      <c r="H18" s="1134">
        <v>3815</v>
      </c>
      <c r="I18" s="823">
        <v>85.3</v>
      </c>
      <c r="J18" s="825"/>
      <c r="K18" s="822">
        <v>8.9</v>
      </c>
      <c r="L18" s="822"/>
      <c r="M18" s="825"/>
      <c r="N18" s="826">
        <v>5.9</v>
      </c>
      <c r="O18" s="1114"/>
      <c r="P18" s="1114"/>
    </row>
    <row r="19" spans="1:16" s="1113" customFormat="1" ht="12.75" customHeight="1">
      <c r="A19" s="1130">
        <v>1984</v>
      </c>
      <c r="B19" s="1131">
        <v>65106</v>
      </c>
      <c r="C19" s="1131">
        <v>54466</v>
      </c>
      <c r="D19" s="1132"/>
      <c r="E19" s="1132">
        <v>6688</v>
      </c>
      <c r="F19" s="1132"/>
      <c r="G19" s="1133"/>
      <c r="H19" s="1134">
        <v>3952</v>
      </c>
      <c r="I19" s="823">
        <v>83.7</v>
      </c>
      <c r="J19" s="825"/>
      <c r="K19" s="822">
        <v>10.3</v>
      </c>
      <c r="L19" s="822"/>
      <c r="M19" s="825"/>
      <c r="N19" s="826">
        <v>6.1</v>
      </c>
      <c r="O19" s="1114"/>
      <c r="P19" s="1114"/>
    </row>
    <row r="20" spans="1:16" s="1113" customFormat="1" ht="12.75" customHeight="1">
      <c r="A20" s="1130">
        <v>1985</v>
      </c>
      <c r="B20" s="1131">
        <v>66676</v>
      </c>
      <c r="C20" s="1131">
        <v>54314</v>
      </c>
      <c r="D20" s="1132"/>
      <c r="E20" s="1132">
        <v>7959</v>
      </c>
      <c r="F20" s="1132"/>
      <c r="G20" s="1133"/>
      <c r="H20" s="1134">
        <v>4403</v>
      </c>
      <c r="I20" s="823">
        <v>81.5</v>
      </c>
      <c r="J20" s="825"/>
      <c r="K20" s="822">
        <v>11.9</v>
      </c>
      <c r="L20" s="822"/>
      <c r="M20" s="825"/>
      <c r="N20" s="826">
        <v>6.6</v>
      </c>
      <c r="O20" s="1114"/>
      <c r="P20" s="1114"/>
    </row>
    <row r="21" spans="1:16" s="1113" customFormat="1" ht="12.75" customHeight="1">
      <c r="A21" s="1130">
        <v>1986</v>
      </c>
      <c r="B21" s="1131">
        <v>65812</v>
      </c>
      <c r="C21" s="1131">
        <v>52265</v>
      </c>
      <c r="D21" s="1132"/>
      <c r="E21" s="1132">
        <v>9060</v>
      </c>
      <c r="F21" s="1132"/>
      <c r="G21" s="1133"/>
      <c r="H21" s="1134">
        <v>4487</v>
      </c>
      <c r="I21" s="823">
        <v>79.400000000000006</v>
      </c>
      <c r="J21" s="825"/>
      <c r="K21" s="822">
        <v>13.8</v>
      </c>
      <c r="L21" s="822"/>
      <c r="M21" s="825"/>
      <c r="N21" s="826">
        <v>6.8</v>
      </c>
      <c r="O21" s="1114"/>
      <c r="P21" s="1114"/>
    </row>
    <row r="22" spans="1:16" s="1113" customFormat="1" ht="12.75" customHeight="1">
      <c r="A22" s="1130">
        <v>1987</v>
      </c>
      <c r="B22" s="1131">
        <v>66241</v>
      </c>
      <c r="C22" s="1131">
        <v>51116</v>
      </c>
      <c r="D22" s="1132"/>
      <c r="E22" s="1132">
        <v>10479</v>
      </c>
      <c r="F22" s="1132"/>
      <c r="G22" s="1133"/>
      <c r="H22" s="1134">
        <v>4646</v>
      </c>
      <c r="I22" s="823">
        <v>77.2</v>
      </c>
      <c r="J22" s="825"/>
      <c r="K22" s="822">
        <v>15.8</v>
      </c>
      <c r="L22" s="822"/>
      <c r="M22" s="825"/>
      <c r="N22" s="826">
        <v>7</v>
      </c>
      <c r="O22" s="1114"/>
      <c r="P22" s="1114"/>
    </row>
    <row r="23" spans="1:16" s="1113" customFormat="1" ht="12.75" customHeight="1">
      <c r="A23" s="1130">
        <v>1988</v>
      </c>
      <c r="B23" s="1131">
        <v>66212</v>
      </c>
      <c r="C23" s="1131">
        <v>49988</v>
      </c>
      <c r="D23" s="1132"/>
      <c r="E23" s="1132">
        <v>11472</v>
      </c>
      <c r="F23" s="1132"/>
      <c r="G23" s="1133"/>
      <c r="H23" s="1134">
        <v>4752</v>
      </c>
      <c r="I23" s="823">
        <v>75.5</v>
      </c>
      <c r="J23" s="825"/>
      <c r="K23" s="822">
        <v>17.3</v>
      </c>
      <c r="L23" s="822"/>
      <c r="M23" s="825"/>
      <c r="N23" s="826">
        <v>7.2</v>
      </c>
      <c r="O23" s="1114"/>
      <c r="P23" s="1114"/>
    </row>
    <row r="24" spans="1:16" s="1113" customFormat="1" ht="12.75" customHeight="1">
      <c r="A24" s="1130">
        <v>1989</v>
      </c>
      <c r="B24" s="1131">
        <v>63480</v>
      </c>
      <c r="C24" s="1131">
        <v>47004</v>
      </c>
      <c r="D24" s="1132"/>
      <c r="E24" s="1132">
        <v>11919</v>
      </c>
      <c r="F24" s="1132"/>
      <c r="G24" s="1133"/>
      <c r="H24" s="1134">
        <v>4557</v>
      </c>
      <c r="I24" s="823">
        <v>74</v>
      </c>
      <c r="J24" s="825"/>
      <c r="K24" s="822">
        <v>18.8</v>
      </c>
      <c r="L24" s="822"/>
      <c r="M24" s="825"/>
      <c r="N24" s="826">
        <v>7.2</v>
      </c>
      <c r="O24" s="1114"/>
      <c r="P24" s="1114"/>
    </row>
    <row r="25" spans="1:16" s="1113" customFormat="1" ht="12.75" customHeight="1">
      <c r="A25" s="1130">
        <v>1990</v>
      </c>
      <c r="B25" s="1131">
        <v>65973</v>
      </c>
      <c r="C25" s="1131">
        <v>48100</v>
      </c>
      <c r="D25" s="1132"/>
      <c r="E25" s="1132">
        <v>13134</v>
      </c>
      <c r="F25" s="1132"/>
      <c r="G25" s="1133"/>
      <c r="H25" s="1134">
        <v>4739</v>
      </c>
      <c r="I25" s="823">
        <v>72.900000000000006</v>
      </c>
      <c r="J25" s="825"/>
      <c r="K25" s="822">
        <v>19.899999999999999</v>
      </c>
      <c r="L25" s="822"/>
      <c r="M25" s="825"/>
      <c r="N25" s="826">
        <v>7.2</v>
      </c>
      <c r="O25" s="1114"/>
      <c r="P25" s="1114"/>
    </row>
    <row r="26" spans="1:16" s="1113" customFormat="1" ht="12.75" customHeight="1">
      <c r="A26" s="1130">
        <v>1991</v>
      </c>
      <c r="B26" s="1131">
        <v>67024</v>
      </c>
      <c r="C26" s="1131">
        <v>47507</v>
      </c>
      <c r="D26" s="1132"/>
      <c r="E26" s="1132">
        <v>14589</v>
      </c>
      <c r="F26" s="1132"/>
      <c r="G26" s="1133"/>
      <c r="H26" s="1134">
        <v>4928</v>
      </c>
      <c r="I26" s="823">
        <v>70.900000000000006</v>
      </c>
      <c r="J26" s="825"/>
      <c r="K26" s="822">
        <v>21.8</v>
      </c>
      <c r="L26" s="822"/>
      <c r="M26" s="825"/>
      <c r="N26" s="826">
        <v>7.4</v>
      </c>
      <c r="O26" s="1114"/>
      <c r="P26" s="1114"/>
    </row>
    <row r="27" spans="1:16" s="1113" customFormat="1" ht="12.75" customHeight="1">
      <c r="A27" s="1130">
        <v>1992</v>
      </c>
      <c r="B27" s="1131">
        <v>65789</v>
      </c>
      <c r="C27" s="1131">
        <v>45839</v>
      </c>
      <c r="D27" s="1132"/>
      <c r="E27" s="1132">
        <v>15272</v>
      </c>
      <c r="F27" s="1132"/>
      <c r="G27" s="1133"/>
      <c r="H27" s="1134">
        <v>4678</v>
      </c>
      <c r="I27" s="823">
        <v>69.7</v>
      </c>
      <c r="J27" s="825"/>
      <c r="K27" s="822">
        <v>23.2</v>
      </c>
      <c r="L27" s="822"/>
      <c r="M27" s="825"/>
      <c r="N27" s="826">
        <v>7.1</v>
      </c>
      <c r="O27" s="1114"/>
      <c r="P27" s="1114"/>
    </row>
    <row r="28" spans="1:16" s="1113" customFormat="1" ht="12.75" customHeight="1">
      <c r="A28" s="1130">
        <v>1993</v>
      </c>
      <c r="B28" s="1131">
        <v>63337</v>
      </c>
      <c r="C28" s="1131">
        <v>43482</v>
      </c>
      <c r="D28" s="1132"/>
      <c r="E28" s="1132">
        <v>15560</v>
      </c>
      <c r="F28" s="1132"/>
      <c r="G28" s="1133"/>
      <c r="H28" s="1134">
        <v>4295</v>
      </c>
      <c r="I28" s="823">
        <v>68.7</v>
      </c>
      <c r="J28" s="825"/>
      <c r="K28" s="822">
        <v>24.6</v>
      </c>
      <c r="L28" s="822"/>
      <c r="M28" s="825"/>
      <c r="N28" s="826">
        <v>6.8</v>
      </c>
      <c r="O28" s="1114"/>
      <c r="P28" s="1114"/>
    </row>
    <row r="29" spans="1:16" s="1113" customFormat="1" ht="12.75" customHeight="1">
      <c r="A29" s="1130">
        <v>1994</v>
      </c>
      <c r="B29" s="1131">
        <v>61656</v>
      </c>
      <c r="C29" s="1131">
        <v>42432</v>
      </c>
      <c r="D29" s="1132"/>
      <c r="E29" s="1132">
        <v>15085</v>
      </c>
      <c r="F29" s="1132"/>
      <c r="G29" s="1133"/>
      <c r="H29" s="1134">
        <v>4139</v>
      </c>
      <c r="I29" s="823">
        <v>68.8</v>
      </c>
      <c r="J29" s="825"/>
      <c r="K29" s="822">
        <v>24.5</v>
      </c>
      <c r="L29" s="822"/>
      <c r="M29" s="825"/>
      <c r="N29" s="826">
        <v>6.7</v>
      </c>
      <c r="O29" s="1114"/>
      <c r="P29" s="1114"/>
    </row>
    <row r="30" spans="1:16" ht="12.75" customHeight="1">
      <c r="A30" s="1130">
        <v>1995</v>
      </c>
      <c r="B30" s="1135">
        <v>60051</v>
      </c>
      <c r="C30" s="1135">
        <v>39785</v>
      </c>
      <c r="D30" s="1132"/>
      <c r="E30" s="1132">
        <v>16207</v>
      </c>
      <c r="F30" s="1132"/>
      <c r="G30" s="1133"/>
      <c r="H30" s="1135">
        <v>4059</v>
      </c>
      <c r="I30" s="823">
        <v>66.3</v>
      </c>
      <c r="J30" s="825"/>
      <c r="K30" s="822">
        <v>27</v>
      </c>
      <c r="L30" s="822"/>
      <c r="M30" s="825"/>
      <c r="N30" s="808">
        <v>6.8</v>
      </c>
      <c r="O30" s="1114"/>
      <c r="P30" s="1114"/>
    </row>
    <row r="31" spans="1:16" ht="12.75" customHeight="1">
      <c r="A31" s="1130">
        <v>1996</v>
      </c>
      <c r="B31" s="1135">
        <v>59296</v>
      </c>
      <c r="C31" s="1135">
        <v>37936</v>
      </c>
      <c r="D31" s="1132">
        <v>11706</v>
      </c>
      <c r="E31" s="1132"/>
      <c r="F31" s="1132">
        <v>5458</v>
      </c>
      <c r="G31" s="1132"/>
      <c r="H31" s="1135">
        <v>4196</v>
      </c>
      <c r="I31" s="823">
        <v>64</v>
      </c>
      <c r="J31" s="822">
        <v>19.7</v>
      </c>
      <c r="K31" s="822"/>
      <c r="L31" s="822">
        <v>9.1999999999999993</v>
      </c>
      <c r="M31" s="822"/>
      <c r="N31" s="808">
        <v>7.1</v>
      </c>
      <c r="O31" s="1114"/>
      <c r="P31" s="1114"/>
    </row>
    <row r="32" spans="1:16" ht="12.75" customHeight="1">
      <c r="A32" s="1130">
        <v>1997</v>
      </c>
      <c r="B32" s="1135">
        <v>59440</v>
      </c>
      <c r="C32" s="1135">
        <v>37052</v>
      </c>
      <c r="D32" s="1132">
        <v>12809</v>
      </c>
      <c r="E32" s="1132"/>
      <c r="F32" s="1132">
        <v>5354</v>
      </c>
      <c r="G32" s="1132"/>
      <c r="H32" s="1135">
        <v>4225</v>
      </c>
      <c r="I32" s="823">
        <v>62.3</v>
      </c>
      <c r="J32" s="822">
        <v>21.5</v>
      </c>
      <c r="K32" s="822"/>
      <c r="L32" s="822">
        <v>9</v>
      </c>
      <c r="M32" s="822"/>
      <c r="N32" s="808">
        <v>7.1</v>
      </c>
      <c r="O32" s="1114"/>
      <c r="P32" s="1114"/>
    </row>
    <row r="33" spans="1:17" ht="12.75" customHeight="1">
      <c r="A33" s="1130">
        <v>1998</v>
      </c>
      <c r="B33" s="1135">
        <v>57319</v>
      </c>
      <c r="C33" s="1135">
        <v>35000</v>
      </c>
      <c r="D33" s="1132">
        <v>13085</v>
      </c>
      <c r="E33" s="1132"/>
      <c r="F33" s="1132">
        <v>5156</v>
      </c>
      <c r="G33" s="1132"/>
      <c r="H33" s="1135">
        <v>4078</v>
      </c>
      <c r="I33" s="823">
        <v>61.1</v>
      </c>
      <c r="J33" s="822">
        <v>22.8</v>
      </c>
      <c r="K33" s="822"/>
      <c r="L33" s="822">
        <v>9</v>
      </c>
      <c r="M33" s="822"/>
      <c r="N33" s="808">
        <v>7.1</v>
      </c>
      <c r="P33" s="1114"/>
    </row>
    <row r="34" spans="1:17" ht="12.75" customHeight="1">
      <c r="A34" s="1130">
        <v>1999</v>
      </c>
      <c r="B34" s="1135">
        <v>55147</v>
      </c>
      <c r="C34" s="1135">
        <v>32425</v>
      </c>
      <c r="D34" s="1132">
        <v>13722</v>
      </c>
      <c r="E34" s="1132"/>
      <c r="F34" s="1132">
        <v>5069</v>
      </c>
      <c r="G34" s="1132"/>
      <c r="H34" s="1135">
        <v>3931</v>
      </c>
      <c r="I34" s="823">
        <v>58.8</v>
      </c>
      <c r="J34" s="822">
        <v>24.9</v>
      </c>
      <c r="K34" s="822"/>
      <c r="L34" s="822">
        <v>9.1999999999999993</v>
      </c>
      <c r="M34" s="822"/>
      <c r="N34" s="808">
        <v>7.1</v>
      </c>
    </row>
    <row r="35" spans="1:17" ht="12.75" customHeight="1">
      <c r="A35" s="1130">
        <v>2000</v>
      </c>
      <c r="B35" s="1135">
        <v>53076</v>
      </c>
      <c r="C35" s="1135">
        <v>30451</v>
      </c>
      <c r="D35" s="1132">
        <v>14040</v>
      </c>
      <c r="E35" s="1132"/>
      <c r="F35" s="1132">
        <v>4841</v>
      </c>
      <c r="G35" s="1132"/>
      <c r="H35" s="1132">
        <v>3744</v>
      </c>
      <c r="I35" s="823">
        <v>57.4</v>
      </c>
      <c r="J35" s="822">
        <v>26.5</v>
      </c>
      <c r="K35" s="822"/>
      <c r="L35" s="822">
        <v>9.1</v>
      </c>
      <c r="M35" s="822"/>
      <c r="N35" s="822">
        <v>7.1</v>
      </c>
      <c r="P35" s="1236"/>
      <c r="Q35" s="1237"/>
    </row>
    <row r="36" spans="1:17" ht="12.75" customHeight="1">
      <c r="A36" s="824">
        <v>2001</v>
      </c>
      <c r="B36" s="1135">
        <v>52527</v>
      </c>
      <c r="C36" s="1135">
        <v>29767</v>
      </c>
      <c r="D36" s="1132">
        <v>14384</v>
      </c>
      <c r="E36" s="1132"/>
      <c r="F36" s="1132">
        <v>4834</v>
      </c>
      <c r="G36" s="1132"/>
      <c r="H36" s="1135">
        <v>3542</v>
      </c>
      <c r="I36" s="823">
        <v>56.7</v>
      </c>
      <c r="J36" s="822">
        <v>27.4</v>
      </c>
      <c r="K36" s="822"/>
      <c r="L36" s="822">
        <v>9.1999999999999993</v>
      </c>
      <c r="M36" s="822"/>
      <c r="N36" s="808">
        <v>6.7</v>
      </c>
    </row>
    <row r="37" spans="1:17" ht="12.75" customHeight="1">
      <c r="A37" s="824">
        <v>2002</v>
      </c>
      <c r="B37" s="1135">
        <v>51270</v>
      </c>
      <c r="C37" s="1135">
        <v>28736</v>
      </c>
      <c r="D37" s="1132">
        <v>14435</v>
      </c>
      <c r="E37" s="1132"/>
      <c r="F37" s="1132">
        <v>4845</v>
      </c>
      <c r="G37" s="1132"/>
      <c r="H37" s="1135">
        <v>3254</v>
      </c>
      <c r="I37" s="823">
        <v>56</v>
      </c>
      <c r="J37" s="822">
        <v>28.2</v>
      </c>
      <c r="K37" s="822"/>
      <c r="L37" s="822">
        <v>9.4</v>
      </c>
      <c r="M37" s="822"/>
      <c r="N37" s="808">
        <v>6.3</v>
      </c>
    </row>
    <row r="38" spans="1:17" ht="12.75" customHeight="1">
      <c r="A38" s="824">
        <v>2003</v>
      </c>
      <c r="B38" s="1135">
        <v>52432</v>
      </c>
      <c r="C38" s="1135">
        <v>28568</v>
      </c>
      <c r="D38" s="1132">
        <v>15420</v>
      </c>
      <c r="E38" s="1132"/>
      <c r="F38" s="1132">
        <v>5122</v>
      </c>
      <c r="G38" s="1132"/>
      <c r="H38" s="1135">
        <v>3322</v>
      </c>
      <c r="I38" s="823">
        <v>54.5</v>
      </c>
      <c r="J38" s="822">
        <v>29.4</v>
      </c>
      <c r="K38" s="822"/>
      <c r="L38" s="822">
        <v>9.8000000000000007</v>
      </c>
      <c r="M38" s="822"/>
      <c r="N38" s="808">
        <v>6.3</v>
      </c>
    </row>
    <row r="39" spans="1:17" ht="12.75" customHeight="1">
      <c r="A39" s="824">
        <v>2004</v>
      </c>
      <c r="B39" s="1135">
        <v>53957</v>
      </c>
      <c r="C39" s="1135">
        <v>28755</v>
      </c>
      <c r="D39" s="1132">
        <v>16480</v>
      </c>
      <c r="E39" s="1132"/>
      <c r="F39" s="1132">
        <v>5364</v>
      </c>
      <c r="G39" s="1132"/>
      <c r="H39" s="1135">
        <v>3358</v>
      </c>
      <c r="I39" s="823">
        <v>53.3</v>
      </c>
      <c r="J39" s="822">
        <v>30.5</v>
      </c>
      <c r="K39" s="822"/>
      <c r="L39" s="822">
        <v>9.9</v>
      </c>
      <c r="M39" s="822"/>
      <c r="N39" s="808">
        <v>6.2</v>
      </c>
    </row>
    <row r="40" spans="1:17" ht="12.75" customHeight="1">
      <c r="A40" s="1130">
        <v>2005</v>
      </c>
      <c r="B40" s="1135">
        <v>54386</v>
      </c>
      <c r="C40" s="1135">
        <v>28769</v>
      </c>
      <c r="D40" s="1132">
        <v>16692</v>
      </c>
      <c r="E40" s="1132"/>
      <c r="F40" s="1132">
        <v>5736</v>
      </c>
      <c r="G40" s="1132"/>
      <c r="H40" s="1132">
        <v>3189</v>
      </c>
      <c r="I40" s="823">
        <v>52.9</v>
      </c>
      <c r="J40" s="822">
        <v>30.7</v>
      </c>
      <c r="K40" s="822"/>
      <c r="L40" s="822">
        <v>10.5</v>
      </c>
      <c r="M40" s="822"/>
      <c r="N40" s="822">
        <v>5.9</v>
      </c>
      <c r="P40" s="1236"/>
      <c r="Q40" s="1237"/>
    </row>
    <row r="41" spans="1:17" ht="12.75" customHeight="1">
      <c r="A41" s="1130">
        <v>2006</v>
      </c>
      <c r="B41" s="1135">
        <v>55690</v>
      </c>
      <c r="C41" s="1135">
        <v>29106</v>
      </c>
      <c r="D41" s="1282">
        <v>17498</v>
      </c>
      <c r="E41" s="1282"/>
      <c r="F41" s="1282">
        <v>5827</v>
      </c>
      <c r="G41" s="1282"/>
      <c r="H41" s="1132">
        <v>3259</v>
      </c>
      <c r="I41" s="823">
        <v>52.3</v>
      </c>
      <c r="J41" s="822">
        <v>31.4</v>
      </c>
      <c r="K41" s="822"/>
      <c r="L41" s="1283">
        <v>10.5</v>
      </c>
      <c r="M41" s="1283"/>
      <c r="N41" s="822">
        <v>5.9</v>
      </c>
      <c r="P41" s="1236"/>
      <c r="Q41" s="1237"/>
    </row>
    <row r="42" spans="1:17" ht="12.75" customHeight="1">
      <c r="A42" s="1130">
        <v>2007</v>
      </c>
      <c r="B42" s="1135">
        <v>57781</v>
      </c>
      <c r="C42" s="1135">
        <v>29404</v>
      </c>
      <c r="D42" s="1282">
        <v>18774</v>
      </c>
      <c r="E42" s="1282"/>
      <c r="F42" s="1282">
        <v>6215</v>
      </c>
      <c r="G42" s="1282"/>
      <c r="H42" s="1132">
        <v>3388</v>
      </c>
      <c r="I42" s="823">
        <v>50.9</v>
      </c>
      <c r="J42" s="822">
        <v>32.5</v>
      </c>
      <c r="K42" s="822"/>
      <c r="L42" s="1283">
        <v>10.8</v>
      </c>
      <c r="M42" s="1283"/>
      <c r="N42" s="822">
        <v>5.9</v>
      </c>
      <c r="P42" s="1236"/>
      <c r="Q42" s="1237"/>
    </row>
    <row r="43" spans="1:17" ht="12.75" customHeight="1">
      <c r="A43" s="1130">
        <v>2008</v>
      </c>
      <c r="B43" s="1137">
        <v>60041</v>
      </c>
      <c r="C43" s="1135">
        <v>29986</v>
      </c>
      <c r="D43" s="1282">
        <v>20180</v>
      </c>
      <c r="E43" s="1282"/>
      <c r="F43" s="1282">
        <v>6564</v>
      </c>
      <c r="G43" s="1282"/>
      <c r="H43" s="1132">
        <v>3311</v>
      </c>
      <c r="I43" s="823">
        <v>49.9</v>
      </c>
      <c r="J43" s="822">
        <v>33.6</v>
      </c>
      <c r="K43" s="822"/>
      <c r="L43" s="1283">
        <v>10.9</v>
      </c>
      <c r="M43" s="1283"/>
      <c r="N43" s="822">
        <v>5.5</v>
      </c>
      <c r="P43" s="1236"/>
      <c r="Q43" s="1237"/>
    </row>
    <row r="44" spans="1:17" ht="12.75" customHeight="1">
      <c r="A44" s="1138">
        <v>2009</v>
      </c>
      <c r="B44" s="1137">
        <v>59046</v>
      </c>
      <c r="C44" s="1135">
        <v>29336</v>
      </c>
      <c r="D44" s="1282">
        <v>19840</v>
      </c>
      <c r="E44" s="1282"/>
      <c r="F44" s="1282">
        <v>6652</v>
      </c>
      <c r="G44" s="1282"/>
      <c r="H44" s="1132">
        <v>3218</v>
      </c>
      <c r="I44" s="823">
        <v>49.7</v>
      </c>
      <c r="J44" s="822">
        <v>33.6</v>
      </c>
      <c r="K44" s="822"/>
      <c r="L44" s="1283">
        <v>11.3</v>
      </c>
      <c r="M44" s="1283"/>
      <c r="N44" s="822">
        <v>5.4</v>
      </c>
      <c r="P44" s="1236"/>
      <c r="Q44" s="1237"/>
    </row>
    <row r="45" spans="1:17" ht="12.75" customHeight="1">
      <c r="A45" s="1138">
        <v>2010</v>
      </c>
      <c r="B45" s="1137">
        <v>58791</v>
      </c>
      <c r="C45" s="1135">
        <v>29263</v>
      </c>
      <c r="D45" s="1282">
        <v>19695</v>
      </c>
      <c r="E45" s="1282"/>
      <c r="F45" s="1282">
        <v>6711</v>
      </c>
      <c r="G45" s="1282"/>
      <c r="H45" s="1132">
        <v>3122</v>
      </c>
      <c r="I45" s="823">
        <v>49.8</v>
      </c>
      <c r="J45" s="822">
        <v>33.5</v>
      </c>
      <c r="K45" s="822"/>
      <c r="L45" s="1283">
        <v>11.4</v>
      </c>
      <c r="M45" s="1283">
        <v>5.3</v>
      </c>
      <c r="N45" s="822">
        <v>5.3</v>
      </c>
      <c r="P45" s="1236"/>
      <c r="Q45" s="1237"/>
    </row>
    <row r="46" spans="1:17" ht="12.75" customHeight="1">
      <c r="A46" s="1138">
        <v>2011</v>
      </c>
      <c r="B46" s="1137">
        <v>58590</v>
      </c>
      <c r="C46" s="1135">
        <v>28702</v>
      </c>
      <c r="D46" s="1282">
        <v>19884</v>
      </c>
      <c r="E46" s="1282"/>
      <c r="F46" s="1282">
        <v>6881</v>
      </c>
      <c r="G46" s="1282"/>
      <c r="H46" s="1132">
        <v>3123</v>
      </c>
      <c r="I46" s="823">
        <v>49</v>
      </c>
      <c r="J46" s="822">
        <v>33.9</v>
      </c>
      <c r="K46" s="822"/>
      <c r="L46" s="1283">
        <v>11.7</v>
      </c>
      <c r="M46" s="1283"/>
      <c r="N46" s="822">
        <v>5.3</v>
      </c>
      <c r="P46" s="1236"/>
      <c r="Q46" s="1237"/>
    </row>
    <row r="47" spans="1:17" ht="12.75" customHeight="1">
      <c r="A47" s="1138">
        <v>2012</v>
      </c>
      <c r="B47" s="1137">
        <v>58027</v>
      </c>
      <c r="C47" s="1135">
        <v>28232</v>
      </c>
      <c r="D47" s="1282">
        <v>19729</v>
      </c>
      <c r="E47" s="1282"/>
      <c r="F47" s="1282">
        <v>7057</v>
      </c>
      <c r="G47" s="1282"/>
      <c r="H47" s="1132">
        <v>3009</v>
      </c>
      <c r="I47" s="823">
        <v>48.7</v>
      </c>
      <c r="J47" s="822">
        <v>34</v>
      </c>
      <c r="K47" s="822"/>
      <c r="L47" s="1283">
        <v>12.2</v>
      </c>
      <c r="M47" s="1283">
        <v>12.2</v>
      </c>
      <c r="N47" s="822">
        <v>5.2</v>
      </c>
      <c r="P47" s="1236"/>
      <c r="Q47" s="1237"/>
    </row>
    <row r="48" spans="1:17" ht="12.75" customHeight="1">
      <c r="A48" s="1138">
        <v>2013</v>
      </c>
      <c r="B48" s="1137">
        <v>56014</v>
      </c>
      <c r="C48" s="1135">
        <v>27198</v>
      </c>
      <c r="D48" s="1282">
        <v>19330</v>
      </c>
      <c r="E48" s="1282"/>
      <c r="F48" s="1282">
        <v>6701</v>
      </c>
      <c r="G48" s="1282"/>
      <c r="H48" s="1132">
        <v>2785</v>
      </c>
      <c r="I48" s="823">
        <v>48.6</v>
      </c>
      <c r="J48" s="822">
        <v>34.5</v>
      </c>
      <c r="K48" s="822"/>
      <c r="L48" s="1283">
        <v>12</v>
      </c>
      <c r="M48" s="1283"/>
      <c r="N48" s="822">
        <v>5</v>
      </c>
      <c r="P48" s="1236"/>
      <c r="Q48" s="1237"/>
    </row>
    <row r="49" spans="1:17" ht="12.75" customHeight="1">
      <c r="A49" s="1138">
        <v>2014</v>
      </c>
      <c r="B49" s="1137">
        <v>56725</v>
      </c>
      <c r="C49" s="1135">
        <v>27904</v>
      </c>
      <c r="D49" s="1282">
        <v>19754</v>
      </c>
      <c r="E49" s="1282"/>
      <c r="F49" s="1282">
        <v>6464</v>
      </c>
      <c r="G49" s="1282"/>
      <c r="H49" s="1132">
        <v>2603</v>
      </c>
      <c r="I49" s="823">
        <v>49.2</v>
      </c>
      <c r="J49" s="822">
        <v>34.799999999999997</v>
      </c>
      <c r="K49" s="822"/>
      <c r="L49" s="1283">
        <v>11.4</v>
      </c>
      <c r="M49" s="1283">
        <v>11.4</v>
      </c>
      <c r="N49" s="808">
        <v>4.5999999999999996</v>
      </c>
      <c r="P49" s="1236"/>
      <c r="Q49" s="1237"/>
    </row>
    <row r="50" spans="1:17" ht="12.75" customHeight="1">
      <c r="A50" s="1138">
        <v>2015</v>
      </c>
      <c r="B50" s="1137">
        <v>55098</v>
      </c>
      <c r="C50" s="1135">
        <v>26888</v>
      </c>
      <c r="D50" s="1282">
        <v>19351</v>
      </c>
      <c r="E50" s="1282"/>
      <c r="F50" s="1282">
        <v>6342</v>
      </c>
      <c r="G50" s="1282"/>
      <c r="H50" s="1132">
        <v>2517</v>
      </c>
      <c r="I50" s="823">
        <v>48.8</v>
      </c>
      <c r="J50" s="822">
        <v>35.1</v>
      </c>
      <c r="K50" s="822"/>
      <c r="L50" s="1283">
        <v>11.5</v>
      </c>
      <c r="M50" s="1283">
        <v>4.5999999999999996</v>
      </c>
      <c r="N50" s="808">
        <v>4.5999999999999996</v>
      </c>
      <c r="P50" s="1236"/>
      <c r="Q50" s="1237"/>
    </row>
    <row r="51" spans="1:17" ht="12.75" customHeight="1">
      <c r="A51" s="1138">
        <v>2016</v>
      </c>
      <c r="B51" s="1137">
        <v>54488</v>
      </c>
      <c r="C51" s="1135">
        <v>26761</v>
      </c>
      <c r="D51" s="1282">
        <v>19394</v>
      </c>
      <c r="E51" s="1282"/>
      <c r="F51" s="1282">
        <v>6012</v>
      </c>
      <c r="G51" s="1282"/>
      <c r="H51" s="1132">
        <v>2321</v>
      </c>
      <c r="I51" s="823">
        <v>49.1</v>
      </c>
      <c r="J51" s="822">
        <v>35.6</v>
      </c>
      <c r="K51" s="822"/>
      <c r="L51" s="1283">
        <v>11</v>
      </c>
      <c r="M51" s="1283"/>
      <c r="N51" s="808">
        <v>4.3</v>
      </c>
      <c r="P51" s="1236"/>
      <c r="Q51" s="1237"/>
    </row>
    <row r="52" spans="1:17" ht="12.75" customHeight="1">
      <c r="A52" s="1138">
        <v>2017</v>
      </c>
      <c r="B52" s="1137">
        <v>52861</v>
      </c>
      <c r="C52" s="1135">
        <v>25858</v>
      </c>
      <c r="D52" s="1282">
        <v>18863</v>
      </c>
      <c r="E52" s="1282"/>
      <c r="F52" s="1282">
        <v>5829</v>
      </c>
      <c r="G52" s="1282"/>
      <c r="H52" s="1132">
        <v>2311</v>
      </c>
      <c r="I52" s="823">
        <v>48.9</v>
      </c>
      <c r="J52" s="822">
        <v>35.700000000000003</v>
      </c>
      <c r="K52" s="822"/>
      <c r="L52" s="1283">
        <v>11</v>
      </c>
      <c r="M52" s="1283"/>
      <c r="N52" s="808">
        <v>4.4000000000000004</v>
      </c>
      <c r="P52" s="1236"/>
      <c r="Q52" s="1237"/>
    </row>
    <row r="53" spans="1:17" ht="12.75" customHeight="1">
      <c r="A53" s="1138">
        <v>2018</v>
      </c>
      <c r="B53" s="1137">
        <v>51308</v>
      </c>
      <c r="C53" s="1135">
        <v>25165</v>
      </c>
      <c r="D53" s="1282">
        <v>18382</v>
      </c>
      <c r="E53" s="1282"/>
      <c r="F53" s="1282">
        <v>5583</v>
      </c>
      <c r="G53" s="1282"/>
      <c r="H53" s="1132">
        <v>2178</v>
      </c>
      <c r="I53" s="823">
        <v>49</v>
      </c>
      <c r="J53" s="822">
        <v>35.799999999999997</v>
      </c>
      <c r="K53" s="822"/>
      <c r="L53" s="1283">
        <v>10.9</v>
      </c>
      <c r="M53" s="1283"/>
      <c r="N53" s="808">
        <v>4.2</v>
      </c>
      <c r="P53" s="1236"/>
      <c r="Q53" s="1237"/>
    </row>
    <row r="54" spans="1:17" ht="12.75" customHeight="1">
      <c r="A54" s="1138">
        <v>2019</v>
      </c>
      <c r="B54" s="1137">
        <v>49863</v>
      </c>
      <c r="C54" s="1135">
        <v>24287</v>
      </c>
      <c r="D54" s="1282">
        <v>17943</v>
      </c>
      <c r="E54" s="1282"/>
      <c r="F54" s="1282">
        <v>5499</v>
      </c>
      <c r="G54" s="1282"/>
      <c r="H54" s="1132">
        <v>2134</v>
      </c>
      <c r="I54" s="823">
        <v>48.7</v>
      </c>
      <c r="J54" s="822">
        <v>36</v>
      </c>
      <c r="K54" s="822"/>
      <c r="L54" s="1283">
        <v>11</v>
      </c>
      <c r="M54" s="1283"/>
      <c r="N54" s="808">
        <v>4.3</v>
      </c>
      <c r="P54" s="1236"/>
      <c r="Q54" s="1237"/>
    </row>
    <row r="55" spans="1:17" ht="12.75" customHeight="1">
      <c r="A55" s="1138">
        <v>2020</v>
      </c>
      <c r="B55" s="1137">
        <v>46809</v>
      </c>
      <c r="C55" s="1135">
        <v>22622</v>
      </c>
      <c r="D55" s="1282">
        <v>17210</v>
      </c>
      <c r="E55" s="1282"/>
      <c r="F55" s="1282">
        <v>4828</v>
      </c>
      <c r="G55" s="1282">
        <v>17210</v>
      </c>
      <c r="H55" s="1132">
        <v>2149</v>
      </c>
      <c r="I55" s="823">
        <v>48.3</v>
      </c>
      <c r="J55" s="822">
        <v>36.799999999999997</v>
      </c>
      <c r="K55" s="822"/>
      <c r="L55" s="1283">
        <v>10.3</v>
      </c>
      <c r="M55" s="1283"/>
      <c r="N55" s="808">
        <v>4.5999999999999996</v>
      </c>
      <c r="P55" s="1236"/>
      <c r="Q55" s="1237"/>
    </row>
    <row r="56" spans="1:17" ht="12.75" customHeight="1">
      <c r="A56" s="1138">
        <v>2021</v>
      </c>
      <c r="B56" s="1137">
        <v>47786</v>
      </c>
      <c r="C56" s="1135">
        <v>22094</v>
      </c>
      <c r="D56" s="1282">
        <v>19105</v>
      </c>
      <c r="E56" s="1282"/>
      <c r="F56" s="1282">
        <v>4739</v>
      </c>
      <c r="G56" s="1282"/>
      <c r="H56" s="1135">
        <v>1848</v>
      </c>
      <c r="I56" s="823">
        <v>46.2</v>
      </c>
      <c r="J56" s="1283">
        <v>40</v>
      </c>
      <c r="K56" s="1283"/>
      <c r="L56" s="1283">
        <v>9.9</v>
      </c>
      <c r="M56" s="1283"/>
      <c r="N56" s="808">
        <v>3.9</v>
      </c>
      <c r="P56" s="1236"/>
      <c r="Q56" s="1237"/>
    </row>
    <row r="57" spans="1:17" ht="12.75" customHeight="1">
      <c r="A57" s="1138">
        <v>2022</v>
      </c>
      <c r="B57" s="1137">
        <v>46959</v>
      </c>
      <c r="C57" s="1135">
        <v>21331</v>
      </c>
      <c r="D57" s="1282">
        <v>18612</v>
      </c>
      <c r="E57" s="1282"/>
      <c r="F57" s="1282">
        <v>5099</v>
      </c>
      <c r="G57" s="1282"/>
      <c r="H57" s="1135">
        <v>1917</v>
      </c>
      <c r="I57" s="823">
        <v>45.4</v>
      </c>
      <c r="J57" s="1283">
        <v>39.6</v>
      </c>
      <c r="K57" s="1283"/>
      <c r="L57" s="1283">
        <v>10.9</v>
      </c>
      <c r="M57" s="1283"/>
      <c r="N57" s="808">
        <v>4.0999999999999996</v>
      </c>
      <c r="P57" s="1236"/>
      <c r="Q57" s="1237"/>
    </row>
    <row r="58" spans="1:17" ht="12.75" customHeight="1">
      <c r="A58" s="1122"/>
      <c r="B58" s="1139"/>
      <c r="C58" s="1140"/>
      <c r="D58" s="1284"/>
      <c r="E58" s="1284"/>
      <c r="F58" s="1284"/>
      <c r="G58" s="1284"/>
      <c r="H58" s="1141"/>
      <c r="I58" s="821"/>
      <c r="J58" s="821"/>
      <c r="K58" s="822"/>
      <c r="L58" s="1285"/>
      <c r="M58" s="1285"/>
      <c r="N58" s="821"/>
      <c r="P58" s="1236"/>
      <c r="Q58" s="1237"/>
    </row>
    <row r="59" spans="1:17" ht="12.75" customHeight="1">
      <c r="A59" s="1238"/>
      <c r="J59" s="1142"/>
      <c r="K59" s="1142"/>
      <c r="O59" s="1236"/>
    </row>
    <row r="60" spans="1:17" ht="12.75" customHeight="1">
      <c r="A60" s="820" t="s">
        <v>259</v>
      </c>
      <c r="B60" s="819"/>
    </row>
    <row r="61" spans="1:17" ht="12.75" customHeight="1">
      <c r="A61" s="1286" t="s">
        <v>494</v>
      </c>
      <c r="B61" s="1286"/>
      <c r="C61" s="1286"/>
      <c r="D61" s="1286"/>
      <c r="E61" s="1286"/>
      <c r="F61" s="1286"/>
      <c r="G61" s="1240"/>
      <c r="H61" s="1240"/>
    </row>
    <row r="62" spans="1:17" ht="12.75" customHeight="1">
      <c r="A62" s="1136"/>
      <c r="B62" s="1143"/>
      <c r="C62" s="999"/>
      <c r="D62" s="999"/>
      <c r="E62" s="999"/>
      <c r="F62" s="999"/>
      <c r="G62" s="999"/>
      <c r="H62" s="829"/>
      <c r="I62" s="829"/>
      <c r="J62" s="829"/>
      <c r="K62" s="829"/>
      <c r="L62" s="1241"/>
      <c r="M62" s="1241"/>
      <c r="N62" s="1241"/>
    </row>
    <row r="63" spans="1:17" ht="12.75" customHeight="1">
      <c r="A63" s="1287" t="s">
        <v>18</v>
      </c>
      <c r="B63" s="1287"/>
      <c r="C63" s="999"/>
      <c r="D63" s="999"/>
      <c r="E63" s="999"/>
      <c r="F63" s="999"/>
      <c r="G63" s="829"/>
      <c r="H63" s="829"/>
      <c r="I63" s="829"/>
      <c r="J63" s="829"/>
      <c r="K63" s="1241"/>
      <c r="L63" s="1241"/>
      <c r="M63" s="1241"/>
      <c r="N63" s="1241"/>
    </row>
    <row r="64" spans="1:17" ht="12.75" customHeight="1">
      <c r="A64" s="1136"/>
      <c r="B64" s="819"/>
      <c r="K64" s="1241"/>
      <c r="L64" s="1241"/>
      <c r="M64" s="1241"/>
      <c r="N64" s="1241"/>
    </row>
    <row r="65" spans="1:14" ht="12" customHeight="1">
      <c r="A65" s="1242"/>
      <c r="B65" s="1243"/>
      <c r="C65" s="1239"/>
      <c r="D65" s="1239"/>
      <c r="E65" s="1239"/>
      <c r="F65" s="1244"/>
      <c r="G65" s="1244"/>
      <c r="H65" s="1244"/>
      <c r="I65" s="1244"/>
      <c r="J65" s="823"/>
      <c r="K65" s="823"/>
      <c r="L65" s="823"/>
      <c r="M65" s="823"/>
      <c r="N65" s="823"/>
    </row>
    <row r="66" spans="1:14" ht="12.75" customHeight="1">
      <c r="A66" s="1138"/>
      <c r="B66" s="999"/>
      <c r="C66" s="999"/>
      <c r="D66" s="999"/>
      <c r="E66" s="999"/>
      <c r="F66" s="999"/>
      <c r="G66" s="999"/>
      <c r="H66" s="829"/>
      <c r="I66" s="829"/>
      <c r="J66" s="829"/>
      <c r="K66" s="829"/>
      <c r="L66" s="823"/>
      <c r="M66" s="823"/>
      <c r="N66" s="823"/>
    </row>
    <row r="67" spans="1:14" ht="12.75" customHeight="1">
      <c r="A67" s="1138"/>
      <c r="B67" s="1245"/>
      <c r="C67" s="1239"/>
      <c r="D67" s="1239"/>
      <c r="E67" s="1239"/>
      <c r="F67" s="1239"/>
      <c r="G67" s="1239"/>
      <c r="H67" s="1239"/>
      <c r="I67" s="1239"/>
      <c r="J67" s="823"/>
      <c r="K67" s="823"/>
      <c r="L67" s="823"/>
      <c r="M67" s="823"/>
      <c r="N67" s="823"/>
    </row>
    <row r="68" spans="1:14" ht="12.75" customHeight="1">
      <c r="A68" s="1138"/>
      <c r="B68" s="999"/>
      <c r="C68" s="999"/>
      <c r="D68" s="999"/>
      <c r="E68" s="999"/>
      <c r="F68" s="999"/>
      <c r="G68" s="999"/>
      <c r="H68" s="829"/>
      <c r="I68" s="829"/>
      <c r="J68" s="829"/>
      <c r="K68" s="829"/>
      <c r="L68" s="823"/>
      <c r="M68" s="823"/>
      <c r="N68" s="823"/>
    </row>
    <row r="69" spans="1:14" ht="12.75" customHeight="1"/>
    <row r="70" spans="1:14" ht="12.75" customHeight="1"/>
    <row r="71" spans="1:14" ht="12.75" customHeight="1"/>
    <row r="72" spans="1:14" ht="12.75" customHeight="1"/>
    <row r="73" spans="1:14" ht="12.75" customHeight="1"/>
    <row r="74" spans="1:14" ht="12.75" customHeight="1"/>
    <row r="75" spans="1:14" ht="12.75" customHeight="1"/>
    <row r="76" spans="1:14" ht="12.75" customHeight="1"/>
    <row r="77" spans="1:14" ht="12.75" customHeight="1"/>
    <row r="78" spans="1:14" ht="12.75" customHeight="1"/>
    <row r="79" spans="1:14" ht="12.75" customHeight="1"/>
    <row r="80" spans="1:14"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sheetData>
  <mergeCells count="76">
    <mergeCell ref="A61:F61"/>
    <mergeCell ref="A63:B63"/>
    <mergeCell ref="D57:E57"/>
    <mergeCell ref="F57:G57"/>
    <mergeCell ref="J57:K57"/>
    <mergeCell ref="L57:M57"/>
    <mergeCell ref="D58:E58"/>
    <mergeCell ref="F58:G58"/>
    <mergeCell ref="L58:M58"/>
    <mergeCell ref="D55:E55"/>
    <mergeCell ref="F55:G55"/>
    <mergeCell ref="L55:M55"/>
    <mergeCell ref="D56:E56"/>
    <mergeCell ref="F56:G56"/>
    <mergeCell ref="J56:K56"/>
    <mergeCell ref="L56:M56"/>
    <mergeCell ref="D53:E53"/>
    <mergeCell ref="F53:G53"/>
    <mergeCell ref="L53:M53"/>
    <mergeCell ref="D54:E54"/>
    <mergeCell ref="F54:G54"/>
    <mergeCell ref="L54:M54"/>
    <mergeCell ref="D51:E51"/>
    <mergeCell ref="F51:G51"/>
    <mergeCell ref="L51:M51"/>
    <mergeCell ref="D52:E52"/>
    <mergeCell ref="F52:G52"/>
    <mergeCell ref="L52:M52"/>
    <mergeCell ref="D49:E49"/>
    <mergeCell ref="F49:G49"/>
    <mergeCell ref="L49:M49"/>
    <mergeCell ref="D50:E50"/>
    <mergeCell ref="F50:G50"/>
    <mergeCell ref="L50:M50"/>
    <mergeCell ref="D47:E47"/>
    <mergeCell ref="F47:G47"/>
    <mergeCell ref="L47:M47"/>
    <mergeCell ref="D48:E48"/>
    <mergeCell ref="F48:G48"/>
    <mergeCell ref="L48:M48"/>
    <mergeCell ref="D45:E45"/>
    <mergeCell ref="F45:G45"/>
    <mergeCell ref="L45:M45"/>
    <mergeCell ref="D46:E46"/>
    <mergeCell ref="F46:G46"/>
    <mergeCell ref="L46:M46"/>
    <mergeCell ref="D43:E43"/>
    <mergeCell ref="F43:G43"/>
    <mergeCell ref="L43:M43"/>
    <mergeCell ref="D44:E44"/>
    <mergeCell ref="F44:G44"/>
    <mergeCell ref="L44:M44"/>
    <mergeCell ref="D41:E41"/>
    <mergeCell ref="F41:G41"/>
    <mergeCell ref="L41:M41"/>
    <mergeCell ref="D42:E42"/>
    <mergeCell ref="F42:G42"/>
    <mergeCell ref="L42:M42"/>
    <mergeCell ref="D6:G6"/>
    <mergeCell ref="H6:H7"/>
    <mergeCell ref="J6:M6"/>
    <mergeCell ref="N6:N7"/>
    <mergeCell ref="D7:E7"/>
    <mergeCell ref="F7:G7"/>
    <mergeCell ref="J7:K7"/>
    <mergeCell ref="L7:M7"/>
    <mergeCell ref="A1:N2"/>
    <mergeCell ref="P1:Q1"/>
    <mergeCell ref="A4:A7"/>
    <mergeCell ref="B4:H4"/>
    <mergeCell ref="I4:N4"/>
    <mergeCell ref="B5:B7"/>
    <mergeCell ref="C5:C7"/>
    <mergeCell ref="D5:H5"/>
    <mergeCell ref="I5:I7"/>
    <mergeCell ref="J5:N5"/>
  </mergeCells>
  <hyperlinks>
    <hyperlink ref="A61" r:id="rId1" display="1) See Notes and Definitions" xr:uid="{36B2CECC-9051-42BF-BAAE-630018DDDF59}"/>
    <hyperlink ref="P1:Q1" location="Contents!A1" display="back to contents" xr:uid="{96B6B6D2-4156-47AD-BA56-08C182B2D96A}"/>
  </hyperlinks>
  <printOptions gridLinesSet="0"/>
  <pageMargins left="0.59055118110236227" right="0.39370078740157483" top="0.78740157480314965" bottom="0.78740157480314965" header="0.19685039370078741" footer="0.19685039370078741"/>
  <pageSetup paperSize="9" scale="98" orientation="portrait" verticalDpi="360" r:id="rId2"/>
  <headerFooter alignWithMargins="0"/>
  <rowBreaks count="1" manualBreakCount="1">
    <brk id="67" max="65535"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B93695-E403-449B-AF56-9E57A07FEC4E}">
  <sheetPr>
    <pageSetUpPr fitToPage="1"/>
  </sheetPr>
  <dimension ref="A1:T162"/>
  <sheetViews>
    <sheetView showGridLines="0" zoomScaleNormal="100" workbookViewId="0">
      <selection sqref="A1:Q2"/>
    </sheetView>
  </sheetViews>
  <sheetFormatPr defaultColWidth="8.7109375" defaultRowHeight="12.75"/>
  <cols>
    <col min="1" max="1" width="7.7109375" style="829" customWidth="1"/>
    <col min="2" max="2" width="11" style="829" customWidth="1"/>
    <col min="3" max="3" width="8.85546875" style="829" customWidth="1"/>
    <col min="4" max="4" width="6.85546875" style="829" customWidth="1"/>
    <col min="5" max="5" width="7.7109375" style="829" customWidth="1"/>
    <col min="6" max="6" width="7" style="829" customWidth="1"/>
    <col min="7" max="7" width="6.85546875" style="829" customWidth="1"/>
    <col min="8" max="8" width="8" style="829" customWidth="1"/>
    <col min="9" max="13" width="6.42578125" style="829" customWidth="1"/>
    <col min="14" max="14" width="7.140625" style="829" customWidth="1"/>
    <col min="15" max="20" width="8.7109375" style="837"/>
    <col min="21" max="16384" width="8.7109375" style="829"/>
  </cols>
  <sheetData>
    <row r="1" spans="1:20" s="1261" customFormat="1" ht="15">
      <c r="A1" s="729" t="s">
        <v>495</v>
      </c>
      <c r="B1" s="729"/>
      <c r="C1" s="729"/>
      <c r="D1" s="729"/>
      <c r="E1" s="729"/>
      <c r="F1" s="729"/>
      <c r="G1" s="729"/>
      <c r="H1" s="729"/>
      <c r="I1" s="729"/>
      <c r="J1" s="729"/>
      <c r="K1" s="729"/>
      <c r="L1" s="729"/>
      <c r="M1" s="729"/>
      <c r="N1" s="729"/>
      <c r="O1" s="1260"/>
      <c r="P1" s="728" t="s">
        <v>20</v>
      </c>
      <c r="Q1" s="728"/>
      <c r="R1" s="1260"/>
      <c r="S1" s="1260"/>
      <c r="T1" s="1260"/>
    </row>
    <row r="2" spans="1:20" s="1261" customFormat="1" ht="15">
      <c r="A2" s="729"/>
      <c r="B2" s="729"/>
      <c r="C2" s="729"/>
      <c r="D2" s="729"/>
      <c r="E2" s="729"/>
      <c r="F2" s="729"/>
      <c r="G2" s="729"/>
      <c r="H2" s="729"/>
      <c r="I2" s="729"/>
      <c r="J2" s="729"/>
      <c r="K2" s="729"/>
      <c r="L2" s="729"/>
      <c r="M2" s="729"/>
      <c r="N2" s="729"/>
      <c r="O2" s="1260"/>
      <c r="P2" s="1263"/>
      <c r="Q2" s="1263"/>
      <c r="R2" s="1260"/>
      <c r="S2" s="1260"/>
      <c r="T2" s="1260"/>
    </row>
    <row r="3" spans="1:20" s="1113" customFormat="1" ht="12.75" customHeight="1">
      <c r="A3" s="1230"/>
      <c r="B3" s="1231"/>
      <c r="C3" s="1231"/>
      <c r="O3" s="1114"/>
      <c r="P3" s="1114"/>
      <c r="Q3" s="1114"/>
      <c r="R3" s="1114"/>
      <c r="S3" s="1114"/>
      <c r="T3" s="1114"/>
    </row>
    <row r="4" spans="1:20" s="1113" customFormat="1" ht="12.75" customHeight="1">
      <c r="A4" s="1288" t="s">
        <v>30</v>
      </c>
      <c r="B4" s="1289" t="s">
        <v>496</v>
      </c>
      <c r="C4" s="745" t="s">
        <v>472</v>
      </c>
      <c r="D4" s="751"/>
      <c r="E4" s="751"/>
      <c r="F4" s="751"/>
      <c r="G4" s="751"/>
      <c r="H4" s="751"/>
      <c r="I4" s="751"/>
      <c r="J4" s="751"/>
      <c r="K4" s="751"/>
      <c r="L4" s="751"/>
      <c r="M4" s="751"/>
      <c r="N4" s="751"/>
      <c r="O4" s="1114"/>
      <c r="P4" s="1114"/>
      <c r="Q4" s="1114"/>
      <c r="R4" s="1114"/>
      <c r="S4" s="1114"/>
      <c r="T4" s="1114"/>
    </row>
    <row r="5" spans="1:20" s="1113" customFormat="1" ht="12.75" customHeight="1">
      <c r="A5" s="1290"/>
      <c r="B5" s="1291"/>
      <c r="C5" s="1271" t="s">
        <v>231</v>
      </c>
      <c r="D5" s="1272"/>
      <c r="E5" s="1272"/>
      <c r="F5" s="1272"/>
      <c r="G5" s="1272"/>
      <c r="H5" s="1273"/>
      <c r="I5" s="1271" t="s">
        <v>473</v>
      </c>
      <c r="J5" s="1272"/>
      <c r="K5" s="1272"/>
      <c r="L5" s="1272"/>
      <c r="M5" s="1272"/>
      <c r="N5" s="1272"/>
      <c r="O5" s="1114"/>
      <c r="P5" s="1114"/>
      <c r="Q5" s="1114"/>
      <c r="R5" s="1114"/>
      <c r="S5" s="1114"/>
      <c r="T5" s="1114"/>
    </row>
    <row r="6" spans="1:20" s="1113" customFormat="1" ht="12.75" customHeight="1">
      <c r="A6" s="1290"/>
      <c r="B6" s="1291"/>
      <c r="C6" s="1292" t="s">
        <v>396</v>
      </c>
      <c r="D6" s="1292" t="s">
        <v>497</v>
      </c>
      <c r="E6" s="1270" t="s">
        <v>475</v>
      </c>
      <c r="F6" s="1270" t="s">
        <v>476</v>
      </c>
      <c r="G6" s="1270" t="s">
        <v>477</v>
      </c>
      <c r="H6" s="1292" t="s">
        <v>498</v>
      </c>
      <c r="I6" s="1292" t="s">
        <v>396</v>
      </c>
      <c r="J6" s="1292" t="s">
        <v>497</v>
      </c>
      <c r="K6" s="1270" t="s">
        <v>475</v>
      </c>
      <c r="L6" s="1270" t="s">
        <v>476</v>
      </c>
      <c r="M6" s="1270" t="s">
        <v>477</v>
      </c>
      <c r="N6" s="1293" t="s">
        <v>498</v>
      </c>
      <c r="O6" s="1114"/>
      <c r="P6" s="1114"/>
      <c r="Q6" s="1114"/>
      <c r="R6" s="1114"/>
      <c r="S6" s="1114"/>
      <c r="T6" s="1114"/>
    </row>
    <row r="7" spans="1:20" s="1113" customFormat="1" ht="12.75" customHeight="1">
      <c r="A7" s="1294"/>
      <c r="B7" s="1295"/>
      <c r="C7" s="1295"/>
      <c r="D7" s="1295"/>
      <c r="E7" s="1280"/>
      <c r="F7" s="1280"/>
      <c r="G7" s="1280"/>
      <c r="H7" s="1295"/>
      <c r="I7" s="1295"/>
      <c r="J7" s="1295"/>
      <c r="K7" s="1280"/>
      <c r="L7" s="1280"/>
      <c r="M7" s="1280"/>
      <c r="N7" s="1296"/>
      <c r="O7" s="1114"/>
      <c r="P7" s="1114"/>
      <c r="Q7" s="1114"/>
      <c r="R7" s="1114"/>
      <c r="S7" s="1114"/>
      <c r="T7" s="1114"/>
    </row>
    <row r="8" spans="1:20" s="1113" customFormat="1" ht="12.75" customHeight="1">
      <c r="A8" s="1116"/>
      <c r="B8" s="1115"/>
      <c r="C8" s="1116"/>
      <c r="D8" s="1116"/>
      <c r="E8" s="1116"/>
      <c r="F8" s="1116"/>
      <c r="G8" s="1116"/>
      <c r="H8" s="1117"/>
      <c r="I8" s="1116"/>
      <c r="J8" s="1116"/>
      <c r="K8" s="1116"/>
      <c r="L8" s="1116"/>
      <c r="M8" s="1116"/>
      <c r="N8" s="1117"/>
      <c r="O8" s="1114"/>
      <c r="P8" s="1114"/>
      <c r="Q8" s="1114"/>
      <c r="R8" s="1114"/>
      <c r="S8" s="1114"/>
      <c r="T8" s="1114"/>
    </row>
    <row r="9" spans="1:20" s="1113" customFormat="1" ht="12.75" customHeight="1">
      <c r="A9" s="1297">
        <v>1974</v>
      </c>
      <c r="B9" s="828" t="s">
        <v>44</v>
      </c>
      <c r="C9" s="1118">
        <v>6349</v>
      </c>
      <c r="D9" s="1118">
        <v>2313</v>
      </c>
      <c r="E9" s="1118">
        <v>2115</v>
      </c>
      <c r="F9" s="1118">
        <v>1058</v>
      </c>
      <c r="G9" s="1118">
        <v>521</v>
      </c>
      <c r="H9" s="1119">
        <v>342</v>
      </c>
      <c r="I9" s="823">
        <v>100</v>
      </c>
      <c r="J9" s="823">
        <v>100</v>
      </c>
      <c r="K9" s="823">
        <v>100</v>
      </c>
      <c r="L9" s="823">
        <v>100</v>
      </c>
      <c r="M9" s="823">
        <v>100</v>
      </c>
      <c r="N9" s="823">
        <v>100</v>
      </c>
      <c r="O9" s="1114"/>
      <c r="P9" s="1114"/>
      <c r="Q9" s="1114"/>
      <c r="R9" s="1114"/>
      <c r="S9" s="1114"/>
      <c r="T9" s="1114"/>
    </row>
    <row r="10" spans="1:20" s="1113" customFormat="1" ht="12.75" customHeight="1">
      <c r="A10" s="1297"/>
      <c r="B10" s="828" t="s">
        <v>499</v>
      </c>
      <c r="C10" s="1118">
        <v>2755</v>
      </c>
      <c r="D10" s="1118">
        <v>569</v>
      </c>
      <c r="E10" s="1118">
        <v>892</v>
      </c>
      <c r="F10" s="1118">
        <v>677</v>
      </c>
      <c r="G10" s="1118">
        <v>383</v>
      </c>
      <c r="H10" s="1119">
        <v>234</v>
      </c>
      <c r="I10" s="823">
        <v>43.4</v>
      </c>
      <c r="J10" s="823">
        <v>24.6</v>
      </c>
      <c r="K10" s="823">
        <v>42.2</v>
      </c>
      <c r="L10" s="823">
        <v>64</v>
      </c>
      <c r="M10" s="823">
        <v>73.5</v>
      </c>
      <c r="N10" s="823">
        <v>68.400000000000006</v>
      </c>
      <c r="O10" s="1114"/>
      <c r="P10" s="1114"/>
      <c r="Q10" s="1114"/>
      <c r="R10" s="1114"/>
      <c r="S10" s="1114"/>
      <c r="T10" s="1114"/>
    </row>
    <row r="11" spans="1:20" s="1113" customFormat="1" ht="12.75" customHeight="1">
      <c r="A11" s="1297"/>
      <c r="B11" s="828" t="s">
        <v>500</v>
      </c>
      <c r="C11" s="1118">
        <v>3594</v>
      </c>
      <c r="D11" s="1118">
        <v>1744</v>
      </c>
      <c r="E11" s="1118">
        <v>1223</v>
      </c>
      <c r="F11" s="1118">
        <v>381</v>
      </c>
      <c r="G11" s="1118">
        <v>138</v>
      </c>
      <c r="H11" s="1119">
        <v>108</v>
      </c>
      <c r="I11" s="823">
        <v>56.6</v>
      </c>
      <c r="J11" s="823">
        <v>75.400000000000006</v>
      </c>
      <c r="K11" s="823">
        <v>57.8</v>
      </c>
      <c r="L11" s="823">
        <v>36</v>
      </c>
      <c r="M11" s="823">
        <v>26.5</v>
      </c>
      <c r="N11" s="823">
        <v>31.6</v>
      </c>
      <c r="O11" s="1114"/>
      <c r="P11" s="1114"/>
      <c r="Q11" s="1114"/>
      <c r="R11" s="1114"/>
      <c r="S11" s="1114"/>
      <c r="T11" s="1114"/>
    </row>
    <row r="12" spans="1:20" s="1113" customFormat="1" ht="12.75" customHeight="1">
      <c r="A12" s="1297">
        <v>1975</v>
      </c>
      <c r="B12" s="828" t="s">
        <v>44</v>
      </c>
      <c r="C12" s="1118">
        <v>6307</v>
      </c>
      <c r="D12" s="1118">
        <v>2297</v>
      </c>
      <c r="E12" s="1118">
        <v>2066</v>
      </c>
      <c r="F12" s="1118">
        <v>1107</v>
      </c>
      <c r="G12" s="1118">
        <v>480</v>
      </c>
      <c r="H12" s="1119">
        <v>357</v>
      </c>
      <c r="I12" s="823">
        <v>100</v>
      </c>
      <c r="J12" s="823">
        <v>100</v>
      </c>
      <c r="K12" s="823">
        <v>100</v>
      </c>
      <c r="L12" s="823">
        <v>100</v>
      </c>
      <c r="M12" s="823">
        <v>100</v>
      </c>
      <c r="N12" s="823">
        <v>100</v>
      </c>
      <c r="O12" s="1114"/>
      <c r="P12" s="1114"/>
      <c r="Q12" s="1114"/>
      <c r="R12" s="1114"/>
      <c r="S12" s="1114"/>
      <c r="T12" s="1114"/>
    </row>
    <row r="13" spans="1:20" s="1113" customFormat="1" ht="12.75" customHeight="1">
      <c r="A13" s="1297"/>
      <c r="B13" s="828" t="s">
        <v>499</v>
      </c>
      <c r="C13" s="1118">
        <v>2863</v>
      </c>
      <c r="D13" s="1118">
        <v>635</v>
      </c>
      <c r="E13" s="1118">
        <v>931</v>
      </c>
      <c r="F13" s="1118">
        <v>701</v>
      </c>
      <c r="G13" s="1118">
        <v>348</v>
      </c>
      <c r="H13" s="1119">
        <v>248</v>
      </c>
      <c r="I13" s="823">
        <v>45.4</v>
      </c>
      <c r="J13" s="823">
        <v>27.6</v>
      </c>
      <c r="K13" s="823">
        <v>45.1</v>
      </c>
      <c r="L13" s="823">
        <v>63.3</v>
      </c>
      <c r="M13" s="823">
        <v>72.5</v>
      </c>
      <c r="N13" s="823">
        <v>69.5</v>
      </c>
      <c r="O13" s="1114"/>
      <c r="P13" s="1114"/>
      <c r="Q13" s="1114"/>
      <c r="R13" s="1114"/>
      <c r="S13" s="1114"/>
      <c r="T13" s="1114"/>
    </row>
    <row r="14" spans="1:20" s="1113" customFormat="1" ht="12.75" customHeight="1">
      <c r="A14" s="1297"/>
      <c r="B14" s="828" t="s">
        <v>500</v>
      </c>
      <c r="C14" s="1118">
        <v>3444</v>
      </c>
      <c r="D14" s="1118">
        <v>1662</v>
      </c>
      <c r="E14" s="1118">
        <v>1135</v>
      </c>
      <c r="F14" s="1118">
        <v>406</v>
      </c>
      <c r="G14" s="1118">
        <v>132</v>
      </c>
      <c r="H14" s="1119">
        <v>109</v>
      </c>
      <c r="I14" s="823">
        <v>54.6</v>
      </c>
      <c r="J14" s="823">
        <v>72.400000000000006</v>
      </c>
      <c r="K14" s="823">
        <v>54.9</v>
      </c>
      <c r="L14" s="823">
        <v>36.700000000000003</v>
      </c>
      <c r="M14" s="823">
        <v>27.5</v>
      </c>
      <c r="N14" s="823">
        <v>30.5</v>
      </c>
      <c r="O14" s="1114"/>
      <c r="P14" s="1114"/>
      <c r="Q14" s="1114"/>
      <c r="R14" s="1114"/>
      <c r="S14" s="1114"/>
      <c r="T14" s="1114"/>
    </row>
    <row r="15" spans="1:20" s="1113" customFormat="1" ht="12.75" customHeight="1">
      <c r="A15" s="1297">
        <v>1976</v>
      </c>
      <c r="B15" s="828" t="s">
        <v>44</v>
      </c>
      <c r="C15" s="1118">
        <v>6025</v>
      </c>
      <c r="D15" s="1118">
        <v>2191</v>
      </c>
      <c r="E15" s="1118">
        <v>2047</v>
      </c>
      <c r="F15" s="1118">
        <v>963</v>
      </c>
      <c r="G15" s="1118">
        <v>483</v>
      </c>
      <c r="H15" s="1119">
        <v>341</v>
      </c>
      <c r="I15" s="823">
        <v>100</v>
      </c>
      <c r="J15" s="823">
        <v>100</v>
      </c>
      <c r="K15" s="823">
        <v>100</v>
      </c>
      <c r="L15" s="823">
        <v>100</v>
      </c>
      <c r="M15" s="823">
        <v>100</v>
      </c>
      <c r="N15" s="823">
        <v>100</v>
      </c>
      <c r="O15" s="1114"/>
      <c r="P15" s="1114"/>
      <c r="Q15" s="1114"/>
      <c r="R15" s="1114"/>
      <c r="S15" s="1114"/>
      <c r="T15" s="1114"/>
    </row>
    <row r="16" spans="1:20" s="1113" customFormat="1" ht="12.75" customHeight="1">
      <c r="A16" s="1297"/>
      <c r="B16" s="828" t="s">
        <v>499</v>
      </c>
      <c r="C16" s="1118">
        <v>2816</v>
      </c>
      <c r="D16" s="1118">
        <v>623</v>
      </c>
      <c r="E16" s="1118">
        <v>998</v>
      </c>
      <c r="F16" s="1118">
        <v>629</v>
      </c>
      <c r="G16" s="1118">
        <v>339</v>
      </c>
      <c r="H16" s="1119">
        <v>227</v>
      </c>
      <c r="I16" s="823">
        <v>46.7</v>
      </c>
      <c r="J16" s="823">
        <v>28.4</v>
      </c>
      <c r="K16" s="823">
        <v>48.8</v>
      </c>
      <c r="L16" s="823">
        <v>65.3</v>
      </c>
      <c r="M16" s="823">
        <v>70.2</v>
      </c>
      <c r="N16" s="823">
        <v>66.599999999999994</v>
      </c>
      <c r="O16" s="1114"/>
      <c r="P16" s="1114"/>
      <c r="Q16" s="1114"/>
      <c r="R16" s="1114"/>
      <c r="S16" s="1114"/>
      <c r="T16" s="1114"/>
    </row>
    <row r="17" spans="1:20" s="1113" customFormat="1" ht="12.75" customHeight="1">
      <c r="A17" s="1297"/>
      <c r="B17" s="828" t="s">
        <v>500</v>
      </c>
      <c r="C17" s="1118">
        <v>3209</v>
      </c>
      <c r="D17" s="1118">
        <v>1568</v>
      </c>
      <c r="E17" s="1118">
        <v>1049</v>
      </c>
      <c r="F17" s="1118">
        <v>334</v>
      </c>
      <c r="G17" s="1118">
        <v>144</v>
      </c>
      <c r="H17" s="1119">
        <v>114</v>
      </c>
      <c r="I17" s="823">
        <v>53.3</v>
      </c>
      <c r="J17" s="823">
        <v>71.599999999999994</v>
      </c>
      <c r="K17" s="823">
        <v>51.2</v>
      </c>
      <c r="L17" s="823">
        <v>34.700000000000003</v>
      </c>
      <c r="M17" s="823">
        <v>29.8</v>
      </c>
      <c r="N17" s="823">
        <v>33.4</v>
      </c>
      <c r="O17" s="1114"/>
      <c r="P17" s="1114"/>
      <c r="Q17" s="1114"/>
      <c r="R17" s="1114"/>
      <c r="S17" s="1114"/>
      <c r="T17" s="1114"/>
    </row>
    <row r="18" spans="1:20" s="1113" customFormat="1" ht="12.75" customHeight="1">
      <c r="A18" s="1298">
        <v>1977</v>
      </c>
      <c r="B18" s="828" t="s">
        <v>44</v>
      </c>
      <c r="C18" s="1118">
        <v>5968</v>
      </c>
      <c r="D18" s="1118">
        <v>2181</v>
      </c>
      <c r="E18" s="1118">
        <v>2042</v>
      </c>
      <c r="F18" s="1118">
        <v>939</v>
      </c>
      <c r="G18" s="1118">
        <v>497</v>
      </c>
      <c r="H18" s="1119">
        <v>309</v>
      </c>
      <c r="I18" s="823">
        <v>100</v>
      </c>
      <c r="J18" s="823">
        <v>100</v>
      </c>
      <c r="K18" s="823">
        <v>100</v>
      </c>
      <c r="L18" s="823">
        <v>100</v>
      </c>
      <c r="M18" s="823">
        <v>100</v>
      </c>
      <c r="N18" s="823">
        <v>100</v>
      </c>
      <c r="O18" s="1114"/>
      <c r="P18" s="1114"/>
      <c r="Q18" s="1114"/>
      <c r="R18" s="1114"/>
      <c r="S18" s="1114"/>
      <c r="T18" s="1114"/>
    </row>
    <row r="19" spans="1:20" s="1113" customFormat="1" ht="12.75" customHeight="1">
      <c r="A19" s="1298"/>
      <c r="B19" s="828" t="s">
        <v>499</v>
      </c>
      <c r="C19" s="1118">
        <v>2950</v>
      </c>
      <c r="D19" s="1118">
        <v>707</v>
      </c>
      <c r="E19" s="1118">
        <v>1033</v>
      </c>
      <c r="F19" s="1118">
        <v>655</v>
      </c>
      <c r="G19" s="1118">
        <v>348</v>
      </c>
      <c r="H19" s="1119">
        <v>207</v>
      </c>
      <c r="I19" s="823">
        <v>49.4</v>
      </c>
      <c r="J19" s="823">
        <v>32.4</v>
      </c>
      <c r="K19" s="823">
        <v>50.6</v>
      </c>
      <c r="L19" s="823">
        <v>69.8</v>
      </c>
      <c r="M19" s="823">
        <v>70</v>
      </c>
      <c r="N19" s="823">
        <v>67</v>
      </c>
      <c r="O19" s="1114"/>
      <c r="P19" s="1114"/>
      <c r="Q19" s="1114"/>
      <c r="R19" s="1114"/>
      <c r="S19" s="1114"/>
      <c r="T19" s="1114"/>
    </row>
    <row r="20" spans="1:20" s="1113" customFormat="1" ht="12.75" customHeight="1">
      <c r="A20" s="1298"/>
      <c r="B20" s="828" t="s">
        <v>500</v>
      </c>
      <c r="C20" s="1118">
        <v>3018</v>
      </c>
      <c r="D20" s="1118">
        <v>1474</v>
      </c>
      <c r="E20" s="1118">
        <v>1009</v>
      </c>
      <c r="F20" s="1118">
        <v>284</v>
      </c>
      <c r="G20" s="1118">
        <v>149</v>
      </c>
      <c r="H20" s="1119">
        <v>102</v>
      </c>
      <c r="I20" s="823">
        <v>50.6</v>
      </c>
      <c r="J20" s="823">
        <v>67.599999999999994</v>
      </c>
      <c r="K20" s="823">
        <v>49.4</v>
      </c>
      <c r="L20" s="823">
        <v>30.2</v>
      </c>
      <c r="M20" s="823">
        <v>30</v>
      </c>
      <c r="N20" s="823">
        <v>33</v>
      </c>
      <c r="O20" s="1114"/>
      <c r="P20" s="1114"/>
      <c r="Q20" s="1114"/>
      <c r="R20" s="1114"/>
      <c r="S20" s="1114"/>
      <c r="T20" s="1114"/>
    </row>
    <row r="21" spans="1:20" s="1113" customFormat="1" ht="12.75" customHeight="1">
      <c r="A21" s="1298">
        <v>1978</v>
      </c>
      <c r="B21" s="828" t="s">
        <v>44</v>
      </c>
      <c r="C21" s="1118">
        <v>6303</v>
      </c>
      <c r="D21" s="1118">
        <v>2237</v>
      </c>
      <c r="E21" s="1118">
        <v>2261</v>
      </c>
      <c r="F21" s="1118">
        <v>1000</v>
      </c>
      <c r="G21" s="1118">
        <v>527</v>
      </c>
      <c r="H21" s="1119">
        <v>278</v>
      </c>
      <c r="I21" s="823">
        <v>100</v>
      </c>
      <c r="J21" s="823">
        <v>100</v>
      </c>
      <c r="K21" s="823">
        <v>100</v>
      </c>
      <c r="L21" s="823">
        <v>100</v>
      </c>
      <c r="M21" s="823">
        <v>100</v>
      </c>
      <c r="N21" s="823">
        <v>100</v>
      </c>
      <c r="O21" s="1114"/>
      <c r="P21" s="1114"/>
      <c r="Q21" s="1114"/>
      <c r="R21" s="1114"/>
      <c r="S21" s="1114"/>
      <c r="T21" s="1114"/>
    </row>
    <row r="22" spans="1:20" s="1113" customFormat="1" ht="12.75" customHeight="1">
      <c r="A22" s="1298"/>
      <c r="B22" s="828" t="s">
        <v>499</v>
      </c>
      <c r="C22" s="1118">
        <v>3232</v>
      </c>
      <c r="D22" s="1118">
        <v>772</v>
      </c>
      <c r="E22" s="1118">
        <v>1191</v>
      </c>
      <c r="F22" s="1118">
        <v>671</v>
      </c>
      <c r="G22" s="1118">
        <v>385</v>
      </c>
      <c r="H22" s="1119">
        <v>213</v>
      </c>
      <c r="I22" s="823">
        <v>51.3</v>
      </c>
      <c r="J22" s="823">
        <v>34.5</v>
      </c>
      <c r="K22" s="823">
        <v>52.7</v>
      </c>
      <c r="L22" s="823">
        <v>67.099999999999994</v>
      </c>
      <c r="M22" s="823">
        <v>73.099999999999994</v>
      </c>
      <c r="N22" s="823">
        <v>76.599999999999994</v>
      </c>
      <c r="O22" s="1114"/>
      <c r="P22" s="1114"/>
      <c r="Q22" s="1114"/>
      <c r="R22" s="1114"/>
      <c r="S22" s="1114"/>
      <c r="T22" s="1114"/>
    </row>
    <row r="23" spans="1:20" s="1113" customFormat="1" ht="12.75" customHeight="1">
      <c r="A23" s="1298"/>
      <c r="B23" s="828" t="s">
        <v>500</v>
      </c>
      <c r="C23" s="1118">
        <v>3071</v>
      </c>
      <c r="D23" s="1118">
        <v>1465</v>
      </c>
      <c r="E23" s="1118">
        <v>1070</v>
      </c>
      <c r="F23" s="1118">
        <v>329</v>
      </c>
      <c r="G23" s="1118">
        <v>142</v>
      </c>
      <c r="H23" s="1119">
        <v>65</v>
      </c>
      <c r="I23" s="823">
        <v>48.7</v>
      </c>
      <c r="J23" s="823">
        <v>65.5</v>
      </c>
      <c r="K23" s="823">
        <v>47.3</v>
      </c>
      <c r="L23" s="823">
        <v>32.9</v>
      </c>
      <c r="M23" s="823">
        <v>26.9</v>
      </c>
      <c r="N23" s="823">
        <v>23.4</v>
      </c>
      <c r="O23" s="1114"/>
      <c r="P23" s="1114"/>
      <c r="Q23" s="1114"/>
      <c r="R23" s="1114"/>
      <c r="S23" s="1114"/>
      <c r="T23" s="1114"/>
    </row>
    <row r="24" spans="1:20" s="1113" customFormat="1" ht="12.75" customHeight="1">
      <c r="A24" s="1298">
        <v>1979</v>
      </c>
      <c r="B24" s="828" t="s">
        <v>44</v>
      </c>
      <c r="C24" s="1118">
        <v>6960</v>
      </c>
      <c r="D24" s="1118">
        <v>2464</v>
      </c>
      <c r="E24" s="1118">
        <v>2441</v>
      </c>
      <c r="F24" s="1118">
        <v>1142</v>
      </c>
      <c r="G24" s="1118">
        <v>600</v>
      </c>
      <c r="H24" s="1119">
        <v>313</v>
      </c>
      <c r="I24" s="823">
        <v>100</v>
      </c>
      <c r="J24" s="823">
        <v>100</v>
      </c>
      <c r="K24" s="823">
        <v>100</v>
      </c>
      <c r="L24" s="823">
        <v>100</v>
      </c>
      <c r="M24" s="823">
        <v>100</v>
      </c>
      <c r="N24" s="823">
        <v>100</v>
      </c>
      <c r="O24" s="1114"/>
      <c r="P24" s="1114"/>
      <c r="Q24" s="1114"/>
      <c r="R24" s="1114"/>
      <c r="S24" s="1114"/>
      <c r="T24" s="1114"/>
    </row>
    <row r="25" spans="1:20" s="1113" customFormat="1" ht="12.75" customHeight="1">
      <c r="A25" s="1298"/>
      <c r="B25" s="828" t="s">
        <v>499</v>
      </c>
      <c r="C25" s="1118">
        <v>3654</v>
      </c>
      <c r="D25" s="1118">
        <v>896</v>
      </c>
      <c r="E25" s="1118">
        <v>1304</v>
      </c>
      <c r="F25" s="1118">
        <v>786</v>
      </c>
      <c r="G25" s="1118">
        <v>454</v>
      </c>
      <c r="H25" s="1119">
        <v>214</v>
      </c>
      <c r="I25" s="823">
        <v>52.5</v>
      </c>
      <c r="J25" s="823">
        <v>36.4</v>
      </c>
      <c r="K25" s="823">
        <v>53.4</v>
      </c>
      <c r="L25" s="823">
        <v>68.8</v>
      </c>
      <c r="M25" s="823">
        <v>75.7</v>
      </c>
      <c r="N25" s="823">
        <v>68.400000000000006</v>
      </c>
      <c r="O25" s="1114"/>
      <c r="P25" s="1114"/>
      <c r="Q25" s="1114"/>
      <c r="R25" s="1114"/>
      <c r="S25" s="1114"/>
      <c r="T25" s="1114"/>
    </row>
    <row r="26" spans="1:20" s="1113" customFormat="1" ht="12.75" customHeight="1">
      <c r="A26" s="1298"/>
      <c r="B26" s="828" t="s">
        <v>500</v>
      </c>
      <c r="C26" s="1118">
        <v>3306</v>
      </c>
      <c r="D26" s="1118">
        <v>1568</v>
      </c>
      <c r="E26" s="1118">
        <v>1137</v>
      </c>
      <c r="F26" s="1118">
        <v>356</v>
      </c>
      <c r="G26" s="1118">
        <v>146</v>
      </c>
      <c r="H26" s="1119">
        <v>99</v>
      </c>
      <c r="I26" s="823">
        <v>47.5</v>
      </c>
      <c r="J26" s="823">
        <v>63.6</v>
      </c>
      <c r="K26" s="823">
        <v>46.6</v>
      </c>
      <c r="L26" s="823">
        <v>31.2</v>
      </c>
      <c r="M26" s="823">
        <v>24.3</v>
      </c>
      <c r="N26" s="823">
        <v>31.6</v>
      </c>
      <c r="O26" s="1114"/>
      <c r="P26" s="1114"/>
      <c r="Q26" s="1114"/>
      <c r="R26" s="1114"/>
      <c r="S26" s="1114"/>
      <c r="T26" s="1114"/>
    </row>
    <row r="27" spans="1:20" s="1113" customFormat="1" ht="12.75" customHeight="1">
      <c r="A27" s="1298">
        <v>1980</v>
      </c>
      <c r="B27" s="828" t="s">
        <v>44</v>
      </c>
      <c r="C27" s="1118">
        <v>7678</v>
      </c>
      <c r="D27" s="1118">
        <v>2642</v>
      </c>
      <c r="E27" s="1118">
        <v>2702</v>
      </c>
      <c r="F27" s="1118">
        <v>1352</v>
      </c>
      <c r="G27" s="1118">
        <v>659</v>
      </c>
      <c r="H27" s="1119">
        <v>323</v>
      </c>
      <c r="I27" s="823">
        <v>100</v>
      </c>
      <c r="J27" s="823">
        <v>100</v>
      </c>
      <c r="K27" s="823">
        <v>100</v>
      </c>
      <c r="L27" s="823">
        <v>100</v>
      </c>
      <c r="M27" s="823">
        <v>100</v>
      </c>
      <c r="N27" s="823">
        <v>100</v>
      </c>
      <c r="O27" s="1114"/>
      <c r="P27" s="1114"/>
      <c r="Q27" s="1114"/>
      <c r="R27" s="1114"/>
      <c r="S27" s="1114"/>
      <c r="T27" s="1114"/>
    </row>
    <row r="28" spans="1:20" s="1113" customFormat="1" ht="12.75" customHeight="1">
      <c r="A28" s="1298"/>
      <c r="B28" s="828" t="s">
        <v>499</v>
      </c>
      <c r="C28" s="1118">
        <v>4308</v>
      </c>
      <c r="D28" s="1118">
        <v>1076</v>
      </c>
      <c r="E28" s="1118">
        <v>1493</v>
      </c>
      <c r="F28" s="1118">
        <v>970</v>
      </c>
      <c r="G28" s="1118">
        <v>521</v>
      </c>
      <c r="H28" s="1119">
        <v>248</v>
      </c>
      <c r="I28" s="823">
        <v>56.1</v>
      </c>
      <c r="J28" s="823">
        <v>40.700000000000003</v>
      </c>
      <c r="K28" s="823">
        <v>55.3</v>
      </c>
      <c r="L28" s="823">
        <v>71.7</v>
      </c>
      <c r="M28" s="823">
        <v>79.099999999999994</v>
      </c>
      <c r="N28" s="823">
        <v>76.8</v>
      </c>
      <c r="O28" s="1114"/>
      <c r="P28" s="1114"/>
      <c r="Q28" s="1114"/>
      <c r="R28" s="1114"/>
      <c r="S28" s="1114"/>
      <c r="T28" s="1114"/>
    </row>
    <row r="29" spans="1:20" s="1113" customFormat="1" ht="12.75" customHeight="1">
      <c r="A29" s="1298"/>
      <c r="B29" s="828" t="s">
        <v>500</v>
      </c>
      <c r="C29" s="1118">
        <v>3370</v>
      </c>
      <c r="D29" s="1118">
        <v>1566</v>
      </c>
      <c r="E29" s="1118">
        <v>1209</v>
      </c>
      <c r="F29" s="1118">
        <v>382</v>
      </c>
      <c r="G29" s="1118">
        <v>138</v>
      </c>
      <c r="H29" s="1119">
        <v>75</v>
      </c>
      <c r="I29" s="823">
        <v>43.9</v>
      </c>
      <c r="J29" s="823">
        <v>59.3</v>
      </c>
      <c r="K29" s="823">
        <v>44.7</v>
      </c>
      <c r="L29" s="823">
        <v>28.3</v>
      </c>
      <c r="M29" s="823">
        <v>20.9</v>
      </c>
      <c r="N29" s="823">
        <v>23.2</v>
      </c>
      <c r="O29" s="1114"/>
      <c r="P29" s="1114"/>
      <c r="Q29" s="1114"/>
      <c r="R29" s="1114"/>
      <c r="S29" s="1114"/>
      <c r="T29" s="1114"/>
    </row>
    <row r="30" spans="1:20" s="1113" customFormat="1" ht="12.75" customHeight="1">
      <c r="A30" s="1298">
        <v>1981</v>
      </c>
      <c r="B30" s="828" t="s">
        <v>44</v>
      </c>
      <c r="C30" s="1118">
        <v>8447</v>
      </c>
      <c r="D30" s="1118">
        <v>2685</v>
      </c>
      <c r="E30" s="1118">
        <v>3144</v>
      </c>
      <c r="F30" s="1118">
        <v>1508</v>
      </c>
      <c r="G30" s="1118">
        <v>726</v>
      </c>
      <c r="H30" s="1119">
        <v>384</v>
      </c>
      <c r="I30" s="823">
        <v>100</v>
      </c>
      <c r="J30" s="823">
        <v>100</v>
      </c>
      <c r="K30" s="823">
        <v>100</v>
      </c>
      <c r="L30" s="823">
        <v>100</v>
      </c>
      <c r="M30" s="823">
        <v>100</v>
      </c>
      <c r="N30" s="823">
        <v>100</v>
      </c>
      <c r="O30" s="1114"/>
      <c r="P30" s="1114"/>
      <c r="Q30" s="1114"/>
      <c r="R30" s="1114"/>
      <c r="S30" s="1114"/>
      <c r="T30" s="1114"/>
    </row>
    <row r="31" spans="1:20" s="1113" customFormat="1" ht="12.75" customHeight="1">
      <c r="A31" s="1298"/>
      <c r="B31" s="828" t="s">
        <v>499</v>
      </c>
      <c r="C31" s="1118">
        <v>4848</v>
      </c>
      <c r="D31" s="1118">
        <v>1121</v>
      </c>
      <c r="E31" s="1118">
        <v>1834</v>
      </c>
      <c r="F31" s="1118">
        <v>1070</v>
      </c>
      <c r="G31" s="1118">
        <v>540</v>
      </c>
      <c r="H31" s="1119">
        <v>283</v>
      </c>
      <c r="I31" s="823">
        <v>57.4</v>
      </c>
      <c r="J31" s="823">
        <v>41.8</v>
      </c>
      <c r="K31" s="823">
        <v>58.3</v>
      </c>
      <c r="L31" s="823">
        <v>71</v>
      </c>
      <c r="M31" s="823">
        <v>74.400000000000006</v>
      </c>
      <c r="N31" s="823">
        <v>73.7</v>
      </c>
      <c r="O31" s="1114"/>
      <c r="P31" s="1114"/>
      <c r="Q31" s="1114"/>
      <c r="R31" s="1114"/>
      <c r="S31" s="1114"/>
      <c r="T31" s="1114"/>
    </row>
    <row r="32" spans="1:20" s="1113" customFormat="1" ht="12.75" customHeight="1">
      <c r="A32" s="1298"/>
      <c r="B32" s="828" t="s">
        <v>500</v>
      </c>
      <c r="C32" s="1118">
        <v>3599</v>
      </c>
      <c r="D32" s="1118">
        <v>1564</v>
      </c>
      <c r="E32" s="1118">
        <v>1310</v>
      </c>
      <c r="F32" s="1118">
        <v>438</v>
      </c>
      <c r="G32" s="1118">
        <v>186</v>
      </c>
      <c r="H32" s="1119">
        <v>101</v>
      </c>
      <c r="I32" s="823">
        <v>42.6</v>
      </c>
      <c r="J32" s="823">
        <v>58.2</v>
      </c>
      <c r="K32" s="823">
        <v>41.7</v>
      </c>
      <c r="L32" s="823">
        <v>29</v>
      </c>
      <c r="M32" s="823">
        <v>25.6</v>
      </c>
      <c r="N32" s="823">
        <v>26.3</v>
      </c>
      <c r="O32" s="1114"/>
      <c r="P32" s="1114"/>
      <c r="Q32" s="1114"/>
      <c r="R32" s="1114"/>
      <c r="S32" s="1114"/>
      <c r="T32" s="1114"/>
    </row>
    <row r="33" spans="1:20" s="1113" customFormat="1" ht="12.75" customHeight="1">
      <c r="A33" s="1298">
        <v>1982</v>
      </c>
      <c r="B33" s="828" t="s">
        <v>44</v>
      </c>
      <c r="C33" s="1118">
        <v>9395</v>
      </c>
      <c r="D33" s="1118">
        <v>3100</v>
      </c>
      <c r="E33" s="1118">
        <v>3462</v>
      </c>
      <c r="F33" s="1118">
        <v>1639</v>
      </c>
      <c r="G33" s="1118">
        <v>789</v>
      </c>
      <c r="H33" s="1119">
        <v>405</v>
      </c>
      <c r="I33" s="823">
        <v>100</v>
      </c>
      <c r="J33" s="823">
        <v>100</v>
      </c>
      <c r="K33" s="823">
        <v>100</v>
      </c>
      <c r="L33" s="823">
        <v>100</v>
      </c>
      <c r="M33" s="823">
        <v>100</v>
      </c>
      <c r="N33" s="823">
        <v>100</v>
      </c>
      <c r="O33" s="1114"/>
      <c r="P33" s="1114"/>
      <c r="Q33" s="1114"/>
      <c r="R33" s="1114"/>
      <c r="S33" s="1114"/>
      <c r="T33" s="1114"/>
    </row>
    <row r="34" spans="1:20" s="1113" customFormat="1" ht="12.75" customHeight="1">
      <c r="A34" s="1298"/>
      <c r="B34" s="828" t="s">
        <v>499</v>
      </c>
      <c r="C34" s="1118">
        <v>5476</v>
      </c>
      <c r="D34" s="1118">
        <v>1403</v>
      </c>
      <c r="E34" s="1118">
        <v>2032</v>
      </c>
      <c r="F34" s="1118">
        <v>1150</v>
      </c>
      <c r="G34" s="1118">
        <v>594</v>
      </c>
      <c r="H34" s="1119">
        <v>297</v>
      </c>
      <c r="I34" s="823">
        <v>58.3</v>
      </c>
      <c r="J34" s="823">
        <v>45.3</v>
      </c>
      <c r="K34" s="823">
        <v>58.7</v>
      </c>
      <c r="L34" s="823">
        <v>70.2</v>
      </c>
      <c r="M34" s="823">
        <v>75.3</v>
      </c>
      <c r="N34" s="823">
        <v>73.3</v>
      </c>
      <c r="O34" s="1114"/>
      <c r="P34" s="1114"/>
      <c r="Q34" s="1114"/>
      <c r="R34" s="1114"/>
      <c r="S34" s="1114"/>
      <c r="T34" s="1114"/>
    </row>
    <row r="35" spans="1:20" s="1113" customFormat="1" ht="12.75" customHeight="1">
      <c r="A35" s="1298"/>
      <c r="B35" s="828" t="s">
        <v>500</v>
      </c>
      <c r="C35" s="1118">
        <v>3919</v>
      </c>
      <c r="D35" s="1118">
        <v>1697</v>
      </c>
      <c r="E35" s="1118">
        <v>1430</v>
      </c>
      <c r="F35" s="1118">
        <v>489</v>
      </c>
      <c r="G35" s="1118">
        <v>195</v>
      </c>
      <c r="H35" s="1119">
        <v>108</v>
      </c>
      <c r="I35" s="823">
        <v>41.7</v>
      </c>
      <c r="J35" s="823">
        <v>54.7</v>
      </c>
      <c r="K35" s="823">
        <v>41.3</v>
      </c>
      <c r="L35" s="823">
        <v>29.8</v>
      </c>
      <c r="M35" s="823">
        <v>24.7</v>
      </c>
      <c r="N35" s="823">
        <v>26.7</v>
      </c>
      <c r="O35" s="1114"/>
      <c r="P35" s="1114"/>
      <c r="Q35" s="1114"/>
      <c r="R35" s="1114"/>
      <c r="S35" s="1114"/>
      <c r="T35" s="1114"/>
    </row>
    <row r="36" spans="1:20" s="1113" customFormat="1" ht="12.75" customHeight="1">
      <c r="A36" s="1298">
        <v>1983</v>
      </c>
      <c r="B36" s="828" t="s">
        <v>44</v>
      </c>
      <c r="C36" s="1118">
        <v>9581</v>
      </c>
      <c r="D36" s="1118">
        <v>3141</v>
      </c>
      <c r="E36" s="1118">
        <v>3576</v>
      </c>
      <c r="F36" s="1118">
        <v>1685</v>
      </c>
      <c r="G36" s="1118">
        <v>737</v>
      </c>
      <c r="H36" s="1119">
        <v>442</v>
      </c>
      <c r="I36" s="823">
        <v>100</v>
      </c>
      <c r="J36" s="823">
        <v>100</v>
      </c>
      <c r="K36" s="823">
        <v>100</v>
      </c>
      <c r="L36" s="823">
        <v>100</v>
      </c>
      <c r="M36" s="823">
        <v>100</v>
      </c>
      <c r="N36" s="823">
        <v>100</v>
      </c>
      <c r="O36" s="1114"/>
      <c r="P36" s="1114"/>
      <c r="Q36" s="1114"/>
      <c r="R36" s="1114"/>
      <c r="S36" s="1114"/>
      <c r="T36" s="1114"/>
    </row>
    <row r="37" spans="1:20" s="1113" customFormat="1" ht="12.75" customHeight="1">
      <c r="A37" s="1298"/>
      <c r="B37" s="828" t="s">
        <v>499</v>
      </c>
      <c r="C37" s="1118">
        <v>5766</v>
      </c>
      <c r="D37" s="1118">
        <v>1499</v>
      </c>
      <c r="E37" s="1118">
        <v>2153</v>
      </c>
      <c r="F37" s="1118">
        <v>1193</v>
      </c>
      <c r="G37" s="1118">
        <v>576</v>
      </c>
      <c r="H37" s="1119">
        <v>345</v>
      </c>
      <c r="I37" s="823">
        <v>60.2</v>
      </c>
      <c r="J37" s="823">
        <v>47.7</v>
      </c>
      <c r="K37" s="823">
        <v>60.2</v>
      </c>
      <c r="L37" s="823">
        <v>70.8</v>
      </c>
      <c r="M37" s="823">
        <v>78.2</v>
      </c>
      <c r="N37" s="823">
        <v>78.099999999999994</v>
      </c>
      <c r="O37" s="1114"/>
      <c r="P37" s="1114"/>
      <c r="Q37" s="1114"/>
      <c r="R37" s="1114"/>
      <c r="S37" s="1114"/>
      <c r="T37" s="1114"/>
    </row>
    <row r="38" spans="1:20" s="1113" customFormat="1" ht="12.75" customHeight="1">
      <c r="A38" s="1298"/>
      <c r="B38" s="828" t="s">
        <v>500</v>
      </c>
      <c r="C38" s="1118">
        <v>3815</v>
      </c>
      <c r="D38" s="1118">
        <v>1642</v>
      </c>
      <c r="E38" s="1118">
        <v>1423</v>
      </c>
      <c r="F38" s="1118">
        <v>492</v>
      </c>
      <c r="G38" s="1118">
        <v>161</v>
      </c>
      <c r="H38" s="1119">
        <v>97</v>
      </c>
      <c r="I38" s="823">
        <v>39.799999999999997</v>
      </c>
      <c r="J38" s="823">
        <v>52.3</v>
      </c>
      <c r="K38" s="823">
        <v>39.799999999999997</v>
      </c>
      <c r="L38" s="823">
        <v>29.2</v>
      </c>
      <c r="M38" s="823">
        <v>21.8</v>
      </c>
      <c r="N38" s="823">
        <v>21.9</v>
      </c>
      <c r="O38" s="1114"/>
      <c r="P38" s="1114"/>
      <c r="Q38" s="1114"/>
      <c r="R38" s="1114"/>
      <c r="S38" s="1114"/>
      <c r="T38" s="1114"/>
    </row>
    <row r="39" spans="1:20" s="1113" customFormat="1" ht="12.75" customHeight="1">
      <c r="A39" s="1298">
        <v>1984</v>
      </c>
      <c r="B39" s="828" t="s">
        <v>44</v>
      </c>
      <c r="C39" s="1118">
        <v>10640</v>
      </c>
      <c r="D39" s="1118">
        <v>3409</v>
      </c>
      <c r="E39" s="1118">
        <v>3880</v>
      </c>
      <c r="F39" s="1118">
        <v>2018</v>
      </c>
      <c r="G39" s="1118">
        <v>876</v>
      </c>
      <c r="H39" s="1119">
        <v>457</v>
      </c>
      <c r="I39" s="823">
        <v>100</v>
      </c>
      <c r="J39" s="823">
        <v>100</v>
      </c>
      <c r="K39" s="823">
        <v>100</v>
      </c>
      <c r="L39" s="823">
        <v>100</v>
      </c>
      <c r="M39" s="823">
        <v>100</v>
      </c>
      <c r="N39" s="823">
        <v>100</v>
      </c>
      <c r="O39" s="1114"/>
      <c r="P39" s="1114"/>
      <c r="Q39" s="1114"/>
      <c r="R39" s="1114"/>
      <c r="S39" s="1114"/>
      <c r="T39" s="1114"/>
    </row>
    <row r="40" spans="1:20" s="1113" customFormat="1" ht="12.75" customHeight="1">
      <c r="A40" s="1298"/>
      <c r="B40" s="828" t="s">
        <v>499</v>
      </c>
      <c r="C40" s="1118">
        <v>6688</v>
      </c>
      <c r="D40" s="1118">
        <v>1784</v>
      </c>
      <c r="E40" s="1118">
        <v>2434</v>
      </c>
      <c r="F40" s="1118">
        <v>1473</v>
      </c>
      <c r="G40" s="1118">
        <v>653</v>
      </c>
      <c r="H40" s="1119">
        <v>344</v>
      </c>
      <c r="I40" s="823">
        <v>62.9</v>
      </c>
      <c r="J40" s="823">
        <v>52.3</v>
      </c>
      <c r="K40" s="823">
        <v>62.7</v>
      </c>
      <c r="L40" s="823">
        <v>73</v>
      </c>
      <c r="M40" s="823">
        <v>74.5</v>
      </c>
      <c r="N40" s="823">
        <v>75.3</v>
      </c>
      <c r="O40" s="1114"/>
      <c r="P40" s="1114"/>
      <c r="Q40" s="1114"/>
      <c r="R40" s="1114"/>
      <c r="S40" s="1114"/>
      <c r="T40" s="1114"/>
    </row>
    <row r="41" spans="1:20" s="1113" customFormat="1" ht="12.75" customHeight="1">
      <c r="A41" s="1298"/>
      <c r="B41" s="828" t="s">
        <v>500</v>
      </c>
      <c r="C41" s="1118">
        <v>3952</v>
      </c>
      <c r="D41" s="1118">
        <v>1625</v>
      </c>
      <c r="E41" s="1118">
        <v>1446</v>
      </c>
      <c r="F41" s="1118">
        <v>545</v>
      </c>
      <c r="G41" s="1118">
        <v>223</v>
      </c>
      <c r="H41" s="1119">
        <v>113</v>
      </c>
      <c r="I41" s="823">
        <v>37.1</v>
      </c>
      <c r="J41" s="823">
        <v>47.7</v>
      </c>
      <c r="K41" s="823">
        <v>37.299999999999997</v>
      </c>
      <c r="L41" s="823">
        <v>27</v>
      </c>
      <c r="M41" s="823">
        <v>25.5</v>
      </c>
      <c r="N41" s="823">
        <v>24.7</v>
      </c>
      <c r="O41" s="1114"/>
      <c r="P41" s="1114"/>
      <c r="Q41" s="1114"/>
      <c r="R41" s="1114"/>
      <c r="S41" s="1114"/>
      <c r="T41" s="1114"/>
    </row>
    <row r="42" spans="1:20" s="1113" customFormat="1" ht="12.75" customHeight="1">
      <c r="A42" s="1298">
        <v>1985</v>
      </c>
      <c r="B42" s="828" t="s">
        <v>44</v>
      </c>
      <c r="C42" s="1118">
        <v>12362</v>
      </c>
      <c r="D42" s="1118">
        <v>3879</v>
      </c>
      <c r="E42" s="1118">
        <v>4663</v>
      </c>
      <c r="F42" s="1118">
        <v>2320</v>
      </c>
      <c r="G42" s="1118">
        <v>1006</v>
      </c>
      <c r="H42" s="1119">
        <v>494</v>
      </c>
      <c r="I42" s="823">
        <v>100</v>
      </c>
      <c r="J42" s="823">
        <v>100</v>
      </c>
      <c r="K42" s="823">
        <v>100</v>
      </c>
      <c r="L42" s="823">
        <v>100</v>
      </c>
      <c r="M42" s="823">
        <v>100</v>
      </c>
      <c r="N42" s="823">
        <v>100</v>
      </c>
      <c r="O42" s="1114"/>
      <c r="P42" s="1114"/>
      <c r="Q42" s="1114"/>
      <c r="R42" s="1114"/>
      <c r="S42" s="1114"/>
      <c r="T42" s="1114"/>
    </row>
    <row r="43" spans="1:20" s="1113" customFormat="1" ht="12.75" customHeight="1">
      <c r="A43" s="1298"/>
      <c r="B43" s="828" t="s">
        <v>499</v>
      </c>
      <c r="C43" s="1118">
        <v>7959</v>
      </c>
      <c r="D43" s="1118">
        <v>2117</v>
      </c>
      <c r="E43" s="1118">
        <v>2999</v>
      </c>
      <c r="F43" s="1118">
        <v>1698</v>
      </c>
      <c r="G43" s="1118">
        <v>788</v>
      </c>
      <c r="H43" s="1119">
        <v>357</v>
      </c>
      <c r="I43" s="823">
        <v>64.400000000000006</v>
      </c>
      <c r="J43" s="823">
        <v>54.6</v>
      </c>
      <c r="K43" s="823">
        <v>64.3</v>
      </c>
      <c r="L43" s="823">
        <v>73.2</v>
      </c>
      <c r="M43" s="823">
        <v>78.3</v>
      </c>
      <c r="N43" s="823">
        <v>72.3</v>
      </c>
      <c r="O43" s="1114"/>
      <c r="P43" s="1114"/>
      <c r="Q43" s="1114"/>
      <c r="R43" s="1114"/>
      <c r="S43" s="1114"/>
      <c r="T43" s="1114"/>
    </row>
    <row r="44" spans="1:20" s="1113" customFormat="1" ht="12.75" customHeight="1">
      <c r="A44" s="1298"/>
      <c r="B44" s="828" t="s">
        <v>500</v>
      </c>
      <c r="C44" s="1118">
        <v>4403</v>
      </c>
      <c r="D44" s="1118">
        <v>1762</v>
      </c>
      <c r="E44" s="1118">
        <v>1664</v>
      </c>
      <c r="F44" s="1118">
        <v>622</v>
      </c>
      <c r="G44" s="1118">
        <v>218</v>
      </c>
      <c r="H44" s="1119">
        <v>137</v>
      </c>
      <c r="I44" s="823">
        <v>35.6</v>
      </c>
      <c r="J44" s="823">
        <v>45.4</v>
      </c>
      <c r="K44" s="823">
        <v>35.700000000000003</v>
      </c>
      <c r="L44" s="823">
        <v>26.8</v>
      </c>
      <c r="M44" s="823">
        <v>21.7</v>
      </c>
      <c r="N44" s="823">
        <v>27.7</v>
      </c>
      <c r="O44" s="1114"/>
      <c r="P44" s="1114"/>
      <c r="Q44" s="1114"/>
      <c r="R44" s="1114"/>
      <c r="S44" s="1114"/>
      <c r="T44" s="1114"/>
    </row>
    <row r="45" spans="1:20" s="1113" customFormat="1" ht="12.75" customHeight="1">
      <c r="A45" s="1298">
        <v>1986</v>
      </c>
      <c r="B45" s="828" t="s">
        <v>44</v>
      </c>
      <c r="C45" s="1118">
        <v>13547</v>
      </c>
      <c r="D45" s="1118">
        <v>4221</v>
      </c>
      <c r="E45" s="1118">
        <v>5097</v>
      </c>
      <c r="F45" s="1118">
        <v>2547</v>
      </c>
      <c r="G45" s="1118">
        <v>1158</v>
      </c>
      <c r="H45" s="1119">
        <v>524</v>
      </c>
      <c r="I45" s="823">
        <v>100</v>
      </c>
      <c r="J45" s="823">
        <v>100</v>
      </c>
      <c r="K45" s="823">
        <v>100</v>
      </c>
      <c r="L45" s="823">
        <v>100</v>
      </c>
      <c r="M45" s="823">
        <v>100</v>
      </c>
      <c r="N45" s="823">
        <v>100</v>
      </c>
      <c r="O45" s="1114"/>
      <c r="P45" s="1114"/>
      <c r="Q45" s="1114"/>
      <c r="R45" s="1114"/>
      <c r="S45" s="1114"/>
      <c r="T45" s="1114"/>
    </row>
    <row r="46" spans="1:20" s="1113" customFormat="1" ht="12.75" customHeight="1">
      <c r="A46" s="1298"/>
      <c r="B46" s="828" t="s">
        <v>499</v>
      </c>
      <c r="C46" s="1118">
        <v>9060</v>
      </c>
      <c r="D46" s="1118">
        <v>2457</v>
      </c>
      <c r="E46" s="1118">
        <v>3435</v>
      </c>
      <c r="F46" s="1118">
        <v>1878</v>
      </c>
      <c r="G46" s="1118">
        <v>895</v>
      </c>
      <c r="H46" s="1119">
        <v>395</v>
      </c>
      <c r="I46" s="823">
        <v>66.900000000000006</v>
      </c>
      <c r="J46" s="823">
        <v>58.2</v>
      </c>
      <c r="K46" s="823">
        <v>67.400000000000006</v>
      </c>
      <c r="L46" s="823">
        <v>73.7</v>
      </c>
      <c r="M46" s="823">
        <v>77.3</v>
      </c>
      <c r="N46" s="823">
        <v>75.400000000000006</v>
      </c>
      <c r="O46" s="1114"/>
      <c r="P46" s="1114"/>
      <c r="Q46" s="1114"/>
      <c r="R46" s="1114"/>
      <c r="S46" s="1114"/>
      <c r="T46" s="1114"/>
    </row>
    <row r="47" spans="1:20" s="1113" customFormat="1" ht="12.75" customHeight="1">
      <c r="A47" s="1298"/>
      <c r="B47" s="828" t="s">
        <v>500</v>
      </c>
      <c r="C47" s="1118">
        <v>4487</v>
      </c>
      <c r="D47" s="1118">
        <v>1764</v>
      </c>
      <c r="E47" s="1118">
        <v>1662</v>
      </c>
      <c r="F47" s="1118">
        <v>669</v>
      </c>
      <c r="G47" s="1118">
        <v>263</v>
      </c>
      <c r="H47" s="1119">
        <v>129</v>
      </c>
      <c r="I47" s="823">
        <v>33.1</v>
      </c>
      <c r="J47" s="823">
        <v>41.8</v>
      </c>
      <c r="K47" s="823">
        <v>32.6</v>
      </c>
      <c r="L47" s="823">
        <v>26.3</v>
      </c>
      <c r="M47" s="823">
        <v>22.7</v>
      </c>
      <c r="N47" s="823">
        <v>24.6</v>
      </c>
      <c r="O47" s="1114"/>
      <c r="P47" s="1114"/>
      <c r="Q47" s="1114"/>
      <c r="R47" s="1114"/>
      <c r="S47" s="1114"/>
      <c r="T47" s="1114"/>
    </row>
    <row r="48" spans="1:20" s="1113" customFormat="1" ht="12.75" customHeight="1">
      <c r="A48" s="1298">
        <v>1987</v>
      </c>
      <c r="B48" s="828" t="s">
        <v>44</v>
      </c>
      <c r="C48" s="1118">
        <v>15125</v>
      </c>
      <c r="D48" s="1118">
        <v>4493</v>
      </c>
      <c r="E48" s="1118">
        <v>5758</v>
      </c>
      <c r="F48" s="1118">
        <v>2902</v>
      </c>
      <c r="G48" s="1118">
        <v>1351</v>
      </c>
      <c r="H48" s="1119">
        <v>621</v>
      </c>
      <c r="I48" s="823">
        <v>100</v>
      </c>
      <c r="J48" s="823">
        <v>100</v>
      </c>
      <c r="K48" s="823">
        <v>100</v>
      </c>
      <c r="L48" s="823">
        <v>100</v>
      </c>
      <c r="M48" s="823">
        <v>100</v>
      </c>
      <c r="N48" s="823">
        <v>100</v>
      </c>
      <c r="O48" s="1114"/>
      <c r="P48" s="1114"/>
      <c r="Q48" s="1114"/>
      <c r="R48" s="1114"/>
      <c r="S48" s="1114"/>
      <c r="T48" s="1114"/>
    </row>
    <row r="49" spans="1:20" s="1113" customFormat="1" ht="12.75" customHeight="1">
      <c r="A49" s="1298"/>
      <c r="B49" s="828" t="s">
        <v>499</v>
      </c>
      <c r="C49" s="1118">
        <v>10479</v>
      </c>
      <c r="D49" s="1118">
        <v>2713</v>
      </c>
      <c r="E49" s="1118">
        <v>4046</v>
      </c>
      <c r="F49" s="1118">
        <v>2182</v>
      </c>
      <c r="G49" s="1118">
        <v>1070</v>
      </c>
      <c r="H49" s="1119">
        <v>468</v>
      </c>
      <c r="I49" s="823">
        <v>69.3</v>
      </c>
      <c r="J49" s="823">
        <v>60.4</v>
      </c>
      <c r="K49" s="823">
        <v>70.3</v>
      </c>
      <c r="L49" s="823">
        <v>75.2</v>
      </c>
      <c r="M49" s="823">
        <v>79.2</v>
      </c>
      <c r="N49" s="823">
        <v>75.400000000000006</v>
      </c>
      <c r="O49" s="1114"/>
      <c r="P49" s="1114"/>
      <c r="Q49" s="1114"/>
      <c r="R49" s="1114"/>
      <c r="S49" s="1114"/>
      <c r="T49" s="1114"/>
    </row>
    <row r="50" spans="1:20" s="1113" customFormat="1" ht="12.75" customHeight="1">
      <c r="A50" s="1298"/>
      <c r="B50" s="828" t="s">
        <v>500</v>
      </c>
      <c r="C50" s="1118">
        <v>4646</v>
      </c>
      <c r="D50" s="1118">
        <v>1780</v>
      </c>
      <c r="E50" s="1118">
        <v>1712</v>
      </c>
      <c r="F50" s="1118">
        <v>720</v>
      </c>
      <c r="G50" s="1118">
        <v>281</v>
      </c>
      <c r="H50" s="1119">
        <v>153</v>
      </c>
      <c r="I50" s="823">
        <v>30.7</v>
      </c>
      <c r="J50" s="823">
        <v>39.6</v>
      </c>
      <c r="K50" s="823">
        <v>29.7</v>
      </c>
      <c r="L50" s="823">
        <v>24.8</v>
      </c>
      <c r="M50" s="823">
        <v>20.8</v>
      </c>
      <c r="N50" s="823">
        <v>24.6</v>
      </c>
      <c r="O50" s="1114"/>
      <c r="P50" s="1114"/>
      <c r="Q50" s="1114"/>
      <c r="R50" s="1114"/>
      <c r="S50" s="1114"/>
      <c r="T50" s="1114"/>
    </row>
    <row r="51" spans="1:20" s="1113" customFormat="1" ht="12.75" customHeight="1">
      <c r="A51" s="1298">
        <v>1988</v>
      </c>
      <c r="B51" s="828" t="s">
        <v>44</v>
      </c>
      <c r="C51" s="1118">
        <v>16224</v>
      </c>
      <c r="D51" s="1118">
        <v>4558</v>
      </c>
      <c r="E51" s="1118">
        <v>6117</v>
      </c>
      <c r="F51" s="1118">
        <v>3377</v>
      </c>
      <c r="G51" s="1118">
        <v>1462</v>
      </c>
      <c r="H51" s="1119">
        <v>710</v>
      </c>
      <c r="I51" s="823">
        <v>100</v>
      </c>
      <c r="J51" s="823">
        <v>100</v>
      </c>
      <c r="K51" s="823">
        <v>100</v>
      </c>
      <c r="L51" s="823">
        <v>100</v>
      </c>
      <c r="M51" s="823">
        <v>100</v>
      </c>
      <c r="N51" s="823">
        <v>100</v>
      </c>
      <c r="O51" s="1114"/>
      <c r="P51" s="1114"/>
      <c r="Q51" s="1114"/>
      <c r="R51" s="1114"/>
      <c r="S51" s="1114"/>
      <c r="T51" s="1114"/>
    </row>
    <row r="52" spans="1:20" s="1113" customFormat="1" ht="12.75" customHeight="1">
      <c r="A52" s="1298"/>
      <c r="B52" s="828" t="s">
        <v>499</v>
      </c>
      <c r="C52" s="1118">
        <v>11472</v>
      </c>
      <c r="D52" s="1118">
        <v>2870</v>
      </c>
      <c r="E52" s="1118">
        <v>4325</v>
      </c>
      <c r="F52" s="1118">
        <v>2570</v>
      </c>
      <c r="G52" s="1118">
        <v>1160</v>
      </c>
      <c r="H52" s="1119">
        <v>547</v>
      </c>
      <c r="I52" s="823">
        <v>70.7</v>
      </c>
      <c r="J52" s="823">
        <v>63</v>
      </c>
      <c r="K52" s="823">
        <v>70.7</v>
      </c>
      <c r="L52" s="823">
        <v>76.099999999999994</v>
      </c>
      <c r="M52" s="823">
        <v>79.3</v>
      </c>
      <c r="N52" s="823">
        <v>77</v>
      </c>
      <c r="O52" s="1114"/>
      <c r="P52" s="1114"/>
      <c r="Q52" s="1114"/>
      <c r="R52" s="1114"/>
      <c r="S52" s="1114"/>
      <c r="T52" s="1114"/>
    </row>
    <row r="53" spans="1:20" s="1113" customFormat="1" ht="12.75" customHeight="1">
      <c r="A53" s="1298"/>
      <c r="B53" s="828" t="s">
        <v>500</v>
      </c>
      <c r="C53" s="1118">
        <v>4752</v>
      </c>
      <c r="D53" s="1118">
        <v>1688</v>
      </c>
      <c r="E53" s="1118">
        <v>1792</v>
      </c>
      <c r="F53" s="1118">
        <v>807</v>
      </c>
      <c r="G53" s="1118">
        <v>302</v>
      </c>
      <c r="H53" s="1119">
        <v>163</v>
      </c>
      <c r="I53" s="823">
        <v>29.3</v>
      </c>
      <c r="J53" s="823">
        <v>37</v>
      </c>
      <c r="K53" s="823">
        <v>29.3</v>
      </c>
      <c r="L53" s="823">
        <v>23.9</v>
      </c>
      <c r="M53" s="823">
        <v>20.7</v>
      </c>
      <c r="N53" s="823">
        <v>23</v>
      </c>
      <c r="O53" s="1114"/>
      <c r="P53" s="1114"/>
      <c r="Q53" s="1114"/>
      <c r="R53" s="1114"/>
      <c r="S53" s="1114"/>
      <c r="T53" s="1114"/>
    </row>
    <row r="54" spans="1:20" s="1113" customFormat="1" ht="12.75" customHeight="1">
      <c r="A54" s="1298">
        <v>1989</v>
      </c>
      <c r="B54" s="828" t="s">
        <v>44</v>
      </c>
      <c r="C54" s="1118">
        <v>16476</v>
      </c>
      <c r="D54" s="1118">
        <v>4459</v>
      </c>
      <c r="E54" s="1118">
        <v>6171</v>
      </c>
      <c r="F54" s="1118">
        <v>3513</v>
      </c>
      <c r="G54" s="1118">
        <v>1568</v>
      </c>
      <c r="H54" s="1119">
        <v>765</v>
      </c>
      <c r="I54" s="823">
        <v>100</v>
      </c>
      <c r="J54" s="823">
        <v>100</v>
      </c>
      <c r="K54" s="823">
        <v>100</v>
      </c>
      <c r="L54" s="823">
        <v>100</v>
      </c>
      <c r="M54" s="823">
        <v>100</v>
      </c>
      <c r="N54" s="823">
        <v>100</v>
      </c>
      <c r="O54" s="1114"/>
      <c r="P54" s="1114"/>
      <c r="Q54" s="1114"/>
      <c r="R54" s="1114"/>
      <c r="S54" s="1114"/>
      <c r="T54" s="1114"/>
    </row>
    <row r="55" spans="1:20" s="1113" customFormat="1" ht="12.75" customHeight="1">
      <c r="A55" s="1298"/>
      <c r="B55" s="828" t="s">
        <v>499</v>
      </c>
      <c r="C55" s="1118">
        <v>11919</v>
      </c>
      <c r="D55" s="1118">
        <v>2791</v>
      </c>
      <c r="E55" s="1118">
        <v>4523</v>
      </c>
      <c r="F55" s="1118">
        <v>2762</v>
      </c>
      <c r="G55" s="1118">
        <v>1260</v>
      </c>
      <c r="H55" s="1119">
        <v>583</v>
      </c>
      <c r="I55" s="823">
        <v>72.3</v>
      </c>
      <c r="J55" s="823">
        <v>62.6</v>
      </c>
      <c r="K55" s="823">
        <v>73.3</v>
      </c>
      <c r="L55" s="823">
        <v>78.599999999999994</v>
      </c>
      <c r="M55" s="823">
        <v>80.400000000000006</v>
      </c>
      <c r="N55" s="823">
        <v>76.2</v>
      </c>
      <c r="O55" s="1114"/>
      <c r="P55" s="1114"/>
      <c r="Q55" s="1114"/>
      <c r="R55" s="1114"/>
      <c r="S55" s="1114"/>
      <c r="T55" s="1114"/>
    </row>
    <row r="56" spans="1:20" s="1113" customFormat="1" ht="12.75" customHeight="1">
      <c r="A56" s="1298"/>
      <c r="B56" s="828" t="s">
        <v>500</v>
      </c>
      <c r="C56" s="1118">
        <v>4557</v>
      </c>
      <c r="D56" s="1118">
        <v>1668</v>
      </c>
      <c r="E56" s="1118">
        <v>1648</v>
      </c>
      <c r="F56" s="1118">
        <v>751</v>
      </c>
      <c r="G56" s="1118">
        <v>308</v>
      </c>
      <c r="H56" s="1119">
        <v>182</v>
      </c>
      <c r="I56" s="823">
        <v>27.7</v>
      </c>
      <c r="J56" s="823">
        <v>37.4</v>
      </c>
      <c r="K56" s="823">
        <v>26.7</v>
      </c>
      <c r="L56" s="823">
        <v>21.4</v>
      </c>
      <c r="M56" s="823">
        <v>19.600000000000001</v>
      </c>
      <c r="N56" s="823">
        <v>23.8</v>
      </c>
      <c r="O56" s="1114"/>
      <c r="P56" s="1114"/>
      <c r="Q56" s="1114"/>
      <c r="R56" s="1114"/>
      <c r="S56" s="1114"/>
      <c r="T56" s="1114"/>
    </row>
    <row r="57" spans="1:20" s="1113" customFormat="1" ht="12.75" customHeight="1">
      <c r="A57" s="1298">
        <v>1990</v>
      </c>
      <c r="B57" s="828" t="s">
        <v>44</v>
      </c>
      <c r="C57" s="1118">
        <v>17873</v>
      </c>
      <c r="D57" s="1118">
        <v>4500</v>
      </c>
      <c r="E57" s="1118">
        <v>6730</v>
      </c>
      <c r="F57" s="1118">
        <v>4016</v>
      </c>
      <c r="G57" s="1118">
        <v>1826</v>
      </c>
      <c r="H57" s="1119">
        <v>801</v>
      </c>
      <c r="I57" s="823">
        <v>100</v>
      </c>
      <c r="J57" s="823">
        <v>100</v>
      </c>
      <c r="K57" s="823">
        <v>100</v>
      </c>
      <c r="L57" s="823">
        <v>100</v>
      </c>
      <c r="M57" s="823">
        <v>100</v>
      </c>
      <c r="N57" s="823">
        <v>100</v>
      </c>
      <c r="O57" s="1114"/>
      <c r="P57" s="1114"/>
      <c r="Q57" s="1114"/>
      <c r="R57" s="1114"/>
      <c r="S57" s="1114"/>
      <c r="T57" s="1114"/>
    </row>
    <row r="58" spans="1:20" s="1113" customFormat="1" ht="12.75" customHeight="1">
      <c r="A58" s="1298"/>
      <c r="B58" s="828" t="s">
        <v>499</v>
      </c>
      <c r="C58" s="1118">
        <v>13134</v>
      </c>
      <c r="D58" s="1118">
        <v>2802</v>
      </c>
      <c r="E58" s="1118">
        <v>5035</v>
      </c>
      <c r="F58" s="1118">
        <v>3193</v>
      </c>
      <c r="G58" s="1118">
        <v>1452</v>
      </c>
      <c r="H58" s="1119">
        <v>652</v>
      </c>
      <c r="I58" s="823">
        <v>73.5</v>
      </c>
      <c r="J58" s="823">
        <v>62.3</v>
      </c>
      <c r="K58" s="823">
        <v>74.8</v>
      </c>
      <c r="L58" s="823">
        <v>79.5</v>
      </c>
      <c r="M58" s="823">
        <v>79.5</v>
      </c>
      <c r="N58" s="823">
        <v>81.400000000000006</v>
      </c>
      <c r="O58" s="1114"/>
      <c r="P58" s="1114"/>
      <c r="Q58" s="1114"/>
      <c r="R58" s="1114"/>
      <c r="S58" s="1114"/>
      <c r="T58" s="1114"/>
    </row>
    <row r="59" spans="1:20" s="1113" customFormat="1" ht="12.75" customHeight="1">
      <c r="A59" s="1298"/>
      <c r="B59" s="828" t="s">
        <v>500</v>
      </c>
      <c r="C59" s="1118">
        <v>4739</v>
      </c>
      <c r="D59" s="1118">
        <v>1698</v>
      </c>
      <c r="E59" s="1118">
        <v>1695</v>
      </c>
      <c r="F59" s="1118">
        <v>823</v>
      </c>
      <c r="G59" s="1118">
        <v>374</v>
      </c>
      <c r="H59" s="1119">
        <v>149</v>
      </c>
      <c r="I59" s="823">
        <v>26.5</v>
      </c>
      <c r="J59" s="823">
        <v>37.700000000000003</v>
      </c>
      <c r="K59" s="823">
        <v>25.2</v>
      </c>
      <c r="L59" s="823">
        <v>20.5</v>
      </c>
      <c r="M59" s="823">
        <v>20.5</v>
      </c>
      <c r="N59" s="823">
        <v>18.600000000000001</v>
      </c>
      <c r="O59" s="1114"/>
      <c r="P59" s="1114"/>
      <c r="Q59" s="1114"/>
      <c r="R59" s="1114"/>
      <c r="S59" s="1114"/>
      <c r="T59" s="1114"/>
    </row>
    <row r="60" spans="1:20" s="1113" customFormat="1" ht="12.75" customHeight="1">
      <c r="A60" s="1298">
        <v>1991</v>
      </c>
      <c r="B60" s="828" t="s">
        <v>44</v>
      </c>
      <c r="C60" s="1118">
        <v>19517</v>
      </c>
      <c r="D60" s="1118">
        <v>4625</v>
      </c>
      <c r="E60" s="1118">
        <v>7357</v>
      </c>
      <c r="F60" s="1118">
        <v>4446</v>
      </c>
      <c r="G60" s="1118">
        <v>2126</v>
      </c>
      <c r="H60" s="1119">
        <v>963</v>
      </c>
      <c r="I60" s="823">
        <v>100</v>
      </c>
      <c r="J60" s="823">
        <v>100</v>
      </c>
      <c r="K60" s="823">
        <v>100</v>
      </c>
      <c r="L60" s="823">
        <v>100</v>
      </c>
      <c r="M60" s="823">
        <v>100</v>
      </c>
      <c r="N60" s="823">
        <v>100</v>
      </c>
      <c r="O60" s="1114"/>
      <c r="P60" s="1114"/>
      <c r="Q60" s="1114"/>
      <c r="R60" s="1114"/>
      <c r="S60" s="1114"/>
      <c r="T60" s="1114"/>
    </row>
    <row r="61" spans="1:20" s="1113" customFormat="1" ht="12.75" customHeight="1">
      <c r="A61" s="1298"/>
      <c r="B61" s="828" t="s">
        <v>499</v>
      </c>
      <c r="C61" s="1118">
        <v>14589</v>
      </c>
      <c r="D61" s="1118">
        <v>2931</v>
      </c>
      <c r="E61" s="1118">
        <v>5541</v>
      </c>
      <c r="F61" s="1118">
        <v>3581</v>
      </c>
      <c r="G61" s="1118">
        <v>1759</v>
      </c>
      <c r="H61" s="1119">
        <v>777</v>
      </c>
      <c r="I61" s="823">
        <v>74.8</v>
      </c>
      <c r="J61" s="823">
        <v>63.4</v>
      </c>
      <c r="K61" s="823">
        <v>75.3</v>
      </c>
      <c r="L61" s="823">
        <v>80.5</v>
      </c>
      <c r="M61" s="823">
        <v>82.7</v>
      </c>
      <c r="N61" s="823">
        <v>80.7</v>
      </c>
      <c r="O61" s="1114"/>
      <c r="P61" s="1114"/>
      <c r="Q61" s="1114"/>
      <c r="R61" s="1114"/>
      <c r="S61" s="1114"/>
      <c r="T61" s="1114"/>
    </row>
    <row r="62" spans="1:20" s="1113" customFormat="1" ht="12.75" customHeight="1">
      <c r="A62" s="1298"/>
      <c r="B62" s="828" t="s">
        <v>500</v>
      </c>
      <c r="C62" s="1118">
        <v>4928</v>
      </c>
      <c r="D62" s="1118">
        <v>1694</v>
      </c>
      <c r="E62" s="1118">
        <v>1816</v>
      </c>
      <c r="F62" s="1118">
        <v>865</v>
      </c>
      <c r="G62" s="1118">
        <v>367</v>
      </c>
      <c r="H62" s="1119">
        <v>186</v>
      </c>
      <c r="I62" s="823">
        <v>25.2</v>
      </c>
      <c r="J62" s="823">
        <v>36.6</v>
      </c>
      <c r="K62" s="823">
        <v>24.7</v>
      </c>
      <c r="L62" s="823">
        <v>19.5</v>
      </c>
      <c r="M62" s="823">
        <v>17.3</v>
      </c>
      <c r="N62" s="823">
        <v>19.3</v>
      </c>
      <c r="O62" s="1114"/>
      <c r="P62" s="1114"/>
      <c r="Q62" s="1114"/>
      <c r="R62" s="1114"/>
      <c r="S62" s="1114"/>
      <c r="T62" s="1114"/>
    </row>
    <row r="63" spans="1:20" s="1113" customFormat="1" ht="12.75" customHeight="1">
      <c r="A63" s="1298">
        <v>1992</v>
      </c>
      <c r="B63" s="828" t="s">
        <v>44</v>
      </c>
      <c r="C63" s="1118">
        <v>19950</v>
      </c>
      <c r="D63" s="1118">
        <v>4449</v>
      </c>
      <c r="E63" s="1118">
        <v>7255</v>
      </c>
      <c r="F63" s="1118">
        <v>4785</v>
      </c>
      <c r="G63" s="1118">
        <v>2378</v>
      </c>
      <c r="H63" s="1119">
        <v>1083</v>
      </c>
      <c r="I63" s="823">
        <v>100</v>
      </c>
      <c r="J63" s="823">
        <v>100</v>
      </c>
      <c r="K63" s="823">
        <v>100</v>
      </c>
      <c r="L63" s="823">
        <v>100</v>
      </c>
      <c r="M63" s="823">
        <v>100</v>
      </c>
      <c r="N63" s="823">
        <v>100</v>
      </c>
      <c r="O63" s="1114"/>
      <c r="P63" s="1114"/>
      <c r="Q63" s="1114"/>
      <c r="R63" s="1114"/>
      <c r="S63" s="1114"/>
      <c r="T63" s="1114"/>
    </row>
    <row r="64" spans="1:20" s="1113" customFormat="1" ht="12.75" customHeight="1">
      <c r="A64" s="1298"/>
      <c r="B64" s="828" t="s">
        <v>499</v>
      </c>
      <c r="C64" s="1118">
        <v>15272</v>
      </c>
      <c r="D64" s="1118">
        <v>2978</v>
      </c>
      <c r="E64" s="1118">
        <v>5538</v>
      </c>
      <c r="F64" s="1118">
        <v>3912</v>
      </c>
      <c r="G64" s="1118">
        <v>1957</v>
      </c>
      <c r="H64" s="1119">
        <v>887</v>
      </c>
      <c r="I64" s="823">
        <v>76.599999999999994</v>
      </c>
      <c r="J64" s="823">
        <v>66.900000000000006</v>
      </c>
      <c r="K64" s="823">
        <v>76.3</v>
      </c>
      <c r="L64" s="823">
        <v>81.8</v>
      </c>
      <c r="M64" s="823">
        <v>82.3</v>
      </c>
      <c r="N64" s="823">
        <v>81.900000000000006</v>
      </c>
      <c r="O64" s="1114"/>
      <c r="P64" s="1114"/>
      <c r="Q64" s="1114"/>
      <c r="R64" s="1114"/>
      <c r="S64" s="1114"/>
      <c r="T64" s="1114"/>
    </row>
    <row r="65" spans="1:20" s="1113" customFormat="1" ht="12.75" customHeight="1">
      <c r="A65" s="1298"/>
      <c r="B65" s="828" t="s">
        <v>500</v>
      </c>
      <c r="C65" s="1118">
        <v>4678</v>
      </c>
      <c r="D65" s="1118">
        <v>1471</v>
      </c>
      <c r="E65" s="1118">
        <v>1717</v>
      </c>
      <c r="F65" s="1118">
        <v>873</v>
      </c>
      <c r="G65" s="1118">
        <v>421</v>
      </c>
      <c r="H65" s="1119">
        <v>196</v>
      </c>
      <c r="I65" s="823">
        <v>23.4</v>
      </c>
      <c r="J65" s="823">
        <v>33.1</v>
      </c>
      <c r="K65" s="823">
        <v>23.7</v>
      </c>
      <c r="L65" s="823">
        <v>18.2</v>
      </c>
      <c r="M65" s="823">
        <v>17.7</v>
      </c>
      <c r="N65" s="823">
        <v>18.100000000000001</v>
      </c>
      <c r="O65" s="1114"/>
      <c r="P65" s="1114"/>
      <c r="Q65" s="1114"/>
      <c r="R65" s="1114"/>
      <c r="S65" s="1114"/>
      <c r="T65" s="1114"/>
    </row>
    <row r="66" spans="1:20" s="1113" customFormat="1" ht="12.75" customHeight="1">
      <c r="A66" s="1298">
        <v>1993</v>
      </c>
      <c r="B66" s="828" t="s">
        <v>44</v>
      </c>
      <c r="C66" s="1118">
        <v>19855</v>
      </c>
      <c r="D66" s="1118">
        <v>4200</v>
      </c>
      <c r="E66" s="1118">
        <v>7018</v>
      </c>
      <c r="F66" s="1118">
        <v>4881</v>
      </c>
      <c r="G66" s="1118">
        <v>2612</v>
      </c>
      <c r="H66" s="1119">
        <v>1144</v>
      </c>
      <c r="I66" s="823">
        <v>100</v>
      </c>
      <c r="J66" s="823">
        <v>100</v>
      </c>
      <c r="K66" s="823">
        <v>100</v>
      </c>
      <c r="L66" s="823">
        <v>100</v>
      </c>
      <c r="M66" s="823">
        <v>100</v>
      </c>
      <c r="N66" s="823">
        <v>100</v>
      </c>
      <c r="O66" s="1114"/>
      <c r="P66" s="1114"/>
      <c r="Q66" s="1114"/>
      <c r="R66" s="1114"/>
      <c r="S66" s="1114"/>
      <c r="T66" s="1114"/>
    </row>
    <row r="67" spans="1:20" s="1113" customFormat="1" ht="12.75" customHeight="1">
      <c r="A67" s="1298"/>
      <c r="B67" s="828" t="s">
        <v>499</v>
      </c>
      <c r="C67" s="1118">
        <v>15560</v>
      </c>
      <c r="D67" s="1118">
        <v>2865</v>
      </c>
      <c r="E67" s="1118">
        <v>5500</v>
      </c>
      <c r="F67" s="1118">
        <v>4036</v>
      </c>
      <c r="G67" s="1118">
        <v>2184</v>
      </c>
      <c r="H67" s="1119">
        <v>975</v>
      </c>
      <c r="I67" s="823">
        <v>78.400000000000006</v>
      </c>
      <c r="J67" s="823">
        <v>68.2</v>
      </c>
      <c r="K67" s="823">
        <v>78.400000000000006</v>
      </c>
      <c r="L67" s="823">
        <v>82.7</v>
      </c>
      <c r="M67" s="823">
        <v>83.6</v>
      </c>
      <c r="N67" s="823">
        <v>85.2</v>
      </c>
      <c r="O67" s="1114"/>
      <c r="P67" s="1114"/>
      <c r="Q67" s="1114"/>
      <c r="R67" s="1114"/>
      <c r="S67" s="1114"/>
      <c r="T67" s="1114"/>
    </row>
    <row r="68" spans="1:20" s="1113" customFormat="1" ht="12.75" customHeight="1">
      <c r="A68" s="1298"/>
      <c r="B68" s="828" t="s">
        <v>500</v>
      </c>
      <c r="C68" s="1118">
        <v>4295</v>
      </c>
      <c r="D68" s="1118">
        <v>1335</v>
      </c>
      <c r="E68" s="1118">
        <v>1518</v>
      </c>
      <c r="F68" s="1118">
        <v>845</v>
      </c>
      <c r="G68" s="1118">
        <v>428</v>
      </c>
      <c r="H68" s="1119">
        <v>169</v>
      </c>
      <c r="I68" s="823">
        <v>21.6</v>
      </c>
      <c r="J68" s="823">
        <v>31.8</v>
      </c>
      <c r="K68" s="823">
        <v>21.6</v>
      </c>
      <c r="L68" s="823">
        <v>17.3</v>
      </c>
      <c r="M68" s="823">
        <v>16.399999999999999</v>
      </c>
      <c r="N68" s="823">
        <v>14.8</v>
      </c>
      <c r="O68" s="1114"/>
      <c r="P68" s="1114"/>
      <c r="Q68" s="1114"/>
      <c r="R68" s="1114"/>
      <c r="S68" s="1114"/>
      <c r="T68" s="1114"/>
    </row>
    <row r="69" spans="1:20" s="1113" customFormat="1" ht="12.75" customHeight="1">
      <c r="A69" s="1298">
        <v>1994</v>
      </c>
      <c r="B69" s="828" t="s">
        <v>44</v>
      </c>
      <c r="C69" s="1118">
        <v>19224</v>
      </c>
      <c r="D69" s="1118">
        <v>3844</v>
      </c>
      <c r="E69" s="1118">
        <v>6687</v>
      </c>
      <c r="F69" s="1118">
        <v>4866</v>
      </c>
      <c r="G69" s="1118">
        <v>2641</v>
      </c>
      <c r="H69" s="1119">
        <v>1186</v>
      </c>
      <c r="I69" s="823">
        <v>100</v>
      </c>
      <c r="J69" s="823">
        <v>100</v>
      </c>
      <c r="K69" s="823">
        <v>100</v>
      </c>
      <c r="L69" s="823">
        <v>100</v>
      </c>
      <c r="M69" s="823">
        <v>100</v>
      </c>
      <c r="N69" s="823">
        <v>100</v>
      </c>
      <c r="O69" s="1114"/>
      <c r="P69" s="1114"/>
      <c r="Q69" s="1114"/>
      <c r="R69" s="1114"/>
      <c r="S69" s="1114"/>
      <c r="T69" s="1114"/>
    </row>
    <row r="70" spans="1:20" s="1113" customFormat="1" ht="12.75" customHeight="1">
      <c r="A70" s="1298"/>
      <c r="B70" s="828" t="s">
        <v>499</v>
      </c>
      <c r="C70" s="1118">
        <v>15085</v>
      </c>
      <c r="D70" s="1118">
        <v>2606</v>
      </c>
      <c r="E70" s="1118">
        <v>5241</v>
      </c>
      <c r="F70" s="1118">
        <v>4018</v>
      </c>
      <c r="G70" s="1118">
        <v>2227</v>
      </c>
      <c r="H70" s="1119">
        <v>993</v>
      </c>
      <c r="I70" s="823">
        <v>78.5</v>
      </c>
      <c r="J70" s="823">
        <v>67.8</v>
      </c>
      <c r="K70" s="823">
        <v>78.400000000000006</v>
      </c>
      <c r="L70" s="823">
        <v>82.6</v>
      </c>
      <c r="M70" s="823">
        <v>84.3</v>
      </c>
      <c r="N70" s="823">
        <v>83.7</v>
      </c>
      <c r="O70" s="1114"/>
      <c r="P70" s="1114"/>
      <c r="Q70" s="1114"/>
      <c r="R70" s="1114"/>
      <c r="S70" s="1114"/>
      <c r="T70" s="1114"/>
    </row>
    <row r="71" spans="1:20" s="1113" customFormat="1" ht="12.75" customHeight="1">
      <c r="A71" s="1298"/>
      <c r="B71" s="828" t="s">
        <v>500</v>
      </c>
      <c r="C71" s="1118">
        <v>4139</v>
      </c>
      <c r="D71" s="1118">
        <v>1238</v>
      </c>
      <c r="E71" s="1118">
        <v>1446</v>
      </c>
      <c r="F71" s="1118">
        <v>848</v>
      </c>
      <c r="G71" s="1118">
        <v>414</v>
      </c>
      <c r="H71" s="1119">
        <v>193</v>
      </c>
      <c r="I71" s="823">
        <v>21.5</v>
      </c>
      <c r="J71" s="823">
        <v>32.200000000000003</v>
      </c>
      <c r="K71" s="823">
        <v>21.6</v>
      </c>
      <c r="L71" s="823">
        <v>17.399999999999999</v>
      </c>
      <c r="M71" s="823">
        <v>15.7</v>
      </c>
      <c r="N71" s="823">
        <v>16.3</v>
      </c>
      <c r="O71" s="1114"/>
      <c r="P71" s="1114"/>
      <c r="Q71" s="1114"/>
      <c r="R71" s="1114"/>
      <c r="S71" s="1114"/>
      <c r="T71" s="1114"/>
    </row>
    <row r="72" spans="1:20" s="1112" customFormat="1" ht="12.75" customHeight="1">
      <c r="A72" s="1298">
        <v>1995</v>
      </c>
      <c r="B72" s="828" t="s">
        <v>44</v>
      </c>
      <c r="C72" s="1118">
        <v>20266</v>
      </c>
      <c r="D72" s="1118">
        <v>3930</v>
      </c>
      <c r="E72" s="1118">
        <v>6872</v>
      </c>
      <c r="F72" s="1118">
        <v>5139</v>
      </c>
      <c r="G72" s="1118">
        <v>2930</v>
      </c>
      <c r="H72" s="1119">
        <v>1395</v>
      </c>
      <c r="I72" s="823">
        <v>100</v>
      </c>
      <c r="J72" s="823">
        <v>100</v>
      </c>
      <c r="K72" s="823">
        <v>100</v>
      </c>
      <c r="L72" s="823">
        <v>100</v>
      </c>
      <c r="M72" s="823">
        <v>100</v>
      </c>
      <c r="N72" s="823">
        <v>100</v>
      </c>
      <c r="O72" s="1114"/>
      <c r="P72" s="1114"/>
      <c r="Q72" s="1114"/>
      <c r="R72" s="1114"/>
      <c r="S72" s="1114"/>
      <c r="T72" s="1114"/>
    </row>
    <row r="73" spans="1:20" s="1112" customFormat="1" ht="12.75" customHeight="1">
      <c r="A73" s="1298"/>
      <c r="B73" s="828" t="s">
        <v>499</v>
      </c>
      <c r="C73" s="1118">
        <v>16207</v>
      </c>
      <c r="D73" s="1118">
        <v>2710</v>
      </c>
      <c r="E73" s="1118">
        <v>5548</v>
      </c>
      <c r="F73" s="1118">
        <v>4268</v>
      </c>
      <c r="G73" s="1118">
        <v>2474</v>
      </c>
      <c r="H73" s="1119">
        <v>1207</v>
      </c>
      <c r="I73" s="823">
        <v>80</v>
      </c>
      <c r="J73" s="823">
        <v>69</v>
      </c>
      <c r="K73" s="823">
        <v>80.7</v>
      </c>
      <c r="L73" s="823">
        <v>83.1</v>
      </c>
      <c r="M73" s="823">
        <v>84.4</v>
      </c>
      <c r="N73" s="823">
        <v>86.5</v>
      </c>
      <c r="O73" s="1114"/>
      <c r="P73" s="1114"/>
      <c r="Q73" s="1114"/>
      <c r="R73" s="1114"/>
      <c r="S73" s="1114"/>
      <c r="T73" s="1114"/>
    </row>
    <row r="74" spans="1:20" s="1112" customFormat="1" ht="12.75" customHeight="1">
      <c r="A74" s="1298"/>
      <c r="B74" s="828" t="s">
        <v>500</v>
      </c>
      <c r="C74" s="1118">
        <v>4059</v>
      </c>
      <c r="D74" s="1118">
        <v>1220</v>
      </c>
      <c r="E74" s="1118">
        <v>1324</v>
      </c>
      <c r="F74" s="1118">
        <v>871</v>
      </c>
      <c r="G74" s="1118">
        <v>456</v>
      </c>
      <c r="H74" s="1119">
        <v>188</v>
      </c>
      <c r="I74" s="823">
        <v>20</v>
      </c>
      <c r="J74" s="823">
        <v>31</v>
      </c>
      <c r="K74" s="823">
        <v>19.3</v>
      </c>
      <c r="L74" s="823">
        <v>16.899999999999999</v>
      </c>
      <c r="M74" s="823">
        <v>15.6</v>
      </c>
      <c r="N74" s="823">
        <v>13.5</v>
      </c>
      <c r="O74" s="1114"/>
      <c r="P74" s="1114"/>
      <c r="Q74" s="1114"/>
      <c r="R74" s="1114"/>
      <c r="S74" s="1114"/>
      <c r="T74" s="1114"/>
    </row>
    <row r="75" spans="1:20" s="1112" customFormat="1" ht="12.75" customHeight="1">
      <c r="A75" s="1298">
        <v>1996</v>
      </c>
      <c r="B75" s="828" t="s">
        <v>44</v>
      </c>
      <c r="C75" s="1118">
        <v>21360</v>
      </c>
      <c r="D75" s="1118">
        <v>4228</v>
      </c>
      <c r="E75" s="1118">
        <v>6792</v>
      </c>
      <c r="F75" s="1118">
        <v>5538</v>
      </c>
      <c r="G75" s="1118">
        <v>3164</v>
      </c>
      <c r="H75" s="1119">
        <v>1638</v>
      </c>
      <c r="I75" s="823">
        <v>100</v>
      </c>
      <c r="J75" s="823">
        <v>100</v>
      </c>
      <c r="K75" s="823">
        <v>100</v>
      </c>
      <c r="L75" s="823">
        <v>100</v>
      </c>
      <c r="M75" s="823">
        <v>100</v>
      </c>
      <c r="N75" s="823">
        <v>100</v>
      </c>
      <c r="O75" s="1114"/>
      <c r="P75" s="1114"/>
      <c r="Q75" s="1114"/>
      <c r="R75" s="1114"/>
      <c r="S75" s="1114"/>
      <c r="T75" s="1114"/>
    </row>
    <row r="76" spans="1:20" s="1112" customFormat="1" ht="12.75" customHeight="1">
      <c r="A76" s="1298"/>
      <c r="B76" s="828" t="s">
        <v>499</v>
      </c>
      <c r="C76" s="1118">
        <v>17164</v>
      </c>
      <c r="D76" s="1118">
        <v>2993</v>
      </c>
      <c r="E76" s="1118">
        <v>5421</v>
      </c>
      <c r="F76" s="1118">
        <v>4610</v>
      </c>
      <c r="G76" s="1118">
        <v>2729</v>
      </c>
      <c r="H76" s="1119">
        <v>1411</v>
      </c>
      <c r="I76" s="823">
        <v>80.400000000000006</v>
      </c>
      <c r="J76" s="823">
        <v>70.8</v>
      </c>
      <c r="K76" s="823">
        <v>79.8</v>
      </c>
      <c r="L76" s="823">
        <v>83.2</v>
      </c>
      <c r="M76" s="823">
        <v>86.3</v>
      </c>
      <c r="N76" s="823">
        <v>86.1</v>
      </c>
      <c r="O76" s="1114"/>
      <c r="P76" s="1114"/>
      <c r="Q76" s="1114"/>
      <c r="R76" s="1114"/>
      <c r="S76" s="1114"/>
      <c r="T76" s="1114"/>
    </row>
    <row r="77" spans="1:20" s="1112" customFormat="1" ht="12.75" customHeight="1">
      <c r="A77" s="1298"/>
      <c r="B77" s="828" t="s">
        <v>500</v>
      </c>
      <c r="C77" s="1118">
        <v>4196</v>
      </c>
      <c r="D77" s="1118">
        <v>1235</v>
      </c>
      <c r="E77" s="1118">
        <v>1371</v>
      </c>
      <c r="F77" s="1118">
        <v>928</v>
      </c>
      <c r="G77" s="1118">
        <v>435</v>
      </c>
      <c r="H77" s="1119">
        <v>227</v>
      </c>
      <c r="I77" s="823">
        <v>19.600000000000001</v>
      </c>
      <c r="J77" s="823">
        <v>29.2</v>
      </c>
      <c r="K77" s="823">
        <v>20.2</v>
      </c>
      <c r="L77" s="823">
        <v>16.8</v>
      </c>
      <c r="M77" s="823">
        <v>13.7</v>
      </c>
      <c r="N77" s="823">
        <v>13.9</v>
      </c>
      <c r="O77" s="1114"/>
      <c r="P77" s="1114"/>
      <c r="Q77" s="1114"/>
      <c r="R77" s="1114"/>
      <c r="S77" s="1114"/>
      <c r="T77" s="1114"/>
    </row>
    <row r="78" spans="1:20" s="1112" customFormat="1" ht="12.75" customHeight="1">
      <c r="A78" s="1298">
        <v>1997</v>
      </c>
      <c r="B78" s="828" t="s">
        <v>44</v>
      </c>
      <c r="C78" s="1118">
        <v>22388</v>
      </c>
      <c r="D78" s="1118">
        <v>4529</v>
      </c>
      <c r="E78" s="1118">
        <v>6884</v>
      </c>
      <c r="F78" s="1118">
        <v>5710</v>
      </c>
      <c r="G78" s="1118">
        <v>3463</v>
      </c>
      <c r="H78" s="1119">
        <v>1802</v>
      </c>
      <c r="I78" s="823">
        <v>100</v>
      </c>
      <c r="J78" s="823">
        <v>100</v>
      </c>
      <c r="K78" s="823">
        <v>100</v>
      </c>
      <c r="L78" s="823">
        <v>100</v>
      </c>
      <c r="M78" s="823">
        <v>100</v>
      </c>
      <c r="N78" s="823">
        <v>100</v>
      </c>
      <c r="O78" s="1111"/>
      <c r="P78" s="1111"/>
      <c r="Q78" s="1111"/>
      <c r="R78" s="1111"/>
      <c r="S78" s="1111"/>
      <c r="T78" s="1111"/>
    </row>
    <row r="79" spans="1:20" s="1112" customFormat="1" ht="12.75" customHeight="1">
      <c r="A79" s="1298"/>
      <c r="B79" s="828" t="s">
        <v>499</v>
      </c>
      <c r="C79" s="1118">
        <v>18163</v>
      </c>
      <c r="D79" s="1118">
        <v>3205</v>
      </c>
      <c r="E79" s="1118">
        <v>5535</v>
      </c>
      <c r="F79" s="1118">
        <v>4843</v>
      </c>
      <c r="G79" s="1118">
        <v>3030</v>
      </c>
      <c r="H79" s="1119">
        <v>1550</v>
      </c>
      <c r="I79" s="823">
        <v>81.099999999999994</v>
      </c>
      <c r="J79" s="823">
        <v>70.8</v>
      </c>
      <c r="K79" s="823">
        <v>80.400000000000006</v>
      </c>
      <c r="L79" s="823">
        <v>84.8</v>
      </c>
      <c r="M79" s="823">
        <v>87.5</v>
      </c>
      <c r="N79" s="823">
        <v>86</v>
      </c>
      <c r="O79" s="1111"/>
      <c r="P79" s="1111"/>
      <c r="Q79" s="1111"/>
      <c r="R79" s="1111"/>
      <c r="S79" s="1111"/>
      <c r="T79" s="1111"/>
    </row>
    <row r="80" spans="1:20" s="1112" customFormat="1" ht="12.75" customHeight="1">
      <c r="A80" s="1298"/>
      <c r="B80" s="828" t="s">
        <v>500</v>
      </c>
      <c r="C80" s="1118">
        <v>4225</v>
      </c>
      <c r="D80" s="1118">
        <v>1324</v>
      </c>
      <c r="E80" s="1118">
        <v>1349</v>
      </c>
      <c r="F80" s="1118">
        <v>867</v>
      </c>
      <c r="G80" s="1118">
        <v>433</v>
      </c>
      <c r="H80" s="1119">
        <v>252</v>
      </c>
      <c r="I80" s="823">
        <v>18.899999999999999</v>
      </c>
      <c r="J80" s="823">
        <v>29.2</v>
      </c>
      <c r="K80" s="823">
        <v>19.600000000000001</v>
      </c>
      <c r="L80" s="823">
        <v>15.2</v>
      </c>
      <c r="M80" s="823">
        <v>12.5</v>
      </c>
      <c r="N80" s="823">
        <v>14</v>
      </c>
      <c r="O80" s="1111"/>
      <c r="P80" s="1111"/>
      <c r="Q80" s="1111"/>
      <c r="R80" s="1111"/>
      <c r="S80" s="1111"/>
      <c r="T80" s="1111"/>
    </row>
    <row r="81" spans="1:20" s="1112" customFormat="1" ht="12.75" customHeight="1">
      <c r="A81" s="1298">
        <v>1998</v>
      </c>
      <c r="B81" s="828" t="s">
        <v>44</v>
      </c>
      <c r="C81" s="1118">
        <v>22319</v>
      </c>
      <c r="D81" s="1118">
        <v>4538</v>
      </c>
      <c r="E81" s="1118">
        <v>6651</v>
      </c>
      <c r="F81" s="1118">
        <v>5588</v>
      </c>
      <c r="G81" s="1118">
        <v>3606</v>
      </c>
      <c r="H81" s="1119">
        <v>1936</v>
      </c>
      <c r="I81" s="823">
        <v>100</v>
      </c>
      <c r="J81" s="823">
        <v>100</v>
      </c>
      <c r="K81" s="823">
        <v>100</v>
      </c>
      <c r="L81" s="823">
        <v>100</v>
      </c>
      <c r="M81" s="823">
        <v>100</v>
      </c>
      <c r="N81" s="823">
        <v>100</v>
      </c>
      <c r="O81" s="1111"/>
      <c r="P81" s="1111"/>
      <c r="Q81" s="1111"/>
      <c r="R81" s="1111"/>
      <c r="S81" s="1111"/>
      <c r="T81" s="1111"/>
    </row>
    <row r="82" spans="1:20" s="1112" customFormat="1" ht="12.75" customHeight="1">
      <c r="A82" s="1298"/>
      <c r="B82" s="828" t="s">
        <v>499</v>
      </c>
      <c r="C82" s="1118">
        <v>18241</v>
      </c>
      <c r="D82" s="1118">
        <v>3270</v>
      </c>
      <c r="E82" s="1118">
        <v>5373</v>
      </c>
      <c r="F82" s="1118">
        <v>4788</v>
      </c>
      <c r="G82" s="1118">
        <v>3134</v>
      </c>
      <c r="H82" s="1119">
        <v>1676</v>
      </c>
      <c r="I82" s="823">
        <v>81.7</v>
      </c>
      <c r="J82" s="823">
        <v>72.099999999999994</v>
      </c>
      <c r="K82" s="823">
        <v>80.8</v>
      </c>
      <c r="L82" s="823">
        <v>85.7</v>
      </c>
      <c r="M82" s="823">
        <v>86.9</v>
      </c>
      <c r="N82" s="823">
        <v>86.6</v>
      </c>
      <c r="O82" s="1111"/>
      <c r="P82" s="1111"/>
      <c r="Q82" s="1111"/>
      <c r="R82" s="1111"/>
      <c r="S82" s="1111"/>
      <c r="T82" s="1111"/>
    </row>
    <row r="83" spans="1:20" s="1112" customFormat="1" ht="12.75" customHeight="1">
      <c r="A83" s="1298"/>
      <c r="B83" s="828" t="s">
        <v>500</v>
      </c>
      <c r="C83" s="1118">
        <v>4078</v>
      </c>
      <c r="D83" s="1118">
        <v>1268</v>
      </c>
      <c r="E83" s="1118">
        <v>1278</v>
      </c>
      <c r="F83" s="1118">
        <v>800</v>
      </c>
      <c r="G83" s="1118">
        <v>472</v>
      </c>
      <c r="H83" s="1119">
        <v>260</v>
      </c>
      <c r="I83" s="823">
        <v>18.3</v>
      </c>
      <c r="J83" s="823">
        <v>27.9</v>
      </c>
      <c r="K83" s="823">
        <v>19.2</v>
      </c>
      <c r="L83" s="823">
        <v>14.3</v>
      </c>
      <c r="M83" s="823">
        <v>13.1</v>
      </c>
      <c r="N83" s="823">
        <v>13.4</v>
      </c>
      <c r="O83" s="1111"/>
      <c r="P83" s="1111"/>
      <c r="Q83" s="1111"/>
      <c r="R83" s="1111"/>
      <c r="S83" s="1111"/>
      <c r="T83" s="1111"/>
    </row>
    <row r="84" spans="1:20" s="1112" customFormat="1" ht="12.75" customHeight="1">
      <c r="A84" s="1298">
        <v>1999</v>
      </c>
      <c r="B84" s="828" t="s">
        <v>44</v>
      </c>
      <c r="C84" s="1118">
        <v>22722</v>
      </c>
      <c r="D84" s="1118">
        <v>4521</v>
      </c>
      <c r="E84" s="1118">
        <v>6774</v>
      </c>
      <c r="F84" s="1118">
        <v>5607</v>
      </c>
      <c r="G84" s="1118">
        <v>3828</v>
      </c>
      <c r="H84" s="1119">
        <v>1992</v>
      </c>
      <c r="I84" s="823">
        <v>100</v>
      </c>
      <c r="J84" s="823">
        <v>100</v>
      </c>
      <c r="K84" s="823">
        <v>100</v>
      </c>
      <c r="L84" s="823">
        <v>100</v>
      </c>
      <c r="M84" s="823">
        <v>100</v>
      </c>
      <c r="N84" s="823">
        <v>100</v>
      </c>
      <c r="O84" s="1111"/>
      <c r="P84" s="1111"/>
      <c r="Q84" s="1111"/>
      <c r="R84" s="1111"/>
      <c r="S84" s="1111"/>
      <c r="T84" s="1111"/>
    </row>
    <row r="85" spans="1:20" s="1112" customFormat="1" ht="12.75" customHeight="1">
      <c r="A85" s="1298"/>
      <c r="B85" s="828" t="s">
        <v>499</v>
      </c>
      <c r="C85" s="1118">
        <v>18791</v>
      </c>
      <c r="D85" s="1118">
        <v>3333</v>
      </c>
      <c r="E85" s="1118">
        <v>5548</v>
      </c>
      <c r="F85" s="1118">
        <v>4857</v>
      </c>
      <c r="G85" s="1118">
        <v>3333</v>
      </c>
      <c r="H85" s="1119">
        <v>1720</v>
      </c>
      <c r="I85" s="823">
        <v>82.7</v>
      </c>
      <c r="J85" s="823">
        <v>73.7</v>
      </c>
      <c r="K85" s="823">
        <v>81.900000000000006</v>
      </c>
      <c r="L85" s="823">
        <v>86.6</v>
      </c>
      <c r="M85" s="823">
        <v>87.1</v>
      </c>
      <c r="N85" s="823">
        <v>86.3</v>
      </c>
      <c r="O85" s="1111"/>
      <c r="P85" s="1111"/>
      <c r="Q85" s="1111"/>
      <c r="R85" s="1111"/>
      <c r="S85" s="1111"/>
      <c r="T85" s="1111"/>
    </row>
    <row r="86" spans="1:20" s="1112" customFormat="1" ht="12.75" customHeight="1">
      <c r="A86" s="1298"/>
      <c r="B86" s="828" t="s">
        <v>500</v>
      </c>
      <c r="C86" s="1118">
        <v>3931</v>
      </c>
      <c r="D86" s="1118">
        <v>1188</v>
      </c>
      <c r="E86" s="1118">
        <v>1226</v>
      </c>
      <c r="F86" s="1118">
        <v>750</v>
      </c>
      <c r="G86" s="1118">
        <v>495</v>
      </c>
      <c r="H86" s="1119">
        <v>272</v>
      </c>
      <c r="I86" s="823">
        <v>17.3</v>
      </c>
      <c r="J86" s="823">
        <v>26.3</v>
      </c>
      <c r="K86" s="823">
        <v>18.100000000000001</v>
      </c>
      <c r="L86" s="823">
        <v>13.4</v>
      </c>
      <c r="M86" s="823">
        <v>12.9</v>
      </c>
      <c r="N86" s="823">
        <v>13.7</v>
      </c>
      <c r="O86" s="1111"/>
      <c r="P86" s="1111"/>
      <c r="Q86" s="1111"/>
      <c r="R86" s="1111"/>
      <c r="S86" s="1111"/>
      <c r="T86" s="1111"/>
    </row>
    <row r="87" spans="1:20" s="1112" customFormat="1" ht="12.75" customHeight="1">
      <c r="A87" s="1298">
        <v>2000</v>
      </c>
      <c r="B87" s="828" t="s">
        <v>44</v>
      </c>
      <c r="C87" s="1118">
        <v>22625</v>
      </c>
      <c r="D87" s="1118">
        <v>4397</v>
      </c>
      <c r="E87" s="1118">
        <v>6667</v>
      </c>
      <c r="F87" s="1118">
        <v>5463</v>
      </c>
      <c r="G87" s="1118">
        <v>3859</v>
      </c>
      <c r="H87" s="1119">
        <v>2239</v>
      </c>
      <c r="I87" s="823">
        <v>100</v>
      </c>
      <c r="J87" s="823">
        <v>100</v>
      </c>
      <c r="K87" s="823">
        <v>100</v>
      </c>
      <c r="L87" s="823">
        <v>100</v>
      </c>
      <c r="M87" s="823">
        <v>100</v>
      </c>
      <c r="N87" s="823">
        <v>100</v>
      </c>
      <c r="O87" s="1111"/>
      <c r="P87" s="1111"/>
      <c r="Q87" s="1111"/>
      <c r="R87" s="1111"/>
      <c r="S87" s="1111"/>
      <c r="T87" s="1111"/>
    </row>
    <row r="88" spans="1:20" s="1112" customFormat="1" ht="12.75" customHeight="1">
      <c r="A88" s="1298"/>
      <c r="B88" s="828" t="s">
        <v>499</v>
      </c>
      <c r="C88" s="1118">
        <v>18881</v>
      </c>
      <c r="D88" s="1118">
        <v>3214</v>
      </c>
      <c r="E88" s="1118">
        <v>5565</v>
      </c>
      <c r="F88" s="1118">
        <v>4748</v>
      </c>
      <c r="G88" s="1118">
        <v>3399</v>
      </c>
      <c r="H88" s="1119">
        <v>1955</v>
      </c>
      <c r="I88" s="823">
        <v>83.5</v>
      </c>
      <c r="J88" s="823">
        <v>73.099999999999994</v>
      </c>
      <c r="K88" s="823">
        <v>83.5</v>
      </c>
      <c r="L88" s="823">
        <v>86.9</v>
      </c>
      <c r="M88" s="823">
        <v>88.1</v>
      </c>
      <c r="N88" s="823">
        <v>87.3</v>
      </c>
      <c r="O88" s="1111"/>
      <c r="P88" s="1111"/>
      <c r="Q88" s="1111"/>
      <c r="R88" s="1111"/>
      <c r="S88" s="1111"/>
      <c r="T88" s="1111"/>
    </row>
    <row r="89" spans="1:20" s="1112" customFormat="1" ht="12.75" customHeight="1">
      <c r="A89" s="1298"/>
      <c r="B89" s="828" t="s">
        <v>500</v>
      </c>
      <c r="C89" s="1118">
        <v>3744</v>
      </c>
      <c r="D89" s="1118">
        <v>1183</v>
      </c>
      <c r="E89" s="1118">
        <v>1102</v>
      </c>
      <c r="F89" s="1118">
        <v>715</v>
      </c>
      <c r="G89" s="1118">
        <v>460</v>
      </c>
      <c r="H89" s="1119">
        <v>284</v>
      </c>
      <c r="I89" s="823">
        <v>16.5</v>
      </c>
      <c r="J89" s="823">
        <v>26.9</v>
      </c>
      <c r="K89" s="823">
        <v>16.5</v>
      </c>
      <c r="L89" s="823">
        <v>13.1</v>
      </c>
      <c r="M89" s="823">
        <v>11.9</v>
      </c>
      <c r="N89" s="823">
        <v>12.7</v>
      </c>
      <c r="O89" s="1111"/>
      <c r="P89" s="1111"/>
      <c r="Q89" s="1111"/>
      <c r="R89" s="1111"/>
      <c r="S89" s="1111"/>
      <c r="T89" s="1111"/>
    </row>
    <row r="90" spans="1:20" s="1112" customFormat="1" ht="12.75" customHeight="1">
      <c r="A90" s="1298">
        <v>2001</v>
      </c>
      <c r="B90" s="828" t="s">
        <v>44</v>
      </c>
      <c r="C90" s="1118">
        <v>22760</v>
      </c>
      <c r="D90" s="1118">
        <v>4226</v>
      </c>
      <c r="E90" s="1118">
        <v>6810</v>
      </c>
      <c r="F90" s="1118">
        <v>5369</v>
      </c>
      <c r="G90" s="1118">
        <v>3991</v>
      </c>
      <c r="H90" s="1119">
        <v>2364</v>
      </c>
      <c r="I90" s="823">
        <v>100</v>
      </c>
      <c r="J90" s="823">
        <v>100</v>
      </c>
      <c r="K90" s="823">
        <v>100</v>
      </c>
      <c r="L90" s="823">
        <v>100</v>
      </c>
      <c r="M90" s="823">
        <v>100</v>
      </c>
      <c r="N90" s="823">
        <v>100</v>
      </c>
      <c r="O90" s="1111"/>
      <c r="P90" s="1111"/>
      <c r="Q90" s="1111"/>
      <c r="R90" s="1111"/>
      <c r="S90" s="1111"/>
      <c r="T90" s="1111"/>
    </row>
    <row r="91" spans="1:20" s="1112" customFormat="1" ht="12.75" customHeight="1">
      <c r="A91" s="1298"/>
      <c r="B91" s="828" t="s">
        <v>499</v>
      </c>
      <c r="C91" s="1118">
        <v>19218</v>
      </c>
      <c r="D91" s="1118">
        <v>3152</v>
      </c>
      <c r="E91" s="1118">
        <v>5710</v>
      </c>
      <c r="F91" s="1118">
        <v>4690</v>
      </c>
      <c r="G91" s="1118">
        <v>3561</v>
      </c>
      <c r="H91" s="1119">
        <v>2105</v>
      </c>
      <c r="I91" s="823">
        <v>84.4</v>
      </c>
      <c r="J91" s="823">
        <v>74.599999999999994</v>
      </c>
      <c r="K91" s="823">
        <v>83.8</v>
      </c>
      <c r="L91" s="823">
        <v>87.4</v>
      </c>
      <c r="M91" s="823">
        <v>89.2</v>
      </c>
      <c r="N91" s="823">
        <v>89</v>
      </c>
      <c r="O91" s="1111"/>
      <c r="P91" s="1111"/>
      <c r="Q91" s="1111"/>
      <c r="R91" s="1111"/>
      <c r="S91" s="1111"/>
      <c r="T91" s="1111"/>
    </row>
    <row r="92" spans="1:20" s="1112" customFormat="1" ht="12.75" customHeight="1">
      <c r="A92" s="1298"/>
      <c r="B92" s="828" t="s">
        <v>500</v>
      </c>
      <c r="C92" s="1118">
        <v>3542</v>
      </c>
      <c r="D92" s="1118">
        <v>1074</v>
      </c>
      <c r="E92" s="1118">
        <v>1100</v>
      </c>
      <c r="F92" s="1118">
        <v>679</v>
      </c>
      <c r="G92" s="1118">
        <v>430</v>
      </c>
      <c r="H92" s="1119">
        <v>259</v>
      </c>
      <c r="I92" s="823">
        <v>15.6</v>
      </c>
      <c r="J92" s="823">
        <v>25.4</v>
      </c>
      <c r="K92" s="823">
        <v>16.2</v>
      </c>
      <c r="L92" s="823">
        <v>12.6</v>
      </c>
      <c r="M92" s="823">
        <v>10.8</v>
      </c>
      <c r="N92" s="823">
        <v>11</v>
      </c>
      <c r="O92" s="1111"/>
      <c r="P92" s="1111"/>
      <c r="Q92" s="1111"/>
      <c r="R92" s="1111"/>
      <c r="S92" s="1111"/>
      <c r="T92" s="1111"/>
    </row>
    <row r="93" spans="1:20" s="1112" customFormat="1" ht="12.75" customHeight="1">
      <c r="A93" s="1298">
        <v>2002</v>
      </c>
      <c r="B93" s="828" t="s">
        <v>44</v>
      </c>
      <c r="C93" s="1118">
        <v>22534</v>
      </c>
      <c r="D93" s="1118">
        <v>4017</v>
      </c>
      <c r="E93" s="1118">
        <v>6970</v>
      </c>
      <c r="F93" s="1118">
        <v>5105</v>
      </c>
      <c r="G93" s="1118">
        <v>4019</v>
      </c>
      <c r="H93" s="1119">
        <v>2423</v>
      </c>
      <c r="I93" s="823">
        <v>100</v>
      </c>
      <c r="J93" s="823">
        <v>100</v>
      </c>
      <c r="K93" s="823">
        <v>100</v>
      </c>
      <c r="L93" s="823">
        <v>100</v>
      </c>
      <c r="M93" s="823">
        <v>100</v>
      </c>
      <c r="N93" s="823">
        <v>100</v>
      </c>
      <c r="O93" s="1111"/>
      <c r="P93" s="1111"/>
      <c r="Q93" s="1111"/>
      <c r="R93" s="1111"/>
      <c r="S93" s="1111"/>
      <c r="T93" s="1111"/>
    </row>
    <row r="94" spans="1:20" s="1112" customFormat="1" ht="12.75" customHeight="1">
      <c r="A94" s="1298"/>
      <c r="B94" s="828" t="s">
        <v>499</v>
      </c>
      <c r="C94" s="1118">
        <v>19280</v>
      </c>
      <c r="D94" s="1118">
        <v>3059</v>
      </c>
      <c r="E94" s="1118">
        <v>5940</v>
      </c>
      <c r="F94" s="1118">
        <v>4531</v>
      </c>
      <c r="G94" s="1118">
        <v>3593</v>
      </c>
      <c r="H94" s="1119">
        <v>2157</v>
      </c>
      <c r="I94" s="823">
        <v>85.6</v>
      </c>
      <c r="J94" s="823">
        <v>76.2</v>
      </c>
      <c r="K94" s="823">
        <v>85.2</v>
      </c>
      <c r="L94" s="823">
        <v>88.8</v>
      </c>
      <c r="M94" s="823">
        <v>89.4</v>
      </c>
      <c r="N94" s="823">
        <v>89</v>
      </c>
      <c r="O94" s="1111"/>
      <c r="P94" s="1111"/>
      <c r="Q94" s="1111"/>
      <c r="R94" s="1111"/>
      <c r="S94" s="1111"/>
      <c r="T94" s="1111"/>
    </row>
    <row r="95" spans="1:20" s="1112" customFormat="1" ht="12.75" customHeight="1">
      <c r="A95" s="1298"/>
      <c r="B95" s="828" t="s">
        <v>500</v>
      </c>
      <c r="C95" s="1118">
        <v>3254</v>
      </c>
      <c r="D95" s="1118">
        <v>958</v>
      </c>
      <c r="E95" s="1118">
        <v>1030</v>
      </c>
      <c r="F95" s="1118">
        <v>574</v>
      </c>
      <c r="G95" s="1118">
        <v>426</v>
      </c>
      <c r="H95" s="1119">
        <v>266</v>
      </c>
      <c r="I95" s="823">
        <v>14.4</v>
      </c>
      <c r="J95" s="823">
        <v>23.8</v>
      </c>
      <c r="K95" s="823">
        <v>14.8</v>
      </c>
      <c r="L95" s="823">
        <v>11.2</v>
      </c>
      <c r="M95" s="823">
        <v>10.6</v>
      </c>
      <c r="N95" s="823">
        <v>11</v>
      </c>
      <c r="O95" s="1111"/>
      <c r="P95" s="1111"/>
      <c r="Q95" s="1111"/>
      <c r="R95" s="1111"/>
      <c r="S95" s="1111"/>
      <c r="T95" s="1111"/>
    </row>
    <row r="96" spans="1:20" s="1112" customFormat="1" ht="12.75" customHeight="1">
      <c r="A96" s="1298">
        <v>2003</v>
      </c>
      <c r="B96" s="828" t="s">
        <v>44</v>
      </c>
      <c r="C96" s="1118">
        <v>23864</v>
      </c>
      <c r="D96" s="1118">
        <v>3994</v>
      </c>
      <c r="E96" s="1118">
        <v>7378</v>
      </c>
      <c r="F96" s="1118">
        <v>5414</v>
      </c>
      <c r="G96" s="1118">
        <v>4275</v>
      </c>
      <c r="H96" s="1119">
        <v>2803</v>
      </c>
      <c r="I96" s="823">
        <v>100</v>
      </c>
      <c r="J96" s="823">
        <v>100</v>
      </c>
      <c r="K96" s="823">
        <v>100</v>
      </c>
      <c r="L96" s="823">
        <v>100</v>
      </c>
      <c r="M96" s="823">
        <v>100</v>
      </c>
      <c r="N96" s="823">
        <v>100</v>
      </c>
      <c r="O96" s="1111"/>
      <c r="P96" s="1111"/>
      <c r="Q96" s="1111"/>
      <c r="R96" s="1111"/>
      <c r="S96" s="1111"/>
      <c r="T96" s="1111"/>
    </row>
    <row r="97" spans="1:20" s="1112" customFormat="1" ht="12.75" customHeight="1">
      <c r="A97" s="1298"/>
      <c r="B97" s="828" t="s">
        <v>499</v>
      </c>
      <c r="C97" s="1118">
        <v>20542</v>
      </c>
      <c r="D97" s="1118">
        <v>3039</v>
      </c>
      <c r="E97" s="1118">
        <v>6292</v>
      </c>
      <c r="F97" s="1118">
        <v>4822</v>
      </c>
      <c r="G97" s="1118">
        <v>3860</v>
      </c>
      <c r="H97" s="1119">
        <v>2529</v>
      </c>
      <c r="I97" s="823">
        <v>86.1</v>
      </c>
      <c r="J97" s="823">
        <v>76.099999999999994</v>
      </c>
      <c r="K97" s="823">
        <v>85.3</v>
      </c>
      <c r="L97" s="823">
        <v>89.1</v>
      </c>
      <c r="M97" s="823">
        <v>90.3</v>
      </c>
      <c r="N97" s="823">
        <v>90.2</v>
      </c>
      <c r="O97" s="1111"/>
      <c r="P97" s="1111"/>
      <c r="Q97" s="1111"/>
      <c r="R97" s="1111"/>
      <c r="S97" s="1111"/>
      <c r="T97" s="1111"/>
    </row>
    <row r="98" spans="1:20" s="1112" customFormat="1" ht="12.75" customHeight="1">
      <c r="A98" s="1298"/>
      <c r="B98" s="828" t="s">
        <v>500</v>
      </c>
      <c r="C98" s="1118">
        <v>3322</v>
      </c>
      <c r="D98" s="1118">
        <v>955</v>
      </c>
      <c r="E98" s="1118">
        <v>1086</v>
      </c>
      <c r="F98" s="1118">
        <v>592</v>
      </c>
      <c r="G98" s="1118">
        <v>415</v>
      </c>
      <c r="H98" s="1119">
        <v>274</v>
      </c>
      <c r="I98" s="823">
        <v>13.9</v>
      </c>
      <c r="J98" s="823">
        <v>23.9</v>
      </c>
      <c r="K98" s="823">
        <v>14.7</v>
      </c>
      <c r="L98" s="823">
        <v>10.9</v>
      </c>
      <c r="M98" s="823">
        <v>9.6999999999999993</v>
      </c>
      <c r="N98" s="823">
        <v>9.8000000000000007</v>
      </c>
      <c r="O98" s="1111"/>
      <c r="P98" s="1111"/>
      <c r="Q98" s="1111"/>
      <c r="R98" s="1111"/>
      <c r="S98" s="1111"/>
      <c r="T98" s="1111"/>
    </row>
    <row r="99" spans="1:20" s="1112" customFormat="1" ht="12.75" customHeight="1">
      <c r="A99" s="1298">
        <v>2004</v>
      </c>
      <c r="B99" s="828" t="s">
        <v>44</v>
      </c>
      <c r="C99" s="1118">
        <v>25202</v>
      </c>
      <c r="D99" s="1118">
        <v>3991</v>
      </c>
      <c r="E99" s="1118">
        <v>7800</v>
      </c>
      <c r="F99" s="1118">
        <v>5831</v>
      </c>
      <c r="G99" s="1118">
        <v>4458</v>
      </c>
      <c r="H99" s="1119">
        <v>3122</v>
      </c>
      <c r="I99" s="823">
        <v>100</v>
      </c>
      <c r="J99" s="823">
        <v>100</v>
      </c>
      <c r="K99" s="823">
        <v>100</v>
      </c>
      <c r="L99" s="823">
        <v>100</v>
      </c>
      <c r="M99" s="823">
        <v>100</v>
      </c>
      <c r="N99" s="823">
        <v>100</v>
      </c>
      <c r="O99" s="1111"/>
      <c r="P99" s="1111"/>
      <c r="Q99" s="1111"/>
      <c r="R99" s="1111"/>
      <c r="S99" s="1111"/>
      <c r="T99" s="1111"/>
    </row>
    <row r="100" spans="1:20" s="1112" customFormat="1" ht="12.75" customHeight="1">
      <c r="A100" s="1298"/>
      <c r="B100" s="828" t="s">
        <v>499</v>
      </c>
      <c r="C100" s="1118">
        <v>21844</v>
      </c>
      <c r="D100" s="1118">
        <v>3029</v>
      </c>
      <c r="E100" s="1118">
        <v>6713</v>
      </c>
      <c r="F100" s="1118">
        <v>5230</v>
      </c>
      <c r="G100" s="1118">
        <v>4040</v>
      </c>
      <c r="H100" s="1119">
        <v>2832</v>
      </c>
      <c r="I100" s="823">
        <v>86.7</v>
      </c>
      <c r="J100" s="823">
        <v>75.900000000000006</v>
      </c>
      <c r="K100" s="823">
        <v>86.1</v>
      </c>
      <c r="L100" s="823">
        <v>89.7</v>
      </c>
      <c r="M100" s="823">
        <v>90.6</v>
      </c>
      <c r="N100" s="823">
        <v>90.7</v>
      </c>
      <c r="O100" s="1111"/>
      <c r="P100" s="1111"/>
      <c r="Q100" s="1111"/>
      <c r="R100" s="1111"/>
      <c r="S100" s="1111"/>
      <c r="T100" s="1111"/>
    </row>
    <row r="101" spans="1:20" s="1112" customFormat="1" ht="12.75" customHeight="1">
      <c r="A101" s="1298"/>
      <c r="B101" s="828" t="s">
        <v>500</v>
      </c>
      <c r="C101" s="1118">
        <v>3358</v>
      </c>
      <c r="D101" s="1118">
        <v>962</v>
      </c>
      <c r="E101" s="1118">
        <v>1087</v>
      </c>
      <c r="F101" s="1118">
        <v>601</v>
      </c>
      <c r="G101" s="1118">
        <v>418</v>
      </c>
      <c r="H101" s="1119">
        <v>290</v>
      </c>
      <c r="I101" s="823">
        <v>13.3</v>
      </c>
      <c r="J101" s="823">
        <v>24.1</v>
      </c>
      <c r="K101" s="823">
        <v>13.9</v>
      </c>
      <c r="L101" s="823">
        <v>10.3</v>
      </c>
      <c r="M101" s="823">
        <v>9.4</v>
      </c>
      <c r="N101" s="823">
        <v>9.3000000000000007</v>
      </c>
      <c r="O101" s="1111"/>
      <c r="P101" s="1111"/>
      <c r="Q101" s="1111"/>
      <c r="R101" s="1111"/>
      <c r="S101" s="1111"/>
      <c r="T101" s="1111"/>
    </row>
    <row r="102" spans="1:20" s="1112" customFormat="1" ht="12.75" customHeight="1">
      <c r="A102" s="1298">
        <v>2005</v>
      </c>
      <c r="B102" s="828" t="s">
        <v>44</v>
      </c>
      <c r="C102" s="1118">
        <v>25617</v>
      </c>
      <c r="D102" s="1118">
        <v>4000</v>
      </c>
      <c r="E102" s="1118">
        <v>7907</v>
      </c>
      <c r="F102" s="1118">
        <v>5929</v>
      </c>
      <c r="G102" s="1118">
        <v>4425</v>
      </c>
      <c r="H102" s="1119">
        <v>3356</v>
      </c>
      <c r="I102" s="823">
        <v>100</v>
      </c>
      <c r="J102" s="823">
        <v>100</v>
      </c>
      <c r="K102" s="823">
        <v>100</v>
      </c>
      <c r="L102" s="823">
        <v>100</v>
      </c>
      <c r="M102" s="823">
        <v>100</v>
      </c>
      <c r="N102" s="823">
        <v>100</v>
      </c>
      <c r="O102" s="1111"/>
      <c r="P102" s="1111"/>
      <c r="Q102" s="1111"/>
      <c r="R102" s="1111"/>
      <c r="S102" s="1111"/>
      <c r="T102" s="1111"/>
    </row>
    <row r="103" spans="1:20" s="1112" customFormat="1" ht="12.75" customHeight="1">
      <c r="A103" s="1298"/>
      <c r="B103" s="828" t="s">
        <v>499</v>
      </c>
      <c r="C103" s="1118">
        <v>22428</v>
      </c>
      <c r="D103" s="1118">
        <v>3104</v>
      </c>
      <c r="E103" s="1118">
        <v>6879</v>
      </c>
      <c r="F103" s="1118">
        <v>5335</v>
      </c>
      <c r="G103" s="1118">
        <v>4041</v>
      </c>
      <c r="H103" s="1119">
        <v>3069</v>
      </c>
      <c r="I103" s="823">
        <v>87.6</v>
      </c>
      <c r="J103" s="823">
        <v>77.599999999999994</v>
      </c>
      <c r="K103" s="823">
        <v>87</v>
      </c>
      <c r="L103" s="823">
        <v>90</v>
      </c>
      <c r="M103" s="823">
        <v>91.3</v>
      </c>
      <c r="N103" s="823">
        <v>91.4</v>
      </c>
      <c r="O103" s="1111"/>
      <c r="P103" s="1111"/>
      <c r="Q103" s="1111"/>
      <c r="R103" s="1111"/>
      <c r="S103" s="1111"/>
      <c r="T103" s="1111"/>
    </row>
    <row r="104" spans="1:20" s="1112" customFormat="1" ht="12.75" customHeight="1">
      <c r="A104" s="1298"/>
      <c r="B104" s="828" t="s">
        <v>500</v>
      </c>
      <c r="C104" s="1118">
        <v>3189</v>
      </c>
      <c r="D104" s="1118">
        <v>896</v>
      </c>
      <c r="E104" s="1118">
        <v>1028</v>
      </c>
      <c r="F104" s="1118">
        <v>594</v>
      </c>
      <c r="G104" s="1118">
        <v>384</v>
      </c>
      <c r="H104" s="1119">
        <v>287</v>
      </c>
      <c r="I104" s="823">
        <v>12.4</v>
      </c>
      <c r="J104" s="823">
        <v>22.4</v>
      </c>
      <c r="K104" s="823">
        <v>13</v>
      </c>
      <c r="L104" s="823">
        <v>10</v>
      </c>
      <c r="M104" s="823">
        <v>8.6999999999999993</v>
      </c>
      <c r="N104" s="823">
        <v>8.6</v>
      </c>
      <c r="O104" s="1111"/>
      <c r="P104" s="1111"/>
      <c r="Q104" s="1111"/>
      <c r="R104" s="1111"/>
      <c r="S104" s="1111"/>
      <c r="T104" s="1111"/>
    </row>
    <row r="105" spans="1:20" s="1112" customFormat="1" ht="12.75" customHeight="1">
      <c r="A105" s="1298">
        <v>2006</v>
      </c>
      <c r="B105" s="828" t="s">
        <v>44</v>
      </c>
      <c r="C105" s="1118">
        <v>26584</v>
      </c>
      <c r="D105" s="1118">
        <v>4000</v>
      </c>
      <c r="E105" s="1118">
        <v>8239</v>
      </c>
      <c r="F105" s="1118">
        <v>6390</v>
      </c>
      <c r="G105" s="1118">
        <v>4520</v>
      </c>
      <c r="H105" s="1119">
        <v>3435</v>
      </c>
      <c r="I105" s="823">
        <v>100</v>
      </c>
      <c r="J105" s="823">
        <v>100</v>
      </c>
      <c r="K105" s="823">
        <v>100</v>
      </c>
      <c r="L105" s="823">
        <v>100</v>
      </c>
      <c r="M105" s="823">
        <v>100</v>
      </c>
      <c r="N105" s="823">
        <v>100</v>
      </c>
      <c r="O105" s="1111"/>
      <c r="P105" s="1111"/>
      <c r="Q105" s="1111"/>
      <c r="R105" s="1111"/>
      <c r="S105" s="1111"/>
      <c r="T105" s="1111"/>
    </row>
    <row r="106" spans="1:20" s="1112" customFormat="1" ht="12.75" customHeight="1">
      <c r="A106" s="1298"/>
      <c r="B106" s="828" t="s">
        <v>499</v>
      </c>
      <c r="C106" s="1118">
        <v>23325</v>
      </c>
      <c r="D106" s="1118">
        <v>3199</v>
      </c>
      <c r="E106" s="1118">
        <v>7152</v>
      </c>
      <c r="F106" s="1118">
        <v>5759</v>
      </c>
      <c r="G106" s="1118">
        <v>4092</v>
      </c>
      <c r="H106" s="1119">
        <v>3123</v>
      </c>
      <c r="I106" s="823">
        <v>87.7</v>
      </c>
      <c r="J106" s="823">
        <v>80</v>
      </c>
      <c r="K106" s="823">
        <v>86.8</v>
      </c>
      <c r="L106" s="823">
        <v>90.1</v>
      </c>
      <c r="M106" s="823">
        <v>90.5</v>
      </c>
      <c r="N106" s="823">
        <v>90.9</v>
      </c>
      <c r="O106" s="1111"/>
      <c r="P106" s="1111"/>
      <c r="Q106" s="1111"/>
      <c r="R106" s="1111"/>
      <c r="S106" s="1111"/>
      <c r="T106" s="1111"/>
    </row>
    <row r="107" spans="1:20" s="1112" customFormat="1" ht="12.75" customHeight="1">
      <c r="A107" s="1298"/>
      <c r="B107" s="828" t="s">
        <v>500</v>
      </c>
      <c r="C107" s="1118">
        <v>3259</v>
      </c>
      <c r="D107" s="1118">
        <v>801</v>
      </c>
      <c r="E107" s="1118">
        <v>1087</v>
      </c>
      <c r="F107" s="1118">
        <v>631</v>
      </c>
      <c r="G107" s="1118">
        <v>428</v>
      </c>
      <c r="H107" s="1119">
        <v>312</v>
      </c>
      <c r="I107" s="823">
        <v>12.3</v>
      </c>
      <c r="J107" s="823">
        <v>20</v>
      </c>
      <c r="K107" s="823">
        <v>13.2</v>
      </c>
      <c r="L107" s="823">
        <v>9.9</v>
      </c>
      <c r="M107" s="823">
        <v>9.5</v>
      </c>
      <c r="N107" s="823">
        <v>9.1</v>
      </c>
      <c r="O107" s="1111"/>
      <c r="P107" s="1111"/>
      <c r="Q107" s="1111"/>
      <c r="R107" s="1111"/>
      <c r="S107" s="1111"/>
      <c r="T107" s="1111"/>
    </row>
    <row r="108" spans="1:20" s="1112" customFormat="1" ht="12.75" customHeight="1">
      <c r="A108" s="1298">
        <v>2007</v>
      </c>
      <c r="B108" s="828" t="s">
        <v>44</v>
      </c>
      <c r="C108" s="1118">
        <v>28377</v>
      </c>
      <c r="D108" s="1118">
        <v>4170</v>
      </c>
      <c r="E108" s="1118">
        <v>8870</v>
      </c>
      <c r="F108" s="1118">
        <v>7057</v>
      </c>
      <c r="G108" s="1118">
        <v>4580</v>
      </c>
      <c r="H108" s="1119">
        <v>3700</v>
      </c>
      <c r="I108" s="823">
        <v>100</v>
      </c>
      <c r="J108" s="823">
        <v>100</v>
      </c>
      <c r="K108" s="823">
        <v>100</v>
      </c>
      <c r="L108" s="823">
        <v>100</v>
      </c>
      <c r="M108" s="823">
        <v>100</v>
      </c>
      <c r="N108" s="823">
        <v>100</v>
      </c>
      <c r="O108" s="1111"/>
      <c r="P108" s="1111"/>
      <c r="Q108" s="1111"/>
      <c r="R108" s="1111"/>
      <c r="S108" s="1111"/>
      <c r="T108" s="1111"/>
    </row>
    <row r="109" spans="1:20" s="1112" customFormat="1" ht="12.75" customHeight="1">
      <c r="A109" s="1298"/>
      <c r="B109" s="828" t="s">
        <v>499</v>
      </c>
      <c r="C109" s="1118">
        <v>24989</v>
      </c>
      <c r="D109" s="1118">
        <v>3318</v>
      </c>
      <c r="E109" s="1118">
        <v>7746</v>
      </c>
      <c r="F109" s="1118">
        <v>6367</v>
      </c>
      <c r="G109" s="1118">
        <v>4172</v>
      </c>
      <c r="H109" s="1119">
        <v>3386</v>
      </c>
      <c r="I109" s="823">
        <v>88.1</v>
      </c>
      <c r="J109" s="823">
        <v>79.599999999999994</v>
      </c>
      <c r="K109" s="823">
        <v>87.3</v>
      </c>
      <c r="L109" s="823">
        <v>90.2</v>
      </c>
      <c r="M109" s="823">
        <v>91.1</v>
      </c>
      <c r="N109" s="823">
        <v>91.5</v>
      </c>
      <c r="O109" s="1111"/>
      <c r="P109" s="1111"/>
      <c r="Q109" s="1111"/>
      <c r="R109" s="1111"/>
      <c r="S109" s="1111"/>
      <c r="T109" s="1111"/>
    </row>
    <row r="110" spans="1:20" s="1112" customFormat="1" ht="12.75" customHeight="1">
      <c r="A110" s="1298"/>
      <c r="B110" s="828" t="s">
        <v>500</v>
      </c>
      <c r="C110" s="1118">
        <v>3388</v>
      </c>
      <c r="D110" s="1118">
        <v>852</v>
      </c>
      <c r="E110" s="1118">
        <v>1124</v>
      </c>
      <c r="F110" s="1118">
        <v>690</v>
      </c>
      <c r="G110" s="1118">
        <v>408</v>
      </c>
      <c r="H110" s="1119">
        <v>314</v>
      </c>
      <c r="I110" s="823">
        <v>11.9</v>
      </c>
      <c r="J110" s="823">
        <v>20.399999999999999</v>
      </c>
      <c r="K110" s="823">
        <v>12.7</v>
      </c>
      <c r="L110" s="823">
        <v>9.8000000000000007</v>
      </c>
      <c r="M110" s="823">
        <v>8.9</v>
      </c>
      <c r="N110" s="823">
        <v>8.5</v>
      </c>
      <c r="O110" s="1111"/>
      <c r="P110" s="1111"/>
      <c r="Q110" s="1111"/>
      <c r="R110" s="1111"/>
      <c r="S110" s="1111"/>
      <c r="T110" s="1111"/>
    </row>
    <row r="111" spans="1:20" s="1112" customFormat="1" ht="12.75" customHeight="1">
      <c r="A111" s="1298">
        <v>2008</v>
      </c>
      <c r="B111" s="828" t="s">
        <v>44</v>
      </c>
      <c r="C111" s="1118">
        <v>30055</v>
      </c>
      <c r="D111" s="1118">
        <v>4181</v>
      </c>
      <c r="E111" s="1118">
        <v>9352</v>
      </c>
      <c r="F111" s="1118">
        <v>7817</v>
      </c>
      <c r="G111" s="1118">
        <v>4865</v>
      </c>
      <c r="H111" s="1119">
        <v>3840</v>
      </c>
      <c r="I111" s="823">
        <v>100</v>
      </c>
      <c r="J111" s="823">
        <v>100</v>
      </c>
      <c r="K111" s="823">
        <v>100</v>
      </c>
      <c r="L111" s="823">
        <v>100</v>
      </c>
      <c r="M111" s="823">
        <v>100</v>
      </c>
      <c r="N111" s="823">
        <v>100</v>
      </c>
      <c r="O111" s="1111"/>
      <c r="P111" s="1111"/>
      <c r="Q111" s="1111"/>
      <c r="R111" s="1111"/>
      <c r="S111" s="1111"/>
      <c r="T111" s="1111"/>
    </row>
    <row r="112" spans="1:20" s="1112" customFormat="1" ht="12.75" customHeight="1">
      <c r="A112" s="1298"/>
      <c r="B112" s="828" t="s">
        <v>499</v>
      </c>
      <c r="C112" s="1118">
        <v>26744</v>
      </c>
      <c r="D112" s="1118">
        <v>3347</v>
      </c>
      <c r="E112" s="1118">
        <v>8286</v>
      </c>
      <c r="F112" s="1118">
        <v>7082</v>
      </c>
      <c r="G112" s="1118">
        <v>4510</v>
      </c>
      <c r="H112" s="1119">
        <v>3519</v>
      </c>
      <c r="I112" s="823">
        <v>89</v>
      </c>
      <c r="J112" s="823">
        <v>80.099999999999994</v>
      </c>
      <c r="K112" s="823">
        <v>88.6</v>
      </c>
      <c r="L112" s="823">
        <v>90.6</v>
      </c>
      <c r="M112" s="823">
        <v>92.7</v>
      </c>
      <c r="N112" s="823">
        <v>91.6</v>
      </c>
      <c r="O112" s="1111"/>
      <c r="P112" s="1111"/>
      <c r="Q112" s="1111"/>
      <c r="R112" s="1111"/>
      <c r="S112" s="1111"/>
      <c r="T112" s="1111"/>
    </row>
    <row r="113" spans="1:20" s="1112" customFormat="1" ht="12.75" customHeight="1">
      <c r="A113" s="1298"/>
      <c r="B113" s="828" t="s">
        <v>500</v>
      </c>
      <c r="C113" s="1121">
        <v>3311</v>
      </c>
      <c r="D113" s="1118">
        <v>834</v>
      </c>
      <c r="E113" s="1118">
        <v>1066</v>
      </c>
      <c r="F113" s="1118">
        <v>735</v>
      </c>
      <c r="G113" s="1118">
        <v>355</v>
      </c>
      <c r="H113" s="1119">
        <v>321</v>
      </c>
      <c r="I113" s="823">
        <v>11</v>
      </c>
      <c r="J113" s="823">
        <v>19.899999999999999</v>
      </c>
      <c r="K113" s="823">
        <v>11.4</v>
      </c>
      <c r="L113" s="823">
        <v>9.4</v>
      </c>
      <c r="M113" s="823">
        <v>7.3</v>
      </c>
      <c r="N113" s="823">
        <v>8.4</v>
      </c>
      <c r="O113" s="1111"/>
      <c r="P113" s="1111"/>
      <c r="Q113" s="1111"/>
      <c r="R113" s="1111"/>
      <c r="S113" s="1111"/>
      <c r="T113" s="1111"/>
    </row>
    <row r="114" spans="1:20" s="1112" customFormat="1" ht="12.75" customHeight="1">
      <c r="A114" s="1298">
        <v>2009</v>
      </c>
      <c r="B114" s="828" t="s">
        <v>44</v>
      </c>
      <c r="C114" s="1121">
        <v>29710</v>
      </c>
      <c r="D114" s="1118">
        <v>3896</v>
      </c>
      <c r="E114" s="1118">
        <v>9249</v>
      </c>
      <c r="F114" s="1118">
        <v>8014</v>
      </c>
      <c r="G114" s="1118">
        <v>4858</v>
      </c>
      <c r="H114" s="1119">
        <v>3693</v>
      </c>
      <c r="I114" s="823">
        <v>100</v>
      </c>
      <c r="J114" s="823">
        <v>100</v>
      </c>
      <c r="K114" s="823">
        <v>100</v>
      </c>
      <c r="L114" s="823">
        <v>100</v>
      </c>
      <c r="M114" s="823">
        <v>100</v>
      </c>
      <c r="N114" s="823">
        <v>100</v>
      </c>
      <c r="O114" s="1111"/>
      <c r="P114" s="1111"/>
      <c r="Q114" s="1111"/>
      <c r="R114" s="1111"/>
      <c r="S114" s="1111"/>
      <c r="T114" s="1111"/>
    </row>
    <row r="115" spans="1:20" s="1112" customFormat="1" ht="12.75" customHeight="1">
      <c r="A115" s="1298"/>
      <c r="B115" s="828" t="s">
        <v>499</v>
      </c>
      <c r="C115" s="1121">
        <v>26492</v>
      </c>
      <c r="D115" s="1118">
        <v>3119</v>
      </c>
      <c r="E115" s="1118">
        <v>8233</v>
      </c>
      <c r="F115" s="1118">
        <v>7282</v>
      </c>
      <c r="G115" s="1118">
        <v>4468</v>
      </c>
      <c r="H115" s="1119">
        <v>3390</v>
      </c>
      <c r="I115" s="823">
        <v>89.2</v>
      </c>
      <c r="J115" s="823">
        <v>80.099999999999994</v>
      </c>
      <c r="K115" s="823">
        <v>89</v>
      </c>
      <c r="L115" s="823">
        <v>90.9</v>
      </c>
      <c r="M115" s="823">
        <v>92</v>
      </c>
      <c r="N115" s="823">
        <v>91.8</v>
      </c>
      <c r="O115" s="1111"/>
      <c r="P115" s="1111"/>
      <c r="Q115" s="1111"/>
      <c r="R115" s="1111"/>
      <c r="S115" s="1111"/>
      <c r="T115" s="1111"/>
    </row>
    <row r="116" spans="1:20" s="1112" customFormat="1" ht="12.75" customHeight="1">
      <c r="A116" s="1298"/>
      <c r="B116" s="828" t="s">
        <v>500</v>
      </c>
      <c r="C116" s="1121">
        <v>3218</v>
      </c>
      <c r="D116" s="1118">
        <v>777</v>
      </c>
      <c r="E116" s="1118">
        <v>1016</v>
      </c>
      <c r="F116" s="1118">
        <v>732</v>
      </c>
      <c r="G116" s="1118">
        <v>390</v>
      </c>
      <c r="H116" s="1119">
        <v>303</v>
      </c>
      <c r="I116" s="823">
        <v>10.8</v>
      </c>
      <c r="J116" s="823">
        <v>19.899999999999999</v>
      </c>
      <c r="K116" s="823">
        <v>11</v>
      </c>
      <c r="L116" s="823">
        <v>9.1</v>
      </c>
      <c r="M116" s="823">
        <v>8</v>
      </c>
      <c r="N116" s="823">
        <v>8.1999999999999993</v>
      </c>
      <c r="O116" s="1111"/>
      <c r="P116" s="1111"/>
      <c r="Q116" s="1111"/>
      <c r="R116" s="1111"/>
      <c r="S116" s="1111"/>
      <c r="T116" s="1111"/>
    </row>
    <row r="117" spans="1:20" s="1112" customFormat="1" ht="12.75" customHeight="1">
      <c r="A117" s="1298">
        <v>2010</v>
      </c>
      <c r="B117" s="828" t="s">
        <v>44</v>
      </c>
      <c r="C117" s="1121">
        <v>29528</v>
      </c>
      <c r="D117" s="1118">
        <v>3667</v>
      </c>
      <c r="E117" s="1118">
        <v>8938</v>
      </c>
      <c r="F117" s="1118">
        <v>8083</v>
      </c>
      <c r="G117" s="1118">
        <v>5131</v>
      </c>
      <c r="H117" s="1119">
        <v>3709</v>
      </c>
      <c r="I117" s="823">
        <v>100</v>
      </c>
      <c r="J117" s="823">
        <v>100</v>
      </c>
      <c r="K117" s="823">
        <v>100</v>
      </c>
      <c r="L117" s="823">
        <v>100</v>
      </c>
      <c r="M117" s="823">
        <v>100</v>
      </c>
      <c r="N117" s="823">
        <v>100</v>
      </c>
      <c r="O117" s="1111"/>
      <c r="P117" s="1111"/>
      <c r="Q117" s="1111"/>
      <c r="R117" s="1111"/>
      <c r="S117" s="1111"/>
      <c r="T117" s="1111"/>
    </row>
    <row r="118" spans="1:20" s="1112" customFormat="1" ht="12.75" customHeight="1">
      <c r="A118" s="1298"/>
      <c r="B118" s="828" t="s">
        <v>499</v>
      </c>
      <c r="C118" s="1121">
        <v>26406</v>
      </c>
      <c r="D118" s="1118">
        <v>2933</v>
      </c>
      <c r="E118" s="1118">
        <v>7964</v>
      </c>
      <c r="F118" s="1118">
        <v>7419</v>
      </c>
      <c r="G118" s="1118">
        <v>4717</v>
      </c>
      <c r="H118" s="1119">
        <v>3373</v>
      </c>
      <c r="I118" s="823">
        <v>89.4</v>
      </c>
      <c r="J118" s="823">
        <v>80</v>
      </c>
      <c r="K118" s="823">
        <v>89.1</v>
      </c>
      <c r="L118" s="823">
        <v>91.8</v>
      </c>
      <c r="M118" s="823">
        <v>91.9</v>
      </c>
      <c r="N118" s="823">
        <v>90.9</v>
      </c>
      <c r="O118" s="1111"/>
      <c r="P118" s="1111"/>
      <c r="Q118" s="1111"/>
      <c r="R118" s="1111"/>
      <c r="S118" s="1111"/>
      <c r="T118" s="1111"/>
    </row>
    <row r="119" spans="1:20" s="1112" customFormat="1" ht="12.75" customHeight="1">
      <c r="A119" s="1298"/>
      <c r="B119" s="828" t="s">
        <v>500</v>
      </c>
      <c r="C119" s="1121">
        <v>3122</v>
      </c>
      <c r="D119" s="1118">
        <v>734</v>
      </c>
      <c r="E119" s="1118">
        <v>974</v>
      </c>
      <c r="F119" s="1118">
        <v>664</v>
      </c>
      <c r="G119" s="1118">
        <v>414</v>
      </c>
      <c r="H119" s="1119">
        <v>336</v>
      </c>
      <c r="I119" s="823">
        <v>10.6</v>
      </c>
      <c r="J119" s="823">
        <v>20</v>
      </c>
      <c r="K119" s="823">
        <v>10.9</v>
      </c>
      <c r="L119" s="823">
        <v>8.1999999999999993</v>
      </c>
      <c r="M119" s="823">
        <v>8.1</v>
      </c>
      <c r="N119" s="823">
        <v>9.1</v>
      </c>
      <c r="O119" s="1111"/>
      <c r="P119" s="1111"/>
      <c r="Q119" s="1111"/>
      <c r="R119" s="1111"/>
      <c r="S119" s="1111"/>
      <c r="T119" s="1111"/>
    </row>
    <row r="120" spans="1:20" s="1112" customFormat="1" ht="12.75" customHeight="1">
      <c r="A120" s="1298">
        <v>2011</v>
      </c>
      <c r="B120" s="828" t="s">
        <v>44</v>
      </c>
      <c r="C120" s="1121">
        <v>29888</v>
      </c>
      <c r="D120" s="1118">
        <v>3311</v>
      </c>
      <c r="E120" s="1118">
        <v>8953</v>
      </c>
      <c r="F120" s="1118">
        <v>8235</v>
      </c>
      <c r="G120" s="1118">
        <v>5550</v>
      </c>
      <c r="H120" s="1119">
        <v>3839</v>
      </c>
      <c r="I120" s="823">
        <v>100</v>
      </c>
      <c r="J120" s="823">
        <v>100</v>
      </c>
      <c r="K120" s="823">
        <v>100</v>
      </c>
      <c r="L120" s="823">
        <v>100</v>
      </c>
      <c r="M120" s="823">
        <v>100</v>
      </c>
      <c r="N120" s="823">
        <v>100</v>
      </c>
      <c r="O120" s="1111"/>
      <c r="P120" s="1111"/>
      <c r="Q120" s="1111"/>
      <c r="R120" s="1111"/>
      <c r="S120" s="1111"/>
      <c r="T120" s="1111"/>
    </row>
    <row r="121" spans="1:20" s="1112" customFormat="1" ht="12.75" customHeight="1">
      <c r="A121" s="1298"/>
      <c r="B121" s="828" t="s">
        <v>499</v>
      </c>
      <c r="C121" s="1121">
        <v>26765</v>
      </c>
      <c r="D121" s="1118">
        <v>2651</v>
      </c>
      <c r="E121" s="1118">
        <v>7952</v>
      </c>
      <c r="F121" s="1118">
        <v>7549</v>
      </c>
      <c r="G121" s="1118">
        <v>5126</v>
      </c>
      <c r="H121" s="1119">
        <v>3487</v>
      </c>
      <c r="I121" s="823">
        <v>89.6</v>
      </c>
      <c r="J121" s="823">
        <v>80.099999999999994</v>
      </c>
      <c r="K121" s="823">
        <v>88.8</v>
      </c>
      <c r="L121" s="823">
        <v>91.7</v>
      </c>
      <c r="M121" s="823">
        <v>92.4</v>
      </c>
      <c r="N121" s="823">
        <v>90.8</v>
      </c>
      <c r="O121" s="1111"/>
      <c r="P121" s="1111"/>
      <c r="Q121" s="1111"/>
      <c r="R121" s="1111"/>
      <c r="S121" s="1111"/>
      <c r="T121" s="1111"/>
    </row>
    <row r="122" spans="1:20" s="1112" customFormat="1" ht="12.75" customHeight="1">
      <c r="A122" s="1298"/>
      <c r="B122" s="828" t="s">
        <v>500</v>
      </c>
      <c r="C122" s="1121">
        <v>3123</v>
      </c>
      <c r="D122" s="1118">
        <v>660</v>
      </c>
      <c r="E122" s="1118">
        <v>1001</v>
      </c>
      <c r="F122" s="1118">
        <v>686</v>
      </c>
      <c r="G122" s="1118">
        <v>424</v>
      </c>
      <c r="H122" s="1119">
        <v>352</v>
      </c>
      <c r="I122" s="823">
        <v>10.4</v>
      </c>
      <c r="J122" s="823">
        <v>19.899999999999999</v>
      </c>
      <c r="K122" s="823">
        <v>11.2</v>
      </c>
      <c r="L122" s="823">
        <v>8.3000000000000007</v>
      </c>
      <c r="M122" s="823">
        <v>7.6</v>
      </c>
      <c r="N122" s="823">
        <v>9.1999999999999993</v>
      </c>
      <c r="O122" s="1111"/>
      <c r="P122" s="1111"/>
      <c r="Q122" s="1111"/>
      <c r="R122" s="1111"/>
      <c r="S122" s="1111"/>
      <c r="T122" s="1111"/>
    </row>
    <row r="123" spans="1:20" s="1112" customFormat="1" ht="12.75" customHeight="1">
      <c r="A123" s="1298">
        <v>2012</v>
      </c>
      <c r="B123" s="828" t="s">
        <v>44</v>
      </c>
      <c r="C123" s="1121">
        <v>29795</v>
      </c>
      <c r="D123" s="1118">
        <v>3017</v>
      </c>
      <c r="E123" s="1118">
        <v>8673</v>
      </c>
      <c r="F123" s="1118">
        <v>8410</v>
      </c>
      <c r="G123" s="1118">
        <v>5823</v>
      </c>
      <c r="H123" s="1119">
        <v>3872</v>
      </c>
      <c r="I123" s="823">
        <v>100</v>
      </c>
      <c r="J123" s="823">
        <v>100</v>
      </c>
      <c r="K123" s="823">
        <v>100</v>
      </c>
      <c r="L123" s="823">
        <v>100</v>
      </c>
      <c r="M123" s="823">
        <v>100</v>
      </c>
      <c r="N123" s="823">
        <v>100</v>
      </c>
      <c r="O123" s="1111"/>
      <c r="P123" s="1111"/>
      <c r="Q123" s="1111"/>
      <c r="R123" s="1111"/>
      <c r="S123" s="1111"/>
      <c r="T123" s="1111"/>
    </row>
    <row r="124" spans="1:20" s="1112" customFormat="1" ht="12.75" customHeight="1">
      <c r="A124" s="1298"/>
      <c r="B124" s="828" t="s">
        <v>499</v>
      </c>
      <c r="C124" s="1121">
        <v>26786</v>
      </c>
      <c r="D124" s="1118">
        <v>2425</v>
      </c>
      <c r="E124" s="1118">
        <v>7757</v>
      </c>
      <c r="F124" s="1118">
        <v>7708</v>
      </c>
      <c r="G124" s="1118">
        <v>5346</v>
      </c>
      <c r="H124" s="1119">
        <v>3550</v>
      </c>
      <c r="I124" s="823">
        <v>89.9</v>
      </c>
      <c r="J124" s="823">
        <v>80.400000000000006</v>
      </c>
      <c r="K124" s="823">
        <v>89.4</v>
      </c>
      <c r="L124" s="823">
        <v>91.7</v>
      </c>
      <c r="M124" s="823">
        <v>91.8</v>
      </c>
      <c r="N124" s="823">
        <v>91.7</v>
      </c>
      <c r="O124" s="1111"/>
      <c r="P124" s="1111"/>
      <c r="Q124" s="1111"/>
      <c r="R124" s="1111"/>
      <c r="S124" s="1111"/>
      <c r="T124" s="1111"/>
    </row>
    <row r="125" spans="1:20" s="1112" customFormat="1" ht="12.75" customHeight="1">
      <c r="A125" s="1298"/>
      <c r="B125" s="828" t="s">
        <v>500</v>
      </c>
      <c r="C125" s="1121">
        <v>3009</v>
      </c>
      <c r="D125" s="1118">
        <v>592</v>
      </c>
      <c r="E125" s="1118">
        <v>916</v>
      </c>
      <c r="F125" s="1118">
        <v>702</v>
      </c>
      <c r="G125" s="1118">
        <v>477</v>
      </c>
      <c r="H125" s="1119">
        <v>322</v>
      </c>
      <c r="I125" s="823">
        <v>10.1</v>
      </c>
      <c r="J125" s="823">
        <v>19.600000000000001</v>
      </c>
      <c r="K125" s="823">
        <v>10.6</v>
      </c>
      <c r="L125" s="823">
        <v>8.3000000000000007</v>
      </c>
      <c r="M125" s="823">
        <v>8.1999999999999993</v>
      </c>
      <c r="N125" s="823">
        <v>8.3000000000000007</v>
      </c>
      <c r="O125" s="1111"/>
      <c r="P125" s="1111"/>
      <c r="Q125" s="1111"/>
      <c r="R125" s="1111"/>
      <c r="S125" s="1111"/>
      <c r="T125" s="1111"/>
    </row>
    <row r="126" spans="1:20" s="1112" customFormat="1" ht="12.75" customHeight="1">
      <c r="A126" s="1298">
        <v>2013</v>
      </c>
      <c r="B126" s="828" t="s">
        <v>44</v>
      </c>
      <c r="C126" s="1121">
        <v>28816</v>
      </c>
      <c r="D126" s="1118">
        <v>2705</v>
      </c>
      <c r="E126" s="1118">
        <v>8326</v>
      </c>
      <c r="F126" s="1118">
        <v>8150</v>
      </c>
      <c r="G126" s="1118">
        <v>5730</v>
      </c>
      <c r="H126" s="1119">
        <v>3905</v>
      </c>
      <c r="I126" s="823">
        <v>100</v>
      </c>
      <c r="J126" s="823">
        <v>100</v>
      </c>
      <c r="K126" s="823">
        <v>100</v>
      </c>
      <c r="L126" s="823">
        <v>100</v>
      </c>
      <c r="M126" s="823">
        <v>100</v>
      </c>
      <c r="N126" s="823">
        <v>100</v>
      </c>
      <c r="O126" s="1111"/>
      <c r="P126" s="1111"/>
      <c r="Q126" s="1111"/>
      <c r="R126" s="1111"/>
      <c r="S126" s="1111"/>
      <c r="T126" s="1111"/>
    </row>
    <row r="127" spans="1:20" s="1112" customFormat="1" ht="12.75" customHeight="1">
      <c r="A127" s="1298"/>
      <c r="B127" s="828" t="s">
        <v>499</v>
      </c>
      <c r="C127" s="1121">
        <v>26031</v>
      </c>
      <c r="D127" s="1118">
        <v>2159</v>
      </c>
      <c r="E127" s="1118">
        <v>7527</v>
      </c>
      <c r="F127" s="1118">
        <v>7499</v>
      </c>
      <c r="G127" s="1118">
        <v>5284</v>
      </c>
      <c r="H127" s="1119">
        <v>3562</v>
      </c>
      <c r="I127" s="823">
        <v>90.3</v>
      </c>
      <c r="J127" s="823">
        <v>79.8</v>
      </c>
      <c r="K127" s="823">
        <v>90.4</v>
      </c>
      <c r="L127" s="823">
        <v>92</v>
      </c>
      <c r="M127" s="823">
        <v>92.2</v>
      </c>
      <c r="N127" s="823">
        <v>91.2</v>
      </c>
      <c r="O127" s="1111"/>
      <c r="P127" s="1111"/>
      <c r="Q127" s="1111"/>
      <c r="R127" s="1111"/>
      <c r="S127" s="1111"/>
      <c r="T127" s="1111"/>
    </row>
    <row r="128" spans="1:20" s="1112" customFormat="1" ht="12.75" customHeight="1">
      <c r="A128" s="1298"/>
      <c r="B128" s="828" t="s">
        <v>500</v>
      </c>
      <c r="C128" s="1121">
        <v>2785</v>
      </c>
      <c r="D128" s="1118">
        <v>546</v>
      </c>
      <c r="E128" s="1118">
        <v>799</v>
      </c>
      <c r="F128" s="1118">
        <v>651</v>
      </c>
      <c r="G128" s="1118">
        <v>446</v>
      </c>
      <c r="H128" s="1119">
        <v>343</v>
      </c>
      <c r="I128" s="823">
        <v>9.6999999999999993</v>
      </c>
      <c r="J128" s="823">
        <v>20.2</v>
      </c>
      <c r="K128" s="823">
        <v>9.6</v>
      </c>
      <c r="L128" s="823">
        <v>8</v>
      </c>
      <c r="M128" s="823">
        <v>7.8</v>
      </c>
      <c r="N128" s="823">
        <v>8.8000000000000007</v>
      </c>
      <c r="O128" s="1111"/>
      <c r="P128" s="1111"/>
      <c r="Q128" s="1111"/>
      <c r="R128" s="1111"/>
      <c r="S128" s="1111"/>
      <c r="T128" s="1111"/>
    </row>
    <row r="129" spans="1:20" s="1112" customFormat="1" ht="12.75" customHeight="1">
      <c r="A129" s="1298">
        <v>2014</v>
      </c>
      <c r="B129" s="828" t="s">
        <v>44</v>
      </c>
      <c r="C129" s="1121">
        <v>28821</v>
      </c>
      <c r="D129" s="1118">
        <v>2389</v>
      </c>
      <c r="E129" s="1118">
        <v>7982</v>
      </c>
      <c r="F129" s="1118">
        <v>8452</v>
      </c>
      <c r="G129" s="1118">
        <v>5901</v>
      </c>
      <c r="H129" s="1119">
        <v>4097</v>
      </c>
      <c r="I129" s="823">
        <v>100</v>
      </c>
      <c r="J129" s="823">
        <v>100</v>
      </c>
      <c r="K129" s="823">
        <v>100</v>
      </c>
      <c r="L129" s="823">
        <v>100</v>
      </c>
      <c r="M129" s="823">
        <v>100</v>
      </c>
      <c r="N129" s="823">
        <v>100</v>
      </c>
      <c r="O129" s="1111"/>
      <c r="P129" s="1111"/>
      <c r="Q129" s="1111"/>
      <c r="R129" s="1111"/>
      <c r="S129" s="1111"/>
      <c r="T129" s="1111"/>
    </row>
    <row r="130" spans="1:20" s="1112" customFormat="1" ht="12.75" customHeight="1">
      <c r="A130" s="1298"/>
      <c r="B130" s="828" t="s">
        <v>499</v>
      </c>
      <c r="C130" s="1121">
        <v>26218</v>
      </c>
      <c r="D130" s="1118">
        <v>1931</v>
      </c>
      <c r="E130" s="1118">
        <v>7216</v>
      </c>
      <c r="F130" s="1118">
        <v>7849</v>
      </c>
      <c r="G130" s="1118">
        <v>5468</v>
      </c>
      <c r="H130" s="1119">
        <v>3754</v>
      </c>
      <c r="I130" s="823">
        <v>91</v>
      </c>
      <c r="J130" s="823">
        <v>80.8</v>
      </c>
      <c r="K130" s="823">
        <v>90.4</v>
      </c>
      <c r="L130" s="823">
        <v>92.9</v>
      </c>
      <c r="M130" s="823">
        <v>92.7</v>
      </c>
      <c r="N130" s="823">
        <v>91.6</v>
      </c>
      <c r="O130" s="1111"/>
      <c r="P130" s="1111"/>
      <c r="Q130" s="1111"/>
      <c r="R130" s="1111"/>
      <c r="S130" s="1111"/>
      <c r="T130" s="1111"/>
    </row>
    <row r="131" spans="1:20" s="1112" customFormat="1" ht="12.75" customHeight="1">
      <c r="A131" s="1298"/>
      <c r="B131" s="828" t="s">
        <v>500</v>
      </c>
      <c r="C131" s="1121">
        <v>2603</v>
      </c>
      <c r="D131" s="1118">
        <v>458</v>
      </c>
      <c r="E131" s="1118">
        <v>766</v>
      </c>
      <c r="F131" s="1118">
        <v>603</v>
      </c>
      <c r="G131" s="1118">
        <v>433</v>
      </c>
      <c r="H131" s="1119">
        <v>343</v>
      </c>
      <c r="I131" s="823">
        <v>9</v>
      </c>
      <c r="J131" s="823">
        <v>19.2</v>
      </c>
      <c r="K131" s="823">
        <v>9.6</v>
      </c>
      <c r="L131" s="823">
        <v>7.1</v>
      </c>
      <c r="M131" s="823">
        <v>7.3</v>
      </c>
      <c r="N131" s="823">
        <v>8.4</v>
      </c>
      <c r="O131" s="1111"/>
      <c r="P131" s="1111"/>
      <c r="Q131" s="1111"/>
      <c r="R131" s="1111"/>
      <c r="S131" s="1111"/>
      <c r="T131" s="1111"/>
    </row>
    <row r="132" spans="1:20" s="1112" customFormat="1" ht="12.75" customHeight="1">
      <c r="A132" s="1298">
        <v>2015</v>
      </c>
      <c r="B132" s="828" t="s">
        <v>44</v>
      </c>
      <c r="C132" s="1121">
        <v>28210</v>
      </c>
      <c r="D132" s="1118">
        <v>2071</v>
      </c>
      <c r="E132" s="1118">
        <v>7449</v>
      </c>
      <c r="F132" s="1118">
        <v>8469</v>
      </c>
      <c r="G132" s="1118">
        <v>6084</v>
      </c>
      <c r="H132" s="1119">
        <v>4137</v>
      </c>
      <c r="I132" s="823">
        <v>100</v>
      </c>
      <c r="J132" s="823">
        <v>100</v>
      </c>
      <c r="K132" s="823">
        <v>100</v>
      </c>
      <c r="L132" s="823">
        <v>100</v>
      </c>
      <c r="M132" s="823">
        <v>100</v>
      </c>
      <c r="N132" s="823">
        <v>100</v>
      </c>
      <c r="O132" s="1111"/>
      <c r="P132" s="1111"/>
      <c r="Q132" s="1111"/>
      <c r="R132" s="1111"/>
      <c r="S132" s="1111"/>
      <c r="T132" s="1111"/>
    </row>
    <row r="133" spans="1:20" s="1112" customFormat="1" ht="12.75" customHeight="1">
      <c r="A133" s="1298"/>
      <c r="B133" s="828" t="s">
        <v>499</v>
      </c>
      <c r="C133" s="1121">
        <v>25693</v>
      </c>
      <c r="D133" s="1118">
        <v>1640</v>
      </c>
      <c r="E133" s="1118">
        <v>6709</v>
      </c>
      <c r="F133" s="1118">
        <v>7877</v>
      </c>
      <c r="G133" s="1118">
        <v>5652</v>
      </c>
      <c r="H133" s="1119">
        <v>3815</v>
      </c>
      <c r="I133" s="823">
        <v>91.1</v>
      </c>
      <c r="J133" s="823">
        <v>79.2</v>
      </c>
      <c r="K133" s="823">
        <v>90.1</v>
      </c>
      <c r="L133" s="823">
        <v>93</v>
      </c>
      <c r="M133" s="823">
        <v>92.9</v>
      </c>
      <c r="N133" s="823">
        <v>92.2</v>
      </c>
      <c r="O133" s="1111"/>
      <c r="P133" s="1111"/>
      <c r="Q133" s="1111"/>
      <c r="R133" s="1111"/>
      <c r="S133" s="1111"/>
      <c r="T133" s="1111"/>
    </row>
    <row r="134" spans="1:20" s="1112" customFormat="1" ht="12.75" customHeight="1">
      <c r="A134" s="1298"/>
      <c r="B134" s="828" t="s">
        <v>500</v>
      </c>
      <c r="C134" s="1121">
        <v>2517</v>
      </c>
      <c r="D134" s="1118">
        <v>431</v>
      </c>
      <c r="E134" s="1118">
        <v>740</v>
      </c>
      <c r="F134" s="1118">
        <v>592</v>
      </c>
      <c r="G134" s="1118">
        <v>432</v>
      </c>
      <c r="H134" s="1119">
        <v>322</v>
      </c>
      <c r="I134" s="823">
        <v>8.9</v>
      </c>
      <c r="J134" s="823">
        <v>20.8</v>
      </c>
      <c r="K134" s="823">
        <v>9.9</v>
      </c>
      <c r="L134" s="823">
        <v>7</v>
      </c>
      <c r="M134" s="823">
        <v>7.1</v>
      </c>
      <c r="N134" s="823">
        <v>7.8</v>
      </c>
      <c r="O134" s="1111"/>
      <c r="P134" s="1111"/>
      <c r="Q134" s="1111"/>
      <c r="R134" s="1111"/>
      <c r="S134" s="1111"/>
      <c r="T134" s="1111"/>
    </row>
    <row r="135" spans="1:20" s="1112" customFormat="1" ht="12.75" customHeight="1">
      <c r="A135" s="1120">
        <v>2016</v>
      </c>
      <c r="B135" s="828" t="s">
        <v>44</v>
      </c>
      <c r="C135" s="1121">
        <v>27727</v>
      </c>
      <c r="D135" s="1118">
        <v>1928</v>
      </c>
      <c r="E135" s="1118">
        <v>7117</v>
      </c>
      <c r="F135" s="1118">
        <v>8323</v>
      </c>
      <c r="G135" s="1118">
        <v>6147</v>
      </c>
      <c r="H135" s="1119">
        <v>4212</v>
      </c>
      <c r="I135" s="823">
        <v>100</v>
      </c>
      <c r="J135" s="823">
        <v>100</v>
      </c>
      <c r="K135" s="823">
        <v>100</v>
      </c>
      <c r="L135" s="823">
        <v>100</v>
      </c>
      <c r="M135" s="823">
        <v>100</v>
      </c>
      <c r="N135" s="823">
        <v>100</v>
      </c>
      <c r="O135" s="1111"/>
      <c r="P135" s="1111"/>
      <c r="Q135" s="1111"/>
      <c r="R135" s="1111"/>
      <c r="S135" s="1111"/>
      <c r="T135" s="1111"/>
    </row>
    <row r="136" spans="1:20" s="1112" customFormat="1" ht="12.75" customHeight="1">
      <c r="A136" s="1120"/>
      <c r="B136" s="828" t="s">
        <v>499</v>
      </c>
      <c r="C136" s="1121">
        <v>25406</v>
      </c>
      <c r="D136" s="1118">
        <v>1564</v>
      </c>
      <c r="E136" s="1118">
        <v>6478</v>
      </c>
      <c r="F136" s="1118">
        <v>7769</v>
      </c>
      <c r="G136" s="1118">
        <v>5710</v>
      </c>
      <c r="H136" s="1119">
        <v>3885</v>
      </c>
      <c r="I136" s="823">
        <v>91.6</v>
      </c>
      <c r="J136" s="823">
        <v>81.099999999999994</v>
      </c>
      <c r="K136" s="823">
        <v>91</v>
      </c>
      <c r="L136" s="823">
        <v>93.3</v>
      </c>
      <c r="M136" s="823">
        <v>92.9</v>
      </c>
      <c r="N136" s="823">
        <v>92.2</v>
      </c>
      <c r="O136" s="1111"/>
      <c r="P136" s="1111"/>
      <c r="Q136" s="1111"/>
      <c r="R136" s="1111"/>
      <c r="S136" s="1111"/>
      <c r="T136" s="1111"/>
    </row>
    <row r="137" spans="1:20" s="1112" customFormat="1" ht="12.75" customHeight="1">
      <c r="A137" s="1120"/>
      <c r="B137" s="828" t="s">
        <v>500</v>
      </c>
      <c r="C137" s="1121">
        <v>2321</v>
      </c>
      <c r="D137" s="1118">
        <v>364</v>
      </c>
      <c r="E137" s="1118">
        <v>639</v>
      </c>
      <c r="F137" s="1118">
        <v>554</v>
      </c>
      <c r="G137" s="1118">
        <v>437</v>
      </c>
      <c r="H137" s="1119">
        <v>327</v>
      </c>
      <c r="I137" s="823">
        <v>8.4</v>
      </c>
      <c r="J137" s="823">
        <v>18.899999999999999</v>
      </c>
      <c r="K137" s="823">
        <v>9</v>
      </c>
      <c r="L137" s="823">
        <v>6.7</v>
      </c>
      <c r="M137" s="823">
        <v>7.1</v>
      </c>
      <c r="N137" s="823">
        <v>7.8</v>
      </c>
      <c r="O137" s="1111"/>
      <c r="P137" s="1111"/>
      <c r="Q137" s="1111"/>
      <c r="R137" s="1111"/>
      <c r="S137" s="1111"/>
      <c r="T137" s="1111"/>
    </row>
    <row r="138" spans="1:20" s="1112" customFormat="1" ht="12.75" customHeight="1">
      <c r="A138" s="1120">
        <v>2017</v>
      </c>
      <c r="B138" s="828" t="s">
        <v>44</v>
      </c>
      <c r="C138" s="1121">
        <v>27003</v>
      </c>
      <c r="D138" s="1118">
        <v>1790</v>
      </c>
      <c r="E138" s="1118">
        <v>6686</v>
      </c>
      <c r="F138" s="1118">
        <v>8262</v>
      </c>
      <c r="G138" s="1118">
        <v>6124</v>
      </c>
      <c r="H138" s="1119">
        <v>4141</v>
      </c>
      <c r="I138" s="823">
        <v>100</v>
      </c>
      <c r="J138" s="823">
        <v>100</v>
      </c>
      <c r="K138" s="823">
        <v>100</v>
      </c>
      <c r="L138" s="823">
        <v>100</v>
      </c>
      <c r="M138" s="823">
        <v>100</v>
      </c>
      <c r="N138" s="823">
        <v>100</v>
      </c>
      <c r="O138" s="1111"/>
      <c r="P138" s="1111"/>
      <c r="Q138" s="1111"/>
      <c r="R138" s="1111"/>
      <c r="S138" s="1111"/>
      <c r="T138" s="1111"/>
    </row>
    <row r="139" spans="1:20" s="1112" customFormat="1" ht="12.75" customHeight="1">
      <c r="A139" s="1120"/>
      <c r="B139" s="828" t="s">
        <v>499</v>
      </c>
      <c r="C139" s="1121">
        <v>24692</v>
      </c>
      <c r="D139" s="1118">
        <v>1431</v>
      </c>
      <c r="E139" s="1118">
        <v>6075</v>
      </c>
      <c r="F139" s="1118">
        <v>7666</v>
      </c>
      <c r="G139" s="1118">
        <v>5696</v>
      </c>
      <c r="H139" s="1119">
        <v>3824</v>
      </c>
      <c r="I139" s="823">
        <v>91.4</v>
      </c>
      <c r="J139" s="823">
        <v>79.900000000000006</v>
      </c>
      <c r="K139" s="823">
        <v>90.9</v>
      </c>
      <c r="L139" s="823">
        <v>92.8</v>
      </c>
      <c r="M139" s="823">
        <v>93</v>
      </c>
      <c r="N139" s="823">
        <v>92.3</v>
      </c>
      <c r="O139" s="1111"/>
      <c r="P139" s="1111"/>
      <c r="Q139" s="1111"/>
      <c r="R139" s="1111"/>
      <c r="S139" s="1111"/>
      <c r="T139" s="1111"/>
    </row>
    <row r="140" spans="1:20" s="1112" customFormat="1" ht="12.75" customHeight="1">
      <c r="A140" s="1120"/>
      <c r="B140" s="828" t="s">
        <v>500</v>
      </c>
      <c r="C140" s="1121">
        <v>2311</v>
      </c>
      <c r="D140" s="1118">
        <v>359</v>
      </c>
      <c r="E140" s="1118">
        <v>611</v>
      </c>
      <c r="F140" s="1118">
        <v>596</v>
      </c>
      <c r="G140" s="1118">
        <v>428</v>
      </c>
      <c r="H140" s="1119">
        <v>317</v>
      </c>
      <c r="I140" s="823">
        <v>8.6</v>
      </c>
      <c r="J140" s="823">
        <v>20.100000000000001</v>
      </c>
      <c r="K140" s="823">
        <v>9.1</v>
      </c>
      <c r="L140" s="823">
        <v>7.2</v>
      </c>
      <c r="M140" s="823">
        <v>7</v>
      </c>
      <c r="N140" s="823">
        <v>7.7</v>
      </c>
      <c r="O140" s="1111"/>
      <c r="P140" s="1111"/>
      <c r="Q140" s="1111"/>
      <c r="R140" s="1111"/>
      <c r="S140" s="1111"/>
      <c r="T140" s="1111"/>
    </row>
    <row r="141" spans="1:20" s="1112" customFormat="1" ht="12.75" customHeight="1">
      <c r="A141" s="1120">
        <v>2018</v>
      </c>
      <c r="B141" s="828" t="s">
        <v>44</v>
      </c>
      <c r="C141" s="1121">
        <v>26143</v>
      </c>
      <c r="D141" s="1118">
        <v>1574</v>
      </c>
      <c r="E141" s="1118">
        <v>6225</v>
      </c>
      <c r="F141" s="1118">
        <v>8098</v>
      </c>
      <c r="G141" s="1118">
        <v>6004</v>
      </c>
      <c r="H141" s="1119">
        <v>4242</v>
      </c>
      <c r="I141" s="823">
        <v>100</v>
      </c>
      <c r="J141" s="823">
        <v>100</v>
      </c>
      <c r="K141" s="823">
        <v>100</v>
      </c>
      <c r="L141" s="823">
        <v>100</v>
      </c>
      <c r="M141" s="823">
        <v>100</v>
      </c>
      <c r="N141" s="823">
        <v>100</v>
      </c>
      <c r="O141" s="1111"/>
      <c r="P141" s="1111"/>
      <c r="Q141" s="1111"/>
      <c r="R141" s="1111"/>
      <c r="S141" s="1111"/>
      <c r="T141" s="1111"/>
    </row>
    <row r="142" spans="1:20" s="1112" customFormat="1" ht="12.75" customHeight="1">
      <c r="A142" s="1120"/>
      <c r="B142" s="828" t="s">
        <v>499</v>
      </c>
      <c r="C142" s="1121">
        <v>23965</v>
      </c>
      <c r="D142" s="1118">
        <v>1262</v>
      </c>
      <c r="E142" s="1118">
        <v>5623</v>
      </c>
      <c r="F142" s="1118">
        <v>7550</v>
      </c>
      <c r="G142" s="1118">
        <v>5615</v>
      </c>
      <c r="H142" s="1119">
        <v>3915</v>
      </c>
      <c r="I142" s="823">
        <v>91.7</v>
      </c>
      <c r="J142" s="823">
        <v>80.2</v>
      </c>
      <c r="K142" s="823">
        <v>90.3</v>
      </c>
      <c r="L142" s="823">
        <v>93.2</v>
      </c>
      <c r="M142" s="823">
        <v>93.5</v>
      </c>
      <c r="N142" s="823">
        <v>92.3</v>
      </c>
      <c r="O142" s="1111"/>
      <c r="P142" s="1111"/>
      <c r="Q142" s="1111"/>
      <c r="R142" s="1111"/>
      <c r="S142" s="1111"/>
      <c r="T142" s="1111"/>
    </row>
    <row r="143" spans="1:20" s="1112" customFormat="1" ht="12.75" customHeight="1">
      <c r="A143" s="1120"/>
      <c r="B143" s="828" t="s">
        <v>500</v>
      </c>
      <c r="C143" s="1121">
        <v>2178</v>
      </c>
      <c r="D143" s="1118">
        <v>312</v>
      </c>
      <c r="E143" s="1118">
        <v>602</v>
      </c>
      <c r="F143" s="1118">
        <v>548</v>
      </c>
      <c r="G143" s="1118">
        <v>389</v>
      </c>
      <c r="H143" s="1119">
        <v>327</v>
      </c>
      <c r="I143" s="823">
        <v>8.3000000000000007</v>
      </c>
      <c r="J143" s="823">
        <v>19.8</v>
      </c>
      <c r="K143" s="823">
        <v>9.6999999999999993</v>
      </c>
      <c r="L143" s="823">
        <v>6.8</v>
      </c>
      <c r="M143" s="823">
        <v>6.5</v>
      </c>
      <c r="N143" s="823">
        <v>7.7</v>
      </c>
      <c r="O143" s="1111"/>
      <c r="P143" s="1111"/>
      <c r="Q143" s="1111"/>
      <c r="R143" s="1111"/>
      <c r="S143" s="1111"/>
      <c r="T143" s="1111"/>
    </row>
    <row r="144" spans="1:20" s="1112" customFormat="1" ht="12.75" customHeight="1">
      <c r="A144" s="1120">
        <v>2019</v>
      </c>
      <c r="B144" s="828" t="s">
        <v>44</v>
      </c>
      <c r="C144" s="1121">
        <v>25576</v>
      </c>
      <c r="D144" s="1118">
        <v>1412</v>
      </c>
      <c r="E144" s="1118">
        <v>5815</v>
      </c>
      <c r="F144" s="1118">
        <v>7934</v>
      </c>
      <c r="G144" s="1118">
        <v>6195</v>
      </c>
      <c r="H144" s="1119">
        <v>4220</v>
      </c>
      <c r="I144" s="823">
        <v>100</v>
      </c>
      <c r="J144" s="823">
        <v>100</v>
      </c>
      <c r="K144" s="823">
        <v>100</v>
      </c>
      <c r="L144" s="823">
        <v>100</v>
      </c>
      <c r="M144" s="823">
        <v>100</v>
      </c>
      <c r="N144" s="823">
        <v>100</v>
      </c>
      <c r="O144" s="1111"/>
      <c r="P144" s="1111"/>
      <c r="Q144" s="1111"/>
      <c r="R144" s="1111"/>
      <c r="S144" s="1111"/>
      <c r="T144" s="1111"/>
    </row>
    <row r="145" spans="1:20" s="1112" customFormat="1" ht="12.75" customHeight="1">
      <c r="A145" s="1120"/>
      <c r="B145" s="828" t="s">
        <v>499</v>
      </c>
      <c r="C145" s="1121">
        <v>23442</v>
      </c>
      <c r="D145" s="1118">
        <v>1141</v>
      </c>
      <c r="E145" s="1118">
        <v>5235</v>
      </c>
      <c r="F145" s="1118">
        <v>7421</v>
      </c>
      <c r="G145" s="1118">
        <v>5792</v>
      </c>
      <c r="H145" s="1119">
        <v>3853</v>
      </c>
      <c r="I145" s="823">
        <v>91.7</v>
      </c>
      <c r="J145" s="823">
        <v>80.8</v>
      </c>
      <c r="K145" s="823">
        <v>90</v>
      </c>
      <c r="L145" s="823">
        <v>93.5</v>
      </c>
      <c r="M145" s="823">
        <v>93.5</v>
      </c>
      <c r="N145" s="823">
        <v>91.3</v>
      </c>
      <c r="O145" s="1111"/>
      <c r="P145" s="1111"/>
      <c r="Q145" s="1111"/>
      <c r="R145" s="1111"/>
      <c r="S145" s="1111"/>
      <c r="T145" s="1111"/>
    </row>
    <row r="146" spans="1:20" s="1112" customFormat="1" ht="12.75" customHeight="1">
      <c r="A146" s="1120"/>
      <c r="B146" s="828" t="s">
        <v>500</v>
      </c>
      <c r="C146" s="1121">
        <v>2134</v>
      </c>
      <c r="D146" s="1118">
        <v>271</v>
      </c>
      <c r="E146" s="1118">
        <v>580</v>
      </c>
      <c r="F146" s="1118">
        <v>513</v>
      </c>
      <c r="G146" s="1118">
        <v>403</v>
      </c>
      <c r="H146" s="1119">
        <v>367</v>
      </c>
      <c r="I146" s="823">
        <v>8.3000000000000007</v>
      </c>
      <c r="J146" s="823">
        <v>19.2</v>
      </c>
      <c r="K146" s="823">
        <v>10</v>
      </c>
      <c r="L146" s="823">
        <v>6.5</v>
      </c>
      <c r="M146" s="823">
        <v>6.5</v>
      </c>
      <c r="N146" s="823">
        <v>8.6999999999999993</v>
      </c>
      <c r="O146" s="1111"/>
      <c r="P146" s="1111"/>
      <c r="Q146" s="1111"/>
      <c r="R146" s="1111"/>
      <c r="S146" s="1111"/>
      <c r="T146" s="1111"/>
    </row>
    <row r="147" spans="1:20" s="1112" customFormat="1" ht="12.75" customHeight="1">
      <c r="A147" s="1120">
        <v>2020</v>
      </c>
      <c r="B147" s="828" t="s">
        <v>44</v>
      </c>
      <c r="C147" s="1121">
        <v>24187</v>
      </c>
      <c r="D147" s="1118">
        <v>1261</v>
      </c>
      <c r="E147" s="1118">
        <v>5438</v>
      </c>
      <c r="F147" s="1118">
        <v>7435</v>
      </c>
      <c r="G147" s="1118">
        <v>5910</v>
      </c>
      <c r="H147" s="1119">
        <v>4143</v>
      </c>
      <c r="I147" s="823">
        <v>100</v>
      </c>
      <c r="J147" s="823">
        <v>100</v>
      </c>
      <c r="K147" s="823">
        <v>100</v>
      </c>
      <c r="L147" s="823">
        <v>100</v>
      </c>
      <c r="M147" s="823">
        <v>100</v>
      </c>
      <c r="N147" s="823">
        <v>100</v>
      </c>
      <c r="O147" s="1111"/>
      <c r="P147" s="1111"/>
      <c r="Q147" s="1111"/>
      <c r="R147" s="1111"/>
      <c r="S147" s="1111"/>
      <c r="T147" s="1111"/>
    </row>
    <row r="148" spans="1:20" s="1112" customFormat="1" ht="12.75" customHeight="1">
      <c r="A148" s="1120"/>
      <c r="B148" s="828" t="s">
        <v>499</v>
      </c>
      <c r="C148" s="1121">
        <v>22038</v>
      </c>
      <c r="D148" s="1118">
        <v>996</v>
      </c>
      <c r="E148" s="1118">
        <v>4848</v>
      </c>
      <c r="F148" s="1118">
        <v>6908</v>
      </c>
      <c r="G148" s="1118">
        <v>5500</v>
      </c>
      <c r="H148" s="1119">
        <v>3786</v>
      </c>
      <c r="I148" s="823">
        <v>91.1</v>
      </c>
      <c r="J148" s="823">
        <v>79</v>
      </c>
      <c r="K148" s="823">
        <v>89.2</v>
      </c>
      <c r="L148" s="823">
        <v>92.9</v>
      </c>
      <c r="M148" s="823">
        <v>93.1</v>
      </c>
      <c r="N148" s="823">
        <v>91.4</v>
      </c>
      <c r="O148" s="1111"/>
      <c r="P148" s="1111"/>
      <c r="Q148" s="1111"/>
      <c r="R148" s="1111"/>
      <c r="S148" s="1111"/>
      <c r="T148" s="1111"/>
    </row>
    <row r="149" spans="1:20" s="1112" customFormat="1" ht="12.75" customHeight="1">
      <c r="A149" s="1120"/>
      <c r="B149" s="828" t="s">
        <v>500</v>
      </c>
      <c r="C149" s="1121">
        <v>2149</v>
      </c>
      <c r="D149" s="1118">
        <v>265</v>
      </c>
      <c r="E149" s="1118">
        <v>590</v>
      </c>
      <c r="F149" s="1118">
        <v>527</v>
      </c>
      <c r="G149" s="1118">
        <v>410</v>
      </c>
      <c r="H149" s="1119">
        <v>357</v>
      </c>
      <c r="I149" s="823">
        <v>8.9</v>
      </c>
      <c r="J149" s="823">
        <v>21</v>
      </c>
      <c r="K149" s="823">
        <v>10.8</v>
      </c>
      <c r="L149" s="823">
        <v>7.1</v>
      </c>
      <c r="M149" s="823">
        <v>6.9</v>
      </c>
      <c r="N149" s="823">
        <v>8.6</v>
      </c>
      <c r="O149" s="1111"/>
      <c r="P149" s="1111"/>
      <c r="Q149" s="1111"/>
      <c r="R149" s="1111"/>
      <c r="S149" s="1111"/>
      <c r="T149" s="1111"/>
    </row>
    <row r="150" spans="1:20" s="1112" customFormat="1" ht="12.75" customHeight="1">
      <c r="A150" s="1120">
        <v>2021</v>
      </c>
      <c r="B150" s="1232" t="s">
        <v>44</v>
      </c>
      <c r="C150" s="1121">
        <v>25692</v>
      </c>
      <c r="D150" s="1118">
        <v>1019</v>
      </c>
      <c r="E150" s="1118">
        <v>5011</v>
      </c>
      <c r="F150" s="1118">
        <v>8210</v>
      </c>
      <c r="G150" s="1118">
        <v>6965</v>
      </c>
      <c r="H150" s="1119">
        <v>4487</v>
      </c>
      <c r="I150" s="823">
        <v>100</v>
      </c>
      <c r="J150" s="823">
        <v>100</v>
      </c>
      <c r="K150" s="823">
        <v>100</v>
      </c>
      <c r="L150" s="823">
        <v>100</v>
      </c>
      <c r="M150" s="823">
        <v>100</v>
      </c>
      <c r="N150" s="823">
        <v>100</v>
      </c>
      <c r="O150" s="1111"/>
      <c r="P150" s="1111"/>
      <c r="Q150" s="1111"/>
      <c r="R150" s="1111"/>
      <c r="S150" s="1111"/>
      <c r="T150" s="1111"/>
    </row>
    <row r="151" spans="1:20" s="1112" customFormat="1" ht="12.75" customHeight="1">
      <c r="A151" s="1120"/>
      <c r="B151" s="1232" t="s">
        <v>499</v>
      </c>
      <c r="C151" s="1121">
        <v>23844</v>
      </c>
      <c r="D151" s="1118">
        <v>824</v>
      </c>
      <c r="E151" s="1118">
        <v>4567</v>
      </c>
      <c r="F151" s="1118">
        <v>7742</v>
      </c>
      <c r="G151" s="1118">
        <v>6578</v>
      </c>
      <c r="H151" s="1119">
        <v>4133</v>
      </c>
      <c r="I151" s="823">
        <v>92.8</v>
      </c>
      <c r="J151" s="823">
        <v>80.900000000000006</v>
      </c>
      <c r="K151" s="823">
        <v>91.1</v>
      </c>
      <c r="L151" s="823">
        <v>94.3</v>
      </c>
      <c r="M151" s="823">
        <v>94.4</v>
      </c>
      <c r="N151" s="823">
        <v>92.1</v>
      </c>
      <c r="O151" s="1111"/>
      <c r="P151" s="1111"/>
      <c r="Q151" s="1111"/>
      <c r="R151" s="1111"/>
      <c r="S151" s="1111"/>
      <c r="T151" s="1111"/>
    </row>
    <row r="152" spans="1:20" s="1112" customFormat="1" ht="12.75" customHeight="1">
      <c r="A152" s="1120"/>
      <c r="B152" s="1232" t="s">
        <v>500</v>
      </c>
      <c r="C152" s="1121">
        <v>1848</v>
      </c>
      <c r="D152" s="1118">
        <v>195</v>
      </c>
      <c r="E152" s="1118">
        <v>444</v>
      </c>
      <c r="F152" s="1118">
        <v>468</v>
      </c>
      <c r="G152" s="1118">
        <v>387</v>
      </c>
      <c r="H152" s="1119">
        <v>354</v>
      </c>
      <c r="I152" s="823">
        <v>7.2</v>
      </c>
      <c r="J152" s="823">
        <v>19.100000000000001</v>
      </c>
      <c r="K152" s="823">
        <v>8.9</v>
      </c>
      <c r="L152" s="823">
        <v>5.7</v>
      </c>
      <c r="M152" s="823">
        <v>5.6</v>
      </c>
      <c r="N152" s="823">
        <v>7.9</v>
      </c>
      <c r="O152" s="1111"/>
      <c r="P152" s="1111"/>
      <c r="Q152" s="1111"/>
      <c r="R152" s="1111"/>
      <c r="S152" s="1111"/>
      <c r="T152" s="1111"/>
    </row>
    <row r="153" spans="1:20" s="1112" customFormat="1" ht="12.75" customHeight="1">
      <c r="A153" s="1120">
        <v>2022</v>
      </c>
      <c r="B153" s="1232" t="s">
        <v>44</v>
      </c>
      <c r="C153" s="999">
        <v>25628</v>
      </c>
      <c r="D153" s="999">
        <v>1066</v>
      </c>
      <c r="E153" s="999">
        <v>4955</v>
      </c>
      <c r="F153" s="999">
        <v>7902</v>
      </c>
      <c r="G153" s="999">
        <v>6965</v>
      </c>
      <c r="H153" s="999">
        <v>4740</v>
      </c>
      <c r="I153" s="899">
        <v>100</v>
      </c>
      <c r="J153" s="899">
        <v>100</v>
      </c>
      <c r="K153" s="899">
        <v>100</v>
      </c>
      <c r="L153" s="899">
        <v>100</v>
      </c>
      <c r="M153" s="899">
        <v>100</v>
      </c>
      <c r="N153" s="899">
        <v>100</v>
      </c>
      <c r="O153" s="1111"/>
      <c r="P153" s="1111"/>
      <c r="Q153" s="1111"/>
      <c r="R153" s="1111"/>
      <c r="S153" s="1111"/>
      <c r="T153" s="1111"/>
    </row>
    <row r="154" spans="1:20" s="1112" customFormat="1" ht="12.75" customHeight="1">
      <c r="A154" s="1120"/>
      <c r="B154" s="1232" t="s">
        <v>499</v>
      </c>
      <c r="C154" s="999">
        <v>23711</v>
      </c>
      <c r="D154" s="829">
        <v>840</v>
      </c>
      <c r="E154" s="999">
        <v>4463</v>
      </c>
      <c r="F154" s="999">
        <v>7457</v>
      </c>
      <c r="G154" s="999">
        <v>6564</v>
      </c>
      <c r="H154" s="999">
        <v>4387</v>
      </c>
      <c r="I154" s="899">
        <v>92.5</v>
      </c>
      <c r="J154" s="899">
        <v>78.8</v>
      </c>
      <c r="K154" s="899">
        <v>90.1</v>
      </c>
      <c r="L154" s="899">
        <v>94.4</v>
      </c>
      <c r="M154" s="899">
        <v>94.2</v>
      </c>
      <c r="N154" s="899">
        <v>92.6</v>
      </c>
      <c r="O154" s="1111"/>
      <c r="P154" s="1111"/>
      <c r="Q154" s="1111"/>
      <c r="R154" s="1111"/>
      <c r="S154" s="1111"/>
      <c r="T154" s="1111"/>
    </row>
    <row r="155" spans="1:20" s="1112" customFormat="1" ht="12.75" customHeight="1">
      <c r="A155" s="1120"/>
      <c r="B155" s="1232" t="s">
        <v>500</v>
      </c>
      <c r="C155" s="999">
        <v>1917</v>
      </c>
      <c r="D155" s="829">
        <v>226</v>
      </c>
      <c r="E155" s="829">
        <v>492</v>
      </c>
      <c r="F155" s="829">
        <v>445</v>
      </c>
      <c r="G155" s="829">
        <v>401</v>
      </c>
      <c r="H155" s="829">
        <v>353</v>
      </c>
      <c r="I155" s="899">
        <v>7.5</v>
      </c>
      <c r="J155" s="899">
        <v>21.2</v>
      </c>
      <c r="K155" s="899">
        <v>9.9</v>
      </c>
      <c r="L155" s="899">
        <v>5.6</v>
      </c>
      <c r="M155" s="899">
        <v>5.8</v>
      </c>
      <c r="N155" s="899">
        <v>7.4</v>
      </c>
      <c r="O155" s="1111"/>
      <c r="P155" s="1111"/>
      <c r="Q155" s="1111"/>
      <c r="R155" s="1111"/>
      <c r="S155" s="1111"/>
      <c r="T155" s="1111"/>
    </row>
    <row r="156" spans="1:20" s="1112" customFormat="1" ht="12.75" customHeight="1">
      <c r="A156" s="1122"/>
      <c r="B156" s="1123"/>
      <c r="C156" s="1124"/>
      <c r="D156" s="1125"/>
      <c r="E156" s="1125"/>
      <c r="F156" s="1125"/>
      <c r="G156" s="1125"/>
      <c r="H156" s="1126"/>
      <c r="I156" s="821"/>
      <c r="J156" s="821"/>
      <c r="K156" s="821"/>
      <c r="L156" s="821"/>
      <c r="M156" s="821"/>
      <c r="N156" s="821"/>
      <c r="O156" s="1111"/>
      <c r="P156" s="1111"/>
      <c r="Q156" s="1111"/>
      <c r="R156" s="1111"/>
      <c r="S156" s="1111"/>
      <c r="T156" s="1111"/>
    </row>
    <row r="157" spans="1:20" s="1112" customFormat="1" ht="12.75" customHeight="1">
      <c r="A157" s="1138"/>
      <c r="B157" s="1127"/>
      <c r="C157" s="1118"/>
      <c r="D157" s="1118"/>
      <c r="E157" s="1118"/>
      <c r="F157" s="1118"/>
      <c r="G157" s="1118"/>
      <c r="H157" s="1119"/>
      <c r="I157" s="823"/>
      <c r="J157" s="823"/>
      <c r="K157" s="823"/>
      <c r="L157" s="823"/>
      <c r="M157" s="823"/>
      <c r="N157" s="823"/>
      <c r="O157" s="1111"/>
      <c r="P157" s="1111"/>
      <c r="Q157" s="1111"/>
      <c r="R157" s="1111"/>
      <c r="S157" s="1111"/>
      <c r="T157" s="1111"/>
    </row>
    <row r="158" spans="1:20" ht="12.75" customHeight="1">
      <c r="A158" s="827" t="s">
        <v>85</v>
      </c>
      <c r="B158" s="999"/>
      <c r="C158" s="1128"/>
      <c r="D158" s="1128"/>
      <c r="E158" s="1128"/>
      <c r="F158" s="1128"/>
      <c r="G158" s="1128"/>
      <c r="H158" s="1128"/>
      <c r="I158" s="1128"/>
      <c r="J158" s="1233"/>
      <c r="K158" s="1233"/>
      <c r="L158" s="1233"/>
      <c r="M158" s="1233"/>
      <c r="N158" s="1233"/>
    </row>
    <row r="159" spans="1:20" ht="12.75" customHeight="1">
      <c r="A159" s="1286" t="s">
        <v>494</v>
      </c>
      <c r="B159" s="1286"/>
      <c r="C159" s="1286"/>
      <c r="D159" s="1286"/>
      <c r="E159" s="1286"/>
      <c r="I159" s="1233"/>
      <c r="J159" s="1233"/>
      <c r="K159" s="1233"/>
      <c r="L159" s="1233"/>
      <c r="M159" s="1233"/>
      <c r="N159" s="1233"/>
    </row>
    <row r="160" spans="1:20" ht="12.75" customHeight="1">
      <c r="A160" s="98" t="s">
        <v>501</v>
      </c>
      <c r="B160" s="98"/>
      <c r="C160" s="98"/>
    </row>
    <row r="161" spans="1:11" ht="12.75" customHeight="1">
      <c r="A161" s="810"/>
      <c r="C161" s="1128"/>
      <c r="D161" s="1128"/>
      <c r="E161" s="1128"/>
      <c r="F161" s="1128"/>
      <c r="G161" s="1128"/>
      <c r="H161" s="1128"/>
      <c r="I161" s="1128"/>
      <c r="J161" s="1129"/>
      <c r="K161" s="1129"/>
    </row>
    <row r="162" spans="1:11">
      <c r="A162" s="98" t="s">
        <v>411</v>
      </c>
      <c r="B162" s="98"/>
    </row>
  </sheetData>
  <mergeCells count="64">
    <mergeCell ref="A126:A128"/>
    <mergeCell ref="A129:A131"/>
    <mergeCell ref="A132:A134"/>
    <mergeCell ref="A159:E159"/>
    <mergeCell ref="A160:C160"/>
    <mergeCell ref="A162:B162"/>
    <mergeCell ref="A108:A110"/>
    <mergeCell ref="A111:A113"/>
    <mergeCell ref="A114:A116"/>
    <mergeCell ref="A117:A119"/>
    <mergeCell ref="A120:A122"/>
    <mergeCell ref="A123:A125"/>
    <mergeCell ref="A90:A92"/>
    <mergeCell ref="A93:A95"/>
    <mergeCell ref="A96:A98"/>
    <mergeCell ref="A99:A101"/>
    <mergeCell ref="A102:A104"/>
    <mergeCell ref="A105:A107"/>
    <mergeCell ref="A72:A74"/>
    <mergeCell ref="A75:A77"/>
    <mergeCell ref="A78:A80"/>
    <mergeCell ref="A81:A83"/>
    <mergeCell ref="A84:A86"/>
    <mergeCell ref="A87:A89"/>
    <mergeCell ref="A54:A56"/>
    <mergeCell ref="A57:A59"/>
    <mergeCell ref="A60:A62"/>
    <mergeCell ref="A63:A65"/>
    <mergeCell ref="A66:A68"/>
    <mergeCell ref="A69:A71"/>
    <mergeCell ref="A36:A38"/>
    <mergeCell ref="A39:A41"/>
    <mergeCell ref="A42:A44"/>
    <mergeCell ref="A45:A47"/>
    <mergeCell ref="A48:A50"/>
    <mergeCell ref="A51:A53"/>
    <mergeCell ref="A18:A20"/>
    <mergeCell ref="A21:A23"/>
    <mergeCell ref="A24:A26"/>
    <mergeCell ref="A27:A29"/>
    <mergeCell ref="A30:A32"/>
    <mergeCell ref="A33:A35"/>
    <mergeCell ref="L6:L7"/>
    <mergeCell ref="M6:M7"/>
    <mergeCell ref="N6:N7"/>
    <mergeCell ref="A9:A11"/>
    <mergeCell ref="A12:A14"/>
    <mergeCell ref="A15:A17"/>
    <mergeCell ref="F6:F7"/>
    <mergeCell ref="G6:G7"/>
    <mergeCell ref="H6:H7"/>
    <mergeCell ref="I6:I7"/>
    <mergeCell ref="J6:J7"/>
    <mergeCell ref="K6:K7"/>
    <mergeCell ref="A1:N2"/>
    <mergeCell ref="P1:Q1"/>
    <mergeCell ref="A4:A7"/>
    <mergeCell ref="B4:B7"/>
    <mergeCell ref="C4:N4"/>
    <mergeCell ref="C5:H5"/>
    <mergeCell ref="I5:N5"/>
    <mergeCell ref="C6:C7"/>
    <mergeCell ref="D6:D7"/>
    <mergeCell ref="E6:E7"/>
  </mergeCells>
  <hyperlinks>
    <hyperlink ref="A159" r:id="rId1" xr:uid="{C920E139-FC94-4E9B-9A75-721ABA7762D5}"/>
    <hyperlink ref="P1:Q1" location="Contents!A1" display="back to contents" xr:uid="{425AD050-793C-4FB4-BEEA-50BE82F7B864}"/>
  </hyperlinks>
  <pageMargins left="0.59055118110236227" right="0.39370078740157483" top="0.78740157480314965" bottom="0.78740157480314965" header="0.19685039370078741" footer="0.19685039370078741"/>
  <pageSetup paperSize="9" scale="91" fitToHeight="0" orientation="portrait" r:id="rId2"/>
  <headerFooter alignWithMargins="0"/>
  <rowBreaks count="2" manualBreakCount="2">
    <brk id="59" max="13" man="1"/>
    <brk id="116"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CB4569-0735-42B1-A864-178335B37B76}">
  <sheetPr>
    <pageSetUpPr fitToPage="1"/>
  </sheetPr>
  <dimension ref="A1:J72"/>
  <sheetViews>
    <sheetView showGridLines="0" zoomScaleNormal="100" workbookViewId="0">
      <selection sqref="A1:Q2"/>
    </sheetView>
  </sheetViews>
  <sheetFormatPr defaultColWidth="9.140625" defaultRowHeight="12.75"/>
  <cols>
    <col min="1" max="1" width="12.140625" style="829" customWidth="1"/>
    <col min="2" max="2" width="14.140625" style="830" customWidth="1"/>
    <col min="3" max="3" width="16" style="830" customWidth="1"/>
    <col min="4" max="4" width="14.140625" style="830" customWidth="1"/>
    <col min="5" max="6" width="14.140625" style="829" customWidth="1"/>
    <col min="7" max="16384" width="9.140625" style="829"/>
  </cols>
  <sheetData>
    <row r="1" spans="1:9" s="1256" customFormat="1" ht="15">
      <c r="A1" s="1299" t="s">
        <v>502</v>
      </c>
      <c r="B1" s="1299"/>
      <c r="C1" s="1299"/>
      <c r="D1" s="1299"/>
      <c r="E1" s="1299"/>
      <c r="F1" s="1299"/>
      <c r="H1" s="728" t="s">
        <v>20</v>
      </c>
      <c r="I1" s="728"/>
    </row>
    <row r="2" spans="1:9" s="1256" customFormat="1" ht="15">
      <c r="A2" s="1299"/>
      <c r="B2" s="1299"/>
      <c r="C2" s="1299"/>
      <c r="D2" s="1299"/>
      <c r="E2" s="1299"/>
      <c r="F2" s="1299"/>
      <c r="H2" s="1263"/>
      <c r="I2" s="1263"/>
    </row>
    <row r="3" spans="1:9" ht="12.75" customHeight="1">
      <c r="A3" s="877"/>
      <c r="B3" s="877"/>
    </row>
    <row r="4" spans="1:9" s="835" customFormat="1" ht="40.5" customHeight="1">
      <c r="A4" s="1099" t="s">
        <v>30</v>
      </c>
      <c r="B4" s="1099" t="s">
        <v>503</v>
      </c>
      <c r="C4" s="1099" t="s">
        <v>504</v>
      </c>
      <c r="D4" s="1100" t="s">
        <v>505</v>
      </c>
      <c r="E4" s="1101" t="s">
        <v>506</v>
      </c>
      <c r="F4" s="1100" t="s">
        <v>507</v>
      </c>
    </row>
    <row r="5" spans="1:9" s="835" customFormat="1" ht="12.75" customHeight="1">
      <c r="A5" s="988">
        <v>1971</v>
      </c>
      <c r="B5" s="976">
        <v>16.600000000000001</v>
      </c>
      <c r="C5" s="1102">
        <v>1.23</v>
      </c>
      <c r="D5" s="976">
        <v>1.196</v>
      </c>
      <c r="E5" s="931">
        <v>85.8</v>
      </c>
      <c r="F5" s="1103">
        <v>2.5299999999999998</v>
      </c>
    </row>
    <row r="6" spans="1:9" ht="12.75" customHeight="1">
      <c r="A6" s="993">
        <v>1972</v>
      </c>
      <c r="B6" s="931">
        <v>15</v>
      </c>
      <c r="C6" s="1104">
        <v>1.109</v>
      </c>
      <c r="D6" s="1104">
        <v>1.079</v>
      </c>
      <c r="E6" s="931">
        <v>77.7</v>
      </c>
      <c r="F6" s="1103">
        <v>2.27</v>
      </c>
      <c r="H6" s="835"/>
      <c r="I6" s="835"/>
    </row>
    <row r="7" spans="1:9" ht="12.75" customHeight="1">
      <c r="A7" s="993">
        <v>1973</v>
      </c>
      <c r="B7" s="931">
        <v>14.2</v>
      </c>
      <c r="C7" s="1104">
        <v>1.026</v>
      </c>
      <c r="D7" s="1104">
        <v>0.998</v>
      </c>
      <c r="E7" s="931">
        <v>73.099999999999994</v>
      </c>
      <c r="F7" s="1103">
        <v>2.13</v>
      </c>
      <c r="H7" s="835"/>
      <c r="I7" s="835"/>
    </row>
    <row r="8" spans="1:9" ht="12.75" customHeight="1">
      <c r="A8" s="993">
        <v>1974</v>
      </c>
      <c r="B8" s="931">
        <v>13.4</v>
      </c>
      <c r="C8" s="1104">
        <v>0.96599999999999997</v>
      </c>
      <c r="D8" s="1104">
        <v>0.94</v>
      </c>
      <c r="E8" s="931">
        <v>68.2</v>
      </c>
      <c r="F8" s="1103">
        <v>1.97</v>
      </c>
      <c r="H8" s="835"/>
      <c r="I8" s="835"/>
    </row>
    <row r="9" spans="1:9" ht="12.75" customHeight="1">
      <c r="A9" s="993">
        <v>1975</v>
      </c>
      <c r="B9" s="931">
        <v>13</v>
      </c>
      <c r="C9" s="1104">
        <v>0.92</v>
      </c>
      <c r="D9" s="1104">
        <v>0.89700000000000002</v>
      </c>
      <c r="E9" s="931">
        <v>65.8</v>
      </c>
      <c r="F9" s="1103">
        <v>1.9</v>
      </c>
      <c r="H9" s="835"/>
      <c r="I9" s="835"/>
    </row>
    <row r="10" spans="1:9" ht="12.75" customHeight="1">
      <c r="A10" s="993">
        <v>1976</v>
      </c>
      <c r="B10" s="931">
        <v>12.4</v>
      </c>
      <c r="C10" s="1104">
        <v>0.86399999999999999</v>
      </c>
      <c r="D10" s="1104">
        <v>0.84399999999999997</v>
      </c>
      <c r="E10" s="931">
        <v>62.2</v>
      </c>
      <c r="F10" s="1103">
        <v>1.8</v>
      </c>
      <c r="H10" s="835"/>
      <c r="I10" s="835"/>
    </row>
    <row r="11" spans="1:9" ht="12.75" customHeight="1">
      <c r="A11" s="993">
        <v>1977</v>
      </c>
      <c r="B11" s="931">
        <v>11.9</v>
      </c>
      <c r="C11" s="1104">
        <v>0.83099999999999996</v>
      </c>
      <c r="D11" s="1104">
        <v>0.81200000000000006</v>
      </c>
      <c r="E11" s="931">
        <v>59.1</v>
      </c>
      <c r="F11" s="1103">
        <v>1.7</v>
      </c>
      <c r="H11" s="835"/>
      <c r="I11" s="835"/>
    </row>
    <row r="12" spans="1:9" ht="12.75" customHeight="1">
      <c r="A12" s="993">
        <v>1978</v>
      </c>
      <c r="B12" s="931">
        <v>12.3</v>
      </c>
      <c r="C12" s="1104">
        <v>0.85099999999999998</v>
      </c>
      <c r="D12" s="1104">
        <v>0.83199999999999996</v>
      </c>
      <c r="E12" s="931">
        <v>60.3</v>
      </c>
      <c r="F12" s="1103">
        <v>1.74</v>
      </c>
      <c r="H12" s="835"/>
      <c r="I12" s="835"/>
    </row>
    <row r="13" spans="1:9" ht="12.75" customHeight="1">
      <c r="A13" s="993">
        <v>1979</v>
      </c>
      <c r="B13" s="931">
        <v>13.1</v>
      </c>
      <c r="C13" s="1104">
        <v>0.89100000000000001</v>
      </c>
      <c r="D13" s="1104">
        <v>0.872</v>
      </c>
      <c r="E13" s="931">
        <v>63.4</v>
      </c>
      <c r="F13" s="1103">
        <v>1.84</v>
      </c>
      <c r="H13" s="835"/>
      <c r="I13" s="835"/>
    </row>
    <row r="14" spans="1:9" ht="12.75" customHeight="1">
      <c r="A14" s="993">
        <v>1980</v>
      </c>
      <c r="B14" s="931">
        <v>13.3</v>
      </c>
      <c r="C14" s="1104">
        <v>0.89500000000000002</v>
      </c>
      <c r="D14" s="1104">
        <v>0.877</v>
      </c>
      <c r="E14" s="931">
        <v>63.3</v>
      </c>
      <c r="F14" s="1103">
        <v>1.84</v>
      </c>
      <c r="H14" s="835"/>
      <c r="I14" s="835"/>
    </row>
    <row r="15" spans="1:9" ht="12.75" customHeight="1">
      <c r="A15" s="993">
        <v>1981</v>
      </c>
      <c r="B15" s="931">
        <v>13.3</v>
      </c>
      <c r="C15" s="1104">
        <v>0.89300000000000002</v>
      </c>
      <c r="D15" s="1104">
        <v>0.877</v>
      </c>
      <c r="E15" s="931">
        <v>63.1</v>
      </c>
      <c r="F15" s="1103">
        <v>1.84</v>
      </c>
      <c r="H15" s="835"/>
      <c r="I15" s="835"/>
    </row>
    <row r="16" spans="1:9" ht="12.75" customHeight="1">
      <c r="A16" s="993">
        <v>1982</v>
      </c>
      <c r="B16" s="931">
        <v>12.8</v>
      </c>
      <c r="C16" s="1104">
        <v>0.84817351483531023</v>
      </c>
      <c r="D16" s="1104">
        <v>0.83126901499616201</v>
      </c>
      <c r="E16" s="931">
        <v>60.1</v>
      </c>
      <c r="F16" s="1103">
        <v>1.74</v>
      </c>
      <c r="H16" s="835"/>
      <c r="I16" s="835"/>
    </row>
    <row r="17" spans="1:9" ht="12.75" customHeight="1">
      <c r="A17" s="993">
        <v>1983</v>
      </c>
      <c r="B17" s="931">
        <v>12.6</v>
      </c>
      <c r="C17" s="1104">
        <v>0.82052215669172757</v>
      </c>
      <c r="D17" s="1104">
        <v>0.80502716563171228</v>
      </c>
      <c r="E17" s="931">
        <v>58.7</v>
      </c>
      <c r="F17" s="1103">
        <v>1.7</v>
      </c>
      <c r="H17" s="835"/>
      <c r="I17" s="835"/>
    </row>
    <row r="18" spans="1:9" ht="12.75" customHeight="1">
      <c r="A18" s="993">
        <v>1984</v>
      </c>
      <c r="B18" s="931">
        <v>12.7</v>
      </c>
      <c r="C18" s="1104">
        <v>0.82534080924284725</v>
      </c>
      <c r="D18" s="1104">
        <v>0.8098867002183946</v>
      </c>
      <c r="E18" s="931">
        <v>58.3</v>
      </c>
      <c r="F18" s="1103">
        <v>1.68</v>
      </c>
      <c r="H18" s="835"/>
      <c r="I18" s="835"/>
    </row>
    <row r="19" spans="1:9" ht="12.75" customHeight="1">
      <c r="A19" s="993">
        <v>1985</v>
      </c>
      <c r="B19" s="931">
        <v>13</v>
      </c>
      <c r="C19" s="1104">
        <v>0.8315127974030383</v>
      </c>
      <c r="D19" s="1104">
        <v>0.81620790503981622</v>
      </c>
      <c r="E19" s="931">
        <v>59.5</v>
      </c>
      <c r="F19" s="1103">
        <v>1.7</v>
      </c>
      <c r="H19" s="835"/>
      <c r="I19" s="835"/>
    </row>
    <row r="20" spans="1:9" ht="12.75" customHeight="1">
      <c r="A20" s="993">
        <v>1986</v>
      </c>
      <c r="B20" s="931">
        <v>12.9</v>
      </c>
      <c r="C20" s="1104">
        <v>0.81287513934236344</v>
      </c>
      <c r="D20" s="1104">
        <v>0.79834638387386736</v>
      </c>
      <c r="E20" s="931">
        <v>58.5</v>
      </c>
      <c r="F20" s="1103">
        <v>1.68</v>
      </c>
      <c r="H20" s="835"/>
      <c r="I20" s="835"/>
    </row>
    <row r="21" spans="1:9" ht="12.75" customHeight="1">
      <c r="A21" s="993">
        <v>1987</v>
      </c>
      <c r="B21" s="931">
        <v>13</v>
      </c>
      <c r="C21" s="1104">
        <v>0.8201111765571435</v>
      </c>
      <c r="D21" s="1104">
        <v>0.80631734770654351</v>
      </c>
      <c r="E21" s="931">
        <v>58.8</v>
      </c>
      <c r="F21" s="1103">
        <v>1.68</v>
      </c>
      <c r="H21" s="835"/>
      <c r="I21" s="835"/>
    </row>
    <row r="22" spans="1:9" ht="12.75" customHeight="1">
      <c r="A22" s="993">
        <v>1988</v>
      </c>
      <c r="B22" s="931">
        <v>13</v>
      </c>
      <c r="C22" s="1104">
        <v>0.82050114337187008</v>
      </c>
      <c r="D22" s="1104">
        <v>0.80779083135807339</v>
      </c>
      <c r="E22" s="931">
        <v>59.1</v>
      </c>
      <c r="F22" s="1103">
        <v>1.68</v>
      </c>
      <c r="H22" s="835"/>
      <c r="I22" s="835"/>
    </row>
    <row r="23" spans="1:9" ht="12.75" customHeight="1">
      <c r="A23" s="993">
        <v>1989</v>
      </c>
      <c r="B23" s="931">
        <v>12.5</v>
      </c>
      <c r="C23" s="1104">
        <v>0.79120833007476188</v>
      </c>
      <c r="D23" s="1104">
        <v>0.77850882884493733</v>
      </c>
      <c r="E23" s="931">
        <v>56.7</v>
      </c>
      <c r="F23" s="1103">
        <v>1.61</v>
      </c>
      <c r="H23" s="835"/>
      <c r="I23" s="835"/>
    </row>
    <row r="24" spans="1:9" ht="12.75" customHeight="1">
      <c r="A24" s="993">
        <v>1990</v>
      </c>
      <c r="B24" s="931">
        <v>13</v>
      </c>
      <c r="C24" s="1104">
        <v>0.81559099366464394</v>
      </c>
      <c r="D24" s="1104">
        <v>0.80278598196561335</v>
      </c>
      <c r="E24" s="931">
        <v>58.8</v>
      </c>
      <c r="F24" s="1103">
        <v>1.67</v>
      </c>
      <c r="H24" s="835"/>
      <c r="I24" s="835"/>
    </row>
    <row r="25" spans="1:9" ht="12.75" customHeight="1">
      <c r="A25" s="993">
        <v>1991</v>
      </c>
      <c r="B25" s="931">
        <v>13.2</v>
      </c>
      <c r="C25" s="1104">
        <v>0.8298214615246492</v>
      </c>
      <c r="D25" s="1104">
        <v>0.81660992760775652</v>
      </c>
      <c r="E25" s="931">
        <v>59.8</v>
      </c>
      <c r="F25" s="1103">
        <v>1.69</v>
      </c>
      <c r="H25" s="835"/>
      <c r="I25" s="835"/>
    </row>
    <row r="26" spans="1:9" ht="12.75" customHeight="1">
      <c r="A26" s="993">
        <v>1992</v>
      </c>
      <c r="B26" s="931">
        <v>12.9</v>
      </c>
      <c r="C26" s="1104">
        <v>0.8240588774209332</v>
      </c>
      <c r="D26" s="1104">
        <v>0.81158433757745285</v>
      </c>
      <c r="E26" s="931">
        <v>59.3</v>
      </c>
      <c r="F26" s="1103">
        <v>1.67</v>
      </c>
      <c r="H26" s="835"/>
      <c r="I26" s="835"/>
    </row>
    <row r="27" spans="1:9" ht="12.75" customHeight="1">
      <c r="A27" s="993">
        <v>1993</v>
      </c>
      <c r="B27" s="931">
        <v>12.4</v>
      </c>
      <c r="C27" s="1104">
        <v>0.79589596754982672</v>
      </c>
      <c r="D27" s="1104">
        <v>0.78367360104808614</v>
      </c>
      <c r="E27" s="931">
        <v>57.4</v>
      </c>
      <c r="F27" s="1103">
        <v>1.62</v>
      </c>
      <c r="H27" s="835"/>
      <c r="I27" s="835"/>
    </row>
    <row r="28" spans="1:9" ht="12.75" customHeight="1">
      <c r="A28" s="993">
        <v>1994</v>
      </c>
      <c r="B28" s="931">
        <v>12.1</v>
      </c>
      <c r="C28" s="1104">
        <v>0.77942999623315734</v>
      </c>
      <c r="D28" s="1104">
        <v>0.7678150876935953</v>
      </c>
      <c r="E28" s="931">
        <v>56</v>
      </c>
      <c r="F28" s="1103">
        <v>1.58</v>
      </c>
      <c r="H28" s="835"/>
      <c r="I28" s="835"/>
    </row>
    <row r="29" spans="1:9" ht="12.75" customHeight="1">
      <c r="A29" s="993">
        <v>1995</v>
      </c>
      <c r="B29" s="931">
        <v>11.8</v>
      </c>
      <c r="C29" s="1104">
        <v>0.76367514526206259</v>
      </c>
      <c r="D29" s="1104">
        <v>0.7523265918467914</v>
      </c>
      <c r="E29" s="931">
        <v>54.6</v>
      </c>
      <c r="F29" s="1103">
        <v>1.55</v>
      </c>
      <c r="H29" s="835"/>
      <c r="I29" s="835"/>
    </row>
    <row r="30" spans="1:9" ht="12.75" customHeight="1">
      <c r="A30" s="993">
        <v>1996</v>
      </c>
      <c r="B30" s="931">
        <v>11.6</v>
      </c>
      <c r="C30" s="1104">
        <v>0.75478207962890786</v>
      </c>
      <c r="D30" s="1104">
        <v>0.74378223192665194</v>
      </c>
      <c r="E30" s="931">
        <v>54.1</v>
      </c>
      <c r="F30" s="1103">
        <v>1.56</v>
      </c>
      <c r="H30" s="835"/>
      <c r="I30" s="835"/>
    </row>
    <row r="31" spans="1:9" ht="12.75" customHeight="1">
      <c r="A31" s="993">
        <v>1997</v>
      </c>
      <c r="B31" s="931">
        <v>11.7</v>
      </c>
      <c r="C31" s="1104">
        <v>0.77196235027374671</v>
      </c>
      <c r="D31" s="1104">
        <v>0.76085326432499112</v>
      </c>
      <c r="E31" s="931">
        <v>54.4</v>
      </c>
      <c r="F31" s="1103">
        <v>1.58</v>
      </c>
      <c r="H31" s="835"/>
      <c r="I31" s="835"/>
    </row>
    <row r="32" spans="1:9" ht="12.75" customHeight="1">
      <c r="A32" s="993">
        <v>1998</v>
      </c>
      <c r="B32" s="931">
        <v>11.3</v>
      </c>
      <c r="C32" s="1104">
        <v>0.75427064476681926</v>
      </c>
      <c r="D32" s="1104">
        <v>0.74352689415985507</v>
      </c>
      <c r="E32" s="931">
        <v>52.7</v>
      </c>
      <c r="F32" s="1103">
        <v>1.55</v>
      </c>
      <c r="H32" s="835"/>
      <c r="I32" s="835"/>
    </row>
    <row r="33" spans="1:10" ht="12.75" customHeight="1">
      <c r="A33" s="993">
        <v>1999</v>
      </c>
      <c r="B33" s="931">
        <v>10.9</v>
      </c>
      <c r="C33" s="1104">
        <v>0.74171811936784693</v>
      </c>
      <c r="D33" s="1104">
        <v>0.73147160508538245</v>
      </c>
      <c r="E33" s="931">
        <v>50.9</v>
      </c>
      <c r="F33" s="1103">
        <v>1.51</v>
      </c>
      <c r="H33" s="835"/>
      <c r="I33" s="835"/>
    </row>
    <row r="34" spans="1:10" ht="12.75" customHeight="1">
      <c r="A34" s="993">
        <v>2000</v>
      </c>
      <c r="B34" s="931">
        <v>10.5</v>
      </c>
      <c r="C34" s="1104">
        <v>0.72280296946653488</v>
      </c>
      <c r="D34" s="1104">
        <v>0.71267900776329995</v>
      </c>
      <c r="E34" s="931">
        <v>49.2</v>
      </c>
      <c r="F34" s="1103">
        <v>1.48</v>
      </c>
      <c r="H34" s="835"/>
      <c r="I34" s="835"/>
    </row>
    <row r="35" spans="1:10" ht="12.75" customHeight="1">
      <c r="A35" s="993">
        <v>2001</v>
      </c>
      <c r="B35" s="931">
        <v>10.4</v>
      </c>
      <c r="C35" s="1104">
        <v>0.72711021631762296</v>
      </c>
      <c r="D35" s="1104">
        <v>0.71695463278492022</v>
      </c>
      <c r="E35" s="931">
        <v>48.8</v>
      </c>
      <c r="F35" s="1103">
        <v>1.49</v>
      </c>
      <c r="G35" s="1103"/>
      <c r="H35" s="835"/>
      <c r="I35" s="835"/>
    </row>
    <row r="36" spans="1:10" ht="12.75" customHeight="1">
      <c r="A36" s="993">
        <v>2002</v>
      </c>
      <c r="B36" s="931">
        <v>10.1</v>
      </c>
      <c r="C36" s="1104">
        <v>0.71699999999999997</v>
      </c>
      <c r="D36" s="1104">
        <v>0.70699999999999996</v>
      </c>
      <c r="E36" s="931">
        <v>47.9</v>
      </c>
      <c r="F36" s="1103">
        <v>1.47</v>
      </c>
      <c r="G36" s="1103"/>
      <c r="H36" s="835"/>
      <c r="I36" s="835"/>
      <c r="J36" s="837"/>
    </row>
    <row r="37" spans="1:10" ht="12.75" customHeight="1">
      <c r="A37" s="993">
        <v>2003</v>
      </c>
      <c r="B37" s="931">
        <v>10.3</v>
      </c>
      <c r="C37" s="1104">
        <v>0.74</v>
      </c>
      <c r="D37" s="1104">
        <v>0.73</v>
      </c>
      <c r="E37" s="931">
        <v>49.2</v>
      </c>
      <c r="F37" s="1103">
        <v>1.52</v>
      </c>
      <c r="G37" s="1103"/>
      <c r="H37" s="835"/>
      <c r="I37" s="835"/>
      <c r="J37" s="837"/>
    </row>
    <row r="38" spans="1:10" ht="12.75" customHeight="1">
      <c r="A38" s="993">
        <v>2004</v>
      </c>
      <c r="B38" s="931">
        <v>10.6</v>
      </c>
      <c r="C38" s="1104">
        <v>0.76600000000000001</v>
      </c>
      <c r="D38" s="1104">
        <v>0.755</v>
      </c>
      <c r="E38" s="931">
        <v>50.7</v>
      </c>
      <c r="F38" s="1103">
        <v>1.58</v>
      </c>
      <c r="G38" s="1103"/>
      <c r="H38" s="835"/>
      <c r="I38" s="835"/>
      <c r="J38" s="837"/>
    </row>
    <row r="39" spans="1:10" ht="12.75" customHeight="1">
      <c r="A39" s="993">
        <v>2005</v>
      </c>
      <c r="B39" s="931">
        <v>10.6</v>
      </c>
      <c r="C39" s="1104">
        <v>0.76900000000000002</v>
      </c>
      <c r="D39" s="1104">
        <v>0.75900000000000001</v>
      </c>
      <c r="E39" s="931">
        <v>51.1</v>
      </c>
      <c r="F39" s="1103">
        <v>1.6</v>
      </c>
      <c r="G39" s="1103"/>
      <c r="H39" s="835"/>
      <c r="I39" s="835"/>
      <c r="J39" s="837"/>
    </row>
    <row r="40" spans="1:10" ht="12.75" customHeight="1">
      <c r="A40" s="993">
        <v>2006</v>
      </c>
      <c r="B40" s="931">
        <v>10.8</v>
      </c>
      <c r="C40" s="1104">
        <v>0.8</v>
      </c>
      <c r="D40" s="1104">
        <v>0.78900000000000003</v>
      </c>
      <c r="E40" s="931">
        <v>52.4</v>
      </c>
      <c r="F40" s="1103">
        <v>1.64</v>
      </c>
      <c r="G40" s="1103"/>
      <c r="H40" s="835"/>
      <c r="I40" s="835"/>
      <c r="J40" s="837"/>
    </row>
    <row r="41" spans="1:10" ht="12.75" customHeight="1">
      <c r="A41" s="993">
        <v>2007</v>
      </c>
      <c r="B41" s="931">
        <v>11.2</v>
      </c>
      <c r="C41" s="1104">
        <v>0.82299999999999995</v>
      </c>
      <c r="D41" s="1104">
        <v>0.81200000000000006</v>
      </c>
      <c r="E41" s="931">
        <v>54.2</v>
      </c>
      <c r="F41" s="1103">
        <v>1.7</v>
      </c>
      <c r="G41" s="1103"/>
      <c r="H41" s="835"/>
      <c r="I41" s="835"/>
      <c r="J41" s="837"/>
    </row>
    <row r="42" spans="1:10" s="835" customFormat="1" ht="12.75" customHeight="1">
      <c r="A42" s="993">
        <v>2008</v>
      </c>
      <c r="B42" s="1105">
        <v>11.5</v>
      </c>
      <c r="C42" s="1102">
        <v>0.86399999999999999</v>
      </c>
      <c r="D42" s="1102">
        <v>0.85299999999999998</v>
      </c>
      <c r="E42" s="931">
        <v>56.4</v>
      </c>
      <c r="F42" s="1103">
        <v>1.76</v>
      </c>
      <c r="G42" s="1103"/>
      <c r="J42" s="837"/>
    </row>
    <row r="43" spans="1:10" s="835" customFormat="1" ht="12.75" customHeight="1">
      <c r="A43" s="993">
        <v>2009</v>
      </c>
      <c r="B43" s="1105">
        <v>11.3</v>
      </c>
      <c r="C43" s="1102">
        <v>0.84499999999999997</v>
      </c>
      <c r="D43" s="1102">
        <v>0.83399999999999996</v>
      </c>
      <c r="E43" s="931">
        <v>55.6</v>
      </c>
      <c r="F43" s="1103">
        <v>1.73</v>
      </c>
      <c r="G43" s="1103"/>
      <c r="J43" s="837"/>
    </row>
    <row r="44" spans="1:10" s="835" customFormat="1" ht="12.75" customHeight="1">
      <c r="A44" s="830">
        <v>2010</v>
      </c>
      <c r="B44" s="1105">
        <v>11.2</v>
      </c>
      <c r="C44" s="1102">
        <v>0.84299999999999997</v>
      </c>
      <c r="D44" s="1102">
        <v>0.83199999999999996</v>
      </c>
      <c r="E44" s="931">
        <v>55.6</v>
      </c>
      <c r="F44" s="1103">
        <v>1.72</v>
      </c>
      <c r="G44" s="1103"/>
      <c r="J44" s="837"/>
    </row>
    <row r="45" spans="1:10" s="835" customFormat="1" ht="12.75" customHeight="1">
      <c r="A45" s="976">
        <v>2011</v>
      </c>
      <c r="B45" s="1105">
        <v>11.1</v>
      </c>
      <c r="C45" s="1102">
        <v>0.82299999999999995</v>
      </c>
      <c r="D45" s="1102">
        <v>0.81200000000000006</v>
      </c>
      <c r="E45" s="931">
        <v>55.4</v>
      </c>
      <c r="F45" s="1103">
        <v>1.69</v>
      </c>
    </row>
    <row r="46" spans="1:10" s="835" customFormat="1" ht="12.75" customHeight="1">
      <c r="A46" s="976">
        <v>2012</v>
      </c>
      <c r="B46" s="1105">
        <v>10.9</v>
      </c>
      <c r="C46" s="1102">
        <v>0.81499999999999995</v>
      </c>
      <c r="D46" s="1102">
        <v>0.80600000000000005</v>
      </c>
      <c r="E46" s="931">
        <v>55.2</v>
      </c>
      <c r="F46" s="1103">
        <v>1.67</v>
      </c>
    </row>
    <row r="47" spans="1:10" s="835" customFormat="1" ht="12.75" customHeight="1">
      <c r="A47" s="976">
        <v>2013</v>
      </c>
      <c r="B47" s="1105">
        <v>10.5</v>
      </c>
      <c r="C47" s="1102">
        <v>0.78100000000000003</v>
      </c>
      <c r="D47" s="1102">
        <v>0.77200000000000002</v>
      </c>
      <c r="E47" s="931">
        <v>53.7</v>
      </c>
      <c r="F47" s="1103">
        <v>1.61</v>
      </c>
    </row>
    <row r="48" spans="1:10" s="835" customFormat="1" ht="12.75" customHeight="1">
      <c r="A48" s="976">
        <v>2014</v>
      </c>
      <c r="B48" s="1105">
        <v>10.6</v>
      </c>
      <c r="C48" s="1102">
        <v>0.79100000000000004</v>
      </c>
      <c r="D48" s="1102">
        <v>0.78200000000000003</v>
      </c>
      <c r="E48" s="931">
        <v>54.7</v>
      </c>
      <c r="F48" s="1103">
        <v>1.62</v>
      </c>
    </row>
    <row r="49" spans="1:6" s="835" customFormat="1" ht="12.75" customHeight="1">
      <c r="A49" s="976">
        <v>2015</v>
      </c>
      <c r="B49" s="1105">
        <v>10.3</v>
      </c>
      <c r="C49" s="1102">
        <v>0.75900000000000001</v>
      </c>
      <c r="D49" s="1102">
        <v>0.75</v>
      </c>
      <c r="E49" s="931">
        <v>53.2</v>
      </c>
      <c r="F49" s="1103">
        <v>1.56</v>
      </c>
    </row>
    <row r="50" spans="1:6" s="835" customFormat="1" ht="12.75" customHeight="1">
      <c r="A50" s="976">
        <v>2016</v>
      </c>
      <c r="B50" s="1105">
        <v>10.1</v>
      </c>
      <c r="C50" s="1102">
        <v>0.73699999999999999</v>
      </c>
      <c r="D50" s="1102">
        <v>0.72899999999999998</v>
      </c>
      <c r="E50" s="931">
        <v>52.6</v>
      </c>
      <c r="F50" s="1103">
        <v>1.52</v>
      </c>
    </row>
    <row r="51" spans="1:6" s="835" customFormat="1" ht="12.75" customHeight="1">
      <c r="A51" s="976">
        <v>2017</v>
      </c>
      <c r="B51" s="1105">
        <v>9.6999999999999993</v>
      </c>
      <c r="C51" s="1102">
        <v>0.71499999999999997</v>
      </c>
      <c r="D51" s="1102">
        <v>0.70699999999999996</v>
      </c>
      <c r="E51" s="931">
        <v>51.3</v>
      </c>
      <c r="F51" s="1103">
        <v>1.47</v>
      </c>
    </row>
    <row r="52" spans="1:6" s="835" customFormat="1" ht="12.75" customHeight="1">
      <c r="A52" s="976">
        <v>2018</v>
      </c>
      <c r="B52" s="1105">
        <v>9.4</v>
      </c>
      <c r="C52" s="1102">
        <v>0.69299999999999995</v>
      </c>
      <c r="D52" s="1102">
        <v>0.68500000000000005</v>
      </c>
      <c r="E52" s="931">
        <v>50</v>
      </c>
      <c r="F52" s="1103">
        <v>1.42</v>
      </c>
    </row>
    <row r="53" spans="1:6" s="835" customFormat="1" ht="12.75" customHeight="1">
      <c r="A53" s="976">
        <v>2019</v>
      </c>
      <c r="B53" s="1105">
        <v>9.1</v>
      </c>
      <c r="C53" s="1102">
        <v>0.66600000000000004</v>
      </c>
      <c r="D53" s="1102">
        <v>0.65800000000000003</v>
      </c>
      <c r="E53" s="931">
        <v>48.4</v>
      </c>
      <c r="F53" s="1103">
        <v>1.37</v>
      </c>
    </row>
    <row r="54" spans="1:6" s="835" customFormat="1" ht="12.75" customHeight="1">
      <c r="A54" s="976">
        <v>2020</v>
      </c>
      <c r="B54" s="1105">
        <v>8.6</v>
      </c>
      <c r="C54" s="1102">
        <v>0.63</v>
      </c>
      <c r="D54" s="1102">
        <v>0.62</v>
      </c>
      <c r="E54" s="931">
        <v>45.460902400223802</v>
      </c>
      <c r="F54" s="1103">
        <v>1.29</v>
      </c>
    </row>
    <row r="55" spans="1:6" s="835" customFormat="1" ht="12.75" customHeight="1">
      <c r="A55" s="976">
        <v>2021</v>
      </c>
      <c r="B55" s="1105">
        <v>8.6999999999999993</v>
      </c>
      <c r="C55" s="1102">
        <v>0.63800000000000001</v>
      </c>
      <c r="D55" s="1102">
        <v>0.63</v>
      </c>
      <c r="E55" s="931">
        <v>46.3</v>
      </c>
      <c r="F55" s="1103">
        <v>1.3</v>
      </c>
    </row>
    <row r="56" spans="1:6" s="835" customFormat="1" ht="12.75" customHeight="1">
      <c r="A56" s="1106">
        <v>2022</v>
      </c>
      <c r="B56" s="1107">
        <v>8.6</v>
      </c>
      <c r="C56" s="1108">
        <v>0.62353083664817632</v>
      </c>
      <c r="D56" s="1108">
        <v>0.61560731658727785</v>
      </c>
      <c r="E56" s="1109">
        <v>45.5</v>
      </c>
      <c r="F56" s="1110">
        <v>1.28</v>
      </c>
    </row>
    <row r="57" spans="1:6" s="835" customFormat="1" ht="12.75" customHeight="1">
      <c r="A57" s="976"/>
      <c r="B57" s="1229"/>
      <c r="C57" s="1102"/>
      <c r="D57" s="1102"/>
      <c r="E57" s="931"/>
      <c r="F57" s="1103"/>
    </row>
    <row r="58" spans="1:6" s="835" customFormat="1" ht="12.75" customHeight="1">
      <c r="A58" s="836" t="s">
        <v>259</v>
      </c>
      <c r="B58" s="830"/>
      <c r="C58" s="1102"/>
      <c r="D58" s="1102"/>
      <c r="E58" s="931"/>
      <c r="F58" s="1103"/>
    </row>
    <row r="59" spans="1:6" ht="12.75" customHeight="1">
      <c r="A59" s="1286" t="s">
        <v>494</v>
      </c>
      <c r="B59" s="1286"/>
      <c r="C59" s="1286"/>
      <c r="D59" s="1286"/>
    </row>
    <row r="60" spans="1:6" ht="12.75" customHeight="1">
      <c r="A60" s="832"/>
      <c r="B60" s="829"/>
      <c r="E60" s="834"/>
      <c r="F60" s="833"/>
    </row>
    <row r="61" spans="1:6" ht="12.75" customHeight="1">
      <c r="A61" s="1300" t="s">
        <v>18</v>
      </c>
      <c r="B61" s="1300"/>
      <c r="E61" s="1229"/>
      <c r="F61" s="1229"/>
    </row>
    <row r="62" spans="1:6" ht="12.75" customHeight="1">
      <c r="A62" s="832"/>
    </row>
    <row r="63" spans="1:6" ht="12.75" customHeight="1"/>
    <row r="64" spans="1:6" ht="12.75" customHeight="1"/>
    <row r="65" ht="12.75" customHeight="1"/>
    <row r="66" ht="12.75" customHeight="1"/>
    <row r="67" ht="12.75" customHeight="1"/>
    <row r="68" ht="12.75" customHeight="1"/>
    <row r="69" ht="12.75" customHeight="1"/>
    <row r="70" ht="12.75" customHeight="1"/>
    <row r="71" ht="12.75" customHeight="1"/>
    <row r="72" ht="12.75" customHeight="1"/>
  </sheetData>
  <mergeCells count="4">
    <mergeCell ref="A1:F2"/>
    <mergeCell ref="H1:I1"/>
    <mergeCell ref="A59:D59"/>
    <mergeCell ref="A61:B61"/>
  </mergeCells>
  <hyperlinks>
    <hyperlink ref="A59" r:id="rId1" xr:uid="{EA87CEFC-9207-476F-B114-E3ED9467D453}"/>
    <hyperlink ref="H1:I1" location="Contents!A1" display="back to contents" xr:uid="{4EFA49EA-A0F2-4DC5-919C-03ED81AE171A}"/>
  </hyperlinks>
  <printOptions gridLinesSet="0"/>
  <pageMargins left="0.59055118110236227" right="0.39370078740157483" top="0.78740157480314965" bottom="0.78740157480314965" header="0.19685039370078741" footer="0.19685039370078741"/>
  <pageSetup paperSize="9" orientation="portrait" r:id="rId2"/>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00B3CF-7F4C-451A-9791-28B6A8727755}">
  <sheetPr>
    <pageSetUpPr fitToPage="1"/>
  </sheetPr>
  <dimension ref="A1:Q64"/>
  <sheetViews>
    <sheetView showGridLines="0" zoomScaleNormal="100" workbookViewId="0">
      <selection sqref="A1:Q2"/>
    </sheetView>
  </sheetViews>
  <sheetFormatPr defaultColWidth="9.140625" defaultRowHeight="9.75" customHeight="1"/>
  <cols>
    <col min="1" max="8" width="11.85546875" style="818" customWidth="1"/>
    <col min="9" max="9" width="6.140625" style="818" customWidth="1"/>
    <col min="10" max="16384" width="9.140625" style="818"/>
  </cols>
  <sheetData>
    <row r="1" spans="1:17" s="1249" customFormat="1" ht="17.45" customHeight="1">
      <c r="A1" s="1301" t="s">
        <v>508</v>
      </c>
      <c r="B1" s="1301"/>
      <c r="C1" s="1301"/>
      <c r="D1" s="1301"/>
      <c r="E1" s="1301"/>
      <c r="F1" s="1301"/>
      <c r="G1" s="779"/>
      <c r="H1" s="779"/>
      <c r="I1" s="728" t="s">
        <v>20</v>
      </c>
      <c r="J1" s="728"/>
    </row>
    <row r="2" spans="1:17" ht="14.25" customHeight="1">
      <c r="A2" s="910"/>
      <c r="J2" s="843"/>
      <c r="K2" s="843"/>
      <c r="L2" s="843"/>
      <c r="M2" s="843"/>
      <c r="N2" s="843"/>
      <c r="O2" s="843"/>
      <c r="P2" s="843"/>
      <c r="Q2" s="843"/>
    </row>
    <row r="3" spans="1:17" s="965" customFormat="1" ht="15" customHeight="1">
      <c r="A3" s="1302" t="s">
        <v>30</v>
      </c>
      <c r="B3" s="1303" t="s">
        <v>509</v>
      </c>
      <c r="C3" s="1304" t="s">
        <v>510</v>
      </c>
      <c r="D3" s="1305"/>
      <c r="E3" s="1305"/>
      <c r="F3" s="1305"/>
      <c r="G3" s="1305"/>
      <c r="H3" s="1305"/>
      <c r="J3" s="841"/>
      <c r="K3" s="842"/>
      <c r="L3" s="842"/>
      <c r="M3" s="841"/>
      <c r="N3" s="842"/>
      <c r="O3" s="842"/>
      <c r="P3" s="842"/>
      <c r="Q3" s="842"/>
    </row>
    <row r="4" spans="1:17" s="965" customFormat="1" ht="12.75" customHeight="1">
      <c r="A4" s="1306"/>
      <c r="B4" s="1307"/>
      <c r="C4" s="943" t="s">
        <v>511</v>
      </c>
      <c r="D4" s="943" t="s">
        <v>475</v>
      </c>
      <c r="E4" s="943" t="s">
        <v>476</v>
      </c>
      <c r="F4" s="943" t="s">
        <v>477</v>
      </c>
      <c r="G4" s="943" t="s">
        <v>478</v>
      </c>
      <c r="H4" s="966" t="s">
        <v>479</v>
      </c>
      <c r="J4" s="841"/>
      <c r="K4" s="841"/>
      <c r="L4" s="841"/>
      <c r="M4" s="841"/>
      <c r="N4" s="841"/>
      <c r="O4" s="841"/>
      <c r="P4" s="841"/>
      <c r="Q4" s="842"/>
    </row>
    <row r="5" spans="1:17" ht="12.75" customHeight="1">
      <c r="A5" s="944"/>
      <c r="B5" s="1308" t="s">
        <v>512</v>
      </c>
      <c r="C5" s="1309"/>
      <c r="D5" s="1309"/>
      <c r="E5" s="1309"/>
      <c r="F5" s="1309"/>
      <c r="G5" s="1309"/>
      <c r="H5" s="1309"/>
      <c r="J5" s="843"/>
      <c r="K5" s="843"/>
      <c r="L5" s="843"/>
      <c r="M5" s="843"/>
      <c r="N5" s="843"/>
      <c r="O5" s="843"/>
      <c r="P5" s="843"/>
      <c r="Q5" s="843"/>
    </row>
    <row r="6" spans="1:17" ht="12.75" customHeight="1">
      <c r="A6" s="1095">
        <v>1971</v>
      </c>
      <c r="B6" s="1096">
        <v>85.8</v>
      </c>
      <c r="C6" s="1096">
        <v>47.5</v>
      </c>
      <c r="D6" s="1096">
        <v>162.9</v>
      </c>
      <c r="E6" s="1096">
        <v>163.80000000000001</v>
      </c>
      <c r="F6" s="1096">
        <v>84.5</v>
      </c>
      <c r="G6" s="1096">
        <v>36.4</v>
      </c>
      <c r="H6" s="1096">
        <v>9.6</v>
      </c>
      <c r="J6" s="843"/>
      <c r="K6" s="843"/>
      <c r="L6" s="843"/>
      <c r="M6" s="843"/>
      <c r="N6" s="843"/>
      <c r="O6" s="843"/>
      <c r="P6" s="1166"/>
      <c r="Q6" s="843"/>
    </row>
    <row r="7" spans="1:17" ht="12.75" customHeight="1">
      <c r="A7" s="1095">
        <v>1976</v>
      </c>
      <c r="B7" s="948">
        <v>62.2</v>
      </c>
      <c r="C7" s="948">
        <v>35.299999999999997</v>
      </c>
      <c r="D7" s="948">
        <v>115.6</v>
      </c>
      <c r="E7" s="948">
        <v>124.3</v>
      </c>
      <c r="F7" s="948">
        <v>57.3</v>
      </c>
      <c r="G7" s="948">
        <v>19.2</v>
      </c>
      <c r="H7" s="948">
        <v>4.5999999999999996</v>
      </c>
      <c r="J7" s="843"/>
      <c r="K7" s="1167"/>
      <c r="L7" s="1167"/>
      <c r="M7" s="1167"/>
      <c r="N7" s="1167"/>
      <c r="O7" s="1167"/>
      <c r="P7" s="1167"/>
      <c r="Q7" s="1167"/>
    </row>
    <row r="8" spans="1:17" ht="12.75" customHeight="1">
      <c r="A8" s="1095">
        <v>1981</v>
      </c>
      <c r="B8" s="1096">
        <v>63.1</v>
      </c>
      <c r="C8" s="1096">
        <v>30.5</v>
      </c>
      <c r="D8" s="1096">
        <v>112.3</v>
      </c>
      <c r="E8" s="1096">
        <v>131.30000000000001</v>
      </c>
      <c r="F8" s="1096">
        <v>66.2</v>
      </c>
      <c r="G8" s="1096">
        <v>20.8</v>
      </c>
      <c r="H8" s="1096">
        <v>3.9</v>
      </c>
      <c r="J8" s="843"/>
      <c r="K8" s="843"/>
      <c r="L8" s="843"/>
      <c r="M8" s="843"/>
      <c r="N8" s="843"/>
      <c r="O8" s="843"/>
      <c r="P8" s="843"/>
      <c r="Q8" s="843"/>
    </row>
    <row r="9" spans="1:17" ht="12.75" customHeight="1">
      <c r="A9" s="1095">
        <v>1986</v>
      </c>
      <c r="B9" s="948">
        <v>58.5</v>
      </c>
      <c r="C9" s="948">
        <v>30.8</v>
      </c>
      <c r="D9" s="948">
        <v>91.3</v>
      </c>
      <c r="E9" s="948">
        <v>119.9</v>
      </c>
      <c r="F9" s="948">
        <v>69.900000000000006</v>
      </c>
      <c r="G9" s="948">
        <v>20.3</v>
      </c>
      <c r="H9" s="948">
        <v>3.6</v>
      </c>
      <c r="J9" s="843"/>
      <c r="K9" s="843"/>
      <c r="L9" s="843"/>
      <c r="M9" s="843"/>
      <c r="N9" s="843"/>
      <c r="O9" s="843"/>
      <c r="P9" s="843"/>
      <c r="Q9" s="843"/>
    </row>
    <row r="10" spans="1:17" ht="12.75" customHeight="1">
      <c r="A10" s="1095"/>
      <c r="B10" s="948"/>
      <c r="C10" s="948"/>
      <c r="D10" s="948"/>
      <c r="E10" s="948"/>
      <c r="F10" s="948"/>
      <c r="G10" s="948"/>
      <c r="H10" s="948"/>
      <c r="J10" s="843"/>
      <c r="K10" s="843"/>
      <c r="L10" s="843"/>
      <c r="M10" s="843"/>
      <c r="N10" s="843"/>
      <c r="O10" s="843"/>
      <c r="P10" s="843"/>
      <c r="Q10" s="843"/>
    </row>
    <row r="11" spans="1:17" ht="12.75" customHeight="1">
      <c r="A11" s="1095">
        <v>1991</v>
      </c>
      <c r="B11" s="1096">
        <v>59.8</v>
      </c>
      <c r="C11" s="1096">
        <v>33.299999999999997</v>
      </c>
      <c r="D11" s="1096">
        <v>82.3</v>
      </c>
      <c r="E11" s="1096">
        <v>116.5</v>
      </c>
      <c r="F11" s="1096">
        <v>78.3</v>
      </c>
      <c r="G11" s="1096">
        <v>26.8</v>
      </c>
      <c r="H11" s="1096">
        <v>4</v>
      </c>
      <c r="J11" s="843"/>
      <c r="K11" s="843"/>
      <c r="L11" s="843"/>
      <c r="M11" s="843"/>
      <c r="N11" s="843"/>
      <c r="O11" s="843"/>
      <c r="P11" s="843"/>
      <c r="Q11" s="843"/>
    </row>
    <row r="12" spans="1:17" ht="12.75" customHeight="1">
      <c r="A12" s="1095">
        <v>1992</v>
      </c>
      <c r="B12" s="1096">
        <v>59.3</v>
      </c>
      <c r="C12" s="1096">
        <v>33.1</v>
      </c>
      <c r="D12" s="1096">
        <v>77.7</v>
      </c>
      <c r="E12" s="1096">
        <v>113.6</v>
      </c>
      <c r="F12" s="1096">
        <v>80.7</v>
      </c>
      <c r="G12" s="1096">
        <v>27.8</v>
      </c>
      <c r="H12" s="1096">
        <v>4</v>
      </c>
      <c r="J12" s="843"/>
      <c r="K12" s="843"/>
      <c r="L12" s="843"/>
      <c r="M12" s="843"/>
      <c r="N12" s="843"/>
      <c r="O12" s="843"/>
      <c r="P12" s="843"/>
      <c r="Q12" s="843"/>
    </row>
    <row r="13" spans="1:17" ht="12.75" customHeight="1">
      <c r="A13" s="1095">
        <v>1993</v>
      </c>
      <c r="B13" s="1096">
        <v>57.4</v>
      </c>
      <c r="C13" s="1096">
        <v>31.2</v>
      </c>
      <c r="D13" s="1096">
        <v>72.5</v>
      </c>
      <c r="E13" s="1096">
        <v>110</v>
      </c>
      <c r="F13" s="1096">
        <v>79.8</v>
      </c>
      <c r="G13" s="1096">
        <v>28</v>
      </c>
      <c r="H13" s="1096">
        <v>4.3</v>
      </c>
    </row>
    <row r="14" spans="1:17" ht="12.75" customHeight="1">
      <c r="A14" s="1095">
        <v>1994</v>
      </c>
      <c r="B14" s="1096">
        <v>56</v>
      </c>
      <c r="C14" s="1096">
        <v>28.5</v>
      </c>
      <c r="D14" s="1096">
        <v>68.2</v>
      </c>
      <c r="E14" s="1096">
        <v>106.5</v>
      </c>
      <c r="F14" s="1096">
        <v>81.3</v>
      </c>
      <c r="G14" s="1096">
        <v>28.8</v>
      </c>
      <c r="H14" s="1096">
        <v>4.5</v>
      </c>
    </row>
    <row r="15" spans="1:17" ht="12.75" customHeight="1">
      <c r="A15" s="1095">
        <v>1995</v>
      </c>
      <c r="B15" s="1096">
        <v>54.6</v>
      </c>
      <c r="C15" s="1096">
        <v>28.2</v>
      </c>
      <c r="D15" s="1096">
        <v>66.599999999999994</v>
      </c>
      <c r="E15" s="1096">
        <v>101.3</v>
      </c>
      <c r="F15" s="1096">
        <v>80.599999999999994</v>
      </c>
      <c r="G15" s="1096">
        <v>30.4</v>
      </c>
      <c r="H15" s="1096">
        <v>4.9000000000000004</v>
      </c>
    </row>
    <row r="16" spans="1:17" ht="12.75" customHeight="1">
      <c r="A16" s="1095">
        <v>1996</v>
      </c>
      <c r="B16" s="948">
        <v>54.1</v>
      </c>
      <c r="C16" s="948">
        <v>29.7</v>
      </c>
      <c r="D16" s="948">
        <v>64.5</v>
      </c>
      <c r="E16" s="948">
        <v>98.5</v>
      </c>
      <c r="F16" s="948">
        <v>81.900000000000006</v>
      </c>
      <c r="G16" s="948">
        <v>31.4</v>
      </c>
      <c r="H16" s="948">
        <v>5.4</v>
      </c>
    </row>
    <row r="17" spans="1:8" ht="12.75" customHeight="1">
      <c r="A17" s="1095">
        <v>1997</v>
      </c>
      <c r="B17" s="948">
        <v>54.4</v>
      </c>
      <c r="C17" s="948">
        <v>31</v>
      </c>
      <c r="D17" s="948">
        <v>65.5</v>
      </c>
      <c r="E17" s="948">
        <v>97.4</v>
      </c>
      <c r="F17" s="948">
        <v>83.9</v>
      </c>
      <c r="G17" s="948">
        <v>34</v>
      </c>
      <c r="H17" s="948">
        <v>5.4</v>
      </c>
    </row>
    <row r="18" spans="1:8" ht="12.75" customHeight="1">
      <c r="A18" s="1095">
        <v>1998</v>
      </c>
      <c r="B18" s="948">
        <v>52.7</v>
      </c>
      <c r="C18" s="948">
        <v>30.6</v>
      </c>
      <c r="D18" s="948">
        <v>62.8</v>
      </c>
      <c r="E18" s="948">
        <v>94.3</v>
      </c>
      <c r="F18" s="948">
        <v>83.2</v>
      </c>
      <c r="G18" s="948">
        <v>34.1</v>
      </c>
      <c r="H18" s="948">
        <v>5.9</v>
      </c>
    </row>
    <row r="19" spans="1:8" ht="12.75" customHeight="1">
      <c r="A19" s="1095">
        <v>1999</v>
      </c>
      <c r="B19" s="948">
        <v>50.9</v>
      </c>
      <c r="C19" s="948">
        <v>30.3</v>
      </c>
      <c r="D19" s="948">
        <v>61</v>
      </c>
      <c r="E19" s="948">
        <v>90.4</v>
      </c>
      <c r="F19" s="948">
        <v>82</v>
      </c>
      <c r="G19" s="948">
        <v>34.299999999999997</v>
      </c>
      <c r="H19" s="948">
        <v>6.1</v>
      </c>
    </row>
    <row r="20" spans="1:8" ht="12.75" customHeight="1">
      <c r="A20" s="1095">
        <v>2000</v>
      </c>
      <c r="B20" s="948">
        <v>49.2</v>
      </c>
      <c r="C20" s="948">
        <v>29.3</v>
      </c>
      <c r="D20" s="948">
        <v>57.6</v>
      </c>
      <c r="E20" s="948">
        <v>86.5</v>
      </c>
      <c r="F20" s="948">
        <v>81.3</v>
      </c>
      <c r="G20" s="948">
        <v>35.6</v>
      </c>
      <c r="H20" s="948">
        <v>6.1</v>
      </c>
    </row>
    <row r="21" spans="1:8" ht="12.75" customHeight="1">
      <c r="A21" s="1095">
        <v>2001</v>
      </c>
      <c r="B21" s="948">
        <v>48.8</v>
      </c>
      <c r="C21" s="948">
        <v>28.4</v>
      </c>
      <c r="D21" s="948">
        <v>57.8</v>
      </c>
      <c r="E21" s="948">
        <v>85.1</v>
      </c>
      <c r="F21" s="948">
        <v>82.2</v>
      </c>
      <c r="G21" s="948">
        <v>36.9</v>
      </c>
      <c r="H21" s="948">
        <v>6.5</v>
      </c>
    </row>
    <row r="22" spans="1:8" ht="12.75" customHeight="1">
      <c r="A22" s="1095">
        <v>2002</v>
      </c>
      <c r="B22" s="948">
        <v>47.9</v>
      </c>
      <c r="C22" s="948">
        <v>26.7</v>
      </c>
      <c r="D22" s="948">
        <v>57.3</v>
      </c>
      <c r="E22" s="948">
        <v>82.6</v>
      </c>
      <c r="F22" s="948">
        <v>83.2</v>
      </c>
      <c r="G22" s="948">
        <v>37</v>
      </c>
      <c r="H22" s="948">
        <v>6.6</v>
      </c>
    </row>
    <row r="23" spans="1:8" ht="12.75" customHeight="1">
      <c r="A23" s="1095">
        <v>2003</v>
      </c>
      <c r="B23" s="948">
        <v>49.2</v>
      </c>
      <c r="C23" s="948">
        <v>26.3</v>
      </c>
      <c r="D23" s="948">
        <v>58.6</v>
      </c>
      <c r="E23" s="948">
        <v>85.3</v>
      </c>
      <c r="F23" s="948">
        <v>86.5</v>
      </c>
      <c r="G23" s="948">
        <v>40.1</v>
      </c>
      <c r="H23" s="948">
        <v>7.3</v>
      </c>
    </row>
    <row r="24" spans="1:8" ht="12.75" customHeight="1">
      <c r="A24" s="1095">
        <v>2004</v>
      </c>
      <c r="B24" s="948">
        <v>50.7</v>
      </c>
      <c r="C24" s="948">
        <v>26.3</v>
      </c>
      <c r="D24" s="948">
        <v>60</v>
      </c>
      <c r="E24" s="948">
        <v>87.8</v>
      </c>
      <c r="F24" s="948">
        <v>90</v>
      </c>
      <c r="G24" s="948">
        <v>43.4</v>
      </c>
      <c r="H24" s="948">
        <v>8.1999999999999993</v>
      </c>
    </row>
    <row r="25" spans="1:8" ht="12.75" customHeight="1">
      <c r="A25" s="1095">
        <v>2005</v>
      </c>
      <c r="B25" s="948">
        <v>51.1</v>
      </c>
      <c r="C25" s="948">
        <v>26.2</v>
      </c>
      <c r="D25" s="948">
        <v>59.1</v>
      </c>
      <c r="E25" s="948">
        <v>86.7</v>
      </c>
      <c r="F25" s="948">
        <v>92.3</v>
      </c>
      <c r="G25" s="948">
        <v>45.4</v>
      </c>
      <c r="H25" s="948">
        <v>8.4</v>
      </c>
    </row>
    <row r="26" spans="1:8" ht="12.75" customHeight="1">
      <c r="A26" s="1095">
        <v>2006</v>
      </c>
      <c r="B26" s="948">
        <v>52.4</v>
      </c>
      <c r="C26" s="948">
        <v>25.8</v>
      </c>
      <c r="D26" s="948">
        <v>60.9</v>
      </c>
      <c r="E26" s="948">
        <v>88.3</v>
      </c>
      <c r="F26" s="948">
        <v>95.9</v>
      </c>
      <c r="G26" s="948">
        <v>47.6</v>
      </c>
      <c r="H26" s="948">
        <v>8.6999999999999993</v>
      </c>
    </row>
    <row r="27" spans="1:8" ht="12.75" customHeight="1">
      <c r="A27" s="1095">
        <v>2007</v>
      </c>
      <c r="B27" s="948">
        <v>54.2</v>
      </c>
      <c r="C27" s="948">
        <v>26.5</v>
      </c>
      <c r="D27" s="948">
        <v>63.3</v>
      </c>
      <c r="E27" s="948">
        <v>90.6</v>
      </c>
      <c r="F27" s="948">
        <v>98.1</v>
      </c>
      <c r="G27" s="948">
        <v>50.9</v>
      </c>
      <c r="H27" s="948">
        <v>9.1999999999999993</v>
      </c>
    </row>
    <row r="28" spans="1:8" ht="12.75" customHeight="1">
      <c r="A28" s="1095">
        <v>2008</v>
      </c>
      <c r="B28" s="948">
        <v>56.4</v>
      </c>
      <c r="C28" s="948">
        <v>26.3</v>
      </c>
      <c r="D28" s="948">
        <v>65.2</v>
      </c>
      <c r="E28" s="948">
        <v>95.1</v>
      </c>
      <c r="F28" s="948">
        <v>102.6</v>
      </c>
      <c r="G28" s="948">
        <v>52.4</v>
      </c>
      <c r="H28" s="948">
        <v>10.199999999999999</v>
      </c>
    </row>
    <row r="29" spans="1:8" s="829" customFormat="1" ht="12.75" customHeight="1">
      <c r="A29" s="1095">
        <v>2009</v>
      </c>
      <c r="B29" s="1097">
        <v>55.6</v>
      </c>
      <c r="C29" s="1097">
        <v>24.3</v>
      </c>
      <c r="D29" s="1097">
        <v>63.8</v>
      </c>
      <c r="E29" s="1097">
        <v>93.8</v>
      </c>
      <c r="F29" s="1097">
        <v>100.8</v>
      </c>
      <c r="G29" s="1097">
        <v>52.6</v>
      </c>
      <c r="H29" s="1097">
        <v>10.3</v>
      </c>
    </row>
    <row r="30" spans="1:8" s="829" customFormat="1" ht="12.75" customHeight="1">
      <c r="A30" s="1095">
        <v>2010</v>
      </c>
      <c r="B30" s="1097">
        <v>55.6</v>
      </c>
      <c r="C30" s="1097">
        <v>22.9</v>
      </c>
      <c r="D30" s="1097">
        <v>59.9</v>
      </c>
      <c r="E30" s="1097">
        <v>92.6</v>
      </c>
      <c r="F30" s="1097">
        <v>102.8</v>
      </c>
      <c r="G30" s="1097">
        <v>53.8</v>
      </c>
      <c r="H30" s="1097">
        <v>10.7</v>
      </c>
    </row>
    <row r="31" spans="1:8" s="829" customFormat="1" ht="12.75" customHeight="1">
      <c r="A31" s="1098">
        <v>2011</v>
      </c>
      <c r="B31" s="1097">
        <v>55.4</v>
      </c>
      <c r="C31" s="1097">
        <v>21.1</v>
      </c>
      <c r="D31" s="1097">
        <v>57.9</v>
      </c>
      <c r="E31" s="1097">
        <v>90.2</v>
      </c>
      <c r="F31" s="1097">
        <v>102.8</v>
      </c>
      <c r="G31" s="1097">
        <v>55.4</v>
      </c>
      <c r="H31" s="1097">
        <v>11.2</v>
      </c>
    </row>
    <row r="32" spans="1:8" s="829" customFormat="1" ht="12.75" customHeight="1">
      <c r="A32" s="1098">
        <v>2012</v>
      </c>
      <c r="B32" s="1097">
        <v>55.2</v>
      </c>
      <c r="C32" s="1097">
        <v>19.7</v>
      </c>
      <c r="D32" s="1097">
        <v>55.1</v>
      </c>
      <c r="E32" s="1097">
        <v>90.8</v>
      </c>
      <c r="F32" s="1097">
        <v>101.8</v>
      </c>
      <c r="G32" s="1097">
        <v>55.8</v>
      </c>
      <c r="H32" s="1097">
        <v>11</v>
      </c>
    </row>
    <row r="33" spans="1:8" s="829" customFormat="1" ht="12.75" customHeight="1">
      <c r="A33" s="1098">
        <v>2013</v>
      </c>
      <c r="B33" s="1097">
        <v>53.7</v>
      </c>
      <c r="C33" s="1097">
        <v>18.100000000000001</v>
      </c>
      <c r="D33" s="1097">
        <v>52.6</v>
      </c>
      <c r="E33" s="1097">
        <v>85.5</v>
      </c>
      <c r="F33" s="1097">
        <v>98.1</v>
      </c>
      <c r="G33" s="1097">
        <v>56.1</v>
      </c>
      <c r="H33" s="1097">
        <v>11.6</v>
      </c>
    </row>
    <row r="34" spans="1:8" s="829" customFormat="1" ht="12.75" customHeight="1">
      <c r="A34" s="1098">
        <v>2014</v>
      </c>
      <c r="B34" s="1097">
        <v>54.7</v>
      </c>
      <c r="C34" s="1097">
        <v>16.3</v>
      </c>
      <c r="D34" s="1097">
        <v>50.1</v>
      </c>
      <c r="E34" s="1097">
        <v>87.1</v>
      </c>
      <c r="F34" s="1097">
        <v>100.4</v>
      </c>
      <c r="G34" s="1097">
        <v>59</v>
      </c>
      <c r="H34" s="1097">
        <v>11.3</v>
      </c>
    </row>
    <row r="35" spans="1:8" s="829" customFormat="1" ht="12.75" customHeight="1">
      <c r="A35" s="1098">
        <v>2015</v>
      </c>
      <c r="B35" s="1097">
        <v>53.2</v>
      </c>
      <c r="C35" s="1097">
        <v>14.3</v>
      </c>
      <c r="D35" s="1097">
        <v>46.8</v>
      </c>
      <c r="E35" s="1097">
        <v>83.6</v>
      </c>
      <c r="F35" s="1097">
        <v>98.1</v>
      </c>
      <c r="G35" s="1097">
        <v>58.1</v>
      </c>
      <c r="H35" s="1097">
        <v>11.7</v>
      </c>
    </row>
    <row r="36" spans="1:8" s="829" customFormat="1" ht="12.75" customHeight="1">
      <c r="A36" s="1098">
        <v>2016</v>
      </c>
      <c r="B36" s="1097">
        <v>52.6</v>
      </c>
      <c r="C36" s="1097">
        <v>13.5</v>
      </c>
      <c r="D36" s="1097">
        <v>45.4</v>
      </c>
      <c r="E36" s="1097">
        <v>79.7</v>
      </c>
      <c r="F36" s="1097">
        <v>97.4</v>
      </c>
      <c r="G36" s="1097">
        <v>57.4</v>
      </c>
      <c r="H36" s="1097">
        <v>12.7</v>
      </c>
    </row>
    <row r="37" spans="1:8" s="829" customFormat="1" ht="12.75" customHeight="1">
      <c r="A37" s="1098">
        <v>2017</v>
      </c>
      <c r="B37" s="1097">
        <v>51.3</v>
      </c>
      <c r="C37" s="1097">
        <v>13</v>
      </c>
      <c r="D37" s="1097">
        <v>43.5</v>
      </c>
      <c r="E37" s="1097">
        <v>75.8</v>
      </c>
      <c r="F37" s="1097">
        <v>93.9</v>
      </c>
      <c r="G37" s="1097">
        <v>56.4</v>
      </c>
      <c r="H37" s="1097">
        <v>12.5</v>
      </c>
    </row>
    <row r="38" spans="1:8" s="829" customFormat="1" ht="12.75" customHeight="1">
      <c r="A38" s="1098">
        <v>2018</v>
      </c>
      <c r="B38" s="1097">
        <v>50</v>
      </c>
      <c r="C38" s="1097">
        <v>11.6</v>
      </c>
      <c r="D38" s="1097">
        <v>41.5</v>
      </c>
      <c r="E38" s="1097">
        <v>73.400000000000006</v>
      </c>
      <c r="F38" s="1097">
        <v>90.9</v>
      </c>
      <c r="G38" s="1097">
        <v>54.2</v>
      </c>
      <c r="H38" s="1097">
        <v>13.3</v>
      </c>
    </row>
    <row r="39" spans="1:8" s="829" customFormat="1" ht="12.75" customHeight="1">
      <c r="A39" s="1098">
        <v>2019</v>
      </c>
      <c r="B39" s="1097">
        <v>48.4</v>
      </c>
      <c r="C39" s="1097">
        <v>10.5</v>
      </c>
      <c r="D39" s="1097">
        <v>39.1</v>
      </c>
      <c r="E39" s="1097">
        <v>71</v>
      </c>
      <c r="F39" s="1097">
        <v>88.6</v>
      </c>
      <c r="G39" s="1097">
        <v>52.7</v>
      </c>
      <c r="H39" s="1097">
        <v>12.8</v>
      </c>
    </row>
    <row r="40" spans="1:8" s="829" customFormat="1" ht="12.75" customHeight="1">
      <c r="A40" s="1098">
        <v>2020</v>
      </c>
      <c r="B40" s="1097">
        <v>45.5</v>
      </c>
      <c r="C40" s="1097">
        <v>9.3000000000000007</v>
      </c>
      <c r="D40" s="1097">
        <v>36.799999999999997</v>
      </c>
      <c r="E40" s="1097">
        <v>66.8</v>
      </c>
      <c r="F40" s="1097">
        <v>83.4</v>
      </c>
      <c r="G40" s="1097">
        <v>49.4</v>
      </c>
      <c r="H40" s="1097">
        <v>12.6</v>
      </c>
    </row>
    <row r="41" spans="1:8" s="829" customFormat="1" ht="12.75" customHeight="1">
      <c r="A41" s="1098">
        <v>2021</v>
      </c>
      <c r="B41" s="1097">
        <v>46.3</v>
      </c>
      <c r="C41" s="1097">
        <v>7.5</v>
      </c>
      <c r="D41" s="1097">
        <v>34.200000000000003</v>
      </c>
      <c r="E41" s="1097">
        <v>69.599999999999994</v>
      </c>
      <c r="F41" s="1097">
        <v>85.9</v>
      </c>
      <c r="G41" s="1097">
        <v>52.8</v>
      </c>
      <c r="H41" s="1097">
        <v>12.2</v>
      </c>
    </row>
    <row r="42" spans="1:8" s="829" customFormat="1" ht="12.75" customHeight="1">
      <c r="A42" s="1098">
        <v>2022</v>
      </c>
      <c r="B42" s="1097">
        <v>45.5</v>
      </c>
      <c r="C42" s="1097">
        <v>7.9</v>
      </c>
      <c r="D42" s="1097">
        <v>33.799999999999997</v>
      </c>
      <c r="E42" s="1097">
        <v>66.7</v>
      </c>
      <c r="F42" s="1097">
        <v>84.4</v>
      </c>
      <c r="G42" s="1097">
        <v>52</v>
      </c>
      <c r="H42" s="1097">
        <v>13.1</v>
      </c>
    </row>
    <row r="43" spans="1:8" ht="12.75" customHeight="1">
      <c r="A43" s="944"/>
      <c r="B43" s="948"/>
      <c r="C43" s="948"/>
      <c r="D43" s="948"/>
      <c r="E43" s="948"/>
      <c r="F43" s="948"/>
      <c r="G43" s="948"/>
      <c r="H43" s="948"/>
    </row>
    <row r="44" spans="1:8" ht="12" customHeight="1">
      <c r="A44" s="950"/>
      <c r="B44" s="951"/>
      <c r="C44" s="951"/>
      <c r="D44" s="951"/>
      <c r="E44" s="951"/>
      <c r="F44" s="951"/>
      <c r="G44" s="951"/>
      <c r="H44" s="951"/>
    </row>
    <row r="45" spans="1:8" ht="12.75" customHeight="1">
      <c r="A45" s="840" t="s">
        <v>259</v>
      </c>
      <c r="B45" s="839"/>
      <c r="C45" s="839"/>
      <c r="D45" s="839"/>
      <c r="E45" s="839"/>
      <c r="F45" s="839"/>
      <c r="G45" s="839"/>
      <c r="H45" s="839"/>
    </row>
    <row r="46" spans="1:8" ht="12.75" customHeight="1">
      <c r="A46" s="1310" t="s">
        <v>513</v>
      </c>
      <c r="B46" s="1310"/>
      <c r="C46" s="1310"/>
      <c r="D46" s="1310"/>
      <c r="E46" s="1310"/>
      <c r="F46" s="1310"/>
      <c r="G46" s="1310"/>
      <c r="H46" s="1310"/>
    </row>
    <row r="47" spans="1:8" ht="13.5" customHeight="1">
      <c r="A47" s="1310" t="s">
        <v>514</v>
      </c>
      <c r="B47" s="1310"/>
      <c r="C47" s="1310"/>
      <c r="D47" s="1310"/>
      <c r="E47" s="1310"/>
      <c r="F47" s="1310"/>
      <c r="G47" s="1310"/>
      <c r="H47" s="1310"/>
    </row>
    <row r="48" spans="1:8" ht="12.75" customHeight="1">
      <c r="A48" s="838"/>
      <c r="B48" s="838"/>
      <c r="C48" s="838"/>
      <c r="D48" s="838"/>
      <c r="E48" s="838"/>
      <c r="F48" s="838"/>
      <c r="G48" s="838"/>
      <c r="H48" s="838"/>
    </row>
    <row r="49" spans="1:8" ht="12.75" customHeight="1">
      <c r="A49" s="1311" t="s">
        <v>18</v>
      </c>
      <c r="B49" s="1311"/>
      <c r="C49" s="838"/>
      <c r="D49" s="838"/>
      <c r="E49" s="838"/>
      <c r="F49" s="838"/>
      <c r="G49" s="838"/>
      <c r="H49" s="838"/>
    </row>
    <row r="50" spans="1:8" ht="12.75" customHeight="1"/>
    <row r="51" spans="1:8" ht="12.75" customHeight="1"/>
    <row r="52" spans="1:8" ht="12.75" customHeight="1"/>
    <row r="53" spans="1:8" ht="13.15" customHeight="1"/>
    <row r="54" spans="1:8" ht="12.75" customHeight="1"/>
    <row r="55" spans="1:8" ht="12.75" customHeight="1"/>
    <row r="56" spans="1:8" ht="12.75" customHeight="1"/>
    <row r="64" spans="1:8" ht="9.75" customHeight="1">
      <c r="A64" s="829"/>
    </row>
  </sheetData>
  <mergeCells count="9">
    <mergeCell ref="A46:H46"/>
    <mergeCell ref="A47:H47"/>
    <mergeCell ref="A49:B49"/>
    <mergeCell ref="A1:F1"/>
    <mergeCell ref="I1:J1"/>
    <mergeCell ref="A3:A4"/>
    <mergeCell ref="B3:B4"/>
    <mergeCell ref="C3:H3"/>
    <mergeCell ref="B5:H5"/>
  </mergeCells>
  <hyperlinks>
    <hyperlink ref="I1:J1" location="Contents!A1" display="back to contents" xr:uid="{0A91E271-4688-4CF0-88F2-967CC80562EB}"/>
  </hyperlinks>
  <printOptions gridLinesSet="0"/>
  <pageMargins left="0.59055118110236227" right="0.39370078740157483" top="0.39370078740157483" bottom="0.39370078740157483" header="0.19685039370078741" footer="0.19685039370078741"/>
  <pageSetup paperSize="9" orientation="portrait" verticalDpi="360"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2E7291-D714-4858-A1DE-51ACE8640C22}">
  <sheetPr>
    <pageSetUpPr fitToPage="1"/>
  </sheetPr>
  <dimension ref="A1:BB112"/>
  <sheetViews>
    <sheetView showGridLines="0" zoomScaleNormal="100" zoomScaleSheetLayoutView="100" workbookViewId="0">
      <selection sqref="A1:Q2"/>
    </sheetView>
  </sheetViews>
  <sheetFormatPr defaultColWidth="9.140625" defaultRowHeight="12.75"/>
  <cols>
    <col min="1" max="1" width="16.7109375" style="1093" customWidth="1"/>
    <col min="2" max="3" width="7.7109375" style="1093" customWidth="1"/>
    <col min="4" max="53" width="7.7109375" style="1044" customWidth="1"/>
    <col min="54" max="54" width="16.7109375" style="1044" customWidth="1"/>
    <col min="55" max="16384" width="9.140625" style="1044"/>
  </cols>
  <sheetData>
    <row r="1" spans="1:54" s="1259" customFormat="1" ht="18" customHeight="1">
      <c r="A1" s="1312" t="s">
        <v>515</v>
      </c>
      <c r="B1" s="1312"/>
      <c r="C1" s="1312"/>
      <c r="D1" s="1312"/>
      <c r="E1" s="1312"/>
      <c r="F1" s="1312"/>
      <c r="G1" s="1312"/>
      <c r="H1" s="1312"/>
      <c r="I1" s="1312"/>
      <c r="J1" s="1312"/>
      <c r="K1" s="1312"/>
      <c r="M1" s="728" t="s">
        <v>20</v>
      </c>
      <c r="N1" s="728"/>
    </row>
    <row r="2" spans="1:54" ht="13.5" customHeight="1">
      <c r="A2" s="1173"/>
      <c r="B2" s="1220"/>
      <c r="C2" s="1220"/>
    </row>
    <row r="3" spans="1:54" s="1045" customFormat="1" ht="12.75" customHeight="1">
      <c r="A3" s="1313" t="s">
        <v>516</v>
      </c>
      <c r="B3" s="1314" t="s">
        <v>517</v>
      </c>
      <c r="C3" s="1315"/>
      <c r="D3" s="1315"/>
      <c r="E3" s="1315"/>
      <c r="F3" s="1315"/>
      <c r="G3" s="1315"/>
      <c r="H3" s="1315"/>
      <c r="I3" s="1315"/>
      <c r="J3" s="1315"/>
      <c r="K3" s="1315"/>
      <c r="L3" s="1315"/>
      <c r="M3" s="1315"/>
      <c r="N3" s="1315"/>
      <c r="O3" s="1315"/>
      <c r="P3" s="1315"/>
      <c r="Q3" s="1315"/>
      <c r="R3" s="1315"/>
      <c r="S3" s="1315"/>
      <c r="T3" s="1315"/>
      <c r="U3" s="1315"/>
      <c r="V3" s="1315"/>
      <c r="W3" s="1315"/>
      <c r="X3" s="155" t="s">
        <v>517</v>
      </c>
      <c r="Y3" s="155"/>
      <c r="Z3" s="155"/>
      <c r="AA3" s="155"/>
      <c r="AB3" s="155"/>
      <c r="AC3" s="155"/>
      <c r="AD3" s="155"/>
      <c r="AE3" s="155"/>
      <c r="AF3" s="155"/>
      <c r="AG3" s="155"/>
      <c r="AH3" s="155"/>
      <c r="AI3" s="155"/>
      <c r="AJ3" s="155"/>
      <c r="AK3" s="155"/>
      <c r="AL3" s="155"/>
      <c r="AM3" s="155"/>
      <c r="AN3" s="155"/>
      <c r="AO3" s="155"/>
      <c r="AP3" s="155"/>
      <c r="AQ3" s="155"/>
      <c r="AR3" s="155"/>
      <c r="AS3" s="155"/>
      <c r="AT3" s="155"/>
      <c r="AU3" s="155"/>
      <c r="AV3" s="155"/>
      <c r="AW3" s="155"/>
      <c r="AX3" s="155"/>
      <c r="AY3" s="22"/>
      <c r="AZ3" s="941"/>
      <c r="BA3" s="941"/>
      <c r="BB3" s="1316" t="s">
        <v>516</v>
      </c>
    </row>
    <row r="4" spans="1:54" s="1045" customFormat="1" ht="22.15" customHeight="1">
      <c r="A4" s="1317"/>
      <c r="B4" s="1047">
        <v>1951</v>
      </c>
      <c r="C4" s="1048">
        <v>1964</v>
      </c>
      <c r="D4" s="1047">
        <v>1973</v>
      </c>
      <c r="E4" s="1048">
        <v>1974</v>
      </c>
      <c r="F4" s="1047">
        <v>1975</v>
      </c>
      <c r="G4" s="1048">
        <v>1976</v>
      </c>
      <c r="H4" s="1047">
        <v>1977</v>
      </c>
      <c r="I4" s="1048">
        <v>1978</v>
      </c>
      <c r="J4" s="1047">
        <v>1979</v>
      </c>
      <c r="K4" s="1048">
        <v>1980</v>
      </c>
      <c r="L4" s="1047">
        <v>1981</v>
      </c>
      <c r="M4" s="1048">
        <v>1982</v>
      </c>
      <c r="N4" s="1047">
        <v>1983</v>
      </c>
      <c r="O4" s="1048">
        <v>1984</v>
      </c>
      <c r="P4" s="1047">
        <v>1985</v>
      </c>
      <c r="Q4" s="1048">
        <v>1986</v>
      </c>
      <c r="R4" s="1047">
        <v>1987</v>
      </c>
      <c r="S4" s="1048">
        <v>1988</v>
      </c>
      <c r="T4" s="1047">
        <v>1989</v>
      </c>
      <c r="U4" s="1048">
        <v>1990</v>
      </c>
      <c r="V4" s="1049">
        <v>1991</v>
      </c>
      <c r="W4" s="1050">
        <v>1992</v>
      </c>
      <c r="X4" s="1047">
        <v>1993</v>
      </c>
      <c r="Y4" s="1048">
        <v>1994</v>
      </c>
      <c r="Z4" s="1047">
        <v>1995</v>
      </c>
      <c r="AA4" s="1048">
        <v>1996</v>
      </c>
      <c r="AB4" s="1047">
        <v>1997</v>
      </c>
      <c r="AC4" s="1048">
        <v>1998</v>
      </c>
      <c r="AD4" s="1047">
        <v>1999</v>
      </c>
      <c r="AE4" s="1048">
        <v>2000</v>
      </c>
      <c r="AF4" s="1047">
        <v>2001</v>
      </c>
      <c r="AG4" s="1047">
        <v>2002</v>
      </c>
      <c r="AH4" s="1048">
        <v>2003</v>
      </c>
      <c r="AI4" s="1047">
        <v>2004</v>
      </c>
      <c r="AJ4" s="1047">
        <v>2005</v>
      </c>
      <c r="AK4" s="1048">
        <v>2006</v>
      </c>
      <c r="AL4" s="1047">
        <v>2007</v>
      </c>
      <c r="AM4" s="1047">
        <v>2008</v>
      </c>
      <c r="AN4" s="1048">
        <v>2009</v>
      </c>
      <c r="AO4" s="1047">
        <v>2010</v>
      </c>
      <c r="AP4" s="1047">
        <v>2011</v>
      </c>
      <c r="AQ4" s="1047">
        <v>2012</v>
      </c>
      <c r="AR4" s="1047">
        <v>2013</v>
      </c>
      <c r="AS4" s="1047">
        <v>2014</v>
      </c>
      <c r="AT4" s="1047">
        <v>2015</v>
      </c>
      <c r="AU4" s="1047">
        <v>2016</v>
      </c>
      <c r="AV4" s="1047">
        <v>2017</v>
      </c>
      <c r="AW4" s="1048">
        <v>2018</v>
      </c>
      <c r="AX4" s="1051">
        <v>2019</v>
      </c>
      <c r="AY4" s="1051">
        <v>2020</v>
      </c>
      <c r="AZ4" s="1047">
        <v>2021</v>
      </c>
      <c r="BA4" s="1047">
        <v>2022</v>
      </c>
      <c r="BB4" s="1318"/>
    </row>
    <row r="5" spans="1:54" s="1045" customFormat="1" ht="12.75" customHeight="1">
      <c r="A5" s="1052" t="s">
        <v>518</v>
      </c>
      <c r="B5" s="1053">
        <v>1</v>
      </c>
      <c r="C5" s="1054">
        <v>1</v>
      </c>
      <c r="D5" s="1055">
        <v>3</v>
      </c>
      <c r="E5" s="1053">
        <v>3</v>
      </c>
      <c r="F5" s="1053">
        <v>3</v>
      </c>
      <c r="G5" s="1053">
        <v>3</v>
      </c>
      <c r="H5" s="1053">
        <v>2</v>
      </c>
      <c r="I5" s="1056">
        <v>2</v>
      </c>
      <c r="J5" s="1053">
        <v>3</v>
      </c>
      <c r="K5" s="1053">
        <v>2</v>
      </c>
      <c r="L5" s="1053">
        <v>2</v>
      </c>
      <c r="M5" s="1053">
        <v>3</v>
      </c>
      <c r="N5" s="1056">
        <v>3</v>
      </c>
      <c r="O5" s="1053">
        <v>3</v>
      </c>
      <c r="P5" s="1053">
        <v>3</v>
      </c>
      <c r="Q5" s="1053">
        <v>3</v>
      </c>
      <c r="R5" s="1053">
        <v>3</v>
      </c>
      <c r="S5" s="1056">
        <v>4</v>
      </c>
      <c r="T5" s="1053">
        <v>4</v>
      </c>
      <c r="U5" s="1053">
        <v>4</v>
      </c>
      <c r="V5" s="1053">
        <v>4</v>
      </c>
      <c r="W5" s="1053">
        <v>5</v>
      </c>
      <c r="X5" s="1056">
        <v>4</v>
      </c>
      <c r="Y5" s="1053">
        <v>4</v>
      </c>
      <c r="Z5" s="1053">
        <v>5</v>
      </c>
      <c r="AA5" s="1053">
        <v>5</v>
      </c>
      <c r="AB5" s="1053">
        <v>6</v>
      </c>
      <c r="AC5" s="1056">
        <v>4</v>
      </c>
      <c r="AD5" s="1053">
        <v>5</v>
      </c>
      <c r="AE5" s="1053">
        <v>4</v>
      </c>
      <c r="AF5" s="1053">
        <v>4</v>
      </c>
      <c r="AG5" s="1053">
        <v>3</v>
      </c>
      <c r="AH5" s="1056">
        <v>3</v>
      </c>
      <c r="AI5" s="1053">
        <v>3</v>
      </c>
      <c r="AJ5" s="1053">
        <v>3</v>
      </c>
      <c r="AK5" s="1053">
        <v>3</v>
      </c>
      <c r="AL5" s="1057">
        <v>3</v>
      </c>
      <c r="AM5" s="1056">
        <v>3</v>
      </c>
      <c r="AN5" s="864">
        <v>3</v>
      </c>
      <c r="AO5" s="858">
        <v>3</v>
      </c>
      <c r="AP5" s="858">
        <v>3</v>
      </c>
      <c r="AQ5" s="858">
        <v>2</v>
      </c>
      <c r="AR5" s="1056">
        <v>2</v>
      </c>
      <c r="AS5" s="829">
        <v>2</v>
      </c>
      <c r="AT5" s="858">
        <v>2</v>
      </c>
      <c r="AU5" s="858">
        <v>1</v>
      </c>
      <c r="AV5" s="858">
        <v>1</v>
      </c>
      <c r="AW5" s="863">
        <v>1</v>
      </c>
      <c r="AX5" s="858">
        <v>1</v>
      </c>
      <c r="AY5" s="862">
        <v>1</v>
      </c>
      <c r="AZ5" s="862" t="s">
        <v>51</v>
      </c>
      <c r="BA5" s="1058">
        <v>1</v>
      </c>
      <c r="BB5" s="1059" t="s">
        <v>518</v>
      </c>
    </row>
    <row r="6" spans="1:54" s="1045" customFormat="1" ht="12.75" customHeight="1">
      <c r="A6" s="1060">
        <v>16</v>
      </c>
      <c r="B6" s="1053">
        <v>3</v>
      </c>
      <c r="C6" s="1061">
        <v>10</v>
      </c>
      <c r="D6" s="1053">
        <v>16</v>
      </c>
      <c r="E6" s="1056">
        <v>15</v>
      </c>
      <c r="F6" s="1053">
        <v>14</v>
      </c>
      <c r="G6" s="1053">
        <v>13</v>
      </c>
      <c r="H6" s="1053">
        <v>12</v>
      </c>
      <c r="I6" s="1053">
        <v>12</v>
      </c>
      <c r="J6" s="1056">
        <v>12</v>
      </c>
      <c r="K6" s="1053">
        <v>11</v>
      </c>
      <c r="L6" s="1053">
        <v>10</v>
      </c>
      <c r="M6" s="1053">
        <v>11</v>
      </c>
      <c r="N6" s="1053">
        <v>11</v>
      </c>
      <c r="O6" s="1056">
        <v>11</v>
      </c>
      <c r="P6" s="1053">
        <v>13</v>
      </c>
      <c r="Q6" s="1053">
        <v>13</v>
      </c>
      <c r="R6" s="1053">
        <v>13</v>
      </c>
      <c r="S6" s="1053">
        <v>14</v>
      </c>
      <c r="T6" s="1056">
        <v>14</v>
      </c>
      <c r="U6" s="1053">
        <v>13</v>
      </c>
      <c r="V6" s="1053">
        <v>14</v>
      </c>
      <c r="W6" s="1053">
        <v>15</v>
      </c>
      <c r="X6" s="1053">
        <v>15</v>
      </c>
      <c r="Y6" s="1056">
        <v>13</v>
      </c>
      <c r="Z6" s="1053">
        <v>14</v>
      </c>
      <c r="AA6" s="1053">
        <v>15</v>
      </c>
      <c r="AB6" s="1053">
        <v>16</v>
      </c>
      <c r="AC6" s="1053">
        <v>16</v>
      </c>
      <c r="AD6" s="1056">
        <v>14</v>
      </c>
      <c r="AE6" s="1053">
        <v>12</v>
      </c>
      <c r="AF6" s="1053">
        <v>13</v>
      </c>
      <c r="AG6" s="1053">
        <v>11</v>
      </c>
      <c r="AH6" s="1053">
        <v>11</v>
      </c>
      <c r="AI6" s="1056">
        <v>11</v>
      </c>
      <c r="AJ6" s="1053">
        <v>10</v>
      </c>
      <c r="AK6" s="1053">
        <v>11</v>
      </c>
      <c r="AL6" s="1053">
        <v>11</v>
      </c>
      <c r="AM6" s="1053">
        <v>11</v>
      </c>
      <c r="AN6" s="1056">
        <v>11</v>
      </c>
      <c r="AO6" s="852">
        <v>10</v>
      </c>
      <c r="AP6" s="852">
        <v>9</v>
      </c>
      <c r="AQ6" s="852">
        <v>7</v>
      </c>
      <c r="AR6" s="852">
        <v>7</v>
      </c>
      <c r="AS6" s="861">
        <v>6</v>
      </c>
      <c r="AT6" s="852">
        <v>5</v>
      </c>
      <c r="AU6" s="852">
        <v>4</v>
      </c>
      <c r="AV6" s="852">
        <v>4</v>
      </c>
      <c r="AW6" s="852">
        <v>4</v>
      </c>
      <c r="AX6" s="860">
        <v>3</v>
      </c>
      <c r="AY6" s="855">
        <v>3</v>
      </c>
      <c r="AZ6" s="855">
        <v>2</v>
      </c>
      <c r="BA6" s="1062">
        <v>2</v>
      </c>
      <c r="BB6" s="1063">
        <v>16</v>
      </c>
    </row>
    <row r="7" spans="1:54" s="1045" customFormat="1" ht="12.75" customHeight="1">
      <c r="A7" s="1060">
        <v>17</v>
      </c>
      <c r="B7" s="1053">
        <v>11</v>
      </c>
      <c r="C7" s="1061">
        <v>33</v>
      </c>
      <c r="D7" s="1053">
        <v>47</v>
      </c>
      <c r="E7" s="1064">
        <v>44</v>
      </c>
      <c r="F7" s="1053">
        <v>39</v>
      </c>
      <c r="G7" s="1053">
        <v>34</v>
      </c>
      <c r="H7" s="1053">
        <v>32</v>
      </c>
      <c r="I7" s="1053">
        <v>30</v>
      </c>
      <c r="J7" s="1053">
        <v>30</v>
      </c>
      <c r="K7" s="1056">
        <v>31</v>
      </c>
      <c r="L7" s="1053">
        <v>28</v>
      </c>
      <c r="M7" s="1053">
        <v>29</v>
      </c>
      <c r="N7" s="1053">
        <v>27</v>
      </c>
      <c r="O7" s="1053">
        <v>29</v>
      </c>
      <c r="P7" s="1056">
        <v>32</v>
      </c>
      <c r="Q7" s="1053">
        <v>30</v>
      </c>
      <c r="R7" s="1053">
        <v>31</v>
      </c>
      <c r="S7" s="1053">
        <v>31</v>
      </c>
      <c r="T7" s="1053">
        <v>31</v>
      </c>
      <c r="U7" s="1056">
        <v>33</v>
      </c>
      <c r="V7" s="1053">
        <v>34</v>
      </c>
      <c r="W7" s="1053">
        <v>33</v>
      </c>
      <c r="X7" s="1053">
        <v>32</v>
      </c>
      <c r="Y7" s="1053">
        <v>30</v>
      </c>
      <c r="Z7" s="1056">
        <v>32</v>
      </c>
      <c r="AA7" s="1053">
        <v>33</v>
      </c>
      <c r="AB7" s="1053">
        <v>34</v>
      </c>
      <c r="AC7" s="1053">
        <v>35</v>
      </c>
      <c r="AD7" s="1053">
        <v>34</v>
      </c>
      <c r="AE7" s="1056">
        <v>31</v>
      </c>
      <c r="AF7" s="1053">
        <v>29</v>
      </c>
      <c r="AG7" s="1053">
        <v>29</v>
      </c>
      <c r="AH7" s="1053">
        <v>29</v>
      </c>
      <c r="AI7" s="1053">
        <v>27</v>
      </c>
      <c r="AJ7" s="1056">
        <v>27</v>
      </c>
      <c r="AK7" s="1053">
        <v>27</v>
      </c>
      <c r="AL7" s="1053">
        <v>28</v>
      </c>
      <c r="AM7" s="1053">
        <v>26</v>
      </c>
      <c r="AN7" s="1053">
        <v>24</v>
      </c>
      <c r="AO7" s="1056">
        <v>24</v>
      </c>
      <c r="AP7" s="1053">
        <v>22</v>
      </c>
      <c r="AQ7" s="1053">
        <v>19</v>
      </c>
      <c r="AR7" s="1053">
        <v>18</v>
      </c>
      <c r="AS7" s="854">
        <v>15</v>
      </c>
      <c r="AT7" s="1056">
        <v>13</v>
      </c>
      <c r="AU7" s="1053">
        <v>13</v>
      </c>
      <c r="AV7" s="1053">
        <v>11</v>
      </c>
      <c r="AW7" s="1053">
        <v>9</v>
      </c>
      <c r="AX7" s="1053">
        <v>8</v>
      </c>
      <c r="AY7" s="1065">
        <v>7</v>
      </c>
      <c r="AZ7" s="1066">
        <v>6</v>
      </c>
      <c r="BA7" s="1062">
        <v>7</v>
      </c>
      <c r="BB7" s="1063">
        <v>17</v>
      </c>
    </row>
    <row r="8" spans="1:54" s="1045" customFormat="1" ht="12.75" customHeight="1">
      <c r="A8" s="1060">
        <v>18</v>
      </c>
      <c r="B8" s="1053">
        <v>30</v>
      </c>
      <c r="C8" s="1061">
        <v>67</v>
      </c>
      <c r="D8" s="1053">
        <v>70</v>
      </c>
      <c r="E8" s="1053">
        <v>69</v>
      </c>
      <c r="F8" s="1064">
        <v>65</v>
      </c>
      <c r="G8" s="1053">
        <v>56</v>
      </c>
      <c r="H8" s="1053">
        <v>51</v>
      </c>
      <c r="I8" s="1053">
        <v>50</v>
      </c>
      <c r="J8" s="1053">
        <v>50</v>
      </c>
      <c r="K8" s="1053">
        <v>50</v>
      </c>
      <c r="L8" s="1056">
        <v>48</v>
      </c>
      <c r="M8" s="1053">
        <v>46</v>
      </c>
      <c r="N8" s="1053">
        <v>42</v>
      </c>
      <c r="O8" s="1053">
        <v>44</v>
      </c>
      <c r="P8" s="1053">
        <v>46</v>
      </c>
      <c r="Q8" s="1056">
        <v>46</v>
      </c>
      <c r="R8" s="1053">
        <v>48</v>
      </c>
      <c r="S8" s="1053">
        <v>46</v>
      </c>
      <c r="T8" s="1053">
        <v>44</v>
      </c>
      <c r="U8" s="1053">
        <v>46</v>
      </c>
      <c r="V8" s="1056">
        <v>49</v>
      </c>
      <c r="W8" s="1053">
        <v>51</v>
      </c>
      <c r="X8" s="1053">
        <v>48</v>
      </c>
      <c r="Y8" s="1053">
        <v>43</v>
      </c>
      <c r="Z8" s="1053">
        <v>43</v>
      </c>
      <c r="AA8" s="1056">
        <v>47</v>
      </c>
      <c r="AB8" s="1053">
        <v>46</v>
      </c>
      <c r="AC8" s="1053">
        <v>45</v>
      </c>
      <c r="AD8" s="1053">
        <v>47</v>
      </c>
      <c r="AE8" s="1053">
        <v>45</v>
      </c>
      <c r="AF8" s="1056">
        <v>44</v>
      </c>
      <c r="AG8" s="1053">
        <v>41</v>
      </c>
      <c r="AH8" s="1053">
        <v>41</v>
      </c>
      <c r="AI8" s="1053">
        <v>41</v>
      </c>
      <c r="AJ8" s="1053">
        <v>40</v>
      </c>
      <c r="AK8" s="1056">
        <v>39</v>
      </c>
      <c r="AL8" s="1053">
        <v>38</v>
      </c>
      <c r="AM8" s="1053">
        <v>40</v>
      </c>
      <c r="AN8" s="1053">
        <v>34</v>
      </c>
      <c r="AO8" s="1053">
        <v>31</v>
      </c>
      <c r="AP8" s="1056">
        <v>28</v>
      </c>
      <c r="AQ8" s="1053">
        <v>30</v>
      </c>
      <c r="AR8" s="1053">
        <v>25</v>
      </c>
      <c r="AS8" s="829">
        <v>23</v>
      </c>
      <c r="AT8" s="1053">
        <v>20</v>
      </c>
      <c r="AU8" s="1056">
        <v>18</v>
      </c>
      <c r="AV8" s="1053">
        <v>19</v>
      </c>
      <c r="AW8" s="1053">
        <v>17</v>
      </c>
      <c r="AX8" s="1053">
        <v>16</v>
      </c>
      <c r="AY8" s="1067">
        <v>13</v>
      </c>
      <c r="AZ8" s="859">
        <v>11</v>
      </c>
      <c r="BA8" s="1062">
        <v>11</v>
      </c>
      <c r="BB8" s="1063">
        <v>18</v>
      </c>
    </row>
    <row r="9" spans="1:54" s="1045" customFormat="1" ht="12.75" customHeight="1">
      <c r="A9" s="1060">
        <v>19</v>
      </c>
      <c r="B9" s="1053">
        <v>56</v>
      </c>
      <c r="C9" s="1061">
        <v>105</v>
      </c>
      <c r="D9" s="1053">
        <v>93</v>
      </c>
      <c r="E9" s="1053">
        <v>90</v>
      </c>
      <c r="F9" s="1053">
        <v>83</v>
      </c>
      <c r="G9" s="1064">
        <v>76</v>
      </c>
      <c r="H9" s="1053">
        <v>67</v>
      </c>
      <c r="I9" s="1053">
        <v>69</v>
      </c>
      <c r="J9" s="1053">
        <v>68</v>
      </c>
      <c r="K9" s="1053">
        <v>69</v>
      </c>
      <c r="L9" s="1053">
        <v>66</v>
      </c>
      <c r="M9" s="1056">
        <v>64</v>
      </c>
      <c r="N9" s="1053">
        <v>58</v>
      </c>
      <c r="O9" s="1053">
        <v>54</v>
      </c>
      <c r="P9" s="1053">
        <v>58</v>
      </c>
      <c r="Q9" s="1053">
        <v>58</v>
      </c>
      <c r="R9" s="1056">
        <v>58</v>
      </c>
      <c r="S9" s="1053">
        <v>59</v>
      </c>
      <c r="T9" s="1053">
        <v>55</v>
      </c>
      <c r="U9" s="1053">
        <v>55</v>
      </c>
      <c r="V9" s="1053">
        <v>58</v>
      </c>
      <c r="W9" s="1056">
        <v>57</v>
      </c>
      <c r="X9" s="1053">
        <v>52</v>
      </c>
      <c r="Y9" s="1053">
        <v>49</v>
      </c>
      <c r="Z9" s="1053">
        <v>49</v>
      </c>
      <c r="AA9" s="1053">
        <v>52</v>
      </c>
      <c r="AB9" s="1056">
        <v>55</v>
      </c>
      <c r="AC9" s="1053">
        <v>51</v>
      </c>
      <c r="AD9" s="1053">
        <v>49</v>
      </c>
      <c r="AE9" s="1053">
        <v>53</v>
      </c>
      <c r="AF9" s="1053">
        <v>53</v>
      </c>
      <c r="AG9" s="1056">
        <v>50</v>
      </c>
      <c r="AH9" s="1053">
        <v>48</v>
      </c>
      <c r="AI9" s="1053">
        <v>48</v>
      </c>
      <c r="AJ9" s="1053">
        <v>48</v>
      </c>
      <c r="AK9" s="1053">
        <v>46</v>
      </c>
      <c r="AL9" s="1056">
        <v>50</v>
      </c>
      <c r="AM9" s="1053">
        <v>49</v>
      </c>
      <c r="AN9" s="853">
        <v>47</v>
      </c>
      <c r="AO9" s="852">
        <v>42</v>
      </c>
      <c r="AP9" s="1053">
        <v>39</v>
      </c>
      <c r="AQ9" s="1056">
        <v>37</v>
      </c>
      <c r="AR9" s="1053">
        <v>35</v>
      </c>
      <c r="AS9" s="829">
        <v>33</v>
      </c>
      <c r="AT9" s="852">
        <v>28</v>
      </c>
      <c r="AU9" s="852">
        <v>27</v>
      </c>
      <c r="AV9" s="1056">
        <v>27</v>
      </c>
      <c r="AW9" s="1053">
        <v>25</v>
      </c>
      <c r="AX9" s="1053">
        <v>23</v>
      </c>
      <c r="AY9" s="1067">
        <v>22</v>
      </c>
      <c r="AZ9" s="1066">
        <v>18</v>
      </c>
      <c r="BA9" s="1068">
        <v>18</v>
      </c>
      <c r="BB9" s="1063">
        <v>19</v>
      </c>
    </row>
    <row r="10" spans="1:54" s="1045" customFormat="1" ht="12.75" customHeight="1">
      <c r="A10" s="1060">
        <v>20</v>
      </c>
      <c r="B10" s="1053">
        <v>91</v>
      </c>
      <c r="C10" s="1061">
        <v>139</v>
      </c>
      <c r="D10" s="1055">
        <v>110</v>
      </c>
      <c r="E10" s="1053">
        <v>105</v>
      </c>
      <c r="F10" s="1053">
        <v>102</v>
      </c>
      <c r="G10" s="1053">
        <v>92</v>
      </c>
      <c r="H10" s="1064">
        <v>86</v>
      </c>
      <c r="I10" s="1053">
        <v>83</v>
      </c>
      <c r="J10" s="1053">
        <v>83</v>
      </c>
      <c r="K10" s="1053">
        <v>83</v>
      </c>
      <c r="L10" s="1053">
        <v>82</v>
      </c>
      <c r="M10" s="1053">
        <v>77</v>
      </c>
      <c r="N10" s="1056">
        <v>73</v>
      </c>
      <c r="O10" s="1053">
        <v>69</v>
      </c>
      <c r="P10" s="1053">
        <v>69</v>
      </c>
      <c r="Q10" s="1053">
        <v>68</v>
      </c>
      <c r="R10" s="1053">
        <v>65</v>
      </c>
      <c r="S10" s="1056">
        <v>69</v>
      </c>
      <c r="T10" s="1053">
        <v>63</v>
      </c>
      <c r="U10" s="1053">
        <v>65</v>
      </c>
      <c r="V10" s="1053">
        <v>63</v>
      </c>
      <c r="W10" s="1053">
        <v>62</v>
      </c>
      <c r="X10" s="1056">
        <v>57</v>
      </c>
      <c r="Y10" s="1053">
        <v>55</v>
      </c>
      <c r="Z10" s="1053">
        <v>54</v>
      </c>
      <c r="AA10" s="1053">
        <v>55</v>
      </c>
      <c r="AB10" s="1053">
        <v>56</v>
      </c>
      <c r="AC10" s="1056">
        <v>55</v>
      </c>
      <c r="AD10" s="1053">
        <v>54</v>
      </c>
      <c r="AE10" s="1053">
        <v>52</v>
      </c>
      <c r="AF10" s="1053">
        <v>54</v>
      </c>
      <c r="AG10" s="1053">
        <v>51</v>
      </c>
      <c r="AH10" s="1056">
        <v>54</v>
      </c>
      <c r="AI10" s="1053">
        <v>53</v>
      </c>
      <c r="AJ10" s="1053">
        <v>52</v>
      </c>
      <c r="AK10" s="1053">
        <v>54</v>
      </c>
      <c r="AL10" s="1053">
        <v>55</v>
      </c>
      <c r="AM10" s="1056">
        <v>54</v>
      </c>
      <c r="AN10" s="853">
        <v>54</v>
      </c>
      <c r="AO10" s="852">
        <v>51</v>
      </c>
      <c r="AP10" s="852">
        <v>45</v>
      </c>
      <c r="AQ10" s="1053">
        <v>44</v>
      </c>
      <c r="AR10" s="1056">
        <v>41</v>
      </c>
      <c r="AS10" s="829">
        <v>38</v>
      </c>
      <c r="AT10" s="852">
        <v>35</v>
      </c>
      <c r="AU10" s="852">
        <v>34</v>
      </c>
      <c r="AV10" s="852">
        <v>32</v>
      </c>
      <c r="AW10" s="1056">
        <v>30</v>
      </c>
      <c r="AX10" s="1053">
        <v>29</v>
      </c>
      <c r="AY10" s="1067">
        <v>27</v>
      </c>
      <c r="AZ10" s="1066">
        <v>23</v>
      </c>
      <c r="BA10" s="1062">
        <v>22</v>
      </c>
      <c r="BB10" s="1063">
        <v>20</v>
      </c>
    </row>
    <row r="11" spans="1:54" s="1045" customFormat="1" ht="12.75" customHeight="1">
      <c r="A11" s="1060">
        <v>21</v>
      </c>
      <c r="B11" s="1053">
        <v>124</v>
      </c>
      <c r="C11" s="1061">
        <v>176</v>
      </c>
      <c r="D11" s="1053">
        <v>130</v>
      </c>
      <c r="E11" s="1056">
        <v>123</v>
      </c>
      <c r="F11" s="1053">
        <v>113</v>
      </c>
      <c r="G11" s="1053">
        <v>107</v>
      </c>
      <c r="H11" s="1053">
        <v>98</v>
      </c>
      <c r="I11" s="1064">
        <v>102</v>
      </c>
      <c r="J11" s="1053">
        <v>99</v>
      </c>
      <c r="K11" s="1053">
        <v>102</v>
      </c>
      <c r="L11" s="1053">
        <v>100</v>
      </c>
      <c r="M11" s="1053">
        <v>95</v>
      </c>
      <c r="N11" s="1053">
        <v>90</v>
      </c>
      <c r="O11" s="1056">
        <v>84</v>
      </c>
      <c r="P11" s="1053">
        <v>82</v>
      </c>
      <c r="Q11" s="1053">
        <v>80</v>
      </c>
      <c r="R11" s="1053">
        <v>80</v>
      </c>
      <c r="S11" s="1053">
        <v>78</v>
      </c>
      <c r="T11" s="1056">
        <v>71</v>
      </c>
      <c r="U11" s="1053">
        <v>73</v>
      </c>
      <c r="V11" s="1053">
        <v>71</v>
      </c>
      <c r="W11" s="1053">
        <v>67</v>
      </c>
      <c r="X11" s="1053">
        <v>64</v>
      </c>
      <c r="Y11" s="1056">
        <v>60</v>
      </c>
      <c r="Z11" s="1053">
        <v>60</v>
      </c>
      <c r="AA11" s="1053">
        <v>58</v>
      </c>
      <c r="AB11" s="1053">
        <v>59</v>
      </c>
      <c r="AC11" s="1053">
        <v>58</v>
      </c>
      <c r="AD11" s="1056">
        <v>56</v>
      </c>
      <c r="AE11" s="1053">
        <v>54</v>
      </c>
      <c r="AF11" s="1053">
        <v>53</v>
      </c>
      <c r="AG11" s="1053">
        <v>57</v>
      </c>
      <c r="AH11" s="1053">
        <v>55</v>
      </c>
      <c r="AI11" s="1056">
        <v>56</v>
      </c>
      <c r="AJ11" s="1053">
        <v>56</v>
      </c>
      <c r="AK11" s="1053">
        <v>54</v>
      </c>
      <c r="AL11" s="1053">
        <v>60</v>
      </c>
      <c r="AM11" s="1053">
        <v>61</v>
      </c>
      <c r="AN11" s="1056">
        <v>59</v>
      </c>
      <c r="AO11" s="1053">
        <v>54</v>
      </c>
      <c r="AP11" s="1053">
        <v>53</v>
      </c>
      <c r="AQ11" s="1053">
        <v>48</v>
      </c>
      <c r="AR11" s="1053">
        <v>45</v>
      </c>
      <c r="AS11" s="857">
        <v>44</v>
      </c>
      <c r="AT11" s="852">
        <v>41</v>
      </c>
      <c r="AU11" s="852">
        <v>38</v>
      </c>
      <c r="AV11" s="852">
        <v>37</v>
      </c>
      <c r="AW11" s="852">
        <v>34</v>
      </c>
      <c r="AX11" s="1056">
        <v>33</v>
      </c>
      <c r="AY11" s="855">
        <v>32</v>
      </c>
      <c r="AZ11" s="1066">
        <v>29</v>
      </c>
      <c r="BA11" s="1062">
        <v>27</v>
      </c>
      <c r="BB11" s="1063">
        <v>21</v>
      </c>
    </row>
    <row r="12" spans="1:54" s="1045" customFormat="1" ht="12.75" customHeight="1">
      <c r="A12" s="1060">
        <v>22</v>
      </c>
      <c r="B12" s="1053">
        <v>135</v>
      </c>
      <c r="C12" s="1061">
        <v>191</v>
      </c>
      <c r="D12" s="1053">
        <v>140</v>
      </c>
      <c r="E12" s="1053">
        <v>131</v>
      </c>
      <c r="F12" s="1056">
        <v>128</v>
      </c>
      <c r="G12" s="1053">
        <v>119</v>
      </c>
      <c r="H12" s="1053">
        <v>112</v>
      </c>
      <c r="I12" s="1053">
        <v>113</v>
      </c>
      <c r="J12" s="1064">
        <v>119</v>
      </c>
      <c r="K12" s="1053">
        <v>115</v>
      </c>
      <c r="L12" s="1053">
        <v>117</v>
      </c>
      <c r="M12" s="1053">
        <v>108</v>
      </c>
      <c r="N12" s="1053">
        <v>103</v>
      </c>
      <c r="O12" s="1053">
        <v>99</v>
      </c>
      <c r="P12" s="1056">
        <v>98</v>
      </c>
      <c r="Q12" s="1053">
        <v>91</v>
      </c>
      <c r="R12" s="1053">
        <v>87</v>
      </c>
      <c r="S12" s="1053">
        <v>88</v>
      </c>
      <c r="T12" s="1053">
        <v>83</v>
      </c>
      <c r="U12" s="1056">
        <v>82</v>
      </c>
      <c r="V12" s="1053">
        <v>80</v>
      </c>
      <c r="W12" s="1053">
        <v>73</v>
      </c>
      <c r="X12" s="1053">
        <v>68</v>
      </c>
      <c r="Y12" s="1053">
        <v>65</v>
      </c>
      <c r="Z12" s="1056">
        <v>66</v>
      </c>
      <c r="AA12" s="1053">
        <v>62</v>
      </c>
      <c r="AB12" s="1053">
        <v>64</v>
      </c>
      <c r="AC12" s="1053">
        <v>61</v>
      </c>
      <c r="AD12" s="1053">
        <v>58</v>
      </c>
      <c r="AE12" s="1056">
        <v>57</v>
      </c>
      <c r="AF12" s="1053">
        <v>56</v>
      </c>
      <c r="AG12" s="1053">
        <v>54</v>
      </c>
      <c r="AH12" s="1053">
        <v>57</v>
      </c>
      <c r="AI12" s="1053">
        <v>60</v>
      </c>
      <c r="AJ12" s="1056">
        <v>57</v>
      </c>
      <c r="AK12" s="1053">
        <v>60</v>
      </c>
      <c r="AL12" s="1053">
        <v>62</v>
      </c>
      <c r="AM12" s="1053">
        <v>66</v>
      </c>
      <c r="AN12" s="853">
        <v>62</v>
      </c>
      <c r="AO12" s="1056">
        <v>59</v>
      </c>
      <c r="AP12" s="852">
        <v>58</v>
      </c>
      <c r="AQ12" s="852">
        <v>56</v>
      </c>
      <c r="AR12" s="852">
        <v>51</v>
      </c>
      <c r="AS12" s="854">
        <v>50</v>
      </c>
      <c r="AT12" s="1056">
        <v>48</v>
      </c>
      <c r="AU12" s="1053">
        <v>45</v>
      </c>
      <c r="AV12" s="1053">
        <v>44</v>
      </c>
      <c r="AW12" s="1053">
        <v>42</v>
      </c>
      <c r="AX12" s="1053">
        <v>39</v>
      </c>
      <c r="AY12" s="859">
        <v>36</v>
      </c>
      <c r="AZ12" s="1066">
        <v>34</v>
      </c>
      <c r="BA12" s="1062">
        <v>33</v>
      </c>
      <c r="BB12" s="1063">
        <v>22</v>
      </c>
    </row>
    <row r="13" spans="1:54" s="1045" customFormat="1" ht="12.75" customHeight="1">
      <c r="A13" s="1060">
        <v>23</v>
      </c>
      <c r="B13" s="1053">
        <v>151</v>
      </c>
      <c r="C13" s="1061">
        <v>215</v>
      </c>
      <c r="D13" s="1053">
        <v>151</v>
      </c>
      <c r="E13" s="1053">
        <v>142</v>
      </c>
      <c r="F13" s="1053">
        <v>138</v>
      </c>
      <c r="G13" s="1056">
        <v>128</v>
      </c>
      <c r="H13" s="1053">
        <v>121</v>
      </c>
      <c r="I13" s="1053">
        <v>121</v>
      </c>
      <c r="J13" s="1053">
        <v>129</v>
      </c>
      <c r="K13" s="1064">
        <v>130</v>
      </c>
      <c r="L13" s="1053">
        <v>128</v>
      </c>
      <c r="M13" s="1053">
        <v>120</v>
      </c>
      <c r="N13" s="1053">
        <v>115</v>
      </c>
      <c r="O13" s="1053">
        <v>110</v>
      </c>
      <c r="P13" s="1053">
        <v>112</v>
      </c>
      <c r="Q13" s="1056">
        <v>105</v>
      </c>
      <c r="R13" s="1053">
        <v>104</v>
      </c>
      <c r="S13" s="1053">
        <v>98</v>
      </c>
      <c r="T13" s="1053">
        <v>93</v>
      </c>
      <c r="U13" s="1053">
        <v>90</v>
      </c>
      <c r="V13" s="1056">
        <v>93</v>
      </c>
      <c r="W13" s="1053">
        <v>88</v>
      </c>
      <c r="X13" s="1053">
        <v>80</v>
      </c>
      <c r="Y13" s="1053">
        <v>77</v>
      </c>
      <c r="Z13" s="1053">
        <v>70</v>
      </c>
      <c r="AA13" s="1056">
        <v>69</v>
      </c>
      <c r="AB13" s="1053">
        <v>70</v>
      </c>
      <c r="AC13" s="1053">
        <v>66</v>
      </c>
      <c r="AD13" s="1053">
        <v>64</v>
      </c>
      <c r="AE13" s="1053">
        <v>62</v>
      </c>
      <c r="AF13" s="1056">
        <v>61</v>
      </c>
      <c r="AG13" s="1053">
        <v>59</v>
      </c>
      <c r="AH13" s="1053">
        <v>62</v>
      </c>
      <c r="AI13" s="1053">
        <v>64</v>
      </c>
      <c r="AJ13" s="1053">
        <v>63</v>
      </c>
      <c r="AK13" s="1056">
        <v>68</v>
      </c>
      <c r="AL13" s="1053">
        <v>66</v>
      </c>
      <c r="AM13" s="1053">
        <v>70</v>
      </c>
      <c r="AN13" s="853">
        <v>70</v>
      </c>
      <c r="AO13" s="852">
        <v>66</v>
      </c>
      <c r="AP13" s="1069">
        <v>64</v>
      </c>
      <c r="AQ13" s="1053">
        <v>60</v>
      </c>
      <c r="AR13" s="1053">
        <v>60</v>
      </c>
      <c r="AS13" s="829">
        <v>54</v>
      </c>
      <c r="AT13" s="852">
        <v>51</v>
      </c>
      <c r="AU13" s="1056">
        <v>52</v>
      </c>
      <c r="AV13" s="1053">
        <v>48</v>
      </c>
      <c r="AW13" s="1053">
        <v>46</v>
      </c>
      <c r="AX13" s="1053">
        <v>43</v>
      </c>
      <c r="AY13" s="1067">
        <v>41</v>
      </c>
      <c r="AZ13" s="859">
        <v>37</v>
      </c>
      <c r="BA13" s="1062">
        <v>40</v>
      </c>
      <c r="BB13" s="1063">
        <v>23</v>
      </c>
    </row>
    <row r="14" spans="1:54" s="1045" customFormat="1" ht="12.75" customHeight="1">
      <c r="A14" s="1060">
        <v>24</v>
      </c>
      <c r="B14" s="1053">
        <v>155</v>
      </c>
      <c r="C14" s="1061">
        <v>221</v>
      </c>
      <c r="D14" s="1053">
        <v>163</v>
      </c>
      <c r="E14" s="1053">
        <v>149</v>
      </c>
      <c r="F14" s="1053">
        <v>145</v>
      </c>
      <c r="G14" s="1053">
        <v>136</v>
      </c>
      <c r="H14" s="1056">
        <v>131</v>
      </c>
      <c r="I14" s="1053">
        <v>131</v>
      </c>
      <c r="J14" s="1053">
        <v>133</v>
      </c>
      <c r="K14" s="1053">
        <v>135</v>
      </c>
      <c r="L14" s="1064">
        <v>139</v>
      </c>
      <c r="M14" s="1053">
        <v>127</v>
      </c>
      <c r="N14" s="1053">
        <v>125</v>
      </c>
      <c r="O14" s="1053">
        <v>122</v>
      </c>
      <c r="P14" s="1053">
        <v>119</v>
      </c>
      <c r="Q14" s="1053">
        <v>116</v>
      </c>
      <c r="R14" s="1056">
        <v>117</v>
      </c>
      <c r="S14" s="1053">
        <v>110</v>
      </c>
      <c r="T14" s="1053">
        <v>103</v>
      </c>
      <c r="U14" s="1053">
        <v>104</v>
      </c>
      <c r="V14" s="1053">
        <v>104</v>
      </c>
      <c r="W14" s="1056">
        <v>97</v>
      </c>
      <c r="X14" s="1053">
        <v>91</v>
      </c>
      <c r="Y14" s="1053">
        <v>81</v>
      </c>
      <c r="Z14" s="1053">
        <v>80</v>
      </c>
      <c r="AA14" s="1053">
        <v>77</v>
      </c>
      <c r="AB14" s="1056">
        <v>77</v>
      </c>
      <c r="AC14" s="1053">
        <v>74</v>
      </c>
      <c r="AD14" s="1053">
        <v>73</v>
      </c>
      <c r="AE14" s="1053">
        <v>65</v>
      </c>
      <c r="AF14" s="1053">
        <v>68</v>
      </c>
      <c r="AG14" s="1056">
        <v>67</v>
      </c>
      <c r="AH14" s="1053">
        <v>65</v>
      </c>
      <c r="AI14" s="1053">
        <v>67</v>
      </c>
      <c r="AJ14" s="1053">
        <v>66</v>
      </c>
      <c r="AK14" s="1053">
        <v>69</v>
      </c>
      <c r="AL14" s="1056">
        <v>73</v>
      </c>
      <c r="AM14" s="1053">
        <v>76</v>
      </c>
      <c r="AN14" s="853">
        <v>74</v>
      </c>
      <c r="AO14" s="852">
        <v>70</v>
      </c>
      <c r="AP14" s="852">
        <v>70</v>
      </c>
      <c r="AQ14" s="1056">
        <v>69</v>
      </c>
      <c r="AR14" s="1053">
        <v>66</v>
      </c>
      <c r="AS14" s="829">
        <v>64</v>
      </c>
      <c r="AT14" s="852">
        <v>58</v>
      </c>
      <c r="AU14" s="852">
        <v>56</v>
      </c>
      <c r="AV14" s="1056">
        <v>56</v>
      </c>
      <c r="AW14" s="1053">
        <v>54</v>
      </c>
      <c r="AX14" s="1053">
        <v>50</v>
      </c>
      <c r="AY14" s="1067">
        <v>47</v>
      </c>
      <c r="AZ14" s="1066">
        <v>45</v>
      </c>
      <c r="BA14" s="1068">
        <v>45</v>
      </c>
      <c r="BB14" s="1063">
        <v>24</v>
      </c>
    </row>
    <row r="15" spans="1:54" s="1045" customFormat="1" ht="12.75" customHeight="1">
      <c r="A15" s="1060">
        <v>25</v>
      </c>
      <c r="B15" s="1053">
        <v>161</v>
      </c>
      <c r="C15" s="1061">
        <v>224</v>
      </c>
      <c r="D15" s="1055">
        <v>161</v>
      </c>
      <c r="E15" s="1053">
        <v>148</v>
      </c>
      <c r="F15" s="1053">
        <v>150</v>
      </c>
      <c r="G15" s="1053">
        <v>143</v>
      </c>
      <c r="H15" s="1053">
        <v>136</v>
      </c>
      <c r="I15" s="1056">
        <v>137</v>
      </c>
      <c r="J15" s="1053">
        <v>146</v>
      </c>
      <c r="K15" s="1053">
        <v>141</v>
      </c>
      <c r="L15" s="1053">
        <v>142</v>
      </c>
      <c r="M15" s="1064">
        <v>132</v>
      </c>
      <c r="N15" s="1053">
        <v>129</v>
      </c>
      <c r="O15" s="1053">
        <v>127</v>
      </c>
      <c r="P15" s="1053">
        <v>125</v>
      </c>
      <c r="Q15" s="1053">
        <v>122</v>
      </c>
      <c r="R15" s="1053">
        <v>120</v>
      </c>
      <c r="S15" s="1056">
        <v>121</v>
      </c>
      <c r="T15" s="1053">
        <v>112</v>
      </c>
      <c r="U15" s="1053">
        <v>114</v>
      </c>
      <c r="V15" s="1053">
        <v>111</v>
      </c>
      <c r="W15" s="1053">
        <v>105</v>
      </c>
      <c r="X15" s="1056">
        <v>106</v>
      </c>
      <c r="Y15" s="1053">
        <v>97</v>
      </c>
      <c r="Z15" s="1053">
        <v>92</v>
      </c>
      <c r="AA15" s="1053">
        <v>86</v>
      </c>
      <c r="AB15" s="1053">
        <v>84</v>
      </c>
      <c r="AC15" s="1056">
        <v>83</v>
      </c>
      <c r="AD15" s="1053">
        <v>81</v>
      </c>
      <c r="AE15" s="1053">
        <v>74</v>
      </c>
      <c r="AF15" s="1053">
        <v>73</v>
      </c>
      <c r="AG15" s="1053">
        <v>68</v>
      </c>
      <c r="AH15" s="1056">
        <v>74</v>
      </c>
      <c r="AI15" s="1053">
        <v>76</v>
      </c>
      <c r="AJ15" s="1053">
        <v>74</v>
      </c>
      <c r="AK15" s="1053">
        <v>77</v>
      </c>
      <c r="AL15" s="1053">
        <v>75</v>
      </c>
      <c r="AM15" s="1056">
        <v>83</v>
      </c>
      <c r="AN15" s="853">
        <v>82</v>
      </c>
      <c r="AO15" s="852">
        <v>77</v>
      </c>
      <c r="AP15" s="852">
        <v>81</v>
      </c>
      <c r="AQ15" s="852">
        <v>76</v>
      </c>
      <c r="AR15" s="1056">
        <v>70</v>
      </c>
      <c r="AS15" s="829">
        <v>72</v>
      </c>
      <c r="AT15" s="852">
        <v>68</v>
      </c>
      <c r="AU15" s="852">
        <v>64</v>
      </c>
      <c r="AV15" s="852">
        <v>60</v>
      </c>
      <c r="AW15" s="1056">
        <v>60</v>
      </c>
      <c r="AX15" s="1053">
        <v>57</v>
      </c>
      <c r="AY15" s="1067">
        <v>55</v>
      </c>
      <c r="AZ15" s="1066">
        <v>54</v>
      </c>
      <c r="BA15" s="1062">
        <v>52</v>
      </c>
      <c r="BB15" s="1063">
        <v>25</v>
      </c>
    </row>
    <row r="16" spans="1:54" s="1045" customFormat="1" ht="12.75" customHeight="1">
      <c r="A16" s="1060">
        <v>26</v>
      </c>
      <c r="B16" s="1053">
        <v>163</v>
      </c>
      <c r="C16" s="1061">
        <v>213</v>
      </c>
      <c r="D16" s="1053">
        <v>152</v>
      </c>
      <c r="E16" s="1056">
        <v>147</v>
      </c>
      <c r="F16" s="1053">
        <v>143</v>
      </c>
      <c r="G16" s="1053">
        <v>139</v>
      </c>
      <c r="H16" s="1053">
        <v>130</v>
      </c>
      <c r="I16" s="1053">
        <v>136</v>
      </c>
      <c r="J16" s="1056">
        <v>142</v>
      </c>
      <c r="K16" s="1053">
        <v>141</v>
      </c>
      <c r="L16" s="1053">
        <v>138</v>
      </c>
      <c r="M16" s="1053">
        <v>130</v>
      </c>
      <c r="N16" s="1064">
        <v>131</v>
      </c>
      <c r="O16" s="1053">
        <v>129</v>
      </c>
      <c r="P16" s="1053">
        <v>131</v>
      </c>
      <c r="Q16" s="1053">
        <v>124</v>
      </c>
      <c r="R16" s="1053">
        <v>122</v>
      </c>
      <c r="S16" s="1053">
        <v>125</v>
      </c>
      <c r="T16" s="1056">
        <v>115</v>
      </c>
      <c r="U16" s="1053">
        <v>118</v>
      </c>
      <c r="V16" s="1053">
        <v>120</v>
      </c>
      <c r="W16" s="1053">
        <v>115</v>
      </c>
      <c r="X16" s="1053">
        <v>108</v>
      </c>
      <c r="Y16" s="1056">
        <v>104</v>
      </c>
      <c r="Z16" s="1053">
        <v>99</v>
      </c>
      <c r="AA16" s="1053">
        <v>94</v>
      </c>
      <c r="AB16" s="1053">
        <v>93</v>
      </c>
      <c r="AC16" s="1053">
        <v>89</v>
      </c>
      <c r="AD16" s="1056">
        <v>84</v>
      </c>
      <c r="AE16" s="1053">
        <v>84</v>
      </c>
      <c r="AF16" s="1053">
        <v>78</v>
      </c>
      <c r="AG16" s="1053">
        <v>78</v>
      </c>
      <c r="AH16" s="1053">
        <v>76</v>
      </c>
      <c r="AI16" s="1056">
        <v>83</v>
      </c>
      <c r="AJ16" s="1053">
        <v>80</v>
      </c>
      <c r="AK16" s="1053">
        <v>81</v>
      </c>
      <c r="AL16" s="1053">
        <v>84</v>
      </c>
      <c r="AM16" s="1053">
        <v>88</v>
      </c>
      <c r="AN16" s="1056">
        <v>90</v>
      </c>
      <c r="AO16" s="1053">
        <v>87</v>
      </c>
      <c r="AP16" s="1053">
        <v>85</v>
      </c>
      <c r="AQ16" s="1053">
        <v>85</v>
      </c>
      <c r="AR16" s="858">
        <v>78</v>
      </c>
      <c r="AS16" s="857">
        <v>79</v>
      </c>
      <c r="AT16" s="852">
        <v>74</v>
      </c>
      <c r="AU16" s="852">
        <v>72</v>
      </c>
      <c r="AV16" s="852">
        <v>69</v>
      </c>
      <c r="AW16" s="852">
        <v>65</v>
      </c>
      <c r="AX16" s="1056">
        <v>66</v>
      </c>
      <c r="AY16" s="855">
        <v>60</v>
      </c>
      <c r="AZ16" s="1066">
        <v>63</v>
      </c>
      <c r="BA16" s="1062">
        <v>61</v>
      </c>
      <c r="BB16" s="1063">
        <v>26</v>
      </c>
    </row>
    <row r="17" spans="1:54" s="1045" customFormat="1" ht="12.75" customHeight="1">
      <c r="A17" s="1060">
        <v>27</v>
      </c>
      <c r="B17" s="1053">
        <v>143</v>
      </c>
      <c r="C17" s="1061">
        <v>191</v>
      </c>
      <c r="D17" s="1053">
        <v>146</v>
      </c>
      <c r="E17" s="1053">
        <v>131</v>
      </c>
      <c r="F17" s="1056">
        <v>134</v>
      </c>
      <c r="G17" s="1053">
        <v>131</v>
      </c>
      <c r="H17" s="1053">
        <v>125</v>
      </c>
      <c r="I17" s="1053">
        <v>128</v>
      </c>
      <c r="J17" s="1053">
        <v>141</v>
      </c>
      <c r="K17" s="1056">
        <v>140</v>
      </c>
      <c r="L17" s="1053">
        <v>132</v>
      </c>
      <c r="M17" s="1053">
        <v>128</v>
      </c>
      <c r="N17" s="1053">
        <v>121</v>
      </c>
      <c r="O17" s="1064">
        <v>125</v>
      </c>
      <c r="P17" s="1053">
        <v>126</v>
      </c>
      <c r="Q17" s="1053">
        <v>123</v>
      </c>
      <c r="R17" s="1053">
        <v>121</v>
      </c>
      <c r="S17" s="1053">
        <v>124</v>
      </c>
      <c r="T17" s="1053">
        <v>118</v>
      </c>
      <c r="U17" s="1056">
        <v>123</v>
      </c>
      <c r="V17" s="1053">
        <v>120</v>
      </c>
      <c r="W17" s="1053">
        <v>117</v>
      </c>
      <c r="X17" s="1053">
        <v>113</v>
      </c>
      <c r="Y17" s="1053">
        <v>110</v>
      </c>
      <c r="Z17" s="1056">
        <v>105</v>
      </c>
      <c r="AA17" s="1053">
        <v>105</v>
      </c>
      <c r="AB17" s="1053">
        <v>97</v>
      </c>
      <c r="AC17" s="1053">
        <v>94</v>
      </c>
      <c r="AD17" s="1053">
        <v>89</v>
      </c>
      <c r="AE17" s="1056">
        <v>86</v>
      </c>
      <c r="AF17" s="1053">
        <v>88</v>
      </c>
      <c r="AG17" s="1053">
        <v>83</v>
      </c>
      <c r="AH17" s="1053">
        <v>85</v>
      </c>
      <c r="AI17" s="1053">
        <v>88</v>
      </c>
      <c r="AJ17" s="1056">
        <v>89</v>
      </c>
      <c r="AK17" s="1053">
        <v>87</v>
      </c>
      <c r="AL17" s="1053">
        <v>93</v>
      </c>
      <c r="AM17" s="1053">
        <v>95</v>
      </c>
      <c r="AN17" s="853">
        <v>95</v>
      </c>
      <c r="AO17" s="1056">
        <v>92</v>
      </c>
      <c r="AP17" s="852">
        <v>88</v>
      </c>
      <c r="AQ17" s="852">
        <v>92</v>
      </c>
      <c r="AR17" s="852">
        <v>87</v>
      </c>
      <c r="AS17" s="829">
        <v>89</v>
      </c>
      <c r="AT17" s="1056">
        <v>84</v>
      </c>
      <c r="AU17" s="1053">
        <v>79</v>
      </c>
      <c r="AV17" s="1053">
        <v>79</v>
      </c>
      <c r="AW17" s="1053">
        <v>75</v>
      </c>
      <c r="AX17" s="1053">
        <v>72</v>
      </c>
      <c r="AY17" s="1065">
        <v>67</v>
      </c>
      <c r="AZ17" s="1066">
        <v>70</v>
      </c>
      <c r="BA17" s="1062">
        <v>68</v>
      </c>
      <c r="BB17" s="1063">
        <v>27</v>
      </c>
    </row>
    <row r="18" spans="1:54" s="1045" customFormat="1" ht="12.75" customHeight="1">
      <c r="A18" s="1060">
        <v>28</v>
      </c>
      <c r="B18" s="1053">
        <v>145</v>
      </c>
      <c r="C18" s="1061">
        <v>181</v>
      </c>
      <c r="D18" s="1053">
        <v>130</v>
      </c>
      <c r="E18" s="1053">
        <v>123</v>
      </c>
      <c r="F18" s="1053">
        <v>113</v>
      </c>
      <c r="G18" s="1056">
        <v>117</v>
      </c>
      <c r="H18" s="1053">
        <v>111</v>
      </c>
      <c r="I18" s="1053">
        <v>118</v>
      </c>
      <c r="J18" s="1053">
        <v>129</v>
      </c>
      <c r="K18" s="1053">
        <v>127</v>
      </c>
      <c r="L18" s="1056">
        <v>118</v>
      </c>
      <c r="M18" s="1053">
        <v>118</v>
      </c>
      <c r="N18" s="1053">
        <v>116</v>
      </c>
      <c r="O18" s="1053">
        <v>117</v>
      </c>
      <c r="P18" s="1064">
        <v>121</v>
      </c>
      <c r="Q18" s="1053">
        <v>116</v>
      </c>
      <c r="R18" s="1053">
        <v>118</v>
      </c>
      <c r="S18" s="1053">
        <v>117</v>
      </c>
      <c r="T18" s="1053">
        <v>112</v>
      </c>
      <c r="U18" s="1053">
        <v>118</v>
      </c>
      <c r="V18" s="1056">
        <v>117</v>
      </c>
      <c r="W18" s="1053">
        <v>117</v>
      </c>
      <c r="X18" s="1053">
        <v>113</v>
      </c>
      <c r="Y18" s="1053">
        <v>112</v>
      </c>
      <c r="Z18" s="1053">
        <v>105</v>
      </c>
      <c r="AA18" s="1056">
        <v>104</v>
      </c>
      <c r="AB18" s="1053">
        <v>105</v>
      </c>
      <c r="AC18" s="1053">
        <v>101</v>
      </c>
      <c r="AD18" s="1053">
        <v>98</v>
      </c>
      <c r="AE18" s="1053">
        <v>91</v>
      </c>
      <c r="AF18" s="1056">
        <v>92</v>
      </c>
      <c r="AG18" s="1053">
        <v>89</v>
      </c>
      <c r="AH18" s="1053">
        <v>94</v>
      </c>
      <c r="AI18" s="1053">
        <v>95</v>
      </c>
      <c r="AJ18" s="1053">
        <v>94</v>
      </c>
      <c r="AK18" s="1056">
        <v>97</v>
      </c>
      <c r="AL18" s="1053">
        <v>101</v>
      </c>
      <c r="AM18" s="1053">
        <v>104</v>
      </c>
      <c r="AN18" s="853">
        <v>100</v>
      </c>
      <c r="AO18" s="852">
        <v>102</v>
      </c>
      <c r="AP18" s="1069">
        <v>96</v>
      </c>
      <c r="AQ18" s="1053">
        <v>98</v>
      </c>
      <c r="AR18" s="1053">
        <v>92</v>
      </c>
      <c r="AS18" s="829">
        <v>96</v>
      </c>
      <c r="AT18" s="852">
        <v>95</v>
      </c>
      <c r="AU18" s="1056">
        <v>90</v>
      </c>
      <c r="AV18" s="1053">
        <v>83</v>
      </c>
      <c r="AW18" s="1053">
        <v>80</v>
      </c>
      <c r="AX18" s="1053">
        <v>75</v>
      </c>
      <c r="AY18" s="1067">
        <v>71</v>
      </c>
      <c r="AZ18" s="859">
        <v>77</v>
      </c>
      <c r="BA18" s="1062">
        <v>73</v>
      </c>
      <c r="BB18" s="1063">
        <v>28</v>
      </c>
    </row>
    <row r="19" spans="1:54" s="1045" customFormat="1" ht="12.75" customHeight="1">
      <c r="A19" s="1060">
        <v>29</v>
      </c>
      <c r="B19" s="1053">
        <v>133</v>
      </c>
      <c r="C19" s="1061">
        <v>164</v>
      </c>
      <c r="D19" s="1053">
        <v>109</v>
      </c>
      <c r="E19" s="1053">
        <v>101</v>
      </c>
      <c r="F19" s="1053">
        <v>101</v>
      </c>
      <c r="G19" s="1053">
        <v>97</v>
      </c>
      <c r="H19" s="1056">
        <v>98</v>
      </c>
      <c r="I19" s="1053">
        <v>105</v>
      </c>
      <c r="J19" s="1053">
        <v>115</v>
      </c>
      <c r="K19" s="1053">
        <v>111</v>
      </c>
      <c r="L19" s="1053">
        <v>116</v>
      </c>
      <c r="M19" s="1056">
        <v>107</v>
      </c>
      <c r="N19" s="1053">
        <v>105</v>
      </c>
      <c r="O19" s="1053">
        <v>108</v>
      </c>
      <c r="P19" s="1053">
        <v>107</v>
      </c>
      <c r="Q19" s="1064">
        <v>109</v>
      </c>
      <c r="R19" s="1053">
        <v>109</v>
      </c>
      <c r="S19" s="1053">
        <v>111</v>
      </c>
      <c r="T19" s="1053">
        <v>105</v>
      </c>
      <c r="U19" s="1053">
        <v>109</v>
      </c>
      <c r="V19" s="1053">
        <v>114</v>
      </c>
      <c r="W19" s="1056">
        <v>114</v>
      </c>
      <c r="X19" s="1053">
        <v>109</v>
      </c>
      <c r="Y19" s="1053">
        <v>109</v>
      </c>
      <c r="Z19" s="1053">
        <v>105</v>
      </c>
      <c r="AA19" s="1053">
        <v>103</v>
      </c>
      <c r="AB19" s="1056">
        <v>106</v>
      </c>
      <c r="AC19" s="1053">
        <v>103</v>
      </c>
      <c r="AD19" s="1053">
        <v>98</v>
      </c>
      <c r="AE19" s="1053">
        <v>95</v>
      </c>
      <c r="AF19" s="1053">
        <v>93</v>
      </c>
      <c r="AG19" s="1056">
        <v>93</v>
      </c>
      <c r="AH19" s="1053">
        <v>96</v>
      </c>
      <c r="AI19" s="1053">
        <v>97</v>
      </c>
      <c r="AJ19" s="1053">
        <v>97</v>
      </c>
      <c r="AK19" s="1053">
        <v>103</v>
      </c>
      <c r="AL19" s="1056">
        <v>102</v>
      </c>
      <c r="AM19" s="1053">
        <v>107</v>
      </c>
      <c r="AN19" s="853">
        <v>102</v>
      </c>
      <c r="AO19" s="852">
        <v>106</v>
      </c>
      <c r="AP19" s="852">
        <v>101</v>
      </c>
      <c r="AQ19" s="1056">
        <v>104</v>
      </c>
      <c r="AR19" s="1053">
        <v>101</v>
      </c>
      <c r="AS19" s="829">
        <v>101</v>
      </c>
      <c r="AT19" s="852">
        <v>98</v>
      </c>
      <c r="AU19" s="852">
        <v>95</v>
      </c>
      <c r="AV19" s="1056">
        <v>89</v>
      </c>
      <c r="AW19" s="1053">
        <v>86</v>
      </c>
      <c r="AX19" s="1053">
        <v>85</v>
      </c>
      <c r="AY19" s="1067">
        <v>79</v>
      </c>
      <c r="AZ19" s="1066">
        <v>83</v>
      </c>
      <c r="BA19" s="1068">
        <v>78</v>
      </c>
      <c r="BB19" s="1063">
        <v>29</v>
      </c>
    </row>
    <row r="20" spans="1:54" s="1045" customFormat="1" ht="12.75" customHeight="1">
      <c r="A20" s="1060">
        <v>30</v>
      </c>
      <c r="B20" s="1053">
        <v>124</v>
      </c>
      <c r="C20" s="1061">
        <v>150</v>
      </c>
      <c r="D20" s="1055">
        <v>95</v>
      </c>
      <c r="E20" s="1053">
        <v>87</v>
      </c>
      <c r="F20" s="1053">
        <v>85</v>
      </c>
      <c r="G20" s="1053">
        <v>86</v>
      </c>
      <c r="H20" s="1053">
        <v>83</v>
      </c>
      <c r="I20" s="1056">
        <v>90</v>
      </c>
      <c r="J20" s="1053">
        <v>96</v>
      </c>
      <c r="K20" s="1053">
        <v>99</v>
      </c>
      <c r="L20" s="1053">
        <v>97</v>
      </c>
      <c r="M20" s="1053">
        <v>94</v>
      </c>
      <c r="N20" s="1056">
        <v>96</v>
      </c>
      <c r="O20" s="1053">
        <v>93</v>
      </c>
      <c r="P20" s="1053">
        <v>95</v>
      </c>
      <c r="Q20" s="1053">
        <v>98</v>
      </c>
      <c r="R20" s="1064">
        <v>99</v>
      </c>
      <c r="S20" s="1053">
        <v>98</v>
      </c>
      <c r="T20" s="1053">
        <v>96</v>
      </c>
      <c r="U20" s="1053">
        <v>100</v>
      </c>
      <c r="V20" s="1053">
        <v>102</v>
      </c>
      <c r="W20" s="1053">
        <v>104</v>
      </c>
      <c r="X20" s="1056">
        <v>103</v>
      </c>
      <c r="Y20" s="1053">
        <v>103</v>
      </c>
      <c r="Z20" s="1053">
        <v>101</v>
      </c>
      <c r="AA20" s="1053">
        <v>102</v>
      </c>
      <c r="AB20" s="1053">
        <v>103</v>
      </c>
      <c r="AC20" s="1056">
        <v>100</v>
      </c>
      <c r="AD20" s="1053">
        <v>99</v>
      </c>
      <c r="AE20" s="1053">
        <v>98</v>
      </c>
      <c r="AF20" s="1053">
        <v>96</v>
      </c>
      <c r="AG20" s="1053">
        <v>95</v>
      </c>
      <c r="AH20" s="1056">
        <v>96</v>
      </c>
      <c r="AI20" s="1053">
        <v>100</v>
      </c>
      <c r="AJ20" s="1053">
        <v>99</v>
      </c>
      <c r="AK20" s="1053">
        <v>104</v>
      </c>
      <c r="AL20" s="1053">
        <v>105</v>
      </c>
      <c r="AM20" s="1056">
        <v>108</v>
      </c>
      <c r="AN20" s="853">
        <v>106</v>
      </c>
      <c r="AO20" s="852">
        <v>106</v>
      </c>
      <c r="AP20" s="852">
        <v>109</v>
      </c>
      <c r="AQ20" s="852">
        <v>107</v>
      </c>
      <c r="AR20" s="1056">
        <v>101</v>
      </c>
      <c r="AS20" s="829">
        <v>102</v>
      </c>
      <c r="AT20" s="852">
        <v>97</v>
      </c>
      <c r="AU20" s="852">
        <v>100</v>
      </c>
      <c r="AV20" s="852">
        <v>94</v>
      </c>
      <c r="AW20" s="1056">
        <v>89</v>
      </c>
      <c r="AX20" s="1053">
        <v>89</v>
      </c>
      <c r="AY20" s="1067">
        <v>82</v>
      </c>
      <c r="AZ20" s="1066">
        <v>85</v>
      </c>
      <c r="BA20" s="1062">
        <v>83</v>
      </c>
      <c r="BB20" s="1063">
        <v>30</v>
      </c>
    </row>
    <row r="21" spans="1:54" s="1045" customFormat="1" ht="12.75" customHeight="1">
      <c r="A21" s="1060">
        <v>31</v>
      </c>
      <c r="B21" s="1053">
        <v>114</v>
      </c>
      <c r="C21" s="1061">
        <v>126</v>
      </c>
      <c r="D21" s="1053">
        <v>76</v>
      </c>
      <c r="E21" s="1056">
        <v>71</v>
      </c>
      <c r="F21" s="1053">
        <v>70</v>
      </c>
      <c r="G21" s="1053">
        <v>69</v>
      </c>
      <c r="H21" s="1053">
        <v>68</v>
      </c>
      <c r="I21" s="1053">
        <v>68</v>
      </c>
      <c r="J21" s="1056">
        <v>75</v>
      </c>
      <c r="K21" s="1053">
        <v>82</v>
      </c>
      <c r="L21" s="1053">
        <v>83</v>
      </c>
      <c r="M21" s="1053">
        <v>77</v>
      </c>
      <c r="N21" s="1053">
        <v>78</v>
      </c>
      <c r="O21" s="1056">
        <v>79</v>
      </c>
      <c r="P21" s="1053">
        <v>79</v>
      </c>
      <c r="Q21" s="1053">
        <v>83</v>
      </c>
      <c r="R21" s="1053">
        <v>84</v>
      </c>
      <c r="S21" s="1064">
        <v>83</v>
      </c>
      <c r="T21" s="1053">
        <v>83</v>
      </c>
      <c r="U21" s="1053">
        <v>89</v>
      </c>
      <c r="V21" s="1053">
        <v>91</v>
      </c>
      <c r="W21" s="1053">
        <v>96</v>
      </c>
      <c r="X21" s="1053">
        <v>93</v>
      </c>
      <c r="Y21" s="1056">
        <v>95</v>
      </c>
      <c r="Z21" s="1053">
        <v>92</v>
      </c>
      <c r="AA21" s="1053">
        <v>93</v>
      </c>
      <c r="AB21" s="1053">
        <v>93</v>
      </c>
      <c r="AC21" s="1053">
        <v>93</v>
      </c>
      <c r="AD21" s="1056">
        <v>94</v>
      </c>
      <c r="AE21" s="1053">
        <v>91</v>
      </c>
      <c r="AF21" s="1053">
        <v>91</v>
      </c>
      <c r="AG21" s="1053">
        <v>94</v>
      </c>
      <c r="AH21" s="1053">
        <v>96</v>
      </c>
      <c r="AI21" s="1056">
        <v>98</v>
      </c>
      <c r="AJ21" s="1053">
        <v>102</v>
      </c>
      <c r="AK21" s="1053">
        <v>105</v>
      </c>
      <c r="AL21" s="1053">
        <v>106</v>
      </c>
      <c r="AM21" s="1053">
        <v>111</v>
      </c>
      <c r="AN21" s="1056">
        <v>109</v>
      </c>
      <c r="AO21" s="1053">
        <v>110</v>
      </c>
      <c r="AP21" s="1053">
        <v>107</v>
      </c>
      <c r="AQ21" s="1053">
        <v>108</v>
      </c>
      <c r="AR21" s="1053">
        <v>105</v>
      </c>
      <c r="AS21" s="857">
        <v>108</v>
      </c>
      <c r="AT21" s="852">
        <v>108</v>
      </c>
      <c r="AU21" s="852">
        <v>103</v>
      </c>
      <c r="AV21" s="852">
        <v>97</v>
      </c>
      <c r="AW21" s="852">
        <v>96</v>
      </c>
      <c r="AX21" s="1056">
        <v>92</v>
      </c>
      <c r="AY21" s="855">
        <v>86</v>
      </c>
      <c r="AZ21" s="1066">
        <v>92</v>
      </c>
      <c r="BA21" s="1062">
        <v>91</v>
      </c>
      <c r="BB21" s="1063">
        <v>31</v>
      </c>
    </row>
    <row r="22" spans="1:54" s="1045" customFormat="1" ht="12.75" customHeight="1">
      <c r="A22" s="1060">
        <v>32</v>
      </c>
      <c r="B22" s="1053">
        <v>101</v>
      </c>
      <c r="C22" s="1061">
        <v>120</v>
      </c>
      <c r="D22" s="1053">
        <v>69</v>
      </c>
      <c r="E22" s="1053">
        <v>58</v>
      </c>
      <c r="F22" s="1056">
        <v>56</v>
      </c>
      <c r="G22" s="1053">
        <v>65</v>
      </c>
      <c r="H22" s="1053">
        <v>52</v>
      </c>
      <c r="I22" s="1053">
        <v>58</v>
      </c>
      <c r="J22" s="1053">
        <v>63</v>
      </c>
      <c r="K22" s="1056">
        <v>64</v>
      </c>
      <c r="L22" s="1053">
        <v>67</v>
      </c>
      <c r="M22" s="1053">
        <v>64</v>
      </c>
      <c r="N22" s="1053">
        <v>63</v>
      </c>
      <c r="O22" s="1053">
        <v>65</v>
      </c>
      <c r="P22" s="1056">
        <v>67</v>
      </c>
      <c r="Q22" s="1053">
        <v>66</v>
      </c>
      <c r="R22" s="1053">
        <v>71</v>
      </c>
      <c r="S22" s="1053">
        <v>70</v>
      </c>
      <c r="T22" s="1064">
        <v>71</v>
      </c>
      <c r="U22" s="1053">
        <v>78</v>
      </c>
      <c r="V22" s="1053">
        <v>78</v>
      </c>
      <c r="W22" s="1053">
        <v>79</v>
      </c>
      <c r="X22" s="1053">
        <v>78</v>
      </c>
      <c r="Y22" s="1053">
        <v>81</v>
      </c>
      <c r="Z22" s="1056">
        <v>80</v>
      </c>
      <c r="AA22" s="1053">
        <v>80</v>
      </c>
      <c r="AB22" s="1053">
        <v>86</v>
      </c>
      <c r="AC22" s="1053">
        <v>86</v>
      </c>
      <c r="AD22" s="1053">
        <v>83</v>
      </c>
      <c r="AE22" s="1056">
        <v>84</v>
      </c>
      <c r="AF22" s="1053">
        <v>84</v>
      </c>
      <c r="AG22" s="1053">
        <v>87</v>
      </c>
      <c r="AH22" s="1053">
        <v>93</v>
      </c>
      <c r="AI22" s="1053">
        <v>94</v>
      </c>
      <c r="AJ22" s="1056">
        <v>96</v>
      </c>
      <c r="AK22" s="1053">
        <v>100</v>
      </c>
      <c r="AL22" s="1053">
        <v>102</v>
      </c>
      <c r="AM22" s="1053">
        <v>105</v>
      </c>
      <c r="AN22" s="853">
        <v>106</v>
      </c>
      <c r="AO22" s="1056">
        <v>107</v>
      </c>
      <c r="AP22" s="852">
        <v>105</v>
      </c>
      <c r="AQ22" s="852">
        <v>104</v>
      </c>
      <c r="AR22" s="852">
        <v>102</v>
      </c>
      <c r="AS22" s="829">
        <v>104</v>
      </c>
      <c r="AT22" s="1056">
        <v>102</v>
      </c>
      <c r="AU22" s="1053">
        <v>101</v>
      </c>
      <c r="AV22" s="1053">
        <v>97</v>
      </c>
      <c r="AW22" s="1053">
        <v>96</v>
      </c>
      <c r="AX22" s="1053">
        <v>91</v>
      </c>
      <c r="AY22" s="1065">
        <v>88</v>
      </c>
      <c r="AZ22" s="1066">
        <v>90</v>
      </c>
      <c r="BA22" s="1062">
        <v>88</v>
      </c>
      <c r="BB22" s="1063">
        <v>32</v>
      </c>
    </row>
    <row r="23" spans="1:54" s="1045" customFormat="1" ht="12.75" customHeight="1">
      <c r="A23" s="1060">
        <v>33</v>
      </c>
      <c r="B23" s="1053">
        <v>94</v>
      </c>
      <c r="C23" s="1061">
        <v>101</v>
      </c>
      <c r="D23" s="1053">
        <v>54</v>
      </c>
      <c r="E23" s="1053">
        <v>46</v>
      </c>
      <c r="F23" s="1053">
        <v>46</v>
      </c>
      <c r="G23" s="1056">
        <v>43</v>
      </c>
      <c r="H23" s="1053">
        <v>43</v>
      </c>
      <c r="I23" s="1053">
        <v>46</v>
      </c>
      <c r="J23" s="1053">
        <v>51</v>
      </c>
      <c r="K23" s="1053">
        <v>49</v>
      </c>
      <c r="L23" s="1056">
        <v>51</v>
      </c>
      <c r="M23" s="1053">
        <v>50</v>
      </c>
      <c r="N23" s="1053">
        <v>51</v>
      </c>
      <c r="O23" s="1053">
        <v>51</v>
      </c>
      <c r="P23" s="1053">
        <v>55</v>
      </c>
      <c r="Q23" s="1056">
        <v>55</v>
      </c>
      <c r="R23" s="1053">
        <v>55</v>
      </c>
      <c r="S23" s="1053">
        <v>59</v>
      </c>
      <c r="T23" s="1053">
        <v>58</v>
      </c>
      <c r="U23" s="1064">
        <v>61</v>
      </c>
      <c r="V23" s="1053">
        <v>64</v>
      </c>
      <c r="W23" s="1053">
        <v>67</v>
      </c>
      <c r="X23" s="1053">
        <v>65</v>
      </c>
      <c r="Y23" s="1053">
        <v>67</v>
      </c>
      <c r="Z23" s="1053">
        <v>70</v>
      </c>
      <c r="AA23" s="1056">
        <v>73</v>
      </c>
      <c r="AB23" s="1053">
        <v>75</v>
      </c>
      <c r="AC23" s="1053">
        <v>73</v>
      </c>
      <c r="AD23" s="1053">
        <v>73</v>
      </c>
      <c r="AE23" s="1053">
        <v>72</v>
      </c>
      <c r="AF23" s="1056">
        <v>76</v>
      </c>
      <c r="AG23" s="1053">
        <v>77</v>
      </c>
      <c r="AH23" s="1053">
        <v>80</v>
      </c>
      <c r="AI23" s="1053">
        <v>87</v>
      </c>
      <c r="AJ23" s="1053">
        <v>89</v>
      </c>
      <c r="AK23" s="1056">
        <v>92</v>
      </c>
      <c r="AL23" s="1053">
        <v>96</v>
      </c>
      <c r="AM23" s="1053">
        <v>98</v>
      </c>
      <c r="AN23" s="853">
        <v>95</v>
      </c>
      <c r="AO23" s="852">
        <v>101</v>
      </c>
      <c r="AP23" s="1069">
        <v>101</v>
      </c>
      <c r="AQ23" s="1053">
        <v>99</v>
      </c>
      <c r="AR23" s="1053">
        <v>95</v>
      </c>
      <c r="AS23" s="829">
        <v>96</v>
      </c>
      <c r="AT23" s="852">
        <v>94</v>
      </c>
      <c r="AU23" s="1056">
        <v>97</v>
      </c>
      <c r="AV23" s="1053">
        <v>94</v>
      </c>
      <c r="AW23" s="1053">
        <v>89</v>
      </c>
      <c r="AX23" s="1053">
        <v>87</v>
      </c>
      <c r="AY23" s="1067">
        <v>82</v>
      </c>
      <c r="AZ23" s="859">
        <v>85</v>
      </c>
      <c r="BA23" s="1062">
        <v>81</v>
      </c>
      <c r="BB23" s="1063">
        <v>33</v>
      </c>
    </row>
    <row r="24" spans="1:54" s="1045" customFormat="1" ht="12.75" customHeight="1">
      <c r="A24" s="1060">
        <v>34</v>
      </c>
      <c r="B24" s="1053">
        <v>86</v>
      </c>
      <c r="C24" s="1061">
        <v>92</v>
      </c>
      <c r="D24" s="1053">
        <v>45</v>
      </c>
      <c r="E24" s="1053">
        <v>42</v>
      </c>
      <c r="F24" s="1053">
        <v>38</v>
      </c>
      <c r="G24" s="1053">
        <v>35</v>
      </c>
      <c r="H24" s="1056">
        <v>33</v>
      </c>
      <c r="I24" s="1053">
        <v>36</v>
      </c>
      <c r="J24" s="1053">
        <v>39</v>
      </c>
      <c r="K24" s="1053">
        <v>40</v>
      </c>
      <c r="L24" s="1053">
        <v>40</v>
      </c>
      <c r="M24" s="1056">
        <v>42</v>
      </c>
      <c r="N24" s="1053">
        <v>40</v>
      </c>
      <c r="O24" s="1053">
        <v>40</v>
      </c>
      <c r="P24" s="1053">
        <v>41</v>
      </c>
      <c r="Q24" s="1053">
        <v>44</v>
      </c>
      <c r="R24" s="1056">
        <v>46</v>
      </c>
      <c r="S24" s="1053">
        <v>47</v>
      </c>
      <c r="T24" s="1053">
        <v>46</v>
      </c>
      <c r="U24" s="1053">
        <v>49</v>
      </c>
      <c r="V24" s="1064">
        <v>53</v>
      </c>
      <c r="W24" s="1056">
        <v>55</v>
      </c>
      <c r="X24" s="1053">
        <v>57</v>
      </c>
      <c r="Y24" s="1053">
        <v>58</v>
      </c>
      <c r="Z24" s="1053">
        <v>58</v>
      </c>
      <c r="AA24" s="1053">
        <v>61</v>
      </c>
      <c r="AB24" s="1056">
        <v>63</v>
      </c>
      <c r="AC24" s="1053">
        <v>64</v>
      </c>
      <c r="AD24" s="1053">
        <v>62</v>
      </c>
      <c r="AE24" s="1053">
        <v>63</v>
      </c>
      <c r="AF24" s="1053">
        <v>66</v>
      </c>
      <c r="AG24" s="1056">
        <v>65</v>
      </c>
      <c r="AH24" s="1053">
        <v>70</v>
      </c>
      <c r="AI24" s="1053">
        <v>75</v>
      </c>
      <c r="AJ24" s="1053">
        <v>78</v>
      </c>
      <c r="AK24" s="1053">
        <v>82</v>
      </c>
      <c r="AL24" s="1056">
        <v>84</v>
      </c>
      <c r="AM24" s="1053">
        <v>93</v>
      </c>
      <c r="AN24" s="853">
        <v>89</v>
      </c>
      <c r="AO24" s="852">
        <v>89</v>
      </c>
      <c r="AP24" s="852">
        <v>90</v>
      </c>
      <c r="AQ24" s="1056">
        <v>89</v>
      </c>
      <c r="AR24" s="1053">
        <v>87</v>
      </c>
      <c r="AS24" s="829">
        <v>92</v>
      </c>
      <c r="AT24" s="852">
        <v>90</v>
      </c>
      <c r="AU24" s="852">
        <v>86</v>
      </c>
      <c r="AV24" s="1056">
        <v>87</v>
      </c>
      <c r="AW24" s="1053">
        <v>84</v>
      </c>
      <c r="AX24" s="1053">
        <v>84</v>
      </c>
      <c r="AY24" s="1067">
        <v>79</v>
      </c>
      <c r="AZ24" s="1066">
        <v>77</v>
      </c>
      <c r="BA24" s="1068">
        <v>80</v>
      </c>
      <c r="BB24" s="1063">
        <v>34</v>
      </c>
    </row>
    <row r="25" spans="1:54" s="1045" customFormat="1" ht="12.75" customHeight="1">
      <c r="A25" s="1060">
        <v>35</v>
      </c>
      <c r="B25" s="1053">
        <v>77</v>
      </c>
      <c r="C25" s="1061">
        <v>77</v>
      </c>
      <c r="D25" s="1055">
        <v>38</v>
      </c>
      <c r="E25" s="1053">
        <v>32</v>
      </c>
      <c r="F25" s="1053">
        <v>32</v>
      </c>
      <c r="G25" s="1053">
        <v>28</v>
      </c>
      <c r="H25" s="1053">
        <v>29</v>
      </c>
      <c r="I25" s="1056">
        <v>29</v>
      </c>
      <c r="J25" s="1053">
        <v>32</v>
      </c>
      <c r="K25" s="1053">
        <v>33</v>
      </c>
      <c r="L25" s="1053">
        <v>34</v>
      </c>
      <c r="M25" s="1053">
        <v>31</v>
      </c>
      <c r="N25" s="1056">
        <v>33</v>
      </c>
      <c r="O25" s="1053">
        <v>32</v>
      </c>
      <c r="P25" s="1053">
        <v>34</v>
      </c>
      <c r="Q25" s="1053">
        <v>34</v>
      </c>
      <c r="R25" s="1053">
        <v>37</v>
      </c>
      <c r="S25" s="1056">
        <v>39</v>
      </c>
      <c r="T25" s="1053">
        <v>39</v>
      </c>
      <c r="U25" s="1053">
        <v>39</v>
      </c>
      <c r="V25" s="1053">
        <v>43</v>
      </c>
      <c r="W25" s="1053">
        <v>45</v>
      </c>
      <c r="X25" s="1056">
        <v>44</v>
      </c>
      <c r="Y25" s="1053">
        <v>45</v>
      </c>
      <c r="Z25" s="1053">
        <v>48</v>
      </c>
      <c r="AA25" s="1053">
        <v>49</v>
      </c>
      <c r="AB25" s="1053">
        <v>53</v>
      </c>
      <c r="AC25" s="1056">
        <v>53</v>
      </c>
      <c r="AD25" s="1053">
        <v>53</v>
      </c>
      <c r="AE25" s="1053">
        <v>54</v>
      </c>
      <c r="AF25" s="1053">
        <v>57</v>
      </c>
      <c r="AG25" s="1053">
        <v>57</v>
      </c>
      <c r="AH25" s="1056">
        <v>61</v>
      </c>
      <c r="AI25" s="1053">
        <v>66</v>
      </c>
      <c r="AJ25" s="1053">
        <v>69</v>
      </c>
      <c r="AK25" s="1053">
        <v>72</v>
      </c>
      <c r="AL25" s="1053">
        <v>75</v>
      </c>
      <c r="AM25" s="1056">
        <v>77</v>
      </c>
      <c r="AN25" s="853">
        <v>76</v>
      </c>
      <c r="AO25" s="852">
        <v>77</v>
      </c>
      <c r="AP25" s="852">
        <v>81</v>
      </c>
      <c r="AQ25" s="852">
        <v>85</v>
      </c>
      <c r="AR25" s="1056">
        <v>84</v>
      </c>
      <c r="AS25" s="829">
        <v>81</v>
      </c>
      <c r="AT25" s="852">
        <v>81</v>
      </c>
      <c r="AU25" s="852">
        <v>80</v>
      </c>
      <c r="AV25" s="852">
        <v>74</v>
      </c>
      <c r="AW25" s="1056">
        <v>75</v>
      </c>
      <c r="AX25" s="1053">
        <v>74</v>
      </c>
      <c r="AY25" s="1067">
        <v>68</v>
      </c>
      <c r="AZ25" s="1066">
        <v>74</v>
      </c>
      <c r="BA25" s="1062">
        <v>74</v>
      </c>
      <c r="BB25" s="1063">
        <v>35</v>
      </c>
    </row>
    <row r="26" spans="1:54" s="1045" customFormat="1" ht="12.75" customHeight="1">
      <c r="A26" s="1060">
        <v>36</v>
      </c>
      <c r="B26" s="1053">
        <v>69</v>
      </c>
      <c r="C26" s="1061">
        <v>66</v>
      </c>
      <c r="D26" s="1053">
        <v>32</v>
      </c>
      <c r="E26" s="1056">
        <v>26</v>
      </c>
      <c r="F26" s="1053">
        <v>24</v>
      </c>
      <c r="G26" s="1053">
        <v>24</v>
      </c>
      <c r="H26" s="1053">
        <v>21</v>
      </c>
      <c r="I26" s="1053">
        <v>21</v>
      </c>
      <c r="J26" s="1056">
        <v>26</v>
      </c>
      <c r="K26" s="1053">
        <v>24</v>
      </c>
      <c r="L26" s="1053">
        <v>26</v>
      </c>
      <c r="M26" s="1053">
        <v>26</v>
      </c>
      <c r="N26" s="1053">
        <v>24</v>
      </c>
      <c r="O26" s="1056">
        <v>25</v>
      </c>
      <c r="P26" s="1053">
        <v>26</v>
      </c>
      <c r="Q26" s="1053">
        <v>26</v>
      </c>
      <c r="R26" s="1053">
        <v>26</v>
      </c>
      <c r="S26" s="1053">
        <v>31</v>
      </c>
      <c r="T26" s="1056">
        <v>28</v>
      </c>
      <c r="U26" s="1053">
        <v>30</v>
      </c>
      <c r="V26" s="1053">
        <v>33</v>
      </c>
      <c r="W26" s="1053">
        <v>34</v>
      </c>
      <c r="X26" s="1053">
        <v>33</v>
      </c>
      <c r="Y26" s="1056">
        <v>35</v>
      </c>
      <c r="Z26" s="1053">
        <v>37</v>
      </c>
      <c r="AA26" s="1053">
        <v>38</v>
      </c>
      <c r="AB26" s="1053">
        <v>43</v>
      </c>
      <c r="AC26" s="1053">
        <v>42</v>
      </c>
      <c r="AD26" s="1056">
        <v>44</v>
      </c>
      <c r="AE26" s="1053">
        <v>44</v>
      </c>
      <c r="AF26" s="1053">
        <v>46</v>
      </c>
      <c r="AG26" s="1053">
        <v>46</v>
      </c>
      <c r="AH26" s="1053">
        <v>49</v>
      </c>
      <c r="AI26" s="1056">
        <v>52</v>
      </c>
      <c r="AJ26" s="1053">
        <v>57</v>
      </c>
      <c r="AK26" s="1053">
        <v>61</v>
      </c>
      <c r="AL26" s="1053">
        <v>63</v>
      </c>
      <c r="AM26" s="1053">
        <v>66</v>
      </c>
      <c r="AN26" s="1056">
        <v>66</v>
      </c>
      <c r="AO26" s="1053">
        <v>69</v>
      </c>
      <c r="AP26" s="1053">
        <v>69</v>
      </c>
      <c r="AQ26" s="1053">
        <v>67</v>
      </c>
      <c r="AR26" s="1053">
        <v>69</v>
      </c>
      <c r="AS26" s="857">
        <v>72</v>
      </c>
      <c r="AT26" s="852">
        <v>71</v>
      </c>
      <c r="AU26" s="852">
        <v>70</v>
      </c>
      <c r="AV26" s="852">
        <v>68</v>
      </c>
      <c r="AW26" s="852">
        <v>64</v>
      </c>
      <c r="AX26" s="856">
        <v>64</v>
      </c>
      <c r="AY26" s="855">
        <v>60</v>
      </c>
      <c r="AZ26" s="1066">
        <v>64</v>
      </c>
      <c r="BA26" s="1062">
        <v>61</v>
      </c>
      <c r="BB26" s="1063">
        <v>36</v>
      </c>
    </row>
    <row r="27" spans="1:54" s="1045" customFormat="1" ht="12.75" customHeight="1">
      <c r="A27" s="1060">
        <v>37</v>
      </c>
      <c r="B27" s="1053">
        <v>55</v>
      </c>
      <c r="C27" s="1061">
        <v>53</v>
      </c>
      <c r="D27" s="1053">
        <v>27</v>
      </c>
      <c r="E27" s="1053">
        <v>22</v>
      </c>
      <c r="F27" s="1056">
        <v>21</v>
      </c>
      <c r="G27" s="1053">
        <v>19</v>
      </c>
      <c r="H27" s="1053">
        <v>17</v>
      </c>
      <c r="I27" s="1053">
        <v>17</v>
      </c>
      <c r="J27" s="1053">
        <v>19</v>
      </c>
      <c r="K27" s="1056">
        <v>19</v>
      </c>
      <c r="L27" s="1053">
        <v>20</v>
      </c>
      <c r="M27" s="1053">
        <v>18</v>
      </c>
      <c r="N27" s="1053">
        <v>18</v>
      </c>
      <c r="O27" s="1053">
        <v>18</v>
      </c>
      <c r="P27" s="1056">
        <v>20</v>
      </c>
      <c r="Q27" s="1053">
        <v>19</v>
      </c>
      <c r="R27" s="1053">
        <v>19</v>
      </c>
      <c r="S27" s="1053">
        <v>21</v>
      </c>
      <c r="T27" s="1053">
        <v>21</v>
      </c>
      <c r="U27" s="1056">
        <v>23</v>
      </c>
      <c r="V27" s="1053">
        <v>24</v>
      </c>
      <c r="W27" s="1053">
        <v>27</v>
      </c>
      <c r="X27" s="1053">
        <v>27</v>
      </c>
      <c r="Y27" s="1064">
        <v>27</v>
      </c>
      <c r="Z27" s="1053">
        <v>31</v>
      </c>
      <c r="AA27" s="1053">
        <v>30</v>
      </c>
      <c r="AB27" s="1053">
        <v>31</v>
      </c>
      <c r="AC27" s="1053">
        <v>33</v>
      </c>
      <c r="AD27" s="1053">
        <v>31</v>
      </c>
      <c r="AE27" s="1056">
        <v>34</v>
      </c>
      <c r="AF27" s="1053">
        <v>35</v>
      </c>
      <c r="AG27" s="1053">
        <v>35</v>
      </c>
      <c r="AH27" s="1053">
        <v>41</v>
      </c>
      <c r="AI27" s="1053">
        <v>44</v>
      </c>
      <c r="AJ27" s="1056">
        <v>44</v>
      </c>
      <c r="AK27" s="1053">
        <v>45</v>
      </c>
      <c r="AL27" s="1053">
        <v>51</v>
      </c>
      <c r="AM27" s="1053">
        <v>54</v>
      </c>
      <c r="AN27" s="853">
        <v>52</v>
      </c>
      <c r="AO27" s="1056">
        <v>54</v>
      </c>
      <c r="AP27" s="852">
        <v>55</v>
      </c>
      <c r="AQ27" s="852">
        <v>55</v>
      </c>
      <c r="AR27" s="852">
        <v>54</v>
      </c>
      <c r="AS27" s="829">
        <v>59</v>
      </c>
      <c r="AT27" s="1056">
        <v>57</v>
      </c>
      <c r="AU27" s="1053">
        <v>55</v>
      </c>
      <c r="AV27" s="1053">
        <v>59</v>
      </c>
      <c r="AW27" s="1053">
        <v>53</v>
      </c>
      <c r="AX27" s="1053">
        <v>51</v>
      </c>
      <c r="AY27" s="1065">
        <v>48</v>
      </c>
      <c r="AZ27" s="1066">
        <v>53</v>
      </c>
      <c r="BA27" s="1062">
        <v>51</v>
      </c>
      <c r="BB27" s="1063">
        <v>37</v>
      </c>
    </row>
    <row r="28" spans="1:54" s="1045" customFormat="1" ht="12.75" customHeight="1">
      <c r="A28" s="1060">
        <v>38</v>
      </c>
      <c r="B28" s="1053">
        <v>53</v>
      </c>
      <c r="C28" s="1061">
        <v>50</v>
      </c>
      <c r="D28" s="1053">
        <v>22</v>
      </c>
      <c r="E28" s="1053">
        <v>17</v>
      </c>
      <c r="F28" s="1053">
        <v>17</v>
      </c>
      <c r="G28" s="1056">
        <v>14</v>
      </c>
      <c r="H28" s="1053">
        <v>14</v>
      </c>
      <c r="I28" s="1053">
        <v>13</v>
      </c>
      <c r="J28" s="1053">
        <v>14</v>
      </c>
      <c r="K28" s="1053">
        <v>13</v>
      </c>
      <c r="L28" s="1056">
        <v>13</v>
      </c>
      <c r="M28" s="1053">
        <v>15</v>
      </c>
      <c r="N28" s="1053">
        <v>15</v>
      </c>
      <c r="O28" s="1053">
        <v>14</v>
      </c>
      <c r="P28" s="1053">
        <v>13</v>
      </c>
      <c r="Q28" s="1056">
        <v>15</v>
      </c>
      <c r="R28" s="1053">
        <v>15</v>
      </c>
      <c r="S28" s="1053">
        <v>15</v>
      </c>
      <c r="T28" s="1053">
        <v>16</v>
      </c>
      <c r="U28" s="1053">
        <v>17</v>
      </c>
      <c r="V28" s="1056">
        <v>18</v>
      </c>
      <c r="W28" s="1053">
        <v>18</v>
      </c>
      <c r="X28" s="1053">
        <v>19</v>
      </c>
      <c r="Y28" s="1053">
        <v>20</v>
      </c>
      <c r="Z28" s="1064">
        <v>19</v>
      </c>
      <c r="AA28" s="1053">
        <v>22</v>
      </c>
      <c r="AB28" s="1053">
        <v>24</v>
      </c>
      <c r="AC28" s="1053">
        <v>23</v>
      </c>
      <c r="AD28" s="1053">
        <v>24</v>
      </c>
      <c r="AE28" s="1053">
        <v>27</v>
      </c>
      <c r="AF28" s="1056">
        <v>27</v>
      </c>
      <c r="AG28" s="1053">
        <v>28</v>
      </c>
      <c r="AH28" s="1053">
        <v>29</v>
      </c>
      <c r="AI28" s="1053">
        <v>32</v>
      </c>
      <c r="AJ28" s="1053">
        <v>34</v>
      </c>
      <c r="AK28" s="1056">
        <v>36</v>
      </c>
      <c r="AL28" s="1053">
        <v>40</v>
      </c>
      <c r="AM28" s="1053">
        <v>39</v>
      </c>
      <c r="AN28" s="853">
        <v>42</v>
      </c>
      <c r="AO28" s="852">
        <v>43</v>
      </c>
      <c r="AP28" s="1069">
        <v>44</v>
      </c>
      <c r="AQ28" s="1053">
        <v>43</v>
      </c>
      <c r="AR28" s="1053">
        <v>43</v>
      </c>
      <c r="AS28" s="829">
        <v>45</v>
      </c>
      <c r="AT28" s="852">
        <v>46</v>
      </c>
      <c r="AU28" s="1056">
        <v>43</v>
      </c>
      <c r="AV28" s="1053">
        <v>43</v>
      </c>
      <c r="AW28" s="1053">
        <v>44</v>
      </c>
      <c r="AX28" s="1053">
        <v>43</v>
      </c>
      <c r="AY28" s="1067">
        <v>40</v>
      </c>
      <c r="AZ28" s="859">
        <v>42</v>
      </c>
      <c r="BA28" s="1062">
        <v>42</v>
      </c>
      <c r="BB28" s="1063">
        <v>38</v>
      </c>
    </row>
    <row r="29" spans="1:54" s="1045" customFormat="1" ht="12.75" customHeight="1">
      <c r="A29" s="1060">
        <v>39</v>
      </c>
      <c r="B29" s="1053">
        <v>42</v>
      </c>
      <c r="C29" s="1061">
        <v>39</v>
      </c>
      <c r="D29" s="1053">
        <v>17</v>
      </c>
      <c r="E29" s="1053">
        <v>15</v>
      </c>
      <c r="F29" s="1053">
        <v>13</v>
      </c>
      <c r="G29" s="1053">
        <v>12</v>
      </c>
      <c r="H29" s="1056">
        <v>9</v>
      </c>
      <c r="I29" s="1053">
        <v>10</v>
      </c>
      <c r="J29" s="1053">
        <v>11</v>
      </c>
      <c r="K29" s="1053">
        <v>11</v>
      </c>
      <c r="L29" s="1053">
        <v>10</v>
      </c>
      <c r="M29" s="1056">
        <v>10</v>
      </c>
      <c r="N29" s="1053">
        <v>10</v>
      </c>
      <c r="O29" s="1053">
        <v>10</v>
      </c>
      <c r="P29" s="1053">
        <v>11</v>
      </c>
      <c r="Q29" s="1053">
        <v>9</v>
      </c>
      <c r="R29" s="1056">
        <v>10</v>
      </c>
      <c r="S29" s="1053">
        <v>10</v>
      </c>
      <c r="T29" s="1053">
        <v>10</v>
      </c>
      <c r="U29" s="1053">
        <v>11</v>
      </c>
      <c r="V29" s="1053">
        <v>14</v>
      </c>
      <c r="W29" s="1056">
        <v>13</v>
      </c>
      <c r="X29" s="1053">
        <v>15</v>
      </c>
      <c r="Y29" s="1053">
        <v>15</v>
      </c>
      <c r="Z29" s="1053">
        <v>15</v>
      </c>
      <c r="AA29" s="1064">
        <v>16</v>
      </c>
      <c r="AB29" s="1053">
        <v>17</v>
      </c>
      <c r="AC29" s="1053">
        <v>17</v>
      </c>
      <c r="AD29" s="1053">
        <v>18</v>
      </c>
      <c r="AE29" s="1053">
        <v>19</v>
      </c>
      <c r="AF29" s="1053">
        <v>19</v>
      </c>
      <c r="AG29" s="1056">
        <v>20</v>
      </c>
      <c r="AH29" s="1053">
        <v>22</v>
      </c>
      <c r="AI29" s="1053">
        <v>23</v>
      </c>
      <c r="AJ29" s="1053">
        <v>25</v>
      </c>
      <c r="AK29" s="1053">
        <v>26</v>
      </c>
      <c r="AL29" s="1056">
        <v>29</v>
      </c>
      <c r="AM29" s="1053">
        <v>30</v>
      </c>
      <c r="AN29" s="853">
        <v>31</v>
      </c>
      <c r="AO29" s="852">
        <v>32</v>
      </c>
      <c r="AP29" s="852">
        <v>33</v>
      </c>
      <c r="AQ29" s="1056">
        <v>34</v>
      </c>
      <c r="AR29" s="1053">
        <v>33</v>
      </c>
      <c r="AS29" s="829">
        <v>35</v>
      </c>
      <c r="AT29" s="852">
        <v>34</v>
      </c>
      <c r="AU29" s="852">
        <v>35</v>
      </c>
      <c r="AV29" s="1056">
        <v>34</v>
      </c>
      <c r="AW29" s="1053">
        <v>34</v>
      </c>
      <c r="AX29" s="1053">
        <v>32</v>
      </c>
      <c r="AY29" s="1067">
        <v>32</v>
      </c>
      <c r="AZ29" s="1066">
        <v>31</v>
      </c>
      <c r="BA29" s="1068">
        <v>32</v>
      </c>
      <c r="BB29" s="1063">
        <v>39</v>
      </c>
    </row>
    <row r="30" spans="1:54" s="1045" customFormat="1" ht="12.75" customHeight="1">
      <c r="A30" s="1060">
        <v>40</v>
      </c>
      <c r="B30" s="1053">
        <v>31</v>
      </c>
      <c r="C30" s="1061">
        <v>28</v>
      </c>
      <c r="D30" s="1055">
        <v>12</v>
      </c>
      <c r="E30" s="1053">
        <v>11</v>
      </c>
      <c r="F30" s="1053">
        <v>9</v>
      </c>
      <c r="G30" s="1053">
        <v>9</v>
      </c>
      <c r="H30" s="1053">
        <v>8</v>
      </c>
      <c r="I30" s="1056">
        <v>7</v>
      </c>
      <c r="J30" s="1053">
        <v>7</v>
      </c>
      <c r="K30" s="1053">
        <v>7</v>
      </c>
      <c r="L30" s="1053">
        <v>7</v>
      </c>
      <c r="M30" s="1053">
        <v>8</v>
      </c>
      <c r="N30" s="1056">
        <v>8</v>
      </c>
      <c r="O30" s="1053">
        <v>7</v>
      </c>
      <c r="P30" s="1053">
        <v>7</v>
      </c>
      <c r="Q30" s="1053">
        <v>8</v>
      </c>
      <c r="R30" s="1053">
        <v>6</v>
      </c>
      <c r="S30" s="1056">
        <v>7</v>
      </c>
      <c r="T30" s="1053">
        <v>7</v>
      </c>
      <c r="U30" s="1053">
        <v>7</v>
      </c>
      <c r="V30" s="1053">
        <v>9</v>
      </c>
      <c r="W30" s="1053">
        <v>8</v>
      </c>
      <c r="X30" s="1056">
        <v>9</v>
      </c>
      <c r="Y30" s="1053">
        <v>9</v>
      </c>
      <c r="Z30" s="1053">
        <v>11</v>
      </c>
      <c r="AA30" s="1053">
        <v>11</v>
      </c>
      <c r="AB30" s="1064">
        <v>12</v>
      </c>
      <c r="AC30" s="1053">
        <v>12</v>
      </c>
      <c r="AD30" s="1053">
        <v>12</v>
      </c>
      <c r="AE30" s="1053">
        <v>12</v>
      </c>
      <c r="AF30" s="1053">
        <v>13</v>
      </c>
      <c r="AG30" s="1053">
        <v>14</v>
      </c>
      <c r="AH30" s="1056">
        <v>15</v>
      </c>
      <c r="AI30" s="1053">
        <v>16</v>
      </c>
      <c r="AJ30" s="1053">
        <v>18</v>
      </c>
      <c r="AK30" s="1053">
        <v>17</v>
      </c>
      <c r="AL30" s="1053">
        <v>19</v>
      </c>
      <c r="AM30" s="1056">
        <v>21</v>
      </c>
      <c r="AN30" s="853">
        <v>21</v>
      </c>
      <c r="AO30" s="852">
        <v>23</v>
      </c>
      <c r="AP30" s="852">
        <v>22</v>
      </c>
      <c r="AQ30" s="852">
        <v>23</v>
      </c>
      <c r="AR30" s="1056">
        <v>24</v>
      </c>
      <c r="AS30" s="829">
        <v>25</v>
      </c>
      <c r="AT30" s="852">
        <v>23</v>
      </c>
      <c r="AU30" s="852">
        <v>25</v>
      </c>
      <c r="AV30" s="852">
        <v>25</v>
      </c>
      <c r="AW30" s="1056">
        <v>27</v>
      </c>
      <c r="AX30" s="1053">
        <v>23</v>
      </c>
      <c r="AY30" s="1067">
        <v>23</v>
      </c>
      <c r="AZ30" s="1066">
        <v>23</v>
      </c>
      <c r="BA30" s="1062">
        <v>24</v>
      </c>
      <c r="BB30" s="1063">
        <v>40</v>
      </c>
    </row>
    <row r="31" spans="1:54" s="1045" customFormat="1" ht="12.75" customHeight="1">
      <c r="A31" s="1060">
        <v>41</v>
      </c>
      <c r="B31" s="1053">
        <v>20</v>
      </c>
      <c r="C31" s="1061">
        <v>20</v>
      </c>
      <c r="D31" s="1053">
        <v>8</v>
      </c>
      <c r="E31" s="1056">
        <v>8</v>
      </c>
      <c r="F31" s="1053">
        <v>7</v>
      </c>
      <c r="G31" s="1053">
        <v>6</v>
      </c>
      <c r="H31" s="1053">
        <v>5</v>
      </c>
      <c r="I31" s="1053">
        <v>4</v>
      </c>
      <c r="J31" s="1056">
        <v>5</v>
      </c>
      <c r="K31" s="1053">
        <v>5</v>
      </c>
      <c r="L31" s="1053">
        <v>5</v>
      </c>
      <c r="M31" s="1053">
        <v>5</v>
      </c>
      <c r="N31" s="1053">
        <v>4</v>
      </c>
      <c r="O31" s="1056">
        <v>4</v>
      </c>
      <c r="P31" s="1053">
        <v>4</v>
      </c>
      <c r="Q31" s="1053">
        <v>4</v>
      </c>
      <c r="R31" s="1053">
        <v>5</v>
      </c>
      <c r="S31" s="1053">
        <v>4</v>
      </c>
      <c r="T31" s="1056">
        <v>5</v>
      </c>
      <c r="U31" s="1053">
        <v>5</v>
      </c>
      <c r="V31" s="1053">
        <v>5</v>
      </c>
      <c r="W31" s="1053">
        <v>5</v>
      </c>
      <c r="X31" s="1053">
        <v>6</v>
      </c>
      <c r="Y31" s="1056">
        <v>6</v>
      </c>
      <c r="Z31" s="1053">
        <v>6</v>
      </c>
      <c r="AA31" s="1053">
        <v>7</v>
      </c>
      <c r="AB31" s="1053">
        <v>6</v>
      </c>
      <c r="AC31" s="1064">
        <v>7</v>
      </c>
      <c r="AD31" s="1053">
        <v>8</v>
      </c>
      <c r="AE31" s="1053">
        <v>9</v>
      </c>
      <c r="AF31" s="1053">
        <v>8</v>
      </c>
      <c r="AG31" s="1053">
        <v>8</v>
      </c>
      <c r="AH31" s="1053">
        <v>9</v>
      </c>
      <c r="AI31" s="1056">
        <v>11</v>
      </c>
      <c r="AJ31" s="1053">
        <v>11</v>
      </c>
      <c r="AK31" s="1053">
        <v>12</v>
      </c>
      <c r="AL31" s="1053">
        <v>12</v>
      </c>
      <c r="AM31" s="1053">
        <v>14</v>
      </c>
      <c r="AN31" s="1056">
        <v>13</v>
      </c>
      <c r="AO31" s="1053">
        <v>14</v>
      </c>
      <c r="AP31" s="1053">
        <v>15</v>
      </c>
      <c r="AQ31" s="1053">
        <v>15</v>
      </c>
      <c r="AR31" s="1053">
        <v>15</v>
      </c>
      <c r="AS31" s="857">
        <v>17</v>
      </c>
      <c r="AT31" s="852">
        <v>16</v>
      </c>
      <c r="AU31" s="852">
        <v>17</v>
      </c>
      <c r="AV31" s="852">
        <v>15</v>
      </c>
      <c r="AW31" s="852">
        <v>16</v>
      </c>
      <c r="AX31" s="856">
        <v>16</v>
      </c>
      <c r="AY31" s="855">
        <v>15</v>
      </c>
      <c r="AZ31" s="1066">
        <v>16</v>
      </c>
      <c r="BA31" s="1062">
        <v>16</v>
      </c>
      <c r="BB31" s="1063">
        <v>41</v>
      </c>
    </row>
    <row r="32" spans="1:54" s="1045" customFormat="1" ht="12.75" customHeight="1">
      <c r="A32" s="1060">
        <v>42</v>
      </c>
      <c r="B32" s="1053">
        <v>17</v>
      </c>
      <c r="C32" s="1061">
        <v>15</v>
      </c>
      <c r="D32" s="1053">
        <v>5</v>
      </c>
      <c r="E32" s="1053">
        <v>5</v>
      </c>
      <c r="F32" s="1056">
        <v>6</v>
      </c>
      <c r="G32" s="1053">
        <v>3</v>
      </c>
      <c r="H32" s="1053">
        <v>4</v>
      </c>
      <c r="I32" s="1053">
        <v>3</v>
      </c>
      <c r="J32" s="1053">
        <v>3</v>
      </c>
      <c r="K32" s="1056">
        <v>3</v>
      </c>
      <c r="L32" s="1053">
        <v>3</v>
      </c>
      <c r="M32" s="1053">
        <v>3</v>
      </c>
      <c r="N32" s="1053">
        <v>3</v>
      </c>
      <c r="O32" s="1053">
        <v>3</v>
      </c>
      <c r="P32" s="1056">
        <v>3</v>
      </c>
      <c r="Q32" s="1053">
        <v>3</v>
      </c>
      <c r="R32" s="1053">
        <v>2</v>
      </c>
      <c r="S32" s="1053">
        <v>2</v>
      </c>
      <c r="T32" s="1053">
        <v>3</v>
      </c>
      <c r="U32" s="1056">
        <v>3</v>
      </c>
      <c r="V32" s="1053">
        <v>3</v>
      </c>
      <c r="W32" s="1053">
        <v>4</v>
      </c>
      <c r="X32" s="1053">
        <v>3</v>
      </c>
      <c r="Y32" s="1053">
        <v>4</v>
      </c>
      <c r="Z32" s="1056">
        <v>4</v>
      </c>
      <c r="AA32" s="1053">
        <v>4</v>
      </c>
      <c r="AB32" s="1053">
        <v>4</v>
      </c>
      <c r="AC32" s="1053">
        <v>4</v>
      </c>
      <c r="AD32" s="1064">
        <v>4</v>
      </c>
      <c r="AE32" s="1053">
        <v>5</v>
      </c>
      <c r="AF32" s="1053">
        <v>5</v>
      </c>
      <c r="AG32" s="1053">
        <v>5</v>
      </c>
      <c r="AH32" s="1053">
        <v>6</v>
      </c>
      <c r="AI32" s="1053">
        <v>6</v>
      </c>
      <c r="AJ32" s="1056">
        <v>6</v>
      </c>
      <c r="AK32" s="1053">
        <v>7</v>
      </c>
      <c r="AL32" s="1053">
        <v>7</v>
      </c>
      <c r="AM32" s="1053">
        <v>8</v>
      </c>
      <c r="AN32" s="853">
        <v>9</v>
      </c>
      <c r="AO32" s="1056">
        <v>8</v>
      </c>
      <c r="AP32" s="852">
        <v>9</v>
      </c>
      <c r="AQ32" s="852">
        <v>9</v>
      </c>
      <c r="AR32" s="852">
        <v>9</v>
      </c>
      <c r="AS32" s="854">
        <v>9</v>
      </c>
      <c r="AT32" s="1056">
        <v>10</v>
      </c>
      <c r="AU32" s="1053">
        <v>10</v>
      </c>
      <c r="AV32" s="1053">
        <v>10</v>
      </c>
      <c r="AW32" s="1053">
        <v>11</v>
      </c>
      <c r="AX32" s="1053">
        <v>10</v>
      </c>
      <c r="AY32" s="1065">
        <v>11</v>
      </c>
      <c r="AZ32" s="1066">
        <v>10</v>
      </c>
      <c r="BA32" s="1062">
        <v>10</v>
      </c>
      <c r="BB32" s="1063">
        <v>42</v>
      </c>
    </row>
    <row r="33" spans="1:54" s="1045" customFormat="1" ht="12.75" customHeight="1">
      <c r="A33" s="1060">
        <v>43</v>
      </c>
      <c r="B33" s="1053">
        <v>9</v>
      </c>
      <c r="C33" s="1061">
        <v>9</v>
      </c>
      <c r="D33" s="1053">
        <v>4</v>
      </c>
      <c r="E33" s="1053">
        <v>4</v>
      </c>
      <c r="F33" s="1053">
        <v>3</v>
      </c>
      <c r="G33" s="1056">
        <v>3</v>
      </c>
      <c r="H33" s="1053">
        <v>3</v>
      </c>
      <c r="I33" s="1053">
        <v>2</v>
      </c>
      <c r="J33" s="1053">
        <v>2</v>
      </c>
      <c r="K33" s="1053">
        <v>2</v>
      </c>
      <c r="L33" s="1056">
        <v>2</v>
      </c>
      <c r="M33" s="1053">
        <v>2</v>
      </c>
      <c r="N33" s="1053">
        <v>2</v>
      </c>
      <c r="O33" s="1053">
        <v>2</v>
      </c>
      <c r="P33" s="1053">
        <v>2</v>
      </c>
      <c r="Q33" s="1056">
        <v>2</v>
      </c>
      <c r="R33" s="1053">
        <v>2</v>
      </c>
      <c r="S33" s="1053">
        <v>1</v>
      </c>
      <c r="T33" s="1053">
        <v>2</v>
      </c>
      <c r="U33" s="1053">
        <v>1</v>
      </c>
      <c r="V33" s="1056">
        <v>2</v>
      </c>
      <c r="W33" s="1053">
        <v>2</v>
      </c>
      <c r="X33" s="1053">
        <v>2</v>
      </c>
      <c r="Y33" s="1053">
        <v>2</v>
      </c>
      <c r="Z33" s="1053">
        <v>2</v>
      </c>
      <c r="AA33" s="1056">
        <v>3</v>
      </c>
      <c r="AB33" s="1053">
        <v>2</v>
      </c>
      <c r="AC33" s="1053">
        <v>2</v>
      </c>
      <c r="AD33" s="1053">
        <v>3</v>
      </c>
      <c r="AE33" s="1064">
        <v>3</v>
      </c>
      <c r="AF33" s="1053">
        <v>3</v>
      </c>
      <c r="AG33" s="1053">
        <v>3</v>
      </c>
      <c r="AH33" s="1053">
        <v>3</v>
      </c>
      <c r="AI33" s="1053">
        <v>3</v>
      </c>
      <c r="AJ33" s="1053">
        <v>4</v>
      </c>
      <c r="AK33" s="1056">
        <v>4</v>
      </c>
      <c r="AL33" s="1053">
        <v>4</v>
      </c>
      <c r="AM33" s="1053">
        <v>5</v>
      </c>
      <c r="AN33" s="853">
        <v>5</v>
      </c>
      <c r="AO33" s="852">
        <v>5</v>
      </c>
      <c r="AP33" s="1069">
        <v>5</v>
      </c>
      <c r="AQ33" s="1070">
        <v>5</v>
      </c>
      <c r="AR33" s="1070">
        <v>6</v>
      </c>
      <c r="AS33" s="829">
        <v>5</v>
      </c>
      <c r="AT33" s="852">
        <v>6</v>
      </c>
      <c r="AU33" s="1056">
        <v>6</v>
      </c>
      <c r="AV33" s="1053">
        <v>6</v>
      </c>
      <c r="AW33" s="1053">
        <v>5</v>
      </c>
      <c r="AX33" s="1053">
        <v>5</v>
      </c>
      <c r="AY33" s="1067">
        <v>6</v>
      </c>
      <c r="AZ33" s="859">
        <v>5</v>
      </c>
      <c r="BA33" s="1062">
        <v>6</v>
      </c>
      <c r="BB33" s="1063">
        <v>43</v>
      </c>
    </row>
    <row r="34" spans="1:54" s="1045" customFormat="1" ht="12.75" customHeight="1">
      <c r="A34" s="1052" t="s">
        <v>519</v>
      </c>
      <c r="B34" s="1053">
        <v>11</v>
      </c>
      <c r="C34" s="1061">
        <v>10</v>
      </c>
      <c r="D34" s="1053">
        <v>3</v>
      </c>
      <c r="E34" s="1053">
        <v>4</v>
      </c>
      <c r="F34" s="1053">
        <v>4</v>
      </c>
      <c r="G34" s="1053">
        <v>3</v>
      </c>
      <c r="H34" s="1071">
        <v>2</v>
      </c>
      <c r="I34" s="1053">
        <v>2</v>
      </c>
      <c r="J34" s="1053">
        <v>2</v>
      </c>
      <c r="K34" s="1053">
        <v>2</v>
      </c>
      <c r="L34" s="1053">
        <v>2</v>
      </c>
      <c r="M34" s="1071">
        <v>2</v>
      </c>
      <c r="N34" s="1053">
        <v>2</v>
      </c>
      <c r="O34" s="1053">
        <v>2</v>
      </c>
      <c r="P34" s="1053">
        <v>2</v>
      </c>
      <c r="Q34" s="1053">
        <v>2</v>
      </c>
      <c r="R34" s="1071">
        <v>1</v>
      </c>
      <c r="S34" s="1053">
        <v>1</v>
      </c>
      <c r="T34" s="1053">
        <v>2</v>
      </c>
      <c r="U34" s="1053">
        <v>1</v>
      </c>
      <c r="V34" s="1053">
        <v>2</v>
      </c>
      <c r="W34" s="1071">
        <v>2</v>
      </c>
      <c r="X34" s="1053">
        <v>2</v>
      </c>
      <c r="Y34" s="1053">
        <v>2</v>
      </c>
      <c r="Z34" s="1053">
        <v>2</v>
      </c>
      <c r="AA34" s="1053">
        <v>2</v>
      </c>
      <c r="AB34" s="1071">
        <v>2</v>
      </c>
      <c r="AC34" s="1053">
        <v>3</v>
      </c>
      <c r="AD34" s="1053">
        <v>3</v>
      </c>
      <c r="AE34" s="1053">
        <v>2</v>
      </c>
      <c r="AF34" s="1064">
        <v>3</v>
      </c>
      <c r="AG34" s="1053">
        <v>3</v>
      </c>
      <c r="AH34" s="1053">
        <v>2</v>
      </c>
      <c r="AI34" s="1053">
        <v>3</v>
      </c>
      <c r="AJ34" s="1053">
        <v>3</v>
      </c>
      <c r="AK34" s="1053">
        <v>3</v>
      </c>
      <c r="AL34" s="1071">
        <v>4</v>
      </c>
      <c r="AM34" s="1053">
        <v>4</v>
      </c>
      <c r="AN34" s="853">
        <v>5</v>
      </c>
      <c r="AO34" s="852">
        <v>5</v>
      </c>
      <c r="AP34" s="852">
        <v>5</v>
      </c>
      <c r="AQ34" s="1071">
        <v>5</v>
      </c>
      <c r="AR34" s="1053">
        <v>6</v>
      </c>
      <c r="AS34" s="829">
        <v>6</v>
      </c>
      <c r="AT34" s="852">
        <v>6</v>
      </c>
      <c r="AU34" s="852">
        <v>6</v>
      </c>
      <c r="AV34" s="1071">
        <v>8</v>
      </c>
      <c r="AW34" s="1053">
        <v>7</v>
      </c>
      <c r="AX34" s="1053">
        <v>8</v>
      </c>
      <c r="AY34" s="1067">
        <v>7</v>
      </c>
      <c r="AZ34" s="1066">
        <v>6</v>
      </c>
      <c r="BA34" s="1068">
        <v>8</v>
      </c>
      <c r="BB34" s="1072" t="s">
        <v>519</v>
      </c>
    </row>
    <row r="35" spans="1:54" s="1045" customFormat="1" ht="12.75" customHeight="1">
      <c r="A35" s="1046"/>
      <c r="B35" s="850"/>
      <c r="C35" s="851"/>
      <c r="D35" s="850"/>
      <c r="E35" s="850"/>
      <c r="F35" s="850"/>
      <c r="G35" s="850"/>
      <c r="H35" s="850"/>
      <c r="I35" s="850"/>
      <c r="J35" s="850"/>
      <c r="K35" s="850"/>
      <c r="L35" s="850"/>
      <c r="M35" s="850"/>
      <c r="N35" s="850"/>
      <c r="O35" s="850"/>
      <c r="P35" s="850"/>
      <c r="Q35" s="850"/>
      <c r="R35" s="850"/>
      <c r="S35" s="850"/>
      <c r="T35" s="850"/>
      <c r="U35" s="850"/>
      <c r="V35" s="850"/>
      <c r="W35" s="850"/>
      <c r="X35" s="850"/>
      <c r="Y35" s="850"/>
      <c r="Z35" s="850"/>
      <c r="AA35" s="850"/>
      <c r="AB35" s="850"/>
      <c r="AC35" s="850"/>
      <c r="AD35" s="850"/>
      <c r="AE35" s="850"/>
      <c r="AF35" s="850"/>
      <c r="AG35" s="850"/>
      <c r="AH35" s="850"/>
      <c r="AI35" s="850"/>
      <c r="AJ35" s="850"/>
      <c r="AK35" s="850"/>
      <c r="AL35" s="850"/>
      <c r="AM35" s="850"/>
      <c r="AN35" s="850"/>
      <c r="AO35" s="849"/>
      <c r="AP35" s="849"/>
      <c r="AQ35" s="849"/>
      <c r="AR35" s="849"/>
      <c r="AS35" s="849"/>
      <c r="AT35" s="849"/>
      <c r="AU35" s="849"/>
      <c r="AV35" s="849"/>
      <c r="AW35" s="849"/>
      <c r="AX35" s="849"/>
      <c r="AY35" s="848"/>
      <c r="AZ35" s="847"/>
      <c r="BA35" s="847"/>
      <c r="BB35" s="1073"/>
    </row>
    <row r="36" spans="1:54" ht="39.75">
      <c r="A36" s="1074" t="s">
        <v>520</v>
      </c>
      <c r="B36" s="1075" t="s">
        <v>51</v>
      </c>
      <c r="C36" s="1076" t="s">
        <v>521</v>
      </c>
      <c r="D36" s="1077">
        <v>2.46</v>
      </c>
      <c r="E36" s="1078">
        <v>2.54</v>
      </c>
      <c r="F36" s="1077">
        <v>2.5099999999999998</v>
      </c>
      <c r="G36" s="1077">
        <v>2.54</v>
      </c>
      <c r="H36" s="1077">
        <v>2.57</v>
      </c>
      <c r="I36" s="1077">
        <v>2.63</v>
      </c>
      <c r="J36" s="1077">
        <v>2.59</v>
      </c>
      <c r="K36" s="1078">
        <v>2.56</v>
      </c>
      <c r="L36" s="1077">
        <v>2.5499999999999998</v>
      </c>
      <c r="M36" s="1077">
        <v>2.5230000000000001</v>
      </c>
      <c r="N36" s="1078">
        <v>2.5150000000000001</v>
      </c>
      <c r="O36" s="1077">
        <v>2.484</v>
      </c>
      <c r="P36" s="1077">
        <v>2.4249999999999998</v>
      </c>
      <c r="Q36" s="1077">
        <v>2.3439999999999999</v>
      </c>
      <c r="R36" s="1077">
        <v>2.3029999999999999</v>
      </c>
      <c r="S36" s="1077">
        <v>2.2959999999999998</v>
      </c>
      <c r="T36" s="1077">
        <v>2.2570000000000001</v>
      </c>
      <c r="U36" s="1077">
        <v>2.2530000000000001</v>
      </c>
      <c r="V36" s="1077">
        <v>2.1070000000000002</v>
      </c>
      <c r="W36" s="1077">
        <v>2.161</v>
      </c>
      <c r="X36" s="1077">
        <v>2.1230000000000002</v>
      </c>
      <c r="Y36" s="1077">
        <v>2.0779999999999998</v>
      </c>
      <c r="Z36" s="1077">
        <v>2.0310000000000001</v>
      </c>
      <c r="AA36" s="1078">
        <v>2.0179999999999998</v>
      </c>
      <c r="AB36" s="1078">
        <v>1.99</v>
      </c>
      <c r="AC36" s="1078">
        <v>1.948</v>
      </c>
      <c r="AD36" s="1078">
        <v>1.946</v>
      </c>
      <c r="AE36" s="1078">
        <v>1.9259999999999999</v>
      </c>
      <c r="AF36" s="1078">
        <v>1.9339999999999999</v>
      </c>
      <c r="AG36" s="1078">
        <v>1.899</v>
      </c>
      <c r="AH36" s="1078">
        <v>1.9</v>
      </c>
      <c r="AI36" s="1078">
        <v>1.87</v>
      </c>
      <c r="AJ36" s="1078">
        <v>1.87</v>
      </c>
      <c r="AK36" s="1078">
        <v>1.87</v>
      </c>
      <c r="AL36" s="1078">
        <v>1.86</v>
      </c>
      <c r="AM36" s="1078">
        <v>1.82</v>
      </c>
      <c r="AN36" s="1078">
        <v>1.8</v>
      </c>
      <c r="AO36" s="1078">
        <v>1.8</v>
      </c>
      <c r="AP36" s="1078">
        <v>1.78</v>
      </c>
      <c r="AQ36" s="1078">
        <v>1.78</v>
      </c>
      <c r="AR36" s="1078">
        <v>1.77</v>
      </c>
      <c r="AS36" s="1078">
        <v>1.74</v>
      </c>
      <c r="AT36" s="1078">
        <v>1.74</v>
      </c>
      <c r="AU36" s="1078">
        <v>1.72</v>
      </c>
      <c r="AV36" s="1078">
        <v>1.73</v>
      </c>
      <c r="AW36" s="1078">
        <v>1.74</v>
      </c>
      <c r="AX36" s="1078">
        <v>1.72</v>
      </c>
      <c r="AY36" s="1078">
        <v>1.72</v>
      </c>
      <c r="AZ36" s="1078">
        <v>1.75</v>
      </c>
      <c r="BA36" s="1078">
        <v>1.76</v>
      </c>
      <c r="BB36" s="1079" t="s">
        <v>520</v>
      </c>
    </row>
    <row r="37" spans="1:54">
      <c r="A37" s="1080" t="s">
        <v>507</v>
      </c>
      <c r="B37" s="1073">
        <v>2.41</v>
      </c>
      <c r="C37" s="1049">
        <v>3.09</v>
      </c>
      <c r="D37" s="1081">
        <v>2.13</v>
      </c>
      <c r="E37" s="846">
        <v>1.97</v>
      </c>
      <c r="F37" s="1081">
        <v>1.9</v>
      </c>
      <c r="G37" s="1081">
        <v>1.8</v>
      </c>
      <c r="H37" s="1081">
        <v>1.7</v>
      </c>
      <c r="I37" s="1081">
        <v>1.74</v>
      </c>
      <c r="J37" s="1081">
        <v>1.84</v>
      </c>
      <c r="K37" s="1081">
        <v>1.84</v>
      </c>
      <c r="L37" s="1081">
        <v>1.84</v>
      </c>
      <c r="M37" s="1081">
        <v>1.74</v>
      </c>
      <c r="N37" s="1081">
        <v>1.7</v>
      </c>
      <c r="O37" s="1081">
        <v>1.68</v>
      </c>
      <c r="P37" s="1081">
        <v>1.7</v>
      </c>
      <c r="Q37" s="846">
        <v>1.68</v>
      </c>
      <c r="R37" s="846">
        <v>1.68</v>
      </c>
      <c r="S37" s="1081">
        <v>1.68</v>
      </c>
      <c r="T37" s="1081">
        <v>1.61</v>
      </c>
      <c r="U37" s="846">
        <v>1.67</v>
      </c>
      <c r="V37" s="846">
        <v>1.69</v>
      </c>
      <c r="W37" s="846">
        <v>1.67</v>
      </c>
      <c r="X37" s="846">
        <v>1.62</v>
      </c>
      <c r="Y37" s="846">
        <v>1.58</v>
      </c>
      <c r="Z37" s="846">
        <v>1.55</v>
      </c>
      <c r="AA37" s="846">
        <v>1.56</v>
      </c>
      <c r="AB37" s="846">
        <v>1.58</v>
      </c>
      <c r="AC37" s="846">
        <v>1.55</v>
      </c>
      <c r="AD37" s="846">
        <v>1.51</v>
      </c>
      <c r="AE37" s="846">
        <v>1.48</v>
      </c>
      <c r="AF37" s="1081">
        <v>1.49</v>
      </c>
      <c r="AG37" s="846">
        <v>1.47</v>
      </c>
      <c r="AH37" s="846">
        <v>1.52</v>
      </c>
      <c r="AI37" s="846">
        <v>1.58</v>
      </c>
      <c r="AJ37" s="846">
        <v>1.6</v>
      </c>
      <c r="AK37" s="846">
        <v>1.64</v>
      </c>
      <c r="AL37" s="846">
        <v>1.7</v>
      </c>
      <c r="AM37" s="1078">
        <v>1.76</v>
      </c>
      <c r="AN37" s="1078">
        <v>1.73</v>
      </c>
      <c r="AO37" s="846">
        <v>1.72</v>
      </c>
      <c r="AP37" s="846">
        <v>1.69</v>
      </c>
      <c r="AQ37" s="846">
        <v>1.67</v>
      </c>
      <c r="AR37" s="846">
        <v>1.61</v>
      </c>
      <c r="AS37" s="846">
        <v>1.62</v>
      </c>
      <c r="AT37" s="846">
        <v>1.56</v>
      </c>
      <c r="AU37" s="846">
        <v>1.52</v>
      </c>
      <c r="AV37" s="846">
        <v>1.47</v>
      </c>
      <c r="AW37" s="846">
        <v>1.42</v>
      </c>
      <c r="AX37" s="1221">
        <v>1.37</v>
      </c>
      <c r="AY37" s="1221">
        <v>1.29</v>
      </c>
      <c r="AZ37" s="1221">
        <v>1.3</v>
      </c>
      <c r="BA37" s="1221">
        <v>1.28</v>
      </c>
      <c r="BB37" s="1082" t="s">
        <v>507</v>
      </c>
    </row>
    <row r="38" spans="1:54" ht="39.75">
      <c r="A38" s="1083" t="s">
        <v>522</v>
      </c>
      <c r="B38" s="1084">
        <v>28.6</v>
      </c>
      <c r="C38" s="1085">
        <v>27.4</v>
      </c>
      <c r="D38" s="1086">
        <v>26</v>
      </c>
      <c r="E38" s="1086">
        <v>25.920100000000001</v>
      </c>
      <c r="F38" s="1087">
        <v>25.956</v>
      </c>
      <c r="G38" s="1087">
        <v>26.027799999999999</v>
      </c>
      <c r="H38" s="1087">
        <v>26.1082</v>
      </c>
      <c r="I38" s="1087">
        <v>26.152100000000001</v>
      </c>
      <c r="J38" s="1087">
        <v>26.293500000000002</v>
      </c>
      <c r="K38" s="1087">
        <v>26.278700000000001</v>
      </c>
      <c r="L38" s="1087">
        <v>26.334</v>
      </c>
      <c r="M38" s="1087">
        <v>26.326599999999999</v>
      </c>
      <c r="N38" s="1087">
        <v>26.4191</v>
      </c>
      <c r="O38" s="1087">
        <v>26.485499999999998</v>
      </c>
      <c r="P38" s="1087">
        <v>26.514800000000001</v>
      </c>
      <c r="Q38" s="1086">
        <v>26.6282</v>
      </c>
      <c r="R38" s="1086">
        <v>26.715399999999999</v>
      </c>
      <c r="S38" s="1087">
        <v>26.831399999999999</v>
      </c>
      <c r="T38" s="1087">
        <v>27.04</v>
      </c>
      <c r="U38" s="1086">
        <v>27.226700000000001</v>
      </c>
      <c r="V38" s="1086">
        <v>27.423999999999999</v>
      </c>
      <c r="W38" s="1086">
        <v>27.668900000000001</v>
      </c>
      <c r="X38" s="1086">
        <v>27.8948</v>
      </c>
      <c r="Y38" s="1086">
        <v>28.189499999999999</v>
      </c>
      <c r="Z38" s="1086">
        <v>28.363700000000001</v>
      </c>
      <c r="AA38" s="1086">
        <v>28.510999999999999</v>
      </c>
      <c r="AB38" s="1086">
        <v>28.6511</v>
      </c>
      <c r="AC38" s="1086">
        <v>28.799499999999998</v>
      </c>
      <c r="AD38" s="1086">
        <v>28.892800000000001</v>
      </c>
      <c r="AE38" s="1086">
        <v>29.046800000000001</v>
      </c>
      <c r="AF38" s="1087">
        <v>29.157299999999999</v>
      </c>
      <c r="AG38" s="1086">
        <v>29.239000000000001</v>
      </c>
      <c r="AH38" s="1086">
        <v>29.341000000000001</v>
      </c>
      <c r="AI38" s="1086">
        <v>29.4346</v>
      </c>
      <c r="AJ38" s="1086">
        <v>29.4712</v>
      </c>
      <c r="AK38" s="1086">
        <v>29.452500000000001</v>
      </c>
      <c r="AL38" s="1086">
        <v>29.411100000000001</v>
      </c>
      <c r="AM38" s="1086">
        <v>29.4</v>
      </c>
      <c r="AN38" s="1086">
        <v>29.4</v>
      </c>
      <c r="AO38" s="1086">
        <v>29.6</v>
      </c>
      <c r="AP38" s="1086">
        <v>29.7</v>
      </c>
      <c r="AQ38" s="1086">
        <v>29.7</v>
      </c>
      <c r="AR38" s="1086">
        <v>29.9</v>
      </c>
      <c r="AS38" s="1086">
        <v>30.1</v>
      </c>
      <c r="AT38" s="1086">
        <v>30.2</v>
      </c>
      <c r="AU38" s="1086">
        <v>30.3</v>
      </c>
      <c r="AV38" s="1086">
        <v>30.5</v>
      </c>
      <c r="AW38" s="1086">
        <v>30.6</v>
      </c>
      <c r="AX38" s="1086">
        <v>30.7</v>
      </c>
      <c r="AY38" s="1086">
        <v>30.9</v>
      </c>
      <c r="AZ38" s="1086">
        <v>31.1</v>
      </c>
      <c r="BA38" s="1086">
        <v>31.2</v>
      </c>
      <c r="BB38" s="1222" t="s">
        <v>522</v>
      </c>
    </row>
    <row r="39" spans="1:54">
      <c r="A39" s="1088"/>
      <c r="B39" s="1089"/>
      <c r="C39" s="1089"/>
      <c r="D39" s="1090"/>
      <c r="E39" s="1090"/>
      <c r="F39" s="1091"/>
      <c r="G39" s="1091"/>
      <c r="H39" s="1091"/>
      <c r="I39" s="1091"/>
      <c r="J39" s="1091"/>
      <c r="K39" s="1091"/>
      <c r="L39" s="1091"/>
      <c r="M39" s="1091"/>
      <c r="N39" s="1091"/>
      <c r="O39" s="1091"/>
      <c r="P39" s="1091"/>
      <c r="Q39" s="1090"/>
      <c r="R39" s="1090"/>
      <c r="S39" s="1091"/>
      <c r="T39" s="1091"/>
      <c r="U39" s="1090"/>
      <c r="V39" s="1090"/>
      <c r="W39" s="1090"/>
      <c r="X39" s="1090"/>
      <c r="Y39" s="1090"/>
      <c r="Z39" s="1090"/>
      <c r="AA39" s="1090"/>
      <c r="AB39" s="1090"/>
      <c r="AC39" s="1090"/>
      <c r="AD39" s="1090"/>
      <c r="AE39" s="1090"/>
      <c r="AF39" s="1091"/>
      <c r="AG39" s="1090"/>
      <c r="AH39" s="1090"/>
      <c r="AI39" s="1090"/>
      <c r="AJ39" s="1090"/>
      <c r="AK39" s="1090"/>
      <c r="AL39" s="1090"/>
      <c r="AM39" s="1090"/>
      <c r="AN39" s="1090"/>
      <c r="AO39" s="1090"/>
      <c r="AP39" s="1090"/>
      <c r="AQ39" s="1090"/>
      <c r="AR39" s="1090"/>
      <c r="AS39" s="1090"/>
      <c r="AT39" s="1090"/>
      <c r="AU39" s="1090"/>
      <c r="AV39" s="1090"/>
      <c r="AW39" s="1090"/>
      <c r="AX39" s="1090"/>
      <c r="AY39" s="1090"/>
      <c r="AZ39" s="1090"/>
      <c r="BA39" s="1090"/>
      <c r="BB39" s="1088"/>
    </row>
    <row r="40" spans="1:54">
      <c r="A40" s="845" t="s">
        <v>85</v>
      </c>
      <c r="B40" s="1089"/>
      <c r="C40" s="1089"/>
      <c r="D40" s="1090"/>
      <c r="E40" s="1090"/>
      <c r="F40" s="1091"/>
      <c r="G40" s="1091"/>
      <c r="H40" s="1091"/>
      <c r="I40" s="1091"/>
      <c r="J40" s="1091"/>
      <c r="K40" s="1091"/>
      <c r="L40" s="1091"/>
      <c r="M40" s="1091"/>
      <c r="N40" s="1091"/>
      <c r="O40" s="1091"/>
      <c r="P40" s="1091"/>
      <c r="Q40" s="1090"/>
      <c r="R40" s="1090"/>
      <c r="S40" s="1091"/>
      <c r="T40" s="1091"/>
      <c r="U40" s="1090"/>
      <c r="V40" s="1090"/>
      <c r="W40" s="1090"/>
      <c r="X40" s="1090"/>
      <c r="Y40" s="1090"/>
      <c r="Z40" s="1090"/>
      <c r="AA40" s="1090"/>
      <c r="AB40" s="1090"/>
      <c r="AC40" s="1090"/>
      <c r="AD40" s="1090"/>
      <c r="AE40" s="1090"/>
      <c r="AF40" s="1091"/>
      <c r="AG40" s="1090"/>
      <c r="AH40" s="1090"/>
      <c r="AI40" s="1092"/>
      <c r="AJ40" s="1090"/>
      <c r="AK40" s="1090"/>
      <c r="AL40" s="1090"/>
      <c r="AM40" s="1090"/>
      <c r="AN40" s="1090"/>
      <c r="AO40" s="1090"/>
      <c r="AP40" s="1090"/>
      <c r="AQ40" s="1090"/>
      <c r="AR40" s="1090"/>
      <c r="AS40" s="1090"/>
      <c r="AT40" s="1092"/>
      <c r="AU40" s="1090"/>
      <c r="AV40" s="1090"/>
      <c r="AW40" s="1090"/>
      <c r="AX40" s="1090"/>
      <c r="AY40" s="1090"/>
      <c r="AZ40" s="1090"/>
      <c r="BA40" s="1090"/>
      <c r="BB40" s="1088"/>
    </row>
    <row r="41" spans="1:54" ht="14.25">
      <c r="A41" s="1319" t="s">
        <v>523</v>
      </c>
      <c r="B41" s="1319"/>
      <c r="C41" s="1319"/>
      <c r="D41" s="1319"/>
      <c r="E41" s="1319"/>
      <c r="W41" s="1224"/>
    </row>
    <row r="42" spans="1:54" ht="14.25">
      <c r="A42" s="1320" t="s">
        <v>524</v>
      </c>
      <c r="B42" s="1320"/>
      <c r="C42" s="1320"/>
      <c r="D42" s="1320"/>
      <c r="E42" s="1320"/>
      <c r="F42" s="1320"/>
      <c r="G42" s="1320"/>
      <c r="V42" s="1225"/>
      <c r="W42" s="1224"/>
      <c r="AF42" s="1226"/>
      <c r="AG42" s="1226"/>
      <c r="AH42" s="1226"/>
      <c r="AI42" s="1226"/>
      <c r="AJ42" s="1226"/>
      <c r="AK42" s="1226"/>
      <c r="AL42" s="1226"/>
      <c r="AM42" s="1226"/>
    </row>
    <row r="43" spans="1:54" ht="14.45" customHeight="1">
      <c r="A43" s="1320" t="s">
        <v>525</v>
      </c>
      <c r="B43" s="1320"/>
      <c r="C43" s="1320"/>
      <c r="D43" s="1320"/>
      <c r="E43" s="1320"/>
      <c r="F43" s="1320"/>
      <c r="G43" s="1320"/>
      <c r="V43" s="829"/>
      <c r="W43" s="1093"/>
      <c r="AG43" s="1094"/>
      <c r="AH43" s="1094"/>
      <c r="AI43" s="1094"/>
      <c r="AJ43" s="1094"/>
      <c r="AK43" s="1094"/>
      <c r="AL43" s="1094"/>
      <c r="AM43" s="1094"/>
      <c r="AN43" s="1094"/>
      <c r="AO43" s="1094"/>
      <c r="AP43" s="1094"/>
      <c r="AT43" s="1094"/>
      <c r="AU43" s="1094"/>
      <c r="AV43" s="1094"/>
      <c r="AW43" s="1094"/>
      <c r="AX43" s="1094"/>
      <c r="AY43" s="1094"/>
      <c r="AZ43" s="1094"/>
      <c r="BA43" s="1094"/>
    </row>
    <row r="44" spans="1:54" ht="14.45" customHeight="1">
      <c r="A44" s="1320" t="s">
        <v>526</v>
      </c>
      <c r="B44" s="1320"/>
      <c r="C44" s="1320"/>
      <c r="D44" s="1320"/>
      <c r="E44" s="1320"/>
      <c r="F44" s="1320"/>
      <c r="G44" s="1320"/>
      <c r="H44" s="1320"/>
      <c r="I44" s="1320"/>
      <c r="J44" s="1320"/>
    </row>
    <row r="45" spans="1:54" ht="14.45" customHeight="1">
      <c r="A45" s="1320" t="s">
        <v>527</v>
      </c>
      <c r="B45" s="1320"/>
      <c r="C45" s="1320"/>
      <c r="D45" s="1320"/>
      <c r="E45" s="1320"/>
      <c r="F45" s="1320"/>
      <c r="G45" s="1320"/>
      <c r="H45" s="1320"/>
      <c r="I45" s="1320"/>
      <c r="J45" s="1320"/>
      <c r="K45" s="1320"/>
      <c r="L45" s="1320"/>
      <c r="M45" s="1320"/>
      <c r="N45" s="1320"/>
      <c r="O45" s="1320"/>
      <c r="P45" s="1320"/>
    </row>
    <row r="46" spans="1:54" ht="9" customHeight="1">
      <c r="A46" s="844"/>
      <c r="B46" s="1224"/>
      <c r="C46" s="1224"/>
    </row>
    <row r="47" spans="1:54" ht="11.25" customHeight="1">
      <c r="A47" s="1320" t="s">
        <v>18</v>
      </c>
      <c r="B47" s="1320"/>
      <c r="C47" s="1224"/>
    </row>
    <row r="48" spans="1:54" ht="11.25" customHeight="1">
      <c r="A48" s="1223"/>
      <c r="B48" s="1224"/>
      <c r="C48" s="1224"/>
    </row>
    <row r="49" spans="1:54" ht="9" customHeight="1">
      <c r="A49" s="1044"/>
      <c r="B49" s="1044"/>
      <c r="C49" s="1224"/>
    </row>
    <row r="50" spans="1:54" ht="12.75" customHeight="1">
      <c r="A50" s="1044"/>
      <c r="B50" s="1044"/>
      <c r="Q50" s="952"/>
      <c r="R50" s="952"/>
      <c r="S50" s="952"/>
      <c r="T50" s="952"/>
      <c r="U50" s="930"/>
      <c r="V50" s="930"/>
      <c r="W50" s="952"/>
      <c r="X50" s="952"/>
      <c r="Y50" s="930"/>
      <c r="Z50" s="952"/>
      <c r="AA50" s="930"/>
      <c r="AB50" s="952"/>
      <c r="AC50" s="952"/>
      <c r="AD50" s="930"/>
      <c r="AE50" s="952"/>
      <c r="AF50" s="952"/>
      <c r="AG50" s="952"/>
      <c r="AH50" s="930"/>
      <c r="AI50" s="952"/>
      <c r="AJ50" s="952"/>
      <c r="AK50" s="952"/>
      <c r="AL50" s="952"/>
      <c r="AM50" s="952"/>
      <c r="AN50" s="952"/>
      <c r="AO50" s="952"/>
      <c r="AP50" s="952"/>
      <c r="AQ50" s="952"/>
      <c r="AR50" s="952"/>
      <c r="AS50" s="952"/>
      <c r="AT50" s="952"/>
      <c r="AU50" s="952"/>
      <c r="AV50" s="952"/>
      <c r="AW50" s="952"/>
      <c r="AX50" s="952"/>
      <c r="AY50" s="952"/>
      <c r="AZ50" s="952"/>
      <c r="BA50" s="952"/>
      <c r="BB50" s="952"/>
    </row>
    <row r="51" spans="1:54" ht="12.75" customHeight="1">
      <c r="D51" s="952"/>
      <c r="E51" s="952"/>
      <c r="F51" s="952"/>
      <c r="G51" s="952"/>
      <c r="H51" s="952"/>
      <c r="I51" s="952"/>
      <c r="J51" s="952"/>
      <c r="K51" s="952"/>
      <c r="L51" s="952"/>
      <c r="M51" s="952"/>
      <c r="N51" s="952"/>
      <c r="O51" s="952"/>
      <c r="P51" s="952"/>
      <c r="Q51" s="952"/>
      <c r="R51" s="952"/>
      <c r="S51" s="952"/>
      <c r="T51" s="952"/>
      <c r="U51" s="952"/>
      <c r="V51" s="952"/>
      <c r="W51" s="952"/>
      <c r="X51" s="952"/>
      <c r="Y51" s="952"/>
      <c r="Z51" s="952"/>
      <c r="AA51" s="952"/>
      <c r="AB51" s="952"/>
      <c r="AC51" s="952"/>
      <c r="AD51" s="952"/>
      <c r="AE51" s="952"/>
      <c r="AF51" s="952"/>
      <c r="AG51" s="952"/>
      <c r="AH51" s="952"/>
      <c r="AI51" s="952"/>
      <c r="AJ51" s="952"/>
      <c r="AK51" s="952"/>
      <c r="AL51" s="952"/>
      <c r="AM51" s="952"/>
      <c r="AN51" s="952"/>
      <c r="AO51" s="952"/>
      <c r="AP51" s="952"/>
      <c r="AQ51" s="952"/>
      <c r="AR51" s="952"/>
      <c r="AS51" s="952"/>
      <c r="AT51" s="952"/>
      <c r="AU51" s="952"/>
      <c r="AV51" s="952"/>
      <c r="AW51" s="952"/>
      <c r="AX51" s="952"/>
      <c r="AY51" s="952"/>
      <c r="AZ51" s="952"/>
      <c r="BA51" s="952"/>
      <c r="BB51" s="1321"/>
    </row>
    <row r="52" spans="1:54" ht="12.75" customHeight="1">
      <c r="Q52" s="1227"/>
      <c r="R52" s="1227"/>
      <c r="S52" s="1227"/>
      <c r="T52" s="1227"/>
      <c r="U52" s="1227"/>
      <c r="V52" s="1227"/>
      <c r="W52" s="1227"/>
      <c r="X52" s="1227"/>
      <c r="Y52" s="1227"/>
      <c r="Z52" s="1227"/>
      <c r="AA52" s="1227"/>
      <c r="AB52" s="1227"/>
      <c r="AC52" s="1227"/>
      <c r="AD52" s="1227"/>
      <c r="AE52" s="1227"/>
      <c r="AF52" s="1227"/>
      <c r="AG52" s="1227"/>
      <c r="AH52" s="1227"/>
      <c r="AI52" s="1227"/>
      <c r="AJ52" s="1227"/>
      <c r="AK52" s="1227"/>
      <c r="AL52" s="1227"/>
      <c r="AM52" s="1227"/>
      <c r="AN52" s="1227"/>
      <c r="AO52" s="1227"/>
      <c r="AP52" s="1227"/>
      <c r="AQ52" s="1227"/>
      <c r="AR52" s="1227"/>
      <c r="AS52" s="1227"/>
      <c r="AT52" s="1227"/>
      <c r="AU52" s="1227"/>
      <c r="AV52" s="1227"/>
      <c r="AW52" s="1227"/>
      <c r="AX52" s="1227"/>
      <c r="AY52" s="1227"/>
      <c r="AZ52" s="1227"/>
      <c r="BA52" s="1227"/>
      <c r="BB52" s="1227"/>
    </row>
    <row r="53" spans="1:54" ht="12.75" customHeight="1">
      <c r="Q53" s="1321"/>
      <c r="R53" s="1321"/>
      <c r="S53" s="1321"/>
      <c r="T53" s="1321"/>
      <c r="U53" s="1321"/>
      <c r="V53" s="1321"/>
      <c r="W53" s="1321"/>
      <c r="X53" s="1321"/>
      <c r="Y53" s="1321"/>
      <c r="Z53" s="1321"/>
      <c r="AA53" s="1321"/>
      <c r="AB53" s="1321"/>
      <c r="AC53" s="1321"/>
      <c r="AD53" s="1321"/>
      <c r="AE53" s="1321"/>
      <c r="AF53" s="1321"/>
      <c r="AG53" s="1321"/>
      <c r="AH53" s="1321"/>
      <c r="AI53" s="1321"/>
      <c r="AJ53" s="1321"/>
      <c r="AK53" s="1321"/>
      <c r="AL53" s="1321"/>
      <c r="AM53" s="1321"/>
      <c r="AN53" s="1321"/>
      <c r="AO53" s="1321"/>
      <c r="AP53" s="1321"/>
      <c r="AQ53" s="1321"/>
      <c r="AR53" s="1321"/>
      <c r="AS53" s="1321"/>
      <c r="AT53" s="1321"/>
      <c r="AU53" s="1321"/>
      <c r="AV53" s="1321"/>
      <c r="AW53" s="1321"/>
      <c r="AX53" s="1321"/>
      <c r="AY53" s="1321"/>
      <c r="AZ53" s="1321"/>
      <c r="BA53" s="1321"/>
      <c r="BB53" s="1321"/>
    </row>
    <row r="54" spans="1:54" ht="12.75" customHeight="1">
      <c r="Q54" s="1321"/>
      <c r="R54" s="1321"/>
      <c r="S54" s="1321"/>
      <c r="T54" s="1321"/>
      <c r="U54" s="1321"/>
      <c r="V54" s="1321"/>
      <c r="W54" s="1321"/>
      <c r="X54" s="1321"/>
      <c r="Y54" s="1321"/>
      <c r="Z54" s="1321"/>
      <c r="AA54" s="1321"/>
      <c r="AB54" s="1321"/>
      <c r="AC54" s="1321"/>
      <c r="AD54" s="1321"/>
      <c r="AE54" s="1321"/>
      <c r="AF54" s="1321"/>
      <c r="AG54" s="1321"/>
      <c r="AH54" s="1321"/>
      <c r="AI54" s="1321"/>
      <c r="AJ54" s="1321"/>
      <c r="AK54" s="1321"/>
      <c r="AL54" s="1321"/>
      <c r="AM54" s="1321"/>
      <c r="AN54" s="1321"/>
      <c r="AO54" s="1321"/>
      <c r="AP54" s="1321"/>
      <c r="AQ54" s="1321"/>
      <c r="AR54" s="1321"/>
      <c r="AS54" s="1321"/>
      <c r="AT54" s="1321"/>
      <c r="AU54" s="1321"/>
      <c r="AV54" s="1321"/>
      <c r="AW54" s="1321"/>
      <c r="AX54" s="1321"/>
      <c r="AY54" s="1321"/>
      <c r="AZ54" s="1321"/>
      <c r="BA54" s="1321"/>
      <c r="BB54" s="1321"/>
    </row>
    <row r="55" spans="1:54">
      <c r="Q55" s="1321"/>
      <c r="R55" s="1321"/>
      <c r="S55" s="1321"/>
      <c r="T55" s="1321"/>
      <c r="U55" s="1321"/>
      <c r="V55" s="1321"/>
      <c r="W55" s="1321"/>
      <c r="X55" s="1321"/>
      <c r="Y55" s="1321"/>
      <c r="Z55" s="1321"/>
      <c r="AA55" s="1321"/>
      <c r="AB55" s="1321"/>
      <c r="AC55" s="1321"/>
      <c r="AD55" s="1321"/>
      <c r="AE55" s="1321"/>
      <c r="AF55" s="1321"/>
      <c r="AG55" s="1321"/>
      <c r="AH55" s="1321"/>
      <c r="AI55" s="1321"/>
      <c r="AJ55" s="1321"/>
      <c r="AK55" s="1321"/>
      <c r="AL55" s="1321"/>
      <c r="AM55" s="1321"/>
      <c r="AN55" s="1321"/>
      <c r="AO55" s="1321"/>
      <c r="AP55" s="1321"/>
      <c r="AQ55" s="1321"/>
      <c r="AR55" s="1321"/>
      <c r="AS55" s="1321"/>
      <c r="AT55" s="1321"/>
      <c r="AU55" s="1321"/>
      <c r="AV55" s="1321"/>
      <c r="AW55" s="1321"/>
      <c r="AX55" s="1321"/>
      <c r="AY55" s="1321"/>
      <c r="AZ55" s="1321"/>
      <c r="BA55" s="1321"/>
      <c r="BB55" s="1321"/>
    </row>
    <row r="56" spans="1:54">
      <c r="Q56" s="1321"/>
      <c r="R56" s="1321"/>
      <c r="S56" s="1321"/>
      <c r="T56" s="1321"/>
      <c r="U56" s="1321"/>
      <c r="V56" s="1321"/>
      <c r="W56" s="1321"/>
      <c r="X56" s="1321"/>
      <c r="Y56" s="1321"/>
      <c r="Z56" s="1321"/>
      <c r="AA56" s="1321"/>
      <c r="AB56" s="1321"/>
      <c r="AC56" s="1321"/>
      <c r="AD56" s="1321"/>
      <c r="AE56" s="1321"/>
      <c r="AF56" s="1321"/>
      <c r="AG56" s="1321"/>
      <c r="AH56" s="1321"/>
      <c r="AI56" s="1321"/>
      <c r="AJ56" s="1321"/>
      <c r="AK56" s="1321"/>
      <c r="AL56" s="1321"/>
      <c r="AM56" s="1321"/>
      <c r="AN56" s="1321"/>
      <c r="AO56" s="1321"/>
      <c r="AP56" s="1321"/>
      <c r="AQ56" s="1321"/>
      <c r="AR56" s="1321"/>
      <c r="AS56" s="1321"/>
      <c r="AT56" s="1321"/>
      <c r="AU56" s="1321"/>
      <c r="AV56" s="1321"/>
      <c r="AW56" s="1321"/>
      <c r="AX56" s="1321"/>
      <c r="AY56" s="1321"/>
      <c r="AZ56" s="1321"/>
      <c r="BA56" s="1321"/>
      <c r="BB56" s="1321"/>
    </row>
    <row r="57" spans="1:54">
      <c r="Q57" s="1321"/>
      <c r="R57" s="1321"/>
      <c r="S57" s="1321"/>
      <c r="T57" s="1321"/>
      <c r="U57" s="1321"/>
      <c r="V57" s="1321"/>
      <c r="W57" s="1321"/>
      <c r="X57" s="1321"/>
      <c r="Y57" s="1321"/>
      <c r="Z57" s="1321"/>
      <c r="AA57" s="1321"/>
      <c r="AB57" s="1321"/>
      <c r="AC57" s="1321"/>
      <c r="AD57" s="1321"/>
      <c r="AE57" s="1321"/>
      <c r="AF57" s="1321"/>
      <c r="AG57" s="1321"/>
      <c r="AH57" s="1321"/>
      <c r="AI57" s="1321"/>
      <c r="AJ57" s="1321"/>
      <c r="AK57" s="1321"/>
      <c r="AL57" s="1321"/>
      <c r="AM57" s="1321"/>
      <c r="AN57" s="1321"/>
      <c r="AO57" s="1321"/>
      <c r="AP57" s="1321"/>
      <c r="AQ57" s="1321"/>
      <c r="AR57" s="1321"/>
      <c r="AS57" s="1321"/>
      <c r="AT57" s="1321"/>
      <c r="AU57" s="1321"/>
      <c r="AV57" s="1321"/>
      <c r="AW57" s="1321"/>
      <c r="AX57" s="1321"/>
      <c r="AY57" s="1321"/>
      <c r="AZ57" s="1321"/>
      <c r="BA57" s="1321"/>
      <c r="BB57" s="1321"/>
    </row>
    <row r="58" spans="1:54">
      <c r="Q58" s="1321"/>
      <c r="R58" s="1321"/>
      <c r="S58" s="1321"/>
      <c r="T58" s="1321"/>
      <c r="U58" s="1321"/>
      <c r="V58" s="1321"/>
      <c r="W58" s="1321"/>
      <c r="X58" s="1321"/>
      <c r="Y58" s="1321"/>
      <c r="Z58" s="1321"/>
      <c r="AA58" s="1321"/>
      <c r="AB58" s="1321"/>
      <c r="AC58" s="1321"/>
      <c r="AD58" s="1321"/>
      <c r="AE58" s="1321"/>
      <c r="AF58" s="1321"/>
      <c r="AG58" s="1321"/>
      <c r="AH58" s="1321"/>
      <c r="AI58" s="1321"/>
      <c r="AJ58" s="1321"/>
      <c r="AK58" s="1321"/>
      <c r="AL58" s="1321"/>
      <c r="AM58" s="1321"/>
      <c r="AN58" s="1321"/>
      <c r="AO58" s="1321"/>
      <c r="AP58" s="1321"/>
      <c r="AQ58" s="1321"/>
      <c r="AR58" s="1321"/>
      <c r="AS58" s="1321"/>
      <c r="AT58" s="1321"/>
      <c r="AU58" s="1321"/>
      <c r="AV58" s="1321"/>
      <c r="AW58" s="1321"/>
      <c r="AX58" s="1321"/>
      <c r="AY58" s="1321"/>
      <c r="AZ58" s="1321"/>
      <c r="BA58" s="1321"/>
      <c r="BB58" s="1321"/>
    </row>
    <row r="59" spans="1:54">
      <c r="Q59" s="1321"/>
      <c r="R59" s="1321"/>
      <c r="S59" s="1321"/>
      <c r="T59" s="1321"/>
      <c r="U59" s="1321"/>
      <c r="V59" s="1321"/>
      <c r="W59" s="1321"/>
      <c r="X59" s="1321"/>
      <c r="Y59" s="1321"/>
      <c r="Z59" s="1321"/>
      <c r="AA59" s="1321"/>
      <c r="AB59" s="1321"/>
      <c r="AC59" s="1321"/>
      <c r="AD59" s="1321"/>
      <c r="AE59" s="1321"/>
      <c r="AF59" s="1321"/>
      <c r="AG59" s="1321"/>
      <c r="AH59" s="1321"/>
      <c r="AI59" s="1321"/>
      <c r="AJ59" s="1321"/>
      <c r="AK59" s="1321"/>
      <c r="AL59" s="1321"/>
      <c r="AM59" s="1321"/>
      <c r="AN59" s="1321"/>
      <c r="AO59" s="1321"/>
      <c r="AP59" s="1321"/>
      <c r="AQ59" s="1321"/>
      <c r="AR59" s="1321"/>
      <c r="AS59" s="1321"/>
      <c r="AT59" s="1321"/>
      <c r="AU59" s="1321"/>
      <c r="AV59" s="1321"/>
      <c r="AW59" s="1321"/>
      <c r="AX59" s="1321"/>
      <c r="AY59" s="1321"/>
      <c r="AZ59" s="1321"/>
      <c r="BA59" s="1321"/>
      <c r="BB59" s="1321"/>
    </row>
    <row r="60" spans="1:54">
      <c r="Q60" s="1321"/>
      <c r="R60" s="1321"/>
      <c r="S60" s="1321"/>
      <c r="T60" s="1321"/>
      <c r="U60" s="1321"/>
      <c r="V60" s="1321"/>
      <c r="W60" s="1321"/>
      <c r="X60" s="1321"/>
      <c r="Y60" s="1321"/>
      <c r="Z60" s="1321"/>
      <c r="AA60" s="1321"/>
      <c r="AB60" s="1321"/>
      <c r="AC60" s="1321"/>
      <c r="AD60" s="1321"/>
      <c r="AE60" s="1321"/>
      <c r="AF60" s="1321"/>
      <c r="AG60" s="1321"/>
      <c r="AH60" s="1321"/>
      <c r="AI60" s="1321"/>
      <c r="AJ60" s="1321"/>
      <c r="AK60" s="1321"/>
      <c r="AL60" s="1321"/>
      <c r="AM60" s="1321"/>
      <c r="AN60" s="1321"/>
      <c r="AO60" s="1321"/>
      <c r="AP60" s="1321"/>
      <c r="AQ60" s="1321"/>
      <c r="AR60" s="1321"/>
      <c r="AS60" s="1321"/>
      <c r="AT60" s="1321"/>
      <c r="AU60" s="1321"/>
      <c r="AV60" s="1321"/>
      <c r="AW60" s="1321"/>
      <c r="AX60" s="1321"/>
      <c r="AY60" s="1321"/>
      <c r="AZ60" s="1321"/>
      <c r="BA60" s="1321"/>
      <c r="BB60" s="1321"/>
    </row>
    <row r="61" spans="1:54">
      <c r="Q61" s="1321"/>
      <c r="R61" s="1321"/>
      <c r="S61" s="1321"/>
      <c r="T61" s="1321"/>
      <c r="U61" s="1321"/>
      <c r="V61" s="1321"/>
      <c r="W61" s="1321"/>
      <c r="X61" s="1321"/>
      <c r="Y61" s="1321"/>
      <c r="Z61" s="1321"/>
      <c r="AA61" s="1321"/>
      <c r="AB61" s="1321"/>
      <c r="AC61" s="1321"/>
      <c r="AD61" s="1321"/>
      <c r="AE61" s="1321"/>
      <c r="AF61" s="1321"/>
      <c r="AG61" s="1321"/>
      <c r="AH61" s="1321"/>
      <c r="AI61" s="1321"/>
      <c r="AJ61" s="1321"/>
      <c r="AK61" s="1321"/>
      <c r="AL61" s="1321"/>
      <c r="AM61" s="1321"/>
      <c r="AN61" s="1321"/>
      <c r="AO61" s="1321"/>
      <c r="AP61" s="1321"/>
      <c r="AQ61" s="1321"/>
      <c r="AR61" s="1321"/>
      <c r="AS61" s="1321"/>
      <c r="AT61" s="1321"/>
      <c r="AU61" s="1321"/>
      <c r="AV61" s="1321"/>
      <c r="AW61" s="1321"/>
      <c r="AX61" s="1321"/>
      <c r="AY61" s="1321"/>
      <c r="AZ61" s="1321"/>
      <c r="BA61" s="1321"/>
      <c r="BB61" s="1321"/>
    </row>
    <row r="62" spans="1:54">
      <c r="Q62" s="1321"/>
      <c r="R62" s="1321"/>
      <c r="S62" s="1321"/>
      <c r="T62" s="1321"/>
      <c r="U62" s="1321"/>
      <c r="V62" s="1321"/>
      <c r="W62" s="1321"/>
      <c r="X62" s="1321"/>
      <c r="Y62" s="1321"/>
      <c r="Z62" s="1321"/>
      <c r="AA62" s="1321"/>
      <c r="AB62" s="1321"/>
      <c r="AC62" s="1321"/>
      <c r="AD62" s="1321"/>
      <c r="AE62" s="1321"/>
      <c r="AF62" s="1321"/>
      <c r="AG62" s="1321"/>
      <c r="AH62" s="1321"/>
      <c r="AI62" s="1321"/>
      <c r="AJ62" s="1321"/>
      <c r="AK62" s="1321"/>
      <c r="AL62" s="1321"/>
      <c r="AM62" s="1321"/>
      <c r="AN62" s="1321"/>
      <c r="AO62" s="1321"/>
      <c r="AP62" s="1321"/>
      <c r="AQ62" s="1321"/>
      <c r="AR62" s="1321"/>
      <c r="AS62" s="1321"/>
      <c r="AT62" s="1321"/>
      <c r="AU62" s="1321"/>
      <c r="AV62" s="1321"/>
      <c r="AW62" s="1321"/>
      <c r="AX62" s="1321"/>
      <c r="AY62" s="1321"/>
      <c r="AZ62" s="1321"/>
      <c r="BA62" s="1321"/>
      <c r="BB62" s="1321"/>
    </row>
    <row r="63" spans="1:54">
      <c r="Q63" s="1321"/>
      <c r="R63" s="1321"/>
      <c r="S63" s="1321"/>
      <c r="T63" s="1321"/>
      <c r="U63" s="1321"/>
      <c r="V63" s="1321"/>
      <c r="W63" s="1321"/>
      <c r="X63" s="1321"/>
      <c r="Y63" s="1321"/>
      <c r="Z63" s="1321"/>
      <c r="AA63" s="1321"/>
      <c r="AB63" s="1321"/>
      <c r="AC63" s="1321"/>
      <c r="AD63" s="1321"/>
      <c r="AE63" s="1321"/>
      <c r="AF63" s="1321"/>
      <c r="AG63" s="1321"/>
      <c r="AH63" s="1321"/>
      <c r="AI63" s="1321"/>
      <c r="AJ63" s="1321"/>
      <c r="AK63" s="1321"/>
      <c r="AL63" s="1321"/>
      <c r="AM63" s="1321"/>
      <c r="AN63" s="1321"/>
      <c r="AO63" s="1321"/>
      <c r="AP63" s="1321"/>
      <c r="AQ63" s="1321"/>
      <c r="AR63" s="1321"/>
      <c r="AS63" s="1321"/>
      <c r="AT63" s="1321"/>
      <c r="AU63" s="1321"/>
      <c r="AV63" s="1321"/>
      <c r="AW63" s="1321"/>
      <c r="AX63" s="1321"/>
      <c r="AY63" s="1321"/>
      <c r="AZ63" s="1321"/>
      <c r="BA63" s="1321"/>
      <c r="BB63" s="1321"/>
    </row>
    <row r="64" spans="1:54">
      <c r="Q64" s="1321"/>
      <c r="R64" s="1321"/>
      <c r="S64" s="1321"/>
      <c r="T64" s="1321"/>
      <c r="U64" s="1321"/>
      <c r="V64" s="1321"/>
      <c r="W64" s="1321"/>
      <c r="X64" s="1321"/>
      <c r="Y64" s="1321"/>
      <c r="Z64" s="1321"/>
      <c r="AA64" s="1321"/>
      <c r="AB64" s="1321"/>
      <c r="AC64" s="1321"/>
      <c r="AD64" s="1321"/>
      <c r="AE64" s="1321"/>
      <c r="AF64" s="1321"/>
      <c r="AG64" s="1321"/>
      <c r="AH64" s="1321"/>
      <c r="AI64" s="1321"/>
      <c r="AJ64" s="1321"/>
      <c r="AK64" s="1321"/>
      <c r="AL64" s="1321"/>
      <c r="AM64" s="1321"/>
      <c r="AN64" s="1321"/>
      <c r="AO64" s="1321"/>
      <c r="AP64" s="1321"/>
      <c r="AQ64" s="1321"/>
      <c r="AR64" s="1321"/>
      <c r="AS64" s="1321"/>
      <c r="AT64" s="1321"/>
      <c r="AU64" s="1321"/>
      <c r="AV64" s="1321"/>
      <c r="AW64" s="1321"/>
      <c r="AX64" s="1321"/>
      <c r="AY64" s="1321"/>
      <c r="AZ64" s="1321"/>
      <c r="BA64" s="1321"/>
      <c r="BB64" s="1321"/>
    </row>
    <row r="65" spans="17:54">
      <c r="Q65" s="1321"/>
      <c r="R65" s="1321"/>
      <c r="S65" s="1321"/>
      <c r="T65" s="1321"/>
      <c r="U65" s="1321"/>
      <c r="V65" s="1321"/>
      <c r="W65" s="1321"/>
      <c r="X65" s="1321"/>
      <c r="Y65" s="1321"/>
      <c r="Z65" s="1321"/>
      <c r="AA65" s="1321"/>
      <c r="AB65" s="1321"/>
      <c r="AC65" s="1321"/>
      <c r="AD65" s="1321"/>
      <c r="AE65" s="1321"/>
      <c r="AF65" s="1321"/>
      <c r="AG65" s="1321"/>
      <c r="AH65" s="1321"/>
      <c r="AI65" s="1321"/>
      <c r="AJ65" s="1321"/>
      <c r="AK65" s="1321"/>
      <c r="AL65" s="1321"/>
      <c r="AM65" s="1321"/>
      <c r="AN65" s="1321"/>
      <c r="AO65" s="1321"/>
      <c r="AP65" s="1321"/>
      <c r="AQ65" s="1321"/>
      <c r="AR65" s="1321"/>
      <c r="AS65" s="1321"/>
      <c r="AT65" s="1321"/>
      <c r="AU65" s="1321"/>
      <c r="AV65" s="1321"/>
      <c r="AW65" s="1321"/>
      <c r="AX65" s="1321"/>
      <c r="AY65" s="1321"/>
      <c r="AZ65" s="1321"/>
      <c r="BA65" s="1321"/>
      <c r="BB65" s="1321"/>
    </row>
    <row r="66" spans="17:54">
      <c r="Q66" s="1321"/>
      <c r="R66" s="1321"/>
      <c r="S66" s="1321"/>
      <c r="T66" s="1321"/>
      <c r="U66" s="1321"/>
      <c r="V66" s="1321"/>
      <c r="W66" s="1321"/>
      <c r="X66" s="1321"/>
      <c r="Y66" s="1321"/>
      <c r="Z66" s="1321"/>
      <c r="AA66" s="1321"/>
      <c r="AB66" s="1321"/>
      <c r="AC66" s="1321"/>
      <c r="AD66" s="1321"/>
      <c r="AE66" s="1321"/>
      <c r="AF66" s="1321"/>
      <c r="AG66" s="1321"/>
      <c r="AH66" s="1321"/>
      <c r="AI66" s="1321"/>
      <c r="AJ66" s="1321"/>
      <c r="AK66" s="1321"/>
      <c r="AL66" s="1321"/>
      <c r="AM66" s="1321"/>
      <c r="AN66" s="1321"/>
      <c r="AO66" s="1321"/>
      <c r="AP66" s="1321"/>
      <c r="AQ66" s="1321"/>
      <c r="AR66" s="1321"/>
      <c r="AS66" s="1321"/>
      <c r="AT66" s="1321"/>
      <c r="AU66" s="1321"/>
      <c r="AV66" s="1321"/>
      <c r="AW66" s="1321"/>
      <c r="AX66" s="1321"/>
      <c r="AY66" s="1321"/>
      <c r="AZ66" s="1321"/>
      <c r="BA66" s="1321"/>
      <c r="BB66" s="1321"/>
    </row>
    <row r="67" spans="17:54">
      <c r="Q67" s="1321"/>
      <c r="R67" s="1321"/>
      <c r="S67" s="1321"/>
      <c r="T67" s="1321"/>
      <c r="U67" s="1321"/>
      <c r="V67" s="1321"/>
      <c r="W67" s="1321"/>
      <c r="X67" s="1321"/>
      <c r="Y67" s="1321"/>
      <c r="Z67" s="1321"/>
      <c r="AA67" s="1321"/>
      <c r="AB67" s="1321"/>
      <c r="AC67" s="1321"/>
      <c r="AD67" s="1321"/>
      <c r="AE67" s="1321"/>
      <c r="AF67" s="1321"/>
      <c r="AG67" s="1321"/>
      <c r="AH67" s="1321"/>
      <c r="AI67" s="1321"/>
      <c r="AJ67" s="1321"/>
      <c r="AK67" s="1321"/>
      <c r="AL67" s="1321"/>
      <c r="AM67" s="1321"/>
      <c r="AN67" s="1321"/>
      <c r="AO67" s="1321"/>
      <c r="AP67" s="1321"/>
      <c r="AQ67" s="1321"/>
      <c r="AR67" s="1321"/>
      <c r="AS67" s="1321"/>
      <c r="AT67" s="1321"/>
      <c r="AU67" s="1321"/>
      <c r="AV67" s="1321"/>
      <c r="AW67" s="1321"/>
      <c r="AX67" s="1321"/>
      <c r="AY67" s="1321"/>
      <c r="AZ67" s="1321"/>
      <c r="BA67" s="1321"/>
      <c r="BB67" s="1321"/>
    </row>
    <row r="68" spans="17:54">
      <c r="Q68" s="1321"/>
      <c r="R68" s="1321"/>
      <c r="S68" s="1321"/>
      <c r="T68" s="1321"/>
      <c r="U68" s="1321"/>
      <c r="V68" s="1321"/>
      <c r="W68" s="1321"/>
      <c r="X68" s="1321"/>
      <c r="Y68" s="1321"/>
      <c r="Z68" s="1321"/>
      <c r="AA68" s="1321"/>
      <c r="AB68" s="1321"/>
      <c r="AC68" s="1321"/>
      <c r="AD68" s="1321"/>
      <c r="AE68" s="1321"/>
      <c r="AF68" s="1321"/>
      <c r="AG68" s="1321"/>
      <c r="AH68" s="1321"/>
      <c r="AI68" s="1321"/>
      <c r="AJ68" s="1321"/>
      <c r="AK68" s="1321"/>
      <c r="AL68" s="1321"/>
      <c r="AM68" s="1321"/>
      <c r="AN68" s="1321"/>
      <c r="AO68" s="1321"/>
      <c r="AP68" s="1321"/>
      <c r="AQ68" s="1321"/>
      <c r="AR68" s="1321"/>
      <c r="AS68" s="1321"/>
      <c r="AT68" s="1321"/>
      <c r="AU68" s="1321"/>
      <c r="AV68" s="1321"/>
      <c r="AW68" s="1321"/>
      <c r="AX68" s="1321"/>
      <c r="AY68" s="1321"/>
      <c r="AZ68" s="1321"/>
      <c r="BA68" s="1321"/>
      <c r="BB68" s="1321"/>
    </row>
    <row r="69" spans="17:54">
      <c r="Q69" s="1321"/>
      <c r="R69" s="1321"/>
      <c r="S69" s="1321"/>
      <c r="T69" s="1321"/>
      <c r="U69" s="1321"/>
      <c r="V69" s="1321"/>
      <c r="W69" s="1321"/>
      <c r="X69" s="1321"/>
      <c r="Y69" s="1321"/>
      <c r="Z69" s="1321"/>
      <c r="AA69" s="1321"/>
      <c r="AB69" s="1321"/>
      <c r="AC69" s="1321"/>
      <c r="AD69" s="1321"/>
      <c r="AE69" s="1321"/>
      <c r="AF69" s="1321"/>
      <c r="AG69" s="1321"/>
      <c r="AH69" s="1321"/>
      <c r="AI69" s="1321"/>
      <c r="AJ69" s="1321"/>
      <c r="AK69" s="1321"/>
      <c r="AL69" s="1321"/>
      <c r="AM69" s="1321"/>
      <c r="AN69" s="1321"/>
      <c r="AO69" s="1321"/>
      <c r="AP69" s="1321"/>
      <c r="AQ69" s="1321"/>
      <c r="AR69" s="1321"/>
      <c r="AS69" s="1321"/>
      <c r="AT69" s="1321"/>
      <c r="AU69" s="1321"/>
      <c r="AV69" s="1321"/>
      <c r="AW69" s="1321"/>
      <c r="AX69" s="1321"/>
      <c r="AY69" s="1321"/>
      <c r="AZ69" s="1321"/>
      <c r="BA69" s="1321"/>
      <c r="BB69" s="1321"/>
    </row>
    <row r="70" spans="17:54">
      <c r="Q70" s="1321"/>
      <c r="R70" s="1321"/>
      <c r="S70" s="1321"/>
      <c r="T70" s="1321"/>
      <c r="U70" s="1321"/>
      <c r="V70" s="1321"/>
      <c r="W70" s="1321"/>
      <c r="X70" s="1321"/>
      <c r="Y70" s="1321"/>
      <c r="Z70" s="1321"/>
      <c r="AA70" s="1321"/>
      <c r="AB70" s="1321"/>
      <c r="AC70" s="1321"/>
      <c r="AD70" s="1321"/>
      <c r="AE70" s="1321"/>
      <c r="AF70" s="1321"/>
      <c r="AG70" s="1321"/>
      <c r="AH70" s="1321"/>
      <c r="AI70" s="1321"/>
      <c r="AJ70" s="1321"/>
      <c r="AK70" s="1321"/>
      <c r="AL70" s="1321"/>
      <c r="AM70" s="1321"/>
      <c r="AN70" s="1321"/>
      <c r="AO70" s="1321"/>
      <c r="AP70" s="1321"/>
      <c r="AQ70" s="1321"/>
      <c r="AR70" s="1321"/>
      <c r="AS70" s="1321"/>
      <c r="AT70" s="1321"/>
      <c r="AU70" s="1321"/>
      <c r="AV70" s="1321"/>
      <c r="AW70" s="1321"/>
      <c r="AX70" s="1321"/>
      <c r="AY70" s="1321"/>
      <c r="AZ70" s="1321"/>
      <c r="BA70" s="1321"/>
      <c r="BB70" s="1321"/>
    </row>
    <row r="71" spans="17:54">
      <c r="Q71" s="1321"/>
      <c r="R71" s="1321"/>
      <c r="S71" s="1321"/>
      <c r="T71" s="1321"/>
      <c r="U71" s="1321"/>
      <c r="V71" s="1321"/>
      <c r="W71" s="1321"/>
      <c r="X71" s="1321"/>
      <c r="Y71" s="1321"/>
      <c r="Z71" s="1321"/>
      <c r="AA71" s="1321"/>
      <c r="AB71" s="1321"/>
      <c r="AC71" s="1321"/>
      <c r="AD71" s="1321"/>
      <c r="AE71" s="1321"/>
      <c r="AF71" s="1321"/>
      <c r="AG71" s="1321"/>
      <c r="AH71" s="1321"/>
      <c r="AI71" s="1321"/>
      <c r="AJ71" s="1321"/>
      <c r="AK71" s="1321"/>
      <c r="AL71" s="1321"/>
      <c r="AM71" s="1321"/>
      <c r="AN71" s="1321"/>
      <c r="AO71" s="1321"/>
      <c r="AP71" s="1321"/>
      <c r="AQ71" s="1321"/>
      <c r="AR71" s="1321"/>
      <c r="AS71" s="1321"/>
      <c r="AT71" s="1321"/>
      <c r="AU71" s="1321"/>
      <c r="AV71" s="1321"/>
      <c r="AW71" s="1321"/>
      <c r="AX71" s="1321"/>
      <c r="AY71" s="1321"/>
      <c r="AZ71" s="1321"/>
      <c r="BA71" s="1321"/>
      <c r="BB71" s="1321"/>
    </row>
    <row r="72" spans="17:54">
      <c r="Q72" s="1321"/>
      <c r="R72" s="1321"/>
      <c r="S72" s="1321"/>
      <c r="T72" s="1321"/>
      <c r="U72" s="1321"/>
      <c r="V72" s="1321"/>
      <c r="W72" s="1321"/>
      <c r="X72" s="1321"/>
      <c r="Y72" s="1321"/>
      <c r="Z72" s="1321"/>
      <c r="AA72" s="1321"/>
      <c r="AB72" s="1321"/>
      <c r="AC72" s="1321"/>
      <c r="AD72" s="1321"/>
      <c r="AE72" s="1321"/>
      <c r="AF72" s="1321"/>
      <c r="AG72" s="1321"/>
      <c r="AH72" s="1321"/>
      <c r="AI72" s="1321"/>
      <c r="AJ72" s="1321"/>
      <c r="AK72" s="1321"/>
      <c r="AL72" s="1321"/>
      <c r="AM72" s="1321"/>
      <c r="AN72" s="1321"/>
      <c r="AO72" s="1321"/>
      <c r="AP72" s="1321"/>
      <c r="AQ72" s="1321"/>
      <c r="AR72" s="1321"/>
      <c r="AS72" s="1321"/>
      <c r="AT72" s="1321"/>
      <c r="AU72" s="1321"/>
      <c r="AV72" s="1321"/>
      <c r="AW72" s="1321"/>
      <c r="AX72" s="1321"/>
      <c r="AY72" s="1321"/>
      <c r="AZ72" s="1321"/>
      <c r="BA72" s="1321"/>
      <c r="BB72" s="1321"/>
    </row>
    <row r="73" spans="17:54">
      <c r="Q73" s="1321"/>
      <c r="R73" s="1321"/>
      <c r="S73" s="1321"/>
      <c r="T73" s="1321"/>
      <c r="U73" s="1321"/>
      <c r="V73" s="1321"/>
      <c r="W73" s="1321"/>
      <c r="X73" s="1321"/>
      <c r="Y73" s="1321"/>
      <c r="Z73" s="1321"/>
      <c r="AA73" s="1321"/>
      <c r="AB73" s="1321"/>
      <c r="AC73" s="1321"/>
      <c r="AD73" s="1321"/>
      <c r="AE73" s="1321"/>
      <c r="AF73" s="1321"/>
      <c r="AG73" s="1321"/>
      <c r="AH73" s="1321"/>
      <c r="AI73" s="1321"/>
      <c r="AJ73" s="1321"/>
      <c r="AK73" s="1321"/>
      <c r="AL73" s="1321"/>
      <c r="AM73" s="1321"/>
      <c r="AN73" s="1321"/>
      <c r="AO73" s="1321"/>
      <c r="AP73" s="1321"/>
      <c r="AQ73" s="1321"/>
      <c r="AR73" s="1321"/>
      <c r="AS73" s="1321"/>
      <c r="AT73" s="1321"/>
      <c r="AU73" s="1321"/>
      <c r="AV73" s="1321"/>
      <c r="AW73" s="1321"/>
      <c r="AX73" s="1321"/>
      <c r="AY73" s="1321"/>
      <c r="AZ73" s="1321"/>
      <c r="BA73" s="1321"/>
      <c r="BB73" s="1321"/>
    </row>
    <row r="74" spans="17:54">
      <c r="Q74" s="1321"/>
      <c r="R74" s="1321"/>
      <c r="S74" s="1321"/>
      <c r="T74" s="1321"/>
      <c r="U74" s="1321"/>
      <c r="V74" s="1321"/>
      <c r="W74" s="1321"/>
      <c r="X74" s="1321"/>
      <c r="Y74" s="1321"/>
      <c r="Z74" s="1321"/>
      <c r="AA74" s="1321"/>
      <c r="AB74" s="1321"/>
      <c r="AC74" s="1321"/>
      <c r="AD74" s="1321"/>
      <c r="AE74" s="1321"/>
      <c r="AF74" s="1321"/>
      <c r="AG74" s="1321"/>
      <c r="AH74" s="1321"/>
      <c r="AI74" s="1321"/>
      <c r="AJ74" s="1321"/>
      <c r="AK74" s="1321"/>
      <c r="AL74" s="1321"/>
      <c r="AM74" s="1321"/>
      <c r="AN74" s="1321"/>
      <c r="AO74" s="1321"/>
      <c r="AP74" s="1321"/>
      <c r="AQ74" s="1321"/>
      <c r="AR74" s="1321"/>
      <c r="AS74" s="1321"/>
      <c r="AT74" s="1321"/>
      <c r="AU74" s="1321"/>
      <c r="AV74" s="1321"/>
      <c r="AW74" s="1321"/>
      <c r="AX74" s="1321"/>
      <c r="AY74" s="1321"/>
      <c r="AZ74" s="1321"/>
      <c r="BA74" s="1321"/>
      <c r="BB74" s="1321"/>
    </row>
    <row r="75" spans="17:54">
      <c r="Q75" s="1321"/>
      <c r="R75" s="1321"/>
      <c r="S75" s="1321"/>
      <c r="T75" s="1321"/>
      <c r="U75" s="1321"/>
      <c r="V75" s="1321"/>
      <c r="W75" s="1321"/>
      <c r="X75" s="1321"/>
      <c r="Y75" s="1321"/>
      <c r="Z75" s="1321"/>
      <c r="AA75" s="1321"/>
      <c r="AB75" s="1321"/>
      <c r="AC75" s="1321"/>
      <c r="AD75" s="1321"/>
      <c r="AE75" s="1321"/>
      <c r="AF75" s="1321"/>
      <c r="AG75" s="1321"/>
      <c r="AH75" s="1321"/>
      <c r="AI75" s="1321"/>
      <c r="AJ75" s="1321"/>
      <c r="AK75" s="1321"/>
      <c r="AL75" s="1321"/>
      <c r="AM75" s="1321"/>
      <c r="AN75" s="1321"/>
      <c r="AO75" s="1321"/>
      <c r="AP75" s="1321"/>
      <c r="AQ75" s="1321"/>
      <c r="AR75" s="1321"/>
      <c r="AS75" s="1321"/>
      <c r="AT75" s="1321"/>
      <c r="AU75" s="1321"/>
      <c r="AV75" s="1321"/>
      <c r="AW75" s="1321"/>
      <c r="AX75" s="1321"/>
      <c r="AY75" s="1321"/>
      <c r="AZ75" s="1321"/>
      <c r="BA75" s="1321"/>
      <c r="BB75" s="1321"/>
    </row>
    <row r="76" spans="17:54">
      <c r="Q76" s="1321"/>
      <c r="R76" s="1321"/>
      <c r="S76" s="1321"/>
      <c r="T76" s="1321"/>
      <c r="U76" s="1321"/>
      <c r="V76" s="1321"/>
      <c r="W76" s="1321"/>
      <c r="X76" s="1321"/>
      <c r="Y76" s="1321"/>
      <c r="Z76" s="1321"/>
      <c r="AA76" s="1321"/>
      <c r="AB76" s="1321"/>
      <c r="AC76" s="1321"/>
      <c r="AD76" s="1321"/>
      <c r="AE76" s="1321"/>
      <c r="AF76" s="1321"/>
      <c r="AG76" s="1321"/>
      <c r="AH76" s="1321"/>
      <c r="AI76" s="1321"/>
      <c r="AJ76" s="1321"/>
      <c r="AK76" s="1321"/>
      <c r="AL76" s="1321"/>
      <c r="AM76" s="1321"/>
      <c r="AN76" s="1321"/>
      <c r="AO76" s="1321"/>
      <c r="AP76" s="1321"/>
      <c r="AQ76" s="1321"/>
      <c r="AR76" s="1321"/>
      <c r="AS76" s="1321"/>
      <c r="AT76" s="1321"/>
      <c r="AU76" s="1321"/>
      <c r="AV76" s="1321"/>
      <c r="AW76" s="1321"/>
      <c r="AX76" s="1321"/>
      <c r="AY76" s="1321"/>
      <c r="AZ76" s="1321"/>
      <c r="BA76" s="1321"/>
      <c r="BB76" s="1321"/>
    </row>
    <row r="77" spans="17:54">
      <c r="Q77" s="1321"/>
      <c r="R77" s="1321"/>
      <c r="S77" s="1321"/>
      <c r="T77" s="1321"/>
      <c r="U77" s="1321"/>
      <c r="V77" s="1321"/>
      <c r="W77" s="1321"/>
      <c r="X77" s="1321"/>
      <c r="Y77" s="1321"/>
      <c r="Z77" s="1321"/>
      <c r="AA77" s="1321"/>
      <c r="AB77" s="1321"/>
      <c r="AC77" s="1321"/>
      <c r="AD77" s="1321"/>
      <c r="AE77" s="1321"/>
      <c r="AF77" s="1321"/>
      <c r="AG77" s="1321"/>
      <c r="AH77" s="1321"/>
      <c r="AI77" s="1321"/>
      <c r="AJ77" s="1321"/>
      <c r="AK77" s="1321"/>
      <c r="AL77" s="1321"/>
      <c r="AM77" s="1321"/>
      <c r="AN77" s="1321"/>
      <c r="AO77" s="1321"/>
      <c r="AP77" s="1321"/>
      <c r="AQ77" s="1321"/>
      <c r="AR77" s="1321"/>
      <c r="AS77" s="1321"/>
      <c r="AT77" s="1321"/>
      <c r="AU77" s="1321"/>
      <c r="AV77" s="1321"/>
      <c r="AW77" s="1321"/>
      <c r="AX77" s="1321"/>
      <c r="AY77" s="1321"/>
      <c r="AZ77" s="1321"/>
      <c r="BA77" s="1321"/>
      <c r="BB77" s="1321"/>
    </row>
    <row r="78" spans="17:54">
      <c r="Q78" s="1321"/>
      <c r="R78" s="1321"/>
      <c r="S78" s="1321"/>
      <c r="T78" s="1321"/>
      <c r="U78" s="1321"/>
      <c r="V78" s="1321"/>
      <c r="W78" s="1321"/>
      <c r="X78" s="1321"/>
      <c r="Y78" s="1321"/>
      <c r="Z78" s="1321"/>
      <c r="AA78" s="1321"/>
      <c r="AB78" s="1321"/>
      <c r="AC78" s="1321"/>
      <c r="AD78" s="1321"/>
      <c r="AE78" s="1321"/>
      <c r="AF78" s="1321"/>
      <c r="AG78" s="1321"/>
      <c r="AH78" s="1321"/>
      <c r="AI78" s="1321"/>
      <c r="AJ78" s="1321"/>
      <c r="AK78" s="1321"/>
      <c r="AL78" s="1321"/>
      <c r="AM78" s="1321"/>
      <c r="AN78" s="1321"/>
      <c r="AO78" s="1321"/>
      <c r="AP78" s="1321"/>
      <c r="AQ78" s="1321"/>
      <c r="AR78" s="1321"/>
      <c r="AS78" s="1321"/>
      <c r="AT78" s="1321"/>
      <c r="AU78" s="1321"/>
      <c r="AV78" s="1321"/>
      <c r="AW78" s="1321"/>
      <c r="AX78" s="1321"/>
      <c r="AY78" s="1321"/>
      <c r="AZ78" s="1321"/>
      <c r="BA78" s="1321"/>
      <c r="BB78" s="1321"/>
    </row>
    <row r="79" spans="17:54">
      <c r="Q79" s="1321"/>
      <c r="R79" s="1321"/>
      <c r="S79" s="1321"/>
      <c r="T79" s="1321"/>
      <c r="U79" s="1321"/>
      <c r="V79" s="1321"/>
      <c r="W79" s="1321"/>
      <c r="X79" s="1321"/>
      <c r="Y79" s="1321"/>
      <c r="Z79" s="1321"/>
      <c r="AA79" s="1321"/>
      <c r="AB79" s="1321"/>
      <c r="AC79" s="1321"/>
      <c r="AD79" s="1321"/>
      <c r="AE79" s="1321"/>
      <c r="AF79" s="1321"/>
      <c r="AG79" s="1321"/>
      <c r="AH79" s="1321"/>
      <c r="AI79" s="1321"/>
      <c r="AJ79" s="1321"/>
      <c r="AK79" s="1321"/>
      <c r="AL79" s="1321"/>
      <c r="AM79" s="1321"/>
      <c r="AN79" s="1321"/>
      <c r="AO79" s="1321"/>
      <c r="AP79" s="1321"/>
      <c r="AQ79" s="1321"/>
      <c r="AR79" s="1321"/>
      <c r="AS79" s="1321"/>
      <c r="AT79" s="1321"/>
      <c r="AU79" s="1321"/>
      <c r="AV79" s="1321"/>
      <c r="AW79" s="1321"/>
      <c r="AX79" s="1321"/>
      <c r="AY79" s="1321"/>
      <c r="AZ79" s="1321"/>
      <c r="BA79" s="1321"/>
      <c r="BB79" s="1321"/>
    </row>
    <row r="83" spans="16:54">
      <c r="P83" s="1321"/>
      <c r="Q83" s="1228"/>
      <c r="R83" s="1228"/>
      <c r="S83" s="1228"/>
      <c r="T83" s="1228"/>
      <c r="U83" s="1228"/>
      <c r="V83" s="1228"/>
      <c r="W83" s="1228"/>
      <c r="X83" s="1228"/>
      <c r="Y83" s="1228"/>
      <c r="Z83" s="1228"/>
      <c r="AA83" s="1228"/>
      <c r="AB83" s="1228"/>
      <c r="AC83" s="1228"/>
      <c r="AD83" s="1228"/>
      <c r="AE83" s="1228"/>
      <c r="AF83" s="1228"/>
      <c r="AG83" s="1228"/>
      <c r="AH83" s="1228"/>
      <c r="AI83" s="1228"/>
      <c r="AJ83" s="1228"/>
      <c r="AK83" s="1228"/>
      <c r="AL83" s="1228"/>
      <c r="AM83" s="1228"/>
      <c r="AN83" s="1228"/>
      <c r="AO83" s="1228"/>
      <c r="AP83" s="1228"/>
      <c r="AQ83" s="1228"/>
      <c r="AR83" s="1228"/>
      <c r="AS83" s="1228"/>
      <c r="AT83" s="1228"/>
      <c r="AU83" s="1228"/>
      <c r="AV83" s="1228"/>
      <c r="AW83" s="1228"/>
      <c r="AX83" s="1228"/>
      <c r="AY83" s="1228"/>
      <c r="AZ83" s="1228"/>
      <c r="BA83" s="1228"/>
      <c r="BB83" s="1228"/>
    </row>
    <row r="84" spans="16:54">
      <c r="P84" s="1321"/>
      <c r="Q84" s="1228"/>
      <c r="R84" s="1228"/>
      <c r="S84" s="1228"/>
      <c r="T84" s="1228"/>
      <c r="U84" s="1228"/>
      <c r="V84" s="1228"/>
      <c r="W84" s="1228"/>
      <c r="X84" s="1228"/>
      <c r="Y84" s="1228"/>
      <c r="Z84" s="1228"/>
      <c r="AA84" s="1228"/>
      <c r="AB84" s="1228"/>
      <c r="AC84" s="1228"/>
      <c r="AD84" s="1228"/>
      <c r="AE84" s="1228"/>
      <c r="AF84" s="1228"/>
      <c r="AG84" s="1228"/>
      <c r="AH84" s="1228"/>
      <c r="AI84" s="1228"/>
      <c r="AJ84" s="1228"/>
      <c r="AK84" s="1228"/>
      <c r="AL84" s="1228"/>
      <c r="AM84" s="1228"/>
      <c r="AN84" s="1228"/>
      <c r="AO84" s="1228"/>
      <c r="AP84" s="1228"/>
      <c r="AQ84" s="1228"/>
      <c r="AR84" s="1228"/>
      <c r="AS84" s="1228"/>
      <c r="AT84" s="1228"/>
      <c r="AU84" s="1228"/>
      <c r="AV84" s="1228"/>
      <c r="AW84" s="1228"/>
      <c r="AX84" s="1228"/>
      <c r="AY84" s="1228"/>
      <c r="AZ84" s="1228"/>
      <c r="BA84" s="1228"/>
      <c r="BB84" s="1228"/>
    </row>
    <row r="85" spans="16:54">
      <c r="P85" s="1321"/>
      <c r="Q85" s="1228"/>
      <c r="R85" s="1228"/>
      <c r="S85" s="1228"/>
      <c r="T85" s="1228"/>
      <c r="U85" s="1228"/>
      <c r="V85" s="1228"/>
      <c r="W85" s="1228"/>
      <c r="X85" s="1228"/>
      <c r="Y85" s="1228"/>
      <c r="Z85" s="1228"/>
      <c r="AA85" s="1228"/>
      <c r="AB85" s="1228"/>
      <c r="AC85" s="1228"/>
      <c r="AD85" s="1228"/>
      <c r="AE85" s="1228"/>
      <c r="AF85" s="1228"/>
      <c r="AG85" s="1228"/>
      <c r="AH85" s="1228"/>
      <c r="AI85" s="1228"/>
      <c r="AJ85" s="1228"/>
      <c r="AK85" s="1228"/>
      <c r="AL85" s="1228"/>
      <c r="AM85" s="1228"/>
      <c r="AN85" s="1228"/>
      <c r="AO85" s="1228"/>
      <c r="AP85" s="1228"/>
      <c r="AQ85" s="1228"/>
      <c r="AR85" s="1228"/>
      <c r="AS85" s="1228"/>
      <c r="AT85" s="1228"/>
      <c r="AU85" s="1228"/>
      <c r="AV85" s="1228"/>
      <c r="AW85" s="1228"/>
      <c r="AX85" s="1228"/>
      <c r="AY85" s="1228"/>
      <c r="AZ85" s="1228"/>
      <c r="BA85" s="1228"/>
      <c r="BB85" s="1228"/>
    </row>
    <row r="86" spans="16:54">
      <c r="P86" s="1321"/>
      <c r="Q86" s="1228"/>
      <c r="R86" s="1228"/>
      <c r="S86" s="1228"/>
      <c r="T86" s="1228"/>
      <c r="U86" s="1228"/>
      <c r="V86" s="1228"/>
      <c r="W86" s="1228"/>
      <c r="X86" s="1228"/>
      <c r="Y86" s="1228"/>
      <c r="Z86" s="1228"/>
      <c r="AA86" s="1228"/>
      <c r="AB86" s="1228"/>
      <c r="AC86" s="1228"/>
      <c r="AD86" s="1228"/>
      <c r="AE86" s="1228"/>
      <c r="AF86" s="1228"/>
      <c r="AG86" s="1228"/>
      <c r="AH86" s="1228"/>
      <c r="AI86" s="1228"/>
      <c r="AJ86" s="1228"/>
      <c r="AK86" s="1228"/>
      <c r="AL86" s="1228"/>
      <c r="AM86" s="1228"/>
      <c r="AN86" s="1228"/>
      <c r="AO86" s="1228"/>
      <c r="AP86" s="1228"/>
      <c r="AQ86" s="1228"/>
      <c r="AR86" s="1228"/>
      <c r="AS86" s="1228"/>
      <c r="AT86" s="1228"/>
      <c r="AU86" s="1228"/>
      <c r="AV86" s="1228"/>
      <c r="AW86" s="1228"/>
      <c r="AX86" s="1228"/>
      <c r="AY86" s="1228"/>
      <c r="AZ86" s="1228"/>
      <c r="BA86" s="1228"/>
      <c r="BB86" s="1228"/>
    </row>
    <row r="87" spans="16:54">
      <c r="P87" s="1321"/>
      <c r="Q87" s="1228"/>
      <c r="R87" s="1228"/>
      <c r="S87" s="1228"/>
      <c r="T87" s="1228"/>
      <c r="U87" s="1228"/>
      <c r="V87" s="1228"/>
      <c r="W87" s="1228"/>
      <c r="X87" s="1228"/>
      <c r="Y87" s="1228"/>
      <c r="Z87" s="1228"/>
      <c r="AA87" s="1228"/>
      <c r="AB87" s="1228"/>
      <c r="AC87" s="1228"/>
      <c r="AD87" s="1228"/>
      <c r="AE87" s="1228"/>
      <c r="AF87" s="1228"/>
      <c r="AG87" s="1228"/>
      <c r="AH87" s="1228"/>
      <c r="AI87" s="1228"/>
      <c r="AJ87" s="1228"/>
      <c r="AK87" s="1228"/>
      <c r="AL87" s="1228"/>
      <c r="AM87" s="1228"/>
      <c r="AN87" s="1228"/>
      <c r="AO87" s="1228"/>
      <c r="AP87" s="1228"/>
      <c r="AQ87" s="1228"/>
      <c r="AR87" s="1228"/>
      <c r="AS87" s="1228"/>
      <c r="AT87" s="1228"/>
      <c r="AU87" s="1228"/>
      <c r="AV87" s="1228"/>
      <c r="AW87" s="1228"/>
      <c r="AX87" s="1228"/>
      <c r="AY87" s="1228"/>
      <c r="AZ87" s="1228"/>
      <c r="BA87" s="1228"/>
      <c r="BB87" s="1228"/>
    </row>
    <row r="88" spans="16:54">
      <c r="P88" s="1321"/>
      <c r="Q88" s="1228"/>
      <c r="R88" s="1228"/>
      <c r="S88" s="1228"/>
      <c r="T88" s="1228"/>
      <c r="U88" s="1228"/>
      <c r="V88" s="1228"/>
      <c r="W88" s="1228"/>
      <c r="X88" s="1228"/>
      <c r="Y88" s="1228"/>
      <c r="Z88" s="1228"/>
      <c r="AA88" s="1228"/>
      <c r="AB88" s="1228"/>
      <c r="AC88" s="1228"/>
      <c r="AD88" s="1228"/>
      <c r="AE88" s="1228"/>
      <c r="AF88" s="1228"/>
      <c r="AG88" s="1228"/>
      <c r="AH88" s="1228"/>
      <c r="AI88" s="1228"/>
      <c r="AJ88" s="1228"/>
      <c r="AK88" s="1228"/>
      <c r="AL88" s="1228"/>
      <c r="AM88" s="1228"/>
      <c r="AN88" s="1228"/>
      <c r="AO88" s="1228"/>
      <c r="AP88" s="1228"/>
      <c r="AQ88" s="1228"/>
      <c r="AR88" s="1228"/>
      <c r="AS88" s="1228"/>
      <c r="AT88" s="1228"/>
      <c r="AU88" s="1228"/>
      <c r="AV88" s="1228"/>
      <c r="AW88" s="1228"/>
      <c r="AX88" s="1228"/>
      <c r="AY88" s="1228"/>
      <c r="AZ88" s="1228"/>
      <c r="BA88" s="1228"/>
      <c r="BB88" s="1228"/>
    </row>
    <row r="89" spans="16:54">
      <c r="P89" s="1321"/>
      <c r="Q89" s="1228"/>
      <c r="R89" s="1228"/>
      <c r="S89" s="1228"/>
      <c r="T89" s="1228"/>
      <c r="U89" s="1228"/>
      <c r="V89" s="1228"/>
      <c r="W89" s="1228"/>
      <c r="X89" s="1228"/>
      <c r="Y89" s="1228"/>
      <c r="Z89" s="1228"/>
      <c r="AA89" s="1228"/>
      <c r="AB89" s="1228"/>
      <c r="AC89" s="1228"/>
      <c r="AD89" s="1228"/>
      <c r="AE89" s="1228"/>
      <c r="AF89" s="1228"/>
      <c r="AG89" s="1228"/>
      <c r="AH89" s="1228"/>
      <c r="AI89" s="1228"/>
      <c r="AJ89" s="1228"/>
      <c r="AK89" s="1228"/>
      <c r="AL89" s="1228"/>
      <c r="AM89" s="1228"/>
      <c r="AN89" s="1228"/>
      <c r="AO89" s="1228"/>
      <c r="AP89" s="1228"/>
      <c r="AQ89" s="1228"/>
      <c r="AR89" s="1228"/>
      <c r="AS89" s="1228"/>
      <c r="AT89" s="1228"/>
      <c r="AU89" s="1228"/>
      <c r="AV89" s="1228"/>
      <c r="AW89" s="1228"/>
      <c r="AX89" s="1228"/>
      <c r="AY89" s="1228"/>
      <c r="AZ89" s="1228"/>
      <c r="BA89" s="1228"/>
      <c r="BB89" s="1228"/>
    </row>
    <row r="90" spans="16:54">
      <c r="P90" s="1321"/>
      <c r="Q90" s="1228"/>
      <c r="R90" s="1228"/>
      <c r="S90" s="1228"/>
      <c r="T90" s="1228"/>
      <c r="U90" s="1228"/>
      <c r="V90" s="1228"/>
      <c r="W90" s="1228"/>
      <c r="X90" s="1228"/>
      <c r="Y90" s="1228"/>
      <c r="Z90" s="1228"/>
      <c r="AA90" s="1228"/>
      <c r="AB90" s="1228"/>
      <c r="AC90" s="1228"/>
      <c r="AD90" s="1228"/>
      <c r="AE90" s="1228"/>
      <c r="AF90" s="1228"/>
      <c r="AG90" s="1228"/>
      <c r="AH90" s="1228"/>
      <c r="AI90" s="1228"/>
      <c r="AJ90" s="1228"/>
      <c r="AK90" s="1228"/>
      <c r="AL90" s="1228"/>
      <c r="AM90" s="1228"/>
      <c r="AN90" s="1228"/>
      <c r="AO90" s="1228"/>
      <c r="AP90" s="1228"/>
      <c r="AQ90" s="1228"/>
      <c r="AR90" s="1228"/>
      <c r="AS90" s="1228"/>
      <c r="AT90" s="1228"/>
      <c r="AU90" s="1228"/>
      <c r="AV90" s="1228"/>
      <c r="AW90" s="1228"/>
      <c r="AX90" s="1228"/>
      <c r="AY90" s="1228"/>
      <c r="AZ90" s="1228"/>
      <c r="BA90" s="1228"/>
      <c r="BB90" s="1228"/>
    </row>
    <row r="91" spans="16:54">
      <c r="P91" s="1321"/>
      <c r="Q91" s="1228"/>
      <c r="R91" s="1228"/>
      <c r="S91" s="1228"/>
      <c r="T91" s="1228"/>
      <c r="U91" s="1228"/>
      <c r="V91" s="1228"/>
      <c r="W91" s="1228"/>
      <c r="X91" s="1228"/>
      <c r="Y91" s="1228"/>
      <c r="Z91" s="1228"/>
      <c r="AA91" s="1228"/>
      <c r="AB91" s="1228"/>
      <c r="AC91" s="1228"/>
      <c r="AD91" s="1228"/>
      <c r="AE91" s="1228"/>
      <c r="AF91" s="1228"/>
      <c r="AG91" s="1228"/>
      <c r="AH91" s="1228"/>
      <c r="AI91" s="1228"/>
      <c r="AJ91" s="1228"/>
      <c r="AK91" s="1228"/>
      <c r="AL91" s="1228"/>
      <c r="AM91" s="1228"/>
      <c r="AN91" s="1228"/>
      <c r="AO91" s="1228"/>
      <c r="AP91" s="1228"/>
      <c r="AQ91" s="1228"/>
      <c r="AR91" s="1228"/>
      <c r="AS91" s="1228"/>
      <c r="AT91" s="1228"/>
      <c r="AU91" s="1228"/>
      <c r="AV91" s="1228"/>
      <c r="AW91" s="1228"/>
      <c r="AX91" s="1228"/>
      <c r="AY91" s="1228"/>
      <c r="AZ91" s="1228"/>
      <c r="BA91" s="1228"/>
      <c r="BB91" s="1228"/>
    </row>
    <row r="92" spans="16:54">
      <c r="P92" s="1321"/>
      <c r="Q92" s="1228"/>
      <c r="R92" s="1228"/>
      <c r="S92" s="1228"/>
      <c r="T92" s="1228"/>
      <c r="U92" s="1228"/>
      <c r="V92" s="1228"/>
      <c r="W92" s="1228"/>
      <c r="X92" s="1228"/>
      <c r="Y92" s="1228"/>
      <c r="Z92" s="1228"/>
      <c r="AA92" s="1228"/>
      <c r="AB92" s="1228"/>
      <c r="AC92" s="1228"/>
      <c r="AD92" s="1228"/>
      <c r="AE92" s="1228"/>
      <c r="AF92" s="1228"/>
      <c r="AG92" s="1228"/>
      <c r="AH92" s="1228"/>
      <c r="AI92" s="1228"/>
      <c r="AJ92" s="1228"/>
      <c r="AK92" s="1228"/>
      <c r="AL92" s="1228"/>
      <c r="AM92" s="1228"/>
      <c r="AN92" s="1228"/>
      <c r="AO92" s="1228"/>
      <c r="AP92" s="1228"/>
      <c r="AQ92" s="1228"/>
      <c r="AR92" s="1228"/>
      <c r="AS92" s="1228"/>
      <c r="AT92" s="1228"/>
      <c r="AU92" s="1228"/>
      <c r="AV92" s="1228"/>
      <c r="AW92" s="1228"/>
      <c r="AX92" s="1228"/>
      <c r="AY92" s="1228"/>
      <c r="AZ92" s="1228"/>
      <c r="BA92" s="1228"/>
      <c r="BB92" s="1228"/>
    </row>
    <row r="93" spans="16:54">
      <c r="P93" s="1321"/>
      <c r="Q93" s="1228"/>
      <c r="R93" s="1228"/>
      <c r="S93" s="1228"/>
      <c r="T93" s="1228"/>
      <c r="U93" s="1228"/>
      <c r="V93" s="1228"/>
      <c r="W93" s="1228"/>
      <c r="X93" s="1228"/>
      <c r="Y93" s="1228"/>
      <c r="Z93" s="1228"/>
      <c r="AA93" s="1228"/>
      <c r="AB93" s="1228"/>
      <c r="AC93" s="1228"/>
      <c r="AD93" s="1228"/>
      <c r="AE93" s="1228"/>
      <c r="AF93" s="1228"/>
      <c r="AG93" s="1228"/>
      <c r="AH93" s="1228"/>
      <c r="AI93" s="1228"/>
      <c r="AJ93" s="1228"/>
      <c r="AK93" s="1228"/>
      <c r="AL93" s="1228"/>
      <c r="AM93" s="1228"/>
      <c r="AN93" s="1228"/>
      <c r="AO93" s="1228"/>
      <c r="AP93" s="1228"/>
      <c r="AQ93" s="1228"/>
      <c r="AR93" s="1228"/>
      <c r="AS93" s="1228"/>
      <c r="AT93" s="1228"/>
      <c r="AU93" s="1228"/>
      <c r="AV93" s="1228"/>
      <c r="AW93" s="1228"/>
      <c r="AX93" s="1228"/>
      <c r="AY93" s="1228"/>
      <c r="AZ93" s="1228"/>
      <c r="BA93" s="1228"/>
      <c r="BB93" s="1228"/>
    </row>
    <row r="94" spans="16:54">
      <c r="P94" s="1321"/>
      <c r="Q94" s="1228"/>
      <c r="R94" s="1228"/>
      <c r="S94" s="1228"/>
      <c r="T94" s="1228"/>
      <c r="U94" s="1228"/>
      <c r="V94" s="1228"/>
      <c r="W94" s="1228"/>
      <c r="X94" s="1228"/>
      <c r="Y94" s="1228"/>
      <c r="Z94" s="1228"/>
      <c r="AA94" s="1228"/>
      <c r="AB94" s="1228"/>
      <c r="AC94" s="1228"/>
      <c r="AD94" s="1228"/>
      <c r="AE94" s="1228"/>
      <c r="AF94" s="1228"/>
      <c r="AG94" s="1228"/>
      <c r="AH94" s="1228"/>
      <c r="AI94" s="1228"/>
      <c r="AJ94" s="1228"/>
      <c r="AK94" s="1228"/>
      <c r="AL94" s="1228"/>
      <c r="AM94" s="1228"/>
      <c r="AN94" s="1228"/>
      <c r="AO94" s="1228"/>
      <c r="AP94" s="1228"/>
      <c r="AQ94" s="1228"/>
      <c r="AR94" s="1228"/>
      <c r="AS94" s="1228"/>
      <c r="AT94" s="1228"/>
      <c r="AU94" s="1228"/>
      <c r="AV94" s="1228"/>
      <c r="AW94" s="1228"/>
      <c r="AX94" s="1228"/>
      <c r="AY94" s="1228"/>
      <c r="AZ94" s="1228"/>
      <c r="BA94" s="1228"/>
      <c r="BB94" s="1228"/>
    </row>
    <row r="95" spans="16:54">
      <c r="P95" s="1321"/>
      <c r="Q95" s="1228"/>
      <c r="R95" s="1228"/>
      <c r="S95" s="1228"/>
      <c r="T95" s="1228"/>
      <c r="U95" s="1228"/>
      <c r="V95" s="1228"/>
      <c r="W95" s="1228"/>
      <c r="X95" s="1228"/>
      <c r="Y95" s="1228"/>
      <c r="Z95" s="1228"/>
      <c r="AA95" s="1228"/>
      <c r="AB95" s="1228"/>
      <c r="AC95" s="1228"/>
      <c r="AD95" s="1228"/>
      <c r="AE95" s="1228"/>
      <c r="AF95" s="1228"/>
      <c r="AG95" s="1228"/>
      <c r="AH95" s="1228"/>
      <c r="AI95" s="1228"/>
      <c r="AJ95" s="1228"/>
      <c r="AK95" s="1228"/>
      <c r="AL95" s="1228"/>
      <c r="AM95" s="1228"/>
      <c r="AN95" s="1228"/>
      <c r="AO95" s="1228"/>
      <c r="AP95" s="1228"/>
      <c r="AQ95" s="1228"/>
      <c r="AR95" s="1228"/>
      <c r="AS95" s="1228"/>
      <c r="AT95" s="1228"/>
      <c r="AU95" s="1228"/>
      <c r="AV95" s="1228"/>
      <c r="AW95" s="1228"/>
      <c r="AX95" s="1228"/>
      <c r="AY95" s="1228"/>
      <c r="AZ95" s="1228"/>
      <c r="BA95" s="1228"/>
      <c r="BB95" s="1228"/>
    </row>
    <row r="96" spans="16:54">
      <c r="P96" s="1321"/>
      <c r="Q96" s="1228"/>
      <c r="R96" s="1228"/>
      <c r="S96" s="1228"/>
      <c r="T96" s="1228"/>
      <c r="U96" s="1228"/>
      <c r="V96" s="1228"/>
      <c r="W96" s="1228"/>
      <c r="X96" s="1228"/>
      <c r="Y96" s="1228"/>
      <c r="Z96" s="1228"/>
      <c r="AA96" s="1228"/>
      <c r="AB96" s="1228"/>
      <c r="AC96" s="1228"/>
      <c r="AD96" s="1228"/>
      <c r="AE96" s="1228"/>
      <c r="AF96" s="1228"/>
      <c r="AG96" s="1228"/>
      <c r="AH96" s="1228"/>
      <c r="AI96" s="1228"/>
      <c r="AJ96" s="1228"/>
      <c r="AK96" s="1228"/>
      <c r="AL96" s="1228"/>
      <c r="AM96" s="1228"/>
      <c r="AN96" s="1228"/>
      <c r="AO96" s="1228"/>
      <c r="AP96" s="1228"/>
      <c r="AQ96" s="1228"/>
      <c r="AR96" s="1228"/>
      <c r="AS96" s="1228"/>
      <c r="AT96" s="1228"/>
      <c r="AU96" s="1228"/>
      <c r="AV96" s="1228"/>
      <c r="AW96" s="1228"/>
      <c r="AX96" s="1228"/>
      <c r="AY96" s="1228"/>
      <c r="AZ96" s="1228"/>
      <c r="BA96" s="1228"/>
      <c r="BB96" s="1228"/>
    </row>
    <row r="97" spans="16:54">
      <c r="P97" s="1321"/>
      <c r="Q97" s="1228"/>
      <c r="R97" s="1228"/>
      <c r="S97" s="1228"/>
      <c r="T97" s="1228"/>
      <c r="U97" s="1228"/>
      <c r="V97" s="1228"/>
      <c r="W97" s="1228"/>
      <c r="X97" s="1228"/>
      <c r="Y97" s="1228"/>
      <c r="Z97" s="1228"/>
      <c r="AA97" s="1228"/>
      <c r="AB97" s="1228"/>
      <c r="AC97" s="1228"/>
      <c r="AD97" s="1228"/>
      <c r="AE97" s="1228"/>
      <c r="AF97" s="1228"/>
      <c r="AG97" s="1228"/>
      <c r="AH97" s="1228"/>
      <c r="AI97" s="1228"/>
      <c r="AJ97" s="1228"/>
      <c r="AK97" s="1228"/>
      <c r="AL97" s="1228"/>
      <c r="AM97" s="1228"/>
      <c r="AN97" s="1228"/>
      <c r="AO97" s="1228"/>
      <c r="AP97" s="1228"/>
      <c r="AQ97" s="1228"/>
      <c r="AR97" s="1228"/>
      <c r="AS97" s="1228"/>
      <c r="AT97" s="1228"/>
      <c r="AU97" s="1228"/>
      <c r="AV97" s="1228"/>
      <c r="AW97" s="1228"/>
      <c r="AX97" s="1228"/>
      <c r="AY97" s="1228"/>
      <c r="AZ97" s="1228"/>
      <c r="BA97" s="1228"/>
      <c r="BB97" s="1228"/>
    </row>
    <row r="98" spans="16:54">
      <c r="P98" s="1321"/>
      <c r="Q98" s="1228"/>
      <c r="R98" s="1228"/>
      <c r="S98" s="1228"/>
      <c r="T98" s="1228"/>
      <c r="U98" s="1228"/>
      <c r="V98" s="1228"/>
      <c r="W98" s="1228"/>
      <c r="X98" s="1228"/>
      <c r="Y98" s="1228"/>
      <c r="Z98" s="1228"/>
      <c r="AA98" s="1228"/>
      <c r="AB98" s="1228"/>
      <c r="AC98" s="1228"/>
      <c r="AD98" s="1228"/>
      <c r="AE98" s="1228"/>
      <c r="AF98" s="1228"/>
      <c r="AG98" s="1228"/>
      <c r="AH98" s="1228"/>
      <c r="AI98" s="1228"/>
      <c r="AJ98" s="1228"/>
      <c r="AK98" s="1228"/>
      <c r="AL98" s="1228"/>
      <c r="AM98" s="1228"/>
      <c r="AN98" s="1228"/>
      <c r="AO98" s="1228"/>
      <c r="AP98" s="1228"/>
      <c r="AQ98" s="1228"/>
      <c r="AR98" s="1228"/>
      <c r="AS98" s="1228"/>
      <c r="AT98" s="1228"/>
      <c r="AU98" s="1228"/>
      <c r="AV98" s="1228"/>
      <c r="AW98" s="1228"/>
      <c r="AX98" s="1228"/>
      <c r="AY98" s="1228"/>
      <c r="AZ98" s="1228"/>
      <c r="BA98" s="1228"/>
      <c r="BB98" s="1228"/>
    </row>
    <row r="99" spans="16:54">
      <c r="P99" s="1321"/>
      <c r="Q99" s="1228"/>
      <c r="R99" s="1228"/>
      <c r="S99" s="1228"/>
      <c r="T99" s="1228"/>
      <c r="U99" s="1228"/>
      <c r="V99" s="1228"/>
      <c r="W99" s="1228"/>
      <c r="X99" s="1228"/>
      <c r="Y99" s="1228"/>
      <c r="Z99" s="1228"/>
      <c r="AA99" s="1228"/>
      <c r="AB99" s="1228"/>
      <c r="AC99" s="1228"/>
      <c r="AD99" s="1228"/>
      <c r="AE99" s="1228"/>
      <c r="AF99" s="1228"/>
      <c r="AG99" s="1228"/>
      <c r="AH99" s="1228"/>
      <c r="AI99" s="1228"/>
      <c r="AJ99" s="1228"/>
      <c r="AK99" s="1228"/>
      <c r="AL99" s="1228"/>
      <c r="AM99" s="1228"/>
      <c r="AN99" s="1228"/>
      <c r="AO99" s="1228"/>
      <c r="AP99" s="1228"/>
      <c r="AQ99" s="1228"/>
      <c r="AR99" s="1228"/>
      <c r="AS99" s="1228"/>
      <c r="AT99" s="1228"/>
      <c r="AU99" s="1228"/>
      <c r="AV99" s="1228"/>
      <c r="AW99" s="1228"/>
      <c r="AX99" s="1228"/>
      <c r="AY99" s="1228"/>
      <c r="AZ99" s="1228"/>
      <c r="BA99" s="1228"/>
      <c r="BB99" s="1228"/>
    </row>
    <row r="100" spans="16:54">
      <c r="P100" s="1321"/>
      <c r="Q100" s="1228"/>
      <c r="R100" s="1228"/>
      <c r="S100" s="1228"/>
      <c r="T100" s="1228"/>
      <c r="U100" s="1228"/>
      <c r="V100" s="1228"/>
      <c r="W100" s="1228"/>
      <c r="X100" s="1228"/>
      <c r="Y100" s="1228"/>
      <c r="Z100" s="1228"/>
      <c r="AA100" s="1228"/>
      <c r="AB100" s="1228"/>
      <c r="AC100" s="1228"/>
      <c r="AD100" s="1228"/>
      <c r="AE100" s="1228"/>
      <c r="AF100" s="1228"/>
      <c r="AG100" s="1228"/>
      <c r="AH100" s="1228"/>
      <c r="AI100" s="1228"/>
      <c r="AJ100" s="1228"/>
      <c r="AK100" s="1228"/>
      <c r="AL100" s="1228"/>
      <c r="AM100" s="1228"/>
      <c r="AN100" s="1228"/>
      <c r="AO100" s="1228"/>
      <c r="AP100" s="1228"/>
      <c r="AQ100" s="1228"/>
      <c r="AR100" s="1228"/>
      <c r="AS100" s="1228"/>
      <c r="AT100" s="1228"/>
      <c r="AU100" s="1228"/>
      <c r="AV100" s="1228"/>
      <c r="AW100" s="1228"/>
      <c r="AX100" s="1228"/>
      <c r="AY100" s="1228"/>
      <c r="AZ100" s="1228"/>
      <c r="BA100" s="1228"/>
      <c r="BB100" s="1228"/>
    </row>
    <row r="101" spans="16:54">
      <c r="P101" s="1321"/>
      <c r="Q101" s="1228"/>
      <c r="R101" s="1228"/>
      <c r="S101" s="1228"/>
      <c r="T101" s="1228"/>
      <c r="U101" s="1228"/>
      <c r="V101" s="1228"/>
      <c r="W101" s="1228"/>
      <c r="X101" s="1228"/>
      <c r="Y101" s="1228"/>
      <c r="Z101" s="1228"/>
      <c r="AA101" s="1228"/>
      <c r="AB101" s="1228"/>
      <c r="AC101" s="1228"/>
      <c r="AD101" s="1228"/>
      <c r="AE101" s="1228"/>
      <c r="AF101" s="1228"/>
      <c r="AG101" s="1228"/>
      <c r="AH101" s="1228"/>
      <c r="AI101" s="1228"/>
      <c r="AJ101" s="1228"/>
      <c r="AK101" s="1228"/>
      <c r="AL101" s="1228"/>
      <c r="AM101" s="1228"/>
      <c r="AN101" s="1228"/>
      <c r="AO101" s="1228"/>
      <c r="AP101" s="1228"/>
      <c r="AQ101" s="1228"/>
      <c r="AR101" s="1228"/>
      <c r="AS101" s="1228"/>
      <c r="AT101" s="1228"/>
      <c r="AU101" s="1228"/>
      <c r="AV101" s="1228"/>
      <c r="AW101" s="1228"/>
      <c r="AX101" s="1228"/>
      <c r="AY101" s="1228"/>
      <c r="AZ101" s="1228"/>
      <c r="BA101" s="1228"/>
      <c r="BB101" s="1228"/>
    </row>
    <row r="102" spans="16:54">
      <c r="P102" s="1321"/>
      <c r="Q102" s="1228"/>
      <c r="R102" s="1228"/>
      <c r="S102" s="1228"/>
      <c r="T102" s="1228"/>
      <c r="U102" s="1228"/>
      <c r="V102" s="1228"/>
      <c r="W102" s="1228"/>
      <c r="X102" s="1228"/>
      <c r="Y102" s="1228"/>
      <c r="Z102" s="1228"/>
      <c r="AA102" s="1228"/>
      <c r="AB102" s="1228"/>
      <c r="AC102" s="1228"/>
      <c r="AD102" s="1228"/>
      <c r="AE102" s="1228"/>
      <c r="AF102" s="1228"/>
      <c r="AG102" s="1228"/>
      <c r="AH102" s="1228"/>
      <c r="AI102" s="1228"/>
      <c r="AJ102" s="1228"/>
      <c r="AK102" s="1228"/>
      <c r="AL102" s="1228"/>
      <c r="AM102" s="1228"/>
      <c r="AN102" s="1228"/>
      <c r="AO102" s="1228"/>
      <c r="AP102" s="1228"/>
      <c r="AQ102" s="1228"/>
      <c r="AR102" s="1228"/>
      <c r="AS102" s="1228"/>
      <c r="AT102" s="1228"/>
      <c r="AU102" s="1228"/>
      <c r="AV102" s="1228"/>
      <c r="AW102" s="1228"/>
      <c r="AX102" s="1228"/>
      <c r="AY102" s="1228"/>
      <c r="AZ102" s="1228"/>
      <c r="BA102" s="1228"/>
      <c r="BB102" s="1228"/>
    </row>
    <row r="103" spans="16:54">
      <c r="P103" s="1321"/>
      <c r="Q103" s="1228"/>
      <c r="R103" s="1228"/>
      <c r="S103" s="1228"/>
      <c r="T103" s="1228"/>
      <c r="U103" s="1228"/>
      <c r="V103" s="1228"/>
      <c r="W103" s="1228"/>
      <c r="X103" s="1228"/>
      <c r="Y103" s="1228"/>
      <c r="Z103" s="1228"/>
      <c r="AA103" s="1228"/>
      <c r="AB103" s="1228"/>
      <c r="AC103" s="1228"/>
      <c r="AD103" s="1228"/>
      <c r="AE103" s="1228"/>
      <c r="AF103" s="1228"/>
      <c r="AG103" s="1228"/>
      <c r="AH103" s="1228"/>
      <c r="AI103" s="1228"/>
      <c r="AJ103" s="1228"/>
      <c r="AK103" s="1228"/>
      <c r="AL103" s="1228"/>
      <c r="AM103" s="1228"/>
      <c r="AN103" s="1228"/>
      <c r="AO103" s="1228"/>
      <c r="AP103" s="1228"/>
      <c r="AQ103" s="1228"/>
      <c r="AR103" s="1228"/>
      <c r="AS103" s="1228"/>
      <c r="AT103" s="1228"/>
      <c r="AU103" s="1228"/>
      <c r="AV103" s="1228"/>
      <c r="AW103" s="1228"/>
      <c r="AX103" s="1228"/>
      <c r="AY103" s="1228"/>
      <c r="AZ103" s="1228"/>
      <c r="BA103" s="1228"/>
      <c r="BB103" s="1228"/>
    </row>
    <row r="104" spans="16:54">
      <c r="P104" s="1321"/>
      <c r="Q104" s="1228"/>
      <c r="R104" s="1228"/>
      <c r="S104" s="1228"/>
      <c r="T104" s="1228"/>
      <c r="U104" s="1228"/>
      <c r="V104" s="1228"/>
      <c r="W104" s="1228"/>
      <c r="X104" s="1228"/>
      <c r="Y104" s="1228"/>
      <c r="Z104" s="1228"/>
      <c r="AA104" s="1228"/>
      <c r="AB104" s="1228"/>
      <c r="AC104" s="1228"/>
      <c r="AD104" s="1228"/>
      <c r="AE104" s="1228"/>
      <c r="AF104" s="1228"/>
      <c r="AG104" s="1228"/>
      <c r="AH104" s="1228"/>
      <c r="AI104" s="1228"/>
      <c r="AJ104" s="1228"/>
      <c r="AK104" s="1228"/>
      <c r="AL104" s="1228"/>
      <c r="AM104" s="1228"/>
      <c r="AN104" s="1228"/>
      <c r="AO104" s="1228"/>
      <c r="AP104" s="1228"/>
      <c r="AQ104" s="1228"/>
      <c r="AR104" s="1228"/>
      <c r="AS104" s="1228"/>
      <c r="AT104" s="1228"/>
      <c r="AU104" s="1228"/>
      <c r="AV104" s="1228"/>
      <c r="AW104" s="1228"/>
      <c r="AX104" s="1228"/>
      <c r="AY104" s="1228"/>
      <c r="AZ104" s="1228"/>
      <c r="BA104" s="1228"/>
      <c r="BB104" s="1228"/>
    </row>
    <row r="105" spans="16:54">
      <c r="P105" s="1321"/>
      <c r="Q105" s="1228"/>
      <c r="R105" s="1228"/>
      <c r="S105" s="1228"/>
      <c r="T105" s="1228"/>
      <c r="U105" s="1228"/>
      <c r="V105" s="1228"/>
      <c r="W105" s="1228"/>
      <c r="X105" s="1228"/>
      <c r="Y105" s="1228"/>
      <c r="Z105" s="1228"/>
      <c r="AA105" s="1228"/>
      <c r="AB105" s="1228"/>
      <c r="AC105" s="1228"/>
      <c r="AD105" s="1228"/>
      <c r="AE105" s="1228"/>
      <c r="AF105" s="1228"/>
      <c r="AG105" s="1228"/>
      <c r="AH105" s="1228"/>
      <c r="AI105" s="1228"/>
      <c r="AJ105" s="1228"/>
      <c r="AK105" s="1228"/>
      <c r="AL105" s="1228"/>
      <c r="AM105" s="1228"/>
      <c r="AN105" s="1228"/>
      <c r="AO105" s="1228"/>
      <c r="AP105" s="1228"/>
      <c r="AQ105" s="1228"/>
      <c r="AR105" s="1228"/>
      <c r="AS105" s="1228"/>
      <c r="AT105" s="1228"/>
      <c r="AU105" s="1228"/>
      <c r="AV105" s="1228"/>
      <c r="AW105" s="1228"/>
      <c r="AX105" s="1228"/>
      <c r="AY105" s="1228"/>
      <c r="AZ105" s="1228"/>
      <c r="BA105" s="1228"/>
      <c r="BB105" s="1228"/>
    </row>
    <row r="106" spans="16:54">
      <c r="P106" s="1321"/>
      <c r="Q106" s="1228"/>
      <c r="R106" s="1228"/>
      <c r="S106" s="1228"/>
      <c r="T106" s="1228"/>
      <c r="U106" s="1228"/>
      <c r="V106" s="1228"/>
      <c r="W106" s="1228"/>
      <c r="X106" s="1228"/>
      <c r="Y106" s="1228"/>
      <c r="Z106" s="1228"/>
      <c r="AA106" s="1228"/>
      <c r="AB106" s="1228"/>
      <c r="AC106" s="1228"/>
      <c r="AD106" s="1228"/>
      <c r="AE106" s="1228"/>
      <c r="AF106" s="1228"/>
      <c r="AG106" s="1228"/>
      <c r="AH106" s="1228"/>
      <c r="AI106" s="1228"/>
      <c r="AJ106" s="1228"/>
      <c r="AK106" s="1228"/>
      <c r="AL106" s="1228"/>
      <c r="AM106" s="1228"/>
      <c r="AN106" s="1228"/>
      <c r="AO106" s="1228"/>
      <c r="AP106" s="1228"/>
      <c r="AQ106" s="1228"/>
      <c r="AR106" s="1228"/>
      <c r="AS106" s="1228"/>
      <c r="AT106" s="1228"/>
      <c r="AU106" s="1228"/>
      <c r="AV106" s="1228"/>
      <c r="AW106" s="1228"/>
      <c r="AX106" s="1228"/>
      <c r="AY106" s="1228"/>
      <c r="AZ106" s="1228"/>
      <c r="BA106" s="1228"/>
      <c r="BB106" s="1228"/>
    </row>
    <row r="107" spans="16:54">
      <c r="P107" s="1321"/>
      <c r="Q107" s="1228"/>
      <c r="R107" s="1228"/>
      <c r="S107" s="1228"/>
      <c r="T107" s="1228"/>
      <c r="U107" s="1228"/>
      <c r="V107" s="1228"/>
      <c r="W107" s="1228"/>
      <c r="X107" s="1228"/>
      <c r="Y107" s="1228"/>
      <c r="Z107" s="1228"/>
      <c r="AA107" s="1228"/>
      <c r="AB107" s="1228"/>
      <c r="AC107" s="1228"/>
      <c r="AD107" s="1228"/>
      <c r="AE107" s="1228"/>
      <c r="AF107" s="1228"/>
      <c r="AG107" s="1228"/>
      <c r="AH107" s="1228"/>
      <c r="AI107" s="1228"/>
      <c r="AJ107" s="1228"/>
      <c r="AK107" s="1228"/>
      <c r="AL107" s="1228"/>
      <c r="AM107" s="1228"/>
      <c r="AN107" s="1228"/>
      <c r="AO107" s="1228"/>
      <c r="AP107" s="1228"/>
      <c r="AQ107" s="1228"/>
      <c r="AR107" s="1228"/>
      <c r="AS107" s="1228"/>
      <c r="AT107" s="1228"/>
      <c r="AU107" s="1228"/>
      <c r="AV107" s="1228"/>
      <c r="AW107" s="1228"/>
      <c r="AX107" s="1228"/>
      <c r="AY107" s="1228"/>
      <c r="AZ107" s="1228"/>
      <c r="BA107" s="1228"/>
      <c r="BB107" s="1228"/>
    </row>
    <row r="108" spans="16:54">
      <c r="P108" s="1321"/>
      <c r="Q108" s="1228"/>
      <c r="R108" s="1228"/>
      <c r="S108" s="1228"/>
      <c r="T108" s="1228"/>
      <c r="U108" s="1228"/>
      <c r="V108" s="1228"/>
      <c r="W108" s="1228"/>
      <c r="X108" s="1228"/>
      <c r="Y108" s="1228"/>
      <c r="Z108" s="1228"/>
      <c r="AA108" s="1228"/>
      <c r="AB108" s="1228"/>
      <c r="AC108" s="1228"/>
      <c r="AD108" s="1228"/>
      <c r="AE108" s="1228"/>
      <c r="AF108" s="1228"/>
      <c r="AG108" s="1228"/>
      <c r="AH108" s="1228"/>
      <c r="AI108" s="1228"/>
      <c r="AJ108" s="1228"/>
      <c r="AK108" s="1228"/>
      <c r="AL108" s="1228"/>
      <c r="AM108" s="1228"/>
      <c r="AN108" s="1228"/>
      <c r="AO108" s="1228"/>
      <c r="AP108" s="1228"/>
      <c r="AQ108" s="1228"/>
      <c r="AR108" s="1228"/>
      <c r="AS108" s="1228"/>
      <c r="AT108" s="1228"/>
      <c r="AU108" s="1228"/>
      <c r="AV108" s="1228"/>
      <c r="AW108" s="1228"/>
      <c r="AX108" s="1228"/>
      <c r="AY108" s="1228"/>
      <c r="AZ108" s="1228"/>
      <c r="BA108" s="1228"/>
      <c r="BB108" s="1228"/>
    </row>
    <row r="109" spans="16:54">
      <c r="P109" s="1321"/>
      <c r="Q109" s="1228"/>
      <c r="R109" s="1228"/>
      <c r="S109" s="1228"/>
      <c r="T109" s="1228"/>
      <c r="U109" s="1228"/>
      <c r="V109" s="1228"/>
      <c r="W109" s="1228"/>
      <c r="X109" s="1228"/>
      <c r="Y109" s="1228"/>
      <c r="Z109" s="1228"/>
      <c r="AA109" s="1228"/>
      <c r="AB109" s="1228"/>
      <c r="AC109" s="1228"/>
      <c r="AD109" s="1228"/>
      <c r="AE109" s="1228"/>
      <c r="AF109" s="1228"/>
      <c r="AG109" s="1228"/>
      <c r="AH109" s="1228"/>
      <c r="AI109" s="1228"/>
      <c r="AJ109" s="1228"/>
      <c r="AK109" s="1228"/>
      <c r="AL109" s="1228"/>
      <c r="AM109" s="1228"/>
      <c r="AN109" s="1228"/>
      <c r="AO109" s="1228"/>
      <c r="AP109" s="1228"/>
      <c r="AQ109" s="1228"/>
      <c r="AR109" s="1228"/>
      <c r="AS109" s="1228"/>
      <c r="AT109" s="1228"/>
      <c r="AU109" s="1228"/>
      <c r="AV109" s="1228"/>
      <c r="AW109" s="1228"/>
      <c r="AX109" s="1228"/>
      <c r="AY109" s="1228"/>
      <c r="AZ109" s="1228"/>
      <c r="BA109" s="1228"/>
      <c r="BB109" s="1228"/>
    </row>
    <row r="110" spans="16:54">
      <c r="P110" s="1321"/>
      <c r="Q110" s="1228"/>
      <c r="R110" s="1228"/>
      <c r="S110" s="1228"/>
      <c r="T110" s="1228"/>
      <c r="U110" s="1228"/>
      <c r="V110" s="1228"/>
      <c r="W110" s="1228"/>
      <c r="X110" s="1228"/>
      <c r="Y110" s="1228"/>
      <c r="Z110" s="1228"/>
      <c r="AA110" s="1228"/>
      <c r="AB110" s="1228"/>
      <c r="AC110" s="1228"/>
      <c r="AD110" s="1228"/>
      <c r="AE110" s="1228"/>
      <c r="AF110" s="1228"/>
      <c r="AG110" s="1228"/>
      <c r="AH110" s="1228"/>
      <c r="AI110" s="1228"/>
      <c r="AJ110" s="1228"/>
      <c r="AK110" s="1228"/>
      <c r="AL110" s="1228"/>
      <c r="AM110" s="1228"/>
      <c r="AN110" s="1228"/>
      <c r="AO110" s="1228"/>
      <c r="AP110" s="1228"/>
      <c r="AQ110" s="1228"/>
      <c r="AR110" s="1228"/>
      <c r="AS110" s="1228"/>
      <c r="AT110" s="1228"/>
      <c r="AU110" s="1228"/>
      <c r="AV110" s="1228"/>
      <c r="AW110" s="1228"/>
      <c r="AX110" s="1228"/>
      <c r="AY110" s="1228"/>
      <c r="AZ110" s="1228"/>
      <c r="BA110" s="1228"/>
      <c r="BB110" s="1228"/>
    </row>
    <row r="111" spans="16:54">
      <c r="P111" s="1321"/>
      <c r="Q111" s="1228"/>
      <c r="R111" s="1228"/>
      <c r="S111" s="1228"/>
      <c r="T111" s="1228"/>
      <c r="U111" s="1228"/>
      <c r="V111" s="1228"/>
      <c r="W111" s="1228"/>
      <c r="X111" s="1228"/>
      <c r="Y111" s="1228"/>
      <c r="Z111" s="1228"/>
      <c r="AA111" s="1228"/>
      <c r="AB111" s="1228"/>
      <c r="AC111" s="1228"/>
      <c r="AD111" s="1228"/>
      <c r="AE111" s="1228"/>
      <c r="AF111" s="1228"/>
      <c r="AG111" s="1228"/>
      <c r="AH111" s="1228"/>
      <c r="AI111" s="1228"/>
      <c r="AJ111" s="1228"/>
      <c r="AK111" s="1228"/>
      <c r="AL111" s="1228"/>
      <c r="AM111" s="1228"/>
      <c r="AN111" s="1228"/>
      <c r="AO111" s="1228"/>
      <c r="AP111" s="1228"/>
      <c r="AQ111" s="1228"/>
      <c r="AR111" s="1228"/>
      <c r="AS111" s="1228"/>
      <c r="AT111" s="1228"/>
      <c r="AU111" s="1228"/>
      <c r="AV111" s="1228"/>
      <c r="AW111" s="1228"/>
      <c r="AX111" s="1228"/>
      <c r="AY111" s="1228"/>
      <c r="AZ111" s="1228"/>
      <c r="BA111" s="1228"/>
      <c r="BB111" s="1228"/>
    </row>
    <row r="112" spans="16:54">
      <c r="P112" s="1321"/>
      <c r="Q112" s="1228"/>
      <c r="R112" s="1228"/>
      <c r="S112" s="1228"/>
      <c r="T112" s="1228"/>
      <c r="U112" s="1228"/>
      <c r="V112" s="1228"/>
      <c r="W112" s="1228"/>
      <c r="X112" s="1228"/>
      <c r="Y112" s="1228"/>
      <c r="Z112" s="1228"/>
      <c r="AA112" s="1228"/>
      <c r="AB112" s="1228"/>
      <c r="AC112" s="1228"/>
      <c r="AD112" s="1228"/>
      <c r="AE112" s="1228"/>
      <c r="AF112" s="1228"/>
      <c r="AG112" s="1228"/>
      <c r="AH112" s="1228"/>
      <c r="AI112" s="1228"/>
      <c r="AJ112" s="1228"/>
      <c r="AK112" s="1228"/>
      <c r="AL112" s="1228"/>
      <c r="AM112" s="1228"/>
      <c r="AN112" s="1228"/>
      <c r="AO112" s="1228"/>
      <c r="AP112" s="1228"/>
      <c r="AQ112" s="1228"/>
      <c r="AR112" s="1228"/>
      <c r="AS112" s="1228"/>
      <c r="AT112" s="1228"/>
      <c r="AU112" s="1228"/>
      <c r="AV112" s="1228"/>
      <c r="AW112" s="1228"/>
      <c r="AX112" s="1228"/>
      <c r="AY112" s="1228"/>
      <c r="AZ112" s="1228"/>
      <c r="BA112" s="1228"/>
      <c r="BB112" s="1228"/>
    </row>
  </sheetData>
  <mergeCells count="12">
    <mergeCell ref="A41:E41"/>
    <mergeCell ref="A42:G42"/>
    <mergeCell ref="A43:G43"/>
    <mergeCell ref="A44:J44"/>
    <mergeCell ref="A45:P45"/>
    <mergeCell ref="A47:B47"/>
    <mergeCell ref="A1:K1"/>
    <mergeCell ref="M1:N1"/>
    <mergeCell ref="A3:A4"/>
    <mergeCell ref="B3:W3"/>
    <mergeCell ref="X3:AY3"/>
    <mergeCell ref="BB3:BB4"/>
  </mergeCells>
  <hyperlinks>
    <hyperlink ref="M1:N1" location="Contents!A1" display="back to contents" xr:uid="{943AB9A7-A36C-4630-BBBF-DAF3A6582E08}"/>
  </hyperlinks>
  <pageMargins left="0.59055118110236227" right="0.39370078740157483" top="0.62992125984251968" bottom="0.43307086614173229" header="0.19685039370078741" footer="0.19685039370078741"/>
  <pageSetup paperSize="9" scale="69" fitToWidth="2" orientation="landscape" r:id="rId1"/>
  <headerFooter alignWithMargins="0"/>
  <colBreaks count="1" manualBreakCount="1">
    <brk id="22" max="46"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6FE947-41C5-495D-9E84-49C5FDABEA33}">
  <dimension ref="A1:AK56"/>
  <sheetViews>
    <sheetView showGridLines="0" zoomScaleNormal="100" workbookViewId="0">
      <selection sqref="A1:G1"/>
    </sheetView>
  </sheetViews>
  <sheetFormatPr defaultColWidth="9.140625" defaultRowHeight="12.75"/>
  <cols>
    <col min="1" max="1" width="11.42578125" style="5" customWidth="1"/>
    <col min="2" max="2" width="8" style="5" customWidth="1"/>
    <col min="3" max="3" width="7.42578125" style="5" customWidth="1"/>
    <col min="4" max="5" width="9.28515625" style="5" customWidth="1"/>
    <col min="6" max="6" width="6.28515625" style="74" customWidth="1"/>
    <col min="7" max="7" width="7.85546875" style="5" customWidth="1"/>
    <col min="8" max="8" width="8.5703125" style="5" customWidth="1"/>
    <col min="9" max="9" width="9.7109375" style="70" customWidth="1"/>
    <col min="10" max="10" width="8.140625" style="5" customWidth="1"/>
    <col min="11" max="11" width="6.140625" style="5" customWidth="1"/>
    <col min="12" max="12" width="10.28515625" style="5" customWidth="1"/>
    <col min="13" max="13" width="6.7109375" style="5" customWidth="1"/>
    <col min="14" max="14" width="5.85546875" style="5" customWidth="1"/>
    <col min="15" max="15" width="9.140625" style="70" customWidth="1"/>
    <col min="16" max="16" width="7.85546875" style="5" customWidth="1"/>
    <col min="17" max="17" width="6.140625" style="97" customWidth="1"/>
    <col min="18" max="18" width="8.28515625" style="74" customWidth="1"/>
    <col min="19" max="19" width="7.140625" style="97" customWidth="1"/>
    <col min="20" max="20" width="8.140625" style="5" customWidth="1"/>
    <col min="21" max="21" width="6.42578125" style="97" customWidth="1"/>
    <col min="22" max="22" width="8.28515625" style="5" customWidth="1"/>
    <col min="23" max="23" width="6.5703125" style="97" customWidth="1"/>
    <col min="24" max="24" width="8.5703125" style="5" customWidth="1"/>
    <col min="25" max="25" width="6.42578125" style="97" customWidth="1"/>
    <col min="26" max="26" width="12.5703125" style="97" customWidth="1"/>
    <col min="27" max="27" width="8.140625" style="5" customWidth="1"/>
    <col min="28" max="28" width="6.7109375" style="97" customWidth="1"/>
    <col min="29" max="29" width="10.28515625" style="97" customWidth="1"/>
    <col min="30" max="30" width="7.28515625" style="97" customWidth="1"/>
    <col min="31" max="31" width="7.5703125" style="97" customWidth="1"/>
    <col min="32" max="32" width="6.7109375" style="97" customWidth="1"/>
    <col min="33" max="34" width="8.85546875" style="97" customWidth="1"/>
    <col min="35" max="35" width="12.140625" style="70" customWidth="1"/>
    <col min="36" max="16384" width="9.140625" style="5"/>
  </cols>
  <sheetData>
    <row r="1" spans="1:35" s="13" customFormat="1" ht="18" customHeight="1">
      <c r="A1" s="12" t="s">
        <v>19</v>
      </c>
      <c r="B1" s="12"/>
      <c r="C1" s="12"/>
      <c r="D1" s="12"/>
      <c r="E1" s="12"/>
      <c r="F1" s="12"/>
      <c r="G1" s="12"/>
      <c r="H1" s="12"/>
      <c r="I1" s="12"/>
      <c r="J1" s="12"/>
      <c r="K1" s="12"/>
      <c r="M1" s="14" t="s">
        <v>20</v>
      </c>
      <c r="N1" s="14"/>
      <c r="O1" s="14"/>
      <c r="Q1" s="15"/>
      <c r="R1" s="16"/>
      <c r="S1" s="15"/>
      <c r="U1" s="15"/>
      <c r="W1" s="15"/>
      <c r="Y1" s="15"/>
      <c r="Z1" s="15"/>
      <c r="AB1" s="15"/>
      <c r="AC1" s="15"/>
      <c r="AD1" s="15"/>
      <c r="AE1" s="15"/>
      <c r="AF1" s="15"/>
      <c r="AG1" s="15"/>
      <c r="AH1" s="15"/>
      <c r="AI1" s="17"/>
    </row>
    <row r="2" spans="1:35" s="13" customFormat="1" ht="12.75" customHeight="1">
      <c r="A2" s="18"/>
      <c r="C2" s="19"/>
      <c r="D2" s="19"/>
      <c r="F2" s="20"/>
      <c r="I2" s="21"/>
      <c r="O2" s="21"/>
      <c r="Q2" s="15"/>
      <c r="R2" s="16"/>
      <c r="S2" s="15"/>
      <c r="U2" s="15"/>
      <c r="W2" s="15"/>
      <c r="Y2" s="15"/>
      <c r="Z2" s="15"/>
      <c r="AB2" s="15"/>
      <c r="AC2" s="15"/>
      <c r="AD2" s="15"/>
      <c r="AE2" s="15"/>
      <c r="AF2" s="15"/>
      <c r="AG2" s="15"/>
      <c r="AH2" s="15"/>
      <c r="AI2" s="17"/>
    </row>
    <row r="3" spans="1:35" s="33" customFormat="1" ht="25.5" customHeight="1">
      <c r="A3" s="22" t="s">
        <v>21</v>
      </c>
      <c r="B3" s="23" t="s">
        <v>22</v>
      </c>
      <c r="C3" s="24"/>
      <c r="D3" s="25"/>
      <c r="E3" s="26" t="s">
        <v>23</v>
      </c>
      <c r="F3" s="27"/>
      <c r="G3" s="27"/>
      <c r="H3" s="27"/>
      <c r="I3" s="27"/>
      <c r="J3" s="27"/>
      <c r="K3" s="28"/>
      <c r="L3" s="29"/>
      <c r="M3" s="23" t="s">
        <v>24</v>
      </c>
      <c r="N3" s="24"/>
      <c r="O3" s="25"/>
      <c r="P3" s="24" t="s">
        <v>25</v>
      </c>
      <c r="Q3" s="25"/>
      <c r="R3" s="26" t="s">
        <v>26</v>
      </c>
      <c r="S3" s="28"/>
      <c r="T3" s="23" t="s">
        <v>27</v>
      </c>
      <c r="U3" s="24"/>
      <c r="V3" s="24"/>
      <c r="W3" s="24"/>
      <c r="X3" s="24"/>
      <c r="Y3" s="25"/>
      <c r="Z3" s="29"/>
      <c r="AA3" s="26" t="s">
        <v>28</v>
      </c>
      <c r="AB3" s="27"/>
      <c r="AC3" s="27"/>
      <c r="AD3" s="27"/>
      <c r="AE3" s="27"/>
      <c r="AF3" s="28"/>
      <c r="AG3" s="30" t="s">
        <v>29</v>
      </c>
      <c r="AH3" s="31"/>
      <c r="AI3" s="32" t="s">
        <v>30</v>
      </c>
    </row>
    <row r="4" spans="1:35" s="33" customFormat="1" ht="27" customHeight="1">
      <c r="A4" s="34"/>
      <c r="B4" s="35" t="s">
        <v>31</v>
      </c>
      <c r="C4" s="35" t="s">
        <v>32</v>
      </c>
      <c r="D4" s="35" t="s">
        <v>33</v>
      </c>
      <c r="E4" s="35" t="s">
        <v>31</v>
      </c>
      <c r="F4" s="35" t="s">
        <v>34</v>
      </c>
      <c r="G4" s="35" t="s">
        <v>32</v>
      </c>
      <c r="H4" s="35" t="s">
        <v>33</v>
      </c>
      <c r="I4" s="35" t="s">
        <v>35</v>
      </c>
      <c r="J4" s="36" t="s">
        <v>36</v>
      </c>
      <c r="K4" s="37"/>
      <c r="L4" s="38" t="s">
        <v>30</v>
      </c>
      <c r="M4" s="35" t="s">
        <v>37</v>
      </c>
      <c r="N4" s="35" t="s">
        <v>38</v>
      </c>
      <c r="O4" s="35" t="s">
        <v>39</v>
      </c>
      <c r="P4" s="39" t="s">
        <v>40</v>
      </c>
      <c r="Q4" s="40" t="s">
        <v>41</v>
      </c>
      <c r="R4" s="35" t="s">
        <v>40</v>
      </c>
      <c r="S4" s="40" t="s">
        <v>42</v>
      </c>
      <c r="T4" s="41" t="s">
        <v>31</v>
      </c>
      <c r="U4" s="42"/>
      <c r="V4" s="36" t="s">
        <v>32</v>
      </c>
      <c r="W4" s="37"/>
      <c r="X4" s="36" t="s">
        <v>43</v>
      </c>
      <c r="Y4" s="37"/>
      <c r="Z4" s="38" t="s">
        <v>30</v>
      </c>
      <c r="AA4" s="36" t="s">
        <v>44</v>
      </c>
      <c r="AB4" s="37"/>
      <c r="AC4" s="36" t="s">
        <v>45</v>
      </c>
      <c r="AD4" s="37"/>
      <c r="AE4" s="36" t="s">
        <v>46</v>
      </c>
      <c r="AF4" s="37"/>
      <c r="AG4" s="35" t="s">
        <v>47</v>
      </c>
      <c r="AH4" s="35" t="s">
        <v>48</v>
      </c>
      <c r="AI4" s="43"/>
    </row>
    <row r="5" spans="1:35" s="33" customFormat="1" ht="19.5" customHeight="1">
      <c r="A5" s="34"/>
      <c r="B5" s="44"/>
      <c r="C5" s="44"/>
      <c r="D5" s="44"/>
      <c r="E5" s="44"/>
      <c r="F5" s="44"/>
      <c r="G5" s="44"/>
      <c r="H5" s="44"/>
      <c r="I5" s="44"/>
      <c r="J5" s="38" t="s">
        <v>40</v>
      </c>
      <c r="K5" s="45" t="s">
        <v>49</v>
      </c>
      <c r="L5" s="45"/>
      <c r="M5" s="44"/>
      <c r="N5" s="44"/>
      <c r="O5" s="44"/>
      <c r="P5" s="46"/>
      <c r="Q5" s="47"/>
      <c r="R5" s="44"/>
      <c r="S5" s="47"/>
      <c r="T5" s="38" t="s">
        <v>40</v>
      </c>
      <c r="U5" s="38" t="s">
        <v>34</v>
      </c>
      <c r="V5" s="38" t="s">
        <v>40</v>
      </c>
      <c r="W5" s="38" t="s">
        <v>34</v>
      </c>
      <c r="X5" s="38" t="s">
        <v>40</v>
      </c>
      <c r="Y5" s="38" t="s">
        <v>34</v>
      </c>
      <c r="Z5" s="45"/>
      <c r="AA5" s="38" t="s">
        <v>40</v>
      </c>
      <c r="AB5" s="38" t="s">
        <v>34</v>
      </c>
      <c r="AC5" s="48" t="s">
        <v>40</v>
      </c>
      <c r="AD5" s="48" t="s">
        <v>34</v>
      </c>
      <c r="AE5" s="48" t="s">
        <v>40</v>
      </c>
      <c r="AF5" s="48" t="s">
        <v>34</v>
      </c>
      <c r="AG5" s="49"/>
      <c r="AH5" s="49"/>
      <c r="AI5" s="43"/>
    </row>
    <row r="6" spans="1:35" s="60" customFormat="1" ht="12.75" customHeight="1">
      <c r="A6" s="50" t="s">
        <v>50</v>
      </c>
      <c r="B6" s="51">
        <v>3018.4</v>
      </c>
      <c r="C6" s="51">
        <v>1433.3</v>
      </c>
      <c r="D6" s="51">
        <v>1585.1</v>
      </c>
      <c r="E6" s="52">
        <v>102462</v>
      </c>
      <c r="F6" s="53">
        <v>34.1</v>
      </c>
      <c r="G6" s="52">
        <v>52655</v>
      </c>
      <c r="H6" s="52">
        <v>49807</v>
      </c>
      <c r="I6" s="54">
        <v>1057</v>
      </c>
      <c r="J6" s="52">
        <v>8953</v>
      </c>
      <c r="K6" s="55">
        <v>8.6999999999999993</v>
      </c>
      <c r="L6" s="55" t="s">
        <v>50</v>
      </c>
      <c r="M6" s="56">
        <v>1282</v>
      </c>
      <c r="N6" s="52">
        <v>16</v>
      </c>
      <c r="O6" s="57">
        <v>1.26</v>
      </c>
      <c r="P6" s="58" t="s">
        <v>51</v>
      </c>
      <c r="Q6" s="58" t="s">
        <v>51</v>
      </c>
      <c r="R6" s="52">
        <v>12250</v>
      </c>
      <c r="S6" s="55">
        <v>119.6</v>
      </c>
      <c r="T6" s="52">
        <v>62644</v>
      </c>
      <c r="U6" s="55">
        <v>20.8</v>
      </c>
      <c r="V6" s="52">
        <v>31139</v>
      </c>
      <c r="W6" s="55">
        <v>21.7</v>
      </c>
      <c r="X6" s="52">
        <v>31505</v>
      </c>
      <c r="Y6" s="55">
        <v>19.8</v>
      </c>
      <c r="Z6" s="59" t="s">
        <v>50</v>
      </c>
      <c r="AA6" s="52">
        <v>20645</v>
      </c>
      <c r="AB6" s="55">
        <v>6.8</v>
      </c>
      <c r="AC6" s="58" t="s">
        <v>51</v>
      </c>
      <c r="AD6" s="58" t="s">
        <v>51</v>
      </c>
      <c r="AE6" s="58" t="s">
        <v>51</v>
      </c>
      <c r="AF6" s="58" t="s">
        <v>51</v>
      </c>
      <c r="AG6" s="58" t="s">
        <v>51</v>
      </c>
      <c r="AH6" s="58" t="s">
        <v>51</v>
      </c>
      <c r="AI6" s="59" t="s">
        <v>50</v>
      </c>
    </row>
    <row r="7" spans="1:35" ht="12.75" customHeight="1">
      <c r="A7" s="61" t="s">
        <v>52</v>
      </c>
      <c r="B7" s="62">
        <v>3127.1</v>
      </c>
      <c r="C7" s="62">
        <v>1483.2</v>
      </c>
      <c r="D7" s="62">
        <v>1644</v>
      </c>
      <c r="E7" s="63">
        <v>109764</v>
      </c>
      <c r="F7" s="64">
        <v>35.1</v>
      </c>
      <c r="G7" s="63">
        <v>56336</v>
      </c>
      <c r="H7" s="63">
        <v>53428</v>
      </c>
      <c r="I7" s="65">
        <v>1054</v>
      </c>
      <c r="J7" s="63">
        <v>10742</v>
      </c>
      <c r="K7" s="66">
        <v>9.8000000000000007</v>
      </c>
      <c r="L7" s="66" t="s">
        <v>52</v>
      </c>
      <c r="M7" s="67">
        <v>1298</v>
      </c>
      <c r="N7" s="63">
        <v>13</v>
      </c>
      <c r="O7" s="68">
        <v>1.21</v>
      </c>
      <c r="P7" s="69" t="s">
        <v>51</v>
      </c>
      <c r="Q7" s="69" t="s">
        <v>51</v>
      </c>
      <c r="R7" s="63">
        <v>13166</v>
      </c>
      <c r="S7" s="66">
        <v>119.9</v>
      </c>
      <c r="T7" s="63">
        <v>69265</v>
      </c>
      <c r="U7" s="66">
        <v>22.1</v>
      </c>
      <c r="V7" s="63">
        <v>34380</v>
      </c>
      <c r="W7" s="66">
        <v>23.2</v>
      </c>
      <c r="X7" s="63">
        <v>34885</v>
      </c>
      <c r="Y7" s="66">
        <v>21.2</v>
      </c>
      <c r="Z7" s="70" t="s">
        <v>52</v>
      </c>
      <c r="AA7" s="63">
        <v>22013</v>
      </c>
      <c r="AB7" s="66">
        <v>7</v>
      </c>
      <c r="AC7" s="69" t="s">
        <v>51</v>
      </c>
      <c r="AD7" s="69" t="s">
        <v>51</v>
      </c>
      <c r="AE7" s="69" t="s">
        <v>51</v>
      </c>
      <c r="AF7" s="69" t="s">
        <v>51</v>
      </c>
      <c r="AG7" s="69" t="s">
        <v>51</v>
      </c>
      <c r="AH7" s="69" t="s">
        <v>51</v>
      </c>
      <c r="AI7" s="70" t="s">
        <v>52</v>
      </c>
    </row>
    <row r="8" spans="1:35" ht="12.75" customHeight="1">
      <c r="A8" s="61" t="s">
        <v>53</v>
      </c>
      <c r="B8" s="62">
        <v>3275.6</v>
      </c>
      <c r="C8" s="62">
        <v>1559.6</v>
      </c>
      <c r="D8" s="62">
        <v>1716</v>
      </c>
      <c r="E8" s="63">
        <v>114394</v>
      </c>
      <c r="F8" s="64">
        <v>34.9</v>
      </c>
      <c r="G8" s="63">
        <v>58676</v>
      </c>
      <c r="H8" s="63">
        <v>55718</v>
      </c>
      <c r="I8" s="65">
        <v>1053</v>
      </c>
      <c r="J8" s="63">
        <v>11270</v>
      </c>
      <c r="K8" s="66">
        <v>9.9</v>
      </c>
      <c r="L8" s="66" t="s">
        <v>53</v>
      </c>
      <c r="M8" s="67">
        <v>1393</v>
      </c>
      <c r="N8" s="63">
        <v>13</v>
      </c>
      <c r="O8" s="68">
        <v>1.24</v>
      </c>
      <c r="P8" s="69" t="s">
        <v>51</v>
      </c>
      <c r="Q8" s="69" t="s">
        <v>51</v>
      </c>
      <c r="R8" s="63">
        <v>13971</v>
      </c>
      <c r="S8" s="66">
        <v>122.1</v>
      </c>
      <c r="T8" s="63">
        <v>71974</v>
      </c>
      <c r="U8" s="66">
        <v>22</v>
      </c>
      <c r="V8" s="63">
        <v>35823</v>
      </c>
      <c r="W8" s="66">
        <v>23</v>
      </c>
      <c r="X8" s="63">
        <v>36151</v>
      </c>
      <c r="Y8" s="66">
        <v>21.1</v>
      </c>
      <c r="Z8" s="70" t="s">
        <v>53</v>
      </c>
      <c r="AA8" s="63">
        <v>22832</v>
      </c>
      <c r="AB8" s="66">
        <v>7</v>
      </c>
      <c r="AC8" s="69" t="s">
        <v>51</v>
      </c>
      <c r="AD8" s="69" t="s">
        <v>51</v>
      </c>
      <c r="AE8" s="69" t="s">
        <v>51</v>
      </c>
      <c r="AF8" s="69" t="s">
        <v>51</v>
      </c>
      <c r="AG8" s="69" t="s">
        <v>51</v>
      </c>
      <c r="AH8" s="69" t="s">
        <v>51</v>
      </c>
      <c r="AI8" s="70" t="s">
        <v>53</v>
      </c>
    </row>
    <row r="9" spans="1:35" ht="12.75" customHeight="1">
      <c r="A9" s="61" t="s">
        <v>54</v>
      </c>
      <c r="B9" s="62">
        <v>3441.4</v>
      </c>
      <c r="C9" s="62">
        <v>1645.6</v>
      </c>
      <c r="D9" s="62">
        <v>1795.8</v>
      </c>
      <c r="E9" s="63">
        <v>120376</v>
      </c>
      <c r="F9" s="64">
        <v>35</v>
      </c>
      <c r="G9" s="63">
        <v>61964</v>
      </c>
      <c r="H9" s="63">
        <v>58412</v>
      </c>
      <c r="I9" s="65">
        <v>1061</v>
      </c>
      <c r="J9" s="63">
        <v>10941</v>
      </c>
      <c r="K9" s="66">
        <v>9.1</v>
      </c>
      <c r="L9" s="66" t="s">
        <v>54</v>
      </c>
      <c r="M9" s="67">
        <v>1416</v>
      </c>
      <c r="N9" s="63">
        <v>13</v>
      </c>
      <c r="O9" s="68">
        <v>1.2</v>
      </c>
      <c r="P9" s="69" t="s">
        <v>51</v>
      </c>
      <c r="Q9" s="69" t="s">
        <v>51</v>
      </c>
      <c r="R9" s="63">
        <v>15314</v>
      </c>
      <c r="S9" s="66">
        <v>127.2</v>
      </c>
      <c r="T9" s="63">
        <v>77988</v>
      </c>
      <c r="U9" s="66">
        <v>22.7</v>
      </c>
      <c r="V9" s="63">
        <v>38961</v>
      </c>
      <c r="W9" s="66">
        <v>23.7</v>
      </c>
      <c r="X9" s="63">
        <v>39027</v>
      </c>
      <c r="Y9" s="66">
        <v>21.7</v>
      </c>
      <c r="Z9" s="70" t="s">
        <v>54</v>
      </c>
      <c r="AA9" s="63">
        <v>25754</v>
      </c>
      <c r="AB9" s="66">
        <v>7.5</v>
      </c>
      <c r="AC9" s="69" t="s">
        <v>51</v>
      </c>
      <c r="AD9" s="69" t="s">
        <v>51</v>
      </c>
      <c r="AE9" s="69" t="s">
        <v>51</v>
      </c>
      <c r="AF9" s="69" t="s">
        <v>51</v>
      </c>
      <c r="AG9" s="69" t="s">
        <v>51</v>
      </c>
      <c r="AH9" s="69" t="s">
        <v>51</v>
      </c>
      <c r="AI9" s="70" t="s">
        <v>54</v>
      </c>
    </row>
    <row r="10" spans="1:35" ht="12.75" customHeight="1">
      <c r="A10" s="61" t="s">
        <v>55</v>
      </c>
      <c r="B10" s="62">
        <v>3628.7</v>
      </c>
      <c r="C10" s="62">
        <v>1743.5</v>
      </c>
      <c r="D10" s="62">
        <v>1885.2</v>
      </c>
      <c r="E10" s="63">
        <v>126086</v>
      </c>
      <c r="F10" s="64">
        <v>34.799999999999997</v>
      </c>
      <c r="G10" s="63">
        <v>64648</v>
      </c>
      <c r="H10" s="63">
        <v>61438</v>
      </c>
      <c r="I10" s="65">
        <v>1052</v>
      </c>
      <c r="J10" s="63">
        <v>10711</v>
      </c>
      <c r="K10" s="66">
        <v>8.5</v>
      </c>
      <c r="L10" s="66" t="s">
        <v>55</v>
      </c>
      <c r="M10" s="67">
        <v>1430</v>
      </c>
      <c r="N10" s="63">
        <v>14</v>
      </c>
      <c r="O10" s="68">
        <v>1.1599999999999999</v>
      </c>
      <c r="P10" s="69" t="s">
        <v>51</v>
      </c>
      <c r="Q10" s="69" t="s">
        <v>51</v>
      </c>
      <c r="R10" s="63">
        <v>14921</v>
      </c>
      <c r="S10" s="66">
        <v>118.3</v>
      </c>
      <c r="T10" s="63">
        <v>74801</v>
      </c>
      <c r="U10" s="66">
        <v>20.6</v>
      </c>
      <c r="V10" s="63">
        <v>37463</v>
      </c>
      <c r="W10" s="66">
        <v>21.5</v>
      </c>
      <c r="X10" s="63">
        <v>37338</v>
      </c>
      <c r="Y10" s="66">
        <v>19.8</v>
      </c>
      <c r="Z10" s="70" t="s">
        <v>55</v>
      </c>
      <c r="AA10" s="63">
        <v>24956</v>
      </c>
      <c r="AB10" s="66">
        <v>6.9</v>
      </c>
      <c r="AC10" s="69" t="s">
        <v>51</v>
      </c>
      <c r="AD10" s="69" t="s">
        <v>51</v>
      </c>
      <c r="AE10" s="69" t="s">
        <v>51</v>
      </c>
      <c r="AF10" s="69" t="s">
        <v>51</v>
      </c>
      <c r="AG10" s="69" t="s">
        <v>51</v>
      </c>
      <c r="AH10" s="69" t="s">
        <v>51</v>
      </c>
      <c r="AI10" s="70" t="s">
        <v>55</v>
      </c>
    </row>
    <row r="11" spans="1:35" ht="12.75" customHeight="1">
      <c r="A11" s="61" t="s">
        <v>56</v>
      </c>
      <c r="B11" s="62">
        <v>3799.2</v>
      </c>
      <c r="C11" s="62">
        <v>1830.9</v>
      </c>
      <c r="D11" s="62">
        <v>1968.3</v>
      </c>
      <c r="E11" s="63">
        <v>126409</v>
      </c>
      <c r="F11" s="64">
        <v>33.299999999999997</v>
      </c>
      <c r="G11" s="63">
        <v>64805</v>
      </c>
      <c r="H11" s="63">
        <v>61604</v>
      </c>
      <c r="I11" s="65">
        <v>1052</v>
      </c>
      <c r="J11" s="63">
        <v>10453</v>
      </c>
      <c r="K11" s="66">
        <v>8.3000000000000007</v>
      </c>
      <c r="L11" s="66" t="s">
        <v>56</v>
      </c>
      <c r="M11" s="67">
        <v>1417</v>
      </c>
      <c r="N11" s="63">
        <v>14</v>
      </c>
      <c r="O11" s="68">
        <v>1.1499999999999999</v>
      </c>
      <c r="P11" s="69" t="s">
        <v>51</v>
      </c>
      <c r="Q11" s="69" t="s">
        <v>51</v>
      </c>
      <c r="R11" s="63">
        <v>14864</v>
      </c>
      <c r="S11" s="66">
        <v>117.6</v>
      </c>
      <c r="T11" s="63">
        <v>74396</v>
      </c>
      <c r="U11" s="66">
        <v>19.600000000000001</v>
      </c>
      <c r="V11" s="63">
        <v>37041</v>
      </c>
      <c r="W11" s="66">
        <v>20.2</v>
      </c>
      <c r="X11" s="63">
        <v>37355</v>
      </c>
      <c r="Y11" s="66">
        <v>19</v>
      </c>
      <c r="Z11" s="70" t="s">
        <v>56</v>
      </c>
      <c r="AA11" s="63">
        <v>26176</v>
      </c>
      <c r="AB11" s="66">
        <v>6.9</v>
      </c>
      <c r="AC11" s="69" t="s">
        <v>51</v>
      </c>
      <c r="AD11" s="69" t="s">
        <v>51</v>
      </c>
      <c r="AE11" s="69" t="s">
        <v>51</v>
      </c>
      <c r="AF11" s="69" t="s">
        <v>51</v>
      </c>
      <c r="AG11" s="69" t="s">
        <v>51</v>
      </c>
      <c r="AH11" s="69" t="s">
        <v>51</v>
      </c>
      <c r="AI11" s="70" t="s">
        <v>56</v>
      </c>
    </row>
    <row r="12" spans="1:35" ht="12.75" customHeight="1">
      <c r="A12" s="61" t="s">
        <v>57</v>
      </c>
      <c r="B12" s="62">
        <v>3943.9</v>
      </c>
      <c r="C12" s="62">
        <v>1902.3</v>
      </c>
      <c r="D12" s="62">
        <v>2041.6</v>
      </c>
      <c r="E12" s="63">
        <v>123977</v>
      </c>
      <c r="F12" s="64">
        <v>31.4</v>
      </c>
      <c r="G12" s="63">
        <v>63674</v>
      </c>
      <c r="H12" s="63">
        <v>60303</v>
      </c>
      <c r="I12" s="65">
        <v>1056</v>
      </c>
      <c r="J12" s="63">
        <v>9973</v>
      </c>
      <c r="K12" s="66">
        <v>8</v>
      </c>
      <c r="L12" s="66" t="s">
        <v>57</v>
      </c>
      <c r="M12" s="67">
        <v>1378</v>
      </c>
      <c r="N12" s="63">
        <v>13</v>
      </c>
      <c r="O12" s="68">
        <v>1.1299999999999999</v>
      </c>
      <c r="P12" s="69" t="s">
        <v>51</v>
      </c>
      <c r="Q12" s="69" t="s">
        <v>51</v>
      </c>
      <c r="R12" s="63">
        <v>14943</v>
      </c>
      <c r="S12" s="66">
        <v>120.5</v>
      </c>
      <c r="T12" s="63">
        <v>74320</v>
      </c>
      <c r="U12" s="66">
        <v>18.8</v>
      </c>
      <c r="V12" s="63">
        <v>36729</v>
      </c>
      <c r="W12" s="66">
        <v>19.3</v>
      </c>
      <c r="X12" s="63">
        <v>37591</v>
      </c>
      <c r="Y12" s="66">
        <v>18.399999999999999</v>
      </c>
      <c r="Z12" s="70" t="s">
        <v>57</v>
      </c>
      <c r="AA12" s="63">
        <v>25702</v>
      </c>
      <c r="AB12" s="66">
        <v>6.5</v>
      </c>
      <c r="AC12" s="69" t="s">
        <v>51</v>
      </c>
      <c r="AD12" s="69" t="s">
        <v>51</v>
      </c>
      <c r="AE12" s="69" t="s">
        <v>51</v>
      </c>
      <c r="AF12" s="69" t="s">
        <v>51</v>
      </c>
      <c r="AG12" s="69" t="s">
        <v>51</v>
      </c>
      <c r="AH12" s="69" t="s">
        <v>51</v>
      </c>
      <c r="AI12" s="70" t="s">
        <v>57</v>
      </c>
    </row>
    <row r="13" spans="1:35" ht="12.75" customHeight="1">
      <c r="A13" s="61" t="s">
        <v>58</v>
      </c>
      <c r="B13" s="62">
        <v>4122.5</v>
      </c>
      <c r="C13" s="62">
        <v>1992.7</v>
      </c>
      <c r="D13" s="62">
        <v>2129.8000000000002</v>
      </c>
      <c r="E13" s="63">
        <v>125800</v>
      </c>
      <c r="F13" s="64">
        <v>30.5</v>
      </c>
      <c r="G13" s="63">
        <v>64558</v>
      </c>
      <c r="H13" s="63">
        <v>61242</v>
      </c>
      <c r="I13" s="65">
        <v>1054</v>
      </c>
      <c r="J13" s="63">
        <v>9326</v>
      </c>
      <c r="K13" s="66">
        <v>7.4</v>
      </c>
      <c r="L13" s="66" t="s">
        <v>58</v>
      </c>
      <c r="M13" s="67">
        <v>1420</v>
      </c>
      <c r="N13" s="63">
        <v>13</v>
      </c>
      <c r="O13" s="68">
        <v>1.1499999999999999</v>
      </c>
      <c r="P13" s="69" t="s">
        <v>51</v>
      </c>
      <c r="Q13" s="69" t="s">
        <v>51</v>
      </c>
      <c r="R13" s="63">
        <v>15895</v>
      </c>
      <c r="S13" s="66">
        <v>126.4</v>
      </c>
      <c r="T13" s="63">
        <v>78350</v>
      </c>
      <c r="U13" s="66">
        <v>19</v>
      </c>
      <c r="V13" s="63">
        <v>38797</v>
      </c>
      <c r="W13" s="66">
        <v>19.5</v>
      </c>
      <c r="X13" s="63">
        <v>39553</v>
      </c>
      <c r="Y13" s="66">
        <v>18.600000000000001</v>
      </c>
      <c r="Z13" s="70" t="s">
        <v>58</v>
      </c>
      <c r="AA13" s="63">
        <v>27962</v>
      </c>
      <c r="AB13" s="66">
        <v>6.8</v>
      </c>
      <c r="AC13" s="69" t="s">
        <v>51</v>
      </c>
      <c r="AD13" s="69" t="s">
        <v>51</v>
      </c>
      <c r="AE13" s="69" t="s">
        <v>51</v>
      </c>
      <c r="AF13" s="69" t="s">
        <v>51</v>
      </c>
      <c r="AG13" s="69" t="s">
        <v>51</v>
      </c>
      <c r="AH13" s="69" t="s">
        <v>51</v>
      </c>
      <c r="AI13" s="70" t="s">
        <v>58</v>
      </c>
    </row>
    <row r="14" spans="1:35" ht="12.75" customHeight="1">
      <c r="A14" s="61" t="s">
        <v>59</v>
      </c>
      <c r="B14" s="62">
        <v>4345.1000000000004</v>
      </c>
      <c r="C14" s="62">
        <v>2107.9</v>
      </c>
      <c r="D14" s="62">
        <v>2237.1999999999998</v>
      </c>
      <c r="E14" s="63">
        <v>130209</v>
      </c>
      <c r="F14" s="71">
        <v>30</v>
      </c>
      <c r="G14" s="63">
        <v>66554</v>
      </c>
      <c r="H14" s="63">
        <v>63655</v>
      </c>
      <c r="I14" s="65">
        <v>1046</v>
      </c>
      <c r="J14" s="63">
        <v>8870</v>
      </c>
      <c r="K14" s="66">
        <v>6.8</v>
      </c>
      <c r="L14" s="66" t="s">
        <v>59</v>
      </c>
      <c r="M14" s="67">
        <v>1465</v>
      </c>
      <c r="N14" s="63">
        <v>16</v>
      </c>
      <c r="O14" s="68">
        <v>1.1499999999999999</v>
      </c>
      <c r="P14" s="69" t="s">
        <v>51</v>
      </c>
      <c r="Q14" s="69" t="s">
        <v>51</v>
      </c>
      <c r="R14" s="63">
        <v>16857</v>
      </c>
      <c r="S14" s="66">
        <v>129.5</v>
      </c>
      <c r="T14" s="63">
        <v>78021</v>
      </c>
      <c r="U14" s="66">
        <v>17.899999999999999</v>
      </c>
      <c r="V14" s="63">
        <v>39070</v>
      </c>
      <c r="W14" s="72">
        <v>18.5</v>
      </c>
      <c r="X14" s="63">
        <v>38951</v>
      </c>
      <c r="Y14" s="66">
        <v>17.399999999999999</v>
      </c>
      <c r="Z14" s="70" t="s">
        <v>59</v>
      </c>
      <c r="AA14" s="63">
        <v>31771</v>
      </c>
      <c r="AB14" s="66">
        <v>7.3</v>
      </c>
      <c r="AC14" s="69" t="s">
        <v>51</v>
      </c>
      <c r="AD14" s="69" t="s">
        <v>51</v>
      </c>
      <c r="AE14" s="69" t="s">
        <v>51</v>
      </c>
      <c r="AF14" s="69" t="s">
        <v>51</v>
      </c>
      <c r="AG14" s="69" t="s">
        <v>51</v>
      </c>
      <c r="AH14" s="69" t="s">
        <v>51</v>
      </c>
      <c r="AI14" s="70" t="s">
        <v>59</v>
      </c>
    </row>
    <row r="15" spans="1:35" ht="12.75" customHeight="1">
      <c r="A15" s="61" t="s">
        <v>60</v>
      </c>
      <c r="B15" s="62">
        <v>4535.7</v>
      </c>
      <c r="C15" s="62">
        <v>2203.5</v>
      </c>
      <c r="D15" s="62">
        <v>2332.1999999999998</v>
      </c>
      <c r="E15" s="63">
        <v>132399</v>
      </c>
      <c r="F15" s="71">
        <v>29.2</v>
      </c>
      <c r="G15" s="63">
        <v>67565</v>
      </c>
      <c r="H15" s="63">
        <v>64834</v>
      </c>
      <c r="I15" s="65">
        <v>1042</v>
      </c>
      <c r="J15" s="63">
        <v>8609</v>
      </c>
      <c r="K15" s="66">
        <v>6.5</v>
      </c>
      <c r="L15" s="66" t="s">
        <v>60</v>
      </c>
      <c r="M15" s="67">
        <v>1599</v>
      </c>
      <c r="N15" s="63">
        <v>17</v>
      </c>
      <c r="O15" s="68">
        <v>1.24</v>
      </c>
      <c r="P15" s="69" t="s">
        <v>51</v>
      </c>
      <c r="Q15" s="69" t="s">
        <v>51</v>
      </c>
      <c r="R15" s="63">
        <v>15881</v>
      </c>
      <c r="S15" s="66">
        <v>119.9</v>
      </c>
      <c r="T15" s="63">
        <v>77313</v>
      </c>
      <c r="U15" s="66">
        <v>17.100000000000001</v>
      </c>
      <c r="V15" s="63">
        <v>38716</v>
      </c>
      <c r="W15" s="66">
        <v>17.600000000000001</v>
      </c>
      <c r="X15" s="63">
        <v>38597</v>
      </c>
      <c r="Y15" s="66">
        <v>16.600000000000001</v>
      </c>
      <c r="Z15" s="70" t="s">
        <v>60</v>
      </c>
      <c r="AA15" s="63">
        <v>31838</v>
      </c>
      <c r="AB15" s="72">
        <v>7</v>
      </c>
      <c r="AC15" s="69" t="s">
        <v>51</v>
      </c>
      <c r="AD15" s="69" t="s">
        <v>51</v>
      </c>
      <c r="AE15" s="69" t="s">
        <v>51</v>
      </c>
      <c r="AF15" s="69" t="s">
        <v>51</v>
      </c>
      <c r="AG15" s="69" t="s">
        <v>51</v>
      </c>
      <c r="AH15" s="69" t="s">
        <v>51</v>
      </c>
      <c r="AI15" s="70" t="s">
        <v>60</v>
      </c>
    </row>
    <row r="16" spans="1:35" ht="12.75" customHeight="1">
      <c r="A16" s="61" t="s">
        <v>61</v>
      </c>
      <c r="B16" s="62">
        <v>4679.8999999999996</v>
      </c>
      <c r="C16" s="62">
        <v>2271</v>
      </c>
      <c r="D16" s="62">
        <v>2408.9</v>
      </c>
      <c r="E16" s="63">
        <v>128987</v>
      </c>
      <c r="F16" s="71">
        <v>27.6</v>
      </c>
      <c r="G16" s="63">
        <v>65811</v>
      </c>
      <c r="H16" s="63">
        <v>63176</v>
      </c>
      <c r="I16" s="65">
        <v>1042</v>
      </c>
      <c r="J16" s="63">
        <v>9125</v>
      </c>
      <c r="K16" s="66">
        <v>7.1</v>
      </c>
      <c r="L16" s="66" t="s">
        <v>61</v>
      </c>
      <c r="M16" s="67">
        <v>1609</v>
      </c>
      <c r="N16" s="63">
        <v>14</v>
      </c>
      <c r="O16" s="68">
        <v>1.27</v>
      </c>
      <c r="P16" s="69" t="s">
        <v>51</v>
      </c>
      <c r="Q16" s="69" t="s">
        <v>51</v>
      </c>
      <c r="R16" s="63">
        <v>14501</v>
      </c>
      <c r="S16" s="66">
        <v>112.4</v>
      </c>
      <c r="T16" s="63">
        <v>75534</v>
      </c>
      <c r="U16" s="66">
        <v>16.100000000000001</v>
      </c>
      <c r="V16" s="63">
        <v>37596</v>
      </c>
      <c r="W16" s="66">
        <v>16.600000000000001</v>
      </c>
      <c r="X16" s="63">
        <v>37938</v>
      </c>
      <c r="Y16" s="66">
        <v>15.8</v>
      </c>
      <c r="Z16" s="70" t="s">
        <v>61</v>
      </c>
      <c r="AA16" s="63">
        <v>31811</v>
      </c>
      <c r="AB16" s="66">
        <v>6.8</v>
      </c>
      <c r="AC16" s="69" t="s">
        <v>51</v>
      </c>
      <c r="AD16" s="69" t="s">
        <v>51</v>
      </c>
      <c r="AE16" s="69" t="s">
        <v>51</v>
      </c>
      <c r="AF16" s="69" t="s">
        <v>51</v>
      </c>
      <c r="AG16" s="69" t="s">
        <v>51</v>
      </c>
      <c r="AH16" s="69" t="s">
        <v>51</v>
      </c>
      <c r="AI16" s="70" t="s">
        <v>61</v>
      </c>
    </row>
    <row r="17" spans="1:36" ht="12.75" customHeight="1">
      <c r="A17" s="61" t="s">
        <v>62</v>
      </c>
      <c r="B17" s="62">
        <v>4748.3</v>
      </c>
      <c r="C17" s="62">
        <v>2301.3000000000002</v>
      </c>
      <c r="D17" s="62">
        <v>2447</v>
      </c>
      <c r="E17" s="63">
        <v>120654</v>
      </c>
      <c r="F17" s="71">
        <v>25.4</v>
      </c>
      <c r="G17" s="63">
        <v>61607</v>
      </c>
      <c r="H17" s="63">
        <v>59047</v>
      </c>
      <c r="I17" s="73">
        <v>1043</v>
      </c>
      <c r="J17" s="63">
        <v>8698</v>
      </c>
      <c r="K17" s="66">
        <v>7.2</v>
      </c>
      <c r="L17" s="66" t="s">
        <v>62</v>
      </c>
      <c r="M17" s="67">
        <v>1538</v>
      </c>
      <c r="N17" s="63">
        <v>15</v>
      </c>
      <c r="O17" s="68">
        <v>1.3</v>
      </c>
      <c r="P17" s="69" t="s">
        <v>51</v>
      </c>
      <c r="Q17" s="69" t="s">
        <v>51</v>
      </c>
      <c r="R17" s="63">
        <v>13604</v>
      </c>
      <c r="S17" s="66">
        <v>112.8</v>
      </c>
      <c r="T17" s="63">
        <v>74466</v>
      </c>
      <c r="U17" s="66">
        <v>15.7</v>
      </c>
      <c r="V17" s="63">
        <v>37253</v>
      </c>
      <c r="W17" s="66">
        <v>16.2</v>
      </c>
      <c r="X17" s="63">
        <v>37213</v>
      </c>
      <c r="Y17" s="66">
        <v>15.2</v>
      </c>
      <c r="Z17" s="70" t="s">
        <v>62</v>
      </c>
      <c r="AA17" s="63">
        <v>33857</v>
      </c>
      <c r="AB17" s="66">
        <v>7.1</v>
      </c>
      <c r="AC17" s="69" t="s">
        <v>51</v>
      </c>
      <c r="AD17" s="69" t="s">
        <v>51</v>
      </c>
      <c r="AE17" s="69" t="s">
        <v>51</v>
      </c>
      <c r="AF17" s="69" t="s">
        <v>51</v>
      </c>
      <c r="AG17" s="69" t="s">
        <v>51</v>
      </c>
      <c r="AH17" s="69" t="s">
        <v>51</v>
      </c>
      <c r="AI17" s="70" t="s">
        <v>62</v>
      </c>
    </row>
    <row r="18" spans="1:36" ht="12.75" customHeight="1">
      <c r="A18" s="61" t="s">
        <v>63</v>
      </c>
      <c r="B18" s="62">
        <v>4823.8</v>
      </c>
      <c r="C18" s="62">
        <v>2318.6999999999998</v>
      </c>
      <c r="D18" s="62">
        <v>2505.1</v>
      </c>
      <c r="E18" s="63">
        <v>109750</v>
      </c>
      <c r="F18" s="64">
        <v>22.8</v>
      </c>
      <c r="G18" s="63">
        <v>56269</v>
      </c>
      <c r="H18" s="63">
        <v>53481</v>
      </c>
      <c r="I18" s="65">
        <v>1052</v>
      </c>
      <c r="J18" s="63">
        <v>8315</v>
      </c>
      <c r="K18" s="66">
        <v>7.6</v>
      </c>
      <c r="L18" s="66" t="s">
        <v>63</v>
      </c>
      <c r="M18" s="67">
        <v>1491</v>
      </c>
      <c r="N18" s="63">
        <v>10</v>
      </c>
      <c r="O18" s="68">
        <v>1.39</v>
      </c>
      <c r="P18" s="69" t="s">
        <v>51</v>
      </c>
      <c r="Q18" s="69" t="s">
        <v>51</v>
      </c>
      <c r="R18" s="63">
        <v>10869</v>
      </c>
      <c r="S18" s="66">
        <v>99</v>
      </c>
      <c r="T18" s="63">
        <v>72365</v>
      </c>
      <c r="U18" s="66">
        <v>15</v>
      </c>
      <c r="V18" s="63">
        <v>36455</v>
      </c>
      <c r="W18" s="66">
        <v>15.7</v>
      </c>
      <c r="X18" s="63">
        <v>35910</v>
      </c>
      <c r="Y18" s="66">
        <v>14.3</v>
      </c>
      <c r="Z18" s="70" t="s">
        <v>63</v>
      </c>
      <c r="AA18" s="63">
        <v>37437</v>
      </c>
      <c r="AB18" s="66">
        <v>7.8</v>
      </c>
      <c r="AC18" s="69" t="s">
        <v>51</v>
      </c>
      <c r="AD18" s="69" t="s">
        <v>51</v>
      </c>
      <c r="AE18" s="69" t="s">
        <v>51</v>
      </c>
      <c r="AF18" s="69" t="s">
        <v>51</v>
      </c>
      <c r="AG18" s="69" t="s">
        <v>51</v>
      </c>
      <c r="AH18" s="69" t="s">
        <v>51</v>
      </c>
      <c r="AI18" s="70" t="s">
        <v>63</v>
      </c>
    </row>
    <row r="19" spans="1:36" ht="12.75" customHeight="1">
      <c r="A19" s="61" t="s">
        <v>64</v>
      </c>
      <c r="B19" s="62">
        <v>4879.6000000000004</v>
      </c>
      <c r="C19" s="62">
        <v>2344.3000000000002</v>
      </c>
      <c r="D19" s="62">
        <v>2535.3000000000002</v>
      </c>
      <c r="E19" s="63">
        <v>112245</v>
      </c>
      <c r="F19" s="64">
        <v>23</v>
      </c>
      <c r="G19" s="63">
        <v>57516</v>
      </c>
      <c r="H19" s="63">
        <v>54729</v>
      </c>
      <c r="I19" s="65">
        <v>1051</v>
      </c>
      <c r="J19" s="63">
        <v>7606</v>
      </c>
      <c r="K19" s="66">
        <v>6.8</v>
      </c>
      <c r="L19" s="66" t="s">
        <v>64</v>
      </c>
      <c r="M19" s="67">
        <v>1459</v>
      </c>
      <c r="N19" s="63">
        <v>10</v>
      </c>
      <c r="O19" s="68">
        <v>1.33</v>
      </c>
      <c r="P19" s="69" t="s">
        <v>51</v>
      </c>
      <c r="Q19" s="69" t="s">
        <v>51</v>
      </c>
      <c r="R19" s="63">
        <v>10299</v>
      </c>
      <c r="S19" s="66">
        <v>91.8</v>
      </c>
      <c r="T19" s="63">
        <v>67652</v>
      </c>
      <c r="U19" s="66">
        <v>13.9</v>
      </c>
      <c r="V19" s="63">
        <v>33843</v>
      </c>
      <c r="W19" s="66">
        <v>14.4</v>
      </c>
      <c r="X19" s="63">
        <v>33809</v>
      </c>
      <c r="Y19" s="66">
        <v>13.3</v>
      </c>
      <c r="Z19" s="70" t="s">
        <v>64</v>
      </c>
      <c r="AA19" s="63">
        <v>34720</v>
      </c>
      <c r="AB19" s="66">
        <v>7.1</v>
      </c>
      <c r="AC19" s="69" t="s">
        <v>51</v>
      </c>
      <c r="AD19" s="69" t="s">
        <v>51</v>
      </c>
      <c r="AE19" s="69" t="s">
        <v>51</v>
      </c>
      <c r="AF19" s="69" t="s">
        <v>51</v>
      </c>
      <c r="AG19" s="69" t="s">
        <v>51</v>
      </c>
      <c r="AH19" s="69" t="s">
        <v>51</v>
      </c>
      <c r="AI19" s="70" t="s">
        <v>64</v>
      </c>
    </row>
    <row r="20" spans="1:36" ht="12.75" customHeight="1">
      <c r="A20" s="61" t="s">
        <v>65</v>
      </c>
      <c r="B20" s="62">
        <v>4845.1000000000004</v>
      </c>
      <c r="C20" s="62">
        <v>2323.5</v>
      </c>
      <c r="D20" s="62">
        <v>2521.6</v>
      </c>
      <c r="E20" s="63">
        <v>96674</v>
      </c>
      <c r="F20" s="71">
        <v>20</v>
      </c>
      <c r="G20" s="63">
        <v>49419</v>
      </c>
      <c r="H20" s="63">
        <v>47255</v>
      </c>
      <c r="I20" s="65">
        <v>1046</v>
      </c>
      <c r="J20" s="63">
        <v>7059</v>
      </c>
      <c r="K20" s="66">
        <v>7.3</v>
      </c>
      <c r="L20" s="66" t="s">
        <v>65</v>
      </c>
      <c r="M20" s="67">
        <v>1228</v>
      </c>
      <c r="N20" s="63">
        <v>11</v>
      </c>
      <c r="O20" s="68">
        <v>1.3</v>
      </c>
      <c r="P20" s="69" t="s">
        <v>51</v>
      </c>
      <c r="Q20" s="69" t="s">
        <v>51</v>
      </c>
      <c r="R20" s="63">
        <v>8260</v>
      </c>
      <c r="S20" s="66">
        <v>85.4</v>
      </c>
      <c r="T20" s="63">
        <v>66017</v>
      </c>
      <c r="U20" s="66">
        <v>13.6</v>
      </c>
      <c r="V20" s="63">
        <v>33106</v>
      </c>
      <c r="W20" s="66">
        <v>14.3</v>
      </c>
      <c r="X20" s="63">
        <v>32911</v>
      </c>
      <c r="Y20" s="66">
        <v>13.1</v>
      </c>
      <c r="Z20" s="70" t="s">
        <v>65</v>
      </c>
      <c r="AA20" s="63">
        <v>32605</v>
      </c>
      <c r="AB20" s="66">
        <v>6.7</v>
      </c>
      <c r="AC20" s="69" t="s">
        <v>51</v>
      </c>
      <c r="AD20" s="69" t="s">
        <v>51</v>
      </c>
      <c r="AE20" s="69" t="s">
        <v>51</v>
      </c>
      <c r="AF20" s="69" t="s">
        <v>51</v>
      </c>
      <c r="AG20" s="69" t="s">
        <v>51</v>
      </c>
      <c r="AH20" s="69" t="s">
        <v>51</v>
      </c>
      <c r="AI20" s="70" t="s">
        <v>65</v>
      </c>
    </row>
    <row r="21" spans="1:36" ht="12.75" customHeight="1">
      <c r="A21" s="61" t="s">
        <v>66</v>
      </c>
      <c r="B21" s="62">
        <v>4905.1000000000004</v>
      </c>
      <c r="C21" s="62">
        <v>2359.6</v>
      </c>
      <c r="D21" s="62">
        <v>2545.5</v>
      </c>
      <c r="E21" s="63">
        <v>89306</v>
      </c>
      <c r="F21" s="64">
        <v>18.2</v>
      </c>
      <c r="G21" s="63">
        <v>45739</v>
      </c>
      <c r="H21" s="63">
        <v>43567</v>
      </c>
      <c r="I21" s="65">
        <v>1050</v>
      </c>
      <c r="J21" s="63">
        <v>6195</v>
      </c>
      <c r="K21" s="66">
        <v>6.9</v>
      </c>
      <c r="L21" s="66" t="s">
        <v>66</v>
      </c>
      <c r="M21" s="67">
        <v>1076</v>
      </c>
      <c r="N21" s="63">
        <v>12</v>
      </c>
      <c r="O21" s="68">
        <v>1.23</v>
      </c>
      <c r="P21" s="69" t="s">
        <v>51</v>
      </c>
      <c r="Q21" s="69" t="s">
        <v>51</v>
      </c>
      <c r="R21" s="63">
        <v>7212</v>
      </c>
      <c r="S21" s="66">
        <v>80.8</v>
      </c>
      <c r="T21" s="63">
        <v>64839</v>
      </c>
      <c r="U21" s="66">
        <v>13.2</v>
      </c>
      <c r="V21" s="63">
        <v>32498</v>
      </c>
      <c r="W21" s="66">
        <v>13.8</v>
      </c>
      <c r="X21" s="63">
        <v>32341</v>
      </c>
      <c r="Y21" s="66">
        <v>12.7</v>
      </c>
      <c r="Z21" s="70" t="s">
        <v>66</v>
      </c>
      <c r="AA21" s="63">
        <v>34986</v>
      </c>
      <c r="AB21" s="66">
        <v>7.1</v>
      </c>
      <c r="AC21" s="69" t="s">
        <v>51</v>
      </c>
      <c r="AD21" s="69" t="s">
        <v>51</v>
      </c>
      <c r="AE21" s="69" t="s">
        <v>51</v>
      </c>
      <c r="AF21" s="69" t="s">
        <v>51</v>
      </c>
      <c r="AG21" s="69" t="s">
        <v>51</v>
      </c>
      <c r="AH21" s="69" t="s">
        <v>51</v>
      </c>
      <c r="AI21" s="70" t="s">
        <v>66</v>
      </c>
    </row>
    <row r="22" spans="1:36" ht="12.75" customHeight="1">
      <c r="A22" s="61" t="s">
        <v>67</v>
      </c>
      <c r="B22" s="62">
        <v>4956.8</v>
      </c>
      <c r="C22" s="62">
        <v>2365.1999999999998</v>
      </c>
      <c r="D22" s="62">
        <v>2591.5</v>
      </c>
      <c r="E22" s="63">
        <v>87734</v>
      </c>
      <c r="F22" s="64">
        <v>17.600000000000001</v>
      </c>
      <c r="G22" s="63">
        <v>44945</v>
      </c>
      <c r="H22" s="63">
        <v>42789</v>
      </c>
      <c r="I22" s="65">
        <v>1050</v>
      </c>
      <c r="J22" s="63">
        <v>5397</v>
      </c>
      <c r="K22" s="66">
        <v>6.2</v>
      </c>
      <c r="L22" s="66" t="s">
        <v>67</v>
      </c>
      <c r="M22" s="67">
        <v>1118</v>
      </c>
      <c r="N22" s="63">
        <v>8</v>
      </c>
      <c r="O22" s="68">
        <v>1.28</v>
      </c>
      <c r="P22" s="69" t="s">
        <v>51</v>
      </c>
      <c r="Q22" s="69" t="s">
        <v>51</v>
      </c>
      <c r="R22" s="63">
        <v>6650</v>
      </c>
      <c r="S22" s="66">
        <v>75.8</v>
      </c>
      <c r="T22" s="63">
        <v>67166</v>
      </c>
      <c r="U22" s="66">
        <v>13.5</v>
      </c>
      <c r="V22" s="63">
        <v>34259</v>
      </c>
      <c r="W22" s="72">
        <v>14.4</v>
      </c>
      <c r="X22" s="63">
        <v>32907</v>
      </c>
      <c r="Y22" s="66">
        <v>12.7</v>
      </c>
      <c r="Z22" s="70" t="s">
        <v>67</v>
      </c>
      <c r="AA22" s="63">
        <v>42941</v>
      </c>
      <c r="AB22" s="66">
        <v>8.6</v>
      </c>
      <c r="AC22" s="69" t="s">
        <v>51</v>
      </c>
      <c r="AD22" s="69" t="s">
        <v>51</v>
      </c>
      <c r="AE22" s="69" t="s">
        <v>51</v>
      </c>
      <c r="AF22" s="69" t="s">
        <v>51</v>
      </c>
      <c r="AG22" s="69" t="s">
        <v>51</v>
      </c>
      <c r="AH22" s="69" t="s">
        <v>51</v>
      </c>
      <c r="AI22" s="70" t="s">
        <v>67</v>
      </c>
    </row>
    <row r="23" spans="1:36" ht="12.75" customHeight="1">
      <c r="A23" s="61" t="s">
        <v>68</v>
      </c>
      <c r="B23" s="62">
        <v>4711.8999999999996</v>
      </c>
      <c r="C23" s="62">
        <v>2086.8000000000002</v>
      </c>
      <c r="D23" s="62">
        <v>2625.1</v>
      </c>
      <c r="E23" s="63">
        <v>91593</v>
      </c>
      <c r="F23" s="64">
        <v>19.399999999999999</v>
      </c>
      <c r="G23" s="63">
        <v>47055</v>
      </c>
      <c r="H23" s="63">
        <v>44538</v>
      </c>
      <c r="I23" s="65">
        <v>1056</v>
      </c>
      <c r="J23" s="63">
        <v>6964</v>
      </c>
      <c r="K23" s="66">
        <v>7.6</v>
      </c>
      <c r="L23" s="66" t="s">
        <v>68</v>
      </c>
      <c r="M23" s="67">
        <v>1263</v>
      </c>
      <c r="N23" s="63">
        <v>15</v>
      </c>
      <c r="O23" s="68">
        <v>1.36</v>
      </c>
      <c r="P23" s="63">
        <v>3393</v>
      </c>
      <c r="Q23" s="66">
        <v>35.700000000000003</v>
      </c>
      <c r="R23" s="63">
        <v>6202</v>
      </c>
      <c r="S23" s="66">
        <v>67.7</v>
      </c>
      <c r="T23" s="63">
        <v>66302</v>
      </c>
      <c r="U23" s="66">
        <v>13.8</v>
      </c>
      <c r="V23" s="63">
        <v>34230</v>
      </c>
      <c r="W23" s="72">
        <v>15.7</v>
      </c>
      <c r="X23" s="63">
        <v>32072</v>
      </c>
      <c r="Y23" s="66">
        <v>12.2</v>
      </c>
      <c r="Z23" s="70" t="s">
        <v>68</v>
      </c>
      <c r="AA23" s="63">
        <v>43772</v>
      </c>
      <c r="AB23" s="66">
        <v>8.5</v>
      </c>
      <c r="AC23" s="69" t="s">
        <v>51</v>
      </c>
      <c r="AD23" s="69" t="s">
        <v>51</v>
      </c>
      <c r="AE23" s="69" t="s">
        <v>51</v>
      </c>
      <c r="AF23" s="69" t="s">
        <v>51</v>
      </c>
      <c r="AG23" s="69" t="s">
        <v>51</v>
      </c>
      <c r="AH23" s="69" t="s">
        <v>51</v>
      </c>
      <c r="AI23" s="70" t="s">
        <v>68</v>
      </c>
    </row>
    <row r="24" spans="1:36" ht="12.75" customHeight="1">
      <c r="A24" s="61" t="s">
        <v>69</v>
      </c>
      <c r="B24" s="62">
        <v>5054.3</v>
      </c>
      <c r="C24" s="62">
        <v>2409.3000000000002</v>
      </c>
      <c r="D24" s="62">
        <v>2644.9</v>
      </c>
      <c r="E24" s="63">
        <v>101222</v>
      </c>
      <c r="F24" s="64">
        <v>20</v>
      </c>
      <c r="G24" s="63">
        <v>52146</v>
      </c>
      <c r="H24" s="63">
        <v>49076</v>
      </c>
      <c r="I24" s="65">
        <v>1063</v>
      </c>
      <c r="J24" s="63">
        <v>5819</v>
      </c>
      <c r="K24" s="66">
        <v>5.7</v>
      </c>
      <c r="L24" s="66" t="s">
        <v>69</v>
      </c>
      <c r="M24" s="67">
        <v>1413</v>
      </c>
      <c r="N24" s="63">
        <v>17</v>
      </c>
      <c r="O24" s="68">
        <v>1.39</v>
      </c>
      <c r="P24" s="63">
        <v>3047</v>
      </c>
      <c r="Q24" s="66">
        <v>29.2</v>
      </c>
      <c r="R24" s="63">
        <v>4789</v>
      </c>
      <c r="S24" s="66">
        <v>47.3</v>
      </c>
      <c r="T24" s="63">
        <v>63854</v>
      </c>
      <c r="U24" s="72">
        <v>12.6</v>
      </c>
      <c r="V24" s="63">
        <v>32281</v>
      </c>
      <c r="W24" s="66">
        <v>13.4</v>
      </c>
      <c r="X24" s="63">
        <v>31573</v>
      </c>
      <c r="Y24" s="66">
        <v>11.9</v>
      </c>
      <c r="Z24" s="70" t="s">
        <v>69</v>
      </c>
      <c r="AA24" s="63">
        <v>43206</v>
      </c>
      <c r="AB24" s="66">
        <v>8.5</v>
      </c>
      <c r="AC24" s="69" t="s">
        <v>51</v>
      </c>
      <c r="AD24" s="69" t="s">
        <v>51</v>
      </c>
      <c r="AE24" s="69" t="s">
        <v>51</v>
      </c>
      <c r="AF24" s="69" t="s">
        <v>51</v>
      </c>
      <c r="AG24" s="69" t="s">
        <v>51</v>
      </c>
      <c r="AH24" s="69" t="s">
        <v>51</v>
      </c>
      <c r="AI24" s="70" t="s">
        <v>69</v>
      </c>
    </row>
    <row r="25" spans="1:36" ht="12.75" customHeight="1">
      <c r="A25" s="61" t="s">
        <v>70</v>
      </c>
      <c r="B25" s="62">
        <v>5103.6000000000004</v>
      </c>
      <c r="C25" s="62">
        <v>2437.8000000000002</v>
      </c>
      <c r="D25" s="62">
        <v>2665.8</v>
      </c>
      <c r="E25" s="63">
        <v>91366</v>
      </c>
      <c r="F25" s="64">
        <v>17.899999999999999</v>
      </c>
      <c r="G25" s="63">
        <v>46952</v>
      </c>
      <c r="H25" s="63">
        <v>44414</v>
      </c>
      <c r="I25" s="65">
        <v>1057</v>
      </c>
      <c r="J25" s="63">
        <v>4259</v>
      </c>
      <c r="K25" s="66">
        <v>4.7</v>
      </c>
      <c r="L25" s="66" t="s">
        <v>70</v>
      </c>
      <c r="M25" s="67">
        <v>1272</v>
      </c>
      <c r="N25" s="63">
        <v>12</v>
      </c>
      <c r="O25" s="68">
        <v>1.39</v>
      </c>
      <c r="P25" s="63">
        <v>2390</v>
      </c>
      <c r="Q25" s="66">
        <v>25.5</v>
      </c>
      <c r="R25" s="63">
        <v>3009</v>
      </c>
      <c r="S25" s="66">
        <v>32.9</v>
      </c>
      <c r="T25" s="63">
        <v>61838</v>
      </c>
      <c r="U25" s="66">
        <v>12.1</v>
      </c>
      <c r="V25" s="63">
        <v>31533</v>
      </c>
      <c r="W25" s="66">
        <v>12.9</v>
      </c>
      <c r="X25" s="63">
        <v>30305</v>
      </c>
      <c r="Y25" s="66">
        <v>11.4</v>
      </c>
      <c r="Z25" s="70" t="s">
        <v>70</v>
      </c>
      <c r="AA25" s="63">
        <v>41718</v>
      </c>
      <c r="AB25" s="66">
        <v>8.1999999999999993</v>
      </c>
      <c r="AC25" s="69" t="s">
        <v>51</v>
      </c>
      <c r="AD25" s="69" t="s">
        <v>51</v>
      </c>
      <c r="AE25" s="69" t="s">
        <v>51</v>
      </c>
      <c r="AF25" s="69" t="s">
        <v>51</v>
      </c>
      <c r="AG25" s="69" t="s">
        <v>51</v>
      </c>
      <c r="AH25" s="69" t="s">
        <v>51</v>
      </c>
      <c r="AI25" s="70" t="s">
        <v>70</v>
      </c>
    </row>
    <row r="26" spans="1:36" ht="12.75" customHeight="1">
      <c r="A26" s="61" t="s">
        <v>71</v>
      </c>
      <c r="B26" s="62">
        <v>5145.2</v>
      </c>
      <c r="C26" s="62">
        <v>2461.6</v>
      </c>
      <c r="D26" s="62">
        <v>2683.6</v>
      </c>
      <c r="E26" s="63">
        <v>98663</v>
      </c>
      <c r="F26" s="64">
        <v>19.2</v>
      </c>
      <c r="G26" s="63">
        <v>50677</v>
      </c>
      <c r="H26" s="63">
        <v>47986</v>
      </c>
      <c r="I26" s="73">
        <v>1056</v>
      </c>
      <c r="J26" s="63">
        <v>4140</v>
      </c>
      <c r="K26" s="66">
        <v>4.2</v>
      </c>
      <c r="L26" s="66" t="s">
        <v>71</v>
      </c>
      <c r="M26" s="67">
        <v>1291</v>
      </c>
      <c r="N26" s="63">
        <v>11</v>
      </c>
      <c r="O26" s="68">
        <v>1.31</v>
      </c>
      <c r="P26" s="63">
        <v>2307</v>
      </c>
      <c r="Q26" s="66">
        <v>22.9</v>
      </c>
      <c r="R26" s="63">
        <v>2755</v>
      </c>
      <c r="S26" s="66">
        <v>27.9</v>
      </c>
      <c r="T26" s="63">
        <v>61965</v>
      </c>
      <c r="U26" s="66">
        <v>12</v>
      </c>
      <c r="V26" s="63">
        <v>31835</v>
      </c>
      <c r="W26" s="66">
        <v>12.9</v>
      </c>
      <c r="X26" s="63">
        <v>30130</v>
      </c>
      <c r="Y26" s="66">
        <v>11.2</v>
      </c>
      <c r="Z26" s="70" t="s">
        <v>71</v>
      </c>
      <c r="AA26" s="63">
        <v>41671</v>
      </c>
      <c r="AB26" s="66">
        <v>8.1</v>
      </c>
      <c r="AC26" s="69" t="s">
        <v>51</v>
      </c>
      <c r="AD26" s="69" t="s">
        <v>51</v>
      </c>
      <c r="AE26" s="69" t="s">
        <v>51</v>
      </c>
      <c r="AF26" s="69" t="s">
        <v>51</v>
      </c>
      <c r="AG26" s="69" t="s">
        <v>51</v>
      </c>
      <c r="AH26" s="69" t="s">
        <v>51</v>
      </c>
      <c r="AI26" s="70" t="s">
        <v>71</v>
      </c>
    </row>
    <row r="27" spans="1:36" ht="12.75" customHeight="1">
      <c r="A27" s="61" t="s">
        <v>72</v>
      </c>
      <c r="B27" s="62">
        <v>5201</v>
      </c>
      <c r="C27" s="62">
        <v>2496.4</v>
      </c>
      <c r="D27" s="62">
        <v>2704.5</v>
      </c>
      <c r="E27" s="63">
        <v>102642</v>
      </c>
      <c r="F27" s="64">
        <v>19.7</v>
      </c>
      <c r="G27" s="63">
        <v>52862</v>
      </c>
      <c r="H27" s="63">
        <v>49780</v>
      </c>
      <c r="I27" s="65">
        <v>1062</v>
      </c>
      <c r="J27" s="63">
        <v>5304</v>
      </c>
      <c r="K27" s="66">
        <v>5.2</v>
      </c>
      <c r="L27" s="66" t="s">
        <v>72</v>
      </c>
      <c r="M27" s="67">
        <v>1219</v>
      </c>
      <c r="N27" s="63">
        <v>12</v>
      </c>
      <c r="O27" s="68">
        <v>1.19</v>
      </c>
      <c r="P27" s="63">
        <v>2000</v>
      </c>
      <c r="Q27" s="66">
        <v>19.100000000000001</v>
      </c>
      <c r="R27" s="63">
        <v>2568</v>
      </c>
      <c r="S27" s="66">
        <v>25</v>
      </c>
      <c r="T27" s="63">
        <v>63309</v>
      </c>
      <c r="U27" s="66">
        <v>12.2</v>
      </c>
      <c r="V27" s="63">
        <v>32786</v>
      </c>
      <c r="W27" s="66">
        <v>13.1</v>
      </c>
      <c r="X27" s="63">
        <v>30523</v>
      </c>
      <c r="Y27" s="66">
        <v>11.3</v>
      </c>
      <c r="Z27" s="70" t="s">
        <v>72</v>
      </c>
      <c r="AA27" s="63">
        <v>40235</v>
      </c>
      <c r="AB27" s="66">
        <v>7.7</v>
      </c>
      <c r="AC27" s="69" t="s">
        <v>51</v>
      </c>
      <c r="AD27" s="69" t="s">
        <v>51</v>
      </c>
      <c r="AE27" s="69" t="s">
        <v>51</v>
      </c>
      <c r="AF27" s="69" t="s">
        <v>51</v>
      </c>
      <c r="AG27" s="69" t="s">
        <v>51</v>
      </c>
      <c r="AH27" s="69" t="s">
        <v>51</v>
      </c>
      <c r="AI27" s="70" t="s">
        <v>72</v>
      </c>
    </row>
    <row r="28" spans="1:36" ht="12.75" customHeight="1">
      <c r="A28" s="61" t="s">
        <v>73</v>
      </c>
      <c r="B28" s="62">
        <v>5204.3</v>
      </c>
      <c r="C28" s="62">
        <v>2500</v>
      </c>
      <c r="D28" s="62">
        <v>2704.2</v>
      </c>
      <c r="E28" s="63">
        <v>93033</v>
      </c>
      <c r="F28" s="71">
        <v>17.899999999999999</v>
      </c>
      <c r="G28" s="63">
        <v>47996</v>
      </c>
      <c r="H28" s="63">
        <v>45037</v>
      </c>
      <c r="I28" s="65">
        <v>1066</v>
      </c>
      <c r="J28" s="63">
        <v>6653</v>
      </c>
      <c r="K28" s="66">
        <v>7.2</v>
      </c>
      <c r="L28" s="66" t="s">
        <v>73</v>
      </c>
      <c r="M28" s="67">
        <v>983</v>
      </c>
      <c r="N28" s="63">
        <v>10</v>
      </c>
      <c r="O28" s="68">
        <v>1.06</v>
      </c>
      <c r="P28" s="63">
        <v>1415</v>
      </c>
      <c r="Q28" s="66">
        <v>15</v>
      </c>
      <c r="R28" s="63">
        <v>1970</v>
      </c>
      <c r="S28" s="72">
        <v>21.2</v>
      </c>
      <c r="T28" s="63">
        <v>62797</v>
      </c>
      <c r="U28" s="66">
        <v>12.1</v>
      </c>
      <c r="V28" s="63">
        <v>32069</v>
      </c>
      <c r="W28" s="66">
        <v>12.8</v>
      </c>
      <c r="X28" s="63">
        <v>30728</v>
      </c>
      <c r="Y28" s="66">
        <v>11.4</v>
      </c>
      <c r="Z28" s="70" t="s">
        <v>73</v>
      </c>
      <c r="AA28" s="63">
        <v>42832</v>
      </c>
      <c r="AB28" s="66">
        <v>8.1999999999999993</v>
      </c>
      <c r="AC28" s="69" t="s">
        <v>51</v>
      </c>
      <c r="AD28" s="69" t="s">
        <v>51</v>
      </c>
      <c r="AE28" s="69" t="s">
        <v>51</v>
      </c>
      <c r="AF28" s="69" t="s">
        <v>51</v>
      </c>
      <c r="AG28" s="69" t="s">
        <v>51</v>
      </c>
      <c r="AH28" s="69" t="s">
        <v>51</v>
      </c>
      <c r="AI28" s="70" t="s">
        <v>73</v>
      </c>
    </row>
    <row r="29" spans="1:36" ht="12.75" customHeight="1">
      <c r="A29" s="61" t="s">
        <v>74</v>
      </c>
      <c r="B29" s="62">
        <v>5234.7</v>
      </c>
      <c r="C29" s="62">
        <v>2516</v>
      </c>
      <c r="D29" s="62">
        <v>2718.7</v>
      </c>
      <c r="E29" s="63">
        <v>75541</v>
      </c>
      <c r="F29" s="71">
        <v>14.4</v>
      </c>
      <c r="G29" s="63">
        <v>38838</v>
      </c>
      <c r="H29" s="63">
        <v>36703</v>
      </c>
      <c r="I29" s="65">
        <v>1058</v>
      </c>
      <c r="J29" s="63">
        <v>6575</v>
      </c>
      <c r="K29" s="66">
        <v>8.6999999999999993</v>
      </c>
      <c r="L29" s="66" t="s">
        <v>74</v>
      </c>
      <c r="M29" s="74">
        <v>751</v>
      </c>
      <c r="N29" s="63">
        <v>6</v>
      </c>
      <c r="O29" s="68">
        <v>0.99</v>
      </c>
      <c r="P29" s="63">
        <v>939</v>
      </c>
      <c r="Q29" s="66">
        <v>12.3</v>
      </c>
      <c r="R29" s="63">
        <v>1421</v>
      </c>
      <c r="S29" s="66">
        <v>18.8</v>
      </c>
      <c r="T29" s="63">
        <v>63808</v>
      </c>
      <c r="U29" s="66">
        <v>12.2</v>
      </c>
      <c r="V29" s="63">
        <v>32529</v>
      </c>
      <c r="W29" s="66">
        <v>12.9</v>
      </c>
      <c r="X29" s="63">
        <v>31279</v>
      </c>
      <c r="Y29" s="66">
        <v>11.5</v>
      </c>
      <c r="Z29" s="70" t="s">
        <v>74</v>
      </c>
      <c r="AA29" s="63">
        <v>41404</v>
      </c>
      <c r="AB29" s="72">
        <v>7.9</v>
      </c>
      <c r="AC29" s="69" t="s">
        <v>51</v>
      </c>
      <c r="AD29" s="69" t="s">
        <v>51</v>
      </c>
      <c r="AE29" s="69" t="s">
        <v>51</v>
      </c>
      <c r="AF29" s="69" t="s">
        <v>51</v>
      </c>
      <c r="AG29" s="69" t="s">
        <v>51</v>
      </c>
      <c r="AH29" s="69" t="s">
        <v>51</v>
      </c>
      <c r="AI29" s="70" t="s">
        <v>74</v>
      </c>
    </row>
    <row r="30" spans="1:36" ht="12.75" customHeight="1">
      <c r="A30" s="61" t="s">
        <v>75</v>
      </c>
      <c r="B30" s="62">
        <v>5213.8999999999996</v>
      </c>
      <c r="C30" s="62">
        <v>2509.3000000000002</v>
      </c>
      <c r="D30" s="62">
        <v>2704.5</v>
      </c>
      <c r="E30" s="63">
        <v>65758</v>
      </c>
      <c r="F30" s="64">
        <v>12.6</v>
      </c>
      <c r="G30" s="63">
        <v>33860</v>
      </c>
      <c r="H30" s="63">
        <v>31898</v>
      </c>
      <c r="I30" s="65">
        <v>1061</v>
      </c>
      <c r="J30" s="63">
        <v>6587</v>
      </c>
      <c r="K30" s="66">
        <v>10</v>
      </c>
      <c r="L30" s="66" t="s">
        <v>75</v>
      </c>
      <c r="M30" s="67">
        <v>614</v>
      </c>
      <c r="N30" s="63">
        <v>6</v>
      </c>
      <c r="O30" s="68">
        <v>0.94</v>
      </c>
      <c r="P30" s="63">
        <v>529</v>
      </c>
      <c r="Q30" s="66">
        <v>8</v>
      </c>
      <c r="R30" s="63">
        <v>900</v>
      </c>
      <c r="S30" s="66">
        <v>13.7</v>
      </c>
      <c r="T30" s="63">
        <v>64343</v>
      </c>
      <c r="U30" s="66">
        <v>12.3</v>
      </c>
      <c r="V30" s="63">
        <v>32250</v>
      </c>
      <c r="W30" s="66">
        <v>12.9</v>
      </c>
      <c r="X30" s="63">
        <v>32094</v>
      </c>
      <c r="Y30" s="66">
        <v>11.9</v>
      </c>
      <c r="Z30" s="70" t="s">
        <v>75</v>
      </c>
      <c r="AA30" s="63">
        <v>37801</v>
      </c>
      <c r="AB30" s="66">
        <v>7.3</v>
      </c>
      <c r="AC30" s="69" t="s">
        <v>51</v>
      </c>
      <c r="AD30" s="69" t="s">
        <v>51</v>
      </c>
      <c r="AE30" s="69" t="s">
        <v>51</v>
      </c>
      <c r="AF30" s="69" t="s">
        <v>51</v>
      </c>
      <c r="AG30" s="69" t="s">
        <v>51</v>
      </c>
      <c r="AH30" s="69" t="s">
        <v>51</v>
      </c>
      <c r="AI30" s="70" t="s">
        <v>75</v>
      </c>
    </row>
    <row r="31" spans="1:36" ht="12.75" customHeight="1">
      <c r="A31" s="61" t="s">
        <v>76</v>
      </c>
      <c r="B31" s="62">
        <v>5151.8999999999996</v>
      </c>
      <c r="C31" s="62">
        <v>2481.1</v>
      </c>
      <c r="D31" s="62">
        <v>2670.8</v>
      </c>
      <c r="E31" s="63">
        <v>66422</v>
      </c>
      <c r="F31" s="64">
        <v>12.9</v>
      </c>
      <c r="G31" s="63">
        <v>34023</v>
      </c>
      <c r="H31" s="63">
        <v>32399</v>
      </c>
      <c r="I31" s="73">
        <v>1050</v>
      </c>
      <c r="J31" s="63">
        <v>10085</v>
      </c>
      <c r="K31" s="66">
        <v>15.2</v>
      </c>
      <c r="L31" s="66" t="s">
        <v>76</v>
      </c>
      <c r="M31" s="67">
        <v>647</v>
      </c>
      <c r="N31" s="63">
        <v>7</v>
      </c>
      <c r="O31" s="68">
        <v>0.99</v>
      </c>
      <c r="P31" s="63">
        <v>389</v>
      </c>
      <c r="Q31" s="66">
        <v>5.8</v>
      </c>
      <c r="R31" s="63">
        <v>695</v>
      </c>
      <c r="S31" s="66">
        <v>10.5</v>
      </c>
      <c r="T31" s="63">
        <v>63723</v>
      </c>
      <c r="U31" s="66">
        <v>12.4</v>
      </c>
      <c r="V31" s="63">
        <v>31315</v>
      </c>
      <c r="W31" s="66">
        <v>12.6</v>
      </c>
      <c r="X31" s="63">
        <v>32408</v>
      </c>
      <c r="Y31" s="66">
        <v>12.1</v>
      </c>
      <c r="Z31" s="70" t="s">
        <v>76</v>
      </c>
      <c r="AA31" s="63">
        <v>35756</v>
      </c>
      <c r="AB31" s="66">
        <v>6.9</v>
      </c>
      <c r="AC31" s="69" t="s">
        <v>51</v>
      </c>
      <c r="AD31" s="69" t="s">
        <v>51</v>
      </c>
      <c r="AE31" s="69" t="s">
        <v>51</v>
      </c>
      <c r="AF31" s="69" t="s">
        <v>51</v>
      </c>
      <c r="AG31" s="69" t="s">
        <v>51</v>
      </c>
      <c r="AH31" s="69" t="s">
        <v>51</v>
      </c>
      <c r="AI31" s="70" t="s">
        <v>76</v>
      </c>
    </row>
    <row r="32" spans="1:36" ht="12.75" customHeight="1">
      <c r="A32" s="61" t="s">
        <v>77</v>
      </c>
      <c r="B32" s="62">
        <v>5089.5</v>
      </c>
      <c r="C32" s="62">
        <v>2449.8000000000002</v>
      </c>
      <c r="D32" s="62">
        <v>2639.7</v>
      </c>
      <c r="E32" s="63">
        <v>65544</v>
      </c>
      <c r="F32" s="64">
        <v>12.9</v>
      </c>
      <c r="G32" s="63">
        <v>33661</v>
      </c>
      <c r="H32" s="63">
        <v>31882</v>
      </c>
      <c r="I32" s="65">
        <v>1056</v>
      </c>
      <c r="J32" s="63">
        <v>15849</v>
      </c>
      <c r="K32" s="66">
        <v>24.2</v>
      </c>
      <c r="L32" s="66" t="s">
        <v>77</v>
      </c>
      <c r="M32" s="67">
        <v>711</v>
      </c>
      <c r="N32" s="63">
        <v>12</v>
      </c>
      <c r="O32" s="68">
        <v>1.1100000000000001</v>
      </c>
      <c r="P32" s="63">
        <v>350</v>
      </c>
      <c r="Q32" s="66">
        <v>5.3</v>
      </c>
      <c r="R32" s="63">
        <v>550</v>
      </c>
      <c r="S32" s="66">
        <v>8.4</v>
      </c>
      <c r="T32" s="63">
        <v>62796</v>
      </c>
      <c r="U32" s="66">
        <v>12.3</v>
      </c>
      <c r="V32" s="63">
        <v>30466</v>
      </c>
      <c r="W32" s="66">
        <v>12.4</v>
      </c>
      <c r="X32" s="63">
        <v>32330</v>
      </c>
      <c r="Y32" s="66">
        <v>12.2</v>
      </c>
      <c r="Z32" s="70" t="s">
        <v>77</v>
      </c>
      <c r="AA32" s="63">
        <v>35440</v>
      </c>
      <c r="AB32" s="66">
        <v>7</v>
      </c>
      <c r="AC32" s="69" t="s">
        <v>51</v>
      </c>
      <c r="AD32" s="69" t="s">
        <v>51</v>
      </c>
      <c r="AE32" s="69" t="s">
        <v>51</v>
      </c>
      <c r="AF32" s="69" t="s">
        <v>51</v>
      </c>
      <c r="AG32" s="69" t="s">
        <v>51</v>
      </c>
      <c r="AH32" s="69" t="s">
        <v>51</v>
      </c>
      <c r="AI32" s="70" t="s">
        <v>77</v>
      </c>
      <c r="AJ32" s="75"/>
    </row>
    <row r="33" spans="1:37" ht="12.75" customHeight="1">
      <c r="A33" s="61" t="s">
        <v>78</v>
      </c>
      <c r="B33" s="62">
        <v>5093.5</v>
      </c>
      <c r="C33" s="62">
        <v>2449</v>
      </c>
      <c r="D33" s="62">
        <v>2644.5</v>
      </c>
      <c r="E33" s="63">
        <v>63571</v>
      </c>
      <c r="F33" s="71">
        <v>12.5</v>
      </c>
      <c r="G33" s="63">
        <v>32491</v>
      </c>
      <c r="H33" s="63">
        <v>31081</v>
      </c>
      <c r="I33" s="65">
        <v>1045</v>
      </c>
      <c r="J33" s="63">
        <v>19762</v>
      </c>
      <c r="K33" s="66">
        <v>31.1</v>
      </c>
      <c r="L33" s="66" t="s">
        <v>78</v>
      </c>
      <c r="M33" s="67">
        <v>778</v>
      </c>
      <c r="N33" s="63">
        <v>20</v>
      </c>
      <c r="O33" s="68">
        <v>1.26</v>
      </c>
      <c r="P33" s="63">
        <v>382</v>
      </c>
      <c r="Q33" s="66">
        <v>6</v>
      </c>
      <c r="R33" s="63">
        <v>418</v>
      </c>
      <c r="S33" s="72">
        <v>6.6</v>
      </c>
      <c r="T33" s="63">
        <v>61171</v>
      </c>
      <c r="U33" s="66">
        <v>12</v>
      </c>
      <c r="V33" s="63">
        <v>29271</v>
      </c>
      <c r="W33" s="66">
        <v>12</v>
      </c>
      <c r="X33" s="63">
        <v>31900</v>
      </c>
      <c r="Y33" s="66">
        <v>12.1</v>
      </c>
      <c r="Z33" s="70" t="s">
        <v>78</v>
      </c>
      <c r="AA33" s="63">
        <v>32866</v>
      </c>
      <c r="AB33" s="66">
        <v>6.5</v>
      </c>
      <c r="AC33" s="69" t="s">
        <v>51</v>
      </c>
      <c r="AD33" s="69" t="s">
        <v>51</v>
      </c>
      <c r="AE33" s="69" t="s">
        <v>51</v>
      </c>
      <c r="AF33" s="69" t="s">
        <v>51</v>
      </c>
      <c r="AG33" s="69" t="s">
        <v>51</v>
      </c>
      <c r="AH33" s="69" t="s">
        <v>51</v>
      </c>
      <c r="AI33" s="70" t="s">
        <v>78</v>
      </c>
      <c r="AJ33" s="75"/>
    </row>
    <row r="34" spans="1:37" ht="12.75" customHeight="1">
      <c r="A34" s="61" t="s">
        <v>79</v>
      </c>
      <c r="B34" s="62">
        <v>5077.5</v>
      </c>
      <c r="C34" s="62">
        <v>2439.4</v>
      </c>
      <c r="D34" s="62">
        <v>2638.1</v>
      </c>
      <c r="E34" s="63">
        <v>56856</v>
      </c>
      <c r="F34" s="71">
        <v>11.2</v>
      </c>
      <c r="G34" s="63">
        <v>29195</v>
      </c>
      <c r="H34" s="63">
        <v>27660</v>
      </c>
      <c r="I34" s="65">
        <v>1055</v>
      </c>
      <c r="J34" s="63">
        <v>22283</v>
      </c>
      <c r="K34" s="66">
        <v>39.200000000000003</v>
      </c>
      <c r="L34" s="66" t="s">
        <v>80</v>
      </c>
      <c r="M34" s="67">
        <v>775</v>
      </c>
      <c r="N34" s="63">
        <v>20</v>
      </c>
      <c r="O34" s="68">
        <v>1.41</v>
      </c>
      <c r="P34" s="63">
        <v>327</v>
      </c>
      <c r="Q34" s="66">
        <v>5.7</v>
      </c>
      <c r="R34" s="63">
        <v>316</v>
      </c>
      <c r="S34" s="66">
        <v>5.6</v>
      </c>
      <c r="T34" s="63">
        <v>59478</v>
      </c>
      <c r="U34" s="66">
        <v>11.7</v>
      </c>
      <c r="V34" s="63">
        <v>28352</v>
      </c>
      <c r="W34" s="66">
        <v>11.6</v>
      </c>
      <c r="X34" s="63">
        <v>31126</v>
      </c>
      <c r="Y34" s="66">
        <v>11.8</v>
      </c>
      <c r="Z34" s="70" t="s">
        <v>80</v>
      </c>
      <c r="AA34" s="63">
        <v>29965</v>
      </c>
      <c r="AB34" s="72">
        <v>5.9</v>
      </c>
      <c r="AC34" s="69" t="s">
        <v>51</v>
      </c>
      <c r="AD34" s="69" t="s">
        <v>51</v>
      </c>
      <c r="AE34" s="69" t="s">
        <v>51</v>
      </c>
      <c r="AF34" s="69" t="s">
        <v>51</v>
      </c>
      <c r="AG34" s="69" t="s">
        <v>51</v>
      </c>
      <c r="AH34" s="69" t="s">
        <v>51</v>
      </c>
      <c r="AI34" s="70" t="s">
        <v>79</v>
      </c>
      <c r="AJ34" s="75"/>
    </row>
    <row r="35" spans="1:37" ht="12.75" customHeight="1">
      <c r="A35" s="61" t="s">
        <v>81</v>
      </c>
      <c r="B35" s="62">
        <v>5078.6000000000004</v>
      </c>
      <c r="C35" s="62">
        <v>2443.1</v>
      </c>
      <c r="D35" s="62">
        <v>2635.6</v>
      </c>
      <c r="E35" s="63">
        <v>52914</v>
      </c>
      <c r="F35" s="64">
        <v>10.4</v>
      </c>
      <c r="G35" s="63">
        <v>27152</v>
      </c>
      <c r="H35" s="63">
        <v>25762</v>
      </c>
      <c r="I35" s="65">
        <v>1054</v>
      </c>
      <c r="J35" s="63">
        <v>23995</v>
      </c>
      <c r="K35" s="66">
        <v>45.3</v>
      </c>
      <c r="L35" s="66" t="s">
        <v>81</v>
      </c>
      <c r="M35" s="67">
        <v>786</v>
      </c>
      <c r="N35" s="63">
        <v>10</v>
      </c>
      <c r="O35" s="68">
        <v>1.52</v>
      </c>
      <c r="P35" s="63">
        <v>297</v>
      </c>
      <c r="Q35" s="66">
        <v>5.6</v>
      </c>
      <c r="R35" s="63">
        <v>275</v>
      </c>
      <c r="S35" s="66">
        <v>5.2</v>
      </c>
      <c r="T35" s="63">
        <v>57178</v>
      </c>
      <c r="U35" s="66">
        <v>11.3</v>
      </c>
      <c r="V35" s="63">
        <v>27239</v>
      </c>
      <c r="W35" s="66">
        <v>11.1</v>
      </c>
      <c r="X35" s="63">
        <v>29939</v>
      </c>
      <c r="Y35" s="66">
        <v>11.4</v>
      </c>
      <c r="Z35" s="70" t="s">
        <v>81</v>
      </c>
      <c r="AA35" s="63">
        <v>30648</v>
      </c>
      <c r="AB35" s="66">
        <v>6</v>
      </c>
      <c r="AC35" s="69" t="s">
        <v>51</v>
      </c>
      <c r="AD35" s="69" t="s">
        <v>51</v>
      </c>
      <c r="AE35" s="69" t="s">
        <v>51</v>
      </c>
      <c r="AF35" s="69" t="s">
        <v>51</v>
      </c>
      <c r="AG35" s="69" t="s">
        <v>51</v>
      </c>
      <c r="AH35" s="69" t="s">
        <v>51</v>
      </c>
      <c r="AI35" s="70" t="s">
        <v>81</v>
      </c>
      <c r="AJ35" s="75"/>
    </row>
    <row r="36" spans="1:37" ht="12.75" customHeight="1">
      <c r="A36" s="61" t="s">
        <v>82</v>
      </c>
      <c r="B36" s="62">
        <v>5200</v>
      </c>
      <c r="C36" s="62">
        <v>2513.4</v>
      </c>
      <c r="D36" s="62">
        <v>2686.6</v>
      </c>
      <c r="E36" s="63">
        <v>58270</v>
      </c>
      <c r="F36" s="71">
        <v>11.2</v>
      </c>
      <c r="G36" s="63">
        <v>29755</v>
      </c>
      <c r="H36" s="63">
        <v>28515</v>
      </c>
      <c r="I36" s="65">
        <v>1043</v>
      </c>
      <c r="J36" s="63">
        <v>28851</v>
      </c>
      <c r="K36" s="66">
        <v>49.5</v>
      </c>
      <c r="L36" s="66" t="s">
        <v>82</v>
      </c>
      <c r="M36" s="67">
        <v>907</v>
      </c>
      <c r="N36" s="63">
        <v>11</v>
      </c>
      <c r="O36" s="68">
        <v>1.59</v>
      </c>
      <c r="P36" s="63">
        <v>311</v>
      </c>
      <c r="Q36" s="66">
        <v>5.3</v>
      </c>
      <c r="R36" s="63">
        <v>245</v>
      </c>
      <c r="S36" s="66">
        <v>4.2</v>
      </c>
      <c r="T36" s="63">
        <v>54920</v>
      </c>
      <c r="U36" s="66">
        <v>10.6</v>
      </c>
      <c r="V36" s="63">
        <v>26288</v>
      </c>
      <c r="W36" s="66">
        <v>10.5</v>
      </c>
      <c r="X36" s="63">
        <v>28632</v>
      </c>
      <c r="Y36" s="66">
        <v>10.7</v>
      </c>
      <c r="Z36" s="70" t="s">
        <v>82</v>
      </c>
      <c r="AA36" s="63">
        <v>28934</v>
      </c>
      <c r="AB36" s="72">
        <v>5.6</v>
      </c>
      <c r="AC36" s="69" t="s">
        <v>51</v>
      </c>
      <c r="AD36" s="69" t="s">
        <v>51</v>
      </c>
      <c r="AE36" s="69" t="s">
        <v>51</v>
      </c>
      <c r="AF36" s="69" t="s">
        <v>51</v>
      </c>
      <c r="AG36" s="76">
        <v>316</v>
      </c>
      <c r="AH36" s="76">
        <v>329</v>
      </c>
      <c r="AI36" s="70" t="s">
        <v>82</v>
      </c>
      <c r="AJ36" s="75"/>
    </row>
    <row r="37" spans="1:37" ht="12.75" customHeight="1">
      <c r="A37" s="61" t="s">
        <v>83</v>
      </c>
      <c r="B37" s="62">
        <v>5332.3600000000006</v>
      </c>
      <c r="C37" s="62">
        <v>2588.3000000000002</v>
      </c>
      <c r="D37" s="62">
        <v>2744.1</v>
      </c>
      <c r="E37" s="63">
        <v>56890.8</v>
      </c>
      <c r="F37" s="71">
        <v>10.680000000000001</v>
      </c>
      <c r="G37" s="63">
        <v>29212.400000000001</v>
      </c>
      <c r="H37" s="63">
        <v>27678.400000000001</v>
      </c>
      <c r="I37" s="65">
        <v>1055.2</v>
      </c>
      <c r="J37" s="63">
        <v>29106</v>
      </c>
      <c r="K37" s="66">
        <v>51.14</v>
      </c>
      <c r="L37" s="66" t="s">
        <v>83</v>
      </c>
      <c r="M37" s="67">
        <v>841.2</v>
      </c>
      <c r="N37" s="63">
        <v>11.4</v>
      </c>
      <c r="O37" s="68">
        <v>1.514</v>
      </c>
      <c r="P37" s="63">
        <v>249.2</v>
      </c>
      <c r="Q37" s="66">
        <v>4.3600000000000003</v>
      </c>
      <c r="R37" s="63">
        <v>204.6</v>
      </c>
      <c r="S37" s="66">
        <v>3.5799999999999996</v>
      </c>
      <c r="T37" s="63">
        <v>55023.199999999997</v>
      </c>
      <c r="U37" s="66">
        <v>10.3</v>
      </c>
      <c r="V37" s="63">
        <v>26489.4</v>
      </c>
      <c r="W37" s="66">
        <v>10.24</v>
      </c>
      <c r="X37" s="63">
        <v>28533.8</v>
      </c>
      <c r="Y37" s="66">
        <v>10.419999999999998</v>
      </c>
      <c r="Z37" s="70" t="s">
        <v>83</v>
      </c>
      <c r="AA37" s="63">
        <v>29195.200000000001</v>
      </c>
      <c r="AB37" s="72">
        <v>5.4799999999999995</v>
      </c>
      <c r="AC37" s="69" t="s">
        <v>51</v>
      </c>
      <c r="AD37" s="69" t="s">
        <v>51</v>
      </c>
      <c r="AE37" s="69" t="s">
        <v>51</v>
      </c>
      <c r="AF37" s="69" t="s">
        <v>51</v>
      </c>
      <c r="AG37" s="76">
        <v>185.8</v>
      </c>
      <c r="AH37" s="76">
        <v>245.8</v>
      </c>
      <c r="AI37" s="70" t="s">
        <v>83</v>
      </c>
      <c r="AJ37" s="75"/>
    </row>
    <row r="38" spans="1:37" ht="12.75" customHeight="1">
      <c r="A38" s="61" t="s">
        <v>84</v>
      </c>
      <c r="B38" s="62">
        <v>5439.4</v>
      </c>
      <c r="C38" s="62">
        <v>2649</v>
      </c>
      <c r="D38" s="62">
        <v>2790.4</v>
      </c>
      <c r="E38" s="63">
        <v>51066</v>
      </c>
      <c r="F38" s="71">
        <v>9.4</v>
      </c>
      <c r="G38" s="63">
        <v>26288</v>
      </c>
      <c r="H38" s="63">
        <v>24777</v>
      </c>
      <c r="I38" s="65">
        <v>1061</v>
      </c>
      <c r="J38" s="63">
        <v>26127</v>
      </c>
      <c r="K38" s="66">
        <v>51.2</v>
      </c>
      <c r="L38" s="66" t="s">
        <v>84</v>
      </c>
      <c r="M38" s="67">
        <v>743</v>
      </c>
      <c r="N38" s="63">
        <v>7</v>
      </c>
      <c r="O38" s="68">
        <v>1.48</v>
      </c>
      <c r="P38" s="63">
        <v>205</v>
      </c>
      <c r="Q38" s="66">
        <v>4</v>
      </c>
      <c r="R38" s="63">
        <v>166</v>
      </c>
      <c r="S38" s="66">
        <v>3.3</v>
      </c>
      <c r="T38" s="63">
        <v>59063</v>
      </c>
      <c r="U38" s="66">
        <v>10.9</v>
      </c>
      <c r="V38" s="63">
        <v>29054</v>
      </c>
      <c r="W38" s="66">
        <v>11</v>
      </c>
      <c r="X38" s="63">
        <v>30009</v>
      </c>
      <c r="Y38" s="66">
        <v>10.8</v>
      </c>
      <c r="Z38" s="70" t="s">
        <v>84</v>
      </c>
      <c r="AA38" s="63">
        <v>24637</v>
      </c>
      <c r="AB38" s="72">
        <v>4.5</v>
      </c>
      <c r="AC38" s="69">
        <v>23779</v>
      </c>
      <c r="AD38" s="77">
        <v>4.4000000000000004</v>
      </c>
      <c r="AE38" s="69">
        <v>859</v>
      </c>
      <c r="AF38" s="77">
        <v>0.2</v>
      </c>
      <c r="AG38" s="76">
        <v>41</v>
      </c>
      <c r="AH38" s="76">
        <v>31</v>
      </c>
      <c r="AI38" s="70" t="s">
        <v>84</v>
      </c>
      <c r="AJ38" s="75"/>
    </row>
    <row r="39" spans="1:37" ht="12.75" customHeight="1">
      <c r="A39" s="78"/>
      <c r="B39" s="79"/>
      <c r="C39" s="79"/>
      <c r="D39" s="79"/>
      <c r="E39" s="80"/>
      <c r="F39" s="81"/>
      <c r="G39" s="80"/>
      <c r="H39" s="80"/>
      <c r="I39" s="82"/>
      <c r="J39" s="80"/>
      <c r="K39" s="83"/>
      <c r="L39" s="83"/>
      <c r="M39" s="84"/>
      <c r="N39" s="80"/>
      <c r="O39" s="85"/>
      <c r="P39" s="80"/>
      <c r="Q39" s="83"/>
      <c r="R39" s="80"/>
      <c r="S39" s="83"/>
      <c r="T39" s="80"/>
      <c r="U39" s="83"/>
      <c r="V39" s="80"/>
      <c r="W39" s="83"/>
      <c r="X39" s="80"/>
      <c r="Y39" s="83"/>
      <c r="Z39" s="83"/>
      <c r="AA39" s="80"/>
      <c r="AB39" s="83"/>
      <c r="AC39" s="83"/>
      <c r="AD39" s="83"/>
      <c r="AE39" s="83"/>
      <c r="AF39" s="83"/>
      <c r="AG39" s="86"/>
      <c r="AH39" s="86"/>
      <c r="AI39" s="87"/>
      <c r="AJ39" s="75"/>
    </row>
    <row r="40" spans="1:37" ht="14.25" customHeight="1">
      <c r="A40" s="88"/>
      <c r="B40" s="89"/>
      <c r="C40" s="89"/>
      <c r="D40" s="89"/>
      <c r="E40" s="90"/>
      <c r="F40" s="91"/>
      <c r="G40" s="90"/>
      <c r="H40" s="90"/>
      <c r="I40" s="92"/>
      <c r="J40" s="90"/>
      <c r="K40" s="93"/>
      <c r="L40" s="66"/>
      <c r="M40" s="67"/>
      <c r="N40" s="63"/>
      <c r="O40" s="68"/>
      <c r="Q40" s="5"/>
      <c r="R40" s="5"/>
      <c r="S40" s="5"/>
      <c r="U40" s="5"/>
      <c r="W40" s="5"/>
      <c r="Y40" s="5"/>
      <c r="Z40" s="5"/>
      <c r="AB40" s="5"/>
      <c r="AC40" s="5"/>
      <c r="AD40" s="5"/>
      <c r="AE40" s="5"/>
      <c r="AF40" s="5"/>
      <c r="AG40" s="5"/>
      <c r="AH40" s="5"/>
      <c r="AI40" s="5"/>
      <c r="AJ40" s="20"/>
      <c r="AK40" s="20"/>
    </row>
    <row r="41" spans="1:37" ht="12.75" customHeight="1">
      <c r="A41" s="94" t="s">
        <v>85</v>
      </c>
      <c r="B41" s="89"/>
      <c r="C41" s="89"/>
      <c r="D41" s="89"/>
      <c r="E41" s="90"/>
      <c r="F41" s="91"/>
      <c r="G41" s="90"/>
      <c r="H41" s="90"/>
      <c r="I41" s="92"/>
      <c r="J41" s="90"/>
      <c r="K41" s="93"/>
      <c r="L41" s="66"/>
      <c r="M41" s="67"/>
      <c r="N41" s="63"/>
      <c r="O41" s="68"/>
      <c r="Q41" s="5"/>
      <c r="R41" s="5"/>
      <c r="S41" s="5"/>
      <c r="U41" s="5"/>
      <c r="W41" s="5"/>
      <c r="Y41" s="5"/>
      <c r="Z41" s="5"/>
      <c r="AB41" s="5"/>
      <c r="AC41" s="5"/>
      <c r="AD41" s="5"/>
      <c r="AE41" s="5"/>
      <c r="AF41" s="5"/>
      <c r="AG41" s="5"/>
      <c r="AH41" s="5"/>
      <c r="AI41" s="5"/>
      <c r="AJ41" s="20"/>
      <c r="AK41" s="20"/>
    </row>
    <row r="42" spans="1:37" ht="21.75" customHeight="1">
      <c r="A42" s="95" t="s">
        <v>86</v>
      </c>
      <c r="B42" s="95"/>
      <c r="C42" s="95"/>
      <c r="D42" s="95"/>
      <c r="E42" s="95"/>
      <c r="F42" s="95"/>
      <c r="G42" s="95"/>
      <c r="H42" s="95"/>
      <c r="I42" s="95"/>
      <c r="J42" s="95"/>
      <c r="K42" s="95"/>
      <c r="L42" s="96"/>
      <c r="M42" s="96"/>
      <c r="N42" s="96"/>
      <c r="O42" s="96"/>
      <c r="AJ42" s="20"/>
      <c r="AK42" s="20"/>
    </row>
    <row r="43" spans="1:37" ht="14.25" customHeight="1">
      <c r="A43" s="98" t="s">
        <v>87</v>
      </c>
      <c r="B43" s="98"/>
      <c r="C43" s="98"/>
      <c r="D43" s="98"/>
      <c r="E43" s="98"/>
      <c r="F43" s="98"/>
      <c r="G43" s="98"/>
      <c r="H43" s="99"/>
      <c r="I43" s="88"/>
      <c r="J43" s="100"/>
      <c r="K43" s="100"/>
      <c r="AJ43" s="20"/>
      <c r="AK43" s="20"/>
    </row>
    <row r="44" spans="1:37" ht="13.5" customHeight="1">
      <c r="A44" s="101" t="s">
        <v>88</v>
      </c>
      <c r="B44" s="101"/>
      <c r="C44" s="101"/>
      <c r="D44" s="100"/>
      <c r="E44" s="100"/>
      <c r="F44" s="102"/>
      <c r="G44" s="100"/>
      <c r="H44" s="100"/>
      <c r="I44" s="88"/>
      <c r="J44" s="100"/>
      <c r="K44" s="100"/>
      <c r="AJ44" s="20"/>
      <c r="AK44" s="20"/>
    </row>
    <row r="45" spans="1:37" ht="12.75" customHeight="1">
      <c r="A45" s="103" t="s">
        <v>89</v>
      </c>
      <c r="B45" s="103"/>
      <c r="C45" s="103"/>
      <c r="D45" s="103"/>
      <c r="E45" s="100"/>
      <c r="F45" s="100"/>
      <c r="G45" s="100"/>
      <c r="H45" s="100"/>
      <c r="I45" s="104"/>
      <c r="J45" s="104"/>
      <c r="K45" s="104"/>
      <c r="L45" s="20"/>
      <c r="M45" s="20"/>
      <c r="N45" s="20"/>
      <c r="O45" s="20"/>
      <c r="P45" s="20"/>
      <c r="Q45" s="20"/>
      <c r="R45" s="20"/>
      <c r="S45" s="20"/>
      <c r="T45" s="20"/>
      <c r="U45" s="105"/>
      <c r="V45" s="105"/>
      <c r="W45" s="106"/>
      <c r="X45" s="106"/>
      <c r="Y45" s="106"/>
      <c r="Z45" s="106"/>
      <c r="AA45" s="106"/>
      <c r="AB45" s="106"/>
      <c r="AC45" s="106"/>
      <c r="AD45" s="106"/>
      <c r="AE45" s="106"/>
      <c r="AF45" s="106"/>
      <c r="AI45" s="107"/>
    </row>
    <row r="46" spans="1:37" ht="12.75" customHeight="1">
      <c r="A46" s="103" t="s">
        <v>90</v>
      </c>
      <c r="B46" s="103"/>
      <c r="C46" s="103"/>
      <c r="D46" s="103"/>
      <c r="E46" s="100"/>
      <c r="F46" s="100"/>
      <c r="G46" s="100"/>
      <c r="H46" s="104"/>
      <c r="I46" s="104"/>
      <c r="J46" s="104"/>
      <c r="K46" s="104"/>
      <c r="L46" s="20"/>
      <c r="M46" s="20"/>
      <c r="N46" s="20"/>
      <c r="O46" s="20"/>
      <c r="P46" s="20"/>
      <c r="Q46" s="20"/>
      <c r="R46" s="20"/>
      <c r="S46" s="20"/>
      <c r="T46" s="20"/>
      <c r="U46" s="106"/>
      <c r="V46" s="106"/>
      <c r="W46" s="106"/>
      <c r="X46" s="106"/>
      <c r="Y46" s="106"/>
      <c r="Z46" s="106"/>
      <c r="AA46" s="106"/>
      <c r="AB46" s="106"/>
      <c r="AC46" s="106"/>
      <c r="AD46" s="106"/>
      <c r="AE46" s="106"/>
      <c r="AF46" s="106"/>
      <c r="AI46" s="108"/>
    </row>
    <row r="47" spans="1:37" ht="14.25">
      <c r="A47" s="95" t="s">
        <v>91</v>
      </c>
      <c r="B47" s="95"/>
      <c r="C47" s="95"/>
      <c r="D47" s="95"/>
      <c r="E47" s="95"/>
      <c r="F47" s="95"/>
      <c r="G47" s="95"/>
      <c r="H47" s="95"/>
      <c r="I47" s="95"/>
      <c r="J47" s="95"/>
      <c r="K47" s="95"/>
      <c r="L47" s="95"/>
      <c r="M47" s="109"/>
      <c r="N47" s="109"/>
      <c r="O47" s="109"/>
      <c r="P47" s="109"/>
      <c r="Q47" s="109"/>
      <c r="R47" s="109"/>
      <c r="S47" s="109"/>
      <c r="T47" s="109"/>
      <c r="U47" s="5"/>
      <c r="W47" s="5"/>
      <c r="Y47" s="5"/>
      <c r="Z47" s="5"/>
      <c r="AB47" s="5"/>
      <c r="AC47" s="5"/>
      <c r="AD47" s="5"/>
      <c r="AE47" s="5"/>
      <c r="AF47" s="5"/>
      <c r="AG47" s="5"/>
      <c r="AH47" s="5"/>
      <c r="AI47" s="108"/>
    </row>
    <row r="48" spans="1:37" ht="14.25">
      <c r="A48" s="95" t="s">
        <v>92</v>
      </c>
      <c r="B48" s="110"/>
      <c r="C48" s="110"/>
      <c r="D48" s="110"/>
      <c r="E48" s="110"/>
      <c r="F48" s="110"/>
      <c r="G48" s="110"/>
      <c r="H48" s="110"/>
      <c r="I48" s="110"/>
      <c r="J48" s="110"/>
      <c r="K48" s="110"/>
      <c r="L48" s="109"/>
      <c r="M48" s="109"/>
      <c r="N48" s="109"/>
      <c r="O48" s="109"/>
      <c r="P48" s="109"/>
      <c r="Q48" s="109"/>
      <c r="R48" s="109"/>
      <c r="S48" s="109"/>
      <c r="T48" s="109"/>
      <c r="U48" s="5"/>
      <c r="W48" s="5"/>
      <c r="Y48" s="5"/>
      <c r="Z48" s="5"/>
      <c r="AB48" s="5"/>
      <c r="AC48" s="5"/>
      <c r="AD48" s="5"/>
      <c r="AE48" s="5"/>
      <c r="AF48" s="5"/>
      <c r="AG48" s="5"/>
      <c r="AH48" s="5"/>
      <c r="AI48" s="108"/>
    </row>
    <row r="49" spans="1:35" ht="12.75" customHeight="1">
      <c r="A49" s="111"/>
      <c r="B49" s="111"/>
      <c r="C49" s="111"/>
      <c r="D49" s="111"/>
      <c r="E49" s="111"/>
      <c r="F49" s="111"/>
      <c r="G49" s="111"/>
      <c r="H49" s="111"/>
      <c r="I49" s="111"/>
      <c r="J49" s="111"/>
      <c r="K49" s="111"/>
      <c r="L49" s="109"/>
      <c r="M49" s="109"/>
      <c r="N49" s="109"/>
      <c r="O49" s="109"/>
      <c r="P49" s="109"/>
      <c r="Q49" s="109"/>
      <c r="R49" s="109"/>
      <c r="S49" s="109"/>
      <c r="T49" s="109"/>
      <c r="U49" s="5"/>
      <c r="W49" s="5"/>
      <c r="Y49" s="5"/>
      <c r="Z49" s="5"/>
      <c r="AB49" s="5"/>
      <c r="AC49" s="5"/>
      <c r="AD49" s="5"/>
      <c r="AE49" s="5"/>
      <c r="AF49" s="5"/>
      <c r="AG49" s="5"/>
      <c r="AH49" s="5"/>
      <c r="AI49" s="108"/>
    </row>
    <row r="50" spans="1:35" ht="12.75" customHeight="1">
      <c r="A50" s="103" t="s">
        <v>18</v>
      </c>
      <c r="B50" s="103"/>
      <c r="C50" s="102"/>
      <c r="D50" s="112"/>
      <c r="E50" s="100"/>
      <c r="F50" s="104"/>
      <c r="G50" s="104"/>
      <c r="H50" s="104"/>
      <c r="I50" s="104"/>
      <c r="J50" s="104"/>
      <c r="K50" s="104"/>
      <c r="L50" s="20"/>
      <c r="M50" s="20"/>
      <c r="N50" s="20"/>
      <c r="O50" s="20"/>
      <c r="P50" s="20"/>
      <c r="Q50" s="20"/>
      <c r="R50" s="20"/>
      <c r="S50" s="20"/>
      <c r="T50" s="20"/>
    </row>
    <row r="51" spans="1:35">
      <c r="A51" s="100"/>
      <c r="B51" s="113"/>
      <c r="C51" s="113"/>
      <c r="D51" s="113"/>
      <c r="E51" s="113"/>
      <c r="F51" s="113"/>
      <c r="G51" s="114"/>
      <c r="H51" s="113"/>
      <c r="I51" s="113"/>
      <c r="J51" s="113"/>
      <c r="K51" s="113"/>
      <c r="L51" s="105"/>
      <c r="M51" s="105"/>
    </row>
    <row r="52" spans="1:35">
      <c r="A52" s="115"/>
      <c r="B52" s="100"/>
      <c r="C52" s="100"/>
      <c r="D52" s="100"/>
      <c r="E52" s="100"/>
      <c r="F52" s="102"/>
      <c r="G52" s="100"/>
      <c r="H52" s="100"/>
      <c r="I52" s="88"/>
      <c r="J52" s="100"/>
      <c r="K52" s="100"/>
    </row>
    <row r="53" spans="1:35">
      <c r="A53" s="100"/>
      <c r="B53" s="100"/>
      <c r="C53" s="100"/>
      <c r="D53" s="100"/>
      <c r="E53" s="100"/>
      <c r="F53" s="102"/>
      <c r="G53" s="100"/>
      <c r="H53" s="100"/>
      <c r="I53" s="88"/>
      <c r="J53" s="100"/>
      <c r="K53" s="100"/>
    </row>
    <row r="54" spans="1:35">
      <c r="A54" s="100"/>
      <c r="B54" s="100"/>
      <c r="C54" s="100"/>
      <c r="D54" s="100"/>
      <c r="E54" s="100"/>
      <c r="F54" s="102"/>
      <c r="G54" s="100"/>
      <c r="H54" s="100"/>
      <c r="I54" s="100"/>
      <c r="J54" s="100"/>
      <c r="K54" s="100"/>
    </row>
    <row r="55" spans="1:35">
      <c r="A55" s="100"/>
      <c r="B55" s="100"/>
      <c r="C55" s="100"/>
      <c r="D55" s="100"/>
      <c r="E55" s="100"/>
      <c r="F55" s="102"/>
      <c r="G55" s="100"/>
      <c r="H55" s="100"/>
      <c r="I55" s="100"/>
      <c r="J55" s="100"/>
      <c r="K55" s="100"/>
    </row>
    <row r="56" spans="1:35">
      <c r="A56" s="100"/>
      <c r="B56" s="100"/>
      <c r="C56" s="100"/>
      <c r="D56" s="100"/>
      <c r="E56" s="100"/>
      <c r="F56" s="102"/>
      <c r="G56" s="100"/>
      <c r="H56" s="100"/>
      <c r="I56" s="88"/>
      <c r="J56" s="100"/>
      <c r="K56" s="100"/>
    </row>
  </sheetData>
  <mergeCells count="44">
    <mergeCell ref="A44:C44"/>
    <mergeCell ref="A45:D45"/>
    <mergeCell ref="A46:D46"/>
    <mergeCell ref="A47:L47"/>
    <mergeCell ref="A48:K48"/>
    <mergeCell ref="A50:B50"/>
    <mergeCell ref="AC4:AD4"/>
    <mergeCell ref="AE4:AF4"/>
    <mergeCell ref="AG4:AG5"/>
    <mergeCell ref="AH4:AH5"/>
    <mergeCell ref="A42:K42"/>
    <mergeCell ref="A43:G43"/>
    <mergeCell ref="N4:N5"/>
    <mergeCell ref="O4:O5"/>
    <mergeCell ref="P4:P5"/>
    <mergeCell ref="Q4:Q5"/>
    <mergeCell ref="R4:R5"/>
    <mergeCell ref="S4:S5"/>
    <mergeCell ref="F4:F5"/>
    <mergeCell ref="G4:G5"/>
    <mergeCell ref="H4:H5"/>
    <mergeCell ref="I4:I5"/>
    <mergeCell ref="J4:K4"/>
    <mergeCell ref="M4:M5"/>
    <mergeCell ref="P3:Q3"/>
    <mergeCell ref="R3:S3"/>
    <mergeCell ref="T3:Y3"/>
    <mergeCell ref="AA3:AF3"/>
    <mergeCell ref="AG3:AH3"/>
    <mergeCell ref="AI3:AI5"/>
    <mergeCell ref="T4:U4"/>
    <mergeCell ref="V4:W4"/>
    <mergeCell ref="X4:Y4"/>
    <mergeCell ref="AA4:AB4"/>
    <mergeCell ref="A1:K1"/>
    <mergeCell ref="M1:O1"/>
    <mergeCell ref="A3:A5"/>
    <mergeCell ref="B3:D3"/>
    <mergeCell ref="E3:K3"/>
    <mergeCell ref="M3:O3"/>
    <mergeCell ref="B4:B5"/>
    <mergeCell ref="C4:C5"/>
    <mergeCell ref="D4:D5"/>
    <mergeCell ref="E4:E5"/>
  </mergeCells>
  <hyperlinks>
    <hyperlink ref="M1:N1" location="Contents!A1" display="back to contents" xr:uid="{94FD1893-0BF5-414F-B729-B3408314DC5B}"/>
  </hyperlinks>
  <printOptions gridLinesSet="0"/>
  <pageMargins left="0.11811023622047245" right="0.11811023622047245" top="0.59055118110236227" bottom="0.15748031496062992" header="0.19685039370078741" footer="0"/>
  <pageSetup paperSize="9" scale="93" fitToWidth="0" orientation="portrait" horizontalDpi="300" verticalDpi="300" r:id="rId1"/>
  <headerFooter alignWithMargins="0">
    <oddFooter xml:space="preserve">&amp;L&amp;"Arial,Bold"&amp;8
</oddFooter>
  </headerFooter>
  <colBreaks count="2" manualBreakCount="2">
    <brk id="11" max="47" man="1"/>
    <brk id="25" max="47" man="1"/>
  </col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0558A5-429D-4ECB-85FA-E0BB6B299C32}">
  <sheetPr>
    <pageSetUpPr fitToPage="1"/>
  </sheetPr>
  <dimension ref="A1:J99"/>
  <sheetViews>
    <sheetView showGridLines="0" zoomScaleNormal="100" workbookViewId="0">
      <selection sqref="A1:Q2"/>
    </sheetView>
  </sheetViews>
  <sheetFormatPr defaultColWidth="9.140625" defaultRowHeight="12.75"/>
  <cols>
    <col min="1" max="7" width="12.7109375" style="829" customWidth="1"/>
    <col min="8" max="16384" width="9.140625" style="829"/>
  </cols>
  <sheetData>
    <row r="1" spans="1:10" ht="17.45" customHeight="1">
      <c r="A1" s="485" t="s">
        <v>528</v>
      </c>
      <c r="B1" s="485"/>
      <c r="C1" s="485"/>
      <c r="D1" s="485"/>
      <c r="E1" s="485"/>
      <c r="F1" s="485"/>
      <c r="G1" s="485"/>
      <c r="I1" s="728" t="s">
        <v>20</v>
      </c>
      <c r="J1" s="728"/>
    </row>
    <row r="2" spans="1:10" s="1256" customFormat="1" ht="15">
      <c r="A2" s="485"/>
      <c r="B2" s="485"/>
      <c r="C2" s="485"/>
      <c r="D2" s="485"/>
      <c r="E2" s="485"/>
      <c r="F2" s="485"/>
      <c r="G2" s="485"/>
    </row>
    <row r="3" spans="1:10" ht="12" customHeight="1">
      <c r="A3" s="1219"/>
    </row>
    <row r="4" spans="1:10" s="835" customFormat="1" ht="12.75" customHeight="1">
      <c r="A4" s="119" t="s">
        <v>529</v>
      </c>
      <c r="B4" s="26" t="s">
        <v>530</v>
      </c>
      <c r="C4" s="27"/>
      <c r="D4" s="27"/>
      <c r="E4" s="27"/>
      <c r="F4" s="27"/>
      <c r="G4" s="27"/>
    </row>
    <row r="5" spans="1:10" s="835" customFormat="1" ht="12.75" customHeight="1">
      <c r="A5" s="126"/>
      <c r="B5" s="995">
        <v>19</v>
      </c>
      <c r="C5" s="995">
        <v>24</v>
      </c>
      <c r="D5" s="995">
        <v>29</v>
      </c>
      <c r="E5" s="995">
        <v>34</v>
      </c>
      <c r="F5" s="995">
        <v>39</v>
      </c>
      <c r="G5" s="996">
        <v>44</v>
      </c>
    </row>
    <row r="6" spans="1:10" s="835" customFormat="1" ht="12.75" customHeight="1">
      <c r="A6" s="988">
        <v>1931</v>
      </c>
      <c r="B6" s="1037">
        <v>0.11</v>
      </c>
      <c r="C6" s="1037">
        <v>0.81</v>
      </c>
      <c r="D6" s="1037">
        <v>1.67</v>
      </c>
      <c r="E6" s="1037">
        <v>2.25</v>
      </c>
      <c r="F6" s="1037">
        <v>2.48</v>
      </c>
      <c r="G6" s="1037">
        <v>2.5099999999999998</v>
      </c>
    </row>
    <row r="7" spans="1:10" ht="12.75" customHeight="1">
      <c r="A7" s="993">
        <v>1932</v>
      </c>
      <c r="B7" s="1038">
        <v>0.1</v>
      </c>
      <c r="C7" s="1038">
        <v>0.83</v>
      </c>
      <c r="D7" s="1038">
        <v>1.73</v>
      </c>
      <c r="E7" s="1038">
        <v>2.29</v>
      </c>
      <c r="F7" s="1038">
        <v>2.5099999999999998</v>
      </c>
      <c r="G7" s="1038">
        <v>2.54</v>
      </c>
    </row>
    <row r="8" spans="1:10" ht="12.75" customHeight="1">
      <c r="A8" s="993">
        <v>1933</v>
      </c>
      <c r="B8" s="1038">
        <v>0.1</v>
      </c>
      <c r="C8" s="1038">
        <v>0.87</v>
      </c>
      <c r="D8" s="1038">
        <v>1.79</v>
      </c>
      <c r="E8" s="1038">
        <v>2.34</v>
      </c>
      <c r="F8" s="1038">
        <v>2.54</v>
      </c>
      <c r="G8" s="1038">
        <v>2.57</v>
      </c>
    </row>
    <row r="9" spans="1:10" ht="12.75" customHeight="1">
      <c r="A9" s="993">
        <v>1934</v>
      </c>
      <c r="B9" s="1038">
        <v>0.1</v>
      </c>
      <c r="C9" s="1038">
        <v>0.92</v>
      </c>
      <c r="D9" s="1038">
        <v>1.87</v>
      </c>
      <c r="E9" s="1038">
        <v>2.41</v>
      </c>
      <c r="F9" s="1038">
        <v>2.6</v>
      </c>
      <c r="G9" s="1038">
        <v>2.63</v>
      </c>
    </row>
    <row r="10" spans="1:10" ht="12.75" customHeight="1">
      <c r="A10" s="993">
        <v>1935</v>
      </c>
      <c r="B10" s="1038">
        <v>0.11</v>
      </c>
      <c r="C10" s="1038">
        <v>0.94</v>
      </c>
      <c r="D10" s="1038">
        <v>1.9</v>
      </c>
      <c r="E10" s="1038">
        <v>2.41</v>
      </c>
      <c r="F10" s="1038">
        <v>2.57</v>
      </c>
      <c r="G10" s="1038">
        <v>2.61</v>
      </c>
    </row>
    <row r="11" spans="1:10" ht="12.75" customHeight="1">
      <c r="A11" s="993">
        <v>1936</v>
      </c>
      <c r="B11" s="1038">
        <v>0.11</v>
      </c>
      <c r="C11" s="1038">
        <v>0.97</v>
      </c>
      <c r="D11" s="1038">
        <v>1.92</v>
      </c>
      <c r="E11" s="1038">
        <v>2.39</v>
      </c>
      <c r="F11" s="1038">
        <v>2.54</v>
      </c>
      <c r="G11" s="1038">
        <v>2.56</v>
      </c>
    </row>
    <row r="12" spans="1:10" ht="12.75" customHeight="1">
      <c r="A12" s="993">
        <v>1937</v>
      </c>
      <c r="B12" s="1038">
        <v>0.12</v>
      </c>
      <c r="C12" s="1038">
        <v>1</v>
      </c>
      <c r="D12" s="1038">
        <v>1.94</v>
      </c>
      <c r="E12" s="1038">
        <v>2.4</v>
      </c>
      <c r="F12" s="1038">
        <v>2.5299999999999998</v>
      </c>
      <c r="G12" s="1038">
        <v>2.5499999999999998</v>
      </c>
    </row>
    <row r="13" spans="1:10" ht="12.75" customHeight="1">
      <c r="A13" s="993">
        <v>1938</v>
      </c>
      <c r="B13" s="1038">
        <v>0.13</v>
      </c>
      <c r="C13" s="1038">
        <v>1.02</v>
      </c>
      <c r="D13" s="1038">
        <v>1.96</v>
      </c>
      <c r="E13" s="1038">
        <v>2.4</v>
      </c>
      <c r="F13" s="1038">
        <v>2.5099999999999998</v>
      </c>
      <c r="G13" s="1038">
        <v>2.52</v>
      </c>
    </row>
    <row r="14" spans="1:10" ht="12.75" customHeight="1">
      <c r="A14" s="993">
        <v>1939</v>
      </c>
      <c r="B14" s="1038">
        <v>0.14000000000000001</v>
      </c>
      <c r="C14" s="1038">
        <v>1.06</v>
      </c>
      <c r="D14" s="1038">
        <v>1.98</v>
      </c>
      <c r="E14" s="1038">
        <v>2.4</v>
      </c>
      <c r="F14" s="1038">
        <v>2.5</v>
      </c>
      <c r="G14" s="1038">
        <v>2.52</v>
      </c>
    </row>
    <row r="15" spans="1:10" ht="12.75" customHeight="1">
      <c r="A15" s="993">
        <v>1940</v>
      </c>
      <c r="B15" s="1038">
        <v>0.15</v>
      </c>
      <c r="C15" s="1038">
        <v>1.0900000000000001</v>
      </c>
      <c r="D15" s="1038">
        <v>1.99</v>
      </c>
      <c r="E15" s="1038">
        <v>2.37</v>
      </c>
      <c r="F15" s="1038">
        <v>2.4700000000000002</v>
      </c>
      <c r="G15" s="1038">
        <v>2.48</v>
      </c>
    </row>
    <row r="16" spans="1:10" ht="12.75" customHeight="1">
      <c r="A16" s="993">
        <v>1941</v>
      </c>
      <c r="B16" s="1038">
        <v>0.16</v>
      </c>
      <c r="C16" s="1038">
        <v>1.0900000000000001</v>
      </c>
      <c r="D16" s="1038">
        <v>1.96</v>
      </c>
      <c r="E16" s="1038">
        <v>2.3199999999999998</v>
      </c>
      <c r="F16" s="1038">
        <v>2.41</v>
      </c>
      <c r="G16" s="1038">
        <v>2.4300000000000002</v>
      </c>
    </row>
    <row r="17" spans="1:7" ht="12.75" customHeight="1">
      <c r="A17" s="993">
        <v>1942</v>
      </c>
      <c r="B17" s="1038">
        <v>0.16</v>
      </c>
      <c r="C17" s="1038">
        <v>1.06</v>
      </c>
      <c r="D17" s="1038">
        <v>1.91</v>
      </c>
      <c r="E17" s="1038">
        <v>2.23</v>
      </c>
      <c r="F17" s="1038">
        <v>2.33</v>
      </c>
      <c r="G17" s="1038">
        <v>2.34</v>
      </c>
    </row>
    <row r="18" spans="1:7" ht="12.75" customHeight="1">
      <c r="A18" s="993">
        <v>1943</v>
      </c>
      <c r="B18" s="1038">
        <v>0.17</v>
      </c>
      <c r="C18" s="1038">
        <v>1.07</v>
      </c>
      <c r="D18" s="1038">
        <v>1.89</v>
      </c>
      <c r="E18" s="1038">
        <v>2.19</v>
      </c>
      <c r="F18" s="1038">
        <v>2.29</v>
      </c>
      <c r="G18" s="1038">
        <v>2.2999999999999998</v>
      </c>
    </row>
    <row r="19" spans="1:7" ht="12.75" customHeight="1">
      <c r="A19" s="993">
        <v>1944</v>
      </c>
      <c r="B19" s="1038">
        <v>0.19</v>
      </c>
      <c r="C19" s="1038">
        <v>1.0900000000000001</v>
      </c>
      <c r="D19" s="1038">
        <v>1.88</v>
      </c>
      <c r="E19" s="1038">
        <v>2.1800000000000002</v>
      </c>
      <c r="F19" s="1038">
        <v>2.2799999999999998</v>
      </c>
      <c r="G19" s="1038">
        <v>2.2999999999999998</v>
      </c>
    </row>
    <row r="20" spans="1:7" ht="12.75" customHeight="1">
      <c r="A20" s="993">
        <v>1945</v>
      </c>
      <c r="B20" s="1038">
        <v>0.2</v>
      </c>
      <c r="C20" s="1038">
        <v>1.1000000000000001</v>
      </c>
      <c r="D20" s="1038">
        <v>1.85</v>
      </c>
      <c r="E20" s="1038">
        <v>2.14</v>
      </c>
      <c r="F20" s="1038">
        <v>2.2400000000000002</v>
      </c>
      <c r="G20" s="1038">
        <v>2.2599999999999998</v>
      </c>
    </row>
    <row r="21" spans="1:7" ht="12.75" customHeight="1">
      <c r="A21" s="993">
        <v>1946</v>
      </c>
      <c r="B21" s="1038">
        <v>0.21</v>
      </c>
      <c r="C21" s="1038">
        <v>1.1100000000000001</v>
      </c>
      <c r="D21" s="1038">
        <v>1.83</v>
      </c>
      <c r="E21" s="1038">
        <v>2.13</v>
      </c>
      <c r="F21" s="1038">
        <v>2.2400000000000002</v>
      </c>
      <c r="G21" s="1038">
        <v>2.25</v>
      </c>
    </row>
    <row r="22" spans="1:7" ht="12.75" customHeight="1">
      <c r="A22" s="993">
        <v>1947</v>
      </c>
      <c r="B22" s="1038">
        <v>0.21</v>
      </c>
      <c r="C22" s="1038">
        <v>1.03</v>
      </c>
      <c r="D22" s="1038">
        <v>1.69</v>
      </c>
      <c r="E22" s="1038">
        <v>2</v>
      </c>
      <c r="F22" s="1038">
        <v>2.09</v>
      </c>
      <c r="G22" s="1038">
        <v>2.11</v>
      </c>
    </row>
    <row r="23" spans="1:7" ht="12.75" customHeight="1">
      <c r="A23" s="993">
        <v>1948</v>
      </c>
      <c r="B23" s="1038">
        <v>0.23</v>
      </c>
      <c r="C23" s="1038">
        <v>1.06</v>
      </c>
      <c r="D23" s="1038">
        <v>1.72</v>
      </c>
      <c r="E23" s="1038">
        <v>2.04</v>
      </c>
      <c r="F23" s="1038">
        <v>2.14</v>
      </c>
      <c r="G23" s="1038">
        <v>2.16</v>
      </c>
    </row>
    <row r="24" spans="1:7" ht="12.75" customHeight="1">
      <c r="A24" s="993">
        <v>1949</v>
      </c>
      <c r="B24" s="1038">
        <v>0.23</v>
      </c>
      <c r="C24" s="1038">
        <v>1.03</v>
      </c>
      <c r="D24" s="1038">
        <v>1.67</v>
      </c>
      <c r="E24" s="1038">
        <v>2</v>
      </c>
      <c r="F24" s="1038">
        <v>2.1</v>
      </c>
      <c r="G24" s="1038">
        <v>2.12</v>
      </c>
    </row>
    <row r="25" spans="1:7" ht="12.75" customHeight="1">
      <c r="A25" s="993">
        <v>1950</v>
      </c>
      <c r="B25" s="1038">
        <v>0.23</v>
      </c>
      <c r="C25" s="1038">
        <v>0.97</v>
      </c>
      <c r="D25" s="1038">
        <v>1.62</v>
      </c>
      <c r="E25" s="1038">
        <v>1.95</v>
      </c>
      <c r="F25" s="1038">
        <v>2.06</v>
      </c>
      <c r="G25" s="1038">
        <v>2.08</v>
      </c>
    </row>
    <row r="26" spans="1:7" ht="12.75" customHeight="1">
      <c r="A26" s="993">
        <v>1951</v>
      </c>
      <c r="B26" s="1038">
        <v>0.24</v>
      </c>
      <c r="C26" s="1038">
        <v>0.93</v>
      </c>
      <c r="D26" s="1038">
        <v>1.57</v>
      </c>
      <c r="E26" s="1038">
        <v>1.9</v>
      </c>
      <c r="F26" s="1038">
        <v>2.0099999999999998</v>
      </c>
      <c r="G26" s="1038">
        <v>2.0299999999999998</v>
      </c>
    </row>
    <row r="27" spans="1:7" ht="12.75" customHeight="1">
      <c r="A27" s="993">
        <v>1952</v>
      </c>
      <c r="B27" s="1038">
        <v>0.23</v>
      </c>
      <c r="C27" s="1038">
        <v>0.88</v>
      </c>
      <c r="D27" s="1038">
        <v>1.54</v>
      </c>
      <c r="E27" s="1038">
        <v>1.88</v>
      </c>
      <c r="F27" s="1038">
        <v>2</v>
      </c>
      <c r="G27" s="1038">
        <v>2.02</v>
      </c>
    </row>
    <row r="28" spans="1:7" ht="12.75" customHeight="1">
      <c r="A28" s="993">
        <v>1953</v>
      </c>
      <c r="B28" s="1038">
        <v>0.24</v>
      </c>
      <c r="C28" s="1038">
        <v>0.86</v>
      </c>
      <c r="D28" s="1038">
        <v>1.5</v>
      </c>
      <c r="E28" s="1038">
        <v>1.85</v>
      </c>
      <c r="F28" s="1038">
        <v>1.97</v>
      </c>
      <c r="G28" s="1038">
        <v>1.99</v>
      </c>
    </row>
    <row r="29" spans="1:7" ht="12.75" customHeight="1">
      <c r="A29" s="993">
        <v>1954</v>
      </c>
      <c r="B29" s="1038">
        <v>0.23</v>
      </c>
      <c r="C29" s="1038">
        <v>0.82</v>
      </c>
      <c r="D29" s="1038">
        <v>1.46</v>
      </c>
      <c r="E29" s="1038">
        <v>1.8</v>
      </c>
      <c r="F29" s="1038">
        <v>1.92</v>
      </c>
      <c r="G29" s="1038">
        <v>1.95</v>
      </c>
    </row>
    <row r="30" spans="1:7" ht="12.75" customHeight="1">
      <c r="A30" s="993">
        <v>1955</v>
      </c>
      <c r="B30" s="1038">
        <v>0.23</v>
      </c>
      <c r="C30" s="1038">
        <v>0.8</v>
      </c>
      <c r="D30" s="1038">
        <v>1.43</v>
      </c>
      <c r="E30" s="1038">
        <v>1.79</v>
      </c>
      <c r="F30" s="1038">
        <v>1.92</v>
      </c>
      <c r="G30" s="1038">
        <v>1.95</v>
      </c>
    </row>
    <row r="31" spans="1:7" ht="12.75" customHeight="1">
      <c r="A31" s="993">
        <v>1956</v>
      </c>
      <c r="B31" s="1038">
        <v>0.22</v>
      </c>
      <c r="C31" s="1038">
        <v>0.79</v>
      </c>
      <c r="D31" s="1038">
        <v>1.4</v>
      </c>
      <c r="E31" s="1038">
        <v>1.76</v>
      </c>
      <c r="F31" s="1038">
        <v>1.9</v>
      </c>
      <c r="G31" s="1038">
        <v>1.93</v>
      </c>
    </row>
    <row r="32" spans="1:7" ht="12.75" customHeight="1">
      <c r="A32" s="993">
        <v>1957</v>
      </c>
      <c r="B32" s="1038">
        <v>0.2</v>
      </c>
      <c r="C32" s="1038">
        <v>0.78</v>
      </c>
      <c r="D32" s="1038">
        <v>1.4</v>
      </c>
      <c r="E32" s="1038">
        <v>1.77</v>
      </c>
      <c r="F32" s="1038">
        <v>1.91</v>
      </c>
      <c r="G32" s="1038">
        <v>1.93</v>
      </c>
    </row>
    <row r="33" spans="1:8" ht="12.75" customHeight="1">
      <c r="A33" s="993">
        <v>1958</v>
      </c>
      <c r="B33" s="1038">
        <v>0.18</v>
      </c>
      <c r="C33" s="1038">
        <v>0.73</v>
      </c>
      <c r="D33" s="1038">
        <v>1.34</v>
      </c>
      <c r="E33" s="1038">
        <v>1.72</v>
      </c>
      <c r="F33" s="1038">
        <v>1.87</v>
      </c>
      <c r="G33" s="1038">
        <v>1.9</v>
      </c>
      <c r="H33" s="952"/>
    </row>
    <row r="34" spans="1:8" ht="12.75" customHeight="1">
      <c r="A34" s="993">
        <v>1959</v>
      </c>
      <c r="B34" s="1038">
        <v>0.17</v>
      </c>
      <c r="C34" s="1038">
        <v>0.72</v>
      </c>
      <c r="D34" s="1038">
        <v>1.33</v>
      </c>
      <c r="E34" s="1038">
        <v>1.72</v>
      </c>
      <c r="F34" s="1038">
        <v>1.87</v>
      </c>
      <c r="G34" s="1038">
        <v>1.9</v>
      </c>
      <c r="H34" s="952"/>
    </row>
    <row r="35" spans="1:8" ht="12.75" customHeight="1">
      <c r="A35" s="993">
        <v>1960</v>
      </c>
      <c r="B35" s="1038">
        <v>0.17</v>
      </c>
      <c r="C35" s="1038">
        <v>0.69</v>
      </c>
      <c r="D35" s="1038">
        <v>1.29</v>
      </c>
      <c r="E35" s="1038">
        <v>1.68</v>
      </c>
      <c r="F35" s="1038">
        <v>1.84</v>
      </c>
      <c r="G35" s="1038">
        <v>1.87</v>
      </c>
      <c r="H35" s="952"/>
    </row>
    <row r="36" spans="1:8" ht="12.75" customHeight="1">
      <c r="A36" s="993">
        <v>1961</v>
      </c>
      <c r="B36" s="1038">
        <v>0.16</v>
      </c>
      <c r="C36" s="1038">
        <v>0.67</v>
      </c>
      <c r="D36" s="1038">
        <v>1.26</v>
      </c>
      <c r="E36" s="1038">
        <v>1.66</v>
      </c>
      <c r="F36" s="1038">
        <v>1.83</v>
      </c>
      <c r="G36" s="1038">
        <v>1.87</v>
      </c>
      <c r="H36" s="952"/>
    </row>
    <row r="37" spans="1:8" ht="12.75" customHeight="1">
      <c r="A37" s="993">
        <v>1962</v>
      </c>
      <c r="B37" s="1038">
        <v>0.16</v>
      </c>
      <c r="C37" s="1038">
        <v>0.65</v>
      </c>
      <c r="D37" s="1038">
        <v>1.25</v>
      </c>
      <c r="E37" s="1038">
        <v>1.66</v>
      </c>
      <c r="F37" s="1038">
        <v>1.83</v>
      </c>
      <c r="G37" s="1038">
        <v>1.87</v>
      </c>
      <c r="H37" s="952"/>
    </row>
    <row r="38" spans="1:8" ht="12.75" customHeight="1">
      <c r="A38" s="993">
        <v>1963</v>
      </c>
      <c r="B38" s="1038">
        <v>0.16</v>
      </c>
      <c r="C38" s="1038">
        <v>0.63</v>
      </c>
      <c r="D38" s="1038">
        <v>1.22</v>
      </c>
      <c r="E38" s="1038">
        <v>1.64</v>
      </c>
      <c r="F38" s="1038">
        <v>1.82</v>
      </c>
      <c r="G38" s="1038">
        <v>1.86</v>
      </c>
      <c r="H38" s="952"/>
    </row>
    <row r="39" spans="1:8" ht="12.75" customHeight="1">
      <c r="A39" s="993">
        <v>1964</v>
      </c>
      <c r="B39" s="1038">
        <v>0.15</v>
      </c>
      <c r="C39" s="1038">
        <v>0.6</v>
      </c>
      <c r="D39" s="1038">
        <v>1.18</v>
      </c>
      <c r="E39" s="1038">
        <v>1.59</v>
      </c>
      <c r="F39" s="1038">
        <v>1.77</v>
      </c>
      <c r="G39" s="1038">
        <v>1.82</v>
      </c>
      <c r="H39" s="952"/>
    </row>
    <row r="40" spans="1:8" ht="12.75" customHeight="1">
      <c r="A40" s="993">
        <v>1965</v>
      </c>
      <c r="B40" s="1038">
        <v>0.14000000000000001</v>
      </c>
      <c r="C40" s="1038">
        <v>0.56999999999999995</v>
      </c>
      <c r="D40" s="1038">
        <v>1.1499999999999999</v>
      </c>
      <c r="E40" s="1038">
        <v>1.56</v>
      </c>
      <c r="F40" s="1038">
        <v>1.75</v>
      </c>
      <c r="G40" s="1038">
        <v>1.8</v>
      </c>
      <c r="H40" s="952"/>
    </row>
    <row r="41" spans="1:8" ht="12.75" customHeight="1">
      <c r="A41" s="993">
        <v>1966</v>
      </c>
      <c r="B41" s="1038">
        <v>0.14000000000000001</v>
      </c>
      <c r="C41" s="1038">
        <v>0.57999999999999996</v>
      </c>
      <c r="D41" s="1038">
        <v>1.1299999999999999</v>
      </c>
      <c r="E41" s="1038">
        <v>1.55</v>
      </c>
      <c r="F41" s="1038">
        <v>1.75</v>
      </c>
      <c r="G41" s="1038">
        <v>1.8</v>
      </c>
      <c r="H41" s="952"/>
    </row>
    <row r="42" spans="1:8" ht="12.75" customHeight="1">
      <c r="A42" s="993">
        <v>1967</v>
      </c>
      <c r="B42" s="1038">
        <v>0.15</v>
      </c>
      <c r="C42" s="1038">
        <v>0.56999999999999995</v>
      </c>
      <c r="D42" s="1038">
        <v>1.1000000000000001</v>
      </c>
      <c r="E42" s="1038">
        <v>1.52</v>
      </c>
      <c r="F42" s="1038">
        <v>1.72</v>
      </c>
      <c r="G42" s="1038">
        <v>1.78</v>
      </c>
      <c r="H42" s="952"/>
    </row>
    <row r="43" spans="1:8" ht="12.75" customHeight="1">
      <c r="A43" s="993">
        <v>1968</v>
      </c>
      <c r="B43" s="1038">
        <v>0.15</v>
      </c>
      <c r="C43" s="1038">
        <v>0.56000000000000005</v>
      </c>
      <c r="D43" s="1038">
        <v>1.0900000000000001</v>
      </c>
      <c r="E43" s="1038">
        <v>1.5</v>
      </c>
      <c r="F43" s="1038">
        <v>1.73</v>
      </c>
      <c r="G43" s="1038">
        <v>1.78</v>
      </c>
      <c r="H43" s="952"/>
    </row>
    <row r="44" spans="1:8" ht="12.75" customHeight="1">
      <c r="A44" s="993">
        <v>1969</v>
      </c>
      <c r="B44" s="1038">
        <v>0.15</v>
      </c>
      <c r="C44" s="1038">
        <v>0.55000000000000004</v>
      </c>
      <c r="D44" s="1038">
        <v>1.06</v>
      </c>
      <c r="E44" s="1038">
        <v>1.48</v>
      </c>
      <c r="F44" s="1038">
        <v>1.72</v>
      </c>
      <c r="G44" s="1038">
        <v>1.77</v>
      </c>
      <c r="H44" s="952"/>
    </row>
    <row r="45" spans="1:8" ht="12.75" customHeight="1">
      <c r="A45" s="993">
        <v>1970</v>
      </c>
      <c r="B45" s="1038">
        <v>0.15</v>
      </c>
      <c r="C45" s="1038">
        <v>0.52</v>
      </c>
      <c r="D45" s="1038">
        <v>1</v>
      </c>
      <c r="E45" s="1038">
        <v>1.43</v>
      </c>
      <c r="F45" s="1038">
        <v>1.68</v>
      </c>
      <c r="G45" s="1038">
        <v>1.74</v>
      </c>
      <c r="H45" s="952"/>
    </row>
    <row r="46" spans="1:8" ht="13.5" customHeight="1">
      <c r="A46" s="993">
        <v>1971</v>
      </c>
      <c r="B46" s="1038">
        <v>0.15</v>
      </c>
      <c r="C46" s="1038">
        <v>0.5</v>
      </c>
      <c r="D46" s="1038">
        <v>0.97</v>
      </c>
      <c r="E46" s="1038">
        <v>1.42</v>
      </c>
      <c r="F46" s="1038">
        <v>1.68</v>
      </c>
      <c r="G46" s="1038">
        <v>1.74</v>
      </c>
      <c r="H46" s="952"/>
    </row>
    <row r="47" spans="1:8" ht="12.75" customHeight="1">
      <c r="A47" s="993">
        <v>1972</v>
      </c>
      <c r="B47" s="1038">
        <v>0.15</v>
      </c>
      <c r="C47" s="1038">
        <v>0.49</v>
      </c>
      <c r="D47" s="1038">
        <v>0.94</v>
      </c>
      <c r="E47" s="1038">
        <v>1.39</v>
      </c>
      <c r="F47" s="1038">
        <v>1.66</v>
      </c>
      <c r="G47" s="1038">
        <v>1.72</v>
      </c>
      <c r="H47" s="952"/>
    </row>
    <row r="48" spans="1:8" ht="12.75" customHeight="1">
      <c r="A48" s="993">
        <v>1973</v>
      </c>
      <c r="B48" s="1038">
        <v>0.16</v>
      </c>
      <c r="C48" s="1038">
        <v>0.49</v>
      </c>
      <c r="D48" s="1038">
        <v>0.92</v>
      </c>
      <c r="E48" s="1038">
        <v>1.39</v>
      </c>
      <c r="F48" s="1038">
        <v>1.67</v>
      </c>
      <c r="G48" s="1038">
        <v>1.73</v>
      </c>
      <c r="H48" s="952"/>
    </row>
    <row r="49" spans="1:8" ht="12.75" customHeight="1">
      <c r="A49" s="993">
        <v>1974</v>
      </c>
      <c r="B49" s="1038">
        <v>0.15</v>
      </c>
      <c r="C49" s="1038">
        <v>0.48</v>
      </c>
      <c r="D49" s="1038">
        <v>0.91</v>
      </c>
      <c r="E49" s="1038">
        <v>1.4</v>
      </c>
      <c r="F49" s="1038">
        <v>1.68</v>
      </c>
      <c r="G49" s="1038">
        <v>1.74</v>
      </c>
      <c r="H49" s="952"/>
    </row>
    <row r="50" spans="1:8" ht="12.75" customHeight="1">
      <c r="A50" s="993">
        <v>1975</v>
      </c>
      <c r="B50" s="1038">
        <v>0.15</v>
      </c>
      <c r="C50" s="1038">
        <v>0.46</v>
      </c>
      <c r="D50" s="1038">
        <v>0.89</v>
      </c>
      <c r="E50" s="1038">
        <v>1.38</v>
      </c>
      <c r="F50" s="1038">
        <v>1.66</v>
      </c>
      <c r="G50" s="1038">
        <v>1.72</v>
      </c>
      <c r="H50" s="952"/>
    </row>
    <row r="51" spans="1:8" ht="12.75" customHeight="1">
      <c r="A51" s="993">
        <v>1976</v>
      </c>
      <c r="B51" s="1038">
        <v>0.14000000000000001</v>
      </c>
      <c r="C51" s="1038">
        <v>0.45</v>
      </c>
      <c r="D51" s="1038">
        <v>0.88</v>
      </c>
      <c r="E51" s="1038">
        <v>1.37</v>
      </c>
      <c r="F51" s="1038">
        <v>1.66</v>
      </c>
      <c r="G51" s="1038">
        <v>1.72</v>
      </c>
      <c r="H51" s="952"/>
    </row>
    <row r="52" spans="1:8" ht="12.75" customHeight="1">
      <c r="A52" s="993">
        <v>1977</v>
      </c>
      <c r="B52" s="1038">
        <v>0.15</v>
      </c>
      <c r="C52" s="1038">
        <v>0.45</v>
      </c>
      <c r="D52" s="1038">
        <v>0.88</v>
      </c>
      <c r="E52" s="1038">
        <v>1.39</v>
      </c>
      <c r="F52" s="1038">
        <v>1.68</v>
      </c>
      <c r="G52" s="1038">
        <v>1.75</v>
      </c>
      <c r="H52" s="952"/>
    </row>
    <row r="53" spans="1:8" ht="12.75" customHeight="1">
      <c r="A53" s="993">
        <v>1978</v>
      </c>
      <c r="B53" s="1038">
        <v>0.15</v>
      </c>
      <c r="C53" s="1038">
        <v>0.45</v>
      </c>
      <c r="D53" s="1038">
        <v>0.89</v>
      </c>
      <c r="E53" s="1038">
        <v>1.41</v>
      </c>
      <c r="F53" s="1038">
        <v>1.7</v>
      </c>
      <c r="G53" s="1038">
        <v>1.76</v>
      </c>
      <c r="H53" s="952"/>
    </row>
    <row r="54" spans="1:8" ht="12.75" customHeight="1">
      <c r="A54" s="993">
        <v>1979</v>
      </c>
      <c r="B54" s="1038">
        <v>0.15</v>
      </c>
      <c r="C54" s="1038">
        <v>0.44</v>
      </c>
      <c r="D54" s="1038">
        <v>0.89</v>
      </c>
      <c r="E54" s="1038">
        <v>1.39</v>
      </c>
      <c r="F54" s="1038">
        <v>1.68</v>
      </c>
      <c r="G54" s="1038"/>
    </row>
    <row r="55" spans="1:8" ht="12.75" customHeight="1">
      <c r="A55" s="993">
        <v>1980</v>
      </c>
      <c r="B55" s="1038">
        <v>0.15</v>
      </c>
      <c r="C55" s="1038">
        <v>0.44</v>
      </c>
      <c r="D55" s="1038">
        <v>0.89</v>
      </c>
      <c r="E55" s="1038">
        <v>1.4</v>
      </c>
      <c r="F55" s="1038">
        <v>1.68</v>
      </c>
      <c r="G55" s="1038"/>
    </row>
    <row r="56" spans="1:8" ht="12.75" customHeight="1">
      <c r="A56" s="993">
        <v>1981</v>
      </c>
      <c r="B56" s="1038">
        <v>0.16</v>
      </c>
      <c r="C56" s="1038">
        <v>0.45</v>
      </c>
      <c r="D56" s="1038">
        <v>0.92</v>
      </c>
      <c r="E56" s="1038">
        <v>1.42</v>
      </c>
      <c r="F56" s="1038">
        <v>1.69</v>
      </c>
      <c r="G56" s="1038"/>
    </row>
    <row r="57" spans="1:8" ht="12.75" customHeight="1">
      <c r="A57" s="993">
        <v>1982</v>
      </c>
      <c r="B57" s="1038">
        <v>0.15</v>
      </c>
      <c r="C57" s="1038">
        <v>0.45</v>
      </c>
      <c r="D57" s="1038">
        <v>0.91</v>
      </c>
      <c r="E57" s="1038">
        <v>1.41</v>
      </c>
      <c r="F57" s="1038">
        <v>1.67</v>
      </c>
      <c r="G57" s="1038"/>
    </row>
    <row r="58" spans="1:8" ht="12.75" customHeight="1">
      <c r="A58" s="993">
        <v>1983</v>
      </c>
      <c r="B58" s="1038">
        <v>0.14000000000000001</v>
      </c>
      <c r="C58" s="1038">
        <v>0.45</v>
      </c>
      <c r="D58" s="1038">
        <v>0.92</v>
      </c>
      <c r="E58" s="1038">
        <v>1.41</v>
      </c>
      <c r="F58" s="1038">
        <v>1.67</v>
      </c>
      <c r="G58" s="1038"/>
    </row>
    <row r="59" spans="1:8" ht="12.75" customHeight="1">
      <c r="A59" s="993">
        <v>1984</v>
      </c>
      <c r="B59" s="1038">
        <v>0.14000000000000001</v>
      </c>
      <c r="C59" s="1038">
        <v>0.45</v>
      </c>
      <c r="D59" s="1038">
        <v>0.9</v>
      </c>
      <c r="E59" s="1038">
        <v>1.39</v>
      </c>
      <c r="F59" s="1038"/>
      <c r="G59" s="1038"/>
    </row>
    <row r="60" spans="1:8" ht="12.75" customHeight="1">
      <c r="A60" s="993">
        <v>1985</v>
      </c>
      <c r="B60" s="1038">
        <v>0.13</v>
      </c>
      <c r="C60" s="1038">
        <v>0.45</v>
      </c>
      <c r="D60" s="1038">
        <v>0.89</v>
      </c>
      <c r="E60" s="1038">
        <v>1.36</v>
      </c>
      <c r="F60" s="1038"/>
      <c r="G60" s="1038"/>
    </row>
    <row r="61" spans="1:8" ht="12.75" customHeight="1">
      <c r="A61" s="993">
        <v>1986</v>
      </c>
      <c r="B61" s="1038">
        <v>0.13</v>
      </c>
      <c r="C61" s="1038">
        <v>0.45</v>
      </c>
      <c r="D61" s="1038">
        <v>0.9</v>
      </c>
      <c r="E61" s="1038">
        <v>1.36</v>
      </c>
      <c r="F61" s="1038"/>
      <c r="G61" s="1038"/>
    </row>
    <row r="62" spans="1:8" ht="12.75" customHeight="1">
      <c r="A62" s="993">
        <v>1987</v>
      </c>
      <c r="B62" s="1038">
        <v>0.13</v>
      </c>
      <c r="C62" s="1038">
        <v>0.44</v>
      </c>
      <c r="D62" s="1038">
        <v>0.88</v>
      </c>
      <c r="E62" s="1038">
        <v>1.32</v>
      </c>
      <c r="F62" s="1038"/>
      <c r="G62" s="1038"/>
    </row>
    <row r="63" spans="1:8" ht="12.75" customHeight="1">
      <c r="A63" s="993">
        <v>1988</v>
      </c>
      <c r="B63" s="1038">
        <v>0.13</v>
      </c>
      <c r="C63" s="1038">
        <v>0.43</v>
      </c>
      <c r="D63" s="1038">
        <v>0.85</v>
      </c>
      <c r="E63" s="1038">
        <v>1.28</v>
      </c>
      <c r="F63" s="1038"/>
      <c r="G63" s="1038"/>
    </row>
    <row r="64" spans="1:8" ht="12.75" customHeight="1">
      <c r="A64" s="993">
        <v>1989</v>
      </c>
      <c r="B64" s="1039">
        <v>0.13</v>
      </c>
      <c r="C64" s="1038">
        <v>0.42</v>
      </c>
      <c r="D64" s="1038">
        <v>0.81</v>
      </c>
      <c r="E64" s="1040"/>
    </row>
    <row r="65" spans="1:7" ht="12.75" customHeight="1">
      <c r="A65" s="830">
        <v>1990</v>
      </c>
      <c r="B65" s="1039">
        <v>0.13</v>
      </c>
      <c r="C65" s="1038">
        <v>0.41</v>
      </c>
      <c r="D65" s="1038">
        <v>0.8</v>
      </c>
      <c r="E65" s="1040"/>
    </row>
    <row r="66" spans="1:7" ht="12.75" customHeight="1">
      <c r="A66" s="830">
        <v>1991</v>
      </c>
      <c r="B66" s="1039">
        <v>0.12</v>
      </c>
      <c r="C66" s="1038">
        <v>0.37</v>
      </c>
      <c r="D66" s="1038">
        <v>0.73</v>
      </c>
      <c r="E66" s="1040"/>
    </row>
    <row r="67" spans="1:7" ht="12.75" customHeight="1">
      <c r="A67" s="830">
        <v>1992</v>
      </c>
      <c r="B67" s="1039">
        <v>0.11</v>
      </c>
      <c r="C67" s="1038">
        <v>0.35</v>
      </c>
      <c r="D67" s="1038">
        <v>0.71</v>
      </c>
      <c r="E67" s="1040"/>
    </row>
    <row r="68" spans="1:7" ht="12.75" customHeight="1">
      <c r="A68" s="830">
        <v>1993</v>
      </c>
      <c r="B68" s="1039">
        <v>0.1</v>
      </c>
      <c r="C68" s="1038">
        <v>0.34</v>
      </c>
      <c r="D68" s="1038">
        <v>0.69</v>
      </c>
      <c r="E68" s="1040"/>
    </row>
    <row r="69" spans="1:7" ht="12.75" customHeight="1">
      <c r="A69" s="830">
        <v>1994</v>
      </c>
      <c r="B69" s="1039">
        <v>0.1</v>
      </c>
      <c r="C69" s="1038">
        <v>0.33</v>
      </c>
      <c r="E69" s="1040"/>
    </row>
    <row r="70" spans="1:7" ht="12.75" customHeight="1">
      <c r="A70" s="830">
        <v>1995</v>
      </c>
      <c r="B70" s="1039">
        <v>0.09</v>
      </c>
      <c r="C70" s="1038">
        <v>0.3</v>
      </c>
      <c r="E70" s="1040"/>
    </row>
    <row r="71" spans="1:7" ht="12.75" customHeight="1">
      <c r="A71" s="830">
        <v>1996</v>
      </c>
      <c r="B71" s="1039">
        <v>0.08</v>
      </c>
      <c r="C71" s="1038">
        <v>0.28000000000000003</v>
      </c>
      <c r="E71" s="1040"/>
    </row>
    <row r="72" spans="1:7" ht="12.75" customHeight="1">
      <c r="A72" s="830">
        <v>1997</v>
      </c>
      <c r="B72" s="1039">
        <v>7.0000000000000007E-2</v>
      </c>
      <c r="C72" s="1038">
        <v>0.26</v>
      </c>
      <c r="E72" s="1040"/>
    </row>
    <row r="73" spans="1:7" ht="12.75" customHeight="1">
      <c r="A73" s="830">
        <v>1998</v>
      </c>
      <c r="B73" s="1039">
        <v>7.0000000000000007E-2</v>
      </c>
      <c r="C73" s="1038">
        <v>0.25</v>
      </c>
      <c r="E73" s="1040"/>
    </row>
    <row r="74" spans="1:7" ht="12.75" customHeight="1">
      <c r="A74" s="830">
        <v>1999</v>
      </c>
      <c r="B74" s="1039">
        <v>0.06</v>
      </c>
      <c r="E74" s="1040"/>
    </row>
    <row r="75" spans="1:7" ht="12.75" customHeight="1">
      <c r="A75" s="830">
        <v>2000</v>
      </c>
      <c r="B75" s="1039">
        <v>0.06</v>
      </c>
      <c r="E75" s="1040"/>
    </row>
    <row r="76" spans="1:7" ht="12.75" customHeight="1">
      <c r="A76" s="830">
        <v>2001</v>
      </c>
      <c r="B76" s="1039">
        <v>0.05</v>
      </c>
      <c r="E76" s="1040"/>
    </row>
    <row r="77" spans="1:7" ht="12.75" customHeight="1">
      <c r="A77" s="830">
        <v>2002</v>
      </c>
      <c r="B77" s="1039">
        <v>0.04</v>
      </c>
      <c r="E77" s="1040"/>
    </row>
    <row r="78" spans="1:7" ht="12.75" customHeight="1">
      <c r="A78" s="830">
        <v>2003</v>
      </c>
      <c r="B78" s="1039">
        <v>0.04</v>
      </c>
      <c r="E78" s="1040"/>
    </row>
    <row r="79" spans="1:7" ht="12.75" customHeight="1">
      <c r="A79" s="1041"/>
      <c r="B79" s="1042"/>
      <c r="C79" s="1028"/>
      <c r="D79" s="1028"/>
      <c r="E79" s="1043"/>
      <c r="F79" s="1028"/>
      <c r="G79" s="1028"/>
    </row>
    <row r="80" spans="1:7" ht="12.75" customHeight="1">
      <c r="A80" s="830"/>
      <c r="B80" s="1038"/>
      <c r="E80" s="1040"/>
    </row>
    <row r="81" spans="1:3" ht="12" customHeight="1">
      <c r="A81" s="827" t="s">
        <v>259</v>
      </c>
    </row>
    <row r="82" spans="1:3" ht="12.75" customHeight="1">
      <c r="A82" s="232" t="s">
        <v>531</v>
      </c>
      <c r="B82" s="232"/>
      <c r="C82" s="232"/>
    </row>
    <row r="83" spans="1:3" ht="8.25" customHeight="1">
      <c r="A83" s="810"/>
    </row>
    <row r="84" spans="1:3" ht="12.75" customHeight="1">
      <c r="A84" s="98" t="s">
        <v>18</v>
      </c>
      <c r="B84" s="98"/>
    </row>
    <row r="85" spans="1:3" ht="12.75" customHeight="1">
      <c r="A85" s="810"/>
    </row>
    <row r="86" spans="1:3" ht="12.75" customHeight="1">
      <c r="A86" s="810"/>
    </row>
    <row r="87" spans="1:3" ht="12.75" customHeight="1">
      <c r="A87" s="876"/>
    </row>
    <row r="88" spans="1:3" ht="12.75" customHeight="1">
      <c r="A88" s="876"/>
    </row>
    <row r="89" spans="1:3" ht="12.75" customHeight="1">
      <c r="A89" s="876"/>
    </row>
    <row r="90" spans="1:3" ht="12.75" customHeight="1">
      <c r="A90" s="876"/>
    </row>
    <row r="91" spans="1:3" ht="12.75" customHeight="1">
      <c r="A91" s="876"/>
    </row>
    <row r="92" spans="1:3" ht="12.75" customHeight="1">
      <c r="A92" s="876"/>
    </row>
    <row r="93" spans="1:3" ht="12.75" customHeight="1">
      <c r="A93" s="876"/>
    </row>
    <row r="94" spans="1:3" ht="12.75" customHeight="1">
      <c r="A94" s="876"/>
    </row>
    <row r="95" spans="1:3" ht="12.75" customHeight="1"/>
    <row r="96" spans="1:3" ht="12.75" customHeight="1"/>
    <row r="97" ht="12.75" customHeight="1"/>
    <row r="98" ht="12.75" customHeight="1"/>
    <row r="99" ht="12.75" customHeight="1"/>
  </sheetData>
  <mergeCells count="6">
    <mergeCell ref="A1:G2"/>
    <mergeCell ref="I1:J1"/>
    <mergeCell ref="A4:A5"/>
    <mergeCell ref="B4:G4"/>
    <mergeCell ref="A82:C82"/>
    <mergeCell ref="A84:B84"/>
  </mergeCells>
  <hyperlinks>
    <hyperlink ref="I1:J1" location="Contents!A1" display="back to contents" xr:uid="{8E878520-278F-43D4-962B-E7DC84AE491E}"/>
  </hyperlinks>
  <printOptions gridLinesSet="0"/>
  <pageMargins left="0.39370078740157483" right="0.39370078740157483" top="0.78740157480314965" bottom="0.78740157480314965" header="0.19685039370078741" footer="0.19685039370078741"/>
  <pageSetup paperSize="9" scale="73"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C9AE0D-48D8-4E3D-9299-C59398B600AB}">
  <sheetPr>
    <pageSetUpPr fitToPage="1"/>
  </sheetPr>
  <dimension ref="A1:P59"/>
  <sheetViews>
    <sheetView zoomScale="90" zoomScaleNormal="90" workbookViewId="0">
      <selection sqref="A1:Q2"/>
    </sheetView>
  </sheetViews>
  <sheetFormatPr defaultColWidth="9.85546875" defaultRowHeight="12.75"/>
  <cols>
    <col min="1" max="1" width="9.140625" style="874" customWidth="1"/>
    <col min="2" max="12" width="7.85546875" style="782" customWidth="1"/>
    <col min="13" max="13" width="8.140625" style="782" customWidth="1"/>
    <col min="14" max="16384" width="9.85546875" style="782"/>
  </cols>
  <sheetData>
    <row r="1" spans="1:16" s="869" customFormat="1" ht="17.45" customHeight="1">
      <c r="A1" s="1322" t="s">
        <v>532</v>
      </c>
      <c r="B1" s="1322"/>
      <c r="C1" s="1322"/>
      <c r="D1" s="1322"/>
      <c r="E1" s="1322"/>
      <c r="F1" s="1322"/>
      <c r="G1" s="1322"/>
      <c r="H1" s="1322"/>
      <c r="I1" s="1322"/>
      <c r="J1" s="1322"/>
      <c r="K1" s="1322"/>
      <c r="L1" s="1322"/>
      <c r="M1" s="1322"/>
      <c r="O1" s="728" t="s">
        <v>20</v>
      </c>
      <c r="P1" s="728"/>
    </row>
    <row r="2" spans="1:16" ht="12.75" customHeight="1">
      <c r="A2" s="1217"/>
      <c r="B2" s="1218"/>
      <c r="C2" s="1218"/>
      <c r="D2" s="1218"/>
      <c r="E2" s="1218"/>
      <c r="F2" s="1218"/>
      <c r="G2" s="1218"/>
      <c r="H2" s="870"/>
      <c r="I2" s="870"/>
      <c r="J2" s="870"/>
      <c r="K2" s="870"/>
      <c r="L2" s="870"/>
      <c r="M2" s="870"/>
    </row>
    <row r="3" spans="1:16" ht="18" customHeight="1">
      <c r="A3" s="1323" t="s">
        <v>533</v>
      </c>
      <c r="B3" s="1324" t="s">
        <v>534</v>
      </c>
      <c r="C3" s="1325"/>
      <c r="D3" s="1325"/>
      <c r="E3" s="1325"/>
      <c r="F3" s="1325"/>
      <c r="G3" s="1325"/>
      <c r="H3" s="1325"/>
      <c r="I3" s="1325"/>
      <c r="J3" s="1325"/>
      <c r="K3" s="1325"/>
      <c r="L3" s="1325"/>
      <c r="M3" s="1325"/>
    </row>
    <row r="4" spans="1:16" ht="36.75" customHeight="1">
      <c r="A4" s="1326"/>
      <c r="B4" s="783">
        <v>1951</v>
      </c>
      <c r="C4" s="783">
        <v>1956</v>
      </c>
      <c r="D4" s="783">
        <v>1961</v>
      </c>
      <c r="E4" s="783">
        <v>1966</v>
      </c>
      <c r="F4" s="783">
        <v>1971</v>
      </c>
      <c r="G4" s="783">
        <v>1976</v>
      </c>
      <c r="H4" s="783">
        <v>1981</v>
      </c>
      <c r="I4" s="783">
        <v>1986</v>
      </c>
      <c r="J4" s="783">
        <v>1991</v>
      </c>
      <c r="K4" s="783">
        <v>1996</v>
      </c>
      <c r="L4" s="783">
        <v>2001</v>
      </c>
      <c r="M4" s="783">
        <v>2006</v>
      </c>
    </row>
    <row r="5" spans="1:16" ht="12.75" customHeight="1">
      <c r="A5" s="874">
        <v>15</v>
      </c>
      <c r="B5" s="873">
        <v>2E-3</v>
      </c>
      <c r="C5" s="873">
        <v>3.0000000000000001E-3</v>
      </c>
      <c r="D5" s="873">
        <v>3.0000000000000001E-3</v>
      </c>
      <c r="E5" s="873">
        <v>2E-3</v>
      </c>
      <c r="F5" s="873">
        <v>3.0000000000000001E-3</v>
      </c>
      <c r="G5" s="873">
        <v>4.0000000000000001E-3</v>
      </c>
      <c r="H5" s="873">
        <v>5.0000000000000001E-3</v>
      </c>
      <c r="I5" s="873">
        <v>4.0000000000000001E-3</v>
      </c>
      <c r="J5" s="873">
        <v>3.0000000000000001E-3</v>
      </c>
      <c r="K5" s="873">
        <v>3.0000000000000001E-3</v>
      </c>
      <c r="L5" s="873">
        <v>1E-3</v>
      </c>
      <c r="M5" s="873">
        <v>0</v>
      </c>
    </row>
    <row r="6" spans="1:16" ht="12.75" customHeight="1">
      <c r="A6" s="874">
        <v>16</v>
      </c>
      <c r="B6" s="873">
        <v>1.4E-2</v>
      </c>
      <c r="C6" s="873">
        <v>1.9E-2</v>
      </c>
      <c r="D6" s="873">
        <v>1.4999999999999999E-2</v>
      </c>
      <c r="E6" s="873">
        <v>1.2999999999999999E-2</v>
      </c>
      <c r="F6" s="873">
        <v>1.6E-2</v>
      </c>
      <c r="G6" s="873">
        <v>1.9E-2</v>
      </c>
      <c r="H6" s="873">
        <v>2.1000000000000001E-2</v>
      </c>
      <c r="I6" s="873">
        <v>1.4999999999999999E-2</v>
      </c>
      <c r="J6" s="873">
        <v>1.4E-2</v>
      </c>
      <c r="K6" s="873">
        <v>0.01</v>
      </c>
      <c r="L6" s="873">
        <v>5.0000000000000001E-3</v>
      </c>
      <c r="M6" s="873">
        <v>1E-3</v>
      </c>
    </row>
    <row r="7" spans="1:16" ht="12.75" customHeight="1">
      <c r="A7" s="874">
        <v>17</v>
      </c>
      <c r="B7" s="873">
        <v>5.2999999999999999E-2</v>
      </c>
      <c r="C7" s="873">
        <v>6.5000000000000002E-2</v>
      </c>
      <c r="D7" s="873">
        <v>4.4999999999999998E-2</v>
      </c>
      <c r="E7" s="873">
        <v>0.04</v>
      </c>
      <c r="F7" s="873">
        <v>4.7E-2</v>
      </c>
      <c r="G7" s="873">
        <v>5.0999999999999997E-2</v>
      </c>
      <c r="H7" s="873">
        <v>5.5E-2</v>
      </c>
      <c r="I7" s="873">
        <v>4.3999999999999997E-2</v>
      </c>
      <c r="J7" s="873">
        <v>0.04</v>
      </c>
      <c r="K7" s="873">
        <v>2.8000000000000001E-2</v>
      </c>
      <c r="L7" s="873">
        <v>1.4E-2</v>
      </c>
    </row>
    <row r="8" spans="1:16" ht="12.75" customHeight="1">
      <c r="A8" s="874">
        <v>18</v>
      </c>
      <c r="B8" s="873">
        <v>0.128</v>
      </c>
      <c r="C8" s="873">
        <v>0.13400000000000001</v>
      </c>
      <c r="D8" s="873">
        <v>9.5000000000000001E-2</v>
      </c>
      <c r="E8" s="873">
        <v>8.5000000000000006E-2</v>
      </c>
      <c r="F8" s="873">
        <v>9.0999999999999998E-2</v>
      </c>
      <c r="G8" s="873">
        <v>9.4E-2</v>
      </c>
      <c r="H8" s="873">
        <v>0.10199999999999999</v>
      </c>
      <c r="I8" s="873">
        <v>8.5000000000000006E-2</v>
      </c>
      <c r="J8" s="873">
        <v>7.4999999999999997E-2</v>
      </c>
      <c r="K8" s="873">
        <v>5.0999999999999997E-2</v>
      </c>
      <c r="L8" s="873">
        <v>2.9000000000000001E-2</v>
      </c>
    </row>
    <row r="9" spans="1:16" ht="12.75" customHeight="1">
      <c r="A9" s="874">
        <v>19</v>
      </c>
      <c r="B9" s="873">
        <v>0.23799999999999999</v>
      </c>
      <c r="C9" s="873">
        <v>0.217</v>
      </c>
      <c r="D9" s="873">
        <v>0.16400000000000001</v>
      </c>
      <c r="E9" s="873">
        <v>0.14299999999999999</v>
      </c>
      <c r="F9" s="873">
        <v>0.14699999999999999</v>
      </c>
      <c r="G9" s="873">
        <v>0.14299999999999999</v>
      </c>
      <c r="H9" s="873">
        <v>0.155</v>
      </c>
      <c r="I9" s="873">
        <v>0.13300000000000001</v>
      </c>
      <c r="J9" s="873">
        <v>0.11700000000000001</v>
      </c>
      <c r="K9" s="873">
        <v>7.9000000000000001E-2</v>
      </c>
      <c r="L9" s="873">
        <v>5.0999999999999997E-2</v>
      </c>
    </row>
    <row r="10" spans="1:16" ht="12.75" customHeight="1">
      <c r="A10" s="874">
        <v>20</v>
      </c>
      <c r="B10" s="873">
        <v>0.36799999999999999</v>
      </c>
      <c r="C10" s="873">
        <v>0.309</v>
      </c>
      <c r="D10" s="873">
        <v>0.246</v>
      </c>
      <c r="E10" s="873">
        <v>0.21099999999999999</v>
      </c>
      <c r="F10" s="873">
        <v>0.21</v>
      </c>
      <c r="G10" s="873">
        <v>0.19800000000000001</v>
      </c>
      <c r="H10" s="873">
        <v>0.20899999999999999</v>
      </c>
      <c r="I10" s="873">
        <v>0.187</v>
      </c>
      <c r="J10" s="873">
        <v>0.16200000000000001</v>
      </c>
      <c r="K10" s="873">
        <v>0.113</v>
      </c>
      <c r="L10" s="873">
        <v>0.75</v>
      </c>
    </row>
    <row r="11" spans="1:16" ht="12.75" customHeight="1">
      <c r="A11" s="874">
        <v>21</v>
      </c>
      <c r="B11" s="873">
        <v>0.505</v>
      </c>
      <c r="C11" s="873">
        <v>0.40699999999999997</v>
      </c>
      <c r="D11" s="873">
        <v>0.34100000000000003</v>
      </c>
      <c r="E11" s="873">
        <v>0.29099999999999998</v>
      </c>
      <c r="F11" s="873">
        <v>0.27700000000000002</v>
      </c>
      <c r="G11" s="873">
        <v>0.25700000000000001</v>
      </c>
      <c r="H11" s="873">
        <v>0.26600000000000001</v>
      </c>
      <c r="I11" s="873">
        <v>0.247</v>
      </c>
      <c r="J11" s="873">
        <v>0.21</v>
      </c>
      <c r="K11" s="873">
        <v>0.15</v>
      </c>
      <c r="L11" s="873">
        <v>0.10199999999999999</v>
      </c>
    </row>
    <row r="12" spans="1:16" ht="12.75" customHeight="1">
      <c r="A12" s="874">
        <v>22</v>
      </c>
      <c r="B12" s="873">
        <v>0.64500000000000002</v>
      </c>
      <c r="C12" s="873">
        <v>0.51900000000000002</v>
      </c>
      <c r="D12" s="873">
        <v>0.44400000000000001</v>
      </c>
      <c r="E12" s="873">
        <v>0.38</v>
      </c>
      <c r="F12" s="873">
        <v>0.34499999999999997</v>
      </c>
      <c r="G12" s="873">
        <v>0.318</v>
      </c>
      <c r="H12" s="873">
        <v>0.32300000000000001</v>
      </c>
      <c r="I12" s="873">
        <v>0.313</v>
      </c>
      <c r="J12" s="873">
        <v>0.26100000000000001</v>
      </c>
      <c r="K12" s="873">
        <v>0.192</v>
      </c>
    </row>
    <row r="13" spans="1:16" ht="12.75" customHeight="1">
      <c r="A13" s="874">
        <v>23</v>
      </c>
      <c r="B13" s="873">
        <v>0.78700000000000003</v>
      </c>
      <c r="C13" s="873">
        <v>0.64900000000000002</v>
      </c>
      <c r="D13" s="873">
        <v>0.55400000000000005</v>
      </c>
      <c r="E13" s="873">
        <v>0.47199999999999998</v>
      </c>
      <c r="F13" s="873">
        <v>0.42199999999999999</v>
      </c>
      <c r="G13" s="873">
        <v>0.38200000000000001</v>
      </c>
      <c r="H13" s="873">
        <v>0.38700000000000001</v>
      </c>
      <c r="I13" s="873">
        <v>0.38200000000000001</v>
      </c>
      <c r="J13" s="873">
        <v>0.315</v>
      </c>
      <c r="K13" s="873">
        <v>0.23499999999999999</v>
      </c>
    </row>
    <row r="14" spans="1:16" ht="12.75" customHeight="1">
      <c r="A14" s="874">
        <v>24</v>
      </c>
      <c r="B14" s="873">
        <v>0.93200000000000005</v>
      </c>
      <c r="C14" s="873">
        <v>0.78400000000000003</v>
      </c>
      <c r="D14" s="873">
        <v>0.67400000000000004</v>
      </c>
      <c r="E14" s="873">
        <v>0.57699999999999996</v>
      </c>
      <c r="F14" s="873">
        <v>0.502</v>
      </c>
      <c r="G14" s="873">
        <v>0.44700000000000001</v>
      </c>
      <c r="H14" s="873">
        <v>0.45400000000000001</v>
      </c>
      <c r="I14" s="873">
        <v>0.45300000000000001</v>
      </c>
      <c r="J14" s="873">
        <v>0.373</v>
      </c>
      <c r="K14" s="873">
        <v>0.28199999999999997</v>
      </c>
    </row>
    <row r="15" spans="1:16" ht="12.75" customHeight="1">
      <c r="A15" s="874">
        <v>25</v>
      </c>
      <c r="B15" s="873">
        <v>1.075</v>
      </c>
      <c r="C15" s="873">
        <v>0.92600000000000005</v>
      </c>
      <c r="D15" s="873">
        <v>0.79600000000000004</v>
      </c>
      <c r="E15" s="873">
        <v>0.68799999999999994</v>
      </c>
      <c r="F15" s="873">
        <v>0.58799999999999997</v>
      </c>
      <c r="G15" s="873">
        <v>0.52</v>
      </c>
      <c r="H15" s="873">
        <v>0.53</v>
      </c>
      <c r="I15" s="873">
        <v>0.53400000000000003</v>
      </c>
      <c r="J15" s="873">
        <v>0.437</v>
      </c>
      <c r="K15" s="873">
        <v>0.33500000000000002</v>
      </c>
    </row>
    <row r="16" spans="1:16" ht="12.75" customHeight="1">
      <c r="A16" s="874">
        <v>26</v>
      </c>
      <c r="B16" s="873">
        <v>1.2050000000000001</v>
      </c>
      <c r="C16" s="873">
        <v>1.0569999999999999</v>
      </c>
      <c r="D16" s="873">
        <v>0.91700000000000004</v>
      </c>
      <c r="E16" s="873">
        <v>0.80300000000000005</v>
      </c>
      <c r="F16" s="873">
        <v>0.68200000000000005</v>
      </c>
      <c r="G16" s="873">
        <v>0.59799999999999998</v>
      </c>
      <c r="H16" s="873">
        <v>0.61399999999999999</v>
      </c>
      <c r="I16" s="873">
        <v>0.61799999999999999</v>
      </c>
      <c r="J16" s="873">
        <v>0.50600000000000001</v>
      </c>
      <c r="K16" s="873">
        <v>0.39600000000000002</v>
      </c>
    </row>
    <row r="17" spans="1:11" ht="12.75" customHeight="1">
      <c r="A17" s="874">
        <v>27</v>
      </c>
      <c r="B17" s="873">
        <v>1.333</v>
      </c>
      <c r="C17" s="873">
        <v>1.177</v>
      </c>
      <c r="D17" s="873">
        <v>1.0409999999999999</v>
      </c>
      <c r="E17" s="873">
        <v>0.91600000000000004</v>
      </c>
      <c r="F17" s="873">
        <v>0.77600000000000002</v>
      </c>
      <c r="G17" s="873">
        <v>0.68300000000000005</v>
      </c>
      <c r="H17" s="873">
        <v>0.70899999999999996</v>
      </c>
      <c r="I17" s="873">
        <v>0.70499999999999996</v>
      </c>
      <c r="J17" s="873">
        <v>0.58099999999999996</v>
      </c>
      <c r="K17" s="873"/>
    </row>
    <row r="18" spans="1:11" ht="12.75" customHeight="1">
      <c r="A18" s="874">
        <v>28</v>
      </c>
      <c r="B18" s="873">
        <v>1.462</v>
      </c>
      <c r="C18" s="873">
        <v>1.294</v>
      </c>
      <c r="D18" s="873">
        <v>1.1539999999999999</v>
      </c>
      <c r="E18" s="873">
        <v>1.028</v>
      </c>
      <c r="F18" s="873">
        <v>0.874</v>
      </c>
      <c r="G18" s="873">
        <v>0.77800000000000002</v>
      </c>
      <c r="H18" s="873">
        <v>0.81</v>
      </c>
      <c r="I18" s="873">
        <v>0.80100000000000005</v>
      </c>
      <c r="J18" s="873">
        <v>0.65600000000000003</v>
      </c>
      <c r="K18" s="873"/>
    </row>
    <row r="19" spans="1:11" ht="12.75" customHeight="1">
      <c r="A19" s="874">
        <v>29</v>
      </c>
      <c r="B19" s="873">
        <v>1.573</v>
      </c>
      <c r="C19" s="873">
        <v>1.401</v>
      </c>
      <c r="D19" s="873">
        <v>1.2629999999999999</v>
      </c>
      <c r="E19" s="873">
        <v>1.133</v>
      </c>
      <c r="F19" s="873">
        <v>0.96899999999999997</v>
      </c>
      <c r="G19" s="873">
        <v>0.875</v>
      </c>
      <c r="H19" s="873">
        <v>0.91500000000000004</v>
      </c>
      <c r="I19" s="873">
        <v>0.89900000000000002</v>
      </c>
      <c r="J19" s="873">
        <v>0.73499999999999999</v>
      </c>
      <c r="K19" s="873"/>
    </row>
    <row r="20" spans="1:11" ht="12.75" customHeight="1">
      <c r="A20" s="874">
        <v>30</v>
      </c>
      <c r="B20" s="873">
        <v>1.67</v>
      </c>
      <c r="C20" s="873">
        <v>1.4990000000000001</v>
      </c>
      <c r="D20" s="873">
        <v>1.365</v>
      </c>
      <c r="E20" s="873">
        <v>1.236</v>
      </c>
      <c r="F20" s="873">
        <v>1.0640000000000001</v>
      </c>
      <c r="G20" s="873">
        <v>0.97899999999999998</v>
      </c>
      <c r="H20" s="873">
        <v>1.0249999999999999</v>
      </c>
      <c r="I20" s="873">
        <v>0.999</v>
      </c>
      <c r="J20" s="873">
        <v>0.82</v>
      </c>
      <c r="K20" s="873"/>
    </row>
    <row r="21" spans="1:11" ht="12.75" customHeight="1">
      <c r="A21" s="874">
        <v>31</v>
      </c>
      <c r="B21" s="873">
        <v>1.746</v>
      </c>
      <c r="C21" s="873">
        <v>1.583</v>
      </c>
      <c r="D21" s="873">
        <v>1.4610000000000001</v>
      </c>
      <c r="E21" s="873">
        <v>1.3280000000000001</v>
      </c>
      <c r="F21" s="873">
        <v>1.1579999999999999</v>
      </c>
      <c r="G21" s="873">
        <v>1.085</v>
      </c>
      <c r="H21" s="873">
        <v>1.133</v>
      </c>
      <c r="I21" s="873">
        <v>1.0960000000000001</v>
      </c>
      <c r="J21" s="873">
        <v>0.91</v>
      </c>
      <c r="K21" s="873"/>
    </row>
    <row r="22" spans="1:11" ht="12.75" customHeight="1">
      <c r="A22" s="874">
        <v>32</v>
      </c>
      <c r="B22" s="873">
        <v>1.81</v>
      </c>
      <c r="C22" s="873">
        <v>1.6519999999999999</v>
      </c>
      <c r="D22" s="873">
        <v>1.54</v>
      </c>
      <c r="E22" s="873">
        <v>1.415</v>
      </c>
      <c r="F22" s="873">
        <v>1.2509999999999999</v>
      </c>
      <c r="G22" s="873">
        <v>1.1890000000000001</v>
      </c>
      <c r="H22" s="873">
        <v>1.234</v>
      </c>
      <c r="I22" s="873">
        <v>1.1919999999999999</v>
      </c>
      <c r="J22" s="873"/>
      <c r="K22" s="873"/>
    </row>
    <row r="23" spans="1:11" ht="12.75" customHeight="1">
      <c r="A23" s="874">
        <v>33</v>
      </c>
      <c r="B23" s="873">
        <v>1.861</v>
      </c>
      <c r="C23" s="873">
        <v>1.71</v>
      </c>
      <c r="D23" s="873">
        <v>1.607</v>
      </c>
      <c r="E23" s="873">
        <v>1.4870000000000001</v>
      </c>
      <c r="F23" s="873">
        <v>1.3380000000000001</v>
      </c>
      <c r="G23" s="873">
        <v>1.284</v>
      </c>
      <c r="H23" s="873">
        <v>1.33</v>
      </c>
      <c r="I23" s="873">
        <v>1.2789999999999999</v>
      </c>
      <c r="J23" s="873"/>
      <c r="K23" s="873"/>
    </row>
    <row r="24" spans="1:11" ht="12.75" customHeight="1">
      <c r="A24" s="874">
        <v>34</v>
      </c>
      <c r="B24" s="873">
        <v>1.9019999999999999</v>
      </c>
      <c r="C24" s="873">
        <v>1.76</v>
      </c>
      <c r="D24" s="873">
        <v>1.665</v>
      </c>
      <c r="E24" s="873">
        <v>1.5509999999999999</v>
      </c>
      <c r="F24" s="873">
        <v>1.4159999999999999</v>
      </c>
      <c r="G24" s="873">
        <v>1.3740000000000001</v>
      </c>
      <c r="H24" s="873">
        <v>1.42</v>
      </c>
      <c r="I24" s="873">
        <v>1.357</v>
      </c>
      <c r="J24" s="873"/>
      <c r="K24" s="873"/>
    </row>
    <row r="25" spans="1:11" ht="12.75" customHeight="1">
      <c r="A25" s="874">
        <v>35</v>
      </c>
      <c r="B25" s="873">
        <v>1.9370000000000001</v>
      </c>
      <c r="C25" s="873">
        <v>1.8029999999999999</v>
      </c>
      <c r="D25" s="873">
        <v>1.7130000000000001</v>
      </c>
      <c r="E25" s="873">
        <v>1.6080000000000001</v>
      </c>
      <c r="F25" s="873">
        <v>1.4890000000000001</v>
      </c>
      <c r="G25" s="873">
        <v>1.4550000000000001</v>
      </c>
      <c r="H25" s="873">
        <v>1.5</v>
      </c>
      <c r="I25" s="873">
        <v>1.431</v>
      </c>
      <c r="J25" s="873"/>
      <c r="K25" s="873"/>
    </row>
    <row r="26" spans="1:11" ht="12.75" customHeight="1">
      <c r="A26" s="874">
        <v>36</v>
      </c>
      <c r="B26" s="873">
        <v>1.9630000000000001</v>
      </c>
      <c r="C26" s="873">
        <v>1.837</v>
      </c>
      <c r="D26" s="873">
        <v>1.7569999999999999</v>
      </c>
      <c r="E26" s="873">
        <v>1.6539999999999999</v>
      </c>
      <c r="F26" s="873">
        <v>1.552</v>
      </c>
      <c r="G26" s="873">
        <v>1.522</v>
      </c>
      <c r="H26" s="873">
        <v>1.5680000000000001</v>
      </c>
      <c r="I26" s="873">
        <v>1.492</v>
      </c>
      <c r="J26" s="873"/>
      <c r="K26" s="873"/>
    </row>
    <row r="27" spans="1:11" ht="12.75" customHeight="1">
      <c r="A27" s="874">
        <v>37</v>
      </c>
      <c r="B27" s="873">
        <v>1.984</v>
      </c>
      <c r="C27" s="873">
        <v>1.863</v>
      </c>
      <c r="D27" s="873">
        <v>1.79</v>
      </c>
      <c r="E27" s="873">
        <v>1.6950000000000001</v>
      </c>
      <c r="F27" s="873">
        <v>1.6060000000000001</v>
      </c>
      <c r="G27" s="873">
        <v>1.5760000000000001</v>
      </c>
      <c r="H27" s="873">
        <v>1.62</v>
      </c>
      <c r="I27" s="873"/>
      <c r="J27" s="873"/>
      <c r="K27" s="873"/>
    </row>
    <row r="28" spans="1:11" ht="12.75" customHeight="1">
      <c r="A28" s="874">
        <v>38</v>
      </c>
      <c r="B28" s="873">
        <v>2</v>
      </c>
      <c r="C28" s="873">
        <v>1.883</v>
      </c>
      <c r="D28" s="873">
        <v>1.8129999999999999</v>
      </c>
      <c r="E28" s="873">
        <v>1.7270000000000001</v>
      </c>
      <c r="F28" s="873">
        <v>1.6479999999999999</v>
      </c>
      <c r="G28" s="873">
        <v>1.621</v>
      </c>
      <c r="H28" s="873">
        <v>1.663</v>
      </c>
      <c r="I28" s="873"/>
      <c r="J28" s="873"/>
      <c r="K28" s="873"/>
    </row>
    <row r="29" spans="1:11" ht="12.75" customHeight="1">
      <c r="A29" s="874">
        <v>39</v>
      </c>
      <c r="B29" s="873">
        <v>2.0110000000000001</v>
      </c>
      <c r="C29" s="873">
        <v>1.8979999999999999</v>
      </c>
      <c r="D29" s="873">
        <v>1.8320000000000001</v>
      </c>
      <c r="E29" s="873">
        <v>1.752</v>
      </c>
      <c r="F29" s="873">
        <v>1.68</v>
      </c>
      <c r="G29" s="873">
        <v>1.655</v>
      </c>
      <c r="H29" s="873">
        <v>1.6950000000000001</v>
      </c>
      <c r="I29" s="873"/>
      <c r="J29" s="873"/>
      <c r="K29" s="873"/>
    </row>
    <row r="30" spans="1:11" ht="12.75" customHeight="1">
      <c r="A30" s="874">
        <v>40</v>
      </c>
      <c r="B30" s="873">
        <v>2.02</v>
      </c>
      <c r="C30" s="873">
        <v>1.91</v>
      </c>
      <c r="D30" s="873">
        <v>1.845</v>
      </c>
      <c r="E30" s="873">
        <v>1.77</v>
      </c>
      <c r="F30" s="873">
        <v>1.702</v>
      </c>
      <c r="G30" s="873">
        <v>1.681</v>
      </c>
      <c r="H30" s="873">
        <v>1.718</v>
      </c>
      <c r="I30" s="873"/>
      <c r="J30" s="873"/>
      <c r="K30" s="873"/>
    </row>
    <row r="31" spans="1:11" ht="12.75" customHeight="1">
      <c r="A31" s="874">
        <v>41</v>
      </c>
      <c r="B31" s="873">
        <v>2.0259999999999998</v>
      </c>
      <c r="C31" s="873">
        <v>1.9159999999999999</v>
      </c>
      <c r="D31" s="873">
        <v>1.853</v>
      </c>
      <c r="E31" s="873">
        <v>1.782</v>
      </c>
      <c r="F31" s="873">
        <v>1.7170000000000001</v>
      </c>
      <c r="G31" s="873">
        <v>1.696</v>
      </c>
      <c r="H31" s="873">
        <v>1.734</v>
      </c>
      <c r="I31" s="873"/>
      <c r="J31" s="873"/>
      <c r="K31" s="873"/>
    </row>
    <row r="32" spans="1:11" ht="12.75" customHeight="1">
      <c r="A32" s="874">
        <v>42</v>
      </c>
      <c r="B32" s="873">
        <v>2.0289999999999999</v>
      </c>
      <c r="C32" s="873">
        <v>1.92</v>
      </c>
      <c r="D32" s="873">
        <v>1.859</v>
      </c>
      <c r="E32" s="873">
        <v>1.79</v>
      </c>
      <c r="F32" s="873">
        <v>1.726</v>
      </c>
      <c r="G32" s="873">
        <v>1.7070000000000001</v>
      </c>
      <c r="H32" s="873"/>
      <c r="I32" s="873"/>
      <c r="J32" s="873"/>
      <c r="K32" s="873"/>
    </row>
    <row r="33" spans="1:13" ht="12.75" customHeight="1">
      <c r="A33" s="874">
        <v>43</v>
      </c>
      <c r="B33" s="873">
        <v>2.0310000000000001</v>
      </c>
      <c r="C33" s="873">
        <v>1.923</v>
      </c>
      <c r="D33" s="873">
        <v>1.8620000000000001</v>
      </c>
      <c r="E33" s="873">
        <v>1.794</v>
      </c>
      <c r="F33" s="873">
        <v>1.7310000000000001</v>
      </c>
      <c r="G33" s="873">
        <v>1.7130000000000001</v>
      </c>
      <c r="H33" s="873"/>
      <c r="I33" s="873"/>
      <c r="J33" s="873"/>
      <c r="K33" s="872"/>
    </row>
    <row r="34" spans="1:13" ht="12.75" customHeight="1">
      <c r="A34" s="874">
        <v>44</v>
      </c>
      <c r="B34" s="873">
        <v>2.0329999999999999</v>
      </c>
      <c r="C34" s="873">
        <v>1.925</v>
      </c>
      <c r="D34" s="873">
        <v>1.865</v>
      </c>
      <c r="E34" s="873">
        <v>1.7989999999999999</v>
      </c>
      <c r="F34" s="873">
        <v>1.7370000000000001</v>
      </c>
      <c r="G34" s="873">
        <v>1.72</v>
      </c>
      <c r="H34" s="873"/>
      <c r="I34" s="873"/>
      <c r="J34" s="873"/>
      <c r="K34" s="872"/>
    </row>
    <row r="35" spans="1:13" ht="12.75" customHeight="1">
      <c r="A35" s="871"/>
      <c r="B35" s="870"/>
      <c r="C35" s="870"/>
      <c r="D35" s="870"/>
      <c r="E35" s="870"/>
      <c r="F35" s="870"/>
      <c r="G35" s="870"/>
      <c r="H35" s="870"/>
      <c r="I35" s="870"/>
      <c r="J35" s="870"/>
      <c r="K35" s="870"/>
      <c r="L35" s="870"/>
      <c r="M35" s="870"/>
    </row>
    <row r="36" spans="1:13" ht="12.75" customHeight="1"/>
    <row r="37" spans="1:13" ht="12.75" customHeight="1">
      <c r="A37" s="868" t="s">
        <v>85</v>
      </c>
      <c r="B37" s="866"/>
      <c r="C37" s="866"/>
    </row>
    <row r="38" spans="1:13" ht="12.75" customHeight="1">
      <c r="A38" s="1327" t="s">
        <v>535</v>
      </c>
      <c r="B38" s="1327"/>
      <c r="C38" s="1327"/>
      <c r="D38" s="1327"/>
      <c r="E38" s="1327"/>
      <c r="F38" s="1327"/>
      <c r="G38" s="1327"/>
      <c r="H38" s="1327"/>
      <c r="I38" s="1327"/>
      <c r="J38" s="1327"/>
    </row>
    <row r="39" spans="1:13" ht="12.75" customHeight="1">
      <c r="A39" s="1327" t="s">
        <v>536</v>
      </c>
      <c r="B39" s="1327"/>
      <c r="C39" s="1327"/>
      <c r="D39" s="1327"/>
      <c r="E39" s="1327"/>
      <c r="F39" s="1327"/>
      <c r="G39" s="1327"/>
      <c r="H39" s="1327"/>
      <c r="I39" s="1327"/>
      <c r="J39" s="1327"/>
    </row>
    <row r="40" spans="1:13" ht="12.75" customHeight="1">
      <c r="A40" s="1327" t="s">
        <v>537</v>
      </c>
      <c r="B40" s="1327"/>
      <c r="C40" s="1327"/>
      <c r="D40" s="1327"/>
      <c r="E40" s="1327"/>
      <c r="F40" s="1327"/>
      <c r="G40" s="1327"/>
      <c r="H40" s="1327"/>
      <c r="I40" s="1327"/>
      <c r="J40" s="1327"/>
    </row>
    <row r="41" spans="1:13" ht="12.75" customHeight="1">
      <c r="A41" s="1327" t="s">
        <v>538</v>
      </c>
      <c r="B41" s="1327"/>
      <c r="C41" s="1327"/>
      <c r="D41" s="1327"/>
      <c r="E41" s="1327"/>
      <c r="F41" s="1327"/>
      <c r="G41" s="1327"/>
      <c r="H41" s="1327"/>
      <c r="I41" s="1327"/>
      <c r="J41" s="1327"/>
    </row>
    <row r="42" spans="1:13" ht="12.75" customHeight="1">
      <c r="A42" s="1327" t="s">
        <v>539</v>
      </c>
      <c r="B42" s="1327"/>
      <c r="C42" s="1327"/>
      <c r="D42" s="1327"/>
      <c r="E42" s="1327"/>
      <c r="F42" s="1327"/>
      <c r="G42" s="1327"/>
      <c r="H42" s="1327"/>
      <c r="I42" s="1327"/>
      <c r="J42" s="1327"/>
    </row>
    <row r="43" spans="1:13" ht="12.75" customHeight="1">
      <c r="A43" s="1327" t="s">
        <v>540</v>
      </c>
      <c r="B43" s="1327"/>
      <c r="C43" s="1327"/>
      <c r="D43" s="1327"/>
      <c r="E43" s="1327"/>
      <c r="F43" s="1327"/>
      <c r="G43" s="1327"/>
      <c r="H43" s="1327"/>
      <c r="I43" s="1327"/>
      <c r="J43" s="1327"/>
    </row>
    <row r="44" spans="1:13" ht="12.75" customHeight="1">
      <c r="A44" s="1327" t="s">
        <v>541</v>
      </c>
      <c r="B44" s="1327"/>
      <c r="C44" s="1327"/>
      <c r="D44" s="1327"/>
      <c r="E44" s="1327"/>
      <c r="F44" s="1327"/>
      <c r="G44" s="1327"/>
      <c r="H44" s="1327"/>
      <c r="I44" s="1327"/>
      <c r="J44" s="1327"/>
    </row>
    <row r="45" spans="1:13" ht="12.75" customHeight="1">
      <c r="A45" s="1327" t="s">
        <v>542</v>
      </c>
      <c r="B45" s="1327"/>
      <c r="C45" s="1327"/>
      <c r="D45" s="1327"/>
      <c r="E45" s="1327"/>
      <c r="F45" s="1327"/>
      <c r="G45" s="1327"/>
      <c r="H45" s="1327"/>
      <c r="I45" s="1327"/>
      <c r="J45" s="1327"/>
    </row>
    <row r="46" spans="1:13" ht="12.75" customHeight="1">
      <c r="A46" s="1327" t="s">
        <v>543</v>
      </c>
      <c r="B46" s="1327"/>
      <c r="C46" s="1327"/>
      <c r="D46" s="1327"/>
      <c r="E46" s="1327"/>
      <c r="F46" s="1327"/>
      <c r="G46" s="1327"/>
      <c r="H46" s="1327"/>
      <c r="I46" s="1327"/>
      <c r="J46" s="1327"/>
    </row>
    <row r="47" spans="1:13" ht="12.75" customHeight="1">
      <c r="A47" s="1327" t="s">
        <v>544</v>
      </c>
      <c r="B47" s="1327"/>
      <c r="C47" s="1327"/>
      <c r="D47" s="1327"/>
      <c r="E47" s="1327"/>
      <c r="F47" s="1327"/>
      <c r="G47" s="1327"/>
      <c r="H47" s="1327"/>
      <c r="I47" s="1327"/>
      <c r="J47" s="1327"/>
    </row>
    <row r="48" spans="1:13" ht="12" customHeight="1">
      <c r="A48" s="867"/>
      <c r="B48" s="866"/>
      <c r="C48" s="866"/>
    </row>
    <row r="49" spans="1:3" s="874" customFormat="1" ht="12" customHeight="1">
      <c r="A49" s="1327" t="s">
        <v>18</v>
      </c>
      <c r="B49" s="1327"/>
      <c r="C49" s="867"/>
    </row>
    <row r="50" spans="1:3" s="874" customFormat="1">
      <c r="A50" s="867"/>
      <c r="B50" s="867"/>
      <c r="C50" s="867"/>
    </row>
    <row r="51" spans="1:3" s="874" customFormat="1"/>
    <row r="52" spans="1:3" s="874" customFormat="1"/>
    <row r="53" spans="1:3" s="874" customFormat="1"/>
    <row r="54" spans="1:3" s="874" customFormat="1"/>
    <row r="55" spans="1:3" s="874" customFormat="1"/>
    <row r="56" spans="1:3" s="874" customFormat="1"/>
    <row r="57" spans="1:3" s="874" customFormat="1"/>
    <row r="58" spans="1:3" s="874" customFormat="1"/>
    <row r="59" spans="1:3" s="874" customFormat="1"/>
  </sheetData>
  <mergeCells count="15">
    <mergeCell ref="A46:J46"/>
    <mergeCell ref="A47:J47"/>
    <mergeCell ref="A49:B49"/>
    <mergeCell ref="A40:J40"/>
    <mergeCell ref="A41:J41"/>
    <mergeCell ref="A42:J42"/>
    <mergeCell ref="A43:J43"/>
    <mergeCell ref="A44:J44"/>
    <mergeCell ref="A45:J45"/>
    <mergeCell ref="A1:M1"/>
    <mergeCell ref="O1:P1"/>
    <mergeCell ref="A3:A4"/>
    <mergeCell ref="B3:M3"/>
    <mergeCell ref="A38:J38"/>
    <mergeCell ref="A39:J39"/>
  </mergeCells>
  <hyperlinks>
    <hyperlink ref="O1:P1" location="Contents!A1" display="back to contents" xr:uid="{26E35D63-5D82-4634-A46A-AA7CFB1E2F87}"/>
  </hyperlinks>
  <pageMargins left="0.47244094488188981" right="0.55118110236220474" top="0.6692913385826772" bottom="0.59055118110236227" header="0.27559055118110237" footer="0.35433070866141736"/>
  <pageSetup paperSize="9" scale="89"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9C47F2-9836-4C54-87E2-C52BF682222E}">
  <dimension ref="A1:BV44"/>
  <sheetViews>
    <sheetView showGridLines="0" zoomScaleNormal="100" zoomScaleSheetLayoutView="75" workbookViewId="0">
      <selection sqref="A1:Q2"/>
    </sheetView>
  </sheetViews>
  <sheetFormatPr defaultColWidth="9.140625" defaultRowHeight="12.75"/>
  <cols>
    <col min="1" max="65" width="6.42578125" style="829" customWidth="1"/>
    <col min="66" max="67" width="6.140625" style="829" customWidth="1"/>
    <col min="68" max="73" width="6.7109375" style="829" customWidth="1"/>
    <col min="74" max="74" width="6.5703125" style="829" customWidth="1"/>
    <col min="75" max="16384" width="9.140625" style="829"/>
  </cols>
  <sheetData>
    <row r="1" spans="1:74" s="1256" customFormat="1" ht="18.95" customHeight="1">
      <c r="A1" s="1328" t="s">
        <v>545</v>
      </c>
      <c r="B1" s="1328"/>
      <c r="C1" s="1328"/>
      <c r="D1" s="1328"/>
      <c r="E1" s="1328"/>
      <c r="F1" s="1328"/>
      <c r="G1" s="1328"/>
      <c r="H1" s="1328"/>
      <c r="I1" s="1328"/>
      <c r="J1" s="1328"/>
      <c r="K1" s="1328"/>
      <c r="L1" s="1328"/>
      <c r="M1" s="1328"/>
      <c r="N1" s="1328"/>
      <c r="O1" s="1328"/>
      <c r="P1" s="878"/>
      <c r="Q1" s="878"/>
      <c r="R1" s="728" t="s">
        <v>20</v>
      </c>
      <c r="S1" s="728"/>
      <c r="T1" s="812"/>
      <c r="U1" s="812"/>
      <c r="V1" s="812"/>
      <c r="W1" s="812"/>
      <c r="X1" s="1258"/>
      <c r="Y1" s="1258"/>
    </row>
    <row r="2" spans="1:74" ht="12" customHeight="1">
      <c r="A2" s="1027"/>
      <c r="B2" s="1027"/>
      <c r="C2" s="1027"/>
      <c r="D2" s="1027"/>
      <c r="E2" s="1027"/>
      <c r="F2" s="1027"/>
      <c r="G2" s="1027"/>
      <c r="H2" s="1027"/>
      <c r="I2" s="1027"/>
      <c r="J2" s="1027"/>
      <c r="K2" s="1027"/>
      <c r="L2" s="1027"/>
      <c r="M2" s="1027"/>
      <c r="N2" s="1027"/>
      <c r="O2" s="1027"/>
      <c r="P2" s="1027"/>
      <c r="Q2" s="1027"/>
      <c r="R2" s="877"/>
      <c r="S2" s="877"/>
      <c r="T2" s="877"/>
      <c r="U2" s="877"/>
      <c r="V2" s="877"/>
      <c r="W2" s="877"/>
      <c r="X2" s="1210"/>
      <c r="Y2" s="1210"/>
      <c r="AT2" s="1028"/>
      <c r="AU2" s="1028"/>
      <c r="AV2" s="1028"/>
      <c r="AW2" s="1028"/>
      <c r="AX2" s="1028"/>
      <c r="AY2" s="1028"/>
      <c r="AZ2" s="1028"/>
      <c r="BA2" s="1028"/>
      <c r="BB2" s="1028"/>
      <c r="BC2" s="1028"/>
      <c r="BD2" s="1028"/>
      <c r="BE2" s="1028"/>
      <c r="BF2" s="1028"/>
      <c r="BG2" s="1028"/>
      <c r="BH2" s="1028"/>
      <c r="BI2" s="1028"/>
      <c r="BJ2" s="1028"/>
      <c r="BK2" s="1028"/>
      <c r="BL2" s="1028"/>
      <c r="BM2" s="1028"/>
      <c r="BN2" s="1028"/>
      <c r="BO2" s="1028"/>
      <c r="BP2" s="1028"/>
      <c r="BQ2" s="1028"/>
      <c r="BR2" s="1028"/>
    </row>
    <row r="3" spans="1:74" ht="14.25" customHeight="1">
      <c r="A3" s="22" t="s">
        <v>546</v>
      </c>
      <c r="B3" s="1329" t="s">
        <v>529</v>
      </c>
      <c r="C3" s="1330"/>
      <c r="D3" s="1330"/>
      <c r="E3" s="1330"/>
      <c r="F3" s="1330"/>
      <c r="G3" s="1330"/>
      <c r="H3" s="1330"/>
      <c r="I3" s="1330"/>
      <c r="J3" s="1330"/>
      <c r="K3" s="1330"/>
      <c r="L3" s="1330"/>
      <c r="M3" s="1330"/>
      <c r="N3" s="1330"/>
      <c r="O3" s="1330"/>
      <c r="P3" s="1330"/>
      <c r="Q3" s="1330"/>
      <c r="R3" s="1330"/>
      <c r="S3" s="1330"/>
      <c r="T3" s="1330"/>
      <c r="U3" s="1330"/>
      <c r="V3" s="1330"/>
      <c r="W3" s="1330"/>
      <c r="X3" s="23" t="s">
        <v>529</v>
      </c>
      <c r="Y3" s="24"/>
      <c r="Z3" s="24"/>
      <c r="AA3" s="24"/>
      <c r="AB3" s="24"/>
      <c r="AC3" s="24"/>
      <c r="AD3" s="24"/>
      <c r="AE3" s="24"/>
      <c r="AF3" s="24"/>
      <c r="AG3" s="24"/>
      <c r="AH3" s="24"/>
      <c r="AI3" s="24"/>
      <c r="AJ3" s="24"/>
      <c r="AK3" s="24"/>
      <c r="AL3" s="24"/>
      <c r="AM3" s="24"/>
      <c r="AN3" s="24"/>
      <c r="AO3" s="24"/>
      <c r="AP3" s="24"/>
      <c r="AQ3" s="24"/>
      <c r="AR3" s="24"/>
      <c r="AS3" s="25"/>
      <c r="AT3" s="172" t="s">
        <v>529</v>
      </c>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029"/>
      <c r="BT3" s="1029"/>
      <c r="BU3" s="1029"/>
      <c r="BV3" s="1029"/>
    </row>
    <row r="4" spans="1:74" s="835" customFormat="1" ht="12.75" customHeight="1">
      <c r="A4" s="178"/>
      <c r="B4" s="1030">
        <v>1935</v>
      </c>
      <c r="C4" s="1030">
        <v>1936</v>
      </c>
      <c r="D4" s="1030">
        <v>1937</v>
      </c>
      <c r="E4" s="1030">
        <v>1938</v>
      </c>
      <c r="F4" s="1030">
        <v>1939</v>
      </c>
      <c r="G4" s="1030">
        <v>1940</v>
      </c>
      <c r="H4" s="1030">
        <v>1941</v>
      </c>
      <c r="I4" s="1030">
        <v>1942</v>
      </c>
      <c r="J4" s="1030">
        <v>1943</v>
      </c>
      <c r="K4" s="1030">
        <v>1944</v>
      </c>
      <c r="L4" s="1030">
        <v>1945</v>
      </c>
      <c r="M4" s="1030">
        <v>1946</v>
      </c>
      <c r="N4" s="1030">
        <v>1947</v>
      </c>
      <c r="O4" s="1030">
        <v>1948</v>
      </c>
      <c r="P4" s="1030">
        <v>1949</v>
      </c>
      <c r="Q4" s="1030">
        <v>1950</v>
      </c>
      <c r="R4" s="1030">
        <v>1951</v>
      </c>
      <c r="S4" s="1030">
        <v>1952</v>
      </c>
      <c r="T4" s="1030">
        <v>1953</v>
      </c>
      <c r="U4" s="1030">
        <v>1954</v>
      </c>
      <c r="V4" s="1030">
        <v>1955</v>
      </c>
      <c r="W4" s="1030">
        <v>1956</v>
      </c>
      <c r="X4" s="1030">
        <v>1957</v>
      </c>
      <c r="Y4" s="1030">
        <v>1958</v>
      </c>
      <c r="Z4" s="1030">
        <v>1959</v>
      </c>
      <c r="AA4" s="1030">
        <v>1960</v>
      </c>
      <c r="AB4" s="1030">
        <v>1961</v>
      </c>
      <c r="AC4" s="1030">
        <v>1962</v>
      </c>
      <c r="AD4" s="1030">
        <v>1963</v>
      </c>
      <c r="AE4" s="1030">
        <v>1964</v>
      </c>
      <c r="AF4" s="1030">
        <v>1965</v>
      </c>
      <c r="AG4" s="1030">
        <v>1966</v>
      </c>
      <c r="AH4" s="1030">
        <v>1967</v>
      </c>
      <c r="AI4" s="1030">
        <v>1968</v>
      </c>
      <c r="AJ4" s="1030">
        <v>1969</v>
      </c>
      <c r="AK4" s="1030">
        <v>1970</v>
      </c>
      <c r="AL4" s="1030">
        <v>1971</v>
      </c>
      <c r="AM4" s="1030">
        <v>1972</v>
      </c>
      <c r="AN4" s="1030">
        <v>1973</v>
      </c>
      <c r="AO4" s="1030">
        <v>1974</v>
      </c>
      <c r="AP4" s="1030">
        <v>1975</v>
      </c>
      <c r="AQ4" s="1030">
        <v>1976</v>
      </c>
      <c r="AR4" s="1030">
        <v>1977</v>
      </c>
      <c r="AS4" s="1030">
        <v>1978</v>
      </c>
      <c r="AT4" s="1030">
        <v>1979</v>
      </c>
      <c r="AU4" s="1030">
        <v>1980</v>
      </c>
      <c r="AV4" s="1030">
        <v>1981</v>
      </c>
      <c r="AW4" s="1030">
        <v>1982</v>
      </c>
      <c r="AX4" s="1030">
        <v>1983</v>
      </c>
      <c r="AY4" s="1030">
        <v>1984</v>
      </c>
      <c r="AZ4" s="1030">
        <v>1985</v>
      </c>
      <c r="BA4" s="1030">
        <v>1986</v>
      </c>
      <c r="BB4" s="1030">
        <v>1987</v>
      </c>
      <c r="BC4" s="1030">
        <v>1988</v>
      </c>
      <c r="BD4" s="1030">
        <v>1989</v>
      </c>
      <c r="BE4" s="1030">
        <v>1990</v>
      </c>
      <c r="BF4" s="1030">
        <v>1991</v>
      </c>
      <c r="BG4" s="1030">
        <v>1992</v>
      </c>
      <c r="BH4" s="1030">
        <v>1993</v>
      </c>
      <c r="BI4" s="1030">
        <v>1994</v>
      </c>
      <c r="BJ4" s="1030">
        <v>1995</v>
      </c>
      <c r="BK4" s="1030">
        <v>1996</v>
      </c>
      <c r="BL4" s="1030">
        <v>1997</v>
      </c>
      <c r="BM4" s="1030">
        <v>1998</v>
      </c>
      <c r="BN4" s="1031">
        <v>1999</v>
      </c>
      <c r="BO4" s="1031">
        <v>2000</v>
      </c>
      <c r="BP4" s="1031">
        <v>2001</v>
      </c>
      <c r="BQ4" s="1031">
        <v>2002</v>
      </c>
      <c r="BR4" s="1031">
        <v>2003</v>
      </c>
      <c r="BS4" s="1031">
        <v>2004</v>
      </c>
      <c r="BT4" s="1031">
        <v>2005</v>
      </c>
      <c r="BU4" s="1031">
        <v>2006</v>
      </c>
      <c r="BV4" s="1031">
        <v>2007</v>
      </c>
    </row>
    <row r="5" spans="1:74" s="835" customFormat="1" ht="12.75" customHeight="1">
      <c r="A5" s="1211">
        <v>15</v>
      </c>
      <c r="B5" s="1212">
        <v>0</v>
      </c>
      <c r="C5" s="1212">
        <v>1E-3</v>
      </c>
      <c r="D5" s="1212">
        <v>1E-3</v>
      </c>
      <c r="E5" s="1212">
        <v>1E-3</v>
      </c>
      <c r="F5" s="1212">
        <v>1E-3</v>
      </c>
      <c r="G5" s="1212">
        <v>1E-3</v>
      </c>
      <c r="H5" s="1212">
        <v>1E-3</v>
      </c>
      <c r="I5" s="1212">
        <v>1E-3</v>
      </c>
      <c r="J5" s="1212">
        <v>1E-3</v>
      </c>
      <c r="K5" s="1212">
        <v>1E-3</v>
      </c>
      <c r="L5" s="1212">
        <v>1E-3</v>
      </c>
      <c r="M5" s="1212">
        <v>1E-3</v>
      </c>
      <c r="N5" s="1212">
        <v>1E-3</v>
      </c>
      <c r="O5" s="1212">
        <v>2E-3</v>
      </c>
      <c r="P5" s="1212">
        <v>1E-3</v>
      </c>
      <c r="Q5" s="1212">
        <v>2E-3</v>
      </c>
      <c r="R5" s="1212">
        <v>2E-3</v>
      </c>
      <c r="S5" s="1212">
        <v>2E-3</v>
      </c>
      <c r="T5" s="1212">
        <v>2E-3</v>
      </c>
      <c r="U5" s="1212">
        <v>3.0000000000000001E-3</v>
      </c>
      <c r="V5" s="1212">
        <v>3.0000000000000001E-3</v>
      </c>
      <c r="W5" s="1212">
        <v>3.0000000000000001E-3</v>
      </c>
      <c r="X5" s="1212">
        <v>3.0000000000000001E-3</v>
      </c>
      <c r="Y5" s="1212">
        <v>3.0000000000000001E-3</v>
      </c>
      <c r="Z5" s="1212">
        <v>4.0000000000000001E-3</v>
      </c>
      <c r="AA5" s="1212">
        <v>3.0000000000000001E-3</v>
      </c>
      <c r="AB5" s="1212">
        <v>3.0000000000000001E-3</v>
      </c>
      <c r="AC5" s="1212">
        <v>2E-3</v>
      </c>
      <c r="AD5" s="1212">
        <v>2E-3</v>
      </c>
      <c r="AE5" s="1212">
        <v>3.0000000000000001E-3</v>
      </c>
      <c r="AF5" s="1212">
        <v>2E-3</v>
      </c>
      <c r="AG5" s="1212">
        <v>2E-3</v>
      </c>
      <c r="AH5" s="1212">
        <v>3.0000000000000001E-3</v>
      </c>
      <c r="AI5" s="1212">
        <v>3.0000000000000001E-3</v>
      </c>
      <c r="AJ5" s="1212">
        <v>3.0000000000000001E-3</v>
      </c>
      <c r="AK5" s="1212">
        <v>3.0000000000000001E-3</v>
      </c>
      <c r="AL5" s="1212">
        <v>3.0000000000000001E-3</v>
      </c>
      <c r="AM5" s="1212">
        <v>3.0000000000000001E-3</v>
      </c>
      <c r="AN5" s="1212">
        <v>4.0000000000000001E-3</v>
      </c>
      <c r="AO5" s="1212">
        <v>4.0000000000000001E-3</v>
      </c>
      <c r="AP5" s="1212">
        <v>4.0000000000000001E-3</v>
      </c>
      <c r="AQ5" s="1212">
        <v>4.0000000000000001E-3</v>
      </c>
      <c r="AR5" s="1212">
        <v>4.5184975995481505E-3</v>
      </c>
      <c r="AS5" s="1212">
        <v>4.3106421132491895E-3</v>
      </c>
      <c r="AT5" s="1212">
        <v>4.2757360141001373E-3</v>
      </c>
      <c r="AU5" s="1212">
        <v>4.9873757052460955E-3</v>
      </c>
      <c r="AV5" s="1212">
        <v>4.9508014109784018E-3</v>
      </c>
      <c r="AW5" s="1212">
        <v>5.69326723172877E-3</v>
      </c>
      <c r="AX5" s="1212">
        <v>4.4828376034815615E-3</v>
      </c>
      <c r="AY5" s="1212">
        <v>4.6721284506300795E-3</v>
      </c>
      <c r="AZ5" s="1212">
        <v>4.233463035019455E-3</v>
      </c>
      <c r="BA5" s="1212">
        <v>4.1301627033792244E-3</v>
      </c>
      <c r="BB5" s="1212">
        <v>3.4782608695652175E-3</v>
      </c>
      <c r="BC5" s="1212">
        <v>3.3038607973317393E-3</v>
      </c>
      <c r="BD5" s="1212">
        <v>3.1066955761949451E-3</v>
      </c>
      <c r="BE5" s="1212">
        <v>3.3672213948067087E-3</v>
      </c>
      <c r="BF5" s="1212">
        <v>3.4579233598440789E-3</v>
      </c>
      <c r="BG5" s="1212">
        <v>3.3035907252462254E-3</v>
      </c>
      <c r="BH5" s="1212">
        <v>2.8679774385774832E-3</v>
      </c>
      <c r="BI5" s="1212">
        <v>3.0887277692882922E-3</v>
      </c>
      <c r="BJ5" s="1212">
        <v>2.539937169975269E-3</v>
      </c>
      <c r="BK5" s="1212">
        <v>2.6365603028664143E-3</v>
      </c>
      <c r="BL5" s="1212">
        <v>2.1012607564538724E-3</v>
      </c>
      <c r="BM5" s="1212">
        <v>2.2322961741877878E-3</v>
      </c>
      <c r="BN5" s="1212">
        <v>2.1036392959820488E-3</v>
      </c>
      <c r="BO5" s="1212">
        <v>2.1123939250464363E-3</v>
      </c>
      <c r="BP5" s="1212">
        <v>1.4682670777814485E-3</v>
      </c>
      <c r="BQ5" s="835">
        <v>1.1870117935365294E-3</v>
      </c>
      <c r="BR5" s="1032">
        <v>8.7399300805593558E-4</v>
      </c>
      <c r="BS5" s="1032">
        <v>1.110535278003998E-3</v>
      </c>
      <c r="BT5" s="1032">
        <v>7.2288285683305025E-4</v>
      </c>
      <c r="BU5" s="1032">
        <v>4.9408858302452802E-4</v>
      </c>
      <c r="BV5" s="835">
        <v>1.4116816657843657E-3</v>
      </c>
    </row>
    <row r="6" spans="1:74" s="835" customFormat="1" ht="12.75" customHeight="1">
      <c r="A6" s="1211">
        <v>16</v>
      </c>
      <c r="B6" s="1212">
        <v>3.0000000000000001E-3</v>
      </c>
      <c r="C6" s="1212">
        <v>3.0000000000000001E-3</v>
      </c>
      <c r="D6" s="1212">
        <v>3.0000000000000001E-3</v>
      </c>
      <c r="E6" s="1212">
        <v>4.0000000000000001E-3</v>
      </c>
      <c r="F6" s="1212">
        <v>4.0000000000000001E-3</v>
      </c>
      <c r="G6" s="1212">
        <v>5.0000000000000001E-3</v>
      </c>
      <c r="H6" s="1212">
        <v>5.0000000000000001E-3</v>
      </c>
      <c r="I6" s="1212">
        <v>5.0000000000000001E-3</v>
      </c>
      <c r="J6" s="1212">
        <v>6.0000000000000001E-3</v>
      </c>
      <c r="K6" s="1212">
        <v>7.0000000000000001E-3</v>
      </c>
      <c r="L6" s="1212">
        <v>8.0000000000000002E-3</v>
      </c>
      <c r="M6" s="1212">
        <v>8.9999999999999993E-3</v>
      </c>
      <c r="N6" s="1212">
        <v>8.9999999999999993E-3</v>
      </c>
      <c r="O6" s="1212">
        <v>1.0999999999999999E-2</v>
      </c>
      <c r="P6" s="1212">
        <v>1.0999999999999999E-2</v>
      </c>
      <c r="Q6" s="1212">
        <v>1.2999999999999999E-2</v>
      </c>
      <c r="R6" s="1212">
        <v>1.4E-2</v>
      </c>
      <c r="S6" s="1212">
        <v>1.4999999999999999E-2</v>
      </c>
      <c r="T6" s="1212">
        <v>1.4999999999999999E-2</v>
      </c>
      <c r="U6" s="1212">
        <v>1.6E-2</v>
      </c>
      <c r="V6" s="1212">
        <v>1.7999999999999999E-2</v>
      </c>
      <c r="W6" s="1212">
        <v>1.9E-2</v>
      </c>
      <c r="X6" s="1212">
        <v>1.9E-2</v>
      </c>
      <c r="Y6" s="1212">
        <v>1.7999999999999999E-2</v>
      </c>
      <c r="Z6" s="1212">
        <v>1.7000000000000001E-2</v>
      </c>
      <c r="AA6" s="1212">
        <v>1.6E-2</v>
      </c>
      <c r="AB6" s="1212">
        <v>1.4999999999999999E-2</v>
      </c>
      <c r="AC6" s="1212">
        <v>1.4E-2</v>
      </c>
      <c r="AD6" s="1212">
        <v>1.4E-2</v>
      </c>
      <c r="AE6" s="1212">
        <v>1.4E-2</v>
      </c>
      <c r="AF6" s="1212">
        <v>1.2999999999999999E-2</v>
      </c>
      <c r="AG6" s="1212">
        <v>1.2999999999999999E-2</v>
      </c>
      <c r="AH6" s="1212">
        <v>1.2999999999999999E-2</v>
      </c>
      <c r="AI6" s="1212">
        <v>1.4E-2</v>
      </c>
      <c r="AJ6" s="1212">
        <v>1.6E-2</v>
      </c>
      <c r="AK6" s="1212">
        <v>1.6E-2</v>
      </c>
      <c r="AL6" s="1212">
        <v>1.6E-2</v>
      </c>
      <c r="AM6" s="1212">
        <v>1.7000000000000001E-2</v>
      </c>
      <c r="AN6" s="1212">
        <v>1.7999999999999999E-2</v>
      </c>
      <c r="AO6" s="1212">
        <v>1.7000000000000001E-2</v>
      </c>
      <c r="AP6" s="1212">
        <v>1.7999999999999999E-2</v>
      </c>
      <c r="AQ6" s="1212">
        <v>1.9E-2</v>
      </c>
      <c r="AR6" s="1212">
        <v>1.9585343465007583E-2</v>
      </c>
      <c r="AS6" s="1212">
        <v>1.7586961986348262E-2</v>
      </c>
      <c r="AT6" s="1212">
        <v>1.8258094720405266E-2</v>
      </c>
      <c r="AU6" s="1212">
        <v>2.0424875705246096E-2</v>
      </c>
      <c r="AV6" s="1212">
        <v>2.0643290768052453E-2</v>
      </c>
      <c r="AW6" s="1212">
        <v>2.1639769289341939E-2</v>
      </c>
      <c r="AX6" s="1212">
        <v>1.8277300112103101E-2</v>
      </c>
      <c r="AY6" s="1212">
        <v>1.6845984272694368E-2</v>
      </c>
      <c r="AZ6" s="1212">
        <v>1.6996108949416344E-2</v>
      </c>
      <c r="BA6" s="1212">
        <v>1.5362592422254726E-2</v>
      </c>
      <c r="BB6" s="1212">
        <v>1.4581969508250537E-2</v>
      </c>
      <c r="BC6" s="1212">
        <v>1.4127597503643488E-2</v>
      </c>
      <c r="BD6" s="1212">
        <v>1.350486136558365E-2</v>
      </c>
      <c r="BE6" s="1212">
        <v>1.461261659935657E-2</v>
      </c>
      <c r="BF6" s="1212">
        <v>1.4372830990870018E-2</v>
      </c>
      <c r="BG6" s="1212">
        <v>1.4749262348618841E-2</v>
      </c>
      <c r="BH6" s="1212">
        <v>1.3892743675625752E-2</v>
      </c>
      <c r="BI6" s="1212">
        <v>1.2782042947917613E-2</v>
      </c>
      <c r="BJ6" s="1212">
        <v>1.1224016358130319E-2</v>
      </c>
      <c r="BK6" s="1212">
        <v>9.6897460480068025E-3</v>
      </c>
      <c r="BL6" s="1212">
        <v>9.5599714650313888E-3</v>
      </c>
      <c r="BM6" s="1212">
        <v>7.8574033599192235E-3</v>
      </c>
      <c r="BN6" s="1212">
        <v>7.2440386385704322E-3</v>
      </c>
      <c r="BO6" s="835">
        <v>6.5023369646284839E-3</v>
      </c>
      <c r="BP6" s="1032">
        <v>5.3881117493570791E-3</v>
      </c>
      <c r="BQ6" s="835">
        <v>4.7775389134754147E-3</v>
      </c>
      <c r="BR6" s="835">
        <v>4.3173107014114675E-3</v>
      </c>
      <c r="BS6" s="835">
        <v>3.9888702719152128E-3</v>
      </c>
      <c r="BT6" s="835">
        <v>2.846025107363836E-3</v>
      </c>
      <c r="BU6" s="835">
        <v>2.3293471385680883E-3</v>
      </c>
    </row>
    <row r="7" spans="1:74" ht="12.75" customHeight="1">
      <c r="A7" s="1211">
        <v>17</v>
      </c>
      <c r="B7" s="1212">
        <v>1.4E-2</v>
      </c>
      <c r="C7" s="1212">
        <v>1.4E-2</v>
      </c>
      <c r="D7" s="1212">
        <v>1.6E-2</v>
      </c>
      <c r="E7" s="1212">
        <v>1.7000000000000001E-2</v>
      </c>
      <c r="F7" s="1212">
        <v>0.02</v>
      </c>
      <c r="G7" s="1212">
        <v>2.1999999999999999E-2</v>
      </c>
      <c r="H7" s="1212">
        <v>2.3E-2</v>
      </c>
      <c r="I7" s="1212">
        <v>2.5000000000000001E-2</v>
      </c>
      <c r="J7" s="1212">
        <v>2.8000000000000001E-2</v>
      </c>
      <c r="K7" s="1212">
        <v>3.3000000000000002E-2</v>
      </c>
      <c r="L7" s="1212">
        <v>3.5999999999999997E-2</v>
      </c>
      <c r="M7" s="1212">
        <v>4.1000000000000002E-2</v>
      </c>
      <c r="N7" s="1212">
        <v>4.2000000000000003E-2</v>
      </c>
      <c r="O7" s="1212">
        <v>4.7E-2</v>
      </c>
      <c r="P7" s="1212">
        <v>4.7E-2</v>
      </c>
      <c r="Q7" s="1212">
        <v>5.0999999999999997E-2</v>
      </c>
      <c r="R7" s="1212">
        <v>5.2999999999999999E-2</v>
      </c>
      <c r="S7" s="1212">
        <v>5.5E-2</v>
      </c>
      <c r="T7" s="1212">
        <v>5.8000000000000003E-2</v>
      </c>
      <c r="U7" s="1212">
        <v>5.8999999999999997E-2</v>
      </c>
      <c r="V7" s="1212">
        <v>6.5000000000000002E-2</v>
      </c>
      <c r="W7" s="1212">
        <v>6.5000000000000002E-2</v>
      </c>
      <c r="X7" s="1212">
        <v>6.3E-2</v>
      </c>
      <c r="Y7" s="1212">
        <v>5.7000000000000002E-2</v>
      </c>
      <c r="Z7" s="1212">
        <v>5.0999999999999997E-2</v>
      </c>
      <c r="AA7" s="1212">
        <v>4.8000000000000001E-2</v>
      </c>
      <c r="AB7" s="1212">
        <v>4.4999999999999998E-2</v>
      </c>
      <c r="AC7" s="1212">
        <v>4.4999999999999998E-2</v>
      </c>
      <c r="AD7" s="1212">
        <v>4.4999999999999998E-2</v>
      </c>
      <c r="AE7" s="1212">
        <v>4.1000000000000002E-2</v>
      </c>
      <c r="AF7" s="1212">
        <v>4.2000000000000003E-2</v>
      </c>
      <c r="AG7" s="1212">
        <v>0.04</v>
      </c>
      <c r="AH7" s="1212">
        <v>4.2000000000000003E-2</v>
      </c>
      <c r="AI7" s="1212">
        <v>4.5999999999999999E-2</v>
      </c>
      <c r="AJ7" s="1212">
        <v>4.5999999999999999E-2</v>
      </c>
      <c r="AK7" s="1212">
        <v>4.7E-2</v>
      </c>
      <c r="AL7" s="1212">
        <v>4.7E-2</v>
      </c>
      <c r="AM7" s="1212">
        <v>4.8000000000000001E-2</v>
      </c>
      <c r="AN7" s="1212">
        <v>5.0999999999999997E-2</v>
      </c>
      <c r="AO7" s="1212">
        <v>5.1999999999999998E-2</v>
      </c>
      <c r="AP7" s="1212">
        <v>5.0999999999999997E-2</v>
      </c>
      <c r="AQ7" s="1212">
        <v>5.0999999999999997E-2</v>
      </c>
      <c r="AR7" s="1212">
        <v>4.9468287200198732E-2</v>
      </c>
      <c r="AS7" s="1212">
        <v>4.9208199821003482E-2</v>
      </c>
      <c r="AT7" s="1212">
        <v>5.1048739068031958E-2</v>
      </c>
      <c r="AU7" s="1212">
        <v>5.4906554377341307E-2</v>
      </c>
      <c r="AV7" s="1212">
        <v>5.534449220353381E-2</v>
      </c>
      <c r="AW7" s="1212">
        <v>5.5557784600903132E-2</v>
      </c>
      <c r="AX7" s="1212">
        <v>4.9681605859683585E-2</v>
      </c>
      <c r="AY7" s="1212">
        <v>4.5470176331789472E-2</v>
      </c>
      <c r="AZ7" s="1212">
        <v>4.570289190731306E-2</v>
      </c>
      <c r="BA7" s="1212">
        <v>4.3990898422823499E-2</v>
      </c>
      <c r="BB7" s="1212">
        <v>4.1738061323219819E-2</v>
      </c>
      <c r="BC7" s="1212">
        <v>4.087747206460686E-2</v>
      </c>
      <c r="BD7" s="1212">
        <v>4.0767955036307132E-2</v>
      </c>
      <c r="BE7" s="1212">
        <v>4.2857808907048878E-2</v>
      </c>
      <c r="BF7" s="1212">
        <v>4.0366572664507591E-2</v>
      </c>
      <c r="BG7" s="1212">
        <v>3.8304243551626357E-2</v>
      </c>
      <c r="BH7" s="1212">
        <v>3.762965693371359E-2</v>
      </c>
      <c r="BI7" s="1212">
        <v>3.4665566130975531E-2</v>
      </c>
      <c r="BJ7" s="1212">
        <v>3.0148319146974939E-2</v>
      </c>
      <c r="BK7" s="1212">
        <v>2.7637082568984644E-2</v>
      </c>
      <c r="BL7" s="1212">
        <v>2.4749255873579932E-2</v>
      </c>
      <c r="BM7" s="1212">
        <v>2.1212140705366318E-2</v>
      </c>
      <c r="BN7" s="1212">
        <v>1.9926081701771604E-2</v>
      </c>
      <c r="BO7" s="829">
        <v>1.7406948782184545E-2</v>
      </c>
      <c r="BP7" s="829">
        <v>1.3929816439994056E-2</v>
      </c>
      <c r="BQ7" s="1212">
        <v>1.2928056890318803E-2</v>
      </c>
      <c r="BR7" s="1212">
        <v>1.1341479885701498E-2</v>
      </c>
      <c r="BS7" s="1033">
        <v>9.8630166850145595E-3</v>
      </c>
      <c r="BT7" s="829">
        <v>9.7114337276736976E-3</v>
      </c>
    </row>
    <row r="8" spans="1:74" ht="12.75" customHeight="1">
      <c r="A8" s="1211">
        <v>18</v>
      </c>
      <c r="B8" s="1212">
        <v>4.5999999999999999E-2</v>
      </c>
      <c r="C8" s="1212">
        <v>4.7E-2</v>
      </c>
      <c r="D8" s="1212">
        <v>4.9000000000000002E-2</v>
      </c>
      <c r="E8" s="1212">
        <v>5.6000000000000001E-2</v>
      </c>
      <c r="F8" s="1212">
        <v>6.3E-2</v>
      </c>
      <c r="G8" s="1212">
        <v>6.7000000000000004E-2</v>
      </c>
      <c r="H8" s="1212">
        <v>7.0000000000000007E-2</v>
      </c>
      <c r="I8" s="1212">
        <v>7.3999999999999996E-2</v>
      </c>
      <c r="J8" s="1212">
        <v>7.9000000000000001E-2</v>
      </c>
      <c r="K8" s="1212">
        <v>8.8999999999999996E-2</v>
      </c>
      <c r="L8" s="1212">
        <v>9.7000000000000003E-2</v>
      </c>
      <c r="M8" s="1212">
        <v>0.108</v>
      </c>
      <c r="N8" s="1212">
        <v>0.106</v>
      </c>
      <c r="O8" s="1212">
        <v>0.11600000000000001</v>
      </c>
      <c r="P8" s="1212">
        <v>0.123</v>
      </c>
      <c r="Q8" s="1212">
        <v>0.126</v>
      </c>
      <c r="R8" s="1212">
        <v>0.128</v>
      </c>
      <c r="S8" s="1212">
        <v>0.129</v>
      </c>
      <c r="T8" s="1212">
        <v>0.13900000000000001</v>
      </c>
      <c r="U8" s="1212">
        <v>0.13300000000000001</v>
      </c>
      <c r="V8" s="1212">
        <v>0.13500000000000001</v>
      </c>
      <c r="W8" s="1212">
        <v>0.13400000000000001</v>
      </c>
      <c r="X8" s="1212">
        <v>0.128</v>
      </c>
      <c r="Y8" s="1212">
        <v>0.113</v>
      </c>
      <c r="Z8" s="1212">
        <v>0.10199999999999999</v>
      </c>
      <c r="AA8" s="1212">
        <v>9.8000000000000004E-2</v>
      </c>
      <c r="AB8" s="1212">
        <v>9.5000000000000001E-2</v>
      </c>
      <c r="AC8" s="1212">
        <v>9.4E-2</v>
      </c>
      <c r="AD8" s="1212">
        <v>9.2999999999999999E-2</v>
      </c>
      <c r="AE8" s="1212">
        <v>8.6999999999999994E-2</v>
      </c>
      <c r="AF8" s="1212">
        <v>8.4000000000000005E-2</v>
      </c>
      <c r="AG8" s="1212">
        <v>8.5000000000000006E-2</v>
      </c>
      <c r="AH8" s="1212">
        <v>8.7999999999999995E-2</v>
      </c>
      <c r="AI8" s="1212">
        <v>9.1999999999999998E-2</v>
      </c>
      <c r="AJ8" s="1212">
        <v>9.4E-2</v>
      </c>
      <c r="AK8" s="1212">
        <v>9.2999999999999999E-2</v>
      </c>
      <c r="AL8" s="1212">
        <v>9.0999999999999998E-2</v>
      </c>
      <c r="AM8" s="1212">
        <v>9.2999999999999999E-2</v>
      </c>
      <c r="AN8" s="1212">
        <v>0.10100000000000001</v>
      </c>
      <c r="AO8" s="1212">
        <v>0.10199999999999999</v>
      </c>
      <c r="AP8" s="1212">
        <v>9.9000000000000005E-2</v>
      </c>
      <c r="AQ8" s="1212">
        <v>9.4E-2</v>
      </c>
      <c r="AR8" s="1212">
        <v>9.2024486832603655E-2</v>
      </c>
      <c r="AS8" s="1212">
        <v>9.5901753815857804E-2</v>
      </c>
      <c r="AT8" s="1212">
        <v>9.6853787509342176E-2</v>
      </c>
      <c r="AU8" s="1212">
        <v>9.9911140227621209E-2</v>
      </c>
      <c r="AV8" s="1212">
        <v>0.10226687177151031</v>
      </c>
      <c r="AW8" s="1212">
        <v>0.10025666551169943</v>
      </c>
      <c r="AX8" s="1212">
        <v>9.4048736409716727E-2</v>
      </c>
      <c r="AY8" s="1212">
        <v>8.6764301770560243E-2</v>
      </c>
      <c r="AZ8" s="1212">
        <v>8.6326311229518421E-2</v>
      </c>
      <c r="BA8" s="1212">
        <v>8.479818679432799E-2</v>
      </c>
      <c r="BB8" s="1212">
        <v>8.2147203891725945E-2</v>
      </c>
      <c r="BC8" s="1212">
        <v>8.007922672155289E-2</v>
      </c>
      <c r="BD8" s="1212">
        <v>7.9129361516655922E-2</v>
      </c>
      <c r="BE8" s="1212">
        <v>8.2993863328817585E-2</v>
      </c>
      <c r="BF8" s="1212">
        <v>7.4713683984376084E-2</v>
      </c>
      <c r="BG8" s="1212">
        <v>6.9790389647344242E-2</v>
      </c>
      <c r="BH8" s="1212">
        <v>6.5508334739743379E-2</v>
      </c>
      <c r="BI8" s="1212">
        <v>6.4935801990542011E-2</v>
      </c>
      <c r="BJ8" s="1212">
        <v>5.5523364283698182E-2</v>
      </c>
      <c r="BK8" s="1212">
        <v>5.0834073949155706E-2</v>
      </c>
      <c r="BL8" s="829">
        <v>4.4693582056648543E-2</v>
      </c>
      <c r="BM8" s="1033">
        <v>3.9708901254562334E-2</v>
      </c>
      <c r="BN8" s="829">
        <v>3.8843327350805104E-2</v>
      </c>
      <c r="BO8" s="829">
        <v>3.4650790267368406E-2</v>
      </c>
      <c r="BP8" s="835">
        <v>2.943230471467094E-2</v>
      </c>
      <c r="BQ8" s="829">
        <v>2.5704377609689355E-2</v>
      </c>
      <c r="BR8" s="829">
        <v>2.2118142836277492E-2</v>
      </c>
      <c r="BS8" s="829">
        <v>2.067684054231668E-2</v>
      </c>
    </row>
    <row r="9" spans="1:74" ht="12.75" customHeight="1">
      <c r="A9" s="1211">
        <v>19</v>
      </c>
      <c r="B9" s="1212">
        <v>0.108</v>
      </c>
      <c r="C9" s="1212">
        <v>0.113</v>
      </c>
      <c r="D9" s="1212">
        <v>0.122</v>
      </c>
      <c r="E9" s="1212">
        <v>0.13300000000000001</v>
      </c>
      <c r="F9" s="1212">
        <v>0.14399999999999999</v>
      </c>
      <c r="G9" s="1212">
        <v>0.153</v>
      </c>
      <c r="H9" s="1212">
        <v>0.158</v>
      </c>
      <c r="I9" s="1212">
        <v>0.159</v>
      </c>
      <c r="J9" s="1212">
        <v>0.17199999999999999</v>
      </c>
      <c r="K9" s="1212">
        <v>0.186</v>
      </c>
      <c r="L9" s="1212">
        <v>0.20300000000000001</v>
      </c>
      <c r="M9" s="1212">
        <v>0.21299999999999999</v>
      </c>
      <c r="N9" s="1212">
        <v>0.20899999999999999</v>
      </c>
      <c r="O9" s="1212">
        <v>0.22800000000000001</v>
      </c>
      <c r="P9" s="1212">
        <v>0.23300000000000001</v>
      </c>
      <c r="Q9" s="1212">
        <v>0.23499999999999999</v>
      </c>
      <c r="R9" s="1212">
        <v>0.23799999999999999</v>
      </c>
      <c r="S9" s="1212">
        <v>0.23300000000000001</v>
      </c>
      <c r="T9" s="1212">
        <v>0.23899999999999999</v>
      </c>
      <c r="U9" s="1212">
        <v>0.22700000000000001</v>
      </c>
      <c r="V9" s="1212">
        <v>0.22500000000000001</v>
      </c>
      <c r="W9" s="1212">
        <v>0.217</v>
      </c>
      <c r="X9" s="1212">
        <v>0.20399999999999999</v>
      </c>
      <c r="Y9" s="1212">
        <v>0.18</v>
      </c>
      <c r="Z9" s="1212">
        <v>0.17100000000000001</v>
      </c>
      <c r="AA9" s="1212">
        <v>0.16600000000000001</v>
      </c>
      <c r="AB9" s="1212">
        <v>0.16400000000000001</v>
      </c>
      <c r="AC9" s="1212">
        <v>0.16</v>
      </c>
      <c r="AD9" s="1212">
        <v>0.157</v>
      </c>
      <c r="AE9" s="1212">
        <v>0.14499999999999999</v>
      </c>
      <c r="AF9" s="1212">
        <v>0.13900000000000001</v>
      </c>
      <c r="AG9" s="1212">
        <v>0.14299999999999999</v>
      </c>
      <c r="AH9" s="1212">
        <v>0.14599999999999999</v>
      </c>
      <c r="AI9" s="1212">
        <v>0.15</v>
      </c>
      <c r="AJ9" s="1212">
        <v>0.153</v>
      </c>
      <c r="AK9" s="1212">
        <v>0.14799999999999999</v>
      </c>
      <c r="AL9" s="1212">
        <v>0.14699999999999999</v>
      </c>
      <c r="AM9" s="1212">
        <v>0.152</v>
      </c>
      <c r="AN9" s="1212">
        <v>0.157</v>
      </c>
      <c r="AO9" s="1212">
        <v>0.154</v>
      </c>
      <c r="AP9" s="1212">
        <v>0.14799999999999999</v>
      </c>
      <c r="AQ9" s="1212">
        <v>0.14299999999999999</v>
      </c>
      <c r="AR9" s="1212">
        <v>0.14437270746714806</v>
      </c>
      <c r="AS9" s="1212">
        <v>0.15112667651426523</v>
      </c>
      <c r="AT9" s="1212">
        <v>0.14832646037121019</v>
      </c>
      <c r="AU9" s="1212">
        <v>0.14927975117169817</v>
      </c>
      <c r="AV9" s="1212">
        <v>0.15499954682178194</v>
      </c>
      <c r="AW9" s="1212">
        <v>0.1534197931972999</v>
      </c>
      <c r="AX9" s="1212">
        <v>0.14402957442709025</v>
      </c>
      <c r="AY9" s="1212">
        <v>0.13509560661970507</v>
      </c>
      <c r="AZ9" s="1212">
        <v>0.1341632621883648</v>
      </c>
      <c r="BA9" s="1212">
        <v>0.13275154233930658</v>
      </c>
      <c r="BB9" s="1212">
        <v>0.12804342055494694</v>
      </c>
      <c r="BC9" s="1212">
        <v>0.13028346207020147</v>
      </c>
      <c r="BD9" s="1212">
        <v>0.12802691227586238</v>
      </c>
      <c r="BE9" s="1212">
        <v>0.12981680478526689</v>
      </c>
      <c r="BF9" s="1212">
        <v>0.11694458315637354</v>
      </c>
      <c r="BG9" s="1212">
        <v>0.10924970149879154</v>
      </c>
      <c r="BH9" s="1212">
        <v>0.10240030835953429</v>
      </c>
      <c r="BI9" s="1212">
        <v>9.979106907499441E-2</v>
      </c>
      <c r="BJ9" s="1212">
        <v>8.8486327246661139E-2</v>
      </c>
      <c r="BK9" s="1212">
        <v>7.9304814930329773E-2</v>
      </c>
      <c r="BL9" s="829">
        <v>7.2114266657705067E-2</v>
      </c>
      <c r="BM9" s="829">
        <v>6.6511527848829285E-2</v>
      </c>
      <c r="BN9" s="829">
        <v>6.3796939226165014E-2</v>
      </c>
      <c r="BO9" s="829">
        <v>5.723261206661899E-2</v>
      </c>
      <c r="BP9" s="829">
        <v>5.1315748688384122E-2</v>
      </c>
      <c r="BQ9" s="829">
        <v>4.4100387090709625E-2</v>
      </c>
      <c r="BR9" s="829">
        <v>4.0549529258607414E-2</v>
      </c>
    </row>
    <row r="10" spans="1:74" ht="12.75" customHeight="1">
      <c r="A10" s="1211">
        <v>20</v>
      </c>
      <c r="B10" s="1212">
        <v>0.20599999999999999</v>
      </c>
      <c r="C10" s="1212">
        <v>0.22</v>
      </c>
      <c r="D10" s="1212">
        <v>0.23599999999999999</v>
      </c>
      <c r="E10" s="1212">
        <v>0.251</v>
      </c>
      <c r="F10" s="1212">
        <v>0.26600000000000001</v>
      </c>
      <c r="G10" s="1212">
        <v>0.27900000000000003</v>
      </c>
      <c r="H10" s="1212">
        <v>0.28100000000000003</v>
      </c>
      <c r="I10" s="1212">
        <v>0.28999999999999998</v>
      </c>
      <c r="J10" s="1212">
        <v>0.30199999999999999</v>
      </c>
      <c r="K10" s="1212">
        <v>0.32500000000000001</v>
      </c>
      <c r="L10" s="1212">
        <v>0.34499999999999997</v>
      </c>
      <c r="M10" s="1212">
        <v>0.35699999999999998</v>
      </c>
      <c r="N10" s="1212">
        <v>0.34499999999999997</v>
      </c>
      <c r="O10" s="1212">
        <v>0.373</v>
      </c>
      <c r="P10" s="1212">
        <v>0.373</v>
      </c>
      <c r="Q10" s="1212">
        <v>0.36599999999999999</v>
      </c>
      <c r="R10" s="1212">
        <v>0.36799999999999999</v>
      </c>
      <c r="S10" s="1212">
        <v>0.35</v>
      </c>
      <c r="T10" s="1212">
        <v>0.34899999999999998</v>
      </c>
      <c r="U10" s="1212">
        <v>0.33200000000000002</v>
      </c>
      <c r="V10" s="1212">
        <v>0.32700000000000001</v>
      </c>
      <c r="W10" s="1212">
        <v>0.309</v>
      </c>
      <c r="X10" s="1212">
        <v>0.28999999999999998</v>
      </c>
      <c r="Y10" s="1212">
        <v>0.26300000000000001</v>
      </c>
      <c r="Z10" s="1212">
        <v>0.254</v>
      </c>
      <c r="AA10" s="1212">
        <v>0.249</v>
      </c>
      <c r="AB10" s="1212">
        <v>0.246</v>
      </c>
      <c r="AC10" s="1212">
        <v>0.23699999999999999</v>
      </c>
      <c r="AD10" s="1212">
        <v>0.23</v>
      </c>
      <c r="AE10" s="1212">
        <v>0.214</v>
      </c>
      <c r="AF10" s="1212">
        <v>0.20799999999999999</v>
      </c>
      <c r="AG10" s="1212">
        <v>0.21099999999999999</v>
      </c>
      <c r="AH10" s="1212">
        <v>0.21199999999999999</v>
      </c>
      <c r="AI10" s="1212">
        <v>0.219</v>
      </c>
      <c r="AJ10" s="1212">
        <v>0.216</v>
      </c>
      <c r="AK10" s="1212">
        <v>0.21299999999999999</v>
      </c>
      <c r="AL10" s="1212">
        <v>0.21</v>
      </c>
      <c r="AM10" s="1212">
        <v>0.214</v>
      </c>
      <c r="AN10" s="1212">
        <v>0.214</v>
      </c>
      <c r="AO10" s="1212">
        <v>0.20899999999999999</v>
      </c>
      <c r="AP10" s="1212">
        <v>0.20200000000000001</v>
      </c>
      <c r="AQ10" s="1212">
        <v>0.19800000000000001</v>
      </c>
      <c r="AR10" s="1212">
        <v>0.20060538519780555</v>
      </c>
      <c r="AS10" s="1212">
        <v>0.20617374764397234</v>
      </c>
      <c r="AT10" s="1212">
        <v>0.20230856951164417</v>
      </c>
      <c r="AU10" s="1212">
        <v>0.20089246401143024</v>
      </c>
      <c r="AV10" s="1212">
        <v>0.20899147161032339</v>
      </c>
      <c r="AW10" s="1212">
        <v>0.20411286250423061</v>
      </c>
      <c r="AX10" s="1212">
        <v>0.19818299874316178</v>
      </c>
      <c r="AY10" s="1212">
        <v>0.18820779446912736</v>
      </c>
      <c r="AZ10" s="1212">
        <v>0.18623842701076321</v>
      </c>
      <c r="BA10" s="1212">
        <v>0.18712220693361337</v>
      </c>
      <c r="BB10" s="1212">
        <v>0.1835232228389081</v>
      </c>
      <c r="BC10" s="1212">
        <v>0.18401079585126259</v>
      </c>
      <c r="BD10" s="1212">
        <v>0.18177493732121319</v>
      </c>
      <c r="BE10" s="1212">
        <v>0.18045260338251842</v>
      </c>
      <c r="BF10" s="1212">
        <v>0.16178237272265722</v>
      </c>
      <c r="BG10" s="1212">
        <v>0.15288885250452727</v>
      </c>
      <c r="BH10" s="1212">
        <v>0.14345176249823674</v>
      </c>
      <c r="BI10" s="1212">
        <v>0.13787672587292485</v>
      </c>
      <c r="BJ10" s="1212">
        <v>0.12333610759280025</v>
      </c>
      <c r="BK10" s="1212">
        <v>0.11302097329589324</v>
      </c>
      <c r="BL10" s="829">
        <v>0.10395107354388848</v>
      </c>
      <c r="BM10" s="829">
        <v>9.6709291203188302E-2</v>
      </c>
      <c r="BN10" s="829">
        <v>9.284770096057568E-2</v>
      </c>
      <c r="BO10" s="829">
        <v>8.4352014098178441E-2</v>
      </c>
      <c r="BP10" s="829">
        <v>7.4580745891319397E-2</v>
      </c>
      <c r="BQ10" s="829">
        <v>6.6049118539589155E-2</v>
      </c>
    </row>
    <row r="11" spans="1:74" ht="12.75" customHeight="1">
      <c r="A11" s="1211">
        <v>21</v>
      </c>
      <c r="B11" s="1212">
        <v>0.35299999999999998</v>
      </c>
      <c r="C11" s="1212">
        <v>0.374</v>
      </c>
      <c r="D11" s="1212">
        <v>0.39900000000000002</v>
      </c>
      <c r="E11" s="1212">
        <v>0.41599999999999998</v>
      </c>
      <c r="F11" s="1212">
        <v>0.437</v>
      </c>
      <c r="G11" s="1212">
        <v>0.44900000000000001</v>
      </c>
      <c r="H11" s="1212">
        <v>0.46</v>
      </c>
      <c r="I11" s="1212">
        <v>0.45800000000000002</v>
      </c>
      <c r="J11" s="1212">
        <v>0.47799999999999998</v>
      </c>
      <c r="K11" s="1212">
        <v>0.5</v>
      </c>
      <c r="L11" s="1212">
        <v>0.51900000000000002</v>
      </c>
      <c r="M11" s="1212">
        <v>0.53300000000000003</v>
      </c>
      <c r="N11" s="1212">
        <v>0.51400000000000001</v>
      </c>
      <c r="O11" s="1212">
        <v>0.53800000000000003</v>
      </c>
      <c r="P11" s="1212">
        <v>0.53600000000000003</v>
      </c>
      <c r="Q11" s="1212">
        <v>0.52300000000000002</v>
      </c>
      <c r="R11" s="1212">
        <v>0.505</v>
      </c>
      <c r="S11" s="1212">
        <v>0.48</v>
      </c>
      <c r="T11" s="1212">
        <v>0.47199999999999998</v>
      </c>
      <c r="U11" s="1212">
        <v>0.44600000000000001</v>
      </c>
      <c r="V11" s="1212">
        <v>0.433</v>
      </c>
      <c r="W11" s="1212">
        <v>0.40699999999999997</v>
      </c>
      <c r="X11" s="1212">
        <v>0.39100000000000001</v>
      </c>
      <c r="Y11" s="1212">
        <v>0.36199999999999999</v>
      </c>
      <c r="Z11" s="1212">
        <v>0.35599999999999998</v>
      </c>
      <c r="AA11" s="1212">
        <v>0.34799999999999998</v>
      </c>
      <c r="AB11" s="1212">
        <v>0.34100000000000003</v>
      </c>
      <c r="AC11" s="1212">
        <v>0.32700000000000001</v>
      </c>
      <c r="AD11" s="1212">
        <v>0.314</v>
      </c>
      <c r="AE11" s="1212">
        <v>0.29599999999999999</v>
      </c>
      <c r="AF11" s="1212">
        <v>0.28699999999999998</v>
      </c>
      <c r="AG11" s="1212">
        <v>0.29099999999999998</v>
      </c>
      <c r="AH11" s="1212">
        <v>0.28999999999999998</v>
      </c>
      <c r="AI11" s="1212">
        <v>0.28899999999999998</v>
      </c>
      <c r="AJ11" s="1212">
        <v>0.28899999999999998</v>
      </c>
      <c r="AK11" s="1212">
        <v>0.28399999999999997</v>
      </c>
      <c r="AL11" s="1212">
        <v>0.27700000000000002</v>
      </c>
      <c r="AM11" s="1212">
        <v>0.27800000000000002</v>
      </c>
      <c r="AN11" s="1212">
        <v>0.27400000000000002</v>
      </c>
      <c r="AO11" s="1212">
        <v>0.26800000000000002</v>
      </c>
      <c r="AP11" s="1212">
        <v>0.26</v>
      </c>
      <c r="AQ11" s="1212">
        <v>0.25700000000000001</v>
      </c>
      <c r="AR11" s="1212">
        <v>0.25897855894659361</v>
      </c>
      <c r="AS11" s="1212">
        <v>0.26193425170848217</v>
      </c>
      <c r="AT11" s="1212">
        <v>0.25603013232074406</v>
      </c>
      <c r="AU11" s="1212">
        <v>0.25347758009888571</v>
      </c>
      <c r="AV11" s="1212">
        <v>0.26587674135003547</v>
      </c>
      <c r="AW11" s="1212">
        <v>0.25923097274045109</v>
      </c>
      <c r="AX11" s="1212">
        <v>0.25383649418389126</v>
      </c>
      <c r="AY11" s="1212">
        <v>0.24417783192231088</v>
      </c>
      <c r="AZ11" s="1212">
        <v>0.23981645036237254</v>
      </c>
      <c r="BA11" s="1212">
        <v>0.24720519926834911</v>
      </c>
      <c r="BB11" s="1212">
        <v>0.24438633082736952</v>
      </c>
      <c r="BC11" s="1212">
        <v>0.24349515242038017</v>
      </c>
      <c r="BD11" s="1212">
        <v>0.2357998806318708</v>
      </c>
      <c r="BE11" s="1212">
        <v>0.23365988090684098</v>
      </c>
      <c r="BF11" s="1212">
        <v>0.20964817052957146</v>
      </c>
      <c r="BG11" s="1212">
        <v>0.19789889240334596</v>
      </c>
      <c r="BH11" s="1212">
        <v>0.18735299162241686</v>
      </c>
      <c r="BI11" s="1212">
        <v>0.1788798325929562</v>
      </c>
      <c r="BJ11" s="1212">
        <v>0.16136262306970658</v>
      </c>
      <c r="BK11" s="1212">
        <v>0.14961733693225687</v>
      </c>
      <c r="BL11" s="829">
        <v>0.13822731856525661</v>
      </c>
      <c r="BM11" s="829">
        <v>0.13000074848962045</v>
      </c>
      <c r="BN11" s="1212">
        <v>0.12500626436150408</v>
      </c>
      <c r="BO11" s="829">
        <v>0.11382617197938183</v>
      </c>
      <c r="BP11" s="829">
        <v>0.10183710999520215</v>
      </c>
    </row>
    <row r="12" spans="1:74" ht="12.75" customHeight="1">
      <c r="A12" s="1211">
        <v>22</v>
      </c>
      <c r="B12" s="1212">
        <v>0.53200000000000003</v>
      </c>
      <c r="C12" s="1212">
        <v>0.55300000000000005</v>
      </c>
      <c r="D12" s="1212">
        <v>0.58099999999999996</v>
      </c>
      <c r="E12" s="1212">
        <v>0.60199999999999998</v>
      </c>
      <c r="F12" s="1212">
        <v>0.624</v>
      </c>
      <c r="G12" s="1212">
        <v>0.65100000000000002</v>
      </c>
      <c r="H12" s="1212">
        <v>0.65300000000000002</v>
      </c>
      <c r="I12" s="1212">
        <v>0.64900000000000002</v>
      </c>
      <c r="J12" s="1212">
        <v>0.66400000000000003</v>
      </c>
      <c r="K12" s="1212">
        <v>0.68400000000000005</v>
      </c>
      <c r="L12" s="1212">
        <v>0.70799999999999996</v>
      </c>
      <c r="M12" s="1212">
        <v>0.72599999999999998</v>
      </c>
      <c r="N12" s="1212">
        <v>0.68100000000000005</v>
      </c>
      <c r="O12" s="1212">
        <v>0.71099999999999997</v>
      </c>
      <c r="P12" s="1212">
        <v>0.70199999999999996</v>
      </c>
      <c r="Q12" s="1212">
        <v>0.67100000000000004</v>
      </c>
      <c r="R12" s="1212">
        <v>0.64500000000000002</v>
      </c>
      <c r="S12" s="1212">
        <v>0.61099999999999999</v>
      </c>
      <c r="T12" s="1212">
        <v>0.6</v>
      </c>
      <c r="U12" s="1212">
        <v>0.56499999999999995</v>
      </c>
      <c r="V12" s="1212">
        <v>0.54500000000000004</v>
      </c>
      <c r="W12" s="1212">
        <v>0.51900000000000002</v>
      </c>
      <c r="X12" s="1212">
        <v>0.51</v>
      </c>
      <c r="Y12" s="1212">
        <v>0.47699999999999998</v>
      </c>
      <c r="Z12" s="1212">
        <v>0.47399999999999998</v>
      </c>
      <c r="AA12" s="1212">
        <v>0.45700000000000002</v>
      </c>
      <c r="AB12" s="1212">
        <v>0.44400000000000001</v>
      </c>
      <c r="AC12" s="1212">
        <v>0.42599999999999999</v>
      </c>
      <c r="AD12" s="1212">
        <v>0.41099999999999998</v>
      </c>
      <c r="AE12" s="1212">
        <v>0.38700000000000001</v>
      </c>
      <c r="AF12" s="1212">
        <v>0.374</v>
      </c>
      <c r="AG12" s="1212">
        <v>0.38</v>
      </c>
      <c r="AH12" s="1212">
        <v>0.372</v>
      </c>
      <c r="AI12" s="1212">
        <v>0.371</v>
      </c>
      <c r="AJ12" s="1212">
        <v>0.36799999999999999</v>
      </c>
      <c r="AK12" s="1212">
        <v>0.35699999999999998</v>
      </c>
      <c r="AL12" s="1212">
        <v>0.34499999999999997</v>
      </c>
      <c r="AM12" s="1212">
        <v>0.34200000000000003</v>
      </c>
      <c r="AN12" s="1212">
        <v>0.34</v>
      </c>
      <c r="AO12" s="1212">
        <v>0.33100000000000002</v>
      </c>
      <c r="AP12" s="1212">
        <v>0.32400000000000001</v>
      </c>
      <c r="AQ12" s="1212">
        <v>0.318</v>
      </c>
      <c r="AR12" s="1212">
        <v>0.31712319499424318</v>
      </c>
      <c r="AS12" s="1212">
        <v>0.3185773308699133</v>
      </c>
      <c r="AT12" s="1212">
        <v>0.31218261293365634</v>
      </c>
      <c r="AU12" s="1212">
        <v>0.30770438422259705</v>
      </c>
      <c r="AV12" s="1212">
        <v>0.32284538246501804</v>
      </c>
      <c r="AW12" s="1212">
        <v>0.31915395852244161</v>
      </c>
      <c r="AX12" s="1212">
        <v>0.31125205079664103</v>
      </c>
      <c r="AY12" s="1212">
        <v>0.30402895450605444</v>
      </c>
      <c r="AZ12" s="1212">
        <v>0.30222893285887181</v>
      </c>
      <c r="BA12" s="1212">
        <v>0.31278831874368418</v>
      </c>
      <c r="BB12" s="1212">
        <v>0.30630705652249868</v>
      </c>
      <c r="BC12" s="1212">
        <v>0.30215590095454642</v>
      </c>
      <c r="BD12" s="1212">
        <v>0.29341304935615065</v>
      </c>
      <c r="BE12" s="1212">
        <v>0.28953567621925602</v>
      </c>
      <c r="BF12" s="1212">
        <v>0.26091018506422803</v>
      </c>
      <c r="BG12" s="1212">
        <v>0.24778294290579378</v>
      </c>
      <c r="BH12" s="1212">
        <v>0.23516509465222848</v>
      </c>
      <c r="BI12" s="1212">
        <v>0.22428931653854192</v>
      </c>
      <c r="BJ12" s="1212">
        <v>0.20495105263353758</v>
      </c>
      <c r="BK12" s="1212">
        <v>0.19204332971204027</v>
      </c>
      <c r="BL12" s="829">
        <v>0.17742175033157337</v>
      </c>
      <c r="BM12" s="1212">
        <v>0.16566656948200939</v>
      </c>
      <c r="BN12" s="829">
        <v>0.15905534411610531</v>
      </c>
      <c r="BO12" s="829">
        <v>0.14710838056833889</v>
      </c>
    </row>
    <row r="13" spans="1:74" ht="12.75" customHeight="1">
      <c r="A13" s="1211">
        <v>23</v>
      </c>
      <c r="B13" s="1212">
        <v>0.73699999999999999</v>
      </c>
      <c r="C13" s="1212">
        <v>0.752</v>
      </c>
      <c r="D13" s="1212">
        <v>0.78300000000000003</v>
      </c>
      <c r="E13" s="1212">
        <v>0.80400000000000005</v>
      </c>
      <c r="F13" s="1212">
        <v>0.84199999999999997</v>
      </c>
      <c r="G13" s="1212">
        <v>0.86599999999999999</v>
      </c>
      <c r="H13" s="1212">
        <v>0.86799999999999999</v>
      </c>
      <c r="I13" s="1212">
        <v>0.85299999999999998</v>
      </c>
      <c r="J13" s="1212">
        <v>0.86599999999999999</v>
      </c>
      <c r="K13" s="1212">
        <v>0.88400000000000001</v>
      </c>
      <c r="L13" s="1212">
        <v>0.90600000000000003</v>
      </c>
      <c r="M13" s="1212">
        <v>0.91700000000000004</v>
      </c>
      <c r="N13" s="1212">
        <v>0.85599999999999998</v>
      </c>
      <c r="O13" s="1212">
        <v>0.89100000000000001</v>
      </c>
      <c r="P13" s="1212">
        <v>0.86499999999999999</v>
      </c>
      <c r="Q13" s="1212">
        <v>0.82299999999999995</v>
      </c>
      <c r="R13" s="1212">
        <v>0.78700000000000003</v>
      </c>
      <c r="S13" s="1212">
        <v>0.75</v>
      </c>
      <c r="T13" s="1212">
        <v>0.72799999999999998</v>
      </c>
      <c r="U13" s="1212">
        <v>0.68600000000000005</v>
      </c>
      <c r="V13" s="1212">
        <v>0.66600000000000004</v>
      </c>
      <c r="W13" s="1212">
        <v>0.64900000000000002</v>
      </c>
      <c r="X13" s="1212">
        <v>0.64100000000000001</v>
      </c>
      <c r="Y13" s="1212">
        <v>0.60499999999999998</v>
      </c>
      <c r="Z13" s="1212">
        <v>0.59399999999999997</v>
      </c>
      <c r="AA13" s="1212">
        <v>0.57199999999999995</v>
      </c>
      <c r="AB13" s="1212">
        <v>0.55400000000000005</v>
      </c>
      <c r="AC13" s="1212">
        <v>0.53800000000000003</v>
      </c>
      <c r="AD13" s="1212">
        <v>0.51600000000000001</v>
      </c>
      <c r="AE13" s="1212">
        <v>0.49099999999999999</v>
      </c>
      <c r="AF13" s="1212">
        <v>0.47199999999999998</v>
      </c>
      <c r="AG13" s="1212">
        <v>0.47199999999999998</v>
      </c>
      <c r="AH13" s="1212">
        <v>0.46300000000000002</v>
      </c>
      <c r="AI13" s="1212">
        <v>0.46400000000000002</v>
      </c>
      <c r="AJ13" s="1212">
        <v>0.45700000000000002</v>
      </c>
      <c r="AK13" s="1212">
        <v>0.437</v>
      </c>
      <c r="AL13" s="1212">
        <v>0.42199999999999999</v>
      </c>
      <c r="AM13" s="1212">
        <v>0.41299999999999998</v>
      </c>
      <c r="AN13" s="1212">
        <v>0.40899999999999997</v>
      </c>
      <c r="AO13" s="1212">
        <v>0.40100000000000002</v>
      </c>
      <c r="AP13" s="1212">
        <v>0.39</v>
      </c>
      <c r="AQ13" s="1212">
        <v>0.38200000000000001</v>
      </c>
      <c r="AR13" s="1212">
        <v>0.37888157401027261</v>
      </c>
      <c r="AS13" s="1212">
        <v>0.379230624445408</v>
      </c>
      <c r="AT13" s="1212">
        <v>0.37168027313803031</v>
      </c>
      <c r="AU13" s="1212">
        <v>0.36936077983359961</v>
      </c>
      <c r="AV13" s="1212">
        <v>0.38714348114555525</v>
      </c>
      <c r="AW13" s="1212">
        <v>0.38251102991317787</v>
      </c>
      <c r="AX13" s="1212">
        <v>0.37890866886027225</v>
      </c>
      <c r="AY13" s="1212">
        <v>0.3701894428192895</v>
      </c>
      <c r="AZ13" s="1212">
        <v>0.37258902781639835</v>
      </c>
      <c r="BA13" s="1212">
        <v>0.38248701118256989</v>
      </c>
      <c r="BB13" s="1212">
        <v>0.37223006247737578</v>
      </c>
      <c r="BC13" s="1212">
        <v>0.3658202456815835</v>
      </c>
      <c r="BD13" s="1212">
        <v>0.35317703869760475</v>
      </c>
      <c r="BE13" s="1212">
        <v>0.34933173332326689</v>
      </c>
      <c r="BF13" s="1212">
        <v>0.31515663228565644</v>
      </c>
      <c r="BG13" s="1212">
        <v>0.29831893065464521</v>
      </c>
      <c r="BH13" s="1212">
        <v>0.28719666436868568</v>
      </c>
      <c r="BI13" s="1212">
        <v>0.27239134781860569</v>
      </c>
      <c r="BJ13" s="1212">
        <v>0.25057216447059694</v>
      </c>
      <c r="BK13" s="1212">
        <v>0.23481023160140974</v>
      </c>
      <c r="BL13" s="1212">
        <v>0.21815109634754898</v>
      </c>
      <c r="BM13" s="829">
        <v>0.20255145460187793</v>
      </c>
      <c r="BN13" s="829">
        <v>0.19863983896630633</v>
      </c>
    </row>
    <row r="14" spans="1:74" ht="12.75" customHeight="1">
      <c r="A14" s="1211">
        <v>24</v>
      </c>
      <c r="B14" s="1212">
        <v>0.94099999999999995</v>
      </c>
      <c r="C14" s="1212">
        <v>0.96499999999999997</v>
      </c>
      <c r="D14" s="1212">
        <v>0.997</v>
      </c>
      <c r="E14" s="1212">
        <v>1.022</v>
      </c>
      <c r="F14" s="1212">
        <v>1.0589999999999999</v>
      </c>
      <c r="G14" s="1212">
        <v>1.087</v>
      </c>
      <c r="H14" s="1212">
        <v>1.085</v>
      </c>
      <c r="I14" s="1212">
        <v>1.0589999999999999</v>
      </c>
      <c r="J14" s="1212">
        <v>1.0720000000000001</v>
      </c>
      <c r="K14" s="1212">
        <v>1.0880000000000001</v>
      </c>
      <c r="L14" s="1212">
        <v>1.0980000000000001</v>
      </c>
      <c r="M14" s="1212">
        <v>1.107</v>
      </c>
      <c r="N14" s="1212">
        <v>1.0329999999999999</v>
      </c>
      <c r="O14" s="1212">
        <v>1.06</v>
      </c>
      <c r="P14" s="1212">
        <v>1.028</v>
      </c>
      <c r="Q14" s="1212">
        <v>0.97099999999999997</v>
      </c>
      <c r="R14" s="1212">
        <v>0.93200000000000005</v>
      </c>
      <c r="S14" s="1212">
        <v>0.88500000000000001</v>
      </c>
      <c r="T14" s="1212">
        <v>0.85799999999999998</v>
      </c>
      <c r="U14" s="1212">
        <v>0.81699999999999995</v>
      </c>
      <c r="V14" s="1212">
        <v>0.79800000000000004</v>
      </c>
      <c r="W14" s="1212">
        <v>0.78400000000000003</v>
      </c>
      <c r="X14" s="1212">
        <v>0.78</v>
      </c>
      <c r="Y14" s="1212">
        <v>0.73199999999999998</v>
      </c>
      <c r="Z14" s="1212">
        <v>0.71899999999999997</v>
      </c>
      <c r="AA14" s="1212">
        <v>0.69399999999999995</v>
      </c>
      <c r="AB14" s="1212">
        <v>0.67400000000000004</v>
      </c>
      <c r="AC14" s="1212">
        <v>0.65400000000000003</v>
      </c>
      <c r="AD14" s="1212">
        <v>0.63300000000000001</v>
      </c>
      <c r="AE14" s="1212">
        <v>0.60099999999999998</v>
      </c>
      <c r="AF14" s="1212">
        <v>0.57499999999999996</v>
      </c>
      <c r="AG14" s="1212">
        <v>0.57699999999999996</v>
      </c>
      <c r="AH14" s="1212">
        <v>0.56599999999999995</v>
      </c>
      <c r="AI14" s="1212">
        <v>0.56100000000000005</v>
      </c>
      <c r="AJ14" s="1212">
        <v>0.54800000000000004</v>
      </c>
      <c r="AK14" s="1212">
        <v>0.51900000000000002</v>
      </c>
      <c r="AL14" s="1212">
        <v>0.502</v>
      </c>
      <c r="AM14" s="1212">
        <v>0.48899999999999999</v>
      </c>
      <c r="AN14" s="1212">
        <v>0.48599999999999999</v>
      </c>
      <c r="AO14" s="1212">
        <v>0.47399999999999998</v>
      </c>
      <c r="AP14" s="1212">
        <v>0.46200000000000002</v>
      </c>
      <c r="AQ14" s="1212">
        <v>0.44700000000000001</v>
      </c>
      <c r="AR14" s="1212">
        <v>0.44669444033828937</v>
      </c>
      <c r="AS14" s="1212">
        <v>0.44598689684684167</v>
      </c>
      <c r="AT14" s="1212">
        <v>0.43717088733466369</v>
      </c>
      <c r="AU14" s="1212">
        <v>0.43610031951903105</v>
      </c>
      <c r="AV14" s="1212">
        <v>0.45359285864144439</v>
      </c>
      <c r="AW14" s="1212">
        <v>0.4518665319400858</v>
      </c>
      <c r="AX14" s="1212">
        <v>0.45175986829375014</v>
      </c>
      <c r="AY14" s="1212">
        <v>0.44630352481572444</v>
      </c>
      <c r="AZ14" s="1212">
        <v>0.4463805944944923</v>
      </c>
      <c r="BA14" s="1212">
        <v>0.45290714583018515</v>
      </c>
      <c r="BB14" s="1212">
        <v>0.44267717866109785</v>
      </c>
      <c r="BC14" s="1212">
        <v>0.43445856311014719</v>
      </c>
      <c r="BD14" s="1212">
        <v>0.41897226950049249</v>
      </c>
      <c r="BE14" s="1212">
        <v>0.41286922616814381</v>
      </c>
      <c r="BF14" s="1212">
        <v>0.3732426626858219</v>
      </c>
      <c r="BG14" s="1212">
        <v>0.35408524324948587</v>
      </c>
      <c r="BH14" s="1212">
        <v>0.34297197032318405</v>
      </c>
      <c r="BI14" s="1212">
        <v>0.32589734037956453</v>
      </c>
      <c r="BJ14" s="1212">
        <v>0.3008099092911562</v>
      </c>
      <c r="BK14" s="1212">
        <v>0.28176541463254212</v>
      </c>
      <c r="BL14" s="829">
        <v>0.2635915648292067</v>
      </c>
      <c r="BM14" s="829">
        <v>0.24717545865604612</v>
      </c>
    </row>
    <row r="15" spans="1:74" ht="12.75" customHeight="1">
      <c r="A15" s="1211">
        <v>25</v>
      </c>
      <c r="B15" s="1212">
        <v>1.1519999999999999</v>
      </c>
      <c r="C15" s="1212">
        <v>1.175</v>
      </c>
      <c r="D15" s="1212">
        <v>1.2150000000000001</v>
      </c>
      <c r="E15" s="1212">
        <v>1.2450000000000001</v>
      </c>
      <c r="F15" s="1212">
        <v>1.2829999999999999</v>
      </c>
      <c r="G15" s="1212">
        <v>1.298</v>
      </c>
      <c r="H15" s="1212">
        <v>1.296</v>
      </c>
      <c r="I15" s="1212">
        <v>1.2649999999999999</v>
      </c>
      <c r="J15" s="1212">
        <v>1.276</v>
      </c>
      <c r="K15" s="1212">
        <v>1.286</v>
      </c>
      <c r="L15" s="1212">
        <v>1.2869999999999999</v>
      </c>
      <c r="M15" s="1212">
        <v>1.298</v>
      </c>
      <c r="N15" s="1212">
        <v>1.2</v>
      </c>
      <c r="O15" s="1212">
        <v>1.2210000000000001</v>
      </c>
      <c r="P15" s="1212">
        <v>1.1759999999999999</v>
      </c>
      <c r="Q15" s="1212">
        <v>1.121</v>
      </c>
      <c r="R15" s="1212">
        <v>1.075</v>
      </c>
      <c r="S15" s="1212">
        <v>1.022</v>
      </c>
      <c r="T15" s="1212">
        <v>0.996</v>
      </c>
      <c r="U15" s="1212">
        <v>0.96299999999999997</v>
      </c>
      <c r="V15" s="1212">
        <v>0.94</v>
      </c>
      <c r="W15" s="1212">
        <v>0.92600000000000005</v>
      </c>
      <c r="X15" s="1212">
        <v>0.91200000000000003</v>
      </c>
      <c r="Y15" s="1212">
        <v>0.86099999999999999</v>
      </c>
      <c r="Z15" s="1212">
        <v>0.84499999999999997</v>
      </c>
      <c r="AA15" s="1212">
        <v>0.81899999999999995</v>
      </c>
      <c r="AB15" s="1212">
        <v>0.79600000000000004</v>
      </c>
      <c r="AC15" s="1212">
        <v>0.77400000000000002</v>
      </c>
      <c r="AD15" s="1212">
        <v>0.754</v>
      </c>
      <c r="AE15" s="1212">
        <v>0.71299999999999997</v>
      </c>
      <c r="AF15" s="1212">
        <v>0.68899999999999995</v>
      </c>
      <c r="AG15" s="1212">
        <v>0.68799999999999994</v>
      </c>
      <c r="AH15" s="1212">
        <v>0.67100000000000004</v>
      </c>
      <c r="AI15" s="1212">
        <v>0.66700000000000004</v>
      </c>
      <c r="AJ15" s="1212">
        <v>0.64500000000000002</v>
      </c>
      <c r="AK15" s="1212">
        <v>0.61099999999999999</v>
      </c>
      <c r="AL15" s="1212">
        <v>0.58799999999999997</v>
      </c>
      <c r="AM15" s="1212">
        <v>0.57299999999999995</v>
      </c>
      <c r="AN15" s="1212">
        <v>0.56999999999999995</v>
      </c>
      <c r="AO15" s="1212">
        <v>0.55500000000000005</v>
      </c>
      <c r="AP15" s="1212">
        <v>0.53600000000000003</v>
      </c>
      <c r="AQ15" s="1212">
        <v>0.52</v>
      </c>
      <c r="AR15" s="1212">
        <v>0.51504053638065683</v>
      </c>
      <c r="AS15" s="1212">
        <v>0.52027062666104551</v>
      </c>
      <c r="AT15" s="1212">
        <v>0.51304945576116134</v>
      </c>
      <c r="AU15" s="1212">
        <v>0.51022573007135574</v>
      </c>
      <c r="AV15" s="1212">
        <v>0.53018012534912951</v>
      </c>
      <c r="AW15" s="1212">
        <v>0.52676467393448001</v>
      </c>
      <c r="AX15" s="1212">
        <v>0.53429491502272208</v>
      </c>
      <c r="AY15" s="1212">
        <v>0.52784262336061971</v>
      </c>
      <c r="AZ15" s="1212">
        <v>0.52358532896129706</v>
      </c>
      <c r="BA15" s="1212">
        <v>0.53385496505705321</v>
      </c>
      <c r="BB15" s="1212">
        <v>0.51903869534349389</v>
      </c>
      <c r="BC15" s="1212">
        <v>0.50493526950234657</v>
      </c>
      <c r="BD15" s="1212">
        <v>0.49085891716547825</v>
      </c>
      <c r="BE15" s="1212">
        <v>0.48072482729052674</v>
      </c>
      <c r="BF15" s="1212">
        <v>0.43686176893999051</v>
      </c>
      <c r="BG15" s="1212">
        <v>0.41426692379452751</v>
      </c>
      <c r="BH15" s="1212">
        <v>0.40306581696923288</v>
      </c>
      <c r="BI15" s="1212">
        <v>0.38252138975683775</v>
      </c>
      <c r="BJ15" s="1212">
        <v>0.3558832833561365</v>
      </c>
      <c r="BK15" s="1212">
        <v>0.33539462007277121</v>
      </c>
      <c r="BL15" s="829">
        <v>0.31581776382705923</v>
      </c>
    </row>
    <row r="16" spans="1:74" ht="12.75" customHeight="1">
      <c r="A16" s="1211">
        <v>26</v>
      </c>
      <c r="B16" s="1212">
        <v>1.3580000000000001</v>
      </c>
      <c r="C16" s="1212">
        <v>1.3839999999999999</v>
      </c>
      <c r="D16" s="1212">
        <v>1.4239999999999999</v>
      </c>
      <c r="E16" s="1212">
        <v>1.4570000000000001</v>
      </c>
      <c r="F16" s="1212">
        <v>1.488</v>
      </c>
      <c r="G16" s="1212">
        <v>1.4930000000000001</v>
      </c>
      <c r="H16" s="1212">
        <v>1.4910000000000001</v>
      </c>
      <c r="I16" s="1212">
        <v>1.4590000000000001</v>
      </c>
      <c r="J16" s="1212">
        <v>1.458</v>
      </c>
      <c r="K16" s="1212">
        <v>1.468</v>
      </c>
      <c r="L16" s="1212">
        <v>1.466</v>
      </c>
      <c r="M16" s="1212">
        <v>1.4610000000000001</v>
      </c>
      <c r="N16" s="1212">
        <v>1.3520000000000001</v>
      </c>
      <c r="O16" s="1212">
        <v>1.369</v>
      </c>
      <c r="P16" s="1212">
        <v>1.319</v>
      </c>
      <c r="Q16" s="1212">
        <v>1.26</v>
      </c>
      <c r="R16" s="1212">
        <v>1.2050000000000001</v>
      </c>
      <c r="S16" s="1212">
        <v>1.157</v>
      </c>
      <c r="T16" s="1212">
        <v>1.1379999999999999</v>
      </c>
      <c r="U16" s="1212">
        <v>1.105</v>
      </c>
      <c r="V16" s="1212">
        <v>1.0780000000000001</v>
      </c>
      <c r="W16" s="1212">
        <v>1.0569999999999999</v>
      </c>
      <c r="X16" s="1212">
        <v>1.0429999999999999</v>
      </c>
      <c r="Y16" s="1212">
        <v>0.99</v>
      </c>
      <c r="Z16" s="1212">
        <v>0.97699999999999998</v>
      </c>
      <c r="AA16" s="1212">
        <v>0.94399999999999995</v>
      </c>
      <c r="AB16" s="1212">
        <v>0.91700000000000004</v>
      </c>
      <c r="AC16" s="1212">
        <v>0.89900000000000002</v>
      </c>
      <c r="AD16" s="1212">
        <v>0.86899999999999999</v>
      </c>
      <c r="AE16" s="1212">
        <v>0.83199999999999996</v>
      </c>
      <c r="AF16" s="1212">
        <v>0.80900000000000005</v>
      </c>
      <c r="AG16" s="1212">
        <v>0.80300000000000005</v>
      </c>
      <c r="AH16" s="1212">
        <v>0.77900000000000003</v>
      </c>
      <c r="AI16" s="1212">
        <v>0.77</v>
      </c>
      <c r="AJ16" s="1212">
        <v>0.74399999999999999</v>
      </c>
      <c r="AK16" s="1212">
        <v>0.70399999999999996</v>
      </c>
      <c r="AL16" s="1212">
        <v>0.68200000000000005</v>
      </c>
      <c r="AM16" s="1212">
        <v>0.66200000000000003</v>
      </c>
      <c r="AN16" s="1212">
        <v>0.65300000000000002</v>
      </c>
      <c r="AO16" s="1212">
        <v>0.63800000000000001</v>
      </c>
      <c r="AP16" s="1212">
        <v>0.61399999999999999</v>
      </c>
      <c r="AQ16" s="1212">
        <v>0.59799999999999998</v>
      </c>
      <c r="AR16" s="1212">
        <v>0.59141003154714444</v>
      </c>
      <c r="AS16" s="1212">
        <v>0.60335084204141276</v>
      </c>
      <c r="AT16" s="1212">
        <v>0.59310081188377406</v>
      </c>
      <c r="AU16" s="1212">
        <v>0.59167450924065024</v>
      </c>
      <c r="AV16" s="1212">
        <v>0.61447131308859315</v>
      </c>
      <c r="AW16" s="1212">
        <v>0.61457695905939402</v>
      </c>
      <c r="AX16" s="1212">
        <v>0.6238631561122614</v>
      </c>
      <c r="AY16" s="1212">
        <v>0.61435759201035034</v>
      </c>
      <c r="AZ16" s="1212">
        <v>0.60884638105901201</v>
      </c>
      <c r="BA16" s="1212">
        <v>0.61840767305558719</v>
      </c>
      <c r="BB16" s="1212">
        <v>0.59703250270213704</v>
      </c>
      <c r="BC16" s="1212">
        <v>0.58415685718199584</v>
      </c>
      <c r="BD16" s="1212">
        <v>0.56507671315473229</v>
      </c>
      <c r="BE16" s="1212">
        <v>0.55254199087258449</v>
      </c>
      <c r="BF16" s="1212">
        <v>0.5059716096913176</v>
      </c>
      <c r="BG16" s="1212">
        <v>0.4795754161705752</v>
      </c>
      <c r="BH16" s="1212">
        <v>0.4692381840265557</v>
      </c>
      <c r="BI16" s="1212">
        <v>0.44232848148499737</v>
      </c>
      <c r="BJ16" s="1212">
        <v>0.41928804797485303</v>
      </c>
      <c r="BK16" s="1212">
        <v>0.39592123582564936</v>
      </c>
    </row>
    <row r="17" spans="1:63" ht="12.75" customHeight="1">
      <c r="A17" s="1211">
        <v>27</v>
      </c>
      <c r="B17" s="1212">
        <v>1.5549999999999999</v>
      </c>
      <c r="C17" s="1212">
        <v>1.5740000000000001</v>
      </c>
      <c r="D17" s="1212">
        <v>1.615</v>
      </c>
      <c r="E17" s="1212">
        <v>1.6459999999999999</v>
      </c>
      <c r="F17" s="1212">
        <v>1.6659999999999999</v>
      </c>
      <c r="G17" s="1212">
        <v>1.6759999999999999</v>
      </c>
      <c r="H17" s="1212">
        <v>1.667</v>
      </c>
      <c r="I17" s="1212">
        <v>1.627</v>
      </c>
      <c r="J17" s="1212">
        <v>1.625</v>
      </c>
      <c r="K17" s="1212">
        <v>1.633</v>
      </c>
      <c r="L17" s="1212">
        <v>1.6160000000000001</v>
      </c>
      <c r="M17" s="1212">
        <v>1.6080000000000001</v>
      </c>
      <c r="N17" s="1212">
        <v>1.482</v>
      </c>
      <c r="O17" s="1212">
        <v>1.5029999999999999</v>
      </c>
      <c r="P17" s="1212">
        <v>1.45</v>
      </c>
      <c r="Q17" s="1212">
        <v>1.385</v>
      </c>
      <c r="R17" s="1212">
        <v>1.333</v>
      </c>
      <c r="S17" s="1212">
        <v>1.298</v>
      </c>
      <c r="T17" s="1212">
        <v>1.278</v>
      </c>
      <c r="U17" s="1212">
        <v>1.2370000000000001</v>
      </c>
      <c r="V17" s="1212">
        <v>1.206</v>
      </c>
      <c r="W17" s="1212">
        <v>1.177</v>
      </c>
      <c r="X17" s="1212">
        <v>1.1679999999999999</v>
      </c>
      <c r="Y17" s="1212">
        <v>1.1160000000000001</v>
      </c>
      <c r="Z17" s="1212">
        <v>1.1000000000000001</v>
      </c>
      <c r="AA17" s="1212">
        <v>1.0649999999999999</v>
      </c>
      <c r="AB17" s="1212">
        <v>1.0409999999999999</v>
      </c>
      <c r="AC17" s="1212">
        <v>1.016</v>
      </c>
      <c r="AD17" s="1212">
        <v>0.99199999999999999</v>
      </c>
      <c r="AE17" s="1212">
        <v>0.95099999999999996</v>
      </c>
      <c r="AF17" s="1212">
        <v>0.92600000000000005</v>
      </c>
      <c r="AG17" s="1212">
        <v>0.91600000000000004</v>
      </c>
      <c r="AH17" s="1212">
        <v>0.88900000000000001</v>
      </c>
      <c r="AI17" s="1212">
        <v>0.875</v>
      </c>
      <c r="AJ17" s="1212">
        <v>0.84899999999999998</v>
      </c>
      <c r="AK17" s="1212">
        <v>0.80200000000000005</v>
      </c>
      <c r="AL17" s="1212">
        <v>0.77600000000000002</v>
      </c>
      <c r="AM17" s="1212">
        <v>0.751</v>
      </c>
      <c r="AN17" s="1212">
        <v>0.74</v>
      </c>
      <c r="AO17" s="1212">
        <v>0.72599999999999998</v>
      </c>
      <c r="AP17" s="1212">
        <v>0.69699999999999995</v>
      </c>
      <c r="AQ17" s="1212">
        <v>0.68300000000000005</v>
      </c>
      <c r="AR17" s="1212">
        <v>0.679596269525781</v>
      </c>
      <c r="AS17" s="1212">
        <v>0.69279701375892955</v>
      </c>
      <c r="AT17" s="1212">
        <v>0.67980785683117606</v>
      </c>
      <c r="AU17" s="1212">
        <v>0.68477071259637479</v>
      </c>
      <c r="AV17" s="1212">
        <v>0.70939322191967946</v>
      </c>
      <c r="AW17" s="1212">
        <v>0.70986658712797068</v>
      </c>
      <c r="AX17" s="1212">
        <v>0.71570018420392589</v>
      </c>
      <c r="AY17" s="1212">
        <v>0.7021792644150886</v>
      </c>
      <c r="AZ17" s="1212">
        <v>0.70046683873908633</v>
      </c>
      <c r="BA17" s="1212">
        <v>0.70546237863905692</v>
      </c>
      <c r="BB17" s="1212">
        <v>0.68565382520922791</v>
      </c>
      <c r="BC17" s="1212">
        <v>0.66804640395775206</v>
      </c>
      <c r="BD17" s="1212">
        <v>0.64410024067496385</v>
      </c>
      <c r="BE17" s="1212">
        <v>0.63129720183352556</v>
      </c>
      <c r="BF17" s="1212">
        <v>0.58118833585144003</v>
      </c>
      <c r="BG17" s="1212">
        <v>0.55137389774330381</v>
      </c>
      <c r="BH17" s="1212">
        <v>0.53636689163960971</v>
      </c>
      <c r="BI17" s="1212">
        <v>0.51188081041755851</v>
      </c>
      <c r="BJ17" s="1212">
        <v>0.48680925127954933</v>
      </c>
      <c r="BK17" s="1212"/>
    </row>
    <row r="18" spans="1:63" ht="12.75" customHeight="1">
      <c r="A18" s="1211">
        <v>28</v>
      </c>
      <c r="B18" s="1212">
        <v>1.7370000000000001</v>
      </c>
      <c r="C18" s="1212">
        <v>1.7549999999999999</v>
      </c>
      <c r="D18" s="1212">
        <v>1.796</v>
      </c>
      <c r="E18" s="1212">
        <v>1.8180000000000001</v>
      </c>
      <c r="F18" s="1212">
        <v>1.837</v>
      </c>
      <c r="G18" s="1212">
        <v>1.843</v>
      </c>
      <c r="H18" s="1212">
        <v>1.829</v>
      </c>
      <c r="I18" s="1212">
        <v>1.7789999999999999</v>
      </c>
      <c r="J18" s="1212">
        <v>1.7749999999999999</v>
      </c>
      <c r="K18" s="1212">
        <v>1.766</v>
      </c>
      <c r="L18" s="1212">
        <v>1.746</v>
      </c>
      <c r="M18" s="1212">
        <v>1.73</v>
      </c>
      <c r="N18" s="1212">
        <v>1.595</v>
      </c>
      <c r="O18" s="1212">
        <v>1.619</v>
      </c>
      <c r="P18" s="1212">
        <v>1.5620000000000001</v>
      </c>
      <c r="Q18" s="1212">
        <v>1.5029999999999999</v>
      </c>
      <c r="R18" s="1212">
        <v>1.462</v>
      </c>
      <c r="S18" s="1212">
        <v>1.425</v>
      </c>
      <c r="T18" s="1212">
        <v>1.405</v>
      </c>
      <c r="U18" s="1212">
        <v>1.355</v>
      </c>
      <c r="V18" s="1212">
        <v>1.323</v>
      </c>
      <c r="W18" s="1212">
        <v>1.294</v>
      </c>
      <c r="X18" s="1212">
        <v>1.2889999999999999</v>
      </c>
      <c r="Y18" s="1212">
        <v>1.232</v>
      </c>
      <c r="Z18" s="1212">
        <v>1.218</v>
      </c>
      <c r="AA18" s="1212">
        <v>1.181</v>
      </c>
      <c r="AB18" s="1212">
        <v>1.1539999999999999</v>
      </c>
      <c r="AC18" s="1212">
        <v>1.135</v>
      </c>
      <c r="AD18" s="1212">
        <v>1.1100000000000001</v>
      </c>
      <c r="AE18" s="1212">
        <v>1.0680000000000001</v>
      </c>
      <c r="AF18" s="1212">
        <v>1.0389999999999999</v>
      </c>
      <c r="AG18" s="1212">
        <v>1.028</v>
      </c>
      <c r="AH18" s="1212">
        <v>0.99399999999999999</v>
      </c>
      <c r="AI18" s="1212">
        <v>0.97899999999999998</v>
      </c>
      <c r="AJ18" s="1212">
        <v>0.95399999999999996</v>
      </c>
      <c r="AK18" s="1212">
        <v>0.90300000000000002</v>
      </c>
      <c r="AL18" s="1212">
        <v>0.874</v>
      </c>
      <c r="AM18" s="1212">
        <v>0.84199999999999997</v>
      </c>
      <c r="AN18" s="1212">
        <v>0.83099999999999996</v>
      </c>
      <c r="AO18" s="1212">
        <v>0.81499999999999995</v>
      </c>
      <c r="AP18" s="1212">
        <v>0.79100000000000004</v>
      </c>
      <c r="AQ18" s="1212">
        <v>0.77800000000000002</v>
      </c>
      <c r="AR18" s="1212">
        <v>0.77376856682307826</v>
      </c>
      <c r="AS18" s="1212">
        <v>0.79016641484908767</v>
      </c>
      <c r="AT18" s="1212">
        <v>0.78079006413026286</v>
      </c>
      <c r="AU18" s="1212">
        <v>0.78901463513448766</v>
      </c>
      <c r="AV18" s="1212">
        <v>0.80964852153816436</v>
      </c>
      <c r="AW18" s="1212">
        <v>0.81149398160161024</v>
      </c>
      <c r="AX18" s="1212">
        <v>0.81160898941505666</v>
      </c>
      <c r="AY18" s="1212">
        <v>0.80026984539075519</v>
      </c>
      <c r="AZ18" s="1212">
        <v>0.79235523385637274</v>
      </c>
      <c r="BA18" s="1212">
        <v>0.80119147487525255</v>
      </c>
      <c r="BB18" s="1212">
        <v>0.78075644101454789</v>
      </c>
      <c r="BC18" s="1212">
        <v>0.75756605461277393</v>
      </c>
      <c r="BD18" s="1212">
        <v>0.72726945342846361</v>
      </c>
      <c r="BE18" s="1212">
        <v>0.711645598836676</v>
      </c>
      <c r="BF18" s="1212">
        <v>0.65573526716775055</v>
      </c>
      <c r="BG18" s="1212">
        <v>0.6225616179244815</v>
      </c>
      <c r="BH18" s="1212">
        <v>0.61295228329349449</v>
      </c>
      <c r="BI18" s="1212">
        <v>0.58513410284893319</v>
      </c>
      <c r="BJ18" s="1212"/>
      <c r="BK18" s="1212"/>
    </row>
    <row r="19" spans="1:63" ht="12.75" customHeight="1">
      <c r="A19" s="1211">
        <v>29</v>
      </c>
      <c r="B19" s="1212">
        <v>1.901</v>
      </c>
      <c r="C19" s="1212">
        <v>1.9139999999999999</v>
      </c>
      <c r="D19" s="1212">
        <v>1.944</v>
      </c>
      <c r="E19" s="1212">
        <v>1.9630000000000001</v>
      </c>
      <c r="F19" s="1212">
        <v>1.9830000000000001</v>
      </c>
      <c r="G19" s="1212">
        <v>1.984</v>
      </c>
      <c r="H19" s="1212">
        <v>1.9590000000000001</v>
      </c>
      <c r="I19" s="1212">
        <v>1.9119999999999999</v>
      </c>
      <c r="J19" s="1212">
        <v>1.8879999999999999</v>
      </c>
      <c r="K19" s="1212">
        <v>1.875</v>
      </c>
      <c r="L19" s="1212">
        <v>1.8480000000000001</v>
      </c>
      <c r="M19" s="1212">
        <v>1.831</v>
      </c>
      <c r="N19" s="1212">
        <v>1.6919999999999999</v>
      </c>
      <c r="O19" s="1212">
        <v>1.718</v>
      </c>
      <c r="P19" s="1212">
        <v>1.667</v>
      </c>
      <c r="Q19" s="1212">
        <v>1.6180000000000001</v>
      </c>
      <c r="R19" s="1212">
        <v>1.573</v>
      </c>
      <c r="S19" s="1212">
        <v>1.5409999999999999</v>
      </c>
      <c r="T19" s="1212">
        <v>1.512</v>
      </c>
      <c r="U19" s="1212">
        <v>1.46</v>
      </c>
      <c r="V19" s="1212">
        <v>1.431</v>
      </c>
      <c r="W19" s="1212">
        <v>1.401</v>
      </c>
      <c r="X19" s="1212">
        <v>1.3979999999999999</v>
      </c>
      <c r="Y19" s="1212">
        <v>1.341</v>
      </c>
      <c r="Z19" s="1212">
        <v>1.329</v>
      </c>
      <c r="AA19" s="1212">
        <v>1.2869999999999999</v>
      </c>
      <c r="AB19" s="1212">
        <v>1.2629999999999999</v>
      </c>
      <c r="AC19" s="1212">
        <v>1.2490000000000001</v>
      </c>
      <c r="AD19" s="1212">
        <v>1.224</v>
      </c>
      <c r="AE19" s="1212">
        <v>1.1779999999999999</v>
      </c>
      <c r="AF19" s="1212">
        <v>1.1479999999999999</v>
      </c>
      <c r="AG19" s="1212">
        <v>1.133</v>
      </c>
      <c r="AH19" s="1212">
        <v>1.097</v>
      </c>
      <c r="AI19" s="1212">
        <v>1.085</v>
      </c>
      <c r="AJ19" s="1212">
        <v>1.0569999999999999</v>
      </c>
      <c r="AK19" s="1212">
        <v>1.0009999999999999</v>
      </c>
      <c r="AL19" s="1212">
        <v>0.96899999999999997</v>
      </c>
      <c r="AM19" s="1212">
        <v>0.93500000000000005</v>
      </c>
      <c r="AN19" s="1212">
        <v>0.92400000000000004</v>
      </c>
      <c r="AO19" s="1212">
        <v>0.91100000000000003</v>
      </c>
      <c r="AP19" s="1212">
        <v>0.88800000000000001</v>
      </c>
      <c r="AQ19" s="1212">
        <v>0.875</v>
      </c>
      <c r="AR19" s="1212">
        <v>0.87660581660549775</v>
      </c>
      <c r="AS19" s="1212">
        <v>0.89200469911710423</v>
      </c>
      <c r="AT19" s="1212">
        <v>0.88777344294445293</v>
      </c>
      <c r="AU19" s="1212">
        <v>0.891334351255195</v>
      </c>
      <c r="AV19" s="1212">
        <v>0.91536558133598267</v>
      </c>
      <c r="AW19" s="1212">
        <v>0.91270413343084433</v>
      </c>
      <c r="AX19" s="1212">
        <v>0.91578694464106547</v>
      </c>
      <c r="AY19" s="1212">
        <v>0.90150656880120184</v>
      </c>
      <c r="AZ19" s="1212">
        <v>0.8930045845057234</v>
      </c>
      <c r="BA19" s="1212">
        <v>0.89904456960151513</v>
      </c>
      <c r="BB19" s="1212">
        <v>0.87611156512366561</v>
      </c>
      <c r="BC19" s="1212">
        <v>0.84621581798426748</v>
      </c>
      <c r="BD19" s="1212">
        <v>0.8135938996414892</v>
      </c>
      <c r="BE19" s="1212">
        <v>0.79677437057266109</v>
      </c>
      <c r="BF19" s="1212">
        <v>0.73450456032232392</v>
      </c>
      <c r="BG19" s="1212">
        <v>0.70508807031018728</v>
      </c>
      <c r="BH19" s="1212">
        <v>0.69093691096368814</v>
      </c>
      <c r="BI19" s="1212"/>
      <c r="BJ19" s="1212"/>
      <c r="BK19" s="1212"/>
    </row>
    <row r="20" spans="1:63" ht="12.75" customHeight="1">
      <c r="A20" s="1211">
        <v>30</v>
      </c>
      <c r="B20" s="1212">
        <v>2.0409999999999999</v>
      </c>
      <c r="C20" s="1212">
        <v>2.0470000000000002</v>
      </c>
      <c r="D20" s="1212">
        <v>2.073</v>
      </c>
      <c r="E20" s="1212">
        <v>2.0910000000000002</v>
      </c>
      <c r="F20" s="1212">
        <v>2.1080000000000001</v>
      </c>
      <c r="G20" s="1212">
        <v>2.1030000000000002</v>
      </c>
      <c r="H20" s="1212">
        <v>2.0750000000000002</v>
      </c>
      <c r="I20" s="1212">
        <v>2.016</v>
      </c>
      <c r="J20" s="1212">
        <v>1.984</v>
      </c>
      <c r="K20" s="1212">
        <v>1.962</v>
      </c>
      <c r="L20" s="1212">
        <v>1.9330000000000001</v>
      </c>
      <c r="M20" s="1212">
        <v>1.9159999999999999</v>
      </c>
      <c r="N20" s="1212">
        <v>1.774</v>
      </c>
      <c r="O20" s="1212">
        <v>1.8080000000000001</v>
      </c>
      <c r="P20" s="1212">
        <v>1.762</v>
      </c>
      <c r="Q20" s="1212">
        <v>1.7170000000000001</v>
      </c>
      <c r="R20" s="1212">
        <v>1.67</v>
      </c>
      <c r="S20" s="1212">
        <v>1.635</v>
      </c>
      <c r="T20" s="1212">
        <v>1.6080000000000001</v>
      </c>
      <c r="U20" s="1212">
        <v>1.5529999999999999</v>
      </c>
      <c r="V20" s="1212">
        <v>1.526</v>
      </c>
      <c r="W20" s="1212">
        <v>1.4990000000000001</v>
      </c>
      <c r="X20" s="1212">
        <v>1.4970000000000001</v>
      </c>
      <c r="Y20" s="1212">
        <v>1.4390000000000001</v>
      </c>
      <c r="Z20" s="1212">
        <v>1.425</v>
      </c>
      <c r="AA20" s="1212">
        <v>1.3859999999999999</v>
      </c>
      <c r="AB20" s="1212">
        <v>1.365</v>
      </c>
      <c r="AC20" s="1212">
        <v>1.353</v>
      </c>
      <c r="AD20" s="1212">
        <v>1.327</v>
      </c>
      <c r="AE20" s="1212">
        <v>1.28</v>
      </c>
      <c r="AF20" s="1212">
        <v>1.25</v>
      </c>
      <c r="AG20" s="1212">
        <v>1.236</v>
      </c>
      <c r="AH20" s="1212">
        <v>1.2</v>
      </c>
      <c r="AI20" s="1212">
        <v>1.1850000000000001</v>
      </c>
      <c r="AJ20" s="1212">
        <v>1.1559999999999999</v>
      </c>
      <c r="AK20" s="1212">
        <v>1.099</v>
      </c>
      <c r="AL20" s="1212">
        <v>1.0640000000000001</v>
      </c>
      <c r="AM20" s="1212">
        <v>1.03</v>
      </c>
      <c r="AN20" s="1212">
        <v>1.02</v>
      </c>
      <c r="AO20" s="1212">
        <v>1.01</v>
      </c>
      <c r="AP20" s="1212">
        <v>0.98699999999999999</v>
      </c>
      <c r="AQ20" s="1212">
        <v>0.97899999999999998</v>
      </c>
      <c r="AR20" s="1212">
        <v>0.98132790556444505</v>
      </c>
      <c r="AS20" s="1212">
        <v>1.0000036483520158</v>
      </c>
      <c r="AT20" s="1212">
        <v>0.99333666133525755</v>
      </c>
      <c r="AU20" s="1212">
        <v>0.99766820096144704</v>
      </c>
      <c r="AV20" s="1212">
        <v>1.02468100841161</v>
      </c>
      <c r="AW20" s="1212">
        <v>1.0196990970570334</v>
      </c>
      <c r="AX20" s="1212">
        <v>1.0167404098467008</v>
      </c>
      <c r="AY20" s="1212">
        <v>1.0033391506025662</v>
      </c>
      <c r="AZ20" s="1212">
        <v>0.98987828187962923</v>
      </c>
      <c r="BA20" s="1212">
        <v>0.99932435574517564</v>
      </c>
      <c r="BB20" s="1212">
        <v>0.97048449435075812</v>
      </c>
      <c r="BC20" s="1212">
        <v>0.93542338902871314</v>
      </c>
      <c r="BD20" s="1212">
        <v>0.90234942712095856</v>
      </c>
      <c r="BE20" s="1212">
        <v>0.87866549706731178</v>
      </c>
      <c r="BF20" s="1212">
        <v>0.81953293659674509</v>
      </c>
      <c r="BG20" s="1212">
        <v>0.78830840078078146</v>
      </c>
      <c r="BH20" s="1212"/>
      <c r="BI20" s="1212"/>
      <c r="BJ20" s="1212"/>
      <c r="BK20" s="1212"/>
    </row>
    <row r="21" spans="1:63" ht="12.75" customHeight="1">
      <c r="A21" s="1211">
        <v>31</v>
      </c>
      <c r="B21" s="1212">
        <v>2.1520000000000001</v>
      </c>
      <c r="C21" s="1212">
        <v>2.1549999999999998</v>
      </c>
      <c r="D21" s="1212">
        <v>2.1800000000000002</v>
      </c>
      <c r="E21" s="1212">
        <v>2.1909999999999998</v>
      </c>
      <c r="F21" s="1212">
        <v>2.2069999999999999</v>
      </c>
      <c r="G21" s="1212">
        <v>2.1989999999999998</v>
      </c>
      <c r="H21" s="1212">
        <v>2.16</v>
      </c>
      <c r="I21" s="1212">
        <v>2.093</v>
      </c>
      <c r="J21" s="1212">
        <v>2.0550000000000002</v>
      </c>
      <c r="K21" s="1212">
        <v>2.032</v>
      </c>
      <c r="L21" s="1212">
        <v>2.0009999999999999</v>
      </c>
      <c r="M21" s="1212">
        <v>1.9850000000000001</v>
      </c>
      <c r="N21" s="1212">
        <v>1.843</v>
      </c>
      <c r="O21" s="1212">
        <v>1.883</v>
      </c>
      <c r="P21" s="1212">
        <v>1.8440000000000001</v>
      </c>
      <c r="Q21" s="1212">
        <v>1.8</v>
      </c>
      <c r="R21" s="1212">
        <v>1.746</v>
      </c>
      <c r="S21" s="1212">
        <v>1.7130000000000001</v>
      </c>
      <c r="T21" s="1212">
        <v>1.6870000000000001</v>
      </c>
      <c r="U21" s="1212">
        <v>1.6319999999999999</v>
      </c>
      <c r="V21" s="1212">
        <v>1.609</v>
      </c>
      <c r="W21" s="1212">
        <v>1.583</v>
      </c>
      <c r="X21" s="1212">
        <v>1.581</v>
      </c>
      <c r="Y21" s="1212">
        <v>1.522</v>
      </c>
      <c r="Z21" s="1212">
        <v>1.514</v>
      </c>
      <c r="AA21" s="1212">
        <v>1.4770000000000001</v>
      </c>
      <c r="AB21" s="1212">
        <v>1.4610000000000001</v>
      </c>
      <c r="AC21" s="1212">
        <v>1.446</v>
      </c>
      <c r="AD21" s="1212">
        <v>1.4219999999999999</v>
      </c>
      <c r="AE21" s="1212">
        <v>1.373</v>
      </c>
      <c r="AF21" s="1212">
        <v>1.343</v>
      </c>
      <c r="AG21" s="1212">
        <v>1.3280000000000001</v>
      </c>
      <c r="AH21" s="1212">
        <v>1.2929999999999999</v>
      </c>
      <c r="AI21" s="1212">
        <v>1.28</v>
      </c>
      <c r="AJ21" s="1212">
        <v>1.2470000000000001</v>
      </c>
      <c r="AK21" s="1212">
        <v>1.1910000000000001</v>
      </c>
      <c r="AL21" s="1212">
        <v>1.1579999999999999</v>
      </c>
      <c r="AM21" s="1212">
        <v>1.1259999999999999</v>
      </c>
      <c r="AN21" s="1212">
        <v>1.1180000000000001</v>
      </c>
      <c r="AO21" s="1212">
        <v>1.113</v>
      </c>
      <c r="AP21" s="1212">
        <v>1.0920000000000001</v>
      </c>
      <c r="AQ21" s="1212">
        <v>1.085</v>
      </c>
      <c r="AR21" s="1212">
        <v>1.092359885759107</v>
      </c>
      <c r="AS21" s="1212">
        <v>1.1094479478563206</v>
      </c>
      <c r="AT21" s="1212">
        <v>1.1032261018371916</v>
      </c>
      <c r="AU21" s="1212">
        <v>1.1044578410322148</v>
      </c>
      <c r="AV21" s="1212">
        <v>1.1325670670879804</v>
      </c>
      <c r="AW21" s="1212">
        <v>1.1242614624378833</v>
      </c>
      <c r="AX21" s="1212">
        <v>1.1244183124684237</v>
      </c>
      <c r="AY21" s="1212">
        <v>1.1112499244326226</v>
      </c>
      <c r="AZ21" s="1212">
        <v>1.0924063717672696</v>
      </c>
      <c r="BA21" s="1212">
        <v>1.0962401687611627</v>
      </c>
      <c r="BB21" s="1212">
        <v>1.0660226230689842</v>
      </c>
      <c r="BC21" s="1212">
        <v>1.0274156379027051</v>
      </c>
      <c r="BD21" s="1212">
        <v>0.98833760834223239</v>
      </c>
      <c r="BE21" s="1212">
        <v>0.97091325709847653</v>
      </c>
      <c r="BF21" s="1212">
        <v>0.91004066286606078</v>
      </c>
      <c r="BG21" s="1212"/>
      <c r="BH21" s="1212"/>
      <c r="BI21" s="1212"/>
      <c r="BJ21" s="1212"/>
      <c r="BK21" s="1212"/>
    </row>
    <row r="22" spans="1:63" ht="12.75" customHeight="1">
      <c r="A22" s="1211">
        <v>32</v>
      </c>
      <c r="B22" s="1212">
        <v>2.2530000000000001</v>
      </c>
      <c r="C22" s="1212">
        <v>2.2509999999999999</v>
      </c>
      <c r="D22" s="1212">
        <v>2.2709999999999999</v>
      </c>
      <c r="E22" s="1212">
        <v>2.2759999999999998</v>
      </c>
      <c r="F22" s="1212">
        <v>2.2909999999999999</v>
      </c>
      <c r="G22" s="1212">
        <v>2.2709999999999999</v>
      </c>
      <c r="H22" s="1212">
        <v>2.2290000000000001</v>
      </c>
      <c r="I22" s="1212">
        <v>2.1509999999999998</v>
      </c>
      <c r="J22" s="1212">
        <v>2.1110000000000002</v>
      </c>
      <c r="K22" s="1212">
        <v>2.0859999999999999</v>
      </c>
      <c r="L22" s="1212">
        <v>2.0539999999999998</v>
      </c>
      <c r="M22" s="1212">
        <v>2.0430000000000001</v>
      </c>
      <c r="N22" s="1212">
        <v>1.9059999999999999</v>
      </c>
      <c r="O22" s="1212">
        <v>1.9470000000000001</v>
      </c>
      <c r="P22" s="1212">
        <v>1.911</v>
      </c>
      <c r="Q22" s="1212">
        <v>1.8640000000000001</v>
      </c>
      <c r="R22" s="1212">
        <v>1.81</v>
      </c>
      <c r="S22" s="1212">
        <v>1.778</v>
      </c>
      <c r="T22" s="1212">
        <v>1.754</v>
      </c>
      <c r="U22" s="1212">
        <v>1.6990000000000001</v>
      </c>
      <c r="V22" s="1212">
        <v>1.68</v>
      </c>
      <c r="W22" s="1212">
        <v>1.6519999999999999</v>
      </c>
      <c r="X22" s="1212">
        <v>1.6519999999999999</v>
      </c>
      <c r="Y22" s="1212">
        <v>1.6</v>
      </c>
      <c r="Z22" s="1212">
        <v>1.593</v>
      </c>
      <c r="AA22" s="1212">
        <v>1.556</v>
      </c>
      <c r="AB22" s="1212">
        <v>1.54</v>
      </c>
      <c r="AC22" s="1212">
        <v>1.528</v>
      </c>
      <c r="AD22" s="1212">
        <v>1.502</v>
      </c>
      <c r="AE22" s="1212">
        <v>1.4530000000000001</v>
      </c>
      <c r="AF22" s="1212">
        <v>1.4279999999999999</v>
      </c>
      <c r="AG22" s="1212">
        <v>1.415</v>
      </c>
      <c r="AH22" s="1212">
        <v>1.377</v>
      </c>
      <c r="AI22" s="1212">
        <v>1.363</v>
      </c>
      <c r="AJ22" s="1212">
        <v>1.331</v>
      </c>
      <c r="AK22" s="1212">
        <v>1.278</v>
      </c>
      <c r="AL22" s="1212">
        <v>1.2509999999999999</v>
      </c>
      <c r="AM22" s="1212">
        <v>1.22</v>
      </c>
      <c r="AN22" s="1212">
        <v>1.214</v>
      </c>
      <c r="AO22" s="1212">
        <v>1.212</v>
      </c>
      <c r="AP22" s="1212">
        <v>1.194</v>
      </c>
      <c r="AQ22" s="1212">
        <v>1.1890000000000001</v>
      </c>
      <c r="AR22" s="1212">
        <v>1.1981018995075907</v>
      </c>
      <c r="AS22" s="1212">
        <v>1.2165988979712408</v>
      </c>
      <c r="AT22" s="1212">
        <v>1.2082059948012409</v>
      </c>
      <c r="AU22" s="1212">
        <v>1.2086685196604885</v>
      </c>
      <c r="AV22" s="1212">
        <v>1.2343847325239361</v>
      </c>
      <c r="AW22" s="1212">
        <v>1.2283457105016264</v>
      </c>
      <c r="AX22" s="1212">
        <v>1.2268869258130422</v>
      </c>
      <c r="AY22" s="1212">
        <v>1.2123072358407563</v>
      </c>
      <c r="AZ22" s="1212">
        <v>1.1890167738531761</v>
      </c>
      <c r="BA22" s="1212">
        <v>1.1924040626151431</v>
      </c>
      <c r="BB22" s="1212">
        <v>1.1574853833179646</v>
      </c>
      <c r="BC22" s="1212">
        <v>1.1153901062104457</v>
      </c>
      <c r="BD22" s="1212">
        <v>1.0781412848511112</v>
      </c>
      <c r="BE22" s="1212">
        <v>1.058868264128628</v>
      </c>
      <c r="BF22" s="1212"/>
      <c r="BG22" s="1212"/>
      <c r="BH22" s="1212"/>
      <c r="BI22" s="1212"/>
      <c r="BJ22" s="1212"/>
      <c r="BK22" s="1212"/>
    </row>
    <row r="23" spans="1:63" ht="12.75" customHeight="1">
      <c r="A23" s="1211">
        <v>33</v>
      </c>
      <c r="B23" s="1212">
        <v>2.3359999999999999</v>
      </c>
      <c r="C23" s="1212">
        <v>2.3279999999999998</v>
      </c>
      <c r="D23" s="1212">
        <v>2.343</v>
      </c>
      <c r="E23" s="1212">
        <v>2.3450000000000002</v>
      </c>
      <c r="F23" s="1212">
        <v>2.3530000000000002</v>
      </c>
      <c r="G23" s="1212">
        <v>2.3250000000000002</v>
      </c>
      <c r="H23" s="1212">
        <v>2.2749999999999999</v>
      </c>
      <c r="I23" s="1212">
        <v>2.1970000000000001</v>
      </c>
      <c r="J23" s="1212">
        <v>2.153</v>
      </c>
      <c r="K23" s="1212">
        <v>2.129</v>
      </c>
      <c r="L23" s="1212">
        <v>2.1</v>
      </c>
      <c r="M23" s="1212">
        <v>2.093</v>
      </c>
      <c r="N23" s="1212">
        <v>1.9550000000000001</v>
      </c>
      <c r="O23" s="1212">
        <v>1.998</v>
      </c>
      <c r="P23" s="1212">
        <v>1.9610000000000001</v>
      </c>
      <c r="Q23" s="1212">
        <v>1.915</v>
      </c>
      <c r="R23" s="1212">
        <v>1.861</v>
      </c>
      <c r="S23" s="1212">
        <v>1.833</v>
      </c>
      <c r="T23" s="1212">
        <v>1.8089999999999999</v>
      </c>
      <c r="U23" s="1212">
        <v>1.754</v>
      </c>
      <c r="V23" s="1212">
        <v>1.7390000000000001</v>
      </c>
      <c r="W23" s="1212">
        <v>1.71</v>
      </c>
      <c r="X23" s="1212">
        <v>1.7130000000000001</v>
      </c>
      <c r="Y23" s="1212">
        <v>1.6639999999999999</v>
      </c>
      <c r="Z23" s="1212">
        <v>1.66</v>
      </c>
      <c r="AA23" s="1212">
        <v>1.6220000000000001</v>
      </c>
      <c r="AB23" s="1212">
        <v>1.607</v>
      </c>
      <c r="AC23" s="1212">
        <v>1.5980000000000001</v>
      </c>
      <c r="AD23" s="1212">
        <v>1.575</v>
      </c>
      <c r="AE23" s="1212">
        <v>1.528</v>
      </c>
      <c r="AF23" s="1212">
        <v>1.502</v>
      </c>
      <c r="AG23" s="1212">
        <v>1.4870000000000001</v>
      </c>
      <c r="AH23" s="1212">
        <v>1.448</v>
      </c>
      <c r="AI23" s="1212">
        <v>1.4390000000000001</v>
      </c>
      <c r="AJ23" s="1212">
        <v>1.4079999999999999</v>
      </c>
      <c r="AK23" s="1212">
        <v>1.3580000000000001</v>
      </c>
      <c r="AL23" s="1212">
        <v>1.3380000000000001</v>
      </c>
      <c r="AM23" s="1212">
        <v>1.3080000000000001</v>
      </c>
      <c r="AN23" s="1212">
        <v>1.306</v>
      </c>
      <c r="AO23" s="1212">
        <v>1.3080000000000001</v>
      </c>
      <c r="AP23" s="1212">
        <v>1.2909999999999999</v>
      </c>
      <c r="AQ23" s="1212">
        <v>1.284</v>
      </c>
      <c r="AR23" s="1212">
        <v>1.2988768343729791</v>
      </c>
      <c r="AS23" s="1212">
        <v>1.3173614252043562</v>
      </c>
      <c r="AT23" s="1212">
        <v>1.3069699308167524</v>
      </c>
      <c r="AU23" s="1212">
        <v>1.3034754052383852</v>
      </c>
      <c r="AV23" s="1212">
        <v>1.3302921907358884</v>
      </c>
      <c r="AW23" s="1212">
        <v>1.3223024693533276</v>
      </c>
      <c r="AX23" s="1212">
        <v>1.3239952313864822</v>
      </c>
      <c r="AY23" s="1212">
        <v>1.3065089022240244</v>
      </c>
      <c r="AZ23" s="1212">
        <v>1.2782209620485887</v>
      </c>
      <c r="BA23" s="1212">
        <v>1.2789044314575244</v>
      </c>
      <c r="BB23" s="1212">
        <v>1.2399007568003155</v>
      </c>
      <c r="BC23" s="1212">
        <v>1.2002842483068219</v>
      </c>
      <c r="BD23" s="1212">
        <v>1.1587231786035466</v>
      </c>
      <c r="BE23" s="1212"/>
      <c r="BF23" s="1212"/>
      <c r="BG23" s="1212"/>
      <c r="BH23" s="1212"/>
      <c r="BI23" s="1212"/>
      <c r="BJ23" s="1212"/>
      <c r="BK23" s="1212"/>
    </row>
    <row r="24" spans="1:63" ht="12.75" customHeight="1">
      <c r="A24" s="1211">
        <v>34</v>
      </c>
      <c r="B24" s="1212">
        <v>2.4060000000000001</v>
      </c>
      <c r="C24" s="1212">
        <v>2.39</v>
      </c>
      <c r="D24" s="1212">
        <v>2.4009999999999998</v>
      </c>
      <c r="E24" s="1212">
        <v>2.3959999999999999</v>
      </c>
      <c r="F24" s="1212">
        <v>2.3980000000000001</v>
      </c>
      <c r="G24" s="1212">
        <v>2.367</v>
      </c>
      <c r="H24" s="1212">
        <v>2.3130000000000002</v>
      </c>
      <c r="I24" s="1212">
        <v>2.2320000000000002</v>
      </c>
      <c r="J24" s="1212">
        <v>2.1859999999999999</v>
      </c>
      <c r="K24" s="1212">
        <v>2.1640000000000001</v>
      </c>
      <c r="L24" s="1212">
        <v>2.1389999999999998</v>
      </c>
      <c r="M24" s="1212">
        <v>2.133</v>
      </c>
      <c r="N24" s="1212">
        <v>1.9950000000000001</v>
      </c>
      <c r="O24" s="1212">
        <v>2.04</v>
      </c>
      <c r="P24" s="1212">
        <v>2.0009999999999999</v>
      </c>
      <c r="Q24" s="1212">
        <v>1.9550000000000001</v>
      </c>
      <c r="R24" s="1212">
        <v>1.9019999999999999</v>
      </c>
      <c r="S24" s="1212">
        <v>1.877</v>
      </c>
      <c r="T24" s="1212">
        <v>1.855</v>
      </c>
      <c r="U24" s="1212">
        <v>1.8</v>
      </c>
      <c r="V24" s="1212">
        <v>1.7849999999999999</v>
      </c>
      <c r="W24" s="1212">
        <v>1.76</v>
      </c>
      <c r="X24" s="1212">
        <v>1.766</v>
      </c>
      <c r="Y24" s="1212">
        <v>1.7190000000000001</v>
      </c>
      <c r="Z24" s="1212">
        <v>1.7170000000000001</v>
      </c>
      <c r="AA24" s="1212">
        <v>1.68</v>
      </c>
      <c r="AB24" s="1212">
        <v>1.665</v>
      </c>
      <c r="AC24" s="1212">
        <v>1.659</v>
      </c>
      <c r="AD24" s="1212">
        <v>1.6379999999999999</v>
      </c>
      <c r="AE24" s="1212">
        <v>1.5920000000000001</v>
      </c>
      <c r="AF24" s="1212">
        <v>1.5640000000000001</v>
      </c>
      <c r="AG24" s="1212">
        <v>1.5509999999999999</v>
      </c>
      <c r="AH24" s="1212">
        <v>1.5149999999999999</v>
      </c>
      <c r="AI24" s="1212">
        <v>1.504</v>
      </c>
      <c r="AJ24" s="1212">
        <v>1.478</v>
      </c>
      <c r="AK24" s="1212">
        <v>1.4330000000000001</v>
      </c>
      <c r="AL24" s="1212">
        <v>1.4159999999999999</v>
      </c>
      <c r="AM24" s="1212">
        <v>1.39</v>
      </c>
      <c r="AN24" s="1212">
        <v>1.391</v>
      </c>
      <c r="AO24" s="1212">
        <v>1.401</v>
      </c>
      <c r="AP24" s="1212">
        <v>1.38</v>
      </c>
      <c r="AQ24" s="1212">
        <v>1.3740000000000001</v>
      </c>
      <c r="AR24" s="1212">
        <v>1.3890792688794622</v>
      </c>
      <c r="AS24" s="1212">
        <v>1.4066712165366195</v>
      </c>
      <c r="AT24" s="1212">
        <v>1.3942883327537985</v>
      </c>
      <c r="AU24" s="1212">
        <v>1.3957467440661184</v>
      </c>
      <c r="AV24" s="1212">
        <v>1.4199178832469264</v>
      </c>
      <c r="AW24" s="1212">
        <v>1.4083818976891802</v>
      </c>
      <c r="AX24" s="1212">
        <v>1.4112405565330075</v>
      </c>
      <c r="AY24" s="1212">
        <v>1.390577826897591</v>
      </c>
      <c r="AZ24" s="1212">
        <v>1.36257174382969</v>
      </c>
      <c r="BA24" s="1212">
        <v>1.3574149131520423</v>
      </c>
      <c r="BB24" s="1212">
        <v>1.3172658733268665</v>
      </c>
      <c r="BC24" s="1212">
        <v>1.2799373290772806</v>
      </c>
      <c r="BD24" s="1212"/>
      <c r="BE24" s="1212"/>
      <c r="BF24" s="1212"/>
      <c r="BG24" s="1212"/>
      <c r="BH24" s="1212"/>
      <c r="BI24" s="1212"/>
      <c r="BJ24" s="1212"/>
      <c r="BK24" s="1212"/>
    </row>
    <row r="25" spans="1:63" ht="12.75" customHeight="1">
      <c r="A25" s="1211">
        <v>35</v>
      </c>
      <c r="B25" s="1212">
        <v>2.4609999999999999</v>
      </c>
      <c r="C25" s="1212">
        <v>2.4449999999999998</v>
      </c>
      <c r="D25" s="1212">
        <v>2.4449999999999998</v>
      </c>
      <c r="E25" s="1212">
        <v>2.4329999999999998</v>
      </c>
      <c r="F25" s="1212">
        <v>2.4300000000000002</v>
      </c>
      <c r="G25" s="1212">
        <v>2.399</v>
      </c>
      <c r="H25" s="1212">
        <v>2.3410000000000002</v>
      </c>
      <c r="I25" s="1212">
        <v>2.2610000000000001</v>
      </c>
      <c r="J25" s="1212">
        <v>2.2149999999999999</v>
      </c>
      <c r="K25" s="1212">
        <v>2.1960000000000002</v>
      </c>
      <c r="L25" s="1212">
        <v>2.1720000000000002</v>
      </c>
      <c r="M25" s="1212">
        <v>2.1669999999999998</v>
      </c>
      <c r="N25" s="1212">
        <v>2.0259999999999998</v>
      </c>
      <c r="O25" s="1212">
        <v>2.073</v>
      </c>
      <c r="P25" s="1212">
        <v>2.0329999999999999</v>
      </c>
      <c r="Q25" s="1212">
        <v>1.9890000000000001</v>
      </c>
      <c r="R25" s="1212">
        <v>1.9370000000000001</v>
      </c>
      <c r="S25" s="1212">
        <v>1.9139999999999999</v>
      </c>
      <c r="T25" s="1212">
        <v>1.8939999999999999</v>
      </c>
      <c r="U25" s="1212">
        <v>1.839</v>
      </c>
      <c r="V25" s="1212">
        <v>1.8240000000000001</v>
      </c>
      <c r="W25" s="1212">
        <v>1.8029999999999999</v>
      </c>
      <c r="X25" s="1212">
        <v>1.8109999999999999</v>
      </c>
      <c r="Y25" s="1212">
        <v>1.7629999999999999</v>
      </c>
      <c r="Z25" s="1212">
        <v>1.762</v>
      </c>
      <c r="AA25" s="1212">
        <v>1.7270000000000001</v>
      </c>
      <c r="AB25" s="1212">
        <v>1.7130000000000001</v>
      </c>
      <c r="AC25" s="1212">
        <v>1.712</v>
      </c>
      <c r="AD25" s="1212">
        <v>1.6919999999999999</v>
      </c>
      <c r="AE25" s="1212">
        <v>1.645</v>
      </c>
      <c r="AF25" s="1212">
        <v>1.6180000000000001</v>
      </c>
      <c r="AG25" s="1212">
        <v>1.6080000000000001</v>
      </c>
      <c r="AH25" s="1212">
        <v>1.571</v>
      </c>
      <c r="AI25" s="1212">
        <v>1.5649999999999999</v>
      </c>
      <c r="AJ25" s="1212">
        <v>1.544</v>
      </c>
      <c r="AK25" s="1212">
        <v>1.5009999999999999</v>
      </c>
      <c r="AL25" s="1212">
        <v>1.4890000000000001</v>
      </c>
      <c r="AM25" s="1212">
        <v>1.4650000000000001</v>
      </c>
      <c r="AN25" s="1212">
        <v>1.468</v>
      </c>
      <c r="AO25" s="1212">
        <v>1.478</v>
      </c>
      <c r="AP25" s="1212">
        <v>1.4570000000000001</v>
      </c>
      <c r="AQ25" s="1212">
        <v>1.4550000000000001</v>
      </c>
      <c r="AR25" s="1212">
        <v>1.4739762033403501</v>
      </c>
      <c r="AS25" s="1212">
        <v>1.490186080708839</v>
      </c>
      <c r="AT25" s="1212">
        <v>1.4754085208585825</v>
      </c>
      <c r="AU25" s="1212">
        <v>1.476488697148497</v>
      </c>
      <c r="AV25" s="1212">
        <v>1.4996314737148591</v>
      </c>
      <c r="AW25" s="1212">
        <v>1.4824610469985422</v>
      </c>
      <c r="AX25" s="1212">
        <v>1.4865165499703423</v>
      </c>
      <c r="AY25" s="1212">
        <v>1.4645323595947564</v>
      </c>
      <c r="AZ25" s="1212">
        <v>1.4302090557219049</v>
      </c>
      <c r="BA25" s="1212">
        <v>1.4310206200262316</v>
      </c>
      <c r="BB25" s="1212">
        <v>1.3907905166472296</v>
      </c>
      <c r="BC25" s="1212"/>
      <c r="BD25" s="1212"/>
      <c r="BE25" s="1212"/>
      <c r="BF25" s="1212"/>
      <c r="BG25" s="1212"/>
      <c r="BH25" s="1212"/>
      <c r="BI25" s="1212"/>
      <c r="BJ25" s="1212"/>
      <c r="BK25" s="1212"/>
    </row>
    <row r="26" spans="1:63" ht="12.75" customHeight="1">
      <c r="A26" s="1211">
        <v>36</v>
      </c>
      <c r="B26" s="1212">
        <v>2.504</v>
      </c>
      <c r="C26" s="1212">
        <v>2.4809999999999999</v>
      </c>
      <c r="D26" s="1212">
        <v>2.4769999999999999</v>
      </c>
      <c r="E26" s="1212">
        <v>2.4590000000000001</v>
      </c>
      <c r="F26" s="1212">
        <v>2.4540000000000002</v>
      </c>
      <c r="G26" s="1212">
        <v>2.423</v>
      </c>
      <c r="H26" s="1212">
        <v>2.3620000000000001</v>
      </c>
      <c r="I26" s="1212">
        <v>2.282</v>
      </c>
      <c r="J26" s="1212">
        <v>2.2410000000000001</v>
      </c>
      <c r="K26" s="1212">
        <v>2.2200000000000002</v>
      </c>
      <c r="L26" s="1212">
        <v>2.198</v>
      </c>
      <c r="M26" s="1212">
        <v>2.1920000000000002</v>
      </c>
      <c r="N26" s="1212">
        <v>2.0499999999999998</v>
      </c>
      <c r="O26" s="1212">
        <v>2.097</v>
      </c>
      <c r="P26" s="1212">
        <v>2.06</v>
      </c>
      <c r="Q26" s="1212">
        <v>2.0150000000000001</v>
      </c>
      <c r="R26" s="1212">
        <v>1.9630000000000001</v>
      </c>
      <c r="S26" s="1212">
        <v>1.944</v>
      </c>
      <c r="T26" s="1212">
        <v>1.9219999999999999</v>
      </c>
      <c r="U26" s="1212">
        <v>1.869</v>
      </c>
      <c r="V26" s="1212">
        <v>1.857</v>
      </c>
      <c r="W26" s="1212">
        <v>1.837</v>
      </c>
      <c r="X26" s="1212">
        <v>1.845</v>
      </c>
      <c r="Y26" s="1212">
        <v>1.798</v>
      </c>
      <c r="Z26" s="1212">
        <v>1.8</v>
      </c>
      <c r="AA26" s="1212">
        <v>1.766</v>
      </c>
      <c r="AB26" s="1212">
        <v>1.7569999999999999</v>
      </c>
      <c r="AC26" s="1212">
        <v>1.754</v>
      </c>
      <c r="AD26" s="1212">
        <v>1.736</v>
      </c>
      <c r="AE26" s="1212">
        <v>1.6890000000000001</v>
      </c>
      <c r="AF26" s="1212">
        <v>1.665</v>
      </c>
      <c r="AG26" s="1212">
        <v>1.6539999999999999</v>
      </c>
      <c r="AH26" s="1212">
        <v>1.62</v>
      </c>
      <c r="AI26" s="1212">
        <v>1.6180000000000001</v>
      </c>
      <c r="AJ26" s="1212">
        <v>1.601</v>
      </c>
      <c r="AK26" s="1212">
        <v>1.5620000000000001</v>
      </c>
      <c r="AL26" s="1212">
        <v>1.552</v>
      </c>
      <c r="AM26" s="1212">
        <v>1.5309999999999999</v>
      </c>
      <c r="AN26" s="1212">
        <v>1.534</v>
      </c>
      <c r="AO26" s="1212">
        <v>1.5469999999999999</v>
      </c>
      <c r="AP26" s="1212">
        <v>1.526</v>
      </c>
      <c r="AQ26" s="1212">
        <v>1.522</v>
      </c>
      <c r="AR26" s="1212">
        <v>1.5430180048327888</v>
      </c>
      <c r="AS26" s="1212">
        <v>1.5618130965159602</v>
      </c>
      <c r="AT26" s="1212">
        <v>1.5460087426080058</v>
      </c>
      <c r="AU26" s="1212">
        <v>1.5464415475556981</v>
      </c>
      <c r="AV26" s="1212">
        <v>1.567539072566811</v>
      </c>
      <c r="AW26" s="1212">
        <v>1.5468773003892318</v>
      </c>
      <c r="AX26" s="1212">
        <v>1.5505395894032179</v>
      </c>
      <c r="AY26" s="1212">
        <v>1.524236362285641</v>
      </c>
      <c r="AZ26" s="1212">
        <v>1.4937922475496184</v>
      </c>
      <c r="BA26" s="1212">
        <v>1.4918276063608318</v>
      </c>
      <c r="BB26" s="1212"/>
      <c r="BC26" s="1212"/>
      <c r="BD26" s="1212"/>
      <c r="BE26" s="1212"/>
      <c r="BF26" s="1212"/>
      <c r="BG26" s="1212"/>
      <c r="BH26" s="1212"/>
      <c r="BI26" s="1212"/>
      <c r="BJ26" s="1212"/>
      <c r="BK26" s="1212"/>
    </row>
    <row r="27" spans="1:63" ht="12.75" customHeight="1">
      <c r="A27" s="1211">
        <v>37</v>
      </c>
      <c r="B27" s="1212">
        <v>2.5329999999999999</v>
      </c>
      <c r="C27" s="1212">
        <v>2.5070000000000001</v>
      </c>
      <c r="D27" s="1212">
        <v>2.5</v>
      </c>
      <c r="E27" s="1212">
        <v>2.4809999999999999</v>
      </c>
      <c r="F27" s="1212">
        <v>2.4729999999999999</v>
      </c>
      <c r="G27" s="1212">
        <v>2.44</v>
      </c>
      <c r="H27" s="1212">
        <v>2.379</v>
      </c>
      <c r="I27" s="1212">
        <v>2.3010000000000002</v>
      </c>
      <c r="J27" s="1212">
        <v>2.2599999999999998</v>
      </c>
      <c r="K27" s="1212">
        <v>2.2400000000000002</v>
      </c>
      <c r="L27" s="1212">
        <v>2.2160000000000002</v>
      </c>
      <c r="M27" s="1212">
        <v>2.21</v>
      </c>
      <c r="N27" s="1212">
        <v>2.0680000000000001</v>
      </c>
      <c r="O27" s="1212">
        <v>2.1179999999999999</v>
      </c>
      <c r="P27" s="1212">
        <v>2.0790000000000002</v>
      </c>
      <c r="Q27" s="1212">
        <v>2.0339999999999998</v>
      </c>
      <c r="R27" s="1212">
        <v>1.984</v>
      </c>
      <c r="S27" s="1212">
        <v>1.9650000000000001</v>
      </c>
      <c r="T27" s="1212">
        <v>1.946</v>
      </c>
      <c r="U27" s="1212">
        <v>1.8939999999999999</v>
      </c>
      <c r="V27" s="1212">
        <v>1.8839999999999999</v>
      </c>
      <c r="W27" s="1212">
        <v>1.863</v>
      </c>
      <c r="X27" s="1212">
        <v>1.8720000000000001</v>
      </c>
      <c r="Y27" s="1212">
        <v>1.829</v>
      </c>
      <c r="Z27" s="1212">
        <v>1.83</v>
      </c>
      <c r="AA27" s="1212">
        <v>1.7969999999999999</v>
      </c>
      <c r="AB27" s="1212">
        <v>1.79</v>
      </c>
      <c r="AC27" s="1212">
        <v>1.786</v>
      </c>
      <c r="AD27" s="1212">
        <v>1.77</v>
      </c>
      <c r="AE27" s="1212">
        <v>1.724</v>
      </c>
      <c r="AF27" s="1212">
        <v>1.7</v>
      </c>
      <c r="AG27" s="1212">
        <v>1.6950000000000001</v>
      </c>
      <c r="AH27" s="1212">
        <v>1.6639999999999999</v>
      </c>
      <c r="AI27" s="1212">
        <v>1.6619999999999999</v>
      </c>
      <c r="AJ27" s="1212">
        <v>1.6459999999999999</v>
      </c>
      <c r="AK27" s="1212">
        <v>1.613</v>
      </c>
      <c r="AL27" s="1212">
        <v>1.6060000000000001</v>
      </c>
      <c r="AM27" s="1212">
        <v>1.583</v>
      </c>
      <c r="AN27" s="1212">
        <v>1.589</v>
      </c>
      <c r="AO27" s="1212">
        <v>1.6020000000000001</v>
      </c>
      <c r="AP27" s="1212">
        <v>1.581</v>
      </c>
      <c r="AQ27" s="1212">
        <v>1.5760000000000001</v>
      </c>
      <c r="AR27" s="1212">
        <v>1.6022819056308892</v>
      </c>
      <c r="AS27" s="1212">
        <v>1.6186626945330564</v>
      </c>
      <c r="AT27" s="1212">
        <v>1.60065306157069</v>
      </c>
      <c r="AU27" s="1212">
        <v>1.6050990935155101</v>
      </c>
      <c r="AV27" s="1212">
        <v>1.6201662549241747</v>
      </c>
      <c r="AW27" s="1212">
        <v>1.5973776685074659</v>
      </c>
      <c r="AX27" s="1212">
        <v>1.5987157004682362</v>
      </c>
      <c r="AY27" s="1212">
        <v>1.5772653986786633</v>
      </c>
      <c r="AZ27" s="1212">
        <v>1.5451214567119658</v>
      </c>
      <c r="BA27" s="1212"/>
      <c r="BB27" s="1212"/>
      <c r="BC27" s="1212"/>
      <c r="BD27" s="1212"/>
      <c r="BE27" s="1212"/>
      <c r="BF27" s="1212"/>
      <c r="BG27" s="1212"/>
      <c r="BH27" s="1212"/>
      <c r="BI27" s="1212"/>
      <c r="BJ27" s="1212"/>
      <c r="BK27" s="1212"/>
    </row>
    <row r="28" spans="1:63" ht="12.75" customHeight="1">
      <c r="A28" s="1211">
        <v>38</v>
      </c>
      <c r="B28" s="1212">
        <v>2.5550000000000002</v>
      </c>
      <c r="C28" s="1212">
        <v>2.5249999999999999</v>
      </c>
      <c r="D28" s="1212">
        <v>2.5169999999999999</v>
      </c>
      <c r="E28" s="1212">
        <v>2.4950000000000001</v>
      </c>
      <c r="F28" s="1212">
        <v>2.4870000000000001</v>
      </c>
      <c r="G28" s="1212">
        <v>2.4529999999999998</v>
      </c>
      <c r="H28" s="1212">
        <v>2.3940000000000001</v>
      </c>
      <c r="I28" s="1212">
        <v>2.3140000000000001</v>
      </c>
      <c r="J28" s="1212">
        <v>2.274</v>
      </c>
      <c r="K28" s="1212">
        <v>2.2549999999999999</v>
      </c>
      <c r="L28" s="1212">
        <v>2.2309999999999999</v>
      </c>
      <c r="M28" s="1212">
        <v>2.2240000000000002</v>
      </c>
      <c r="N28" s="1212">
        <v>2.081</v>
      </c>
      <c r="O28" s="1212">
        <v>2.133</v>
      </c>
      <c r="P28" s="1212">
        <v>2.0939999999999999</v>
      </c>
      <c r="Q28" s="1212">
        <v>2.0489999999999999</v>
      </c>
      <c r="R28" s="1212">
        <v>2</v>
      </c>
      <c r="S28" s="1212">
        <v>1.9830000000000001</v>
      </c>
      <c r="T28" s="1212">
        <v>1.964</v>
      </c>
      <c r="U28" s="1212">
        <v>1.9119999999999999</v>
      </c>
      <c r="V28" s="1212">
        <v>1.903</v>
      </c>
      <c r="W28" s="1212">
        <v>1.883</v>
      </c>
      <c r="X28" s="1212">
        <v>1.891</v>
      </c>
      <c r="Y28" s="1212">
        <v>1.851</v>
      </c>
      <c r="Z28" s="1212">
        <v>1.8540000000000001</v>
      </c>
      <c r="AA28" s="1212">
        <v>1.82</v>
      </c>
      <c r="AB28" s="1212">
        <v>1.8129999999999999</v>
      </c>
      <c r="AC28" s="1212">
        <v>1.8120000000000001</v>
      </c>
      <c r="AD28" s="1212">
        <v>1.796</v>
      </c>
      <c r="AE28" s="1212">
        <v>1.752</v>
      </c>
      <c r="AF28" s="1212">
        <v>1.7290000000000001</v>
      </c>
      <c r="AG28" s="1212">
        <v>1.7270000000000001</v>
      </c>
      <c r="AH28" s="1212">
        <v>1.698</v>
      </c>
      <c r="AI28" s="1212">
        <v>1.698</v>
      </c>
      <c r="AJ28" s="1212">
        <v>1.6859999999999999</v>
      </c>
      <c r="AK28" s="1212">
        <v>1.6519999999999999</v>
      </c>
      <c r="AL28" s="1212">
        <v>1.6479999999999999</v>
      </c>
      <c r="AM28" s="1212">
        <v>1.627</v>
      </c>
      <c r="AN28" s="1212">
        <v>1.633</v>
      </c>
      <c r="AO28" s="1212">
        <v>1.6439999999999999</v>
      </c>
      <c r="AP28" s="1212">
        <v>1.625</v>
      </c>
      <c r="AQ28" s="1212">
        <v>1.621</v>
      </c>
      <c r="AR28" s="1212">
        <v>1.6479094067789573</v>
      </c>
      <c r="AS28" s="1212">
        <v>1.6618361146132763</v>
      </c>
      <c r="AT28" s="1212">
        <v>1.644004457985863</v>
      </c>
      <c r="AU28" s="1212">
        <v>1.6486885456637255</v>
      </c>
      <c r="AV28" s="1212">
        <v>1.6631472291965168</v>
      </c>
      <c r="AW28" s="1212">
        <v>1.6375462842268023</v>
      </c>
      <c r="AX28" s="1212">
        <v>1.6407972231042447</v>
      </c>
      <c r="AY28" s="1212">
        <v>1.6191543914725464</v>
      </c>
      <c r="AZ28" s="1212"/>
      <c r="BA28" s="1212"/>
      <c r="BB28" s="1212"/>
      <c r="BC28" s="1212"/>
      <c r="BD28" s="1212"/>
      <c r="BE28" s="1212"/>
      <c r="BF28" s="1212"/>
      <c r="BG28" s="1212"/>
      <c r="BH28" s="1212"/>
      <c r="BI28" s="1212"/>
      <c r="BJ28" s="1212"/>
      <c r="BK28" s="1212"/>
    </row>
    <row r="29" spans="1:63" ht="12.75" customHeight="1">
      <c r="A29" s="1211">
        <v>39</v>
      </c>
      <c r="B29" s="1212">
        <v>2.57</v>
      </c>
      <c r="C29" s="1212">
        <v>2.5369999999999999</v>
      </c>
      <c r="D29" s="1212">
        <v>2.528</v>
      </c>
      <c r="E29" s="1212">
        <v>2.504</v>
      </c>
      <c r="F29" s="1212">
        <v>2.4980000000000002</v>
      </c>
      <c r="G29" s="1212">
        <v>2.464</v>
      </c>
      <c r="H29" s="1212">
        <v>2.4049999999999998</v>
      </c>
      <c r="I29" s="1212">
        <v>2.3239999999999998</v>
      </c>
      <c r="J29" s="1212">
        <v>2.2829999999999999</v>
      </c>
      <c r="K29" s="1212">
        <v>2.2650000000000001</v>
      </c>
      <c r="L29" s="1212">
        <v>2.2410000000000001</v>
      </c>
      <c r="M29" s="1212">
        <v>2.2349999999999999</v>
      </c>
      <c r="N29" s="1212">
        <v>2.09</v>
      </c>
      <c r="O29" s="1212">
        <v>2.1429999999999998</v>
      </c>
      <c r="P29" s="1212">
        <v>2.1040000000000001</v>
      </c>
      <c r="Q29" s="1212">
        <v>2.06</v>
      </c>
      <c r="R29" s="1212">
        <v>2.0110000000000001</v>
      </c>
      <c r="S29" s="1212">
        <v>1.996</v>
      </c>
      <c r="T29" s="1212">
        <v>1.9770000000000001</v>
      </c>
      <c r="U29" s="1212">
        <v>1.9259999999999999</v>
      </c>
      <c r="V29" s="1212">
        <v>1.9179999999999999</v>
      </c>
      <c r="W29" s="1212">
        <v>1.8979999999999999</v>
      </c>
      <c r="X29" s="1212">
        <v>1.907</v>
      </c>
      <c r="Y29" s="1212">
        <v>1.8680000000000001</v>
      </c>
      <c r="Z29" s="1212">
        <v>1.871</v>
      </c>
      <c r="AA29" s="1212">
        <v>1.8380000000000001</v>
      </c>
      <c r="AB29" s="1212">
        <v>1.8320000000000001</v>
      </c>
      <c r="AC29" s="1212">
        <v>1.831</v>
      </c>
      <c r="AD29" s="1212">
        <v>1.8160000000000001</v>
      </c>
      <c r="AE29" s="1212">
        <v>1.774</v>
      </c>
      <c r="AF29" s="1212">
        <v>1.752</v>
      </c>
      <c r="AG29" s="1212">
        <v>1.752</v>
      </c>
      <c r="AH29" s="1212">
        <v>1.724</v>
      </c>
      <c r="AI29" s="1212">
        <v>1.7270000000000001</v>
      </c>
      <c r="AJ29" s="1212">
        <v>1.716</v>
      </c>
      <c r="AK29" s="1212">
        <v>1.6839999999999999</v>
      </c>
      <c r="AL29" s="1212">
        <v>1.68</v>
      </c>
      <c r="AM29" s="1212">
        <v>1.66</v>
      </c>
      <c r="AN29" s="1212">
        <v>1.6659999999999999</v>
      </c>
      <c r="AO29" s="1212">
        <v>1.677</v>
      </c>
      <c r="AP29" s="1212">
        <v>1.659</v>
      </c>
      <c r="AQ29" s="1212">
        <v>1.655</v>
      </c>
      <c r="AR29" s="1212">
        <v>1.6826118869279623</v>
      </c>
      <c r="AS29" s="1212">
        <v>1.6961648015645994</v>
      </c>
      <c r="AT29" s="1212">
        <v>1.6776099203578387</v>
      </c>
      <c r="AU29" s="1212">
        <v>1.680576372881456</v>
      </c>
      <c r="AV29" s="1212">
        <v>1.6946668045117126</v>
      </c>
      <c r="AW29" s="1212">
        <v>1.6688047416016332</v>
      </c>
      <c r="AX29" s="1212">
        <v>1.6731382244574247</v>
      </c>
      <c r="AY29" s="1212"/>
      <c r="AZ29" s="1212"/>
      <c r="BA29" s="1212"/>
      <c r="BB29" s="1212"/>
      <c r="BC29" s="1212"/>
      <c r="BD29" s="1212"/>
      <c r="BE29" s="1212"/>
      <c r="BF29" s="1212"/>
      <c r="BG29" s="1212"/>
      <c r="BH29" s="1212"/>
      <c r="BI29" s="1212"/>
      <c r="BJ29" s="1212"/>
      <c r="BK29" s="1212"/>
    </row>
    <row r="30" spans="1:63" ht="12.75" customHeight="1">
      <c r="A30" s="1211">
        <v>40</v>
      </c>
      <c r="B30" s="1212">
        <v>2.5790000000000002</v>
      </c>
      <c r="C30" s="1212">
        <v>2.5459999999999998</v>
      </c>
      <c r="D30" s="1212">
        <v>2.536</v>
      </c>
      <c r="E30" s="1212">
        <v>2.5110000000000001</v>
      </c>
      <c r="F30" s="1212">
        <v>2.5049999999999999</v>
      </c>
      <c r="G30" s="1212">
        <v>2.4710000000000001</v>
      </c>
      <c r="H30" s="1212">
        <v>2.4119999999999999</v>
      </c>
      <c r="I30" s="1212">
        <v>2.3319999999999999</v>
      </c>
      <c r="J30" s="1212">
        <v>2.2909999999999999</v>
      </c>
      <c r="K30" s="1212">
        <v>2.2719999999999998</v>
      </c>
      <c r="L30" s="1212">
        <v>2.2480000000000002</v>
      </c>
      <c r="M30" s="1212">
        <v>2.242</v>
      </c>
      <c r="N30" s="1212">
        <v>2.097</v>
      </c>
      <c r="O30" s="1212">
        <v>2.149</v>
      </c>
      <c r="P30" s="1212">
        <v>2.1110000000000002</v>
      </c>
      <c r="Q30" s="1212">
        <v>2.0670000000000002</v>
      </c>
      <c r="R30" s="1212">
        <v>2.02</v>
      </c>
      <c r="S30" s="1212">
        <v>2.004</v>
      </c>
      <c r="T30" s="1212">
        <v>1.986</v>
      </c>
      <c r="U30" s="1212">
        <v>1.9359999999999999</v>
      </c>
      <c r="V30" s="1212">
        <v>1.929</v>
      </c>
      <c r="W30" s="1212">
        <v>1.91</v>
      </c>
      <c r="X30" s="1212">
        <v>1.919</v>
      </c>
      <c r="Y30" s="1212">
        <v>1.88</v>
      </c>
      <c r="Z30" s="1212">
        <v>1.8839999999999999</v>
      </c>
      <c r="AA30" s="1212">
        <v>1.85</v>
      </c>
      <c r="AB30" s="1212">
        <v>1.845</v>
      </c>
      <c r="AC30" s="1212">
        <v>1.845</v>
      </c>
      <c r="AD30" s="1212">
        <v>1.8320000000000001</v>
      </c>
      <c r="AE30" s="1212">
        <v>1.79</v>
      </c>
      <c r="AF30" s="1212">
        <v>1.77</v>
      </c>
      <c r="AG30" s="1212">
        <v>1.77</v>
      </c>
      <c r="AH30" s="1212">
        <v>1.7430000000000001</v>
      </c>
      <c r="AI30" s="1212">
        <v>1.7470000000000001</v>
      </c>
      <c r="AJ30" s="1212">
        <v>1.7370000000000001</v>
      </c>
      <c r="AK30" s="1212">
        <v>1.706</v>
      </c>
      <c r="AL30" s="1212">
        <v>1.702</v>
      </c>
      <c r="AM30" s="1212">
        <v>1.6819999999999999</v>
      </c>
      <c r="AN30" s="1212">
        <v>1.69</v>
      </c>
      <c r="AO30" s="1212">
        <v>1.7030000000000001</v>
      </c>
      <c r="AP30" s="1212">
        <v>1.6830000000000001</v>
      </c>
      <c r="AQ30" s="1212">
        <v>1.681</v>
      </c>
      <c r="AR30" s="1212">
        <v>1.7077668624581417</v>
      </c>
      <c r="AS30" s="1212">
        <v>1.7232275078352264</v>
      </c>
      <c r="AT30" s="1212">
        <v>1.7010599114752663</v>
      </c>
      <c r="AU30" s="1212">
        <v>1.7031232041757798</v>
      </c>
      <c r="AV30" s="1212">
        <v>1.7178273051306097</v>
      </c>
      <c r="AW30" s="1212">
        <v>1.6926804120733703</v>
      </c>
      <c r="AX30" s="1212"/>
      <c r="AY30" s="1212"/>
      <c r="AZ30" s="1212"/>
      <c r="BA30" s="1212"/>
      <c r="BB30" s="1212"/>
      <c r="BC30" s="1212"/>
      <c r="BD30" s="1212"/>
      <c r="BE30" s="1212"/>
      <c r="BF30" s="1212"/>
      <c r="BG30" s="1212"/>
      <c r="BH30" s="1212"/>
      <c r="BI30" s="1212"/>
      <c r="BJ30" s="1212"/>
      <c r="BK30" s="1212"/>
    </row>
    <row r="31" spans="1:63" ht="12.75" customHeight="1">
      <c r="A31" s="1211">
        <v>41</v>
      </c>
      <c r="B31" s="1212">
        <v>2.5840000000000001</v>
      </c>
      <c r="C31" s="1212">
        <v>2.5510000000000002</v>
      </c>
      <c r="D31" s="1212">
        <v>2.5409999999999999</v>
      </c>
      <c r="E31" s="1212">
        <v>2.516</v>
      </c>
      <c r="F31" s="1212">
        <v>2.5099999999999998</v>
      </c>
      <c r="G31" s="1212">
        <v>2.476</v>
      </c>
      <c r="H31" s="1212">
        <v>2.4169999999999998</v>
      </c>
      <c r="I31" s="1212">
        <v>2.3359999999999999</v>
      </c>
      <c r="J31" s="1212">
        <v>2.2959999999999998</v>
      </c>
      <c r="K31" s="1212">
        <v>2.2759999999999998</v>
      </c>
      <c r="L31" s="1212">
        <v>2.2519999999999998</v>
      </c>
      <c r="M31" s="1212">
        <v>2.2469999999999999</v>
      </c>
      <c r="N31" s="1212">
        <v>2.1</v>
      </c>
      <c r="O31" s="1212">
        <v>2.1539999999999999</v>
      </c>
      <c r="P31" s="1212">
        <v>2.1160000000000001</v>
      </c>
      <c r="Q31" s="1212">
        <v>2.0720000000000001</v>
      </c>
      <c r="R31" s="1212">
        <v>2.0259999999999998</v>
      </c>
      <c r="S31" s="1212">
        <v>2.0110000000000001</v>
      </c>
      <c r="T31" s="1212">
        <v>1.992</v>
      </c>
      <c r="U31" s="1212">
        <v>1.9419999999999999</v>
      </c>
      <c r="V31" s="1212">
        <v>1.9359999999999999</v>
      </c>
      <c r="W31" s="1212">
        <v>1.9159999999999999</v>
      </c>
      <c r="X31" s="1212">
        <v>1.9259999999999999</v>
      </c>
      <c r="Y31" s="1212">
        <v>1.8879999999999999</v>
      </c>
      <c r="Z31" s="1212">
        <v>1.8919999999999999</v>
      </c>
      <c r="AA31" s="1212">
        <v>1.8580000000000001</v>
      </c>
      <c r="AB31" s="1212">
        <v>1.853</v>
      </c>
      <c r="AC31" s="1212">
        <v>1.855</v>
      </c>
      <c r="AD31" s="1212">
        <v>1.843</v>
      </c>
      <c r="AE31" s="1212">
        <v>1.8009999999999999</v>
      </c>
      <c r="AF31" s="1212">
        <v>1.782</v>
      </c>
      <c r="AG31" s="1212">
        <v>1.782</v>
      </c>
      <c r="AH31" s="1212">
        <v>1.758</v>
      </c>
      <c r="AI31" s="1212">
        <v>1.76</v>
      </c>
      <c r="AJ31" s="1212">
        <v>1.7509999999999999</v>
      </c>
      <c r="AK31" s="1212">
        <v>1.7210000000000001</v>
      </c>
      <c r="AL31" s="1212">
        <v>1.7170000000000001</v>
      </c>
      <c r="AM31" s="1212">
        <v>1.6970000000000001</v>
      </c>
      <c r="AN31" s="1212">
        <v>1.7070000000000001</v>
      </c>
      <c r="AO31" s="1212">
        <v>1.7190000000000001</v>
      </c>
      <c r="AP31" s="1212">
        <v>1.7</v>
      </c>
      <c r="AQ31" s="1212">
        <v>1.696</v>
      </c>
      <c r="AR31" s="1212">
        <v>1.7241448254693426</v>
      </c>
      <c r="AS31" s="1212">
        <v>1.7394242496898629</v>
      </c>
      <c r="AT31" s="1212">
        <v>1.7162710623734343</v>
      </c>
      <c r="AU31" s="1212">
        <v>1.7186314359002277</v>
      </c>
      <c r="AV31" s="1212">
        <v>1.7340659970449772</v>
      </c>
      <c r="AW31" s="1212"/>
      <c r="AX31" s="1212"/>
      <c r="AY31" s="1212"/>
      <c r="AZ31" s="1212"/>
      <c r="BA31" s="1212"/>
      <c r="BB31" s="1212"/>
      <c r="BC31" s="1212"/>
      <c r="BD31" s="1212"/>
      <c r="BE31" s="1212"/>
      <c r="BF31" s="1212"/>
      <c r="BG31" s="1212"/>
      <c r="BH31" s="1212"/>
      <c r="BI31" s="1212"/>
      <c r="BJ31" s="1212"/>
      <c r="BK31" s="1212"/>
    </row>
    <row r="32" spans="1:63" ht="12.75" customHeight="1">
      <c r="A32" s="1211">
        <v>42</v>
      </c>
      <c r="B32" s="1212">
        <v>2.5880000000000001</v>
      </c>
      <c r="C32" s="1212">
        <v>2.5539999999999998</v>
      </c>
      <c r="D32" s="1212">
        <v>2.544</v>
      </c>
      <c r="E32" s="1212">
        <v>2.52</v>
      </c>
      <c r="F32" s="1212">
        <v>2.5129999999999999</v>
      </c>
      <c r="G32" s="1212">
        <v>2.4790000000000001</v>
      </c>
      <c r="H32" s="1212">
        <v>2.42</v>
      </c>
      <c r="I32" s="1212">
        <v>2.339</v>
      </c>
      <c r="J32" s="1212">
        <v>2.2989999999999999</v>
      </c>
      <c r="K32" s="1212">
        <v>2.2789999999999999</v>
      </c>
      <c r="L32" s="1212">
        <v>2.254</v>
      </c>
      <c r="M32" s="1212">
        <v>2.2490000000000001</v>
      </c>
      <c r="N32" s="1212">
        <v>2.1030000000000002</v>
      </c>
      <c r="O32" s="1212">
        <v>2.1560000000000001</v>
      </c>
      <c r="P32" s="1212">
        <v>2.1190000000000002</v>
      </c>
      <c r="Q32" s="1212">
        <v>2.0760000000000001</v>
      </c>
      <c r="R32" s="1212">
        <v>2.0289999999999999</v>
      </c>
      <c r="S32" s="1212">
        <v>2.0139999999999998</v>
      </c>
      <c r="T32" s="1212">
        <v>1.996</v>
      </c>
      <c r="U32" s="1212">
        <v>1.9450000000000001</v>
      </c>
      <c r="V32" s="1212">
        <v>1.94</v>
      </c>
      <c r="W32" s="1212">
        <v>1.92</v>
      </c>
      <c r="X32" s="1212">
        <v>1.93</v>
      </c>
      <c r="Y32" s="1212">
        <v>1.893</v>
      </c>
      <c r="Z32" s="1212">
        <v>1.897</v>
      </c>
      <c r="AA32" s="1212">
        <v>1.863</v>
      </c>
      <c r="AB32" s="1212">
        <v>1.859</v>
      </c>
      <c r="AC32" s="1212">
        <v>1.861</v>
      </c>
      <c r="AD32" s="1212">
        <v>1.849</v>
      </c>
      <c r="AE32" s="1212">
        <v>1.8080000000000001</v>
      </c>
      <c r="AF32" s="1212">
        <v>1.7889999999999999</v>
      </c>
      <c r="AG32" s="1212">
        <v>1.79</v>
      </c>
      <c r="AH32" s="1212">
        <v>1.766</v>
      </c>
      <c r="AI32" s="1212">
        <v>1.768</v>
      </c>
      <c r="AJ32" s="1212">
        <v>1.7589999999999999</v>
      </c>
      <c r="AK32" s="1212">
        <v>1.73</v>
      </c>
      <c r="AL32" s="1212">
        <v>1.726</v>
      </c>
      <c r="AM32" s="1212">
        <v>1.706</v>
      </c>
      <c r="AN32" s="1212">
        <v>1.716</v>
      </c>
      <c r="AO32" s="1212">
        <v>1.7290000000000001</v>
      </c>
      <c r="AP32" s="1212">
        <v>1.71</v>
      </c>
      <c r="AQ32" s="1212">
        <v>1.7070000000000001</v>
      </c>
      <c r="AR32" s="1212">
        <v>1.7345270200057126</v>
      </c>
      <c r="AS32" s="1212">
        <v>1.7509077128770716</v>
      </c>
      <c r="AT32" s="1212">
        <v>1.7263575177048465</v>
      </c>
      <c r="AU32" s="1212">
        <v>1.7289825504094321</v>
      </c>
      <c r="AV32" s="1212"/>
      <c r="AW32" s="1212"/>
      <c r="AX32" s="1212"/>
      <c r="AY32" s="1212"/>
      <c r="AZ32" s="1212"/>
      <c r="BA32" s="1212"/>
      <c r="BB32" s="1212"/>
      <c r="BC32" s="1212"/>
      <c r="BD32" s="1212"/>
      <c r="BE32" s="1212"/>
      <c r="BF32" s="1212"/>
      <c r="BG32" s="1212"/>
      <c r="BH32" s="1212"/>
      <c r="BI32" s="1212"/>
      <c r="BJ32" s="1212"/>
      <c r="BK32" s="1212"/>
    </row>
    <row r="33" spans="1:71" ht="12.75" customHeight="1">
      <c r="A33" s="1211">
        <v>43</v>
      </c>
      <c r="B33" s="1212">
        <v>2.59</v>
      </c>
      <c r="C33" s="1212">
        <v>2.5569999999999999</v>
      </c>
      <c r="D33" s="1212">
        <v>2.5459999999999998</v>
      </c>
      <c r="E33" s="1212">
        <v>2.5209999999999999</v>
      </c>
      <c r="F33" s="1212">
        <v>2.5150000000000001</v>
      </c>
      <c r="G33" s="1212">
        <v>2.4809999999999999</v>
      </c>
      <c r="H33" s="1212">
        <v>2.4220000000000002</v>
      </c>
      <c r="I33" s="1212">
        <v>2.34</v>
      </c>
      <c r="J33" s="1212">
        <v>2.2999999999999998</v>
      </c>
      <c r="K33" s="1212">
        <v>2.2810000000000001</v>
      </c>
      <c r="L33" s="1212">
        <v>2.2549999999999999</v>
      </c>
      <c r="M33" s="1212">
        <v>2.2509999999999999</v>
      </c>
      <c r="N33" s="1212">
        <v>2.105</v>
      </c>
      <c r="O33" s="1212">
        <v>2.1579999999999999</v>
      </c>
      <c r="P33" s="1212">
        <v>2.121</v>
      </c>
      <c r="Q33" s="1212">
        <v>2.0779999999999998</v>
      </c>
      <c r="R33" s="1212">
        <v>2.0310000000000001</v>
      </c>
      <c r="S33" s="1212">
        <v>2.016</v>
      </c>
      <c r="T33" s="1212">
        <v>1.998</v>
      </c>
      <c r="U33" s="1212">
        <v>1.948</v>
      </c>
      <c r="V33" s="1212">
        <v>1.9430000000000001</v>
      </c>
      <c r="W33" s="1212">
        <v>1.923</v>
      </c>
      <c r="X33" s="1212">
        <v>1.9330000000000001</v>
      </c>
      <c r="Y33" s="1212">
        <v>1.8959999999999999</v>
      </c>
      <c r="Z33" s="1212">
        <v>1.901</v>
      </c>
      <c r="AA33" s="1212">
        <v>1.8660000000000001</v>
      </c>
      <c r="AB33" s="1212">
        <v>1.8620000000000001</v>
      </c>
      <c r="AC33" s="1212">
        <v>1.865</v>
      </c>
      <c r="AD33" s="1212">
        <v>1.853</v>
      </c>
      <c r="AE33" s="1212">
        <v>1.8120000000000001</v>
      </c>
      <c r="AF33" s="1212">
        <v>1.7929999999999999</v>
      </c>
      <c r="AG33" s="1212">
        <v>1.794</v>
      </c>
      <c r="AH33" s="1212">
        <v>1.7709999999999999</v>
      </c>
      <c r="AI33" s="1212">
        <v>1.774</v>
      </c>
      <c r="AJ33" s="1212">
        <v>1.764</v>
      </c>
      <c r="AK33" s="1212">
        <v>1.736</v>
      </c>
      <c r="AL33" s="1212">
        <v>1.7310000000000001</v>
      </c>
      <c r="AM33" s="1212">
        <v>1.712</v>
      </c>
      <c r="AN33" s="1212">
        <v>1.7230000000000001</v>
      </c>
      <c r="AO33" s="1212">
        <v>1.7350000000000001</v>
      </c>
      <c r="AP33" s="1212">
        <v>1.7150000000000001</v>
      </c>
      <c r="AQ33" s="1212">
        <v>1.7130000000000001</v>
      </c>
      <c r="AR33" s="1212">
        <v>1.7401079927822465</v>
      </c>
      <c r="AS33" s="1212">
        <v>1.7555842522379446</v>
      </c>
      <c r="AT33" s="1212">
        <v>1.7320005418669664</v>
      </c>
      <c r="AU33" s="1212"/>
      <c r="AV33" s="1212"/>
      <c r="AW33" s="1212"/>
      <c r="AX33" s="1212"/>
      <c r="AY33" s="1212"/>
      <c r="AZ33" s="1212"/>
      <c r="BA33" s="1212"/>
      <c r="BB33" s="1212"/>
      <c r="BC33" s="1212"/>
      <c r="BD33" s="1212"/>
      <c r="BE33" s="1212"/>
      <c r="BF33" s="1212"/>
      <c r="BG33" s="1212"/>
      <c r="BH33" s="1212"/>
      <c r="BI33" s="1212"/>
      <c r="BJ33" s="1212"/>
      <c r="BK33" s="1212"/>
    </row>
    <row r="34" spans="1:71" ht="12.75" customHeight="1">
      <c r="A34" s="1211">
        <v>44</v>
      </c>
      <c r="B34" s="1212">
        <v>2.5920000000000001</v>
      </c>
      <c r="C34" s="1212">
        <v>2.5579999999999998</v>
      </c>
      <c r="D34" s="1212">
        <v>2.548</v>
      </c>
      <c r="E34" s="1212">
        <v>2.5230000000000001</v>
      </c>
      <c r="F34" s="1212">
        <v>2.5169999999999999</v>
      </c>
      <c r="G34" s="1212">
        <v>2.4830000000000001</v>
      </c>
      <c r="H34" s="1212">
        <v>2.4239999999999999</v>
      </c>
      <c r="I34" s="1212">
        <v>2.3420000000000001</v>
      </c>
      <c r="J34" s="1212">
        <v>2.302</v>
      </c>
      <c r="K34" s="1212">
        <v>2.282</v>
      </c>
      <c r="L34" s="1212">
        <v>2.2570000000000001</v>
      </c>
      <c r="M34" s="1212">
        <v>2.2519999999999998</v>
      </c>
      <c r="N34" s="1212">
        <v>2.1059999999999999</v>
      </c>
      <c r="O34" s="1212">
        <v>2.16</v>
      </c>
      <c r="P34" s="1212">
        <v>2.1230000000000002</v>
      </c>
      <c r="Q34" s="1212">
        <v>2.0790000000000002</v>
      </c>
      <c r="R34" s="1212">
        <v>2.0329999999999999</v>
      </c>
      <c r="S34" s="1212">
        <v>2.0179999999999998</v>
      </c>
      <c r="T34" s="1212">
        <v>2</v>
      </c>
      <c r="U34" s="1212">
        <v>1.95</v>
      </c>
      <c r="V34" s="1212">
        <v>1.9450000000000001</v>
      </c>
      <c r="W34" s="1212">
        <v>1.925</v>
      </c>
      <c r="X34" s="1212">
        <v>1.9350000000000001</v>
      </c>
      <c r="Y34" s="1212">
        <v>1.899</v>
      </c>
      <c r="Z34" s="1212">
        <v>1.903</v>
      </c>
      <c r="AA34" s="1212">
        <v>1.869</v>
      </c>
      <c r="AB34" s="1212">
        <v>1.865</v>
      </c>
      <c r="AC34" s="1212">
        <v>1.8680000000000001</v>
      </c>
      <c r="AD34" s="1212">
        <v>1.857</v>
      </c>
      <c r="AE34" s="1212">
        <v>1.8160000000000001</v>
      </c>
      <c r="AF34" s="1212">
        <v>1.798</v>
      </c>
      <c r="AG34" s="1212">
        <v>1.7989999999999999</v>
      </c>
      <c r="AH34" s="1212">
        <v>1.776</v>
      </c>
      <c r="AI34" s="1212">
        <v>1.7789999999999999</v>
      </c>
      <c r="AJ34" s="1212">
        <v>1.77</v>
      </c>
      <c r="AK34" s="1212">
        <v>1.742</v>
      </c>
      <c r="AL34" s="1212">
        <v>1.7370000000000001</v>
      </c>
      <c r="AM34" s="1212">
        <v>1.718</v>
      </c>
      <c r="AN34" s="1212">
        <v>1.73</v>
      </c>
      <c r="AO34" s="1212">
        <v>1.742</v>
      </c>
      <c r="AP34" s="1212">
        <v>1.7230000000000001</v>
      </c>
      <c r="AQ34" s="1212">
        <v>1.72</v>
      </c>
      <c r="AR34" s="1212">
        <v>1.745988065152368</v>
      </c>
      <c r="AS34" s="1212">
        <v>1.7634351180947552</v>
      </c>
      <c r="AT34" s="1212"/>
      <c r="AU34" s="1212"/>
      <c r="AV34" s="1212"/>
      <c r="AW34" s="1212"/>
      <c r="AX34" s="1212"/>
      <c r="AY34" s="1212"/>
      <c r="AZ34" s="1212"/>
      <c r="BA34" s="1212"/>
      <c r="BB34" s="1212"/>
      <c r="BC34" s="1212"/>
      <c r="BD34" s="1212"/>
      <c r="BE34" s="1212"/>
      <c r="BF34" s="1212"/>
      <c r="BG34" s="1212"/>
      <c r="BH34" s="1212"/>
      <c r="BI34" s="1212"/>
      <c r="BJ34" s="1212"/>
      <c r="BK34" s="1212"/>
    </row>
    <row r="35" spans="1:71" ht="12.75" customHeight="1">
      <c r="A35" s="1041"/>
      <c r="B35" s="1041"/>
      <c r="C35" s="1041"/>
      <c r="D35" s="1041"/>
      <c r="E35" s="1041"/>
      <c r="F35" s="1041"/>
      <c r="G35" s="1041"/>
      <c r="H35" s="1041"/>
      <c r="I35" s="1041"/>
      <c r="J35" s="1041"/>
      <c r="K35" s="1041"/>
      <c r="L35" s="1041"/>
      <c r="M35" s="1041"/>
      <c r="N35" s="1041"/>
      <c r="O35" s="1041"/>
      <c r="P35" s="1041"/>
      <c r="Q35" s="1041"/>
      <c r="R35" s="1213"/>
      <c r="S35" s="1213"/>
      <c r="T35" s="1213"/>
      <c r="U35" s="1213"/>
      <c r="V35" s="1213"/>
      <c r="W35" s="1213"/>
      <c r="X35" s="1028"/>
      <c r="Y35" s="1034"/>
      <c r="Z35" s="1028"/>
      <c r="AA35" s="1028"/>
      <c r="AB35" s="1028"/>
      <c r="AC35" s="1028"/>
      <c r="AD35" s="1028"/>
      <c r="AE35" s="1028"/>
      <c r="AF35" s="1028"/>
      <c r="AG35" s="1028"/>
      <c r="AH35" s="1028"/>
      <c r="AI35" s="1028"/>
      <c r="AJ35" s="1028"/>
      <c r="AK35" s="1028"/>
      <c r="AL35" s="1028"/>
      <c r="AM35" s="1028"/>
      <c r="AN35" s="1028"/>
      <c r="AO35" s="1028"/>
      <c r="AP35" s="1028"/>
      <c r="AQ35" s="1028"/>
      <c r="AR35" s="1028"/>
      <c r="AS35" s="1028"/>
      <c r="AT35" s="1028"/>
      <c r="AU35" s="1028"/>
      <c r="AV35" s="1028"/>
      <c r="AW35" s="1028"/>
      <c r="AX35" s="1028"/>
      <c r="AY35" s="1028"/>
      <c r="AZ35" s="1028"/>
      <c r="BA35" s="1028"/>
      <c r="BB35" s="1028"/>
      <c r="BC35" s="1028"/>
      <c r="BD35" s="1028"/>
      <c r="BE35" s="1028"/>
      <c r="BF35" s="1028"/>
      <c r="BG35" s="1028"/>
      <c r="BH35" s="1028"/>
      <c r="BI35" s="1028"/>
      <c r="BJ35" s="1028"/>
      <c r="BK35" s="1028"/>
      <c r="BL35" s="1028"/>
      <c r="BM35" s="1028"/>
      <c r="BN35" s="1028"/>
      <c r="BO35" s="1028"/>
      <c r="BP35" s="1028"/>
      <c r="BQ35" s="1028"/>
      <c r="BR35" s="1028"/>
      <c r="BS35" s="1028"/>
    </row>
    <row r="36" spans="1:71" ht="9.75" customHeight="1">
      <c r="A36" s="1214"/>
      <c r="B36" s="1214"/>
      <c r="C36" s="1214"/>
      <c r="D36" s="1214"/>
      <c r="E36" s="1214"/>
      <c r="F36" s="1214"/>
      <c r="G36" s="1214"/>
      <c r="H36" s="1214"/>
      <c r="I36" s="1214"/>
      <c r="J36" s="1214"/>
      <c r="K36" s="1214"/>
      <c r="L36" s="1214"/>
      <c r="M36" s="1214"/>
      <c r="N36" s="1214"/>
      <c r="O36" s="1214"/>
      <c r="P36" s="1214"/>
      <c r="Q36" s="1214"/>
      <c r="R36" s="1215"/>
      <c r="S36" s="1215"/>
      <c r="T36" s="1215"/>
      <c r="U36" s="1215"/>
      <c r="V36" s="1215"/>
      <c r="W36" s="1215"/>
      <c r="X36" s="1035"/>
      <c r="Y36" s="1036"/>
      <c r="Z36" s="1035"/>
      <c r="AA36" s="1035"/>
      <c r="AB36" s="1035"/>
      <c r="AC36" s="1035"/>
      <c r="AD36" s="1035"/>
      <c r="AE36" s="1035"/>
      <c r="AF36" s="1035"/>
      <c r="AG36" s="1035"/>
      <c r="AH36" s="1035"/>
      <c r="AI36" s="1035"/>
      <c r="AJ36" s="1035"/>
      <c r="AK36" s="1035"/>
      <c r="AL36" s="1035"/>
      <c r="AM36" s="1035"/>
      <c r="AN36" s="1035"/>
      <c r="AO36" s="1035"/>
      <c r="AP36" s="1035"/>
      <c r="AQ36" s="1035"/>
      <c r="AR36" s="1035"/>
      <c r="AS36" s="1035"/>
      <c r="AT36" s="1035"/>
      <c r="AU36" s="1035"/>
      <c r="AV36" s="1035"/>
      <c r="AW36" s="1035"/>
      <c r="AX36" s="1035"/>
      <c r="AY36" s="1035"/>
      <c r="AZ36" s="1035"/>
      <c r="BA36" s="1035"/>
      <c r="BB36" s="1035"/>
      <c r="BC36" s="1035"/>
      <c r="BD36" s="1035"/>
      <c r="BE36" s="1035"/>
      <c r="BF36" s="1035"/>
      <c r="BG36" s="1035"/>
      <c r="BH36" s="1035"/>
      <c r="BI36" s="1035"/>
      <c r="BJ36" s="1035"/>
      <c r="BK36" s="1035"/>
      <c r="BL36" s="1035"/>
      <c r="BM36" s="1035"/>
      <c r="BN36" s="1035"/>
    </row>
    <row r="37" spans="1:71" ht="12.75" customHeight="1">
      <c r="A37" s="917" t="s">
        <v>85</v>
      </c>
      <c r="B37" s="831"/>
      <c r="C37" s="831"/>
      <c r="D37" s="830"/>
      <c r="E37" s="830"/>
      <c r="F37" s="830"/>
      <c r="G37" s="830"/>
      <c r="H37" s="830"/>
      <c r="I37" s="830"/>
      <c r="J37" s="830"/>
      <c r="K37" s="830"/>
      <c r="L37" s="830"/>
      <c r="M37" s="830"/>
      <c r="N37" s="830"/>
      <c r="O37" s="830"/>
      <c r="P37" s="830"/>
      <c r="Q37" s="830"/>
      <c r="R37" s="1038"/>
      <c r="S37" s="1038"/>
      <c r="T37" s="1038"/>
      <c r="U37" s="1038"/>
      <c r="V37" s="1038"/>
      <c r="W37" s="1038"/>
      <c r="Y37" s="952"/>
    </row>
    <row r="38" spans="1:71" ht="12.75" customHeight="1">
      <c r="A38" s="232" t="s">
        <v>531</v>
      </c>
      <c r="B38" s="232"/>
      <c r="C38" s="232"/>
      <c r="D38" s="232"/>
      <c r="E38" s="830"/>
      <c r="F38" s="830"/>
      <c r="G38" s="830"/>
      <c r="H38" s="830"/>
      <c r="I38" s="830"/>
      <c r="J38" s="830"/>
      <c r="K38" s="830"/>
      <c r="L38" s="830"/>
      <c r="M38" s="830"/>
      <c r="N38" s="830"/>
      <c r="O38" s="830"/>
      <c r="P38" s="830"/>
      <c r="Q38" s="830"/>
      <c r="R38" s="1038"/>
      <c r="S38" s="1038"/>
      <c r="T38" s="1038"/>
      <c r="U38" s="1038"/>
      <c r="V38" s="1038"/>
      <c r="W38" s="1038"/>
      <c r="Y38" s="952"/>
      <c r="AB38" s="875"/>
    </row>
    <row r="39" spans="1:71" ht="9" customHeight="1">
      <c r="A39" s="831"/>
      <c r="B39" s="831"/>
      <c r="C39" s="831"/>
      <c r="D39" s="830"/>
      <c r="E39" s="830"/>
      <c r="F39" s="830"/>
      <c r="G39" s="830"/>
      <c r="H39" s="830"/>
      <c r="I39" s="830"/>
      <c r="J39" s="830"/>
      <c r="K39" s="830"/>
      <c r="L39" s="830"/>
      <c r="M39" s="830"/>
      <c r="N39" s="830"/>
      <c r="O39" s="830"/>
      <c r="P39" s="830"/>
      <c r="Q39" s="830"/>
      <c r="R39" s="1038"/>
      <c r="S39" s="1038"/>
      <c r="T39" s="1038"/>
      <c r="U39" s="1038"/>
      <c r="V39" s="1038"/>
      <c r="W39" s="1038"/>
      <c r="Y39" s="952"/>
      <c r="AB39" s="1216"/>
    </row>
    <row r="40" spans="1:71" ht="12.75" customHeight="1">
      <c r="A40" s="1331" t="s">
        <v>18</v>
      </c>
      <c r="B40" s="1331"/>
      <c r="C40" s="1331"/>
      <c r="D40" s="830"/>
      <c r="E40" s="830"/>
      <c r="F40" s="830"/>
      <c r="G40" s="830"/>
      <c r="H40" s="830"/>
      <c r="I40" s="830"/>
      <c r="J40" s="830"/>
      <c r="K40" s="830"/>
      <c r="L40" s="830"/>
      <c r="M40" s="830"/>
      <c r="N40" s="830"/>
      <c r="O40" s="830"/>
      <c r="P40" s="830"/>
      <c r="Q40" s="830"/>
      <c r="R40" s="1038"/>
      <c r="S40" s="1038"/>
      <c r="T40" s="1038"/>
      <c r="U40" s="1038"/>
      <c r="V40" s="1038"/>
      <c r="W40" s="1038"/>
      <c r="Y40" s="952"/>
      <c r="AB40" s="1216"/>
    </row>
    <row r="41" spans="1:71" ht="12.75" customHeight="1">
      <c r="A41" s="865"/>
      <c r="B41" s="831"/>
      <c r="C41" s="831"/>
      <c r="D41" s="830"/>
      <c r="E41" s="830"/>
      <c r="F41" s="830"/>
      <c r="G41" s="830"/>
      <c r="H41" s="830"/>
      <c r="I41" s="830"/>
      <c r="J41" s="830"/>
      <c r="K41" s="830"/>
      <c r="L41" s="830"/>
      <c r="M41" s="830"/>
      <c r="N41" s="830"/>
      <c r="O41" s="830"/>
      <c r="P41" s="830"/>
      <c r="Q41" s="830"/>
      <c r="R41" s="1038"/>
      <c r="S41" s="1038"/>
      <c r="T41" s="1038"/>
      <c r="U41" s="1038"/>
      <c r="V41" s="1038"/>
      <c r="W41" s="1038"/>
      <c r="Y41" s="952"/>
      <c r="AB41" s="1216"/>
    </row>
    <row r="42" spans="1:71">
      <c r="A42" s="810"/>
      <c r="B42" s="810"/>
      <c r="C42" s="810"/>
    </row>
    <row r="43" spans="1:71">
      <c r="A43" s="810"/>
      <c r="B43" s="810"/>
      <c r="C43" s="810"/>
    </row>
    <row r="44" spans="1:71">
      <c r="A44" s="810"/>
      <c r="B44" s="810"/>
      <c r="C44" s="810"/>
    </row>
  </sheetData>
  <mergeCells count="8">
    <mergeCell ref="A38:D38"/>
    <mergeCell ref="A40:C40"/>
    <mergeCell ref="A1:O1"/>
    <mergeCell ref="R1:S1"/>
    <mergeCell ref="A3:A4"/>
    <mergeCell ref="B3:W3"/>
    <mergeCell ref="X3:AS3"/>
    <mergeCell ref="AT3:BR3"/>
  </mergeCells>
  <hyperlinks>
    <hyperlink ref="R1:S1" location="Contents!A1" display="back to contents" xr:uid="{835A5470-8CE1-41D5-8C2D-0DD59FB1F431}"/>
  </hyperlinks>
  <printOptions gridLinesSet="0"/>
  <pageMargins left="0.39370078740157483" right="0.39370078740157483" top="0.78740157480314965" bottom="0.78740157480314965" header="0.19685039370078741" footer="0.19685039370078741"/>
  <pageSetup paperSize="9" scale="91" fitToWidth="3" orientation="landscape" r:id="rId1"/>
  <headerFooter alignWithMargins="0"/>
  <colBreaks count="2" manualBreakCount="2">
    <brk id="23" max="39" man="1"/>
    <brk id="46" max="39" man="1"/>
  </col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B37CF4-54A3-47EB-864A-BAAEC6288FA1}">
  <dimension ref="A1:Y65"/>
  <sheetViews>
    <sheetView showGridLines="0" zoomScaleNormal="100" workbookViewId="0">
      <selection sqref="A1:Q2"/>
    </sheetView>
  </sheetViews>
  <sheetFormatPr defaultColWidth="9.140625" defaultRowHeight="12.75"/>
  <cols>
    <col min="1" max="1" width="23.85546875" style="953" customWidth="1"/>
    <col min="2" max="6" width="7.5703125" style="953" customWidth="1"/>
    <col min="7" max="7" width="10" style="953" customWidth="1"/>
    <col min="8" max="8" width="14.140625" style="953" customWidth="1"/>
    <col min="9" max="9" width="9.28515625" style="953" customWidth="1"/>
    <col min="10" max="10" width="16.5703125" style="953" customWidth="1"/>
    <col min="11" max="11" width="9.42578125" style="953" customWidth="1"/>
    <col min="12" max="14" width="5.42578125" style="953" customWidth="1"/>
    <col min="15" max="15" width="6.7109375" style="953" customWidth="1"/>
    <col min="16" max="16384" width="9.140625" style="953"/>
  </cols>
  <sheetData>
    <row r="1" spans="1:25" s="1250" customFormat="1" ht="15.75">
      <c r="A1" s="1332" t="s">
        <v>547</v>
      </c>
      <c r="B1" s="1332"/>
      <c r="C1" s="1332"/>
      <c r="D1" s="1332"/>
      <c r="E1" s="1332"/>
      <c r="F1" s="1332"/>
      <c r="G1" s="1332"/>
      <c r="H1" s="1332"/>
      <c r="I1" s="1332"/>
      <c r="J1" s="1332"/>
      <c r="K1" s="1332"/>
      <c r="L1" s="1332"/>
      <c r="M1" s="1332"/>
      <c r="N1" s="1332"/>
      <c r="O1" s="1332"/>
      <c r="Q1" s="728" t="s">
        <v>20</v>
      </c>
      <c r="R1" s="728"/>
    </row>
    <row r="2" spans="1:25" ht="13.5" customHeight="1">
      <c r="A2" s="1203"/>
      <c r="B2" s="890"/>
      <c r="C2" s="890"/>
      <c r="D2" s="890"/>
      <c r="E2" s="890"/>
      <c r="F2" s="890"/>
      <c r="G2" s="890"/>
      <c r="H2" s="890"/>
      <c r="I2" s="890"/>
      <c r="J2" s="890"/>
    </row>
    <row r="3" spans="1:25" s="1007" customFormat="1" ht="12.75" customHeight="1">
      <c r="A3" s="1002"/>
      <c r="B3" s="1003" t="s">
        <v>23</v>
      </c>
      <c r="C3" s="1003"/>
      <c r="D3" s="1003"/>
      <c r="E3" s="1003"/>
      <c r="F3" s="1003"/>
      <c r="G3" s="1003"/>
      <c r="H3" s="1003"/>
      <c r="I3" s="1003"/>
      <c r="J3" s="1003"/>
    </row>
    <row r="4" spans="1:25" s="1007" customFormat="1" ht="12.75" customHeight="1">
      <c r="A4" s="1004"/>
      <c r="B4" s="1005" t="s">
        <v>231</v>
      </c>
      <c r="C4" s="1005"/>
      <c r="D4" s="1006"/>
      <c r="E4" s="1006"/>
      <c r="F4" s="1006"/>
      <c r="G4" s="1006"/>
      <c r="H4" s="1333" t="s">
        <v>548</v>
      </c>
      <c r="I4" s="1005" t="s">
        <v>549</v>
      </c>
      <c r="J4" s="1005"/>
    </row>
    <row r="5" spans="1:25" s="1007" customFormat="1" ht="12.75" customHeight="1">
      <c r="A5" s="1004"/>
      <c r="C5" s="1008"/>
      <c r="D5" s="1009" t="s">
        <v>36</v>
      </c>
      <c r="E5" s="1010"/>
      <c r="F5" s="1010"/>
      <c r="G5" s="1006"/>
      <c r="H5" s="1334"/>
      <c r="I5" s="1011" t="s">
        <v>550</v>
      </c>
      <c r="J5" s="1012" t="s">
        <v>551</v>
      </c>
    </row>
    <row r="6" spans="1:25" s="1007" customFormat="1" ht="12.75" customHeight="1">
      <c r="A6" s="1013" t="s">
        <v>162</v>
      </c>
      <c r="B6" s="1014" t="s">
        <v>483</v>
      </c>
      <c r="C6" s="1013" t="s">
        <v>552</v>
      </c>
      <c r="D6" s="1015"/>
      <c r="E6" s="1006" t="s">
        <v>490</v>
      </c>
      <c r="F6" s="1006"/>
      <c r="G6" s="1008"/>
      <c r="H6" s="1334"/>
      <c r="I6" s="1013" t="s">
        <v>553</v>
      </c>
      <c r="J6" s="958" t="s">
        <v>554</v>
      </c>
    </row>
    <row r="7" spans="1:25" s="1007" customFormat="1" ht="12.75" customHeight="1">
      <c r="A7" s="1013"/>
      <c r="B7" s="1013" t="s">
        <v>555</v>
      </c>
      <c r="C7" s="1013" t="s">
        <v>556</v>
      </c>
      <c r="D7" s="1013" t="s">
        <v>44</v>
      </c>
      <c r="E7" s="1016" t="s">
        <v>557</v>
      </c>
      <c r="F7" s="1016" t="s">
        <v>558</v>
      </c>
      <c r="G7" s="1013" t="s">
        <v>500</v>
      </c>
      <c r="H7" s="1334"/>
      <c r="I7" s="1013" t="s">
        <v>559</v>
      </c>
      <c r="J7" s="1017" t="s">
        <v>560</v>
      </c>
      <c r="K7" s="953"/>
      <c r="L7" s="953"/>
    </row>
    <row r="8" spans="1:25" s="1007" customFormat="1" ht="18" customHeight="1">
      <c r="A8" s="1018"/>
      <c r="B8" s="1019" t="s">
        <v>561</v>
      </c>
      <c r="C8" s="1020" t="s">
        <v>559</v>
      </c>
      <c r="D8" s="1021"/>
      <c r="E8" s="1021" t="s">
        <v>562</v>
      </c>
      <c r="F8" s="1021" t="s">
        <v>562</v>
      </c>
      <c r="G8" s="1021" t="s">
        <v>563</v>
      </c>
      <c r="H8" s="1335"/>
      <c r="I8" s="1020"/>
      <c r="J8" s="1022" t="s">
        <v>564</v>
      </c>
      <c r="K8" s="953"/>
      <c r="L8" s="953"/>
    </row>
    <row r="9" spans="1:25" s="1007" customFormat="1">
      <c r="B9" s="1023"/>
      <c r="C9" s="958"/>
      <c r="D9" s="1017"/>
      <c r="E9" s="1017"/>
      <c r="F9" s="1017"/>
      <c r="G9" s="1017"/>
      <c r="H9" s="938"/>
      <c r="I9" s="958"/>
      <c r="J9" s="958"/>
      <c r="K9" s="953"/>
      <c r="L9" s="953"/>
    </row>
    <row r="10" spans="1:25" s="811" customFormat="1" ht="12.75" customHeight="1">
      <c r="A10" s="811" t="s">
        <v>356</v>
      </c>
      <c r="B10" s="895">
        <v>46959</v>
      </c>
      <c r="C10" s="894">
        <v>21331</v>
      </c>
      <c r="D10" s="894">
        <v>25628</v>
      </c>
      <c r="E10" s="894">
        <v>18612</v>
      </c>
      <c r="F10" s="894">
        <v>5099</v>
      </c>
      <c r="G10" s="894">
        <v>1917</v>
      </c>
      <c r="H10" s="893">
        <v>45.517241379310299</v>
      </c>
      <c r="I10" s="893">
        <v>54.575267786792701</v>
      </c>
      <c r="J10" s="754">
        <v>14.940692944909401</v>
      </c>
      <c r="M10" s="1204"/>
      <c r="N10" s="1204"/>
      <c r="O10" s="1204"/>
      <c r="P10" s="1204"/>
      <c r="Q10" s="1204"/>
      <c r="R10" s="1204"/>
      <c r="S10" s="1204"/>
    </row>
    <row r="11" spans="1:25" s="890" customFormat="1" ht="12.75" customHeight="1">
      <c r="A11" s="892" t="s">
        <v>170</v>
      </c>
      <c r="B11" s="891"/>
      <c r="L11" s="1170"/>
      <c r="M11" s="1205"/>
      <c r="N11" s="1170"/>
      <c r="O11" s="1206"/>
      <c r="P11" s="1170"/>
      <c r="Q11" s="1205"/>
      <c r="R11" s="1170"/>
      <c r="S11" s="1205"/>
      <c r="T11" s="1170"/>
      <c r="U11" s="1207"/>
      <c r="V11" s="892"/>
      <c r="X11" s="953"/>
      <c r="Y11" s="892"/>
    </row>
    <row r="12" spans="1:25" s="829" customFormat="1" ht="12.75" customHeight="1">
      <c r="A12" s="829" t="s">
        <v>565</v>
      </c>
      <c r="B12" s="885">
        <v>1939</v>
      </c>
      <c r="C12" s="884">
        <v>1041</v>
      </c>
      <c r="D12" s="884">
        <v>898</v>
      </c>
      <c r="E12" s="884">
        <v>695</v>
      </c>
      <c r="F12" s="884">
        <v>136</v>
      </c>
      <c r="G12" s="884">
        <v>67</v>
      </c>
      <c r="H12" s="883">
        <v>38.979575426182102</v>
      </c>
      <c r="I12" s="883">
        <v>46.312532233109799</v>
      </c>
      <c r="J12" s="931">
        <v>10.4693140794224</v>
      </c>
    </row>
    <row r="13" spans="1:25" s="829" customFormat="1" ht="12.75" customHeight="1">
      <c r="A13" s="829" t="s">
        <v>566</v>
      </c>
      <c r="B13" s="885">
        <v>2159</v>
      </c>
      <c r="C13" s="884">
        <v>1131</v>
      </c>
      <c r="D13" s="884">
        <v>1028</v>
      </c>
      <c r="E13" s="884">
        <v>853</v>
      </c>
      <c r="F13" s="884">
        <v>108</v>
      </c>
      <c r="G13" s="884">
        <v>67</v>
      </c>
      <c r="H13" s="883">
        <v>50.291171674819502</v>
      </c>
      <c r="I13" s="883">
        <v>47.614636405743397</v>
      </c>
      <c r="J13" s="931">
        <v>8.1056044465030102</v>
      </c>
    </row>
    <row r="14" spans="1:25" s="829" customFormat="1" ht="12.75" customHeight="1">
      <c r="A14" s="829" t="s">
        <v>567</v>
      </c>
      <c r="B14" s="885">
        <v>918</v>
      </c>
      <c r="C14" s="884">
        <v>340</v>
      </c>
      <c r="D14" s="884">
        <v>578</v>
      </c>
      <c r="E14" s="884">
        <v>448</v>
      </c>
      <c r="F14" s="884">
        <v>71</v>
      </c>
      <c r="G14" s="884">
        <v>59</v>
      </c>
      <c r="H14" s="883">
        <v>49.373420104340298</v>
      </c>
      <c r="I14" s="883">
        <v>62.962962962962997</v>
      </c>
      <c r="J14" s="931">
        <v>14.161220043573</v>
      </c>
    </row>
    <row r="15" spans="1:25" s="829" customFormat="1" ht="12.75" customHeight="1">
      <c r="A15" s="829" t="s">
        <v>568</v>
      </c>
      <c r="B15" s="885">
        <v>579</v>
      </c>
      <c r="C15" s="884">
        <v>265</v>
      </c>
      <c r="D15" s="884">
        <v>314</v>
      </c>
      <c r="E15" s="884">
        <v>250</v>
      </c>
      <c r="F15" s="884">
        <v>47</v>
      </c>
      <c r="G15" s="884">
        <v>17</v>
      </c>
      <c r="H15" s="883">
        <v>48.5901309164149</v>
      </c>
      <c r="I15" s="883">
        <v>54.231433506044901</v>
      </c>
      <c r="J15" s="931">
        <v>11.053540587219301</v>
      </c>
    </row>
    <row r="16" spans="1:25" s="829" customFormat="1" ht="12.75" customHeight="1">
      <c r="A16" s="829" t="s">
        <v>176</v>
      </c>
      <c r="B16" s="885">
        <v>4405</v>
      </c>
      <c r="C16" s="884">
        <v>2599</v>
      </c>
      <c r="D16" s="884">
        <v>1806</v>
      </c>
      <c r="E16" s="884">
        <v>1406</v>
      </c>
      <c r="F16" s="884">
        <v>257</v>
      </c>
      <c r="G16" s="884">
        <v>143</v>
      </c>
      <c r="H16" s="883">
        <v>34.730982717295298</v>
      </c>
      <c r="I16" s="883">
        <v>40.9988649262202</v>
      </c>
      <c r="J16" s="931">
        <v>9.08059023836549</v>
      </c>
    </row>
    <row r="17" spans="1:10" s="829" customFormat="1" ht="12.75" customHeight="1">
      <c r="A17" s="829" t="s">
        <v>569</v>
      </c>
      <c r="B17" s="885">
        <v>444</v>
      </c>
      <c r="C17" s="884">
        <v>162</v>
      </c>
      <c r="D17" s="884">
        <v>282</v>
      </c>
      <c r="E17" s="884">
        <v>192</v>
      </c>
      <c r="F17" s="884">
        <v>71</v>
      </c>
      <c r="G17" s="884">
        <v>19</v>
      </c>
      <c r="H17" s="883">
        <v>51.069703243616303</v>
      </c>
      <c r="I17" s="883">
        <v>63.513513513513502</v>
      </c>
      <c r="J17" s="931">
        <v>20.270270270270299</v>
      </c>
    </row>
    <row r="18" spans="1:10" s="829" customFormat="1" ht="12.75" customHeight="1">
      <c r="A18" s="829" t="s">
        <v>570</v>
      </c>
      <c r="B18" s="885">
        <v>1093</v>
      </c>
      <c r="C18" s="884">
        <v>448</v>
      </c>
      <c r="D18" s="884">
        <v>645</v>
      </c>
      <c r="E18" s="884">
        <v>511</v>
      </c>
      <c r="F18" s="884">
        <v>95</v>
      </c>
      <c r="G18" s="884">
        <v>39</v>
      </c>
      <c r="H18" s="883">
        <v>49.097116162069902</v>
      </c>
      <c r="I18" s="883">
        <v>59.011893870082297</v>
      </c>
      <c r="J18" s="931">
        <v>12.259835315645001</v>
      </c>
    </row>
    <row r="19" spans="1:10" s="829" customFormat="1" ht="12.75" customHeight="1">
      <c r="A19" s="829" t="s">
        <v>571</v>
      </c>
      <c r="B19" s="885">
        <v>1340</v>
      </c>
      <c r="C19" s="884">
        <v>526</v>
      </c>
      <c r="D19" s="884">
        <v>814</v>
      </c>
      <c r="E19" s="884">
        <v>516</v>
      </c>
      <c r="F19" s="884">
        <v>207</v>
      </c>
      <c r="G19" s="884">
        <v>91</v>
      </c>
      <c r="H19" s="883">
        <v>40.966065423417902</v>
      </c>
      <c r="I19" s="883">
        <v>60.746268656716403</v>
      </c>
      <c r="J19" s="931">
        <v>22.238805970149301</v>
      </c>
    </row>
    <row r="20" spans="1:10" s="829" customFormat="1" ht="12.75" customHeight="1">
      <c r="A20" s="829" t="s">
        <v>572</v>
      </c>
      <c r="B20" s="885">
        <v>1019</v>
      </c>
      <c r="C20" s="884">
        <v>359</v>
      </c>
      <c r="D20" s="884">
        <v>660</v>
      </c>
      <c r="E20" s="884">
        <v>462</v>
      </c>
      <c r="F20" s="884">
        <v>141</v>
      </c>
      <c r="G20" s="884">
        <v>57</v>
      </c>
      <c r="H20" s="883">
        <v>48.145523269548796</v>
      </c>
      <c r="I20" s="883">
        <v>64.769381746810595</v>
      </c>
      <c r="J20" s="931">
        <v>19.4308145240432</v>
      </c>
    </row>
    <row r="21" spans="1:10" s="829" customFormat="1" ht="12.75" customHeight="1">
      <c r="A21" s="829" t="s">
        <v>573</v>
      </c>
      <c r="B21" s="885">
        <v>849</v>
      </c>
      <c r="C21" s="884">
        <v>545</v>
      </c>
      <c r="D21" s="884">
        <v>304</v>
      </c>
      <c r="E21" s="884">
        <v>222</v>
      </c>
      <c r="F21" s="884">
        <v>65</v>
      </c>
      <c r="G21" s="884">
        <v>17</v>
      </c>
      <c r="H21" s="883">
        <v>50.038309659928103</v>
      </c>
      <c r="I21" s="883">
        <v>35.806831566548901</v>
      </c>
      <c r="J21" s="931">
        <v>9.6584216725559493</v>
      </c>
    </row>
    <row r="22" spans="1:10" s="829" customFormat="1" ht="12.75" customHeight="1">
      <c r="A22" s="829" t="s">
        <v>574</v>
      </c>
      <c r="B22" s="885">
        <v>1022</v>
      </c>
      <c r="C22" s="884">
        <v>503</v>
      </c>
      <c r="D22" s="884">
        <v>519</v>
      </c>
      <c r="E22" s="884">
        <v>408</v>
      </c>
      <c r="F22" s="884">
        <v>80</v>
      </c>
      <c r="G22" s="884">
        <v>31</v>
      </c>
      <c r="H22" s="883">
        <v>54.556130892008802</v>
      </c>
      <c r="I22" s="883">
        <v>50.782778864970602</v>
      </c>
      <c r="J22" s="931">
        <v>10.8610567514677</v>
      </c>
    </row>
    <row r="23" spans="1:10" s="829" customFormat="1" ht="12.75" customHeight="1">
      <c r="A23" s="829" t="s">
        <v>575</v>
      </c>
      <c r="B23" s="885">
        <v>745</v>
      </c>
      <c r="C23" s="884">
        <v>491</v>
      </c>
      <c r="D23" s="884">
        <v>254</v>
      </c>
      <c r="E23" s="884">
        <v>191</v>
      </c>
      <c r="F23" s="884">
        <v>50</v>
      </c>
      <c r="G23" s="884">
        <v>13</v>
      </c>
      <c r="H23" s="883">
        <v>46.261798310978598</v>
      </c>
      <c r="I23" s="883">
        <v>34.093959731543599</v>
      </c>
      <c r="J23" s="931">
        <v>8.4563758389261707</v>
      </c>
    </row>
    <row r="24" spans="1:10" s="829" customFormat="1" ht="12.75" customHeight="1">
      <c r="A24" s="829" t="s">
        <v>576</v>
      </c>
      <c r="B24" s="885">
        <v>1413</v>
      </c>
      <c r="C24" s="884">
        <v>578</v>
      </c>
      <c r="D24" s="884">
        <v>835</v>
      </c>
      <c r="E24" s="884">
        <v>643</v>
      </c>
      <c r="F24" s="884">
        <v>139</v>
      </c>
      <c r="G24" s="884">
        <v>53</v>
      </c>
      <c r="H24" s="883">
        <v>49.219729692071901</v>
      </c>
      <c r="I24" s="883">
        <v>59.094125973106898</v>
      </c>
      <c r="J24" s="931">
        <v>13.588110403397</v>
      </c>
    </row>
    <row r="25" spans="1:10" s="829" customFormat="1" ht="12.75" customHeight="1">
      <c r="A25" s="829" t="s">
        <v>577</v>
      </c>
      <c r="B25" s="885">
        <v>2990</v>
      </c>
      <c r="C25" s="884">
        <v>1123</v>
      </c>
      <c r="D25" s="884">
        <v>1867</v>
      </c>
      <c r="E25" s="884">
        <v>1406</v>
      </c>
      <c r="F25" s="884">
        <v>305</v>
      </c>
      <c r="G25" s="884">
        <v>156</v>
      </c>
      <c r="H25" s="883">
        <v>44.750430292598999</v>
      </c>
      <c r="I25" s="883">
        <v>62.441471571906398</v>
      </c>
      <c r="J25" s="931">
        <v>15.418060200668901</v>
      </c>
    </row>
    <row r="26" spans="1:10" s="829" customFormat="1" ht="12.75" customHeight="1">
      <c r="A26" s="829" t="s">
        <v>578</v>
      </c>
      <c r="B26" s="885">
        <v>6112</v>
      </c>
      <c r="C26" s="884">
        <v>2798</v>
      </c>
      <c r="D26" s="884">
        <v>3314</v>
      </c>
      <c r="E26" s="884">
        <v>2061</v>
      </c>
      <c r="F26" s="884">
        <v>946</v>
      </c>
      <c r="G26" s="884">
        <v>307</v>
      </c>
      <c r="H26" s="883">
        <v>40.8618972168181</v>
      </c>
      <c r="I26" s="883">
        <v>54.2212041884817</v>
      </c>
      <c r="J26" s="931">
        <v>20.500654450261798</v>
      </c>
    </row>
    <row r="27" spans="1:10" s="829" customFormat="1" ht="12.75" customHeight="1">
      <c r="A27" s="829" t="s">
        <v>579</v>
      </c>
      <c r="B27" s="885">
        <v>1909</v>
      </c>
      <c r="C27" s="884">
        <v>815</v>
      </c>
      <c r="D27" s="884">
        <v>1094</v>
      </c>
      <c r="E27" s="884">
        <v>870</v>
      </c>
      <c r="F27" s="884">
        <v>154</v>
      </c>
      <c r="G27" s="884">
        <v>70</v>
      </c>
      <c r="H27" s="883">
        <v>49.518819226479202</v>
      </c>
      <c r="I27" s="883">
        <v>57.307490832896796</v>
      </c>
      <c r="J27" s="931">
        <v>11.7338920900995</v>
      </c>
    </row>
    <row r="28" spans="1:10" s="829" customFormat="1" ht="12.75" customHeight="1">
      <c r="A28" s="829" t="s">
        <v>580</v>
      </c>
      <c r="B28" s="885">
        <v>654</v>
      </c>
      <c r="C28" s="884">
        <v>252</v>
      </c>
      <c r="D28" s="884">
        <v>402</v>
      </c>
      <c r="E28" s="884">
        <v>230</v>
      </c>
      <c r="F28" s="884">
        <v>144</v>
      </c>
      <c r="G28" s="884">
        <v>28</v>
      </c>
      <c r="H28" s="883">
        <v>50.5370527779924</v>
      </c>
      <c r="I28" s="883">
        <v>61.4678899082569</v>
      </c>
      <c r="J28" s="931">
        <v>26.299694189602398</v>
      </c>
    </row>
    <row r="29" spans="1:10" s="829" customFormat="1" ht="12.75" customHeight="1">
      <c r="A29" s="829" t="s">
        <v>581</v>
      </c>
      <c r="B29" s="885">
        <v>1040</v>
      </c>
      <c r="C29" s="884">
        <v>468</v>
      </c>
      <c r="D29" s="884">
        <v>572</v>
      </c>
      <c r="E29" s="884">
        <v>453</v>
      </c>
      <c r="F29" s="884">
        <v>93</v>
      </c>
      <c r="G29" s="884">
        <v>26</v>
      </c>
      <c r="H29" s="883">
        <v>58.926851379681601</v>
      </c>
      <c r="I29" s="883">
        <v>55</v>
      </c>
      <c r="J29" s="931">
        <v>11.442307692307701</v>
      </c>
    </row>
    <row r="30" spans="1:10" s="829" customFormat="1" ht="12.75" customHeight="1">
      <c r="A30" s="829" t="s">
        <v>582</v>
      </c>
      <c r="B30" s="885">
        <v>736</v>
      </c>
      <c r="C30" s="884">
        <v>323</v>
      </c>
      <c r="D30" s="884">
        <v>413</v>
      </c>
      <c r="E30" s="884">
        <v>341</v>
      </c>
      <c r="F30" s="884">
        <v>47</v>
      </c>
      <c r="G30" s="884">
        <v>25</v>
      </c>
      <c r="H30" s="883">
        <v>46.523388116308503</v>
      </c>
      <c r="I30" s="883">
        <v>56.114130434782602</v>
      </c>
      <c r="J30" s="931">
        <v>9.7826086956521703</v>
      </c>
    </row>
    <row r="31" spans="1:10" s="829" customFormat="1" ht="12.75" customHeight="1">
      <c r="A31" s="829" t="s">
        <v>192</v>
      </c>
      <c r="B31" s="885">
        <v>182</v>
      </c>
      <c r="C31" s="884">
        <v>97</v>
      </c>
      <c r="D31" s="884">
        <v>85</v>
      </c>
      <c r="E31" s="884">
        <v>71</v>
      </c>
      <c r="F31" s="884">
        <v>10</v>
      </c>
      <c r="G31" s="884">
        <v>4</v>
      </c>
      <c r="H31" s="883">
        <v>46.870976049446298</v>
      </c>
      <c r="I31" s="883">
        <v>46.703296703296701</v>
      </c>
      <c r="J31" s="931">
        <v>7.6923076923076898</v>
      </c>
    </row>
    <row r="32" spans="1:10" s="829" customFormat="1" ht="12.75" customHeight="1">
      <c r="A32" s="829" t="s">
        <v>583</v>
      </c>
      <c r="B32" s="885">
        <v>1054</v>
      </c>
      <c r="C32" s="884">
        <v>327</v>
      </c>
      <c r="D32" s="884">
        <v>727</v>
      </c>
      <c r="E32" s="884">
        <v>472</v>
      </c>
      <c r="F32" s="884">
        <v>181</v>
      </c>
      <c r="G32" s="884">
        <v>74</v>
      </c>
      <c r="H32" s="883">
        <v>47.209531487951303</v>
      </c>
      <c r="I32" s="883">
        <v>68.975332068311204</v>
      </c>
      <c r="J32" s="931">
        <v>24.193548387096801</v>
      </c>
    </row>
    <row r="33" spans="1:10" s="829" customFormat="1" ht="12.75" customHeight="1">
      <c r="A33" s="829" t="s">
        <v>584</v>
      </c>
      <c r="B33" s="885">
        <v>3146</v>
      </c>
      <c r="C33" s="884">
        <v>1182</v>
      </c>
      <c r="D33" s="884">
        <v>1964</v>
      </c>
      <c r="E33" s="884">
        <v>1332</v>
      </c>
      <c r="F33" s="884">
        <v>507</v>
      </c>
      <c r="G33" s="884">
        <v>125</v>
      </c>
      <c r="H33" s="883">
        <v>49.179302798186598</v>
      </c>
      <c r="I33" s="883">
        <v>62.428480610298799</v>
      </c>
      <c r="J33" s="931">
        <v>20.0890019071837</v>
      </c>
    </row>
    <row r="34" spans="1:10" s="829" customFormat="1" ht="12.75" customHeight="1">
      <c r="A34" s="829" t="s">
        <v>585</v>
      </c>
      <c r="B34" s="885">
        <v>163</v>
      </c>
      <c r="C34" s="884">
        <v>84</v>
      </c>
      <c r="D34" s="884">
        <v>79</v>
      </c>
      <c r="E34" s="884">
        <v>71</v>
      </c>
      <c r="F34" s="884">
        <v>5</v>
      </c>
      <c r="G34" s="884">
        <v>3</v>
      </c>
      <c r="H34" s="883">
        <v>46.5847384967133</v>
      </c>
      <c r="I34" s="883">
        <v>48.466257668711698</v>
      </c>
      <c r="J34" s="931">
        <v>4.9079754601227004</v>
      </c>
    </row>
    <row r="35" spans="1:10" s="829" customFormat="1" ht="12.75" customHeight="1">
      <c r="A35" s="829" t="s">
        <v>586</v>
      </c>
      <c r="B35" s="885">
        <v>1153</v>
      </c>
      <c r="C35" s="884">
        <v>535</v>
      </c>
      <c r="D35" s="884">
        <v>618</v>
      </c>
      <c r="E35" s="884">
        <v>483</v>
      </c>
      <c r="F35" s="884">
        <v>98</v>
      </c>
      <c r="G35" s="884">
        <v>37</v>
      </c>
      <c r="H35" s="883">
        <v>46.969203193742899</v>
      </c>
      <c r="I35" s="883">
        <v>53.599306157849099</v>
      </c>
      <c r="J35" s="931">
        <v>11.708586296617501</v>
      </c>
    </row>
    <row r="36" spans="1:10" s="829" customFormat="1" ht="12.75" customHeight="1">
      <c r="A36" s="829" t="s">
        <v>587</v>
      </c>
      <c r="B36" s="885">
        <v>1754</v>
      </c>
      <c r="C36" s="884">
        <v>788</v>
      </c>
      <c r="D36" s="884">
        <v>966</v>
      </c>
      <c r="E36" s="884">
        <v>707</v>
      </c>
      <c r="F36" s="884">
        <v>186</v>
      </c>
      <c r="G36" s="884">
        <v>73</v>
      </c>
      <c r="H36" s="883">
        <v>52.782040865456999</v>
      </c>
      <c r="I36" s="883">
        <v>55.074116305587197</v>
      </c>
      <c r="J36" s="931">
        <v>14.766248574686401</v>
      </c>
    </row>
    <row r="37" spans="1:10" s="829" customFormat="1" ht="12.75" customHeight="1">
      <c r="A37" s="829" t="s">
        <v>588</v>
      </c>
      <c r="B37" s="885">
        <v>847</v>
      </c>
      <c r="C37" s="884">
        <v>341</v>
      </c>
      <c r="D37" s="884">
        <v>506</v>
      </c>
      <c r="E37" s="884">
        <v>404</v>
      </c>
      <c r="F37" s="884">
        <v>64</v>
      </c>
      <c r="G37" s="884">
        <v>38</v>
      </c>
      <c r="H37" s="883">
        <v>49.330227140361103</v>
      </c>
      <c r="I37" s="883">
        <v>59.740259740259702</v>
      </c>
      <c r="J37" s="931">
        <v>12.042502951593899</v>
      </c>
    </row>
    <row r="38" spans="1:10" s="829" customFormat="1" ht="12.75" customHeight="1">
      <c r="A38" s="829" t="s">
        <v>589</v>
      </c>
      <c r="B38" s="885">
        <v>207</v>
      </c>
      <c r="C38" s="884">
        <v>89</v>
      </c>
      <c r="D38" s="884">
        <v>118</v>
      </c>
      <c r="E38" s="884">
        <v>103</v>
      </c>
      <c r="F38" s="884">
        <v>10</v>
      </c>
      <c r="G38" s="884">
        <v>5</v>
      </c>
      <c r="H38" s="883">
        <v>55.009301089556203</v>
      </c>
      <c r="I38" s="883">
        <v>57.004830917874401</v>
      </c>
      <c r="J38" s="931">
        <v>7.2463768115942004</v>
      </c>
    </row>
    <row r="39" spans="1:10" s="829" customFormat="1" ht="12.75" customHeight="1">
      <c r="A39" s="829" t="s">
        <v>590</v>
      </c>
      <c r="B39" s="885">
        <v>739</v>
      </c>
      <c r="C39" s="884">
        <v>307</v>
      </c>
      <c r="D39" s="884">
        <v>432</v>
      </c>
      <c r="E39" s="884">
        <v>314</v>
      </c>
      <c r="F39" s="884">
        <v>87</v>
      </c>
      <c r="G39" s="884">
        <v>31</v>
      </c>
      <c r="H39" s="883">
        <v>42.645276703791303</v>
      </c>
      <c r="I39" s="883">
        <v>58.457374830852501</v>
      </c>
      <c r="J39" s="931">
        <v>15.967523680649499</v>
      </c>
    </row>
    <row r="40" spans="1:10" s="829" customFormat="1" ht="12.75" customHeight="1">
      <c r="A40" s="829" t="s">
        <v>591</v>
      </c>
      <c r="B40" s="885">
        <v>3163</v>
      </c>
      <c r="C40" s="884">
        <v>1472</v>
      </c>
      <c r="D40" s="884">
        <v>1691</v>
      </c>
      <c r="E40" s="884">
        <v>1212</v>
      </c>
      <c r="F40" s="884">
        <v>368</v>
      </c>
      <c r="G40" s="884">
        <v>111</v>
      </c>
      <c r="H40" s="883">
        <v>55.625901304913697</v>
      </c>
      <c r="I40" s="883">
        <v>53.461903256402202</v>
      </c>
      <c r="J40" s="931">
        <v>15.1438507745811</v>
      </c>
    </row>
    <row r="41" spans="1:10" s="829" customFormat="1" ht="12.75" customHeight="1">
      <c r="A41" s="829" t="s">
        <v>592</v>
      </c>
      <c r="B41" s="885">
        <v>673</v>
      </c>
      <c r="C41" s="884">
        <v>356</v>
      </c>
      <c r="D41" s="884">
        <v>317</v>
      </c>
      <c r="E41" s="884">
        <v>234</v>
      </c>
      <c r="F41" s="884">
        <v>53</v>
      </c>
      <c r="G41" s="884">
        <v>30</v>
      </c>
      <c r="H41" s="883">
        <v>37.5034828643076</v>
      </c>
      <c r="I41" s="883">
        <v>47.1025260029718</v>
      </c>
      <c r="J41" s="931">
        <v>12.332838038633</v>
      </c>
    </row>
    <row r="42" spans="1:10" s="829" customFormat="1" ht="12.75" customHeight="1">
      <c r="A42" s="829" t="s">
        <v>593</v>
      </c>
      <c r="B42" s="885">
        <v>852</v>
      </c>
      <c r="C42" s="884">
        <v>272</v>
      </c>
      <c r="D42" s="884">
        <v>580</v>
      </c>
      <c r="E42" s="884">
        <v>371</v>
      </c>
      <c r="F42" s="884">
        <v>166</v>
      </c>
      <c r="G42" s="884">
        <v>43</v>
      </c>
      <c r="H42" s="883">
        <v>53.720050441361899</v>
      </c>
      <c r="I42" s="883">
        <v>68.075117370892002</v>
      </c>
      <c r="J42" s="931">
        <v>24.530516431924902</v>
      </c>
    </row>
    <row r="43" spans="1:10" s="829" customFormat="1" ht="12.75" customHeight="1">
      <c r="A43" s="829" t="s">
        <v>594</v>
      </c>
      <c r="B43" s="885">
        <v>1660</v>
      </c>
      <c r="C43" s="884">
        <v>714</v>
      </c>
      <c r="D43" s="884">
        <v>946</v>
      </c>
      <c r="E43" s="884">
        <v>680</v>
      </c>
      <c r="F43" s="884">
        <v>208</v>
      </c>
      <c r="G43" s="884">
        <v>58</v>
      </c>
      <c r="H43" s="883">
        <v>48.0074035513911</v>
      </c>
      <c r="I43" s="883">
        <v>56.987951807228903</v>
      </c>
      <c r="J43" s="931">
        <v>16.024096385542201</v>
      </c>
    </row>
    <row r="44" spans="1:10" s="829" customFormat="1" ht="12.75" customHeight="1">
      <c r="B44" s="888"/>
      <c r="C44" s="887"/>
      <c r="D44" s="887"/>
      <c r="E44" s="887"/>
      <c r="F44" s="887"/>
      <c r="G44" s="887"/>
      <c r="H44" s="883"/>
      <c r="I44" s="886"/>
      <c r="J44" s="933"/>
    </row>
    <row r="45" spans="1:10" ht="12.75" customHeight="1">
      <c r="A45" s="889" t="s">
        <v>595</v>
      </c>
      <c r="B45" s="888"/>
      <c r="C45" s="887"/>
      <c r="D45" s="887"/>
      <c r="E45" s="887"/>
      <c r="F45" s="887"/>
      <c r="G45" s="887"/>
      <c r="H45" s="883"/>
      <c r="I45" s="886"/>
      <c r="J45" s="933"/>
    </row>
    <row r="46" spans="1:10" s="829" customFormat="1" ht="12.75" customHeight="1">
      <c r="A46" s="829" t="s">
        <v>207</v>
      </c>
      <c r="B46" s="885">
        <v>2812</v>
      </c>
      <c r="C46" s="884">
        <v>993</v>
      </c>
      <c r="D46" s="884">
        <v>1819</v>
      </c>
      <c r="E46" s="884">
        <v>1248</v>
      </c>
      <c r="F46" s="884">
        <v>409</v>
      </c>
      <c r="G46" s="884">
        <v>162</v>
      </c>
      <c r="H46" s="883">
        <v>46.234791187109501</v>
      </c>
      <c r="I46" s="883">
        <v>64.687055476529196</v>
      </c>
      <c r="J46" s="931">
        <v>20.305832147937402</v>
      </c>
    </row>
    <row r="47" spans="1:10" s="829" customFormat="1" ht="12.75" customHeight="1">
      <c r="A47" s="829" t="s">
        <v>209</v>
      </c>
      <c r="B47" s="885">
        <v>847</v>
      </c>
      <c r="C47" s="884">
        <v>341</v>
      </c>
      <c r="D47" s="884">
        <v>506</v>
      </c>
      <c r="E47" s="884">
        <v>404</v>
      </c>
      <c r="F47" s="884">
        <v>64</v>
      </c>
      <c r="G47" s="884">
        <v>38</v>
      </c>
      <c r="H47" s="883">
        <v>49.330227140361103</v>
      </c>
      <c r="I47" s="883">
        <v>59.740259740259702</v>
      </c>
      <c r="J47" s="931">
        <v>12.042502951593899</v>
      </c>
    </row>
    <row r="48" spans="1:10" s="829" customFormat="1" ht="12.75" customHeight="1">
      <c r="A48" s="829" t="s">
        <v>210</v>
      </c>
      <c r="B48" s="885">
        <v>1093</v>
      </c>
      <c r="C48" s="884">
        <v>448</v>
      </c>
      <c r="D48" s="884">
        <v>645</v>
      </c>
      <c r="E48" s="884">
        <v>511</v>
      </c>
      <c r="F48" s="884">
        <v>95</v>
      </c>
      <c r="G48" s="884">
        <v>39</v>
      </c>
      <c r="H48" s="883">
        <v>49.097116162069902</v>
      </c>
      <c r="I48" s="883">
        <v>59.011893870082297</v>
      </c>
      <c r="J48" s="931">
        <v>12.259835315645001</v>
      </c>
    </row>
    <row r="49" spans="1:10" s="829" customFormat="1" ht="12.75" customHeight="1">
      <c r="A49" s="829" t="s">
        <v>212</v>
      </c>
      <c r="B49" s="885">
        <v>2990</v>
      </c>
      <c r="C49" s="884">
        <v>1123</v>
      </c>
      <c r="D49" s="884">
        <v>1867</v>
      </c>
      <c r="E49" s="884">
        <v>1406</v>
      </c>
      <c r="F49" s="884">
        <v>305</v>
      </c>
      <c r="G49" s="884">
        <v>156</v>
      </c>
      <c r="H49" s="883">
        <v>44.750430292598999</v>
      </c>
      <c r="I49" s="883">
        <v>62.441471571906398</v>
      </c>
      <c r="J49" s="931">
        <v>15.418060200668901</v>
      </c>
    </row>
    <row r="50" spans="1:10" s="829" customFormat="1" ht="12.75" customHeight="1">
      <c r="A50" s="829" t="s">
        <v>213</v>
      </c>
      <c r="B50" s="885">
        <v>2530</v>
      </c>
      <c r="C50" s="884">
        <v>1096</v>
      </c>
      <c r="D50" s="884">
        <v>1434</v>
      </c>
      <c r="E50" s="884">
        <v>1069</v>
      </c>
      <c r="F50" s="884">
        <v>263</v>
      </c>
      <c r="G50" s="884">
        <v>102</v>
      </c>
      <c r="H50" s="883">
        <v>45.711601351473398</v>
      </c>
      <c r="I50" s="883">
        <v>56.679841897233203</v>
      </c>
      <c r="J50" s="931">
        <v>14.4268774703557</v>
      </c>
    </row>
    <row r="51" spans="1:10" s="829" customFormat="1" ht="12.75" customHeight="1">
      <c r="A51" s="829" t="s">
        <v>214</v>
      </c>
      <c r="B51" s="885">
        <v>4834</v>
      </c>
      <c r="C51" s="884">
        <v>2495</v>
      </c>
      <c r="D51" s="884">
        <v>2339</v>
      </c>
      <c r="E51" s="884">
        <v>1889</v>
      </c>
      <c r="F51" s="884">
        <v>291</v>
      </c>
      <c r="G51" s="884">
        <v>159</v>
      </c>
      <c r="H51" s="883">
        <v>44.555459288071198</v>
      </c>
      <c r="I51" s="883">
        <v>48.3864294580058</v>
      </c>
      <c r="J51" s="931">
        <v>9.3090608191973505</v>
      </c>
    </row>
    <row r="52" spans="1:10" s="829" customFormat="1" ht="12.75" customHeight="1">
      <c r="A52" s="829" t="s">
        <v>215</v>
      </c>
      <c r="B52" s="885">
        <v>10966</v>
      </c>
      <c r="C52" s="884">
        <v>5146</v>
      </c>
      <c r="D52" s="884">
        <v>5820</v>
      </c>
      <c r="E52" s="884">
        <v>3782</v>
      </c>
      <c r="F52" s="884">
        <v>1557</v>
      </c>
      <c r="G52" s="884">
        <v>481</v>
      </c>
      <c r="H52" s="883">
        <v>44.817721105116902</v>
      </c>
      <c r="I52" s="883">
        <v>53.0731351449936</v>
      </c>
      <c r="J52" s="931">
        <v>18.584716396133501</v>
      </c>
    </row>
    <row r="53" spans="1:10" s="829" customFormat="1" ht="12.75" customHeight="1">
      <c r="A53" s="829" t="s">
        <v>217</v>
      </c>
      <c r="B53" s="885">
        <v>2488</v>
      </c>
      <c r="C53" s="884">
        <v>1080</v>
      </c>
      <c r="D53" s="884">
        <v>1408</v>
      </c>
      <c r="E53" s="884">
        <v>1120</v>
      </c>
      <c r="F53" s="884">
        <v>201</v>
      </c>
      <c r="G53" s="884">
        <v>87</v>
      </c>
      <c r="H53" s="883">
        <v>49.299542275150102</v>
      </c>
      <c r="I53" s="883">
        <v>56.591639871382597</v>
      </c>
      <c r="J53" s="931">
        <v>11.5755627009646</v>
      </c>
    </row>
    <row r="54" spans="1:10" s="829" customFormat="1" ht="12.75" customHeight="1">
      <c r="A54" s="829" t="s">
        <v>218</v>
      </c>
      <c r="B54" s="885">
        <v>6309</v>
      </c>
      <c r="C54" s="884">
        <v>2654</v>
      </c>
      <c r="D54" s="884">
        <v>3655</v>
      </c>
      <c r="E54" s="884">
        <v>2544</v>
      </c>
      <c r="F54" s="884">
        <v>875</v>
      </c>
      <c r="G54" s="884">
        <v>236</v>
      </c>
      <c r="H54" s="883">
        <v>52.2129899364407</v>
      </c>
      <c r="I54" s="883">
        <v>57.9331114281186</v>
      </c>
      <c r="J54" s="931">
        <v>17.609763829449999</v>
      </c>
    </row>
    <row r="55" spans="1:10" s="829" customFormat="1" ht="12.75" customHeight="1">
      <c r="A55" s="829" t="s">
        <v>219</v>
      </c>
      <c r="B55" s="885">
        <v>8127</v>
      </c>
      <c r="C55" s="884">
        <v>4284</v>
      </c>
      <c r="D55" s="884">
        <v>3843</v>
      </c>
      <c r="E55" s="884">
        <v>2947</v>
      </c>
      <c r="F55" s="884">
        <v>638</v>
      </c>
      <c r="G55" s="884">
        <v>258</v>
      </c>
      <c r="H55" s="883">
        <v>41.0886183465459</v>
      </c>
      <c r="I55" s="883">
        <v>47.286821705426398</v>
      </c>
      <c r="J55" s="931">
        <v>11.024978466838901</v>
      </c>
    </row>
    <row r="56" spans="1:10" s="829" customFormat="1" ht="12.75" customHeight="1">
      <c r="A56" s="829" t="s">
        <v>220</v>
      </c>
      <c r="B56" s="885">
        <v>163</v>
      </c>
      <c r="C56" s="884">
        <v>84</v>
      </c>
      <c r="D56" s="884">
        <v>79</v>
      </c>
      <c r="E56" s="884">
        <v>71</v>
      </c>
      <c r="F56" s="884">
        <v>5</v>
      </c>
      <c r="G56" s="884">
        <v>3</v>
      </c>
      <c r="H56" s="883">
        <v>46.5847384967133</v>
      </c>
      <c r="I56" s="883">
        <v>48.466257668711698</v>
      </c>
      <c r="J56" s="931">
        <v>4.9079754601227004</v>
      </c>
    </row>
    <row r="57" spans="1:10" s="829" customFormat="1" ht="12.75" customHeight="1">
      <c r="A57" s="829" t="s">
        <v>221</v>
      </c>
      <c r="B57" s="885">
        <v>207</v>
      </c>
      <c r="C57" s="884">
        <v>89</v>
      </c>
      <c r="D57" s="884">
        <v>118</v>
      </c>
      <c r="E57" s="884">
        <v>103</v>
      </c>
      <c r="F57" s="884">
        <v>10</v>
      </c>
      <c r="G57" s="884">
        <v>5</v>
      </c>
      <c r="H57" s="883">
        <v>55.009301089556203</v>
      </c>
      <c r="I57" s="883">
        <v>57.004830917874401</v>
      </c>
      <c r="J57" s="931">
        <v>7.2463768115942004</v>
      </c>
    </row>
    <row r="58" spans="1:10" s="829" customFormat="1" ht="12.75" customHeight="1">
      <c r="A58" s="829" t="s">
        <v>222</v>
      </c>
      <c r="B58" s="885">
        <v>3411</v>
      </c>
      <c r="C58" s="884">
        <v>1401</v>
      </c>
      <c r="D58" s="884">
        <v>2010</v>
      </c>
      <c r="E58" s="884">
        <v>1447</v>
      </c>
      <c r="F58" s="884">
        <v>376</v>
      </c>
      <c r="G58" s="884">
        <v>187</v>
      </c>
      <c r="H58" s="883">
        <v>44.969743312547003</v>
      </c>
      <c r="I58" s="883">
        <v>58.927000879507503</v>
      </c>
      <c r="J58" s="931">
        <v>16.505423629434201</v>
      </c>
    </row>
    <row r="59" spans="1:10" s="829" customFormat="1" ht="12.75" customHeight="1">
      <c r="A59" s="829" t="s">
        <v>223</v>
      </c>
      <c r="B59" s="885">
        <v>182</v>
      </c>
      <c r="C59" s="884">
        <v>97</v>
      </c>
      <c r="D59" s="884">
        <v>85</v>
      </c>
      <c r="E59" s="884">
        <v>71</v>
      </c>
      <c r="F59" s="884">
        <v>10</v>
      </c>
      <c r="G59" s="884">
        <v>4</v>
      </c>
      <c r="H59" s="883">
        <v>46.870976049446298</v>
      </c>
      <c r="I59" s="883">
        <v>46.703296703296701</v>
      </c>
      <c r="J59" s="931">
        <v>7.6923076923076898</v>
      </c>
    </row>
    <row r="60" spans="1:10" ht="12.75" customHeight="1">
      <c r="A60" s="1024"/>
      <c r="B60" s="1025"/>
      <c r="C60" s="961"/>
      <c r="D60" s="961"/>
      <c r="E60" s="961"/>
      <c r="F60" s="961"/>
      <c r="G60" s="961"/>
      <c r="H60" s="961"/>
      <c r="I60" s="882"/>
      <c r="J60" s="881"/>
    </row>
    <row r="61" spans="1:10" ht="12.75" customHeight="1">
      <c r="A61" s="1208"/>
    </row>
    <row r="62" spans="1:10" ht="12.75" customHeight="1">
      <c r="A62" s="880" t="s">
        <v>259</v>
      </c>
    </row>
    <row r="63" spans="1:10" ht="12.75" customHeight="1">
      <c r="A63" s="1336" t="s">
        <v>596</v>
      </c>
      <c r="B63" s="1336"/>
      <c r="C63" s="1336"/>
      <c r="D63" s="1336"/>
      <c r="E63" s="1336"/>
      <c r="F63" s="1336"/>
      <c r="G63" s="1336"/>
      <c r="H63" s="1336"/>
    </row>
    <row r="64" spans="1:10" ht="12.75" customHeight="1">
      <c r="A64" s="879"/>
      <c r="F64" s="1209"/>
    </row>
    <row r="65" spans="1:6" ht="12.75" customHeight="1">
      <c r="A65" s="879" t="s">
        <v>18</v>
      </c>
      <c r="F65" s="1026"/>
    </row>
  </sheetData>
  <mergeCells count="4">
    <mergeCell ref="A1:O1"/>
    <mergeCell ref="Q1:R1"/>
    <mergeCell ref="H4:H8"/>
    <mergeCell ref="A63:H63"/>
  </mergeCells>
  <hyperlinks>
    <hyperlink ref="Q1:R1" location="Contents!A1" display="back to contents" xr:uid="{95D1123C-A891-4CF9-8BCA-F5651B01B6FD}"/>
  </hyperlinks>
  <printOptions gridLinesSet="0"/>
  <pageMargins left="0.59055118110236227" right="0.39370078740157483" top="0.78740157480314965" bottom="0.78740157480314965" header="0.19685039370078741" footer="0.19685039370078741"/>
  <pageSetup paperSize="9" scale="85" orientation="portrait" verticalDpi="300"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D0321A-B11F-411A-BEAF-ECD3BF398C18}">
  <dimension ref="A1:T91"/>
  <sheetViews>
    <sheetView showGridLines="0" showWhiteSpace="0" zoomScaleNormal="100" workbookViewId="0">
      <selection sqref="A1:Q2"/>
    </sheetView>
  </sheetViews>
  <sheetFormatPr defaultColWidth="9.140625" defaultRowHeight="12.75"/>
  <cols>
    <col min="1" max="1" width="22" style="829" customWidth="1"/>
    <col min="2" max="2" width="10" style="914" customWidth="1"/>
    <col min="3" max="3" width="8.85546875" style="914" bestFit="1" customWidth="1"/>
    <col min="4" max="4" width="8.28515625" style="914" bestFit="1" customWidth="1"/>
    <col min="5" max="5" width="9.140625" style="914" customWidth="1"/>
    <col min="6" max="6" width="5.5703125" style="914" bestFit="1" customWidth="1"/>
    <col min="7" max="7" width="8.85546875" style="914" customWidth="1"/>
    <col min="8" max="8" width="9" style="914" bestFit="1" customWidth="1"/>
    <col min="9" max="9" width="7.42578125" style="914" bestFit="1" customWidth="1"/>
    <col min="10" max="10" width="5.7109375" style="914" bestFit="1" customWidth="1"/>
    <col min="11" max="11" width="9" style="914" bestFit="1" customWidth="1"/>
    <col min="12" max="12" width="8.5703125" style="914" bestFit="1" customWidth="1"/>
    <col min="13" max="13" width="6.140625" style="914" bestFit="1" customWidth="1"/>
    <col min="14" max="14" width="9.140625" style="829"/>
    <col min="15" max="15" width="9.140625" style="829" customWidth="1"/>
    <col min="16" max="16384" width="9.140625" style="829"/>
  </cols>
  <sheetData>
    <row r="1" spans="1:20" s="1256" customFormat="1" ht="15.75">
      <c r="A1" s="12" t="s">
        <v>597</v>
      </c>
      <c r="B1" s="12"/>
      <c r="C1" s="12"/>
      <c r="D1" s="12"/>
      <c r="E1" s="12"/>
      <c r="F1" s="12"/>
      <c r="G1" s="12"/>
      <c r="H1" s="12"/>
      <c r="I1" s="12"/>
      <c r="J1" s="12"/>
      <c r="K1" s="12"/>
      <c r="L1" s="1254"/>
      <c r="M1" s="728" t="s">
        <v>20</v>
      </c>
      <c r="N1" s="728"/>
      <c r="O1" s="1257"/>
    </row>
    <row r="2" spans="1:20">
      <c r="A2" s="811"/>
      <c r="B2" s="877"/>
      <c r="C2" s="934"/>
      <c r="D2" s="934"/>
      <c r="E2" s="934"/>
      <c r="F2" s="934"/>
      <c r="G2" s="934"/>
      <c r="H2" s="934"/>
      <c r="I2" s="934"/>
      <c r="J2" s="934"/>
      <c r="K2" s="934"/>
      <c r="L2" s="934"/>
      <c r="M2" s="830"/>
      <c r="O2" s="1197"/>
    </row>
    <row r="3" spans="1:20" s="835" customFormat="1" ht="12.75" customHeight="1">
      <c r="A3" s="985"/>
      <c r="B3" s="26" t="s">
        <v>598</v>
      </c>
      <c r="C3" s="27"/>
      <c r="D3" s="27"/>
      <c r="E3" s="27"/>
      <c r="F3" s="27"/>
      <c r="G3" s="27"/>
      <c r="H3" s="27"/>
      <c r="I3" s="27"/>
      <c r="J3" s="27"/>
      <c r="K3" s="27"/>
      <c r="L3" s="27"/>
      <c r="M3" s="27"/>
    </row>
    <row r="4" spans="1:20" s="835" customFormat="1" ht="12.75" customHeight="1">
      <c r="A4" s="987"/>
      <c r="B4" s="988"/>
      <c r="C4" s="988" t="s">
        <v>599</v>
      </c>
      <c r="D4" s="988" t="s">
        <v>600</v>
      </c>
      <c r="E4" s="988"/>
      <c r="F4" s="41" t="s">
        <v>601</v>
      </c>
      <c r="G4" s="1337"/>
      <c r="H4" s="1337"/>
      <c r="I4" s="1337"/>
      <c r="J4" s="1337"/>
      <c r="K4" s="42"/>
      <c r="L4" s="988"/>
      <c r="M4" s="976"/>
    </row>
    <row r="5" spans="1:20" s="835" customFormat="1" ht="12.75" customHeight="1">
      <c r="A5" s="988"/>
      <c r="B5" s="988" t="s">
        <v>483</v>
      </c>
      <c r="C5" s="988" t="s">
        <v>602</v>
      </c>
      <c r="D5" s="988" t="s">
        <v>603</v>
      </c>
      <c r="E5" s="988" t="s">
        <v>604</v>
      </c>
      <c r="F5" s="988"/>
      <c r="G5" s="988" t="s">
        <v>605</v>
      </c>
      <c r="H5" s="988" t="s">
        <v>606</v>
      </c>
      <c r="I5" s="988" t="s">
        <v>607</v>
      </c>
      <c r="J5" s="988"/>
      <c r="K5" s="988"/>
      <c r="L5" s="988"/>
      <c r="M5" s="976"/>
    </row>
    <row r="6" spans="1:20" s="835" customFormat="1" ht="12.75" customHeight="1">
      <c r="A6" s="988" t="s">
        <v>162</v>
      </c>
      <c r="B6" s="988" t="s">
        <v>608</v>
      </c>
      <c r="C6" s="988" t="s">
        <v>609</v>
      </c>
      <c r="D6" s="988" t="s">
        <v>610</v>
      </c>
      <c r="E6" s="988" t="s">
        <v>611</v>
      </c>
      <c r="F6" s="988"/>
      <c r="G6" s="988" t="s">
        <v>612</v>
      </c>
      <c r="H6" s="988" t="s">
        <v>613</v>
      </c>
      <c r="I6" s="988" t="s">
        <v>614</v>
      </c>
      <c r="J6" s="988"/>
      <c r="K6" s="988" t="s">
        <v>604</v>
      </c>
      <c r="L6" s="988" t="s">
        <v>604</v>
      </c>
      <c r="M6" s="976" t="s">
        <v>615</v>
      </c>
    </row>
    <row r="7" spans="1:20" s="835" customFormat="1" ht="12.75" customHeight="1">
      <c r="A7" s="987"/>
      <c r="B7" s="988" t="s">
        <v>616</v>
      </c>
      <c r="C7" s="988" t="s">
        <v>617</v>
      </c>
      <c r="D7" s="988" t="s">
        <v>618</v>
      </c>
      <c r="E7" s="993" t="s">
        <v>619</v>
      </c>
      <c r="F7" s="988" t="s">
        <v>44</v>
      </c>
      <c r="G7" s="988" t="s">
        <v>620</v>
      </c>
      <c r="H7" s="988" t="s">
        <v>621</v>
      </c>
      <c r="I7" s="988" t="s">
        <v>622</v>
      </c>
      <c r="J7" s="988" t="s">
        <v>623</v>
      </c>
      <c r="K7" s="988" t="s">
        <v>624</v>
      </c>
      <c r="L7" s="988" t="s">
        <v>608</v>
      </c>
      <c r="M7" s="976" t="s">
        <v>625</v>
      </c>
    </row>
    <row r="8" spans="1:20" s="835" customFormat="1" ht="12.75" customHeight="1">
      <c r="A8" s="987"/>
      <c r="B8" s="988" t="s">
        <v>626</v>
      </c>
      <c r="C8" s="988" t="s">
        <v>627</v>
      </c>
      <c r="D8" s="988" t="s">
        <v>628</v>
      </c>
      <c r="E8" s="988"/>
      <c r="F8" s="988"/>
      <c r="G8" s="988" t="s">
        <v>629</v>
      </c>
      <c r="H8" s="988" t="s">
        <v>630</v>
      </c>
      <c r="I8" s="988" t="s">
        <v>631</v>
      </c>
      <c r="J8" s="988"/>
      <c r="K8" s="988" t="s">
        <v>632</v>
      </c>
      <c r="L8" s="988"/>
      <c r="M8" s="976"/>
    </row>
    <row r="9" spans="1:20" s="835" customFormat="1" ht="12.75" customHeight="1">
      <c r="A9" s="994"/>
      <c r="B9" s="995"/>
      <c r="C9" s="995" t="s">
        <v>633</v>
      </c>
      <c r="D9" s="995" t="s">
        <v>625</v>
      </c>
      <c r="E9" s="995"/>
      <c r="F9" s="995"/>
      <c r="G9" s="995"/>
      <c r="H9" s="995" t="s">
        <v>634</v>
      </c>
      <c r="I9" s="995"/>
      <c r="J9" s="995"/>
      <c r="K9" s="995"/>
      <c r="L9" s="995"/>
      <c r="M9" s="996"/>
    </row>
    <row r="10" spans="1:20" s="835" customFormat="1" ht="12.75" customHeight="1">
      <c r="A10" s="987"/>
      <c r="B10" s="976"/>
      <c r="C10" s="976"/>
      <c r="D10" s="976"/>
      <c r="E10" s="976"/>
      <c r="F10" s="976"/>
      <c r="G10" s="976"/>
      <c r="H10" s="976"/>
      <c r="I10" s="976"/>
      <c r="J10" s="976"/>
      <c r="K10" s="976"/>
      <c r="L10" s="976"/>
      <c r="M10" s="976"/>
    </row>
    <row r="11" spans="1:20" s="811" customFormat="1" ht="12.75" customHeight="1">
      <c r="A11" s="903" t="s">
        <v>356</v>
      </c>
      <c r="B11" s="894">
        <v>46959</v>
      </c>
      <c r="C11" s="894">
        <v>38446</v>
      </c>
      <c r="D11" s="894">
        <v>267</v>
      </c>
      <c r="E11" s="894">
        <v>3161</v>
      </c>
      <c r="F11" s="894">
        <v>2839</v>
      </c>
      <c r="G11" s="894">
        <v>229</v>
      </c>
      <c r="H11" s="894">
        <v>1458</v>
      </c>
      <c r="I11" s="894">
        <v>21</v>
      </c>
      <c r="J11" s="894">
        <v>1053</v>
      </c>
      <c r="K11" s="894">
        <v>78</v>
      </c>
      <c r="L11" s="894">
        <v>2236</v>
      </c>
      <c r="M11" s="894">
        <v>10</v>
      </c>
      <c r="O11" s="999"/>
    </row>
    <row r="12" spans="1:20" s="811" customFormat="1" ht="12.75" customHeight="1">
      <c r="A12" s="902" t="s">
        <v>170</v>
      </c>
      <c r="B12" s="884"/>
      <c r="C12" s="884"/>
      <c r="D12" s="884"/>
      <c r="E12" s="884"/>
      <c r="F12" s="884"/>
      <c r="G12" s="884"/>
      <c r="H12" s="884"/>
      <c r="I12" s="884"/>
      <c r="J12" s="884"/>
      <c r="K12" s="884"/>
      <c r="L12" s="884"/>
      <c r="M12" s="884"/>
      <c r="N12" s="829"/>
      <c r="O12" s="999"/>
      <c r="P12" s="829"/>
      <c r="Q12" s="829"/>
      <c r="R12" s="829"/>
      <c r="S12" s="829"/>
      <c r="T12" s="829"/>
    </row>
    <row r="13" spans="1:20" ht="12.75" customHeight="1">
      <c r="A13" s="898" t="s">
        <v>565</v>
      </c>
      <c r="B13" s="884">
        <v>1939</v>
      </c>
      <c r="C13" s="884">
        <v>1220</v>
      </c>
      <c r="D13" s="884">
        <v>12</v>
      </c>
      <c r="E13" s="884">
        <v>251</v>
      </c>
      <c r="F13" s="884">
        <v>308</v>
      </c>
      <c r="G13" s="884">
        <v>13</v>
      </c>
      <c r="H13" s="884">
        <v>101</v>
      </c>
      <c r="I13" s="884">
        <v>4</v>
      </c>
      <c r="J13" s="884">
        <v>181</v>
      </c>
      <c r="K13" s="884">
        <v>9</v>
      </c>
      <c r="L13" s="884">
        <v>147</v>
      </c>
      <c r="M13" s="884">
        <v>1</v>
      </c>
      <c r="O13" s="999"/>
    </row>
    <row r="14" spans="1:20" ht="12.75" customHeight="1">
      <c r="A14" s="898" t="s">
        <v>566</v>
      </c>
      <c r="B14" s="884">
        <v>2159</v>
      </c>
      <c r="C14" s="884">
        <v>1895</v>
      </c>
      <c r="D14" s="884">
        <v>8</v>
      </c>
      <c r="E14" s="884">
        <v>145</v>
      </c>
      <c r="F14" s="884">
        <v>51</v>
      </c>
      <c r="G14" s="884">
        <v>8</v>
      </c>
      <c r="H14" s="884">
        <v>17</v>
      </c>
      <c r="I14" s="884" t="s">
        <v>51</v>
      </c>
      <c r="J14" s="884">
        <v>20</v>
      </c>
      <c r="K14" s="884">
        <v>6</v>
      </c>
      <c r="L14" s="884">
        <v>60</v>
      </c>
      <c r="M14" s="884" t="s">
        <v>51</v>
      </c>
      <c r="N14" s="1000"/>
      <c r="O14" s="999"/>
    </row>
    <row r="15" spans="1:20" ht="12.75" customHeight="1">
      <c r="A15" s="898" t="s">
        <v>567</v>
      </c>
      <c r="B15" s="884">
        <v>918</v>
      </c>
      <c r="C15" s="884">
        <v>825</v>
      </c>
      <c r="D15" s="884">
        <v>1</v>
      </c>
      <c r="E15" s="884">
        <v>59</v>
      </c>
      <c r="F15" s="884">
        <v>15</v>
      </c>
      <c r="G15" s="884">
        <v>2</v>
      </c>
      <c r="H15" s="884">
        <v>3</v>
      </c>
      <c r="I15" s="884" t="s">
        <v>51</v>
      </c>
      <c r="J15" s="884">
        <v>8</v>
      </c>
      <c r="K15" s="884">
        <v>2</v>
      </c>
      <c r="L15" s="884">
        <v>18</v>
      </c>
      <c r="M15" s="884" t="s">
        <v>51</v>
      </c>
      <c r="N15" s="1000"/>
      <c r="O15" s="999"/>
    </row>
    <row r="16" spans="1:20" ht="12.75" customHeight="1">
      <c r="A16" s="898" t="s">
        <v>568</v>
      </c>
      <c r="B16" s="884">
        <v>579</v>
      </c>
      <c r="C16" s="884">
        <v>516</v>
      </c>
      <c r="D16" s="884">
        <v>2</v>
      </c>
      <c r="E16" s="884">
        <v>33</v>
      </c>
      <c r="F16" s="884">
        <v>13</v>
      </c>
      <c r="G16" s="884">
        <v>6</v>
      </c>
      <c r="H16" s="884">
        <v>2</v>
      </c>
      <c r="I16" s="884" t="s">
        <v>51</v>
      </c>
      <c r="J16" s="884">
        <v>5</v>
      </c>
      <c r="K16" s="884" t="s">
        <v>51</v>
      </c>
      <c r="L16" s="884">
        <v>15</v>
      </c>
      <c r="M16" s="884" t="s">
        <v>51</v>
      </c>
      <c r="N16" s="1000"/>
      <c r="O16" s="999"/>
    </row>
    <row r="17" spans="1:20" ht="12.75" customHeight="1">
      <c r="A17" s="898" t="s">
        <v>176</v>
      </c>
      <c r="B17" s="884">
        <v>4405</v>
      </c>
      <c r="C17" s="884">
        <v>2725</v>
      </c>
      <c r="D17" s="884">
        <v>62</v>
      </c>
      <c r="E17" s="884">
        <v>620</v>
      </c>
      <c r="F17" s="884">
        <v>547</v>
      </c>
      <c r="G17" s="884">
        <v>59</v>
      </c>
      <c r="H17" s="884">
        <v>288</v>
      </c>
      <c r="I17" s="884">
        <v>1</v>
      </c>
      <c r="J17" s="884">
        <v>176</v>
      </c>
      <c r="K17" s="884">
        <v>23</v>
      </c>
      <c r="L17" s="884">
        <v>451</v>
      </c>
      <c r="M17" s="884" t="s">
        <v>51</v>
      </c>
      <c r="N17" s="1000"/>
      <c r="O17" s="999"/>
    </row>
    <row r="18" spans="1:20" s="811" customFormat="1" ht="12.75" customHeight="1">
      <c r="A18" s="898" t="s">
        <v>569</v>
      </c>
      <c r="B18" s="884">
        <v>444</v>
      </c>
      <c r="C18" s="884">
        <v>402</v>
      </c>
      <c r="D18" s="884">
        <v>1</v>
      </c>
      <c r="E18" s="884">
        <v>21</v>
      </c>
      <c r="F18" s="884">
        <v>15</v>
      </c>
      <c r="G18" s="884">
        <v>2</v>
      </c>
      <c r="H18" s="884">
        <v>6</v>
      </c>
      <c r="I18" s="884" t="s">
        <v>51</v>
      </c>
      <c r="J18" s="884">
        <v>7</v>
      </c>
      <c r="K18" s="884" t="s">
        <v>51</v>
      </c>
      <c r="L18" s="884">
        <v>5</v>
      </c>
      <c r="M18" s="884" t="s">
        <v>51</v>
      </c>
      <c r="N18" s="1000"/>
      <c r="O18" s="999"/>
      <c r="P18" s="829"/>
      <c r="Q18" s="829"/>
      <c r="R18" s="829"/>
      <c r="S18" s="829"/>
      <c r="T18" s="829"/>
    </row>
    <row r="19" spans="1:20" ht="12.75" customHeight="1">
      <c r="A19" s="898" t="s">
        <v>570</v>
      </c>
      <c r="B19" s="884">
        <v>1093</v>
      </c>
      <c r="C19" s="884">
        <v>1022</v>
      </c>
      <c r="D19" s="884">
        <v>7</v>
      </c>
      <c r="E19" s="884">
        <v>27</v>
      </c>
      <c r="F19" s="884">
        <v>14</v>
      </c>
      <c r="G19" s="884">
        <v>2</v>
      </c>
      <c r="H19" s="884">
        <v>6</v>
      </c>
      <c r="I19" s="884">
        <v>1</v>
      </c>
      <c r="J19" s="884">
        <v>5</v>
      </c>
      <c r="K19" s="884" t="s">
        <v>51</v>
      </c>
      <c r="L19" s="884">
        <v>23</v>
      </c>
      <c r="M19" s="884" t="s">
        <v>51</v>
      </c>
      <c r="N19" s="1000"/>
      <c r="O19" s="999"/>
    </row>
    <row r="20" spans="1:20" ht="12.75" customHeight="1">
      <c r="A20" s="898" t="s">
        <v>571</v>
      </c>
      <c r="B20" s="884">
        <v>1340</v>
      </c>
      <c r="C20" s="884">
        <v>1057</v>
      </c>
      <c r="D20" s="884">
        <v>7</v>
      </c>
      <c r="E20" s="884">
        <v>89</v>
      </c>
      <c r="F20" s="884">
        <v>111</v>
      </c>
      <c r="G20" s="884">
        <v>2</v>
      </c>
      <c r="H20" s="884">
        <v>66</v>
      </c>
      <c r="I20" s="884" t="s">
        <v>51</v>
      </c>
      <c r="J20" s="884">
        <v>41</v>
      </c>
      <c r="K20" s="884">
        <v>2</v>
      </c>
      <c r="L20" s="884">
        <v>76</v>
      </c>
      <c r="M20" s="884" t="s">
        <v>51</v>
      </c>
      <c r="N20" s="1000"/>
      <c r="O20" s="999"/>
    </row>
    <row r="21" spans="1:20" ht="12.75" customHeight="1">
      <c r="A21" s="898" t="s">
        <v>572</v>
      </c>
      <c r="B21" s="884">
        <v>1019</v>
      </c>
      <c r="C21" s="884">
        <v>952</v>
      </c>
      <c r="D21" s="884">
        <v>4</v>
      </c>
      <c r="E21" s="884">
        <v>28</v>
      </c>
      <c r="F21" s="884">
        <v>22</v>
      </c>
      <c r="G21" s="884">
        <v>3</v>
      </c>
      <c r="H21" s="884">
        <v>5</v>
      </c>
      <c r="I21" s="884" t="s">
        <v>51</v>
      </c>
      <c r="J21" s="884">
        <v>13</v>
      </c>
      <c r="K21" s="884">
        <v>1</v>
      </c>
      <c r="L21" s="884">
        <v>12</v>
      </c>
      <c r="M21" s="884">
        <v>1</v>
      </c>
      <c r="N21" s="1000"/>
      <c r="O21" s="999"/>
    </row>
    <row r="22" spans="1:20" s="811" customFormat="1" ht="12.75" customHeight="1">
      <c r="A22" s="898" t="s">
        <v>573</v>
      </c>
      <c r="B22" s="884">
        <v>849</v>
      </c>
      <c r="C22" s="884">
        <v>764</v>
      </c>
      <c r="D22" s="884">
        <v>9</v>
      </c>
      <c r="E22" s="884">
        <v>28</v>
      </c>
      <c r="F22" s="884">
        <v>27</v>
      </c>
      <c r="G22" s="884">
        <v>2</v>
      </c>
      <c r="H22" s="884">
        <v>14</v>
      </c>
      <c r="I22" s="884" t="s">
        <v>51</v>
      </c>
      <c r="J22" s="884">
        <v>11</v>
      </c>
      <c r="K22" s="884" t="s">
        <v>51</v>
      </c>
      <c r="L22" s="884">
        <v>21</v>
      </c>
      <c r="M22" s="884" t="s">
        <v>51</v>
      </c>
      <c r="N22" s="1000"/>
      <c r="O22" s="999"/>
      <c r="P22" s="829"/>
      <c r="Q22" s="829"/>
      <c r="R22" s="829"/>
      <c r="S22" s="829"/>
      <c r="T22" s="829"/>
    </row>
    <row r="23" spans="1:20" ht="12.75" customHeight="1">
      <c r="A23" s="898" t="s">
        <v>574</v>
      </c>
      <c r="B23" s="884">
        <v>1022</v>
      </c>
      <c r="C23" s="884">
        <v>896</v>
      </c>
      <c r="D23" s="884">
        <v>7</v>
      </c>
      <c r="E23" s="884">
        <v>69</v>
      </c>
      <c r="F23" s="884">
        <v>26</v>
      </c>
      <c r="G23" s="884">
        <v>11</v>
      </c>
      <c r="H23" s="884">
        <v>5</v>
      </c>
      <c r="I23" s="884">
        <v>2</v>
      </c>
      <c r="J23" s="884">
        <v>8</v>
      </c>
      <c r="K23" s="884" t="s">
        <v>51</v>
      </c>
      <c r="L23" s="884">
        <v>24</v>
      </c>
      <c r="M23" s="884" t="s">
        <v>51</v>
      </c>
      <c r="N23" s="1000"/>
      <c r="O23" s="999"/>
    </row>
    <row r="24" spans="1:20" ht="12.75" customHeight="1">
      <c r="A24" s="898" t="s">
        <v>575</v>
      </c>
      <c r="B24" s="884">
        <v>745</v>
      </c>
      <c r="C24" s="884">
        <v>657</v>
      </c>
      <c r="D24" s="884">
        <v>2</v>
      </c>
      <c r="E24" s="884">
        <v>21</v>
      </c>
      <c r="F24" s="884">
        <v>44</v>
      </c>
      <c r="G24" s="884">
        <v>6</v>
      </c>
      <c r="H24" s="884">
        <v>28</v>
      </c>
      <c r="I24" s="884" t="s">
        <v>51</v>
      </c>
      <c r="J24" s="884">
        <v>9</v>
      </c>
      <c r="K24" s="884">
        <v>1</v>
      </c>
      <c r="L24" s="884">
        <v>21</v>
      </c>
      <c r="M24" s="884" t="s">
        <v>51</v>
      </c>
      <c r="N24" s="1000"/>
      <c r="O24" s="999"/>
    </row>
    <row r="25" spans="1:20" s="811" customFormat="1" ht="12.75" customHeight="1">
      <c r="A25" s="898" t="s">
        <v>576</v>
      </c>
      <c r="B25" s="884">
        <v>1413</v>
      </c>
      <c r="C25" s="884">
        <v>1266</v>
      </c>
      <c r="D25" s="884">
        <v>7</v>
      </c>
      <c r="E25" s="884">
        <v>63</v>
      </c>
      <c r="F25" s="884">
        <v>48</v>
      </c>
      <c r="G25" s="884">
        <v>3</v>
      </c>
      <c r="H25" s="884">
        <v>26</v>
      </c>
      <c r="I25" s="884" t="s">
        <v>51</v>
      </c>
      <c r="J25" s="884">
        <v>18</v>
      </c>
      <c r="K25" s="884">
        <v>1</v>
      </c>
      <c r="L25" s="884">
        <v>29</v>
      </c>
      <c r="M25" s="884" t="s">
        <v>51</v>
      </c>
      <c r="N25" s="1000"/>
      <c r="O25" s="999"/>
      <c r="P25" s="829"/>
      <c r="Q25" s="829"/>
      <c r="R25" s="829"/>
      <c r="S25" s="829"/>
      <c r="T25" s="829"/>
    </row>
    <row r="26" spans="1:20" ht="12.75" customHeight="1">
      <c r="A26" s="898" t="s">
        <v>577</v>
      </c>
      <c r="B26" s="884">
        <v>2990</v>
      </c>
      <c r="C26" s="884">
        <v>2583</v>
      </c>
      <c r="D26" s="884">
        <v>15</v>
      </c>
      <c r="E26" s="884">
        <v>228</v>
      </c>
      <c r="F26" s="884">
        <v>95</v>
      </c>
      <c r="G26" s="884">
        <v>10</v>
      </c>
      <c r="H26" s="884">
        <v>44</v>
      </c>
      <c r="I26" s="884">
        <v>3</v>
      </c>
      <c r="J26" s="884">
        <v>35</v>
      </c>
      <c r="K26" s="884">
        <v>3</v>
      </c>
      <c r="L26" s="884">
        <v>69</v>
      </c>
      <c r="M26" s="884" t="s">
        <v>51</v>
      </c>
      <c r="N26" s="1000"/>
      <c r="O26" s="999"/>
    </row>
    <row r="27" spans="1:20" ht="12.75" customHeight="1">
      <c r="A27" s="898" t="s">
        <v>578</v>
      </c>
      <c r="B27" s="884">
        <v>6112</v>
      </c>
      <c r="C27" s="884">
        <v>4003</v>
      </c>
      <c r="D27" s="884">
        <v>39</v>
      </c>
      <c r="E27" s="884">
        <v>452</v>
      </c>
      <c r="F27" s="884">
        <v>804</v>
      </c>
      <c r="G27" s="884">
        <v>27</v>
      </c>
      <c r="H27" s="884">
        <v>512</v>
      </c>
      <c r="I27" s="884">
        <v>6</v>
      </c>
      <c r="J27" s="884">
        <v>248</v>
      </c>
      <c r="K27" s="884">
        <v>11</v>
      </c>
      <c r="L27" s="884">
        <v>811</v>
      </c>
      <c r="M27" s="884">
        <v>3</v>
      </c>
      <c r="N27" s="1000"/>
      <c r="O27" s="999"/>
    </row>
    <row r="28" spans="1:20" ht="12.75" customHeight="1">
      <c r="A28" s="898" t="s">
        <v>579</v>
      </c>
      <c r="B28" s="884">
        <v>1909</v>
      </c>
      <c r="C28" s="884">
        <v>1652</v>
      </c>
      <c r="D28" s="884">
        <v>10</v>
      </c>
      <c r="E28" s="884">
        <v>148</v>
      </c>
      <c r="F28" s="884">
        <v>52</v>
      </c>
      <c r="G28" s="884">
        <v>11</v>
      </c>
      <c r="H28" s="884">
        <v>23</v>
      </c>
      <c r="I28" s="884" t="s">
        <v>51</v>
      </c>
      <c r="J28" s="884">
        <v>16</v>
      </c>
      <c r="K28" s="884">
        <v>2</v>
      </c>
      <c r="L28" s="884">
        <v>47</v>
      </c>
      <c r="M28" s="884" t="s">
        <v>51</v>
      </c>
      <c r="N28" s="1000"/>
      <c r="O28" s="999"/>
    </row>
    <row r="29" spans="1:20" s="811" customFormat="1" ht="12.75" customHeight="1">
      <c r="A29" s="898" t="s">
        <v>580</v>
      </c>
      <c r="B29" s="884">
        <v>654</v>
      </c>
      <c r="C29" s="884">
        <v>608</v>
      </c>
      <c r="D29" s="884" t="s">
        <v>51</v>
      </c>
      <c r="E29" s="884">
        <v>14</v>
      </c>
      <c r="F29" s="884">
        <v>17</v>
      </c>
      <c r="G29" s="884">
        <v>3</v>
      </c>
      <c r="H29" s="884">
        <v>4</v>
      </c>
      <c r="I29" s="884" t="s">
        <v>51</v>
      </c>
      <c r="J29" s="884">
        <v>8</v>
      </c>
      <c r="K29" s="884">
        <v>2</v>
      </c>
      <c r="L29" s="884">
        <v>15</v>
      </c>
      <c r="M29" s="884" t="s">
        <v>51</v>
      </c>
      <c r="N29" s="1000"/>
      <c r="O29" s="999"/>
      <c r="P29" s="829"/>
      <c r="Q29" s="829"/>
      <c r="R29" s="829"/>
      <c r="S29" s="829"/>
      <c r="T29" s="829"/>
    </row>
    <row r="30" spans="1:20" ht="12.75" customHeight="1">
      <c r="A30" s="898" t="s">
        <v>581</v>
      </c>
      <c r="B30" s="884">
        <v>1040</v>
      </c>
      <c r="C30" s="884">
        <v>891</v>
      </c>
      <c r="D30" s="884">
        <v>8</v>
      </c>
      <c r="E30" s="884">
        <v>79</v>
      </c>
      <c r="F30" s="884">
        <v>38</v>
      </c>
      <c r="G30" s="884">
        <v>5</v>
      </c>
      <c r="H30" s="884">
        <v>11</v>
      </c>
      <c r="I30" s="884">
        <v>1</v>
      </c>
      <c r="J30" s="884">
        <v>19</v>
      </c>
      <c r="K30" s="884">
        <v>2</v>
      </c>
      <c r="L30" s="884">
        <v>24</v>
      </c>
      <c r="M30" s="884" t="s">
        <v>51</v>
      </c>
      <c r="N30" s="1000"/>
      <c r="O30" s="999"/>
    </row>
    <row r="31" spans="1:20" ht="12.75" customHeight="1">
      <c r="A31" s="898" t="s">
        <v>582</v>
      </c>
      <c r="B31" s="884">
        <v>736</v>
      </c>
      <c r="C31" s="884">
        <v>649</v>
      </c>
      <c r="D31" s="884">
        <v>1</v>
      </c>
      <c r="E31" s="884">
        <v>43</v>
      </c>
      <c r="F31" s="884">
        <v>16</v>
      </c>
      <c r="G31" s="884">
        <v>1</v>
      </c>
      <c r="H31" s="884">
        <v>3</v>
      </c>
      <c r="I31" s="884" t="s">
        <v>51</v>
      </c>
      <c r="J31" s="884">
        <v>8</v>
      </c>
      <c r="K31" s="884">
        <v>4</v>
      </c>
      <c r="L31" s="884">
        <v>26</v>
      </c>
      <c r="M31" s="884">
        <v>1</v>
      </c>
      <c r="N31" s="1000"/>
      <c r="O31" s="999"/>
    </row>
    <row r="32" spans="1:20" ht="12.75" customHeight="1">
      <c r="A32" s="898" t="s">
        <v>192</v>
      </c>
      <c r="B32" s="884">
        <v>182</v>
      </c>
      <c r="C32" s="884">
        <v>171</v>
      </c>
      <c r="D32" s="884" t="s">
        <v>51</v>
      </c>
      <c r="E32" s="884">
        <v>7</v>
      </c>
      <c r="F32" s="884">
        <v>1</v>
      </c>
      <c r="G32" s="884" t="s">
        <v>51</v>
      </c>
      <c r="H32" s="884">
        <v>1</v>
      </c>
      <c r="I32" s="884" t="s">
        <v>51</v>
      </c>
      <c r="J32" s="884" t="s">
        <v>51</v>
      </c>
      <c r="K32" s="884" t="s">
        <v>51</v>
      </c>
      <c r="L32" s="884">
        <v>3</v>
      </c>
      <c r="M32" s="884" t="s">
        <v>51</v>
      </c>
      <c r="N32" s="1000"/>
      <c r="O32" s="999"/>
    </row>
    <row r="33" spans="1:20" ht="12.75" customHeight="1">
      <c r="A33" s="898" t="s">
        <v>583</v>
      </c>
      <c r="B33" s="884">
        <v>1054</v>
      </c>
      <c r="C33" s="884">
        <v>1005</v>
      </c>
      <c r="D33" s="884">
        <v>2</v>
      </c>
      <c r="E33" s="884">
        <v>12</v>
      </c>
      <c r="F33" s="884">
        <v>17</v>
      </c>
      <c r="G33" s="884">
        <v>5</v>
      </c>
      <c r="H33" s="884">
        <v>5</v>
      </c>
      <c r="I33" s="884" t="s">
        <v>51</v>
      </c>
      <c r="J33" s="884">
        <v>7</v>
      </c>
      <c r="K33" s="884" t="s">
        <v>51</v>
      </c>
      <c r="L33" s="884">
        <v>18</v>
      </c>
      <c r="M33" s="884" t="s">
        <v>51</v>
      </c>
      <c r="N33" s="1000"/>
      <c r="O33" s="999"/>
    </row>
    <row r="34" spans="1:20" ht="12.75" customHeight="1">
      <c r="A34" s="898" t="s">
        <v>584</v>
      </c>
      <c r="B34" s="884">
        <v>3146</v>
      </c>
      <c r="C34" s="884">
        <v>2849</v>
      </c>
      <c r="D34" s="884">
        <v>15</v>
      </c>
      <c r="E34" s="884">
        <v>103</v>
      </c>
      <c r="F34" s="884">
        <v>118</v>
      </c>
      <c r="G34" s="884">
        <v>10</v>
      </c>
      <c r="H34" s="884">
        <v>67</v>
      </c>
      <c r="I34" s="884">
        <v>1</v>
      </c>
      <c r="J34" s="884">
        <v>37</v>
      </c>
      <c r="K34" s="884">
        <v>3</v>
      </c>
      <c r="L34" s="884">
        <v>60</v>
      </c>
      <c r="M34" s="884">
        <v>1</v>
      </c>
      <c r="N34" s="1000"/>
      <c r="O34" s="999"/>
    </row>
    <row r="35" spans="1:20" ht="12.75" customHeight="1">
      <c r="A35" s="898" t="s">
        <v>585</v>
      </c>
      <c r="B35" s="884">
        <v>163</v>
      </c>
      <c r="C35" s="884">
        <v>146</v>
      </c>
      <c r="D35" s="884" t="s">
        <v>51</v>
      </c>
      <c r="E35" s="884">
        <v>5</v>
      </c>
      <c r="F35" s="884">
        <v>4</v>
      </c>
      <c r="G35" s="884">
        <v>1</v>
      </c>
      <c r="H35" s="884">
        <v>1</v>
      </c>
      <c r="I35" s="884" t="s">
        <v>51</v>
      </c>
      <c r="J35" s="884">
        <v>2</v>
      </c>
      <c r="K35" s="884" t="s">
        <v>51</v>
      </c>
      <c r="L35" s="884">
        <v>8</v>
      </c>
      <c r="M35" s="884" t="s">
        <v>51</v>
      </c>
      <c r="N35" s="1000"/>
      <c r="O35" s="999"/>
    </row>
    <row r="36" spans="1:20" s="811" customFormat="1" ht="12.75" customHeight="1">
      <c r="A36" s="898" t="s">
        <v>586</v>
      </c>
      <c r="B36" s="884">
        <v>1153</v>
      </c>
      <c r="C36" s="884">
        <v>962</v>
      </c>
      <c r="D36" s="884">
        <v>7</v>
      </c>
      <c r="E36" s="884">
        <v>116</v>
      </c>
      <c r="F36" s="884">
        <v>32</v>
      </c>
      <c r="G36" s="884">
        <v>3</v>
      </c>
      <c r="H36" s="884">
        <v>16</v>
      </c>
      <c r="I36" s="884" t="s">
        <v>51</v>
      </c>
      <c r="J36" s="884">
        <v>11</v>
      </c>
      <c r="K36" s="884">
        <v>2</v>
      </c>
      <c r="L36" s="884">
        <v>36</v>
      </c>
      <c r="M36" s="884" t="s">
        <v>51</v>
      </c>
      <c r="N36" s="1000"/>
      <c r="O36" s="999"/>
      <c r="P36" s="829"/>
      <c r="Q36" s="829"/>
      <c r="R36" s="829"/>
      <c r="S36" s="829"/>
      <c r="T36" s="829"/>
    </row>
    <row r="37" spans="1:20" ht="12.75" customHeight="1">
      <c r="A37" s="898" t="s">
        <v>587</v>
      </c>
      <c r="B37" s="884">
        <v>1754</v>
      </c>
      <c r="C37" s="884">
        <v>1527</v>
      </c>
      <c r="D37" s="884">
        <v>7</v>
      </c>
      <c r="E37" s="884">
        <v>92</v>
      </c>
      <c r="F37" s="884">
        <v>91</v>
      </c>
      <c r="G37" s="884">
        <v>5</v>
      </c>
      <c r="H37" s="884">
        <v>44</v>
      </c>
      <c r="I37" s="884" t="s">
        <v>51</v>
      </c>
      <c r="J37" s="884">
        <v>41</v>
      </c>
      <c r="K37" s="884">
        <v>1</v>
      </c>
      <c r="L37" s="884">
        <v>37</v>
      </c>
      <c r="M37" s="884" t="s">
        <v>51</v>
      </c>
      <c r="N37" s="1000"/>
      <c r="O37" s="999"/>
    </row>
    <row r="38" spans="1:20" ht="12.75" customHeight="1">
      <c r="A38" s="898" t="s">
        <v>588</v>
      </c>
      <c r="B38" s="884">
        <v>847</v>
      </c>
      <c r="C38" s="884">
        <v>754</v>
      </c>
      <c r="D38" s="884">
        <v>5</v>
      </c>
      <c r="E38" s="884">
        <v>59</v>
      </c>
      <c r="F38" s="884">
        <v>14</v>
      </c>
      <c r="G38" s="884">
        <v>5</v>
      </c>
      <c r="H38" s="884">
        <v>1</v>
      </c>
      <c r="I38" s="884" t="s">
        <v>51</v>
      </c>
      <c r="J38" s="884">
        <v>7</v>
      </c>
      <c r="K38" s="884">
        <v>1</v>
      </c>
      <c r="L38" s="884">
        <v>15</v>
      </c>
      <c r="M38" s="884" t="s">
        <v>51</v>
      </c>
      <c r="N38" s="1000"/>
      <c r="O38" s="999"/>
    </row>
    <row r="39" spans="1:20" ht="12.75" customHeight="1">
      <c r="A39" s="898" t="s">
        <v>589</v>
      </c>
      <c r="B39" s="884">
        <v>207</v>
      </c>
      <c r="C39" s="884">
        <v>192</v>
      </c>
      <c r="D39" s="884" t="s">
        <v>51</v>
      </c>
      <c r="E39" s="884">
        <v>7</v>
      </c>
      <c r="F39" s="884">
        <v>2</v>
      </c>
      <c r="G39" s="884" t="s">
        <v>51</v>
      </c>
      <c r="H39" s="884" t="s">
        <v>51</v>
      </c>
      <c r="I39" s="884" t="s">
        <v>51</v>
      </c>
      <c r="J39" s="884">
        <v>1</v>
      </c>
      <c r="K39" s="884">
        <v>1</v>
      </c>
      <c r="L39" s="884">
        <v>6</v>
      </c>
      <c r="M39" s="884" t="s">
        <v>51</v>
      </c>
      <c r="N39" s="1000"/>
      <c r="O39" s="999"/>
    </row>
    <row r="40" spans="1:20" ht="12.75" customHeight="1">
      <c r="A40" s="898" t="s">
        <v>590</v>
      </c>
      <c r="B40" s="884">
        <v>739</v>
      </c>
      <c r="C40" s="884">
        <v>693</v>
      </c>
      <c r="D40" s="884">
        <v>2</v>
      </c>
      <c r="E40" s="884">
        <v>13</v>
      </c>
      <c r="F40" s="884">
        <v>15</v>
      </c>
      <c r="G40" s="884">
        <v>1</v>
      </c>
      <c r="H40" s="884">
        <v>12</v>
      </c>
      <c r="I40" s="884" t="s">
        <v>51</v>
      </c>
      <c r="J40" s="884">
        <v>2</v>
      </c>
      <c r="K40" s="884" t="s">
        <v>51</v>
      </c>
      <c r="L40" s="884">
        <v>16</v>
      </c>
      <c r="M40" s="884" t="s">
        <v>51</v>
      </c>
      <c r="N40" s="1000"/>
      <c r="O40" s="999"/>
    </row>
    <row r="41" spans="1:20" ht="12.75" customHeight="1">
      <c r="A41" s="898" t="s">
        <v>591</v>
      </c>
      <c r="B41" s="884">
        <v>3163</v>
      </c>
      <c r="C41" s="884">
        <v>2828</v>
      </c>
      <c r="D41" s="884">
        <v>12</v>
      </c>
      <c r="E41" s="884">
        <v>99</v>
      </c>
      <c r="F41" s="884">
        <v>153</v>
      </c>
      <c r="G41" s="884">
        <v>10</v>
      </c>
      <c r="H41" s="884">
        <v>84</v>
      </c>
      <c r="I41" s="884">
        <v>2</v>
      </c>
      <c r="J41" s="884">
        <v>56</v>
      </c>
      <c r="K41" s="884">
        <v>1</v>
      </c>
      <c r="L41" s="884">
        <v>70</v>
      </c>
      <c r="M41" s="884">
        <v>1</v>
      </c>
      <c r="N41" s="1000"/>
      <c r="O41" s="999"/>
    </row>
    <row r="42" spans="1:20" ht="12.75" customHeight="1">
      <c r="A42" s="898" t="s">
        <v>592</v>
      </c>
      <c r="B42" s="884">
        <v>673</v>
      </c>
      <c r="C42" s="884">
        <v>577</v>
      </c>
      <c r="D42" s="884">
        <v>2</v>
      </c>
      <c r="E42" s="884">
        <v>40</v>
      </c>
      <c r="F42" s="884">
        <v>30</v>
      </c>
      <c r="G42" s="884">
        <v>3</v>
      </c>
      <c r="H42" s="884">
        <v>16</v>
      </c>
      <c r="I42" s="884" t="s">
        <v>51</v>
      </c>
      <c r="J42" s="884">
        <v>11</v>
      </c>
      <c r="K42" s="884" t="s">
        <v>51</v>
      </c>
      <c r="L42" s="884">
        <v>24</v>
      </c>
      <c r="M42" s="884" t="s">
        <v>51</v>
      </c>
      <c r="N42" s="1000"/>
      <c r="O42" s="999"/>
    </row>
    <row r="43" spans="1:20" ht="12.75" customHeight="1">
      <c r="A43" s="898" t="s">
        <v>593</v>
      </c>
      <c r="B43" s="884">
        <v>852</v>
      </c>
      <c r="C43" s="884">
        <v>787</v>
      </c>
      <c r="D43" s="884">
        <v>2</v>
      </c>
      <c r="E43" s="884">
        <v>28</v>
      </c>
      <c r="F43" s="884">
        <v>19</v>
      </c>
      <c r="G43" s="884">
        <v>1</v>
      </c>
      <c r="H43" s="884">
        <v>8</v>
      </c>
      <c r="I43" s="884" t="s">
        <v>51</v>
      </c>
      <c r="J43" s="884">
        <v>10</v>
      </c>
      <c r="K43" s="884" t="s">
        <v>51</v>
      </c>
      <c r="L43" s="884">
        <v>16</v>
      </c>
      <c r="M43" s="884" t="s">
        <v>51</v>
      </c>
      <c r="N43" s="1000"/>
      <c r="O43" s="999"/>
    </row>
    <row r="44" spans="1:20" ht="12.75" customHeight="1">
      <c r="A44" s="898" t="s">
        <v>594</v>
      </c>
      <c r="B44" s="884">
        <v>1660</v>
      </c>
      <c r="C44" s="884">
        <v>1372</v>
      </c>
      <c r="D44" s="884">
        <v>11</v>
      </c>
      <c r="E44" s="884">
        <v>162</v>
      </c>
      <c r="F44" s="884">
        <v>80</v>
      </c>
      <c r="G44" s="884">
        <v>9</v>
      </c>
      <c r="H44" s="884">
        <v>39</v>
      </c>
      <c r="I44" s="884" t="s">
        <v>51</v>
      </c>
      <c r="J44" s="884">
        <v>32</v>
      </c>
      <c r="K44" s="884" t="s">
        <v>51</v>
      </c>
      <c r="L44" s="884">
        <v>33</v>
      </c>
      <c r="M44" s="884">
        <v>2</v>
      </c>
      <c r="N44" s="1000"/>
      <c r="O44" s="999"/>
    </row>
    <row r="45" spans="1:20" ht="12.75" customHeight="1">
      <c r="A45" s="898"/>
      <c r="B45" s="884"/>
      <c r="C45" s="884"/>
      <c r="D45" s="884"/>
      <c r="E45" s="884"/>
      <c r="F45" s="884"/>
      <c r="G45" s="884"/>
      <c r="H45" s="884"/>
      <c r="I45" s="884"/>
      <c r="J45" s="884"/>
      <c r="K45" s="884"/>
      <c r="L45" s="884"/>
      <c r="M45" s="884"/>
      <c r="N45" s="1000"/>
      <c r="O45" s="999"/>
    </row>
    <row r="46" spans="1:20" ht="12.75" customHeight="1">
      <c r="A46" s="901" t="s">
        <v>595</v>
      </c>
      <c r="B46" s="884"/>
      <c r="C46" s="884"/>
      <c r="D46" s="884"/>
      <c r="E46" s="884"/>
      <c r="F46" s="884"/>
      <c r="G46" s="884"/>
      <c r="H46" s="884"/>
      <c r="I46" s="884"/>
      <c r="J46" s="884"/>
      <c r="K46" s="884"/>
      <c r="L46" s="884"/>
      <c r="M46" s="884"/>
      <c r="N46" s="1000"/>
      <c r="O46" s="999"/>
    </row>
    <row r="47" spans="1:20" ht="12.75" customHeight="1">
      <c r="A47" s="898" t="s">
        <v>207</v>
      </c>
      <c r="B47" s="884">
        <v>2812</v>
      </c>
      <c r="C47" s="884">
        <v>2650</v>
      </c>
      <c r="D47" s="884">
        <v>8</v>
      </c>
      <c r="E47" s="884">
        <v>53</v>
      </c>
      <c r="F47" s="884">
        <v>54</v>
      </c>
      <c r="G47" s="884">
        <v>9</v>
      </c>
      <c r="H47" s="884">
        <v>22</v>
      </c>
      <c r="I47" s="884" t="s">
        <v>51</v>
      </c>
      <c r="J47" s="884">
        <v>22</v>
      </c>
      <c r="K47" s="884">
        <v>1</v>
      </c>
      <c r="L47" s="884">
        <v>46</v>
      </c>
      <c r="M47" s="884">
        <v>1</v>
      </c>
      <c r="N47" s="1000"/>
      <c r="O47" s="999"/>
    </row>
    <row r="48" spans="1:20" s="899" customFormat="1" ht="12.75" customHeight="1">
      <c r="A48" s="898" t="s">
        <v>209</v>
      </c>
      <c r="B48" s="884">
        <v>847</v>
      </c>
      <c r="C48" s="884">
        <v>754</v>
      </c>
      <c r="D48" s="884">
        <v>5</v>
      </c>
      <c r="E48" s="884">
        <v>59</v>
      </c>
      <c r="F48" s="884">
        <v>14</v>
      </c>
      <c r="G48" s="884">
        <v>5</v>
      </c>
      <c r="H48" s="884">
        <v>1</v>
      </c>
      <c r="I48" s="884" t="s">
        <v>51</v>
      </c>
      <c r="J48" s="884">
        <v>7</v>
      </c>
      <c r="K48" s="884">
        <v>1</v>
      </c>
      <c r="L48" s="884">
        <v>15</v>
      </c>
      <c r="M48" s="884" t="s">
        <v>51</v>
      </c>
      <c r="N48" s="900"/>
      <c r="O48" s="999"/>
    </row>
    <row r="49" spans="1:20" s="899" customFormat="1" ht="12.75" customHeight="1">
      <c r="A49" s="898" t="s">
        <v>210</v>
      </c>
      <c r="B49" s="884">
        <v>1093</v>
      </c>
      <c r="C49" s="884">
        <v>1022</v>
      </c>
      <c r="D49" s="884">
        <v>7</v>
      </c>
      <c r="E49" s="884">
        <v>27</v>
      </c>
      <c r="F49" s="884">
        <v>14</v>
      </c>
      <c r="G49" s="884">
        <v>2</v>
      </c>
      <c r="H49" s="884">
        <v>6</v>
      </c>
      <c r="I49" s="884">
        <v>1</v>
      </c>
      <c r="J49" s="884">
        <v>5</v>
      </c>
      <c r="K49" s="884" t="s">
        <v>51</v>
      </c>
      <c r="L49" s="884">
        <v>23</v>
      </c>
      <c r="M49" s="884" t="s">
        <v>51</v>
      </c>
      <c r="N49" s="900"/>
      <c r="O49" s="999"/>
    </row>
    <row r="50" spans="1:20" ht="12.75" customHeight="1">
      <c r="A50" s="898" t="s">
        <v>212</v>
      </c>
      <c r="B50" s="884">
        <v>2990</v>
      </c>
      <c r="C50" s="884">
        <v>2583</v>
      </c>
      <c r="D50" s="884">
        <v>15</v>
      </c>
      <c r="E50" s="884">
        <v>228</v>
      </c>
      <c r="F50" s="884">
        <v>95</v>
      </c>
      <c r="G50" s="884">
        <v>10</v>
      </c>
      <c r="H50" s="884">
        <v>44</v>
      </c>
      <c r="I50" s="884">
        <v>3</v>
      </c>
      <c r="J50" s="884">
        <v>35</v>
      </c>
      <c r="K50" s="884">
        <v>3</v>
      </c>
      <c r="L50" s="884">
        <v>69</v>
      </c>
      <c r="M50" s="884" t="s">
        <v>51</v>
      </c>
      <c r="N50" s="1000"/>
      <c r="O50" s="999"/>
    </row>
    <row r="51" spans="1:20" ht="12.75" customHeight="1">
      <c r="A51" s="898" t="s">
        <v>213</v>
      </c>
      <c r="B51" s="884">
        <v>2530</v>
      </c>
      <c r="C51" s="884">
        <v>2245</v>
      </c>
      <c r="D51" s="884">
        <v>10</v>
      </c>
      <c r="E51" s="884">
        <v>124</v>
      </c>
      <c r="F51" s="884">
        <v>93</v>
      </c>
      <c r="G51" s="884">
        <v>8</v>
      </c>
      <c r="H51" s="884">
        <v>48</v>
      </c>
      <c r="I51" s="884" t="s">
        <v>51</v>
      </c>
      <c r="J51" s="884">
        <v>36</v>
      </c>
      <c r="K51" s="884">
        <v>1</v>
      </c>
      <c r="L51" s="884">
        <v>58</v>
      </c>
      <c r="M51" s="884" t="s">
        <v>51</v>
      </c>
      <c r="N51" s="1000"/>
      <c r="O51" s="999"/>
    </row>
    <row r="52" spans="1:20" s="811" customFormat="1" ht="12.75" customHeight="1">
      <c r="A52" s="898" t="s">
        <v>214</v>
      </c>
      <c r="B52" s="884">
        <v>4834</v>
      </c>
      <c r="C52" s="884">
        <v>3764</v>
      </c>
      <c r="D52" s="884">
        <v>21</v>
      </c>
      <c r="E52" s="884">
        <v>439</v>
      </c>
      <c r="F52" s="884">
        <v>375</v>
      </c>
      <c r="G52" s="884">
        <v>22</v>
      </c>
      <c r="H52" s="884">
        <v>121</v>
      </c>
      <c r="I52" s="884">
        <v>4</v>
      </c>
      <c r="J52" s="884">
        <v>209</v>
      </c>
      <c r="K52" s="884">
        <v>19</v>
      </c>
      <c r="L52" s="884">
        <v>233</v>
      </c>
      <c r="M52" s="884">
        <v>2</v>
      </c>
      <c r="N52" s="1000"/>
      <c r="O52" s="999"/>
      <c r="P52" s="829"/>
      <c r="Q52" s="829"/>
      <c r="R52" s="829"/>
      <c r="S52" s="829"/>
      <c r="T52" s="829"/>
    </row>
    <row r="53" spans="1:20" ht="12.75" customHeight="1">
      <c r="A53" s="898" t="s">
        <v>215</v>
      </c>
      <c r="B53" s="884">
        <v>10966</v>
      </c>
      <c r="C53" s="884">
        <v>8346</v>
      </c>
      <c r="D53" s="884">
        <v>59</v>
      </c>
      <c r="E53" s="884">
        <v>635</v>
      </c>
      <c r="F53" s="884">
        <v>1002</v>
      </c>
      <c r="G53" s="884">
        <v>44</v>
      </c>
      <c r="H53" s="884">
        <v>610</v>
      </c>
      <c r="I53" s="884">
        <v>6</v>
      </c>
      <c r="J53" s="884">
        <v>327</v>
      </c>
      <c r="K53" s="884">
        <v>15</v>
      </c>
      <c r="L53" s="884">
        <v>921</v>
      </c>
      <c r="M53" s="884">
        <v>3</v>
      </c>
      <c r="N53" s="1000"/>
      <c r="O53" s="999"/>
    </row>
    <row r="54" spans="1:20" ht="12.75" customHeight="1">
      <c r="A54" s="898" t="s">
        <v>217</v>
      </c>
      <c r="B54" s="884">
        <v>2488</v>
      </c>
      <c r="C54" s="884">
        <v>2168</v>
      </c>
      <c r="D54" s="884">
        <v>12</v>
      </c>
      <c r="E54" s="884">
        <v>181</v>
      </c>
      <c r="F54" s="884">
        <v>65</v>
      </c>
      <c r="G54" s="884">
        <v>17</v>
      </c>
      <c r="H54" s="884">
        <v>25</v>
      </c>
      <c r="I54" s="884" t="s">
        <v>51</v>
      </c>
      <c r="J54" s="884">
        <v>21</v>
      </c>
      <c r="K54" s="884">
        <v>2</v>
      </c>
      <c r="L54" s="884">
        <v>62</v>
      </c>
      <c r="M54" s="884" t="s">
        <v>51</v>
      </c>
      <c r="N54" s="1000"/>
      <c r="O54" s="999"/>
    </row>
    <row r="55" spans="1:20" ht="12.75" customHeight="1">
      <c r="A55" s="898" t="s">
        <v>218</v>
      </c>
      <c r="B55" s="884">
        <v>6309</v>
      </c>
      <c r="C55" s="884">
        <v>5677</v>
      </c>
      <c r="D55" s="884">
        <v>27</v>
      </c>
      <c r="E55" s="884">
        <v>202</v>
      </c>
      <c r="F55" s="884">
        <v>271</v>
      </c>
      <c r="G55" s="884">
        <v>20</v>
      </c>
      <c r="H55" s="884">
        <v>151</v>
      </c>
      <c r="I55" s="884">
        <v>3</v>
      </c>
      <c r="J55" s="884">
        <v>93</v>
      </c>
      <c r="K55" s="884">
        <v>4</v>
      </c>
      <c r="L55" s="884">
        <v>130</v>
      </c>
      <c r="M55" s="884">
        <v>2</v>
      </c>
      <c r="N55" s="1000"/>
      <c r="O55" s="999"/>
    </row>
    <row r="56" spans="1:20" ht="12.75" customHeight="1">
      <c r="A56" s="898" t="s">
        <v>219</v>
      </c>
      <c r="B56" s="884">
        <v>8127</v>
      </c>
      <c r="C56" s="884">
        <v>5884</v>
      </c>
      <c r="D56" s="884">
        <v>88</v>
      </c>
      <c r="E56" s="884">
        <v>930</v>
      </c>
      <c r="F56" s="884">
        <v>691</v>
      </c>
      <c r="G56" s="884">
        <v>84</v>
      </c>
      <c r="H56" s="884">
        <v>343</v>
      </c>
      <c r="I56" s="884">
        <v>4</v>
      </c>
      <c r="J56" s="884">
        <v>235</v>
      </c>
      <c r="K56" s="884">
        <v>25</v>
      </c>
      <c r="L56" s="884">
        <v>532</v>
      </c>
      <c r="M56" s="884">
        <v>2</v>
      </c>
      <c r="N56" s="1000"/>
      <c r="O56" s="999"/>
    </row>
    <row r="57" spans="1:20" ht="12.75" customHeight="1">
      <c r="A57" s="898" t="s">
        <v>220</v>
      </c>
      <c r="B57" s="884">
        <v>163</v>
      </c>
      <c r="C57" s="884">
        <v>146</v>
      </c>
      <c r="D57" s="884" t="s">
        <v>51</v>
      </c>
      <c r="E57" s="884">
        <v>5</v>
      </c>
      <c r="F57" s="884">
        <v>4</v>
      </c>
      <c r="G57" s="884">
        <v>1</v>
      </c>
      <c r="H57" s="884">
        <v>1</v>
      </c>
      <c r="I57" s="884" t="s">
        <v>51</v>
      </c>
      <c r="J57" s="884">
        <v>2</v>
      </c>
      <c r="K57" s="884" t="s">
        <v>51</v>
      </c>
      <c r="L57" s="884">
        <v>8</v>
      </c>
      <c r="M57" s="884" t="s">
        <v>51</v>
      </c>
      <c r="N57" s="1000"/>
      <c r="O57" s="999"/>
    </row>
    <row r="58" spans="1:20" ht="12.75" customHeight="1">
      <c r="A58" s="898" t="s">
        <v>221</v>
      </c>
      <c r="B58" s="884">
        <v>207</v>
      </c>
      <c r="C58" s="884">
        <v>192</v>
      </c>
      <c r="D58" s="884" t="s">
        <v>51</v>
      </c>
      <c r="E58" s="884">
        <v>7</v>
      </c>
      <c r="F58" s="884">
        <v>2</v>
      </c>
      <c r="G58" s="884" t="s">
        <v>51</v>
      </c>
      <c r="H58" s="884" t="s">
        <v>51</v>
      </c>
      <c r="I58" s="884" t="s">
        <v>51</v>
      </c>
      <c r="J58" s="884">
        <v>1</v>
      </c>
      <c r="K58" s="884">
        <v>1</v>
      </c>
      <c r="L58" s="884">
        <v>6</v>
      </c>
      <c r="M58" s="884" t="s">
        <v>51</v>
      </c>
      <c r="N58" s="1000"/>
      <c r="O58" s="999"/>
    </row>
    <row r="59" spans="1:20" ht="12.75" customHeight="1">
      <c r="A59" s="898" t="s">
        <v>222</v>
      </c>
      <c r="B59" s="884">
        <v>3411</v>
      </c>
      <c r="C59" s="884">
        <v>2844</v>
      </c>
      <c r="D59" s="884">
        <v>15</v>
      </c>
      <c r="E59" s="884">
        <v>264</v>
      </c>
      <c r="F59" s="884">
        <v>158</v>
      </c>
      <c r="G59" s="884">
        <v>7</v>
      </c>
      <c r="H59" s="884">
        <v>85</v>
      </c>
      <c r="I59" s="884" t="s">
        <v>51</v>
      </c>
      <c r="J59" s="884">
        <v>60</v>
      </c>
      <c r="K59" s="884">
        <v>6</v>
      </c>
      <c r="L59" s="884">
        <v>130</v>
      </c>
      <c r="M59" s="884" t="s">
        <v>51</v>
      </c>
      <c r="N59" s="1000"/>
      <c r="O59" s="999"/>
    </row>
    <row r="60" spans="1:20" ht="12.75" customHeight="1">
      <c r="A60" s="897" t="s">
        <v>223</v>
      </c>
      <c r="B60" s="1001">
        <v>182</v>
      </c>
      <c r="C60" s="1001">
        <v>171</v>
      </c>
      <c r="D60" s="1001" t="s">
        <v>51</v>
      </c>
      <c r="E60" s="1001">
        <v>7</v>
      </c>
      <c r="F60" s="1001">
        <v>1</v>
      </c>
      <c r="G60" s="1001" t="s">
        <v>51</v>
      </c>
      <c r="H60" s="1001">
        <v>1</v>
      </c>
      <c r="I60" s="1001" t="s">
        <v>51</v>
      </c>
      <c r="J60" s="1001" t="s">
        <v>51</v>
      </c>
      <c r="K60" s="1001" t="s">
        <v>51</v>
      </c>
      <c r="L60" s="1001">
        <v>3</v>
      </c>
      <c r="M60" s="1001" t="s">
        <v>51</v>
      </c>
      <c r="N60" s="1000"/>
      <c r="O60" s="999"/>
    </row>
    <row r="61" spans="1:20" ht="12.75" customHeight="1">
      <c r="B61" s="884"/>
      <c r="C61" s="884"/>
      <c r="D61" s="884"/>
      <c r="E61" s="884"/>
      <c r="F61" s="884"/>
      <c r="G61" s="884"/>
      <c r="H61" s="884"/>
      <c r="I61" s="884"/>
      <c r="J61" s="884"/>
      <c r="K61" s="884"/>
      <c r="L61" s="884"/>
      <c r="M61" s="884"/>
      <c r="N61" s="1000"/>
      <c r="O61" s="999"/>
    </row>
    <row r="62" spans="1:20" ht="12.75" customHeight="1">
      <c r="A62" s="827" t="s">
        <v>259</v>
      </c>
      <c r="B62" s="884"/>
      <c r="C62" s="884"/>
      <c r="D62" s="884"/>
      <c r="E62" s="884"/>
      <c r="F62" s="884"/>
      <c r="G62" s="884"/>
      <c r="H62" s="884"/>
      <c r="I62" s="884"/>
      <c r="J62" s="884"/>
      <c r="K62" s="884"/>
      <c r="L62" s="884"/>
      <c r="M62" s="884"/>
      <c r="N62" s="1000"/>
      <c r="O62" s="999"/>
    </row>
    <row r="63" spans="1:20" ht="12.75" customHeight="1">
      <c r="A63" s="98" t="s">
        <v>635</v>
      </c>
      <c r="B63" s="98"/>
      <c r="C63" s="98"/>
      <c r="D63" s="98"/>
      <c r="E63" s="98"/>
      <c r="F63" s="98"/>
      <c r="G63" s="98"/>
      <c r="H63" s="98"/>
      <c r="I63" s="884"/>
      <c r="J63" s="884"/>
      <c r="K63" s="884"/>
      <c r="L63" s="884"/>
      <c r="M63" s="884"/>
    </row>
    <row r="64" spans="1:20" ht="12.75" customHeight="1">
      <c r="A64" s="810"/>
      <c r="B64" s="884"/>
      <c r="C64" s="884"/>
      <c r="D64" s="884"/>
      <c r="E64" s="884"/>
      <c r="F64" s="884"/>
      <c r="G64" s="884"/>
      <c r="H64" s="884"/>
      <c r="I64" s="884"/>
      <c r="J64" s="884"/>
      <c r="K64" s="884"/>
      <c r="L64" s="884"/>
      <c r="M64" s="884"/>
    </row>
    <row r="65" spans="1:13" ht="12.75" customHeight="1">
      <c r="A65" s="810" t="s">
        <v>18</v>
      </c>
      <c r="B65" s="884"/>
      <c r="C65" s="884"/>
      <c r="D65" s="884"/>
      <c r="E65" s="884"/>
      <c r="F65" s="884"/>
      <c r="G65" s="884"/>
      <c r="H65" s="884"/>
      <c r="I65" s="884"/>
      <c r="J65" s="884"/>
      <c r="K65" s="884"/>
      <c r="L65" s="884"/>
      <c r="M65" s="884"/>
    </row>
    <row r="66" spans="1:13">
      <c r="A66" s="810"/>
      <c r="B66" s="884"/>
      <c r="C66" s="884"/>
      <c r="D66" s="884"/>
      <c r="E66" s="884"/>
      <c r="F66" s="884"/>
      <c r="G66" s="884"/>
      <c r="H66" s="884"/>
      <c r="I66" s="884"/>
      <c r="J66" s="884"/>
      <c r="K66" s="884"/>
      <c r="L66" s="884"/>
      <c r="M66" s="884"/>
    </row>
    <row r="67" spans="1:13">
      <c r="A67" s="810"/>
      <c r="B67" s="884"/>
      <c r="C67" s="884"/>
      <c r="D67" s="884"/>
      <c r="E67" s="884"/>
      <c r="F67" s="884"/>
      <c r="G67" s="884"/>
      <c r="H67" s="884"/>
      <c r="I67" s="884"/>
      <c r="J67" s="884"/>
      <c r="K67" s="884"/>
      <c r="L67" s="884"/>
      <c r="M67" s="884"/>
    </row>
    <row r="68" spans="1:13">
      <c r="B68" s="884"/>
      <c r="C68" s="884"/>
      <c r="D68" s="884"/>
      <c r="E68" s="884"/>
      <c r="F68" s="884"/>
      <c r="G68" s="884"/>
      <c r="H68" s="884"/>
      <c r="I68" s="884"/>
      <c r="J68" s="884"/>
      <c r="K68" s="884"/>
      <c r="L68" s="884"/>
      <c r="M68" s="884"/>
    </row>
    <row r="69" spans="1:13">
      <c r="B69" s="884"/>
      <c r="C69" s="884"/>
      <c r="D69" s="884"/>
      <c r="E69" s="884"/>
      <c r="F69" s="884"/>
      <c r="G69" s="884"/>
      <c r="H69" s="884"/>
      <c r="I69" s="884"/>
      <c r="J69" s="884"/>
      <c r="K69" s="884"/>
      <c r="L69" s="884"/>
      <c r="M69" s="884"/>
    </row>
    <row r="70" spans="1:13">
      <c r="B70" s="884"/>
      <c r="C70" s="884"/>
      <c r="D70" s="884"/>
      <c r="E70" s="884"/>
      <c r="F70" s="884"/>
      <c r="G70" s="884"/>
      <c r="H70" s="884"/>
      <c r="I70" s="884"/>
      <c r="J70" s="884"/>
      <c r="K70" s="884"/>
      <c r="L70" s="884"/>
      <c r="M70" s="884"/>
    </row>
    <row r="71" spans="1:13">
      <c r="B71" s="884"/>
      <c r="C71" s="884"/>
      <c r="D71" s="884"/>
      <c r="E71" s="884"/>
      <c r="F71" s="884"/>
      <c r="G71" s="884"/>
      <c r="H71" s="884"/>
      <c r="I71" s="884"/>
      <c r="J71" s="884"/>
      <c r="K71" s="884"/>
      <c r="L71" s="884"/>
      <c r="M71" s="884"/>
    </row>
    <row r="72" spans="1:13">
      <c r="B72" s="884"/>
      <c r="C72" s="884"/>
      <c r="D72" s="884"/>
      <c r="E72" s="884"/>
      <c r="F72" s="884"/>
      <c r="G72" s="884"/>
      <c r="H72" s="884"/>
      <c r="I72" s="884"/>
      <c r="J72" s="884"/>
      <c r="K72" s="884"/>
      <c r="L72" s="884"/>
      <c r="M72" s="884"/>
    </row>
    <row r="73" spans="1:13">
      <c r="B73" s="884"/>
      <c r="C73" s="884"/>
      <c r="D73" s="884"/>
      <c r="E73" s="884"/>
      <c r="F73" s="884"/>
      <c r="G73" s="884"/>
      <c r="H73" s="884"/>
      <c r="I73" s="884"/>
      <c r="J73" s="884"/>
      <c r="K73" s="884"/>
      <c r="L73" s="884"/>
      <c r="M73" s="884"/>
    </row>
    <row r="74" spans="1:13">
      <c r="B74" s="884"/>
      <c r="C74" s="884"/>
      <c r="D74" s="884"/>
      <c r="E74" s="884"/>
      <c r="F74" s="884"/>
      <c r="G74" s="884"/>
      <c r="H74" s="884"/>
      <c r="I74" s="884"/>
      <c r="J74" s="884"/>
      <c r="K74" s="884"/>
      <c r="L74" s="884"/>
      <c r="M74" s="884"/>
    </row>
    <row r="75" spans="1:13">
      <c r="B75" s="884"/>
      <c r="C75" s="884"/>
      <c r="D75" s="884"/>
      <c r="E75" s="884"/>
      <c r="F75" s="884"/>
      <c r="G75" s="884"/>
      <c r="H75" s="884"/>
      <c r="I75" s="884"/>
      <c r="J75" s="884"/>
      <c r="K75" s="884"/>
      <c r="L75" s="884"/>
      <c r="M75" s="884"/>
    </row>
    <row r="76" spans="1:13">
      <c r="B76" s="884"/>
      <c r="C76" s="884"/>
      <c r="D76" s="884"/>
      <c r="E76" s="884"/>
      <c r="F76" s="884"/>
      <c r="G76" s="884"/>
      <c r="H76" s="884"/>
      <c r="I76" s="884"/>
      <c r="J76" s="884"/>
      <c r="K76" s="884"/>
      <c r="L76" s="884"/>
      <c r="M76" s="884"/>
    </row>
    <row r="78" spans="1:13">
      <c r="B78" s="884"/>
      <c r="C78" s="884"/>
      <c r="D78" s="884"/>
      <c r="E78" s="884"/>
      <c r="F78" s="884"/>
      <c r="G78" s="884"/>
      <c r="H78" s="884"/>
      <c r="I78" s="884"/>
      <c r="J78" s="884"/>
      <c r="K78" s="884"/>
      <c r="L78" s="884"/>
      <c r="M78" s="884"/>
    </row>
    <row r="79" spans="1:13">
      <c r="B79" s="884"/>
      <c r="C79" s="884"/>
      <c r="D79" s="884"/>
      <c r="E79" s="884"/>
      <c r="F79" s="884"/>
      <c r="G79" s="884"/>
      <c r="H79" s="884"/>
      <c r="I79" s="884"/>
      <c r="J79" s="884"/>
      <c r="K79" s="884"/>
      <c r="L79" s="884"/>
      <c r="M79" s="884"/>
    </row>
    <row r="80" spans="1:13">
      <c r="B80" s="884"/>
      <c r="C80" s="884"/>
      <c r="D80" s="884"/>
      <c r="E80" s="884"/>
      <c r="F80" s="884"/>
      <c r="G80" s="884"/>
      <c r="H80" s="884"/>
      <c r="I80" s="884"/>
      <c r="J80" s="884"/>
      <c r="K80" s="884"/>
      <c r="L80" s="884"/>
      <c r="M80" s="884"/>
    </row>
    <row r="81" spans="2:13">
      <c r="B81" s="884"/>
      <c r="C81" s="884"/>
      <c r="D81" s="884"/>
      <c r="E81" s="884"/>
      <c r="F81" s="884"/>
      <c r="G81" s="884"/>
      <c r="H81" s="884"/>
      <c r="I81" s="884"/>
      <c r="J81" s="884"/>
      <c r="K81" s="884"/>
      <c r="L81" s="884"/>
      <c r="M81" s="884"/>
    </row>
    <row r="82" spans="2:13">
      <c r="B82" s="884"/>
      <c r="C82" s="884"/>
      <c r="D82" s="884"/>
      <c r="E82" s="884"/>
      <c r="F82" s="884"/>
      <c r="G82" s="884"/>
      <c r="H82" s="884"/>
      <c r="I82" s="884"/>
      <c r="J82" s="884"/>
      <c r="K82" s="884"/>
      <c r="L82" s="884"/>
      <c r="M82" s="884"/>
    </row>
    <row r="83" spans="2:13">
      <c r="B83" s="884"/>
      <c r="C83" s="884"/>
      <c r="D83" s="884"/>
      <c r="E83" s="884"/>
      <c r="F83" s="884"/>
      <c r="G83" s="884"/>
      <c r="H83" s="884"/>
      <c r="I83" s="884"/>
      <c r="J83" s="884"/>
      <c r="K83" s="884"/>
      <c r="L83" s="884"/>
      <c r="M83" s="884"/>
    </row>
    <row r="84" spans="2:13">
      <c r="B84" s="884"/>
      <c r="C84" s="884"/>
      <c r="D84" s="884"/>
      <c r="E84" s="884"/>
      <c r="F84" s="884"/>
      <c r="G84" s="884"/>
      <c r="H84" s="884"/>
      <c r="I84" s="884"/>
      <c r="J84" s="884"/>
      <c r="K84" s="884"/>
      <c r="L84" s="884"/>
      <c r="M84" s="884"/>
    </row>
    <row r="85" spans="2:13">
      <c r="B85" s="884"/>
      <c r="C85" s="884"/>
      <c r="D85" s="884"/>
      <c r="E85" s="884"/>
      <c r="F85" s="884"/>
      <c r="G85" s="884"/>
      <c r="H85" s="884"/>
      <c r="I85" s="884"/>
      <c r="J85" s="884"/>
      <c r="K85" s="884"/>
      <c r="L85" s="884"/>
      <c r="M85" s="884"/>
    </row>
    <row r="86" spans="2:13">
      <c r="B86" s="884"/>
      <c r="C86" s="884"/>
      <c r="D86" s="884"/>
      <c r="E86" s="884"/>
      <c r="F86" s="884"/>
      <c r="G86" s="884"/>
      <c r="H86" s="884"/>
      <c r="I86" s="884"/>
      <c r="J86" s="884"/>
      <c r="K86" s="884"/>
      <c r="L86" s="884"/>
      <c r="M86" s="884"/>
    </row>
    <row r="87" spans="2:13">
      <c r="B87" s="884"/>
      <c r="C87" s="884"/>
      <c r="D87" s="884"/>
      <c r="E87" s="884"/>
      <c r="F87" s="884"/>
      <c r="G87" s="884"/>
      <c r="H87" s="884"/>
      <c r="I87" s="884"/>
      <c r="J87" s="884"/>
      <c r="K87" s="884"/>
      <c r="L87" s="884"/>
      <c r="M87" s="884"/>
    </row>
    <row r="88" spans="2:13">
      <c r="B88" s="884"/>
      <c r="C88" s="884"/>
      <c r="D88" s="884"/>
      <c r="E88" s="884"/>
      <c r="F88" s="884"/>
      <c r="G88" s="884"/>
      <c r="H88" s="884"/>
      <c r="I88" s="884"/>
      <c r="J88" s="884"/>
      <c r="K88" s="884"/>
      <c r="L88" s="884"/>
      <c r="M88" s="884"/>
    </row>
    <row r="89" spans="2:13">
      <c r="B89" s="884"/>
      <c r="C89" s="884"/>
      <c r="D89" s="884"/>
      <c r="E89" s="884"/>
      <c r="F89" s="884"/>
      <c r="G89" s="884"/>
      <c r="H89" s="884"/>
      <c r="I89" s="884"/>
      <c r="J89" s="884"/>
      <c r="K89" s="884"/>
      <c r="L89" s="884"/>
      <c r="M89" s="884"/>
    </row>
    <row r="90" spans="2:13">
      <c r="B90" s="884"/>
      <c r="C90" s="884"/>
      <c r="D90" s="884"/>
      <c r="E90" s="884"/>
      <c r="F90" s="884"/>
      <c r="G90" s="884"/>
      <c r="H90" s="884"/>
      <c r="I90" s="884"/>
      <c r="J90" s="884"/>
      <c r="K90" s="884"/>
      <c r="L90" s="884"/>
      <c r="M90" s="884"/>
    </row>
    <row r="91" spans="2:13">
      <c r="B91" s="884"/>
      <c r="C91" s="884"/>
      <c r="D91" s="884"/>
      <c r="E91" s="884"/>
      <c r="F91" s="884"/>
      <c r="G91" s="884"/>
      <c r="H91" s="884"/>
      <c r="I91" s="884"/>
      <c r="J91" s="884"/>
      <c r="K91" s="884"/>
      <c r="L91" s="884"/>
      <c r="M91" s="884"/>
    </row>
  </sheetData>
  <mergeCells count="5">
    <mergeCell ref="A1:K1"/>
    <mergeCell ref="M1:N1"/>
    <mergeCell ref="B3:M3"/>
    <mergeCell ref="F4:K4"/>
    <mergeCell ref="A63:H63"/>
  </mergeCells>
  <hyperlinks>
    <hyperlink ref="M1:N1" location="Contents!A1" display="back to contents" xr:uid="{B3D3BFFF-4D7C-45B5-9B16-EDAA980E4CA2}"/>
  </hyperlinks>
  <printOptions gridLinesSet="0"/>
  <pageMargins left="0.59055118110236227" right="0.39370078740157483" top="0.78740157480314965" bottom="0.78740157480314965" header="0.19685039370078741" footer="0.19685039370078741"/>
  <pageSetup paperSize="9" scale="87" orientation="portrait" verticalDpi="300"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A4CB0F-91F4-4B7D-9CDC-02934571D7F0}">
  <dimension ref="A1:P31"/>
  <sheetViews>
    <sheetView showGridLines="0" zoomScaleNormal="100" workbookViewId="0">
      <selection sqref="A1:Q2"/>
    </sheetView>
  </sheetViews>
  <sheetFormatPr defaultColWidth="8.7109375" defaultRowHeight="12.75"/>
  <cols>
    <col min="1" max="1" width="40" style="829" customWidth="1"/>
    <col min="2" max="2" width="8.5703125" style="829" bestFit="1" customWidth="1"/>
    <col min="3" max="3" width="8.28515625" style="829" bestFit="1" customWidth="1"/>
    <col min="4" max="4" width="8.85546875" style="829" bestFit="1" customWidth="1"/>
    <col min="5" max="5" width="8.28515625" style="829" bestFit="1" customWidth="1"/>
    <col min="6" max="6" width="8.85546875" style="829" bestFit="1" customWidth="1"/>
    <col min="7" max="7" width="5.7109375" style="829" bestFit="1" customWidth="1"/>
    <col min="8" max="8" width="8.85546875" style="829" bestFit="1" customWidth="1"/>
    <col min="9" max="9" width="9" style="829" bestFit="1" customWidth="1"/>
    <col min="10" max="10" width="7.42578125" style="829" bestFit="1" customWidth="1"/>
    <col min="11" max="11" width="5.7109375" style="829" bestFit="1" customWidth="1"/>
    <col min="12" max="12" width="9" style="829" bestFit="1" customWidth="1"/>
    <col min="13" max="13" width="8.5703125" style="829" bestFit="1" customWidth="1"/>
    <col min="14" max="14" width="6.140625" style="830" customWidth="1"/>
    <col min="15" max="16384" width="8.7109375" style="829"/>
  </cols>
  <sheetData>
    <row r="1" spans="1:16" s="1256" customFormat="1" ht="15.75">
      <c r="A1" s="12" t="s">
        <v>636</v>
      </c>
      <c r="B1" s="12"/>
      <c r="C1" s="12"/>
      <c r="D1" s="12"/>
      <c r="E1" s="12"/>
      <c r="F1" s="12"/>
      <c r="G1" s="12"/>
      <c r="H1" s="12"/>
      <c r="I1" s="12"/>
      <c r="J1" s="904"/>
      <c r="K1" s="728" t="s">
        <v>20</v>
      </c>
      <c r="L1" s="728"/>
      <c r="M1" s="904"/>
      <c r="N1" s="1254"/>
      <c r="O1" s="904"/>
      <c r="P1" s="1255"/>
    </row>
    <row r="2" spans="1:16">
      <c r="A2" s="811"/>
      <c r="B2" s="811"/>
      <c r="C2" s="811"/>
      <c r="D2" s="811"/>
      <c r="E2" s="811"/>
      <c r="F2" s="811"/>
      <c r="G2" s="811"/>
      <c r="H2" s="811"/>
      <c r="I2" s="811"/>
      <c r="J2" s="811"/>
      <c r="K2" s="811"/>
      <c r="L2" s="811"/>
      <c r="M2" s="811"/>
      <c r="N2" s="934"/>
      <c r="O2" s="811"/>
      <c r="P2" s="1196"/>
    </row>
    <row r="3" spans="1:16" s="835" customFormat="1" ht="12.75" customHeight="1">
      <c r="A3" s="985"/>
      <c r="B3" s="986" t="s">
        <v>598</v>
      </c>
      <c r="C3" s="986"/>
      <c r="D3" s="986"/>
      <c r="E3" s="986"/>
      <c r="F3" s="986"/>
      <c r="G3" s="986"/>
      <c r="H3" s="986"/>
      <c r="I3" s="986"/>
      <c r="J3" s="986"/>
      <c r="K3" s="986"/>
      <c r="L3" s="986"/>
      <c r="M3" s="986"/>
      <c r="N3" s="986"/>
      <c r="P3" s="1197"/>
    </row>
    <row r="4" spans="1:16" s="835" customFormat="1" ht="12.75" customHeight="1">
      <c r="A4" s="987"/>
      <c r="B4" s="988"/>
      <c r="C4" s="988"/>
      <c r="D4" s="988" t="s">
        <v>637</v>
      </c>
      <c r="E4" s="988" t="s">
        <v>600</v>
      </c>
      <c r="F4" s="988"/>
      <c r="G4" s="989" t="s">
        <v>601</v>
      </c>
      <c r="H4" s="989"/>
      <c r="I4" s="989"/>
      <c r="J4" s="989"/>
      <c r="K4" s="989"/>
      <c r="L4" s="990"/>
      <c r="M4" s="987"/>
      <c r="N4" s="976"/>
    </row>
    <row r="5" spans="1:16" s="835" customFormat="1" ht="12.75" customHeight="1">
      <c r="A5" s="991" t="s">
        <v>638</v>
      </c>
      <c r="B5" s="988" t="s">
        <v>483</v>
      </c>
      <c r="C5" s="988"/>
      <c r="D5" s="835" t="s">
        <v>599</v>
      </c>
      <c r="E5" s="992" t="s">
        <v>603</v>
      </c>
      <c r="F5" s="988" t="s">
        <v>604</v>
      </c>
      <c r="G5" s="987"/>
      <c r="H5" s="988" t="s">
        <v>605</v>
      </c>
      <c r="I5" s="988" t="s">
        <v>606</v>
      </c>
      <c r="J5" s="988" t="s">
        <v>607</v>
      </c>
      <c r="K5" s="987"/>
      <c r="L5" s="987"/>
      <c r="M5" s="988"/>
      <c r="N5" s="976"/>
    </row>
    <row r="6" spans="1:16" s="835" customFormat="1" ht="12.75" customHeight="1">
      <c r="A6" s="988"/>
      <c r="B6" s="988" t="s">
        <v>608</v>
      </c>
      <c r="C6" s="988" t="s">
        <v>268</v>
      </c>
      <c r="D6" s="988" t="s">
        <v>602</v>
      </c>
      <c r="E6" s="988" t="s">
        <v>610</v>
      </c>
      <c r="F6" s="988" t="s">
        <v>611</v>
      </c>
      <c r="G6" s="987"/>
      <c r="H6" s="988" t="s">
        <v>612</v>
      </c>
      <c r="I6" s="988" t="s">
        <v>613</v>
      </c>
      <c r="J6" s="988" t="s">
        <v>614</v>
      </c>
      <c r="K6" s="987"/>
      <c r="L6" s="988" t="s">
        <v>604</v>
      </c>
      <c r="M6" s="988" t="s">
        <v>604</v>
      </c>
      <c r="N6" s="976" t="s">
        <v>615</v>
      </c>
    </row>
    <row r="7" spans="1:16" s="835" customFormat="1" ht="12.75" customHeight="1">
      <c r="A7" s="987"/>
      <c r="B7" s="988" t="s">
        <v>616</v>
      </c>
      <c r="C7" s="988"/>
      <c r="D7" s="988" t="s">
        <v>609</v>
      </c>
      <c r="E7" s="988" t="s">
        <v>618</v>
      </c>
      <c r="F7" s="993" t="s">
        <v>619</v>
      </c>
      <c r="G7" s="988" t="s">
        <v>44</v>
      </c>
      <c r="H7" s="988" t="s">
        <v>620</v>
      </c>
      <c r="I7" s="988" t="s">
        <v>621</v>
      </c>
      <c r="J7" s="988" t="s">
        <v>622</v>
      </c>
      <c r="K7" s="988" t="s">
        <v>623</v>
      </c>
      <c r="L7" s="988" t="s">
        <v>624</v>
      </c>
      <c r="M7" s="988" t="s">
        <v>608</v>
      </c>
      <c r="N7" s="976" t="s">
        <v>625</v>
      </c>
    </row>
    <row r="8" spans="1:16" s="835" customFormat="1" ht="12.75" customHeight="1">
      <c r="A8" s="987"/>
      <c r="B8" s="988" t="s">
        <v>626</v>
      </c>
      <c r="C8" s="988"/>
      <c r="D8" s="988" t="s">
        <v>617</v>
      </c>
      <c r="E8" s="988" t="s">
        <v>628</v>
      </c>
      <c r="F8" s="988"/>
      <c r="G8" s="987"/>
      <c r="H8" s="988" t="s">
        <v>629</v>
      </c>
      <c r="I8" s="988" t="s">
        <v>630</v>
      </c>
      <c r="J8" s="988" t="s">
        <v>631</v>
      </c>
      <c r="K8" s="987"/>
      <c r="L8" s="988" t="s">
        <v>632</v>
      </c>
      <c r="M8" s="987"/>
      <c r="N8" s="976"/>
    </row>
    <row r="9" spans="1:16" s="835" customFormat="1" ht="12.75" customHeight="1">
      <c r="A9" s="987"/>
      <c r="B9" s="988"/>
      <c r="C9" s="988"/>
      <c r="D9" s="988" t="s">
        <v>627</v>
      </c>
      <c r="E9" s="988" t="s">
        <v>625</v>
      </c>
      <c r="F9" s="988"/>
      <c r="G9" s="987"/>
      <c r="H9" s="987"/>
      <c r="I9" s="988" t="s">
        <v>634</v>
      </c>
      <c r="J9" s="988"/>
      <c r="K9" s="987"/>
      <c r="L9" s="988"/>
      <c r="M9" s="987"/>
      <c r="N9" s="976"/>
    </row>
    <row r="10" spans="1:16" s="835" customFormat="1" ht="16.5" customHeight="1">
      <c r="A10" s="994"/>
      <c r="B10" s="995"/>
      <c r="C10" s="995"/>
      <c r="D10" s="995" t="s">
        <v>633</v>
      </c>
      <c r="E10" s="974"/>
      <c r="F10" s="995"/>
      <c r="G10" s="994"/>
      <c r="H10" s="994"/>
      <c r="I10" s="995"/>
      <c r="J10" s="994"/>
      <c r="K10" s="994"/>
      <c r="L10" s="994"/>
      <c r="M10" s="994"/>
      <c r="N10" s="996"/>
    </row>
    <row r="11" spans="1:16" s="835" customFormat="1" ht="16.5" customHeight="1">
      <c r="A11" s="987"/>
      <c r="B11" s="997"/>
      <c r="C11" s="976"/>
      <c r="D11" s="976"/>
      <c r="E11" s="976"/>
      <c r="F11" s="976"/>
      <c r="I11" s="976"/>
      <c r="N11" s="976"/>
    </row>
    <row r="12" spans="1:16" s="811" customFormat="1" ht="18" customHeight="1">
      <c r="A12" s="908" t="s">
        <v>639</v>
      </c>
      <c r="B12" s="907">
        <v>46959</v>
      </c>
      <c r="C12" s="906">
        <v>34143</v>
      </c>
      <c r="D12" s="906">
        <v>4303</v>
      </c>
      <c r="E12" s="906">
        <v>267</v>
      </c>
      <c r="F12" s="906">
        <v>3161</v>
      </c>
      <c r="G12" s="906">
        <v>2839</v>
      </c>
      <c r="H12" s="906">
        <v>229</v>
      </c>
      <c r="I12" s="906">
        <v>1458</v>
      </c>
      <c r="J12" s="906">
        <v>21</v>
      </c>
      <c r="K12" s="906">
        <v>1053</v>
      </c>
      <c r="L12" s="906">
        <v>78</v>
      </c>
      <c r="M12" s="906">
        <v>2236</v>
      </c>
      <c r="N12" s="906">
        <v>10</v>
      </c>
      <c r="O12" s="1198"/>
    </row>
    <row r="13" spans="1:16" ht="18" customHeight="1">
      <c r="A13" s="898" t="s">
        <v>268</v>
      </c>
      <c r="B13" s="907">
        <v>32622</v>
      </c>
      <c r="C13" s="1199">
        <v>28258</v>
      </c>
      <c r="D13" s="1199">
        <v>2536</v>
      </c>
      <c r="E13" s="1199">
        <v>166</v>
      </c>
      <c r="F13" s="1199">
        <v>717</v>
      </c>
      <c r="G13" s="1199">
        <v>480</v>
      </c>
      <c r="H13" s="1199">
        <v>143</v>
      </c>
      <c r="I13" s="1199">
        <v>162</v>
      </c>
      <c r="J13" s="1199">
        <v>8</v>
      </c>
      <c r="K13" s="1199">
        <v>145</v>
      </c>
      <c r="L13" s="1199">
        <v>22</v>
      </c>
      <c r="M13" s="1199">
        <v>460</v>
      </c>
      <c r="N13" s="1199">
        <v>5</v>
      </c>
      <c r="O13" s="1200"/>
    </row>
    <row r="14" spans="1:16" ht="18" customHeight="1">
      <c r="A14" s="998" t="s">
        <v>640</v>
      </c>
      <c r="B14" s="906">
        <v>4556</v>
      </c>
      <c r="C14" s="1199">
        <v>2770</v>
      </c>
      <c r="D14" s="1199">
        <v>1226</v>
      </c>
      <c r="E14" s="1199">
        <v>41</v>
      </c>
      <c r="F14" s="1199">
        <v>218</v>
      </c>
      <c r="G14" s="1199">
        <v>131</v>
      </c>
      <c r="H14" s="1199">
        <v>40</v>
      </c>
      <c r="I14" s="1199">
        <v>46</v>
      </c>
      <c r="J14" s="1199">
        <v>1</v>
      </c>
      <c r="K14" s="1199">
        <v>37</v>
      </c>
      <c r="L14" s="1199">
        <v>7</v>
      </c>
      <c r="M14" s="1199">
        <v>169</v>
      </c>
      <c r="N14" s="1199">
        <v>1</v>
      </c>
      <c r="O14" s="1200"/>
    </row>
    <row r="15" spans="1:16" ht="18" customHeight="1">
      <c r="A15" s="998" t="s">
        <v>641</v>
      </c>
      <c r="B15" s="906">
        <v>267</v>
      </c>
      <c r="C15" s="1199">
        <v>166</v>
      </c>
      <c r="D15" s="1199">
        <v>40</v>
      </c>
      <c r="E15" s="1199">
        <v>33</v>
      </c>
      <c r="F15" s="1199">
        <v>13</v>
      </c>
      <c r="G15" s="1199">
        <v>8</v>
      </c>
      <c r="H15" s="1199">
        <v>5</v>
      </c>
      <c r="I15" s="1199" t="s">
        <v>51</v>
      </c>
      <c r="J15" s="1199" t="s">
        <v>51</v>
      </c>
      <c r="K15" s="1199">
        <v>3</v>
      </c>
      <c r="L15" s="1199" t="s">
        <v>51</v>
      </c>
      <c r="M15" s="1199">
        <v>7</v>
      </c>
      <c r="N15" s="1199" t="s">
        <v>51</v>
      </c>
      <c r="O15" s="1200"/>
    </row>
    <row r="16" spans="1:16" ht="18" customHeight="1">
      <c r="A16" s="898" t="s">
        <v>642</v>
      </c>
      <c r="B16" s="906">
        <v>2640</v>
      </c>
      <c r="C16" s="1199">
        <v>488</v>
      </c>
      <c r="D16" s="1199">
        <v>121</v>
      </c>
      <c r="E16" s="1199">
        <v>8</v>
      </c>
      <c r="F16" s="1199">
        <v>1864</v>
      </c>
      <c r="G16" s="1199">
        <v>44</v>
      </c>
      <c r="H16" s="1199">
        <v>10</v>
      </c>
      <c r="I16" s="1199">
        <v>8</v>
      </c>
      <c r="J16" s="1199">
        <v>1</v>
      </c>
      <c r="K16" s="1199">
        <v>19</v>
      </c>
      <c r="L16" s="1199">
        <v>6</v>
      </c>
      <c r="M16" s="1199">
        <v>115</v>
      </c>
      <c r="N16" s="1199" t="s">
        <v>51</v>
      </c>
      <c r="O16" s="1200"/>
    </row>
    <row r="17" spans="1:15" ht="18" customHeight="1">
      <c r="A17" s="898" t="s">
        <v>643</v>
      </c>
      <c r="B17" s="906">
        <v>2976</v>
      </c>
      <c r="C17" s="1199">
        <v>561</v>
      </c>
      <c r="D17" s="1199">
        <v>145</v>
      </c>
      <c r="E17" s="1199">
        <v>3</v>
      </c>
      <c r="F17" s="1199">
        <v>125</v>
      </c>
      <c r="G17" s="1199">
        <v>2061</v>
      </c>
      <c r="H17" s="1199">
        <v>24</v>
      </c>
      <c r="I17" s="1199">
        <v>1206</v>
      </c>
      <c r="J17" s="1199">
        <v>7</v>
      </c>
      <c r="K17" s="1199">
        <v>789</v>
      </c>
      <c r="L17" s="1199">
        <v>35</v>
      </c>
      <c r="M17" s="1199">
        <v>81</v>
      </c>
      <c r="N17" s="1199" t="s">
        <v>51</v>
      </c>
      <c r="O17" s="1200"/>
    </row>
    <row r="18" spans="1:15" ht="18" customHeight="1">
      <c r="A18" s="998" t="s">
        <v>644</v>
      </c>
      <c r="B18" s="906">
        <v>174</v>
      </c>
      <c r="C18" s="1199">
        <v>105</v>
      </c>
      <c r="D18" s="1199">
        <v>29</v>
      </c>
      <c r="E18" s="1199" t="s">
        <v>51</v>
      </c>
      <c r="F18" s="1199">
        <v>10</v>
      </c>
      <c r="G18" s="1199">
        <v>20</v>
      </c>
      <c r="H18" s="1199">
        <v>16</v>
      </c>
      <c r="I18" s="1199">
        <v>1</v>
      </c>
      <c r="J18" s="1199" t="s">
        <v>51</v>
      </c>
      <c r="K18" s="1199">
        <v>3</v>
      </c>
      <c r="L18" s="1199" t="s">
        <v>51</v>
      </c>
      <c r="M18" s="1199">
        <v>10</v>
      </c>
      <c r="N18" s="1199" t="s">
        <v>51</v>
      </c>
      <c r="O18" s="1200"/>
    </row>
    <row r="19" spans="1:15" ht="18" customHeight="1">
      <c r="A19" s="998" t="s">
        <v>645</v>
      </c>
      <c r="B19" s="906">
        <v>1556</v>
      </c>
      <c r="C19" s="1199">
        <v>217</v>
      </c>
      <c r="D19" s="1199">
        <v>55</v>
      </c>
      <c r="E19" s="1199">
        <v>2</v>
      </c>
      <c r="F19" s="1199">
        <v>52</v>
      </c>
      <c r="G19" s="1199">
        <v>1206</v>
      </c>
      <c r="H19" s="1199" t="s">
        <v>51</v>
      </c>
      <c r="I19" s="1199">
        <v>1203</v>
      </c>
      <c r="J19" s="1199" t="s">
        <v>51</v>
      </c>
      <c r="K19" s="1199">
        <v>3</v>
      </c>
      <c r="L19" s="1199" t="s">
        <v>51</v>
      </c>
      <c r="M19" s="1199">
        <v>24</v>
      </c>
      <c r="N19" s="1199" t="s">
        <v>51</v>
      </c>
      <c r="O19" s="1200"/>
    </row>
    <row r="20" spans="1:15" ht="18" customHeight="1">
      <c r="A20" s="998" t="s">
        <v>646</v>
      </c>
      <c r="B20" s="906">
        <v>33</v>
      </c>
      <c r="C20" s="1199">
        <v>18</v>
      </c>
      <c r="D20" s="1199">
        <v>6</v>
      </c>
      <c r="E20" s="1199" t="s">
        <v>51</v>
      </c>
      <c r="F20" s="1199">
        <v>2</v>
      </c>
      <c r="G20" s="1199">
        <v>6</v>
      </c>
      <c r="H20" s="1199" t="s">
        <v>51</v>
      </c>
      <c r="I20" s="1199" t="s">
        <v>51</v>
      </c>
      <c r="J20" s="1199">
        <v>4</v>
      </c>
      <c r="K20" s="1199">
        <v>2</v>
      </c>
      <c r="L20" s="1199" t="s">
        <v>51</v>
      </c>
      <c r="M20" s="1199">
        <v>1</v>
      </c>
      <c r="N20" s="1199" t="s">
        <v>51</v>
      </c>
      <c r="O20" s="1200"/>
    </row>
    <row r="21" spans="1:15" ht="18" customHeight="1">
      <c r="A21" s="898" t="s">
        <v>623</v>
      </c>
      <c r="B21" s="906">
        <v>1152</v>
      </c>
      <c r="C21" s="1199">
        <v>206</v>
      </c>
      <c r="D21" s="1199">
        <v>50</v>
      </c>
      <c r="E21" s="1199">
        <v>1</v>
      </c>
      <c r="F21" s="1199">
        <v>59</v>
      </c>
      <c r="G21" s="1199">
        <v>795</v>
      </c>
      <c r="H21" s="1199">
        <v>8</v>
      </c>
      <c r="I21" s="1199">
        <v>2</v>
      </c>
      <c r="J21" s="1199">
        <v>3</v>
      </c>
      <c r="K21" s="1199">
        <v>781</v>
      </c>
      <c r="L21" s="1199">
        <v>1</v>
      </c>
      <c r="M21" s="1199">
        <v>41</v>
      </c>
      <c r="N21" s="1199" t="s">
        <v>51</v>
      </c>
      <c r="O21" s="1200"/>
    </row>
    <row r="22" spans="1:15" ht="18" customHeight="1">
      <c r="A22" s="898" t="s">
        <v>647</v>
      </c>
      <c r="B22" s="906">
        <v>61</v>
      </c>
      <c r="C22" s="1199">
        <v>15</v>
      </c>
      <c r="D22" s="1199">
        <v>5</v>
      </c>
      <c r="E22" s="1199" t="s">
        <v>51</v>
      </c>
      <c r="F22" s="1199">
        <v>2</v>
      </c>
      <c r="G22" s="1199">
        <v>34</v>
      </c>
      <c r="H22" s="1199" t="s">
        <v>51</v>
      </c>
      <c r="I22" s="1199" t="s">
        <v>51</v>
      </c>
      <c r="J22" s="1199" t="s">
        <v>51</v>
      </c>
      <c r="K22" s="1199" t="s">
        <v>51</v>
      </c>
      <c r="L22" s="1199">
        <v>34</v>
      </c>
      <c r="M22" s="1199">
        <v>5</v>
      </c>
      <c r="N22" s="1199" t="s">
        <v>51</v>
      </c>
      <c r="O22" s="1200"/>
    </row>
    <row r="23" spans="1:15" ht="18" customHeight="1">
      <c r="A23" s="898" t="s">
        <v>648</v>
      </c>
      <c r="B23" s="906">
        <v>1967</v>
      </c>
      <c r="C23" s="1199">
        <v>316</v>
      </c>
      <c r="D23" s="1199">
        <v>90</v>
      </c>
      <c r="E23" s="1199">
        <v>10</v>
      </c>
      <c r="F23" s="1199">
        <v>130</v>
      </c>
      <c r="G23" s="1199">
        <v>58</v>
      </c>
      <c r="H23" s="1199">
        <v>5</v>
      </c>
      <c r="I23" s="1199">
        <v>28</v>
      </c>
      <c r="J23" s="1199">
        <v>1</v>
      </c>
      <c r="K23" s="1199">
        <v>19</v>
      </c>
      <c r="L23" s="1199">
        <v>5</v>
      </c>
      <c r="M23" s="1199">
        <v>1363</v>
      </c>
      <c r="N23" s="1199" t="s">
        <v>51</v>
      </c>
      <c r="O23" s="1200"/>
    </row>
    <row r="24" spans="1:15" ht="18" customHeight="1">
      <c r="A24" s="897" t="s">
        <v>649</v>
      </c>
      <c r="B24" s="905">
        <v>1931</v>
      </c>
      <c r="C24" s="1201">
        <v>1584</v>
      </c>
      <c r="D24" s="1201">
        <v>145</v>
      </c>
      <c r="E24" s="1201">
        <v>6</v>
      </c>
      <c r="F24" s="1201">
        <v>94</v>
      </c>
      <c r="G24" s="1201">
        <v>57</v>
      </c>
      <c r="H24" s="1201">
        <v>2</v>
      </c>
      <c r="I24" s="1201">
        <v>8</v>
      </c>
      <c r="J24" s="1201">
        <v>3</v>
      </c>
      <c r="K24" s="1201">
        <v>41</v>
      </c>
      <c r="L24" s="1201">
        <v>3</v>
      </c>
      <c r="M24" s="1201">
        <v>41</v>
      </c>
      <c r="N24" s="1201">
        <v>4</v>
      </c>
      <c r="O24" s="1202"/>
    </row>
    <row r="25" spans="1:15">
      <c r="N25" s="914"/>
    </row>
    <row r="26" spans="1:15">
      <c r="A26" s="810" t="s">
        <v>18</v>
      </c>
      <c r="N26" s="914"/>
    </row>
    <row r="27" spans="1:15">
      <c r="N27" s="914"/>
    </row>
    <row r="28" spans="1:15">
      <c r="N28" s="914"/>
    </row>
    <row r="29" spans="1:15">
      <c r="N29" s="914"/>
    </row>
    <row r="30" spans="1:15">
      <c r="N30" s="914"/>
    </row>
    <row r="31" spans="1:15">
      <c r="N31" s="914"/>
    </row>
  </sheetData>
  <mergeCells count="2">
    <mergeCell ref="A1:I1"/>
    <mergeCell ref="K1:L1"/>
  </mergeCells>
  <hyperlinks>
    <hyperlink ref="K1:L1" location="Contents!A1" display="back to contents" xr:uid="{F3D67223-247F-4C55-A5B6-92513B2A6472}"/>
  </hyperlinks>
  <printOptions gridLinesSet="0"/>
  <pageMargins left="0.59055118110236227" right="0.39370078740157483" top="0.78740157480314965" bottom="0.78740157480314965" header="0.19685039370078741" footer="0.19685039370078741"/>
  <pageSetup paperSize="9" scale="85" orientation="portrait" verticalDpi="300"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CE8182-869C-461B-96F8-352DDDD57679}">
  <sheetPr>
    <pageSetUpPr fitToPage="1"/>
  </sheetPr>
  <dimension ref="A1:BF66"/>
  <sheetViews>
    <sheetView showGridLines="0" zoomScaleNormal="100" zoomScaleSheetLayoutView="80" workbookViewId="0">
      <selection sqref="A1:Q2"/>
    </sheetView>
  </sheetViews>
  <sheetFormatPr defaultColWidth="9.140625" defaultRowHeight="13.5" customHeight="1"/>
  <cols>
    <col min="1" max="1" width="9.7109375" style="914" customWidth="1"/>
    <col min="2" max="10" width="8.42578125" style="914" customWidth="1"/>
    <col min="11" max="12" width="7" style="914" customWidth="1"/>
    <col min="13" max="13" width="8" style="914" customWidth="1"/>
    <col min="14" max="15" width="7" style="914" customWidth="1"/>
    <col min="16" max="16" width="8.5703125" style="914" customWidth="1"/>
    <col min="17" max="18" width="7" style="914" customWidth="1"/>
    <col min="19" max="19" width="8.42578125" style="914" customWidth="1"/>
    <col min="20" max="20" width="10.28515625" style="914" customWidth="1"/>
    <col min="21" max="21" width="8.5703125" style="914" customWidth="1"/>
    <col min="22" max="22" width="10" style="914" customWidth="1"/>
    <col min="23" max="23" width="11" style="914" customWidth="1"/>
    <col min="24" max="16384" width="9.140625" style="914"/>
  </cols>
  <sheetData>
    <row r="1" spans="1:58" s="1253" customFormat="1" ht="15">
      <c r="A1" s="485" t="s">
        <v>650</v>
      </c>
      <c r="B1" s="485"/>
      <c r="C1" s="485"/>
      <c r="D1" s="485"/>
      <c r="E1" s="485"/>
      <c r="F1" s="485"/>
      <c r="G1" s="485"/>
      <c r="H1" s="485"/>
      <c r="I1" s="485"/>
      <c r="J1" s="485"/>
      <c r="L1" s="728" t="s">
        <v>20</v>
      </c>
      <c r="M1" s="728"/>
    </row>
    <row r="2" spans="1:58" ht="12.75">
      <c r="A2" s="485"/>
      <c r="B2" s="485"/>
      <c r="C2" s="485"/>
      <c r="D2" s="485"/>
      <c r="E2" s="485"/>
      <c r="F2" s="485"/>
      <c r="G2" s="485"/>
      <c r="H2" s="485"/>
      <c r="I2" s="485"/>
      <c r="J2" s="485"/>
      <c r="K2" s="921"/>
      <c r="Z2" s="1191"/>
    </row>
    <row r="3" spans="1:58" ht="13.5" customHeight="1">
      <c r="A3" s="1192"/>
      <c r="B3" s="971"/>
      <c r="C3" s="971"/>
      <c r="D3" s="971"/>
      <c r="E3" s="971"/>
      <c r="F3" s="971"/>
      <c r="G3" s="971"/>
      <c r="H3" s="971"/>
      <c r="I3" s="971"/>
      <c r="J3" s="971"/>
      <c r="K3" s="1193"/>
      <c r="L3" s="1193"/>
      <c r="M3" s="1193"/>
      <c r="N3" s="1193"/>
      <c r="W3" s="921"/>
    </row>
    <row r="4" spans="1:58" ht="13.5" customHeight="1">
      <c r="A4" s="119" t="s">
        <v>516</v>
      </c>
      <c r="B4" s="1338" t="s">
        <v>23</v>
      </c>
      <c r="C4" s="1339"/>
      <c r="D4" s="1339"/>
      <c r="E4" s="1339"/>
      <c r="F4" s="1339"/>
      <c r="G4" s="1339"/>
      <c r="H4" s="1339"/>
      <c r="I4" s="1339"/>
      <c r="J4" s="1339"/>
      <c r="K4" s="26" t="s">
        <v>103</v>
      </c>
      <c r="L4" s="27"/>
      <c r="M4" s="27"/>
      <c r="N4" s="27"/>
      <c r="O4" s="27"/>
      <c r="P4" s="27"/>
      <c r="Q4" s="27"/>
      <c r="R4" s="27"/>
      <c r="S4" s="28"/>
      <c r="T4" s="26" t="s">
        <v>651</v>
      </c>
      <c r="U4" s="27"/>
      <c r="V4" s="28"/>
      <c r="W4" s="32" t="s">
        <v>516</v>
      </c>
    </row>
    <row r="5" spans="1:58" ht="13.5" customHeight="1">
      <c r="A5" s="46"/>
      <c r="B5" s="1340" t="s">
        <v>488</v>
      </c>
      <c r="C5" s="1341"/>
      <c r="D5" s="1342"/>
      <c r="E5" s="1340" t="s">
        <v>489</v>
      </c>
      <c r="F5" s="1341"/>
      <c r="G5" s="1342"/>
      <c r="H5" s="1340" t="s">
        <v>36</v>
      </c>
      <c r="I5" s="1341"/>
      <c r="J5" s="1341"/>
      <c r="K5" s="41" t="s">
        <v>652</v>
      </c>
      <c r="L5" s="1337"/>
      <c r="M5" s="42"/>
      <c r="N5" s="41" t="s">
        <v>489</v>
      </c>
      <c r="O5" s="1337"/>
      <c r="P5" s="42"/>
      <c r="Q5" s="41" t="s">
        <v>36</v>
      </c>
      <c r="R5" s="1337"/>
      <c r="S5" s="42"/>
      <c r="T5" s="35" t="s">
        <v>653</v>
      </c>
      <c r="U5" s="35" t="s">
        <v>484</v>
      </c>
      <c r="V5" s="35" t="s">
        <v>485</v>
      </c>
      <c r="W5" s="43"/>
    </row>
    <row r="6" spans="1:58" ht="13.5" customHeight="1">
      <c r="A6" s="46"/>
      <c r="B6" s="35" t="s">
        <v>31</v>
      </c>
      <c r="C6" s="175" t="s">
        <v>32</v>
      </c>
      <c r="D6" s="35" t="s">
        <v>33</v>
      </c>
      <c r="E6" s="35" t="s">
        <v>31</v>
      </c>
      <c r="F6" s="175" t="s">
        <v>32</v>
      </c>
      <c r="G6" s="35" t="s">
        <v>33</v>
      </c>
      <c r="H6" s="35" t="s">
        <v>31</v>
      </c>
      <c r="I6" s="175" t="s">
        <v>32</v>
      </c>
      <c r="J6" s="35" t="s">
        <v>33</v>
      </c>
      <c r="K6" s="35" t="s">
        <v>31</v>
      </c>
      <c r="L6" s="175" t="s">
        <v>32</v>
      </c>
      <c r="M6" s="35" t="s">
        <v>33</v>
      </c>
      <c r="N6" s="35" t="s">
        <v>31</v>
      </c>
      <c r="O6" s="175" t="s">
        <v>32</v>
      </c>
      <c r="P6" s="35" t="s">
        <v>33</v>
      </c>
      <c r="Q6" s="35" t="s">
        <v>31</v>
      </c>
      <c r="R6" s="175" t="s">
        <v>32</v>
      </c>
      <c r="S6" s="35" t="s">
        <v>33</v>
      </c>
      <c r="T6" s="44"/>
      <c r="U6" s="44"/>
      <c r="V6" s="44"/>
      <c r="W6" s="43"/>
    </row>
    <row r="7" spans="1:58" ht="13.5" customHeight="1">
      <c r="A7" s="126"/>
      <c r="B7" s="49"/>
      <c r="C7" s="181"/>
      <c r="D7" s="49"/>
      <c r="E7" s="49"/>
      <c r="F7" s="181"/>
      <c r="G7" s="49"/>
      <c r="H7" s="49"/>
      <c r="I7" s="181"/>
      <c r="J7" s="49"/>
      <c r="K7" s="49"/>
      <c r="L7" s="181"/>
      <c r="M7" s="49"/>
      <c r="N7" s="49"/>
      <c r="O7" s="181"/>
      <c r="P7" s="49"/>
      <c r="Q7" s="49"/>
      <c r="R7" s="181"/>
      <c r="S7" s="49"/>
      <c r="T7" s="49"/>
      <c r="U7" s="49"/>
      <c r="V7" s="49"/>
      <c r="W7" s="125"/>
    </row>
    <row r="8" spans="1:58" ht="13.5" customHeight="1">
      <c r="A8" s="972"/>
      <c r="B8" s="975"/>
      <c r="C8" s="976"/>
      <c r="D8" s="975"/>
      <c r="E8" s="975"/>
      <c r="F8" s="976"/>
      <c r="G8" s="975"/>
      <c r="H8" s="975"/>
      <c r="I8" s="976"/>
      <c r="J8" s="975"/>
      <c r="K8" s="975"/>
      <c r="L8" s="976"/>
      <c r="M8" s="975"/>
      <c r="N8" s="975"/>
      <c r="O8" s="976"/>
      <c r="P8" s="975"/>
      <c r="Q8" s="975"/>
      <c r="R8" s="976"/>
      <c r="S8" s="975"/>
      <c r="T8" s="975"/>
      <c r="U8" s="975"/>
      <c r="V8" s="975"/>
      <c r="W8" s="973"/>
    </row>
    <row r="9" spans="1:58" s="921" customFormat="1" ht="13.5" customHeight="1">
      <c r="A9" s="923" t="s">
        <v>396</v>
      </c>
      <c r="B9" s="781">
        <v>46959</v>
      </c>
      <c r="C9" s="781">
        <v>24259</v>
      </c>
      <c r="D9" s="781">
        <v>22700</v>
      </c>
      <c r="E9" s="781">
        <v>21331</v>
      </c>
      <c r="F9" s="781">
        <v>11060</v>
      </c>
      <c r="G9" s="781">
        <v>10271</v>
      </c>
      <c r="H9" s="781">
        <v>25628</v>
      </c>
      <c r="I9" s="781">
        <v>13199</v>
      </c>
      <c r="J9" s="781">
        <v>12429</v>
      </c>
      <c r="K9" s="781">
        <v>176</v>
      </c>
      <c r="L9" s="781">
        <v>81</v>
      </c>
      <c r="M9" s="781">
        <v>95</v>
      </c>
      <c r="N9" s="781">
        <v>72</v>
      </c>
      <c r="O9" s="781">
        <v>33</v>
      </c>
      <c r="P9" s="781">
        <v>39</v>
      </c>
      <c r="Q9" s="781">
        <v>104</v>
      </c>
      <c r="R9" s="781">
        <v>48</v>
      </c>
      <c r="S9" s="781">
        <v>56</v>
      </c>
      <c r="T9" s="781">
        <v>46497</v>
      </c>
      <c r="U9" s="781">
        <v>21085</v>
      </c>
      <c r="V9" s="781">
        <v>25412</v>
      </c>
      <c r="W9" s="925" t="s">
        <v>396</v>
      </c>
      <c r="Z9" s="977"/>
      <c r="AA9" s="924"/>
    </row>
    <row r="10" spans="1:58" s="921" customFormat="1" ht="13.5" customHeight="1">
      <c r="A10" s="923" t="s">
        <v>654</v>
      </c>
      <c r="B10" s="781">
        <v>1090</v>
      </c>
      <c r="C10" s="781">
        <v>563</v>
      </c>
      <c r="D10" s="781">
        <v>527</v>
      </c>
      <c r="E10" s="781">
        <v>24</v>
      </c>
      <c r="F10" s="781">
        <v>12</v>
      </c>
      <c r="G10" s="781">
        <v>12</v>
      </c>
      <c r="H10" s="781">
        <v>1066</v>
      </c>
      <c r="I10" s="781">
        <v>551</v>
      </c>
      <c r="J10" s="781">
        <v>515</v>
      </c>
      <c r="K10" s="781">
        <v>3</v>
      </c>
      <c r="L10" s="781">
        <v>2</v>
      </c>
      <c r="M10" s="781">
        <v>1</v>
      </c>
      <c r="N10" s="781" t="s">
        <v>51</v>
      </c>
      <c r="O10" s="781" t="s">
        <v>51</v>
      </c>
      <c r="P10" s="781" t="s">
        <v>51</v>
      </c>
      <c r="Q10" s="781">
        <v>3</v>
      </c>
      <c r="R10" s="781">
        <v>2</v>
      </c>
      <c r="S10" s="781">
        <v>1</v>
      </c>
      <c r="T10" s="781">
        <v>1083</v>
      </c>
      <c r="U10" s="781">
        <v>24</v>
      </c>
      <c r="V10" s="781">
        <v>1059</v>
      </c>
      <c r="W10" s="922" t="s">
        <v>654</v>
      </c>
      <c r="Z10" s="977"/>
    </row>
    <row r="11" spans="1:58" s="921" customFormat="1" ht="13.5" customHeight="1">
      <c r="A11" s="978">
        <v>10</v>
      </c>
      <c r="B11" s="1194" t="s">
        <v>51</v>
      </c>
      <c r="C11" s="1194" t="s">
        <v>51</v>
      </c>
      <c r="D11" s="1194" t="s">
        <v>51</v>
      </c>
      <c r="E11" s="1194" t="s">
        <v>51</v>
      </c>
      <c r="F11" s="1194" t="s">
        <v>51</v>
      </c>
      <c r="G11" s="1194" t="s">
        <v>51</v>
      </c>
      <c r="H11" s="1194" t="s">
        <v>51</v>
      </c>
      <c r="I11" s="1194" t="s">
        <v>51</v>
      </c>
      <c r="J11" s="1194" t="s">
        <v>51</v>
      </c>
      <c r="K11" s="1194" t="s">
        <v>51</v>
      </c>
      <c r="L11" s="1194" t="s">
        <v>51</v>
      </c>
      <c r="M11" s="1194" t="s">
        <v>51</v>
      </c>
      <c r="N11" s="1194" t="s">
        <v>51</v>
      </c>
      <c r="O11" s="1194" t="s">
        <v>51</v>
      </c>
      <c r="P11" s="1194" t="s">
        <v>51</v>
      </c>
      <c r="Q11" s="1194" t="s">
        <v>51</v>
      </c>
      <c r="R11" s="1194" t="s">
        <v>51</v>
      </c>
      <c r="S11" s="1194" t="s">
        <v>51</v>
      </c>
      <c r="T11" s="1194" t="s">
        <v>51</v>
      </c>
      <c r="U11" s="1194" t="s">
        <v>51</v>
      </c>
      <c r="V11" s="1194" t="s">
        <v>51</v>
      </c>
      <c r="W11" s="979">
        <v>10</v>
      </c>
      <c r="X11" s="914"/>
      <c r="Y11" s="914"/>
      <c r="Z11" s="980"/>
      <c r="AA11" s="914"/>
      <c r="AB11" s="914"/>
      <c r="AC11" s="914"/>
      <c r="AD11" s="914"/>
      <c r="AE11" s="914"/>
      <c r="AF11" s="914"/>
      <c r="AG11" s="914"/>
      <c r="AH11" s="914"/>
      <c r="AI11" s="914"/>
      <c r="AJ11" s="914"/>
      <c r="AK11" s="914"/>
      <c r="AL11" s="914"/>
      <c r="AM11" s="914"/>
      <c r="AN11" s="914"/>
      <c r="AO11" s="914"/>
      <c r="AP11" s="914"/>
      <c r="AQ11" s="914"/>
      <c r="AR11" s="914"/>
      <c r="AS11" s="914"/>
      <c r="AT11" s="914"/>
      <c r="AU11" s="914"/>
      <c r="AV11" s="914"/>
      <c r="AW11" s="914"/>
      <c r="AX11" s="914"/>
      <c r="AY11" s="914"/>
      <c r="AZ11" s="914"/>
      <c r="BA11" s="914"/>
      <c r="BB11" s="914"/>
      <c r="BC11" s="914"/>
      <c r="BD11" s="914"/>
      <c r="BE11" s="914"/>
      <c r="BF11" s="914"/>
    </row>
    <row r="12" spans="1:58" s="921" customFormat="1" ht="13.5" customHeight="1">
      <c r="A12" s="978">
        <v>11</v>
      </c>
      <c r="B12" s="1194" t="s">
        <v>51</v>
      </c>
      <c r="C12" s="1194" t="s">
        <v>51</v>
      </c>
      <c r="D12" s="1194" t="s">
        <v>51</v>
      </c>
      <c r="E12" s="1194" t="s">
        <v>51</v>
      </c>
      <c r="F12" s="1194" t="s">
        <v>51</v>
      </c>
      <c r="G12" s="1194" t="s">
        <v>51</v>
      </c>
      <c r="H12" s="1194" t="s">
        <v>51</v>
      </c>
      <c r="I12" s="1194" t="s">
        <v>51</v>
      </c>
      <c r="J12" s="1194" t="s">
        <v>51</v>
      </c>
      <c r="K12" s="1194" t="s">
        <v>51</v>
      </c>
      <c r="L12" s="1194" t="s">
        <v>51</v>
      </c>
      <c r="M12" s="1194" t="s">
        <v>51</v>
      </c>
      <c r="N12" s="1194" t="s">
        <v>51</v>
      </c>
      <c r="O12" s="1194" t="s">
        <v>51</v>
      </c>
      <c r="P12" s="1194" t="s">
        <v>51</v>
      </c>
      <c r="Q12" s="1194" t="s">
        <v>51</v>
      </c>
      <c r="R12" s="1194" t="s">
        <v>51</v>
      </c>
      <c r="S12" s="1194" t="s">
        <v>51</v>
      </c>
      <c r="T12" s="1194" t="s">
        <v>51</v>
      </c>
      <c r="U12" s="1194" t="s">
        <v>51</v>
      </c>
      <c r="V12" s="1194" t="s">
        <v>51</v>
      </c>
      <c r="W12" s="979">
        <v>11</v>
      </c>
      <c r="X12" s="914"/>
      <c r="Y12" s="914"/>
      <c r="Z12" s="977"/>
      <c r="AA12" s="914"/>
      <c r="AB12" s="914"/>
      <c r="AC12" s="914"/>
      <c r="AD12" s="914"/>
      <c r="AE12" s="914"/>
      <c r="AF12" s="914"/>
      <c r="AG12" s="914"/>
      <c r="AH12" s="914"/>
      <c r="AI12" s="914"/>
      <c r="AJ12" s="914"/>
      <c r="AK12" s="914"/>
      <c r="AL12" s="914"/>
      <c r="AM12" s="914"/>
      <c r="AN12" s="914"/>
      <c r="AO12" s="914"/>
      <c r="AP12" s="914"/>
      <c r="AQ12" s="914"/>
      <c r="AR12" s="914"/>
      <c r="AS12" s="914"/>
      <c r="AT12" s="914"/>
      <c r="AU12" s="914"/>
      <c r="AV12" s="914"/>
      <c r="AW12" s="914"/>
      <c r="AX12" s="914"/>
      <c r="AY12" s="914"/>
      <c r="AZ12" s="914"/>
      <c r="BA12" s="914"/>
      <c r="BB12" s="914"/>
      <c r="BC12" s="914"/>
      <c r="BD12" s="914"/>
      <c r="BE12" s="914"/>
      <c r="BF12" s="914"/>
    </row>
    <row r="13" spans="1:58" ht="13.5" customHeight="1">
      <c r="A13" s="978">
        <v>12</v>
      </c>
      <c r="B13" s="981" t="s">
        <v>51</v>
      </c>
      <c r="C13" s="981" t="s">
        <v>51</v>
      </c>
      <c r="D13" s="981" t="s">
        <v>51</v>
      </c>
      <c r="E13" s="981" t="s">
        <v>51</v>
      </c>
      <c r="F13" s="981" t="s">
        <v>51</v>
      </c>
      <c r="G13" s="981" t="s">
        <v>51</v>
      </c>
      <c r="H13" s="981" t="s">
        <v>51</v>
      </c>
      <c r="I13" s="981" t="s">
        <v>51</v>
      </c>
      <c r="J13" s="981" t="s">
        <v>51</v>
      </c>
      <c r="K13" s="981" t="s">
        <v>51</v>
      </c>
      <c r="L13" s="981" t="s">
        <v>51</v>
      </c>
      <c r="M13" s="981" t="s">
        <v>51</v>
      </c>
      <c r="N13" s="981" t="s">
        <v>51</v>
      </c>
      <c r="O13" s="981" t="s">
        <v>51</v>
      </c>
      <c r="P13" s="981" t="s">
        <v>51</v>
      </c>
      <c r="Q13" s="981" t="s">
        <v>51</v>
      </c>
      <c r="R13" s="981" t="s">
        <v>51</v>
      </c>
      <c r="S13" s="981" t="s">
        <v>51</v>
      </c>
      <c r="T13" s="981" t="s">
        <v>51</v>
      </c>
      <c r="U13" s="981" t="s">
        <v>51</v>
      </c>
      <c r="V13" s="981" t="s">
        <v>51</v>
      </c>
      <c r="W13" s="979">
        <v>12</v>
      </c>
      <c r="Z13" s="977"/>
    </row>
    <row r="14" spans="1:58" ht="13.5" customHeight="1">
      <c r="A14" s="978">
        <v>13</v>
      </c>
      <c r="B14" s="981">
        <v>1</v>
      </c>
      <c r="C14" s="981" t="s">
        <v>51</v>
      </c>
      <c r="D14" s="981">
        <v>1</v>
      </c>
      <c r="E14" s="981" t="s">
        <v>51</v>
      </c>
      <c r="F14" s="981" t="s">
        <v>51</v>
      </c>
      <c r="G14" s="981" t="s">
        <v>51</v>
      </c>
      <c r="H14" s="981">
        <v>1</v>
      </c>
      <c r="I14" s="981" t="s">
        <v>51</v>
      </c>
      <c r="J14" s="981">
        <v>1</v>
      </c>
      <c r="K14" s="981" t="s">
        <v>51</v>
      </c>
      <c r="L14" s="981" t="s">
        <v>51</v>
      </c>
      <c r="M14" s="981" t="s">
        <v>51</v>
      </c>
      <c r="N14" s="981" t="s">
        <v>51</v>
      </c>
      <c r="O14" s="981" t="s">
        <v>51</v>
      </c>
      <c r="P14" s="981" t="s">
        <v>51</v>
      </c>
      <c r="Q14" s="981" t="s">
        <v>51</v>
      </c>
      <c r="R14" s="981" t="s">
        <v>51</v>
      </c>
      <c r="S14" s="981" t="s">
        <v>51</v>
      </c>
      <c r="T14" s="981">
        <v>1</v>
      </c>
      <c r="U14" s="981" t="s">
        <v>51</v>
      </c>
      <c r="V14" s="981">
        <v>1</v>
      </c>
      <c r="W14" s="979">
        <v>13</v>
      </c>
      <c r="Z14" s="977"/>
    </row>
    <row r="15" spans="1:58" ht="13.5" customHeight="1">
      <c r="A15" s="978">
        <v>14</v>
      </c>
      <c r="B15" s="1194">
        <v>7</v>
      </c>
      <c r="C15" s="1194">
        <v>7</v>
      </c>
      <c r="D15" s="1194" t="s">
        <v>51</v>
      </c>
      <c r="E15" s="1194" t="s">
        <v>51</v>
      </c>
      <c r="F15" s="1194" t="s">
        <v>51</v>
      </c>
      <c r="G15" s="1194" t="s">
        <v>51</v>
      </c>
      <c r="H15" s="1194">
        <v>7</v>
      </c>
      <c r="I15" s="1194">
        <v>7</v>
      </c>
      <c r="J15" s="1194" t="s">
        <v>51</v>
      </c>
      <c r="K15" s="1194" t="s">
        <v>51</v>
      </c>
      <c r="L15" s="1194" t="s">
        <v>51</v>
      </c>
      <c r="M15" s="1194" t="s">
        <v>51</v>
      </c>
      <c r="N15" s="1194" t="s">
        <v>51</v>
      </c>
      <c r="O15" s="1194" t="s">
        <v>51</v>
      </c>
      <c r="P15" s="1194" t="s">
        <v>51</v>
      </c>
      <c r="Q15" s="1194" t="s">
        <v>51</v>
      </c>
      <c r="R15" s="1194" t="s">
        <v>51</v>
      </c>
      <c r="S15" s="1194" t="s">
        <v>51</v>
      </c>
      <c r="T15" s="1194">
        <v>7</v>
      </c>
      <c r="U15" s="1194" t="s">
        <v>51</v>
      </c>
      <c r="V15" s="1194">
        <v>7</v>
      </c>
      <c r="W15" s="979">
        <v>14</v>
      </c>
      <c r="Z15" s="977"/>
    </row>
    <row r="16" spans="1:58" ht="13.5" customHeight="1">
      <c r="A16" s="978">
        <v>15</v>
      </c>
      <c r="B16" s="1194">
        <v>32</v>
      </c>
      <c r="C16" s="1194">
        <v>21</v>
      </c>
      <c r="D16" s="1194">
        <v>11</v>
      </c>
      <c r="E16" s="1194" t="s">
        <v>51</v>
      </c>
      <c r="F16" s="1194" t="s">
        <v>51</v>
      </c>
      <c r="G16" s="1194" t="s">
        <v>51</v>
      </c>
      <c r="H16" s="1194">
        <v>32</v>
      </c>
      <c r="I16" s="1194">
        <v>21</v>
      </c>
      <c r="J16" s="1194">
        <v>11</v>
      </c>
      <c r="K16" s="1194" t="s">
        <v>51</v>
      </c>
      <c r="L16" s="1194" t="s">
        <v>51</v>
      </c>
      <c r="M16" s="1194" t="s">
        <v>51</v>
      </c>
      <c r="N16" s="1194" t="s">
        <v>51</v>
      </c>
      <c r="O16" s="1194" t="s">
        <v>51</v>
      </c>
      <c r="P16" s="1194" t="s">
        <v>51</v>
      </c>
      <c r="Q16" s="1194" t="s">
        <v>51</v>
      </c>
      <c r="R16" s="1194" t="s">
        <v>51</v>
      </c>
      <c r="S16" s="1194" t="s">
        <v>51</v>
      </c>
      <c r="T16" s="1194">
        <v>32</v>
      </c>
      <c r="U16" s="1194" t="s">
        <v>51</v>
      </c>
      <c r="V16" s="1194">
        <v>32</v>
      </c>
      <c r="W16" s="979">
        <v>15</v>
      </c>
      <c r="Z16" s="977"/>
    </row>
    <row r="17" spans="1:58" ht="13.5" customHeight="1">
      <c r="A17" s="978">
        <v>16</v>
      </c>
      <c r="B17" s="1194">
        <v>51</v>
      </c>
      <c r="C17" s="1194">
        <v>29</v>
      </c>
      <c r="D17" s="1194">
        <v>22</v>
      </c>
      <c r="E17" s="1194" t="s">
        <v>51</v>
      </c>
      <c r="F17" s="1194" t="s">
        <v>51</v>
      </c>
      <c r="G17" s="1194" t="s">
        <v>51</v>
      </c>
      <c r="H17" s="1194">
        <v>51</v>
      </c>
      <c r="I17" s="1194">
        <v>29</v>
      </c>
      <c r="J17" s="1194">
        <v>22</v>
      </c>
      <c r="K17" s="1194">
        <v>1</v>
      </c>
      <c r="L17" s="1194">
        <v>1</v>
      </c>
      <c r="M17" s="1194" t="s">
        <v>51</v>
      </c>
      <c r="N17" s="1194" t="s">
        <v>51</v>
      </c>
      <c r="O17" s="1194" t="s">
        <v>51</v>
      </c>
      <c r="P17" s="1194" t="s">
        <v>51</v>
      </c>
      <c r="Q17" s="1194">
        <v>1</v>
      </c>
      <c r="R17" s="1194">
        <v>1</v>
      </c>
      <c r="S17" s="1194" t="s">
        <v>51</v>
      </c>
      <c r="T17" s="1194">
        <v>52</v>
      </c>
      <c r="U17" s="1194" t="s">
        <v>51</v>
      </c>
      <c r="V17" s="1194">
        <v>52</v>
      </c>
      <c r="W17" s="979">
        <v>16</v>
      </c>
      <c r="Z17" s="977"/>
    </row>
    <row r="18" spans="1:58" ht="13.5" customHeight="1">
      <c r="A18" s="978">
        <v>17</v>
      </c>
      <c r="B18" s="981">
        <v>187</v>
      </c>
      <c r="C18" s="981">
        <v>98</v>
      </c>
      <c r="D18" s="981">
        <v>89</v>
      </c>
      <c r="E18" s="981" t="s">
        <v>51</v>
      </c>
      <c r="F18" s="981" t="s">
        <v>51</v>
      </c>
      <c r="G18" s="981" t="s">
        <v>51</v>
      </c>
      <c r="H18" s="981">
        <v>187</v>
      </c>
      <c r="I18" s="981">
        <v>98</v>
      </c>
      <c r="J18" s="981">
        <v>89</v>
      </c>
      <c r="K18" s="981">
        <v>1</v>
      </c>
      <c r="L18" s="981">
        <v>1</v>
      </c>
      <c r="M18" s="981" t="s">
        <v>51</v>
      </c>
      <c r="N18" s="981" t="s">
        <v>51</v>
      </c>
      <c r="O18" s="981" t="s">
        <v>51</v>
      </c>
      <c r="P18" s="981" t="s">
        <v>51</v>
      </c>
      <c r="Q18" s="981">
        <v>1</v>
      </c>
      <c r="R18" s="981">
        <v>1</v>
      </c>
      <c r="S18" s="981" t="s">
        <v>51</v>
      </c>
      <c r="T18" s="981">
        <v>188</v>
      </c>
      <c r="U18" s="981" t="s">
        <v>51</v>
      </c>
      <c r="V18" s="981">
        <v>188</v>
      </c>
      <c r="W18" s="979">
        <v>17</v>
      </c>
      <c r="Z18" s="977"/>
    </row>
    <row r="19" spans="1:58" ht="13.5" customHeight="1">
      <c r="A19" s="978">
        <v>18</v>
      </c>
      <c r="B19" s="981">
        <v>291</v>
      </c>
      <c r="C19" s="981">
        <v>158</v>
      </c>
      <c r="D19" s="981">
        <v>133</v>
      </c>
      <c r="E19" s="981">
        <v>4</v>
      </c>
      <c r="F19" s="981">
        <v>3</v>
      </c>
      <c r="G19" s="981">
        <v>1</v>
      </c>
      <c r="H19" s="981">
        <v>287</v>
      </c>
      <c r="I19" s="981">
        <v>155</v>
      </c>
      <c r="J19" s="981">
        <v>132</v>
      </c>
      <c r="K19" s="981">
        <v>1</v>
      </c>
      <c r="L19" s="981" t="s">
        <v>51</v>
      </c>
      <c r="M19" s="981">
        <v>1</v>
      </c>
      <c r="N19" s="981" t="s">
        <v>51</v>
      </c>
      <c r="O19" s="981" t="s">
        <v>51</v>
      </c>
      <c r="P19" s="981" t="s">
        <v>51</v>
      </c>
      <c r="Q19" s="981">
        <v>1</v>
      </c>
      <c r="R19" s="981" t="s">
        <v>51</v>
      </c>
      <c r="S19" s="981">
        <v>1</v>
      </c>
      <c r="T19" s="981">
        <v>289</v>
      </c>
      <c r="U19" s="981">
        <v>4</v>
      </c>
      <c r="V19" s="981">
        <v>285</v>
      </c>
      <c r="W19" s="979">
        <v>18</v>
      </c>
      <c r="X19" s="921"/>
      <c r="Y19" s="921"/>
      <c r="Z19" s="977"/>
      <c r="AA19" s="921"/>
      <c r="AB19" s="921"/>
      <c r="AC19" s="921"/>
      <c r="AD19" s="921"/>
      <c r="AE19" s="921"/>
      <c r="AF19" s="921"/>
      <c r="AG19" s="921"/>
      <c r="AH19" s="921"/>
      <c r="AI19" s="921"/>
      <c r="AJ19" s="921"/>
      <c r="AK19" s="921"/>
      <c r="AL19" s="921"/>
      <c r="AM19" s="921"/>
      <c r="AN19" s="921"/>
      <c r="AO19" s="921"/>
      <c r="AP19" s="921"/>
      <c r="AQ19" s="921"/>
      <c r="AR19" s="921"/>
      <c r="AS19" s="921"/>
      <c r="AT19" s="921"/>
      <c r="AU19" s="921"/>
      <c r="AV19" s="921"/>
      <c r="AW19" s="921"/>
      <c r="AX19" s="921"/>
      <c r="AY19" s="921"/>
      <c r="AZ19" s="921"/>
      <c r="BA19" s="921"/>
      <c r="BB19" s="921"/>
      <c r="BC19" s="921"/>
      <c r="BD19" s="921"/>
      <c r="BE19" s="921"/>
      <c r="BF19" s="921"/>
    </row>
    <row r="20" spans="1:58" ht="13.5" customHeight="1">
      <c r="A20" s="978">
        <v>19</v>
      </c>
      <c r="B20" s="1194">
        <v>521</v>
      </c>
      <c r="C20" s="1194">
        <v>250</v>
      </c>
      <c r="D20" s="1194">
        <v>271</v>
      </c>
      <c r="E20" s="1194">
        <v>20</v>
      </c>
      <c r="F20" s="1194">
        <v>9</v>
      </c>
      <c r="G20" s="1194">
        <v>11</v>
      </c>
      <c r="H20" s="1194">
        <v>501</v>
      </c>
      <c r="I20" s="1194">
        <v>241</v>
      </c>
      <c r="J20" s="1194">
        <v>260</v>
      </c>
      <c r="K20" s="1194" t="s">
        <v>51</v>
      </c>
      <c r="L20" s="1194" t="s">
        <v>51</v>
      </c>
      <c r="M20" s="1194" t="s">
        <v>51</v>
      </c>
      <c r="N20" s="1194" t="s">
        <v>51</v>
      </c>
      <c r="O20" s="1194" t="s">
        <v>51</v>
      </c>
      <c r="P20" s="1194" t="s">
        <v>51</v>
      </c>
      <c r="Q20" s="1194" t="s">
        <v>51</v>
      </c>
      <c r="R20" s="1194" t="s">
        <v>51</v>
      </c>
      <c r="S20" s="1194" t="s">
        <v>51</v>
      </c>
      <c r="T20" s="1194">
        <v>514</v>
      </c>
      <c r="U20" s="1194">
        <v>20</v>
      </c>
      <c r="V20" s="1194">
        <v>494</v>
      </c>
      <c r="W20" s="979">
        <v>19</v>
      </c>
      <c r="Z20" s="977"/>
    </row>
    <row r="21" spans="1:58" s="921" customFormat="1" ht="13.5" customHeight="1">
      <c r="A21" s="923" t="s">
        <v>475</v>
      </c>
      <c r="B21" s="780">
        <v>5534</v>
      </c>
      <c r="C21" s="780">
        <v>2842</v>
      </c>
      <c r="D21" s="780">
        <v>2692</v>
      </c>
      <c r="E21" s="780">
        <v>579</v>
      </c>
      <c r="F21" s="780">
        <v>295</v>
      </c>
      <c r="G21" s="780">
        <v>284</v>
      </c>
      <c r="H21" s="780">
        <v>4955</v>
      </c>
      <c r="I21" s="780">
        <v>2547</v>
      </c>
      <c r="J21" s="780">
        <v>2408</v>
      </c>
      <c r="K21" s="780">
        <v>22</v>
      </c>
      <c r="L21" s="780">
        <v>10</v>
      </c>
      <c r="M21" s="780">
        <v>12</v>
      </c>
      <c r="N21" s="780">
        <v>3</v>
      </c>
      <c r="O21" s="780">
        <v>1</v>
      </c>
      <c r="P21" s="780">
        <v>2</v>
      </c>
      <c r="Q21" s="780">
        <v>19</v>
      </c>
      <c r="R21" s="780">
        <v>9</v>
      </c>
      <c r="S21" s="780">
        <v>10</v>
      </c>
      <c r="T21" s="780">
        <v>5509</v>
      </c>
      <c r="U21" s="780">
        <v>578</v>
      </c>
      <c r="V21" s="780">
        <v>4931</v>
      </c>
      <c r="W21" s="922" t="s">
        <v>475</v>
      </c>
      <c r="Z21" s="977"/>
    </row>
    <row r="22" spans="1:58" ht="13.5" customHeight="1">
      <c r="A22" s="978">
        <v>20</v>
      </c>
      <c r="B22" s="981">
        <v>667</v>
      </c>
      <c r="C22" s="981">
        <v>351</v>
      </c>
      <c r="D22" s="981">
        <v>316</v>
      </c>
      <c r="E22" s="981">
        <v>38</v>
      </c>
      <c r="F22" s="981">
        <v>15</v>
      </c>
      <c r="G22" s="981">
        <v>23</v>
      </c>
      <c r="H22" s="981">
        <v>629</v>
      </c>
      <c r="I22" s="981">
        <v>336</v>
      </c>
      <c r="J22" s="981">
        <v>293</v>
      </c>
      <c r="K22" s="981">
        <v>3</v>
      </c>
      <c r="L22" s="981">
        <v>2</v>
      </c>
      <c r="M22" s="981">
        <v>1</v>
      </c>
      <c r="N22" s="981" t="s">
        <v>51</v>
      </c>
      <c r="O22" s="981" t="s">
        <v>51</v>
      </c>
      <c r="P22" s="981" t="s">
        <v>51</v>
      </c>
      <c r="Q22" s="981">
        <v>3</v>
      </c>
      <c r="R22" s="981">
        <v>2</v>
      </c>
      <c r="S22" s="981">
        <v>1</v>
      </c>
      <c r="T22" s="981">
        <v>667</v>
      </c>
      <c r="U22" s="981">
        <v>38</v>
      </c>
      <c r="V22" s="981">
        <v>629</v>
      </c>
      <c r="W22" s="979">
        <v>20</v>
      </c>
      <c r="Z22" s="977"/>
    </row>
    <row r="23" spans="1:58" ht="13.5" customHeight="1">
      <c r="A23" s="978">
        <v>21</v>
      </c>
      <c r="B23" s="981">
        <v>848</v>
      </c>
      <c r="C23" s="981">
        <v>422</v>
      </c>
      <c r="D23" s="981">
        <v>426</v>
      </c>
      <c r="E23" s="981">
        <v>52</v>
      </c>
      <c r="F23" s="981">
        <v>25</v>
      </c>
      <c r="G23" s="981">
        <v>27</v>
      </c>
      <c r="H23" s="981">
        <v>796</v>
      </c>
      <c r="I23" s="981">
        <v>397</v>
      </c>
      <c r="J23" s="981">
        <v>399</v>
      </c>
      <c r="K23" s="981">
        <v>7</v>
      </c>
      <c r="L23" s="981">
        <v>1</v>
      </c>
      <c r="M23" s="981">
        <v>6</v>
      </c>
      <c r="N23" s="981">
        <v>1</v>
      </c>
      <c r="O23" s="981" t="s">
        <v>51</v>
      </c>
      <c r="P23" s="981">
        <v>1</v>
      </c>
      <c r="Q23" s="981">
        <v>6</v>
      </c>
      <c r="R23" s="981">
        <v>1</v>
      </c>
      <c r="S23" s="981">
        <v>5</v>
      </c>
      <c r="T23" s="981">
        <v>849</v>
      </c>
      <c r="U23" s="981">
        <v>53</v>
      </c>
      <c r="V23" s="981">
        <v>796</v>
      </c>
      <c r="W23" s="979">
        <v>21</v>
      </c>
      <c r="Z23" s="977"/>
    </row>
    <row r="24" spans="1:58" ht="13.5" customHeight="1">
      <c r="A24" s="978">
        <v>22</v>
      </c>
      <c r="B24" s="1194">
        <v>1085</v>
      </c>
      <c r="C24" s="1194">
        <v>542</v>
      </c>
      <c r="D24" s="1194">
        <v>543</v>
      </c>
      <c r="E24" s="1194">
        <v>97</v>
      </c>
      <c r="F24" s="1194">
        <v>52</v>
      </c>
      <c r="G24" s="1194">
        <v>45</v>
      </c>
      <c r="H24" s="1194">
        <v>988</v>
      </c>
      <c r="I24" s="1194">
        <v>490</v>
      </c>
      <c r="J24" s="1194">
        <v>498</v>
      </c>
      <c r="K24" s="1194">
        <v>4</v>
      </c>
      <c r="L24" s="1194">
        <v>3</v>
      </c>
      <c r="M24" s="1194">
        <v>1</v>
      </c>
      <c r="N24" s="1194">
        <v>1</v>
      </c>
      <c r="O24" s="1194">
        <v>1</v>
      </c>
      <c r="P24" s="1194" t="s">
        <v>51</v>
      </c>
      <c r="Q24" s="1194">
        <v>3</v>
      </c>
      <c r="R24" s="1194">
        <v>2</v>
      </c>
      <c r="S24" s="1194">
        <v>1</v>
      </c>
      <c r="T24" s="1194">
        <v>1083</v>
      </c>
      <c r="U24" s="1194">
        <v>98</v>
      </c>
      <c r="V24" s="1194">
        <v>985</v>
      </c>
      <c r="W24" s="979">
        <v>22</v>
      </c>
      <c r="Z24" s="977"/>
    </row>
    <row r="25" spans="1:58" ht="13.5" customHeight="1">
      <c r="A25" s="978">
        <v>23</v>
      </c>
      <c r="B25" s="1194">
        <v>1349</v>
      </c>
      <c r="C25" s="1194">
        <v>734</v>
      </c>
      <c r="D25" s="1194">
        <v>615</v>
      </c>
      <c r="E25" s="1194">
        <v>141</v>
      </c>
      <c r="F25" s="1194">
        <v>81</v>
      </c>
      <c r="G25" s="1194">
        <v>60</v>
      </c>
      <c r="H25" s="1194">
        <v>1208</v>
      </c>
      <c r="I25" s="1194">
        <v>653</v>
      </c>
      <c r="J25" s="1194">
        <v>555</v>
      </c>
      <c r="K25" s="1194">
        <v>5</v>
      </c>
      <c r="L25" s="1194">
        <v>2</v>
      </c>
      <c r="M25" s="1194">
        <v>3</v>
      </c>
      <c r="N25" s="1194">
        <v>1</v>
      </c>
      <c r="O25" s="1194" t="s">
        <v>51</v>
      </c>
      <c r="P25" s="1194">
        <v>1</v>
      </c>
      <c r="Q25" s="1194">
        <v>4</v>
      </c>
      <c r="R25" s="1194">
        <v>2</v>
      </c>
      <c r="S25" s="1194">
        <v>2</v>
      </c>
      <c r="T25" s="1194">
        <v>1339</v>
      </c>
      <c r="U25" s="1194">
        <v>141</v>
      </c>
      <c r="V25" s="1194">
        <v>1198</v>
      </c>
      <c r="W25" s="979">
        <v>23</v>
      </c>
      <c r="X25" s="921"/>
      <c r="Y25" s="921"/>
      <c r="Z25" s="977"/>
      <c r="AA25" s="921"/>
      <c r="AB25" s="921"/>
      <c r="AC25" s="921"/>
      <c r="AD25" s="921"/>
      <c r="AE25" s="921"/>
      <c r="AF25" s="921"/>
      <c r="AG25" s="921"/>
      <c r="AH25" s="921"/>
      <c r="AI25" s="921"/>
      <c r="AJ25" s="921"/>
      <c r="AK25" s="921"/>
      <c r="AL25" s="921"/>
      <c r="AM25" s="921"/>
      <c r="AN25" s="921"/>
      <c r="AO25" s="921"/>
      <c r="AP25" s="921"/>
      <c r="AQ25" s="921"/>
      <c r="AR25" s="921"/>
      <c r="AS25" s="921"/>
      <c r="AT25" s="921"/>
      <c r="AU25" s="921"/>
      <c r="AV25" s="921"/>
      <c r="AW25" s="921"/>
      <c r="AX25" s="921"/>
      <c r="AY25" s="921"/>
      <c r="AZ25" s="921"/>
      <c r="BA25" s="921"/>
      <c r="BB25" s="921"/>
      <c r="BC25" s="921"/>
      <c r="BD25" s="921"/>
      <c r="BE25" s="921"/>
      <c r="BF25" s="921"/>
    </row>
    <row r="26" spans="1:58" ht="13.5" customHeight="1">
      <c r="A26" s="978">
        <v>24</v>
      </c>
      <c r="B26" s="1194">
        <v>1585</v>
      </c>
      <c r="C26" s="1194">
        <v>793</v>
      </c>
      <c r="D26" s="1194">
        <v>792</v>
      </c>
      <c r="E26" s="1194">
        <v>251</v>
      </c>
      <c r="F26" s="1194">
        <v>122</v>
      </c>
      <c r="G26" s="1194">
        <v>129</v>
      </c>
      <c r="H26" s="1194">
        <v>1334</v>
      </c>
      <c r="I26" s="1194">
        <v>671</v>
      </c>
      <c r="J26" s="1194">
        <v>663</v>
      </c>
      <c r="K26" s="1194">
        <v>3</v>
      </c>
      <c r="L26" s="1194">
        <v>2</v>
      </c>
      <c r="M26" s="1194">
        <v>1</v>
      </c>
      <c r="N26" s="1194" t="s">
        <v>51</v>
      </c>
      <c r="O26" s="1194" t="s">
        <v>51</v>
      </c>
      <c r="P26" s="1194" t="s">
        <v>51</v>
      </c>
      <c r="Q26" s="1194">
        <v>3</v>
      </c>
      <c r="R26" s="1194">
        <v>2</v>
      </c>
      <c r="S26" s="1194">
        <v>1</v>
      </c>
      <c r="T26" s="1194">
        <v>1571</v>
      </c>
      <c r="U26" s="1194">
        <v>248</v>
      </c>
      <c r="V26" s="1194">
        <v>1323</v>
      </c>
      <c r="W26" s="979">
        <v>24</v>
      </c>
      <c r="Z26" s="977"/>
    </row>
    <row r="27" spans="1:58" s="921" customFormat="1" ht="13.5" customHeight="1">
      <c r="A27" s="923" t="s">
        <v>476</v>
      </c>
      <c r="B27" s="781">
        <v>12303</v>
      </c>
      <c r="C27" s="781">
        <v>6364</v>
      </c>
      <c r="D27" s="781">
        <v>5939</v>
      </c>
      <c r="E27" s="781">
        <v>4401</v>
      </c>
      <c r="F27" s="781">
        <v>2270</v>
      </c>
      <c r="G27" s="781">
        <v>2131</v>
      </c>
      <c r="H27" s="781">
        <v>7902</v>
      </c>
      <c r="I27" s="781">
        <v>4094</v>
      </c>
      <c r="J27" s="781">
        <v>3808</v>
      </c>
      <c r="K27" s="781">
        <v>43</v>
      </c>
      <c r="L27" s="781">
        <v>21</v>
      </c>
      <c r="M27" s="781">
        <v>22</v>
      </c>
      <c r="N27" s="781">
        <v>11</v>
      </c>
      <c r="O27" s="781">
        <v>7</v>
      </c>
      <c r="P27" s="781">
        <v>4</v>
      </c>
      <c r="Q27" s="781">
        <v>32</v>
      </c>
      <c r="R27" s="781">
        <v>14</v>
      </c>
      <c r="S27" s="781">
        <v>18</v>
      </c>
      <c r="T27" s="781">
        <v>12209</v>
      </c>
      <c r="U27" s="781">
        <v>4351</v>
      </c>
      <c r="V27" s="781">
        <v>7858</v>
      </c>
      <c r="W27" s="922" t="s">
        <v>476</v>
      </c>
      <c r="Z27" s="977"/>
    </row>
    <row r="28" spans="1:58" ht="13.5" customHeight="1">
      <c r="A28" s="978">
        <v>25</v>
      </c>
      <c r="B28" s="981">
        <v>1824</v>
      </c>
      <c r="C28" s="981">
        <v>905</v>
      </c>
      <c r="D28" s="981">
        <v>919</v>
      </c>
      <c r="E28" s="981">
        <v>392</v>
      </c>
      <c r="F28" s="981">
        <v>198</v>
      </c>
      <c r="G28" s="981">
        <v>194</v>
      </c>
      <c r="H28" s="981">
        <v>1432</v>
      </c>
      <c r="I28" s="981">
        <v>707</v>
      </c>
      <c r="J28" s="981">
        <v>725</v>
      </c>
      <c r="K28" s="981">
        <v>7</v>
      </c>
      <c r="L28" s="981">
        <v>2</v>
      </c>
      <c r="M28" s="981">
        <v>5</v>
      </c>
      <c r="N28" s="981">
        <v>3</v>
      </c>
      <c r="O28" s="981">
        <v>2</v>
      </c>
      <c r="P28" s="981">
        <v>1</v>
      </c>
      <c r="Q28" s="981">
        <v>4</v>
      </c>
      <c r="R28" s="981" t="s">
        <v>51</v>
      </c>
      <c r="S28" s="981">
        <v>4</v>
      </c>
      <c r="T28" s="981">
        <v>1818</v>
      </c>
      <c r="U28" s="981">
        <v>391</v>
      </c>
      <c r="V28" s="981">
        <v>1427</v>
      </c>
      <c r="W28" s="979">
        <v>25</v>
      </c>
      <c r="Z28" s="977"/>
    </row>
    <row r="29" spans="1:58" ht="13.5" customHeight="1">
      <c r="A29" s="978">
        <v>26</v>
      </c>
      <c r="B29" s="982">
        <v>2124</v>
      </c>
      <c r="C29" s="982">
        <v>1088</v>
      </c>
      <c r="D29" s="982">
        <v>1036</v>
      </c>
      <c r="E29" s="982">
        <v>606</v>
      </c>
      <c r="F29" s="982">
        <v>291</v>
      </c>
      <c r="G29" s="982">
        <v>315</v>
      </c>
      <c r="H29" s="982">
        <v>1518</v>
      </c>
      <c r="I29" s="982">
        <v>797</v>
      </c>
      <c r="J29" s="982">
        <v>721</v>
      </c>
      <c r="K29" s="982">
        <v>11</v>
      </c>
      <c r="L29" s="982">
        <v>4</v>
      </c>
      <c r="M29" s="982">
        <v>7</v>
      </c>
      <c r="N29" s="982">
        <v>3</v>
      </c>
      <c r="O29" s="982">
        <v>2</v>
      </c>
      <c r="P29" s="982">
        <v>1</v>
      </c>
      <c r="Q29" s="982">
        <v>8</v>
      </c>
      <c r="R29" s="982">
        <v>2</v>
      </c>
      <c r="S29" s="982">
        <v>6</v>
      </c>
      <c r="T29" s="982">
        <v>2114</v>
      </c>
      <c r="U29" s="982">
        <v>604</v>
      </c>
      <c r="V29" s="982">
        <v>1510</v>
      </c>
      <c r="W29" s="979">
        <v>26</v>
      </c>
      <c r="Z29" s="977"/>
    </row>
    <row r="30" spans="1:58" ht="13.5" customHeight="1">
      <c r="A30" s="978">
        <v>27</v>
      </c>
      <c r="B30" s="982">
        <v>2460</v>
      </c>
      <c r="C30" s="982">
        <v>1290</v>
      </c>
      <c r="D30" s="982">
        <v>1170</v>
      </c>
      <c r="E30" s="982">
        <v>817</v>
      </c>
      <c r="F30" s="982">
        <v>417</v>
      </c>
      <c r="G30" s="982">
        <v>400</v>
      </c>
      <c r="H30" s="982">
        <v>1643</v>
      </c>
      <c r="I30" s="982">
        <v>873</v>
      </c>
      <c r="J30" s="982">
        <v>770</v>
      </c>
      <c r="K30" s="982">
        <v>5</v>
      </c>
      <c r="L30" s="982">
        <v>2</v>
      </c>
      <c r="M30" s="982">
        <v>3</v>
      </c>
      <c r="N30" s="982">
        <v>1</v>
      </c>
      <c r="O30" s="982" t="s">
        <v>51</v>
      </c>
      <c r="P30" s="982">
        <v>1</v>
      </c>
      <c r="Q30" s="982">
        <v>4</v>
      </c>
      <c r="R30" s="982">
        <v>2</v>
      </c>
      <c r="S30" s="982">
        <v>2</v>
      </c>
      <c r="T30" s="982">
        <v>2443</v>
      </c>
      <c r="U30" s="982">
        <v>810</v>
      </c>
      <c r="V30" s="982">
        <v>1633</v>
      </c>
      <c r="W30" s="979">
        <v>27</v>
      </c>
      <c r="Z30" s="977"/>
    </row>
    <row r="31" spans="1:58" ht="13.5" customHeight="1">
      <c r="A31" s="978">
        <v>28</v>
      </c>
      <c r="B31" s="981">
        <v>2770</v>
      </c>
      <c r="C31" s="981">
        <v>1468</v>
      </c>
      <c r="D31" s="981">
        <v>1302</v>
      </c>
      <c r="E31" s="981">
        <v>1116</v>
      </c>
      <c r="F31" s="981">
        <v>598</v>
      </c>
      <c r="G31" s="981">
        <v>518</v>
      </c>
      <c r="H31" s="981">
        <v>1654</v>
      </c>
      <c r="I31" s="981">
        <v>870</v>
      </c>
      <c r="J31" s="981">
        <v>784</v>
      </c>
      <c r="K31" s="981">
        <v>5</v>
      </c>
      <c r="L31" s="981">
        <v>4</v>
      </c>
      <c r="M31" s="981">
        <v>1</v>
      </c>
      <c r="N31" s="981" t="s">
        <v>51</v>
      </c>
      <c r="O31" s="981" t="s">
        <v>51</v>
      </c>
      <c r="P31" s="981" t="s">
        <v>51</v>
      </c>
      <c r="Q31" s="981">
        <v>5</v>
      </c>
      <c r="R31" s="981">
        <v>4</v>
      </c>
      <c r="S31" s="981">
        <v>1</v>
      </c>
      <c r="T31" s="981">
        <v>2747</v>
      </c>
      <c r="U31" s="981">
        <v>1105</v>
      </c>
      <c r="V31" s="981">
        <v>1642</v>
      </c>
      <c r="W31" s="979">
        <v>28</v>
      </c>
      <c r="X31" s="921"/>
      <c r="Y31" s="921"/>
      <c r="Z31" s="977"/>
      <c r="AA31" s="921"/>
      <c r="AB31" s="921"/>
      <c r="AC31" s="921"/>
      <c r="AD31" s="921"/>
      <c r="AE31" s="921"/>
      <c r="AF31" s="921"/>
      <c r="AG31" s="921"/>
      <c r="AH31" s="921"/>
      <c r="AI31" s="921"/>
      <c r="AJ31" s="921"/>
      <c r="AK31" s="921"/>
      <c r="AL31" s="921"/>
      <c r="AM31" s="921"/>
      <c r="AN31" s="921"/>
      <c r="AO31" s="921"/>
      <c r="AP31" s="921"/>
      <c r="AQ31" s="921"/>
      <c r="AR31" s="921"/>
      <c r="AS31" s="921"/>
      <c r="AT31" s="921"/>
      <c r="AU31" s="921"/>
      <c r="AV31" s="921"/>
      <c r="AW31" s="921"/>
      <c r="AX31" s="921"/>
      <c r="AY31" s="921"/>
      <c r="AZ31" s="921"/>
      <c r="BA31" s="921"/>
      <c r="BB31" s="921"/>
      <c r="BC31" s="921"/>
      <c r="BD31" s="921"/>
      <c r="BE31" s="921"/>
      <c r="BF31" s="921"/>
    </row>
    <row r="32" spans="1:58" ht="13.5" customHeight="1">
      <c r="A32" s="978">
        <v>29</v>
      </c>
      <c r="B32" s="981">
        <v>3125</v>
      </c>
      <c r="C32" s="981">
        <v>1613</v>
      </c>
      <c r="D32" s="981">
        <v>1512</v>
      </c>
      <c r="E32" s="981">
        <v>1470</v>
      </c>
      <c r="F32" s="981">
        <v>766</v>
      </c>
      <c r="G32" s="981">
        <v>704</v>
      </c>
      <c r="H32" s="981">
        <v>1655</v>
      </c>
      <c r="I32" s="981">
        <v>847</v>
      </c>
      <c r="J32" s="981">
        <v>808</v>
      </c>
      <c r="K32" s="981">
        <v>15</v>
      </c>
      <c r="L32" s="981">
        <v>9</v>
      </c>
      <c r="M32" s="981">
        <v>6</v>
      </c>
      <c r="N32" s="981">
        <v>4</v>
      </c>
      <c r="O32" s="981">
        <v>3</v>
      </c>
      <c r="P32" s="981">
        <v>1</v>
      </c>
      <c r="Q32" s="981">
        <v>11</v>
      </c>
      <c r="R32" s="981">
        <v>6</v>
      </c>
      <c r="S32" s="981">
        <v>5</v>
      </c>
      <c r="T32" s="981">
        <v>3087</v>
      </c>
      <c r="U32" s="981">
        <v>1441</v>
      </c>
      <c r="V32" s="981">
        <v>1646</v>
      </c>
      <c r="W32" s="979">
        <v>29</v>
      </c>
      <c r="Z32" s="977"/>
    </row>
    <row r="33" spans="1:58" s="921" customFormat="1" ht="13.5" customHeight="1">
      <c r="A33" s="923" t="s">
        <v>477</v>
      </c>
      <c r="B33" s="780">
        <v>16273</v>
      </c>
      <c r="C33" s="780">
        <v>8462</v>
      </c>
      <c r="D33" s="780">
        <v>7811</v>
      </c>
      <c r="E33" s="780">
        <v>9308</v>
      </c>
      <c r="F33" s="780">
        <v>4928</v>
      </c>
      <c r="G33" s="780">
        <v>4380</v>
      </c>
      <c r="H33" s="780">
        <v>6965</v>
      </c>
      <c r="I33" s="780">
        <v>3534</v>
      </c>
      <c r="J33" s="780">
        <v>3431</v>
      </c>
      <c r="K33" s="780">
        <v>65</v>
      </c>
      <c r="L33" s="780">
        <v>24</v>
      </c>
      <c r="M33" s="780">
        <v>41</v>
      </c>
      <c r="N33" s="780">
        <v>40</v>
      </c>
      <c r="O33" s="780">
        <v>14</v>
      </c>
      <c r="P33" s="780">
        <v>26</v>
      </c>
      <c r="Q33" s="780">
        <v>25</v>
      </c>
      <c r="R33" s="780">
        <v>10</v>
      </c>
      <c r="S33" s="780">
        <v>15</v>
      </c>
      <c r="T33" s="780">
        <v>16092</v>
      </c>
      <c r="U33" s="780">
        <v>9214</v>
      </c>
      <c r="V33" s="780">
        <v>6878</v>
      </c>
      <c r="W33" s="922" t="s">
        <v>477</v>
      </c>
      <c r="Z33" s="977"/>
    </row>
    <row r="34" spans="1:58" ht="13.5" customHeight="1">
      <c r="A34" s="978">
        <v>30</v>
      </c>
      <c r="B34" s="1194">
        <v>3314</v>
      </c>
      <c r="C34" s="1194">
        <v>1727</v>
      </c>
      <c r="D34" s="1194">
        <v>1587</v>
      </c>
      <c r="E34" s="1194">
        <v>1682</v>
      </c>
      <c r="F34" s="1194">
        <v>899</v>
      </c>
      <c r="G34" s="1194">
        <v>783</v>
      </c>
      <c r="H34" s="1194">
        <v>1632</v>
      </c>
      <c r="I34" s="1194">
        <v>828</v>
      </c>
      <c r="J34" s="1194">
        <v>804</v>
      </c>
      <c r="K34" s="1194">
        <v>14</v>
      </c>
      <c r="L34" s="1194">
        <v>1</v>
      </c>
      <c r="M34" s="1194">
        <v>13</v>
      </c>
      <c r="N34" s="1194">
        <v>9</v>
      </c>
      <c r="O34" s="1194">
        <v>1</v>
      </c>
      <c r="P34" s="1194">
        <v>8</v>
      </c>
      <c r="Q34" s="1194">
        <v>5</v>
      </c>
      <c r="R34" s="1194" t="s">
        <v>51</v>
      </c>
      <c r="S34" s="1194">
        <v>5</v>
      </c>
      <c r="T34" s="1194">
        <v>3280</v>
      </c>
      <c r="U34" s="1194">
        <v>1671</v>
      </c>
      <c r="V34" s="1194">
        <v>1609</v>
      </c>
      <c r="W34" s="979">
        <v>30</v>
      </c>
      <c r="Z34" s="977"/>
    </row>
    <row r="35" spans="1:58" ht="13.5" customHeight="1">
      <c r="A35" s="978">
        <v>31</v>
      </c>
      <c r="B35" s="982">
        <v>3485</v>
      </c>
      <c r="C35" s="982">
        <v>1784</v>
      </c>
      <c r="D35" s="982">
        <v>1701</v>
      </c>
      <c r="E35" s="982">
        <v>1881</v>
      </c>
      <c r="F35" s="982">
        <v>996</v>
      </c>
      <c r="G35" s="982">
        <v>885</v>
      </c>
      <c r="H35" s="982">
        <v>1604</v>
      </c>
      <c r="I35" s="982">
        <v>788</v>
      </c>
      <c r="J35" s="982">
        <v>816</v>
      </c>
      <c r="K35" s="982">
        <v>14</v>
      </c>
      <c r="L35" s="982">
        <v>7</v>
      </c>
      <c r="M35" s="982">
        <v>7</v>
      </c>
      <c r="N35" s="982">
        <v>9</v>
      </c>
      <c r="O35" s="982">
        <v>4</v>
      </c>
      <c r="P35" s="982">
        <v>5</v>
      </c>
      <c r="Q35" s="982">
        <v>5</v>
      </c>
      <c r="R35" s="982">
        <v>3</v>
      </c>
      <c r="S35" s="982">
        <v>2</v>
      </c>
      <c r="T35" s="982">
        <v>3444</v>
      </c>
      <c r="U35" s="982">
        <v>1866</v>
      </c>
      <c r="V35" s="982">
        <v>1578</v>
      </c>
      <c r="W35" s="979">
        <v>31</v>
      </c>
      <c r="Z35" s="977"/>
    </row>
    <row r="36" spans="1:58" ht="13.5" customHeight="1">
      <c r="A36" s="978">
        <v>32</v>
      </c>
      <c r="B36" s="981">
        <v>3378</v>
      </c>
      <c r="C36" s="981">
        <v>1730</v>
      </c>
      <c r="D36" s="981">
        <v>1648</v>
      </c>
      <c r="E36" s="981">
        <v>1928</v>
      </c>
      <c r="F36" s="981">
        <v>998</v>
      </c>
      <c r="G36" s="981">
        <v>930</v>
      </c>
      <c r="H36" s="981">
        <v>1450</v>
      </c>
      <c r="I36" s="981">
        <v>732</v>
      </c>
      <c r="J36" s="981">
        <v>718</v>
      </c>
      <c r="K36" s="981">
        <v>13</v>
      </c>
      <c r="L36" s="981">
        <v>6</v>
      </c>
      <c r="M36" s="981">
        <v>7</v>
      </c>
      <c r="N36" s="981">
        <v>8</v>
      </c>
      <c r="O36" s="981">
        <v>3</v>
      </c>
      <c r="P36" s="981">
        <v>5</v>
      </c>
      <c r="Q36" s="981">
        <v>5</v>
      </c>
      <c r="R36" s="981">
        <v>3</v>
      </c>
      <c r="S36" s="981">
        <v>2</v>
      </c>
      <c r="T36" s="981">
        <v>3344</v>
      </c>
      <c r="U36" s="981">
        <v>1905</v>
      </c>
      <c r="V36" s="981">
        <v>1439</v>
      </c>
      <c r="W36" s="979">
        <v>32</v>
      </c>
      <c r="Z36" s="977"/>
    </row>
    <row r="37" spans="1:58" ht="13.5" customHeight="1">
      <c r="A37" s="978">
        <v>33</v>
      </c>
      <c r="B37" s="981">
        <v>3102</v>
      </c>
      <c r="C37" s="981">
        <v>1662</v>
      </c>
      <c r="D37" s="981">
        <v>1440</v>
      </c>
      <c r="E37" s="981">
        <v>1914</v>
      </c>
      <c r="F37" s="981">
        <v>1023</v>
      </c>
      <c r="G37" s="981">
        <v>891</v>
      </c>
      <c r="H37" s="981">
        <v>1188</v>
      </c>
      <c r="I37" s="981">
        <v>639</v>
      </c>
      <c r="J37" s="981">
        <v>549</v>
      </c>
      <c r="K37" s="981">
        <v>7</v>
      </c>
      <c r="L37" s="981">
        <v>4</v>
      </c>
      <c r="M37" s="981">
        <v>3</v>
      </c>
      <c r="N37" s="981">
        <v>5</v>
      </c>
      <c r="O37" s="981">
        <v>2</v>
      </c>
      <c r="P37" s="981">
        <v>3</v>
      </c>
      <c r="Q37" s="981">
        <v>2</v>
      </c>
      <c r="R37" s="981">
        <v>2</v>
      </c>
      <c r="S37" s="981" t="s">
        <v>51</v>
      </c>
      <c r="T37" s="981">
        <v>3061</v>
      </c>
      <c r="U37" s="981">
        <v>1892</v>
      </c>
      <c r="V37" s="981">
        <v>1169</v>
      </c>
      <c r="W37" s="979">
        <v>33</v>
      </c>
      <c r="X37" s="921"/>
      <c r="Y37" s="921"/>
      <c r="Z37" s="977"/>
      <c r="AA37" s="921"/>
      <c r="AB37" s="921"/>
      <c r="AC37" s="921"/>
      <c r="AD37" s="921"/>
      <c r="AE37" s="921"/>
      <c r="AF37" s="921"/>
      <c r="AG37" s="921"/>
      <c r="AH37" s="921"/>
      <c r="AI37" s="921"/>
      <c r="AJ37" s="921"/>
      <c r="AK37" s="921"/>
      <c r="AL37" s="921"/>
      <c r="AM37" s="921"/>
      <c r="AN37" s="921"/>
      <c r="AO37" s="921"/>
      <c r="AP37" s="921"/>
      <c r="AQ37" s="921"/>
      <c r="AR37" s="921"/>
      <c r="AS37" s="921"/>
      <c r="AT37" s="921"/>
      <c r="AU37" s="921"/>
      <c r="AV37" s="921"/>
      <c r="AW37" s="921"/>
      <c r="AX37" s="921"/>
      <c r="AY37" s="921"/>
      <c r="AZ37" s="921"/>
      <c r="BA37" s="921"/>
      <c r="BB37" s="921"/>
      <c r="BC37" s="921"/>
      <c r="BD37" s="921"/>
      <c r="BE37" s="921"/>
      <c r="BF37" s="921"/>
    </row>
    <row r="38" spans="1:58" ht="13.5" customHeight="1">
      <c r="A38" s="978">
        <v>34</v>
      </c>
      <c r="B38" s="1194">
        <v>2994</v>
      </c>
      <c r="C38" s="1194">
        <v>1559</v>
      </c>
      <c r="D38" s="1194">
        <v>1435</v>
      </c>
      <c r="E38" s="1194">
        <v>1903</v>
      </c>
      <c r="F38" s="1194">
        <v>1012</v>
      </c>
      <c r="G38" s="1194">
        <v>891</v>
      </c>
      <c r="H38" s="1194">
        <v>1091</v>
      </c>
      <c r="I38" s="1194">
        <v>547</v>
      </c>
      <c r="J38" s="1194">
        <v>544</v>
      </c>
      <c r="K38" s="1194">
        <v>17</v>
      </c>
      <c r="L38" s="1194">
        <v>6</v>
      </c>
      <c r="M38" s="1194">
        <v>11</v>
      </c>
      <c r="N38" s="1194">
        <v>9</v>
      </c>
      <c r="O38" s="1194">
        <v>4</v>
      </c>
      <c r="P38" s="1194">
        <v>5</v>
      </c>
      <c r="Q38" s="1194">
        <v>8</v>
      </c>
      <c r="R38" s="1194">
        <v>2</v>
      </c>
      <c r="S38" s="1194">
        <v>6</v>
      </c>
      <c r="T38" s="1194">
        <v>2963</v>
      </c>
      <c r="U38" s="1194">
        <v>1880</v>
      </c>
      <c r="V38" s="1194">
        <v>1083</v>
      </c>
      <c r="W38" s="979">
        <v>34</v>
      </c>
      <c r="Z38" s="977"/>
    </row>
    <row r="39" spans="1:58" s="921" customFormat="1" ht="13.5" customHeight="1">
      <c r="A39" s="923" t="s">
        <v>478</v>
      </c>
      <c r="B39" s="780">
        <v>9537</v>
      </c>
      <c r="C39" s="780">
        <v>4895</v>
      </c>
      <c r="D39" s="780">
        <v>4642</v>
      </c>
      <c r="E39" s="780">
        <v>5782</v>
      </c>
      <c r="F39" s="780">
        <v>2935</v>
      </c>
      <c r="G39" s="780">
        <v>2847</v>
      </c>
      <c r="H39" s="780">
        <v>3755</v>
      </c>
      <c r="I39" s="780">
        <v>1960</v>
      </c>
      <c r="J39" s="780">
        <v>1795</v>
      </c>
      <c r="K39" s="780">
        <v>31</v>
      </c>
      <c r="L39" s="780">
        <v>19</v>
      </c>
      <c r="M39" s="780">
        <v>12</v>
      </c>
      <c r="N39" s="780">
        <v>14</v>
      </c>
      <c r="O39" s="780">
        <v>8</v>
      </c>
      <c r="P39" s="780">
        <v>6</v>
      </c>
      <c r="Q39" s="780">
        <v>17</v>
      </c>
      <c r="R39" s="780">
        <v>11</v>
      </c>
      <c r="S39" s="780">
        <v>6</v>
      </c>
      <c r="T39" s="780">
        <v>9416</v>
      </c>
      <c r="U39" s="780">
        <v>5701</v>
      </c>
      <c r="V39" s="780">
        <v>3715</v>
      </c>
      <c r="W39" s="922" t="s">
        <v>478</v>
      </c>
      <c r="Z39" s="977"/>
    </row>
    <row r="40" spans="1:58" ht="13.5" customHeight="1">
      <c r="A40" s="978">
        <v>35</v>
      </c>
      <c r="B40" s="981">
        <v>2721</v>
      </c>
      <c r="C40" s="981">
        <v>1385</v>
      </c>
      <c r="D40" s="981">
        <v>1336</v>
      </c>
      <c r="E40" s="981">
        <v>1675</v>
      </c>
      <c r="F40" s="981">
        <v>843</v>
      </c>
      <c r="G40" s="981">
        <v>832</v>
      </c>
      <c r="H40" s="981">
        <v>1046</v>
      </c>
      <c r="I40" s="981">
        <v>542</v>
      </c>
      <c r="J40" s="981">
        <v>504</v>
      </c>
      <c r="K40" s="981">
        <v>6</v>
      </c>
      <c r="L40" s="981">
        <v>6</v>
      </c>
      <c r="M40" s="981" t="s">
        <v>51</v>
      </c>
      <c r="N40" s="981">
        <v>1</v>
      </c>
      <c r="O40" s="981">
        <v>1</v>
      </c>
      <c r="P40" s="981" t="s">
        <v>51</v>
      </c>
      <c r="Q40" s="981">
        <v>5</v>
      </c>
      <c r="R40" s="981">
        <v>5</v>
      </c>
      <c r="S40" s="981" t="s">
        <v>51</v>
      </c>
      <c r="T40" s="981">
        <v>2688</v>
      </c>
      <c r="U40" s="981">
        <v>1648</v>
      </c>
      <c r="V40" s="981">
        <v>1040</v>
      </c>
      <c r="W40" s="979">
        <v>35</v>
      </c>
      <c r="Z40" s="977"/>
    </row>
    <row r="41" spans="1:58" ht="13.5" customHeight="1">
      <c r="A41" s="978">
        <v>36</v>
      </c>
      <c r="B41" s="981">
        <v>2256</v>
      </c>
      <c r="C41" s="981">
        <v>1150</v>
      </c>
      <c r="D41" s="981">
        <v>1106</v>
      </c>
      <c r="E41" s="981">
        <v>1356</v>
      </c>
      <c r="F41" s="981">
        <v>689</v>
      </c>
      <c r="G41" s="981">
        <v>667</v>
      </c>
      <c r="H41" s="981">
        <v>900</v>
      </c>
      <c r="I41" s="981">
        <v>461</v>
      </c>
      <c r="J41" s="981">
        <v>439</v>
      </c>
      <c r="K41" s="981">
        <v>5</v>
      </c>
      <c r="L41" s="981">
        <v>1</v>
      </c>
      <c r="M41" s="981">
        <v>4</v>
      </c>
      <c r="N41" s="981">
        <v>2</v>
      </c>
      <c r="O41" s="981" t="s">
        <v>51</v>
      </c>
      <c r="P41" s="981">
        <v>2</v>
      </c>
      <c r="Q41" s="981">
        <v>3</v>
      </c>
      <c r="R41" s="981">
        <v>1</v>
      </c>
      <c r="S41" s="981">
        <v>2</v>
      </c>
      <c r="T41" s="981">
        <v>2226</v>
      </c>
      <c r="U41" s="981">
        <v>1339</v>
      </c>
      <c r="V41" s="981">
        <v>887</v>
      </c>
      <c r="W41" s="979">
        <v>36</v>
      </c>
      <c r="Z41" s="977"/>
    </row>
    <row r="42" spans="1:58" ht="13.5" customHeight="1">
      <c r="A42" s="978">
        <v>37</v>
      </c>
      <c r="B42" s="982">
        <v>1842</v>
      </c>
      <c r="C42" s="982">
        <v>967</v>
      </c>
      <c r="D42" s="982">
        <v>875</v>
      </c>
      <c r="E42" s="982">
        <v>1107</v>
      </c>
      <c r="F42" s="982">
        <v>570</v>
      </c>
      <c r="G42" s="982">
        <v>537</v>
      </c>
      <c r="H42" s="982">
        <v>735</v>
      </c>
      <c r="I42" s="982">
        <v>397</v>
      </c>
      <c r="J42" s="982">
        <v>338</v>
      </c>
      <c r="K42" s="982">
        <v>10</v>
      </c>
      <c r="L42" s="982">
        <v>6</v>
      </c>
      <c r="M42" s="982">
        <v>4</v>
      </c>
      <c r="N42" s="982">
        <v>8</v>
      </c>
      <c r="O42" s="982">
        <v>4</v>
      </c>
      <c r="P42" s="982">
        <v>4</v>
      </c>
      <c r="Q42" s="982">
        <v>2</v>
      </c>
      <c r="R42" s="982">
        <v>2</v>
      </c>
      <c r="S42" s="982" t="s">
        <v>51</v>
      </c>
      <c r="T42" s="982">
        <v>1815</v>
      </c>
      <c r="U42" s="982">
        <v>1090</v>
      </c>
      <c r="V42" s="982">
        <v>725</v>
      </c>
      <c r="W42" s="979">
        <v>37</v>
      </c>
      <c r="Z42" s="977"/>
    </row>
    <row r="43" spans="1:58" ht="13.5" customHeight="1">
      <c r="A43" s="978">
        <v>38</v>
      </c>
      <c r="B43" s="982">
        <v>1523</v>
      </c>
      <c r="C43" s="982">
        <v>789</v>
      </c>
      <c r="D43" s="982">
        <v>734</v>
      </c>
      <c r="E43" s="982">
        <v>935</v>
      </c>
      <c r="F43" s="982">
        <v>479</v>
      </c>
      <c r="G43" s="982">
        <v>456</v>
      </c>
      <c r="H43" s="982">
        <v>588</v>
      </c>
      <c r="I43" s="982">
        <v>310</v>
      </c>
      <c r="J43" s="982">
        <v>278</v>
      </c>
      <c r="K43" s="982">
        <v>5</v>
      </c>
      <c r="L43" s="982">
        <v>2</v>
      </c>
      <c r="M43" s="982">
        <v>3</v>
      </c>
      <c r="N43" s="982">
        <v>2</v>
      </c>
      <c r="O43" s="982">
        <v>2</v>
      </c>
      <c r="P43" s="982" t="s">
        <v>51</v>
      </c>
      <c r="Q43" s="982">
        <v>3</v>
      </c>
      <c r="R43" s="982" t="s">
        <v>51</v>
      </c>
      <c r="S43" s="982">
        <v>3</v>
      </c>
      <c r="T43" s="982">
        <v>1500</v>
      </c>
      <c r="U43" s="982">
        <v>918</v>
      </c>
      <c r="V43" s="982">
        <v>582</v>
      </c>
      <c r="W43" s="979">
        <v>38</v>
      </c>
      <c r="X43" s="921"/>
      <c r="Y43" s="921"/>
      <c r="Z43" s="983"/>
      <c r="AA43" s="921"/>
      <c r="AB43" s="921"/>
      <c r="AC43" s="921"/>
      <c r="AD43" s="921"/>
      <c r="AE43" s="921"/>
      <c r="AF43" s="921"/>
      <c r="AG43" s="921"/>
      <c r="AH43" s="921"/>
      <c r="AI43" s="921"/>
      <c r="AJ43" s="921"/>
      <c r="AK43" s="921"/>
      <c r="AL43" s="921"/>
      <c r="AM43" s="921"/>
      <c r="AN43" s="921"/>
      <c r="AO43" s="921"/>
      <c r="AP43" s="921"/>
      <c r="AQ43" s="921"/>
      <c r="AR43" s="921"/>
      <c r="AS43" s="921"/>
      <c r="AT43" s="921"/>
      <c r="AU43" s="921"/>
      <c r="AV43" s="921"/>
      <c r="AW43" s="921"/>
      <c r="AX43" s="921"/>
      <c r="AY43" s="921"/>
      <c r="AZ43" s="921"/>
      <c r="BA43" s="921"/>
      <c r="BB43" s="921"/>
      <c r="BC43" s="921"/>
      <c r="BD43" s="921"/>
      <c r="BE43" s="921"/>
      <c r="BF43" s="921"/>
    </row>
    <row r="44" spans="1:58" ht="13.5" customHeight="1">
      <c r="A44" s="978">
        <v>39</v>
      </c>
      <c r="B44" s="982">
        <v>1195</v>
      </c>
      <c r="C44" s="982">
        <v>604</v>
      </c>
      <c r="D44" s="982">
        <v>591</v>
      </c>
      <c r="E44" s="982">
        <v>709</v>
      </c>
      <c r="F44" s="982">
        <v>354</v>
      </c>
      <c r="G44" s="982">
        <v>355</v>
      </c>
      <c r="H44" s="982">
        <v>486</v>
      </c>
      <c r="I44" s="982">
        <v>250</v>
      </c>
      <c r="J44" s="982">
        <v>236</v>
      </c>
      <c r="K44" s="982">
        <v>5</v>
      </c>
      <c r="L44" s="982">
        <v>4</v>
      </c>
      <c r="M44" s="982">
        <v>1</v>
      </c>
      <c r="N44" s="982">
        <v>1</v>
      </c>
      <c r="O44" s="982">
        <v>1</v>
      </c>
      <c r="P44" s="982" t="s">
        <v>51</v>
      </c>
      <c r="Q44" s="982">
        <v>4</v>
      </c>
      <c r="R44" s="982">
        <v>3</v>
      </c>
      <c r="S44" s="982">
        <v>1</v>
      </c>
      <c r="T44" s="982">
        <v>1187</v>
      </c>
      <c r="U44" s="982">
        <v>706</v>
      </c>
      <c r="V44" s="982">
        <v>481</v>
      </c>
      <c r="W44" s="979">
        <v>39</v>
      </c>
      <c r="Z44" s="983"/>
    </row>
    <row r="45" spans="1:58" s="921" customFormat="1" ht="13.5" customHeight="1">
      <c r="A45" s="923" t="s">
        <v>479</v>
      </c>
      <c r="B45" s="780">
        <v>2090</v>
      </c>
      <c r="C45" s="780">
        <v>1067</v>
      </c>
      <c r="D45" s="780">
        <v>1023</v>
      </c>
      <c r="E45" s="780">
        <v>1158</v>
      </c>
      <c r="F45" s="780">
        <v>581</v>
      </c>
      <c r="G45" s="780">
        <v>577</v>
      </c>
      <c r="H45" s="780">
        <v>932</v>
      </c>
      <c r="I45" s="780">
        <v>486</v>
      </c>
      <c r="J45" s="780">
        <v>446</v>
      </c>
      <c r="K45" s="780">
        <v>11</v>
      </c>
      <c r="L45" s="780">
        <v>5</v>
      </c>
      <c r="M45" s="780">
        <v>6</v>
      </c>
      <c r="N45" s="780">
        <v>4</v>
      </c>
      <c r="O45" s="780">
        <v>3</v>
      </c>
      <c r="P45" s="780">
        <v>1</v>
      </c>
      <c r="Q45" s="780">
        <v>7</v>
      </c>
      <c r="R45" s="780">
        <v>2</v>
      </c>
      <c r="S45" s="780">
        <v>5</v>
      </c>
      <c r="T45" s="780">
        <v>2056</v>
      </c>
      <c r="U45" s="780">
        <v>1139</v>
      </c>
      <c r="V45" s="780">
        <v>917</v>
      </c>
      <c r="W45" s="922" t="s">
        <v>479</v>
      </c>
      <c r="Z45" s="983"/>
    </row>
    <row r="46" spans="1:58" ht="13.5" customHeight="1">
      <c r="A46" s="978">
        <v>40</v>
      </c>
      <c r="B46" s="981">
        <v>868</v>
      </c>
      <c r="C46" s="981">
        <v>442</v>
      </c>
      <c r="D46" s="981">
        <v>426</v>
      </c>
      <c r="E46" s="981">
        <v>489</v>
      </c>
      <c r="F46" s="981">
        <v>240</v>
      </c>
      <c r="G46" s="981">
        <v>249</v>
      </c>
      <c r="H46" s="981">
        <v>379</v>
      </c>
      <c r="I46" s="981">
        <v>202</v>
      </c>
      <c r="J46" s="981">
        <v>177</v>
      </c>
      <c r="K46" s="981">
        <v>5</v>
      </c>
      <c r="L46" s="981">
        <v>3</v>
      </c>
      <c r="M46" s="981">
        <v>2</v>
      </c>
      <c r="N46" s="981">
        <v>3</v>
      </c>
      <c r="O46" s="981">
        <v>3</v>
      </c>
      <c r="P46" s="981" t="s">
        <v>51</v>
      </c>
      <c r="Q46" s="981">
        <v>2</v>
      </c>
      <c r="R46" s="981" t="s">
        <v>51</v>
      </c>
      <c r="S46" s="981">
        <v>2</v>
      </c>
      <c r="T46" s="981">
        <v>854</v>
      </c>
      <c r="U46" s="981">
        <v>483</v>
      </c>
      <c r="V46" s="981">
        <v>371</v>
      </c>
      <c r="W46" s="979">
        <v>40</v>
      </c>
      <c r="Z46" s="983"/>
    </row>
    <row r="47" spans="1:58" ht="13.5" customHeight="1">
      <c r="A47" s="978">
        <v>41</v>
      </c>
      <c r="B47" s="981">
        <v>578</v>
      </c>
      <c r="C47" s="981">
        <v>292</v>
      </c>
      <c r="D47" s="981">
        <v>286</v>
      </c>
      <c r="E47" s="981">
        <v>324</v>
      </c>
      <c r="F47" s="981">
        <v>168</v>
      </c>
      <c r="G47" s="981">
        <v>156</v>
      </c>
      <c r="H47" s="981">
        <v>254</v>
      </c>
      <c r="I47" s="981">
        <v>124</v>
      </c>
      <c r="J47" s="981">
        <v>130</v>
      </c>
      <c r="K47" s="981">
        <v>1</v>
      </c>
      <c r="L47" s="981" t="s">
        <v>51</v>
      </c>
      <c r="M47" s="981">
        <v>1</v>
      </c>
      <c r="N47" s="981" t="s">
        <v>51</v>
      </c>
      <c r="O47" s="981" t="s">
        <v>51</v>
      </c>
      <c r="P47" s="981" t="s">
        <v>51</v>
      </c>
      <c r="Q47" s="981">
        <v>1</v>
      </c>
      <c r="R47" s="981" t="s">
        <v>51</v>
      </c>
      <c r="S47" s="981">
        <v>1</v>
      </c>
      <c r="T47" s="981">
        <v>569</v>
      </c>
      <c r="U47" s="981">
        <v>318</v>
      </c>
      <c r="V47" s="981">
        <v>251</v>
      </c>
      <c r="W47" s="979">
        <v>41</v>
      </c>
      <c r="Z47" s="983"/>
    </row>
    <row r="48" spans="1:58" ht="13.5" customHeight="1">
      <c r="A48" s="978">
        <v>42</v>
      </c>
      <c r="B48" s="1194">
        <v>352</v>
      </c>
      <c r="C48" s="1194">
        <v>176</v>
      </c>
      <c r="D48" s="1194">
        <v>176</v>
      </c>
      <c r="E48" s="1194">
        <v>200</v>
      </c>
      <c r="F48" s="1194">
        <v>98</v>
      </c>
      <c r="G48" s="1194">
        <v>102</v>
      </c>
      <c r="H48" s="1194">
        <v>152</v>
      </c>
      <c r="I48" s="1194">
        <v>78</v>
      </c>
      <c r="J48" s="1194">
        <v>74</v>
      </c>
      <c r="K48" s="1194">
        <v>2</v>
      </c>
      <c r="L48" s="1194">
        <v>2</v>
      </c>
      <c r="M48" s="1194" t="s">
        <v>51</v>
      </c>
      <c r="N48" s="1194" t="s">
        <v>51</v>
      </c>
      <c r="O48" s="1194" t="s">
        <v>51</v>
      </c>
      <c r="P48" s="1194" t="s">
        <v>51</v>
      </c>
      <c r="Q48" s="1194">
        <v>2</v>
      </c>
      <c r="R48" s="1194">
        <v>2</v>
      </c>
      <c r="S48" s="1194" t="s">
        <v>51</v>
      </c>
      <c r="T48" s="1194">
        <v>347</v>
      </c>
      <c r="U48" s="1194">
        <v>197</v>
      </c>
      <c r="V48" s="1194">
        <v>150</v>
      </c>
      <c r="W48" s="979">
        <v>42</v>
      </c>
    </row>
    <row r="49" spans="1:58" ht="13.5" customHeight="1">
      <c r="A49" s="978">
        <v>43</v>
      </c>
      <c r="B49" s="1194">
        <v>181</v>
      </c>
      <c r="C49" s="1194">
        <v>99</v>
      </c>
      <c r="D49" s="1194">
        <v>82</v>
      </c>
      <c r="E49" s="1194">
        <v>78</v>
      </c>
      <c r="F49" s="1194">
        <v>43</v>
      </c>
      <c r="G49" s="1194">
        <v>35</v>
      </c>
      <c r="H49" s="1194">
        <v>103</v>
      </c>
      <c r="I49" s="1194">
        <v>56</v>
      </c>
      <c r="J49" s="1194">
        <v>47</v>
      </c>
      <c r="K49" s="1194">
        <v>1</v>
      </c>
      <c r="L49" s="1194" t="s">
        <v>51</v>
      </c>
      <c r="M49" s="1194">
        <v>1</v>
      </c>
      <c r="N49" s="1194" t="s">
        <v>51</v>
      </c>
      <c r="O49" s="1194" t="s">
        <v>51</v>
      </c>
      <c r="P49" s="1194" t="s">
        <v>51</v>
      </c>
      <c r="Q49" s="1194">
        <v>1</v>
      </c>
      <c r="R49" s="1194" t="s">
        <v>51</v>
      </c>
      <c r="S49" s="1194">
        <v>1</v>
      </c>
      <c r="T49" s="1194">
        <v>178</v>
      </c>
      <c r="U49" s="1194">
        <v>76</v>
      </c>
      <c r="V49" s="1194">
        <v>102</v>
      </c>
      <c r="W49" s="979">
        <v>43</v>
      </c>
      <c r="X49" s="921"/>
      <c r="Y49" s="921"/>
      <c r="Z49" s="921"/>
      <c r="AA49" s="921"/>
      <c r="AB49" s="921"/>
      <c r="AC49" s="921"/>
      <c r="AD49" s="921"/>
      <c r="AE49" s="921"/>
      <c r="AF49" s="921"/>
      <c r="AG49" s="921"/>
      <c r="AH49" s="921"/>
      <c r="AI49" s="921"/>
      <c r="AJ49" s="921"/>
      <c r="AK49" s="921"/>
      <c r="AL49" s="921"/>
      <c r="AM49" s="921"/>
      <c r="AN49" s="921"/>
      <c r="AO49" s="921"/>
      <c r="AP49" s="921"/>
      <c r="AQ49" s="921"/>
      <c r="AR49" s="921"/>
      <c r="AS49" s="921"/>
      <c r="AT49" s="921"/>
      <c r="AU49" s="921"/>
      <c r="AV49" s="921"/>
      <c r="AW49" s="921"/>
      <c r="AX49" s="921"/>
      <c r="AY49" s="921"/>
      <c r="AZ49" s="921"/>
      <c r="BA49" s="921"/>
      <c r="BB49" s="921"/>
      <c r="BC49" s="921"/>
      <c r="BD49" s="921"/>
      <c r="BE49" s="921"/>
      <c r="BF49" s="921"/>
    </row>
    <row r="50" spans="1:58" ht="13.5" customHeight="1">
      <c r="A50" s="978">
        <v>44</v>
      </c>
      <c r="B50" s="1194">
        <v>111</v>
      </c>
      <c r="C50" s="1194">
        <v>58</v>
      </c>
      <c r="D50" s="1194">
        <v>53</v>
      </c>
      <c r="E50" s="1194">
        <v>67</v>
      </c>
      <c r="F50" s="1194">
        <v>32</v>
      </c>
      <c r="G50" s="1194">
        <v>35</v>
      </c>
      <c r="H50" s="1194">
        <v>44</v>
      </c>
      <c r="I50" s="1194">
        <v>26</v>
      </c>
      <c r="J50" s="1194">
        <v>18</v>
      </c>
      <c r="K50" s="1194">
        <v>2</v>
      </c>
      <c r="L50" s="1194" t="s">
        <v>51</v>
      </c>
      <c r="M50" s="1194">
        <v>2</v>
      </c>
      <c r="N50" s="1194">
        <v>1</v>
      </c>
      <c r="O50" s="1194" t="s">
        <v>51</v>
      </c>
      <c r="P50" s="1194">
        <v>1</v>
      </c>
      <c r="Q50" s="1194">
        <v>1</v>
      </c>
      <c r="R50" s="1194" t="s">
        <v>51</v>
      </c>
      <c r="S50" s="1194">
        <v>1</v>
      </c>
      <c r="T50" s="1194">
        <v>108</v>
      </c>
      <c r="U50" s="1194">
        <v>65</v>
      </c>
      <c r="V50" s="1194">
        <v>43</v>
      </c>
      <c r="W50" s="979">
        <v>44</v>
      </c>
    </row>
    <row r="51" spans="1:58" s="921" customFormat="1" ht="13.5" customHeight="1">
      <c r="A51" s="923" t="s">
        <v>655</v>
      </c>
      <c r="B51" s="780">
        <v>122</v>
      </c>
      <c r="C51" s="780">
        <v>61</v>
      </c>
      <c r="D51" s="780">
        <v>61</v>
      </c>
      <c r="E51" s="780">
        <v>72</v>
      </c>
      <c r="F51" s="780">
        <v>35</v>
      </c>
      <c r="G51" s="780">
        <v>37</v>
      </c>
      <c r="H51" s="780">
        <v>50</v>
      </c>
      <c r="I51" s="780">
        <v>26</v>
      </c>
      <c r="J51" s="780">
        <v>24</v>
      </c>
      <c r="K51" s="780" t="s">
        <v>51</v>
      </c>
      <c r="L51" s="780" t="s">
        <v>51</v>
      </c>
      <c r="M51" s="780" t="s">
        <v>51</v>
      </c>
      <c r="N51" s="780" t="s">
        <v>51</v>
      </c>
      <c r="O51" s="780" t="s">
        <v>51</v>
      </c>
      <c r="P51" s="780" t="s">
        <v>51</v>
      </c>
      <c r="Q51" s="780" t="s">
        <v>51</v>
      </c>
      <c r="R51" s="780" t="s">
        <v>51</v>
      </c>
      <c r="S51" s="780" t="s">
        <v>51</v>
      </c>
      <c r="T51" s="780">
        <v>121</v>
      </c>
      <c r="U51" s="780">
        <v>71</v>
      </c>
      <c r="V51" s="780">
        <v>50</v>
      </c>
      <c r="W51" s="922" t="s">
        <v>655</v>
      </c>
    </row>
    <row r="52" spans="1:58" ht="13.5" customHeight="1">
      <c r="A52" s="978">
        <v>45</v>
      </c>
      <c r="B52" s="981">
        <v>60</v>
      </c>
      <c r="C52" s="981">
        <v>32</v>
      </c>
      <c r="D52" s="981">
        <v>28</v>
      </c>
      <c r="E52" s="981">
        <v>33</v>
      </c>
      <c r="F52" s="981">
        <v>17</v>
      </c>
      <c r="G52" s="981">
        <v>16</v>
      </c>
      <c r="H52" s="981">
        <v>27</v>
      </c>
      <c r="I52" s="981">
        <v>15</v>
      </c>
      <c r="J52" s="981">
        <v>12</v>
      </c>
      <c r="K52" s="981" t="s">
        <v>51</v>
      </c>
      <c r="L52" s="981" t="s">
        <v>51</v>
      </c>
      <c r="M52" s="981" t="s">
        <v>51</v>
      </c>
      <c r="N52" s="981" t="s">
        <v>51</v>
      </c>
      <c r="O52" s="981" t="s">
        <v>51</v>
      </c>
      <c r="P52" s="981" t="s">
        <v>51</v>
      </c>
      <c r="Q52" s="981" t="s">
        <v>51</v>
      </c>
      <c r="R52" s="981" t="s">
        <v>51</v>
      </c>
      <c r="S52" s="981" t="s">
        <v>51</v>
      </c>
      <c r="T52" s="981">
        <v>59</v>
      </c>
      <c r="U52" s="981">
        <v>32</v>
      </c>
      <c r="V52" s="981">
        <v>27</v>
      </c>
      <c r="W52" s="979">
        <v>45</v>
      </c>
    </row>
    <row r="53" spans="1:58" ht="13.5" customHeight="1">
      <c r="A53" s="978">
        <v>46</v>
      </c>
      <c r="B53" s="981">
        <v>26</v>
      </c>
      <c r="C53" s="981">
        <v>12</v>
      </c>
      <c r="D53" s="981">
        <v>14</v>
      </c>
      <c r="E53" s="981">
        <v>16</v>
      </c>
      <c r="F53" s="981">
        <v>8</v>
      </c>
      <c r="G53" s="981">
        <v>8</v>
      </c>
      <c r="H53" s="981">
        <v>10</v>
      </c>
      <c r="I53" s="981">
        <v>4</v>
      </c>
      <c r="J53" s="981">
        <v>6</v>
      </c>
      <c r="K53" s="981" t="s">
        <v>51</v>
      </c>
      <c r="L53" s="981" t="s">
        <v>51</v>
      </c>
      <c r="M53" s="981" t="s">
        <v>51</v>
      </c>
      <c r="N53" s="981" t="s">
        <v>51</v>
      </c>
      <c r="O53" s="981" t="s">
        <v>51</v>
      </c>
      <c r="P53" s="981" t="s">
        <v>51</v>
      </c>
      <c r="Q53" s="981" t="s">
        <v>51</v>
      </c>
      <c r="R53" s="981" t="s">
        <v>51</v>
      </c>
      <c r="S53" s="981" t="s">
        <v>51</v>
      </c>
      <c r="T53" s="981">
        <v>26</v>
      </c>
      <c r="U53" s="981">
        <v>16</v>
      </c>
      <c r="V53" s="981">
        <v>10</v>
      </c>
      <c r="W53" s="979">
        <v>46</v>
      </c>
    </row>
    <row r="54" spans="1:58" ht="13.5" customHeight="1">
      <c r="A54" s="978">
        <v>47</v>
      </c>
      <c r="B54" s="1194">
        <v>18</v>
      </c>
      <c r="C54" s="1194">
        <v>9</v>
      </c>
      <c r="D54" s="1194">
        <v>9</v>
      </c>
      <c r="E54" s="1194">
        <v>11</v>
      </c>
      <c r="F54" s="1194">
        <v>6</v>
      </c>
      <c r="G54" s="1194">
        <v>5</v>
      </c>
      <c r="H54" s="1194">
        <v>7</v>
      </c>
      <c r="I54" s="1194">
        <v>3</v>
      </c>
      <c r="J54" s="1194">
        <v>4</v>
      </c>
      <c r="K54" s="1194" t="s">
        <v>51</v>
      </c>
      <c r="L54" s="1194" t="s">
        <v>51</v>
      </c>
      <c r="M54" s="1194" t="s">
        <v>51</v>
      </c>
      <c r="N54" s="1194" t="s">
        <v>51</v>
      </c>
      <c r="O54" s="1194" t="s">
        <v>51</v>
      </c>
      <c r="P54" s="1194" t="s">
        <v>51</v>
      </c>
      <c r="Q54" s="1194" t="s">
        <v>51</v>
      </c>
      <c r="R54" s="1194" t="s">
        <v>51</v>
      </c>
      <c r="S54" s="1194" t="s">
        <v>51</v>
      </c>
      <c r="T54" s="1194">
        <v>18</v>
      </c>
      <c r="U54" s="1194">
        <v>11</v>
      </c>
      <c r="V54" s="1194">
        <v>7</v>
      </c>
      <c r="W54" s="979">
        <v>47</v>
      </c>
    </row>
    <row r="55" spans="1:58" ht="13.5" customHeight="1">
      <c r="A55" s="978">
        <v>48</v>
      </c>
      <c r="B55" s="1194">
        <v>8</v>
      </c>
      <c r="C55" s="1194">
        <v>3</v>
      </c>
      <c r="D55" s="1194">
        <v>5</v>
      </c>
      <c r="E55" s="1194">
        <v>6</v>
      </c>
      <c r="F55" s="1194">
        <v>2</v>
      </c>
      <c r="G55" s="1194">
        <v>4</v>
      </c>
      <c r="H55" s="1194">
        <v>2</v>
      </c>
      <c r="I55" s="1194">
        <v>1</v>
      </c>
      <c r="J55" s="1194">
        <v>1</v>
      </c>
      <c r="K55" s="1194" t="s">
        <v>51</v>
      </c>
      <c r="L55" s="1194" t="s">
        <v>51</v>
      </c>
      <c r="M55" s="1194" t="s">
        <v>51</v>
      </c>
      <c r="N55" s="1194" t="s">
        <v>51</v>
      </c>
      <c r="O55" s="1194" t="s">
        <v>51</v>
      </c>
      <c r="P55" s="1194" t="s">
        <v>51</v>
      </c>
      <c r="Q55" s="1194" t="s">
        <v>51</v>
      </c>
      <c r="R55" s="1194" t="s">
        <v>51</v>
      </c>
      <c r="S55" s="1194" t="s">
        <v>51</v>
      </c>
      <c r="T55" s="1194">
        <v>8</v>
      </c>
      <c r="U55" s="1194">
        <v>6</v>
      </c>
      <c r="V55" s="1194">
        <v>2</v>
      </c>
      <c r="W55" s="979">
        <v>48</v>
      </c>
      <c r="X55" s="921"/>
      <c r="Y55" s="921"/>
      <c r="Z55" s="921"/>
      <c r="AA55" s="921"/>
      <c r="AB55" s="921"/>
      <c r="AC55" s="921"/>
      <c r="AD55" s="921"/>
      <c r="AE55" s="921"/>
      <c r="AF55" s="921"/>
      <c r="AG55" s="921"/>
      <c r="AH55" s="921"/>
      <c r="AI55" s="921"/>
      <c r="AJ55" s="921"/>
      <c r="AK55" s="921"/>
      <c r="AL55" s="921"/>
      <c r="AM55" s="921"/>
      <c r="AN55" s="921"/>
      <c r="AO55" s="921"/>
      <c r="AP55" s="921"/>
      <c r="AQ55" s="921"/>
      <c r="AR55" s="921"/>
      <c r="AS55" s="921"/>
      <c r="AT55" s="921"/>
      <c r="AU55" s="921"/>
      <c r="AV55" s="921"/>
      <c r="AW55" s="921"/>
      <c r="AX55" s="921"/>
      <c r="AY55" s="921"/>
      <c r="AZ55" s="921"/>
      <c r="BA55" s="921"/>
      <c r="BB55" s="921"/>
      <c r="BC55" s="921"/>
      <c r="BD55" s="921"/>
      <c r="BE55" s="921"/>
      <c r="BF55" s="921"/>
    </row>
    <row r="56" spans="1:58" ht="13.5" customHeight="1">
      <c r="A56" s="978">
        <v>49</v>
      </c>
      <c r="B56" s="1194">
        <v>10</v>
      </c>
      <c r="C56" s="1194">
        <v>5</v>
      </c>
      <c r="D56" s="1194">
        <v>5</v>
      </c>
      <c r="E56" s="1194">
        <v>6</v>
      </c>
      <c r="F56" s="1194">
        <v>2</v>
      </c>
      <c r="G56" s="1194">
        <v>4</v>
      </c>
      <c r="H56" s="1194">
        <v>4</v>
      </c>
      <c r="I56" s="1194">
        <v>3</v>
      </c>
      <c r="J56" s="1194">
        <v>1</v>
      </c>
      <c r="K56" s="1194" t="s">
        <v>51</v>
      </c>
      <c r="L56" s="1194" t="s">
        <v>51</v>
      </c>
      <c r="M56" s="1194" t="s">
        <v>51</v>
      </c>
      <c r="N56" s="1194" t="s">
        <v>51</v>
      </c>
      <c r="O56" s="1194" t="s">
        <v>51</v>
      </c>
      <c r="P56" s="1194" t="s">
        <v>51</v>
      </c>
      <c r="Q56" s="1194" t="s">
        <v>51</v>
      </c>
      <c r="R56" s="1194" t="s">
        <v>51</v>
      </c>
      <c r="S56" s="1194" t="s">
        <v>51</v>
      </c>
      <c r="T56" s="1194">
        <v>10</v>
      </c>
      <c r="U56" s="1194">
        <v>6</v>
      </c>
      <c r="V56" s="1194">
        <v>4</v>
      </c>
      <c r="W56" s="979">
        <v>49</v>
      </c>
    </row>
    <row r="57" spans="1:58" s="921" customFormat="1" ht="13.5" customHeight="1">
      <c r="A57" s="923" t="s">
        <v>656</v>
      </c>
      <c r="B57" s="780">
        <v>7</v>
      </c>
      <c r="C57" s="780">
        <v>4</v>
      </c>
      <c r="D57" s="780">
        <v>3</v>
      </c>
      <c r="E57" s="780">
        <v>5</v>
      </c>
      <c r="F57" s="780">
        <v>4</v>
      </c>
      <c r="G57" s="780">
        <v>1</v>
      </c>
      <c r="H57" s="780">
        <v>2</v>
      </c>
      <c r="I57" s="780" t="s">
        <v>51</v>
      </c>
      <c r="J57" s="780">
        <v>2</v>
      </c>
      <c r="K57" s="780" t="s">
        <v>51</v>
      </c>
      <c r="L57" s="780" t="s">
        <v>51</v>
      </c>
      <c r="M57" s="780" t="s">
        <v>51</v>
      </c>
      <c r="N57" s="780" t="s">
        <v>51</v>
      </c>
      <c r="O57" s="780" t="s">
        <v>51</v>
      </c>
      <c r="P57" s="780" t="s">
        <v>51</v>
      </c>
      <c r="Q57" s="780" t="s">
        <v>51</v>
      </c>
      <c r="R57" s="780" t="s">
        <v>51</v>
      </c>
      <c r="S57" s="780" t="s">
        <v>51</v>
      </c>
      <c r="T57" s="780">
        <v>7</v>
      </c>
      <c r="U57" s="780">
        <v>5</v>
      </c>
      <c r="V57" s="780">
        <v>2</v>
      </c>
      <c r="W57" s="922" t="s">
        <v>656</v>
      </c>
    </row>
    <row r="58" spans="1:58" ht="13.5" customHeight="1">
      <c r="A58" s="978" t="s">
        <v>481</v>
      </c>
      <c r="B58" s="1194">
        <v>3</v>
      </c>
      <c r="C58" s="1194">
        <v>1</v>
      </c>
      <c r="D58" s="1194">
        <v>2</v>
      </c>
      <c r="E58" s="1194">
        <v>2</v>
      </c>
      <c r="F58" s="1194" t="s">
        <v>51</v>
      </c>
      <c r="G58" s="1194">
        <v>2</v>
      </c>
      <c r="H58" s="1194">
        <v>1</v>
      </c>
      <c r="I58" s="1194">
        <v>1</v>
      </c>
      <c r="J58" s="1194" t="s">
        <v>51</v>
      </c>
      <c r="K58" s="1194">
        <v>1</v>
      </c>
      <c r="L58" s="1194" t="s">
        <v>51</v>
      </c>
      <c r="M58" s="1194">
        <v>1</v>
      </c>
      <c r="N58" s="1194" t="s">
        <v>51</v>
      </c>
      <c r="O58" s="1194" t="s">
        <v>51</v>
      </c>
      <c r="P58" s="1194" t="s">
        <v>51</v>
      </c>
      <c r="Q58" s="1194">
        <v>1</v>
      </c>
      <c r="R58" s="1194" t="s">
        <v>51</v>
      </c>
      <c r="S58" s="1194">
        <v>1</v>
      </c>
      <c r="T58" s="1194">
        <v>4</v>
      </c>
      <c r="U58" s="1194">
        <v>2</v>
      </c>
      <c r="V58" s="1194">
        <v>2</v>
      </c>
      <c r="W58" s="979" t="s">
        <v>481</v>
      </c>
      <c r="X58" s="984"/>
      <c r="Y58" s="984"/>
      <c r="Z58" s="984"/>
      <c r="AA58" s="984"/>
      <c r="AB58" s="984"/>
      <c r="AC58" s="984"/>
      <c r="AD58" s="984"/>
      <c r="AE58" s="984"/>
      <c r="AF58" s="984"/>
      <c r="AG58" s="984"/>
      <c r="AH58" s="984"/>
      <c r="AI58" s="984"/>
      <c r="AJ58" s="984"/>
      <c r="AK58" s="984"/>
      <c r="AL58" s="984"/>
      <c r="AM58" s="984"/>
      <c r="AN58" s="984"/>
      <c r="AO58" s="984"/>
      <c r="AP58" s="984"/>
      <c r="AQ58" s="984"/>
      <c r="AR58" s="984"/>
      <c r="AS58" s="984"/>
      <c r="AT58" s="984"/>
      <c r="AU58" s="984"/>
      <c r="AV58" s="984"/>
      <c r="AW58" s="984"/>
      <c r="AX58" s="984"/>
      <c r="AY58" s="984"/>
      <c r="AZ58" s="984"/>
      <c r="BA58" s="984"/>
      <c r="BB58" s="984"/>
      <c r="BC58" s="984"/>
      <c r="BD58" s="984"/>
      <c r="BE58" s="984"/>
      <c r="BF58" s="984"/>
    </row>
    <row r="59" spans="1:58" ht="13.5" customHeight="1">
      <c r="A59" s="919" t="s">
        <v>657</v>
      </c>
      <c r="B59" s="918"/>
      <c r="C59" s="920"/>
      <c r="D59" s="920"/>
      <c r="E59" s="920"/>
      <c r="F59" s="920"/>
      <c r="G59" s="920"/>
      <c r="H59" s="920"/>
      <c r="I59" s="920"/>
      <c r="J59" s="920"/>
      <c r="K59" s="920"/>
      <c r="L59" s="920"/>
      <c r="M59" s="920"/>
      <c r="N59" s="920"/>
      <c r="O59" s="920"/>
      <c r="P59" s="920"/>
      <c r="Q59" s="920"/>
      <c r="R59" s="920"/>
      <c r="S59" s="920"/>
      <c r="T59" s="920"/>
      <c r="U59" s="920"/>
      <c r="V59" s="919"/>
      <c r="W59" s="918"/>
    </row>
    <row r="60" spans="1:58" ht="13.5" customHeight="1">
      <c r="A60" s="1195"/>
      <c r="B60" s="1195"/>
      <c r="C60" s="1195"/>
      <c r="D60" s="1195"/>
      <c r="E60" s="1195"/>
      <c r="F60" s="1195"/>
      <c r="G60" s="1195"/>
      <c r="H60" s="1195"/>
      <c r="I60" s="1195"/>
      <c r="J60" s="1195"/>
      <c r="K60" s="1195"/>
      <c r="L60" s="1195"/>
      <c r="M60" s="1195"/>
      <c r="N60" s="1195"/>
      <c r="O60" s="1195"/>
      <c r="P60" s="1195"/>
      <c r="Q60" s="1195"/>
      <c r="R60" s="1195"/>
      <c r="S60" s="1195"/>
      <c r="T60" s="1195"/>
      <c r="U60" s="1195"/>
      <c r="V60" s="1195"/>
      <c r="W60" s="1195"/>
    </row>
    <row r="61" spans="1:58" ht="13.5" customHeight="1">
      <c r="A61" s="917" t="s">
        <v>85</v>
      </c>
      <c r="B61" s="916"/>
      <c r="C61" s="916"/>
      <c r="D61" s="916"/>
      <c r="E61" s="916"/>
      <c r="F61" s="916"/>
      <c r="G61" s="916"/>
      <c r="H61" s="916"/>
      <c r="I61" s="1195"/>
      <c r="J61" s="1195"/>
      <c r="K61" s="1195"/>
      <c r="L61" s="1195"/>
      <c r="M61" s="1195"/>
      <c r="N61" s="1195"/>
      <c r="O61" s="1195"/>
      <c r="P61" s="1195"/>
      <c r="Q61" s="1195"/>
      <c r="R61" s="1195"/>
      <c r="S61" s="1195"/>
      <c r="T61" s="1195"/>
      <c r="U61" s="1195"/>
      <c r="V61" s="1195"/>
      <c r="W61" s="1195"/>
    </row>
    <row r="62" spans="1:58" s="984" customFormat="1" ht="13.5" customHeight="1">
      <c r="A62" s="232" t="s">
        <v>658</v>
      </c>
      <c r="B62" s="232"/>
      <c r="C62" s="232"/>
      <c r="D62" s="232"/>
      <c r="E62" s="232"/>
      <c r="F62" s="232"/>
      <c r="G62" s="232"/>
      <c r="H62" s="232"/>
      <c r="I62" s="914"/>
      <c r="J62" s="914"/>
      <c r="K62" s="914"/>
      <c r="L62" s="914"/>
      <c r="M62" s="914"/>
      <c r="N62" s="914"/>
      <c r="O62" s="914"/>
      <c r="P62" s="914"/>
      <c r="Q62" s="914"/>
      <c r="R62" s="914"/>
      <c r="S62" s="914"/>
      <c r="T62" s="914"/>
      <c r="U62" s="914"/>
      <c r="V62" s="1195"/>
      <c r="W62" s="914"/>
      <c r="X62" s="914"/>
      <c r="Y62" s="914"/>
      <c r="Z62" s="914"/>
      <c r="AA62" s="914"/>
      <c r="AB62" s="914"/>
      <c r="AC62" s="914"/>
      <c r="AD62" s="914"/>
      <c r="AE62" s="914"/>
      <c r="AF62" s="914"/>
      <c r="AG62" s="914"/>
      <c r="AH62" s="914"/>
      <c r="AI62" s="914"/>
      <c r="AJ62" s="914"/>
      <c r="AK62" s="914"/>
      <c r="AL62" s="914"/>
      <c r="AM62" s="914"/>
      <c r="AN62" s="914"/>
      <c r="AO62" s="914"/>
      <c r="AP62" s="914"/>
      <c r="AQ62" s="914"/>
      <c r="AR62" s="914"/>
      <c r="AS62" s="914"/>
      <c r="AT62" s="914"/>
      <c r="AU62" s="914"/>
      <c r="AV62" s="914"/>
      <c r="AW62" s="914"/>
      <c r="AX62" s="914"/>
      <c r="AY62" s="914"/>
      <c r="AZ62" s="914"/>
      <c r="BA62" s="914"/>
      <c r="BB62" s="914"/>
      <c r="BC62" s="914"/>
      <c r="BD62" s="914"/>
      <c r="BE62" s="914"/>
      <c r="BF62" s="914"/>
    </row>
    <row r="63" spans="1:58" ht="13.5" customHeight="1">
      <c r="A63" s="232" t="s">
        <v>659</v>
      </c>
      <c r="B63" s="232"/>
      <c r="C63" s="232"/>
      <c r="D63" s="232"/>
      <c r="E63" s="232"/>
      <c r="F63" s="232"/>
      <c r="G63" s="232"/>
      <c r="H63" s="232"/>
      <c r="I63" s="232"/>
      <c r="J63" s="232"/>
    </row>
    <row r="64" spans="1:58" ht="13.5" customHeight="1">
      <c r="A64" s="916"/>
      <c r="B64" s="896"/>
      <c r="C64" s="896"/>
      <c r="D64" s="896"/>
      <c r="E64" s="896"/>
      <c r="F64" s="896"/>
      <c r="G64" s="896"/>
      <c r="H64" s="896"/>
      <c r="V64" s="915"/>
    </row>
    <row r="65" spans="1:8" ht="13.5" customHeight="1">
      <c r="A65" s="136" t="s">
        <v>18</v>
      </c>
      <c r="B65" s="136"/>
      <c r="C65" s="136"/>
      <c r="D65" s="136"/>
      <c r="E65" s="896"/>
      <c r="F65" s="896"/>
      <c r="G65" s="896"/>
      <c r="H65" s="896"/>
    </row>
    <row r="66" spans="1:8" ht="13.5" customHeight="1">
      <c r="D66" s="1191"/>
    </row>
  </sheetData>
  <mergeCells count="37">
    <mergeCell ref="R6:R7"/>
    <mergeCell ref="S6:S7"/>
    <mergeCell ref="A62:H62"/>
    <mergeCell ref="A63:J63"/>
    <mergeCell ref="A65:D65"/>
    <mergeCell ref="L6:L7"/>
    <mergeCell ref="M6:M7"/>
    <mergeCell ref="N6:N7"/>
    <mergeCell ref="O6:O7"/>
    <mergeCell ref="P6:P7"/>
    <mergeCell ref="Q6:Q7"/>
    <mergeCell ref="F6:F7"/>
    <mergeCell ref="G6:G7"/>
    <mergeCell ref="H6:H7"/>
    <mergeCell ref="I6:I7"/>
    <mergeCell ref="J6:J7"/>
    <mergeCell ref="K6:K7"/>
    <mergeCell ref="W4:W7"/>
    <mergeCell ref="B5:D5"/>
    <mergeCell ref="E5:G5"/>
    <mergeCell ref="H5:J5"/>
    <mergeCell ref="K5:M5"/>
    <mergeCell ref="N5:P5"/>
    <mergeCell ref="Q5:S5"/>
    <mergeCell ref="T5:T7"/>
    <mergeCell ref="U5:U7"/>
    <mergeCell ref="V5:V7"/>
    <mergeCell ref="A1:J2"/>
    <mergeCell ref="L1:M1"/>
    <mergeCell ref="A4:A7"/>
    <mergeCell ref="B4:J4"/>
    <mergeCell ref="K4:S4"/>
    <mergeCell ref="T4:V4"/>
    <mergeCell ref="B6:B7"/>
    <mergeCell ref="C6:C7"/>
    <mergeCell ref="D6:D7"/>
    <mergeCell ref="E6:E7"/>
  </mergeCells>
  <hyperlinks>
    <hyperlink ref="L1:M1" location="Contents!A1" display="back to contents" xr:uid="{861F9A54-5E17-4FA9-881B-B5505B5DF2E7}"/>
  </hyperlinks>
  <printOptions gridLinesSet="0"/>
  <pageMargins left="0.59055118110236227" right="0.39370078740157483" top="0.78740157480314965" bottom="0.78740157480314965" header="0.19685039370078741" footer="0.19685039370078741"/>
  <pageSetup paperSize="9" scale="89" fitToWidth="2" orientation="portrait" r:id="rId1"/>
  <headerFooter alignWithMargins="0"/>
  <colBreaks count="1" manualBreakCount="1">
    <brk id="10" min="1" max="64" man="1"/>
  </col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4E1F8A-7AF5-4C5E-84C0-B745893A2331}">
  <sheetPr>
    <pageSetUpPr fitToPage="1"/>
  </sheetPr>
  <dimension ref="A1:O22"/>
  <sheetViews>
    <sheetView showGridLines="0" zoomScaleNormal="100" workbookViewId="0">
      <selection sqref="A1:Q2"/>
    </sheetView>
  </sheetViews>
  <sheetFormatPr defaultColWidth="9.140625" defaultRowHeight="12.75"/>
  <cols>
    <col min="1" max="1" width="9.7109375" style="818" customWidth="1"/>
    <col min="2" max="2" width="11.28515625" style="818" customWidth="1"/>
    <col min="3" max="3" width="10.42578125" style="818" customWidth="1"/>
    <col min="4" max="4" width="10.28515625" style="818" customWidth="1"/>
    <col min="5" max="5" width="10.42578125" style="818" customWidth="1"/>
    <col min="6" max="6" width="11.5703125" style="818" customWidth="1"/>
    <col min="7" max="7" width="12.28515625" style="818" customWidth="1"/>
    <col min="8" max="8" width="11.42578125" style="818" customWidth="1"/>
    <col min="9" max="15" width="8.140625" style="818" customWidth="1"/>
    <col min="16" max="17" width="7.140625" style="818" customWidth="1"/>
    <col min="18" max="16384" width="9.140625" style="818"/>
  </cols>
  <sheetData>
    <row r="1" spans="1:15" ht="14.45" customHeight="1">
      <c r="A1" s="1301" t="s">
        <v>660</v>
      </c>
      <c r="B1" s="1301"/>
      <c r="C1" s="1301"/>
      <c r="D1" s="1301"/>
      <c r="E1" s="1301"/>
      <c r="F1" s="1301"/>
      <c r="G1" s="1301"/>
      <c r="H1" s="1301"/>
    </row>
    <row r="2" spans="1:15" s="1249" customFormat="1" ht="15.6" customHeight="1">
      <c r="A2" s="1301"/>
      <c r="B2" s="1301"/>
      <c r="C2" s="1301"/>
      <c r="D2" s="1301"/>
      <c r="E2" s="1301"/>
      <c r="F2" s="1301"/>
      <c r="G2" s="1301"/>
      <c r="H2" s="1301"/>
      <c r="I2" s="913"/>
      <c r="J2" s="728" t="s">
        <v>20</v>
      </c>
      <c r="K2" s="728"/>
    </row>
    <row r="3" spans="1:15" s="964" customFormat="1">
      <c r="A3" s="1168"/>
      <c r="B3" s="1168"/>
      <c r="C3" s="1168"/>
      <c r="D3" s="1168"/>
      <c r="E3" s="1168"/>
      <c r="F3" s="1168"/>
      <c r="G3" s="1168"/>
      <c r="H3" s="1168"/>
      <c r="I3" s="1168"/>
    </row>
    <row r="4" spans="1:15" s="965" customFormat="1">
      <c r="A4" s="1343" t="s">
        <v>661</v>
      </c>
      <c r="B4" s="1344" t="s">
        <v>662</v>
      </c>
      <c r="C4" s="1345"/>
      <c r="D4" s="1345"/>
      <c r="E4" s="1345"/>
      <c r="F4" s="1345"/>
      <c r="G4" s="1345"/>
      <c r="H4" s="1345"/>
      <c r="I4" s="1182"/>
    </row>
    <row r="5" spans="1:15" s="965" customFormat="1">
      <c r="A5" s="1346"/>
      <c r="B5" s="1347" t="s">
        <v>663</v>
      </c>
      <c r="C5" s="1348" t="s">
        <v>23</v>
      </c>
      <c r="D5" s="1349"/>
      <c r="E5" s="1350"/>
      <c r="F5" s="1348" t="s">
        <v>103</v>
      </c>
      <c r="G5" s="1349"/>
      <c r="H5" s="1349"/>
      <c r="I5" s="1183"/>
    </row>
    <row r="6" spans="1:15" s="965" customFormat="1">
      <c r="A6" s="1351"/>
      <c r="B6" s="1352"/>
      <c r="C6" s="943" t="s">
        <v>31</v>
      </c>
      <c r="D6" s="943" t="s">
        <v>32</v>
      </c>
      <c r="E6" s="943" t="s">
        <v>33</v>
      </c>
      <c r="F6" s="943" t="s">
        <v>31</v>
      </c>
      <c r="G6" s="943" t="s">
        <v>32</v>
      </c>
      <c r="H6" s="966" t="s">
        <v>33</v>
      </c>
      <c r="I6" s="1184"/>
    </row>
    <row r="7" spans="1:15">
      <c r="A7" s="967"/>
      <c r="B7" s="912"/>
      <c r="C7" s="968"/>
      <c r="D7" s="968"/>
      <c r="E7" s="912"/>
      <c r="F7" s="968"/>
      <c r="G7" s="968"/>
      <c r="H7" s="968"/>
    </row>
    <row r="8" spans="1:15" s="910" customFormat="1">
      <c r="A8" s="911" t="s">
        <v>664</v>
      </c>
      <c r="B8" s="778">
        <v>45.1</v>
      </c>
      <c r="C8" s="778">
        <v>45.5</v>
      </c>
      <c r="D8" s="778">
        <v>23.5</v>
      </c>
      <c r="E8" s="778">
        <v>22</v>
      </c>
      <c r="F8" s="778">
        <v>0.2</v>
      </c>
      <c r="G8" s="778">
        <v>0.1</v>
      </c>
      <c r="H8" s="778">
        <v>0.1</v>
      </c>
      <c r="I8" s="912"/>
      <c r="J8" s="1185"/>
      <c r="K8" s="1186"/>
      <c r="L8" s="1186"/>
    </row>
    <row r="9" spans="1:15">
      <c r="A9" s="944" t="s">
        <v>511</v>
      </c>
      <c r="B9" s="1187">
        <v>7.8</v>
      </c>
      <c r="C9" s="1187">
        <v>7.9</v>
      </c>
      <c r="D9" s="1187">
        <v>4.0999999999999996</v>
      </c>
      <c r="E9" s="1187">
        <v>3.8</v>
      </c>
      <c r="F9" s="1187">
        <v>0</v>
      </c>
      <c r="G9" s="1187">
        <v>0</v>
      </c>
      <c r="H9" s="1187">
        <v>0</v>
      </c>
      <c r="I9" s="1188"/>
      <c r="J9" s="1188"/>
      <c r="K9" s="1188"/>
      <c r="L9" s="1188"/>
      <c r="M9" s="1188"/>
      <c r="N9" s="1188"/>
      <c r="O9" s="1188"/>
    </row>
    <row r="10" spans="1:15">
      <c r="A10" s="944" t="s">
        <v>475</v>
      </c>
      <c r="B10" s="1187">
        <v>33.700000000000003</v>
      </c>
      <c r="C10" s="1187">
        <v>33.799999999999997</v>
      </c>
      <c r="D10" s="1187">
        <v>17.399999999999999</v>
      </c>
      <c r="E10" s="1187">
        <v>16.399999999999999</v>
      </c>
      <c r="F10" s="1187">
        <v>0.1</v>
      </c>
      <c r="G10" s="1187">
        <v>0.1</v>
      </c>
      <c r="H10" s="1187">
        <v>0.1</v>
      </c>
      <c r="I10" s="1188"/>
      <c r="J10" s="817"/>
      <c r="K10" s="1189"/>
      <c r="L10" s="1189"/>
      <c r="O10" s="1190"/>
    </row>
    <row r="11" spans="1:15">
      <c r="A11" s="944" t="s">
        <v>476</v>
      </c>
      <c r="B11" s="1187">
        <v>66.2</v>
      </c>
      <c r="C11" s="1187">
        <v>66.7</v>
      </c>
      <c r="D11" s="1187">
        <v>34.5</v>
      </c>
      <c r="E11" s="1187">
        <v>32.200000000000003</v>
      </c>
      <c r="F11" s="1187">
        <v>0.2</v>
      </c>
      <c r="G11" s="1187">
        <v>0.1</v>
      </c>
      <c r="H11" s="1187">
        <v>0.1</v>
      </c>
      <c r="I11" s="1188"/>
      <c r="J11" s="817"/>
      <c r="K11" s="1189"/>
      <c r="L11" s="1189"/>
      <c r="O11" s="1190"/>
    </row>
    <row r="12" spans="1:15">
      <c r="A12" s="944" t="s">
        <v>477</v>
      </c>
      <c r="B12" s="1187">
        <v>83.5</v>
      </c>
      <c r="C12" s="1187">
        <v>84.4</v>
      </c>
      <c r="D12" s="1187">
        <v>43.9</v>
      </c>
      <c r="E12" s="1187">
        <v>40.5</v>
      </c>
      <c r="F12" s="1187">
        <v>0.3</v>
      </c>
      <c r="G12" s="1187">
        <v>0.1</v>
      </c>
      <c r="H12" s="1187">
        <v>0.2</v>
      </c>
      <c r="I12" s="1188"/>
      <c r="J12" s="817"/>
      <c r="K12" s="1189"/>
      <c r="L12" s="1189"/>
      <c r="O12" s="1190"/>
    </row>
    <row r="13" spans="1:15">
      <c r="A13" s="944" t="s">
        <v>478</v>
      </c>
      <c r="B13" s="1187">
        <v>51.4</v>
      </c>
      <c r="C13" s="1187">
        <v>52</v>
      </c>
      <c r="D13" s="1187">
        <v>26.7</v>
      </c>
      <c r="E13" s="1187">
        <v>25.3</v>
      </c>
      <c r="F13" s="1187">
        <v>0.2</v>
      </c>
      <c r="G13" s="1187">
        <v>0.1</v>
      </c>
      <c r="H13" s="1187">
        <v>0.1</v>
      </c>
      <c r="I13" s="1188"/>
      <c r="J13" s="817"/>
      <c r="K13" s="1189"/>
      <c r="L13" s="1189"/>
      <c r="O13" s="1190"/>
    </row>
    <row r="14" spans="1:15">
      <c r="A14" s="944" t="s">
        <v>479</v>
      </c>
      <c r="B14" s="1187">
        <v>12.9</v>
      </c>
      <c r="C14" s="1187">
        <v>13.1</v>
      </c>
      <c r="D14" s="1187">
        <v>6.7</v>
      </c>
      <c r="E14" s="1187">
        <v>6.4</v>
      </c>
      <c r="F14" s="1187">
        <v>0.1</v>
      </c>
      <c r="G14" s="1187">
        <v>0</v>
      </c>
      <c r="H14" s="1187">
        <v>0</v>
      </c>
      <c r="I14" s="1188"/>
      <c r="J14" s="817"/>
      <c r="K14" s="1189"/>
      <c r="L14" s="1189"/>
      <c r="O14" s="1190"/>
    </row>
    <row r="15" spans="1:15">
      <c r="A15" s="969"/>
      <c r="B15" s="970"/>
      <c r="C15" s="970"/>
      <c r="D15" s="970"/>
      <c r="E15" s="970"/>
      <c r="F15" s="970"/>
      <c r="G15" s="970"/>
      <c r="H15" s="970"/>
      <c r="J15" s="817"/>
      <c r="K15" s="1189"/>
      <c r="L15" s="1189"/>
    </row>
    <row r="16" spans="1:15">
      <c r="J16" s="817"/>
      <c r="K16" s="1189"/>
      <c r="L16" s="1189"/>
    </row>
    <row r="17" spans="1:12">
      <c r="A17" s="909" t="s">
        <v>85</v>
      </c>
      <c r="B17" s="838"/>
      <c r="C17" s="838"/>
      <c r="D17" s="838"/>
      <c r="E17" s="838"/>
      <c r="F17" s="838"/>
      <c r="G17" s="838"/>
      <c r="H17" s="838"/>
      <c r="J17" s="817"/>
      <c r="K17" s="1189"/>
      <c r="L17" s="1189"/>
    </row>
    <row r="18" spans="1:12" ht="12" customHeight="1">
      <c r="A18" s="1353" t="s">
        <v>665</v>
      </c>
      <c r="B18" s="1353"/>
      <c r="C18" s="1353"/>
      <c r="D18" s="1353"/>
      <c r="E18" s="1353"/>
      <c r="F18" s="1353"/>
      <c r="G18" s="1353"/>
      <c r="H18" s="1353"/>
      <c r="J18" s="817"/>
      <c r="K18" s="1189"/>
      <c r="L18" s="1189"/>
    </row>
    <row r="19" spans="1:12" ht="12.6" customHeight="1">
      <c r="A19" s="1353"/>
      <c r="B19" s="1353"/>
      <c r="C19" s="1353"/>
      <c r="D19" s="1353"/>
      <c r="E19" s="1353"/>
      <c r="F19" s="1353"/>
      <c r="G19" s="1353"/>
      <c r="H19" s="1353"/>
      <c r="J19" s="817"/>
      <c r="K19" s="1189"/>
      <c r="L19" s="1189"/>
    </row>
    <row r="20" spans="1:12">
      <c r="A20" s="1354" t="s">
        <v>659</v>
      </c>
      <c r="B20" s="1354"/>
      <c r="C20" s="1354"/>
      <c r="D20" s="1354"/>
      <c r="E20" s="1354"/>
      <c r="F20" s="1354"/>
      <c r="G20" s="1354"/>
      <c r="H20" s="1354"/>
    </row>
    <row r="21" spans="1:12">
      <c r="A21" s="1266"/>
      <c r="B21" s="838"/>
      <c r="C21" s="838"/>
      <c r="D21" s="838"/>
      <c r="E21" s="838"/>
      <c r="F21" s="838"/>
      <c r="G21" s="838"/>
      <c r="H21" s="838"/>
    </row>
    <row r="22" spans="1:12">
      <c r="A22" s="1354" t="s">
        <v>18</v>
      </c>
      <c r="B22" s="1354"/>
      <c r="C22" s="838"/>
      <c r="D22" s="838"/>
      <c r="E22" s="838"/>
      <c r="F22" s="838"/>
      <c r="G22" s="838"/>
      <c r="H22" s="838"/>
    </row>
  </sheetData>
  <mergeCells count="10">
    <mergeCell ref="A18:H19"/>
    <mergeCell ref="A20:H20"/>
    <mergeCell ref="A22:B22"/>
    <mergeCell ref="A1:H2"/>
    <mergeCell ref="J2:K2"/>
    <mergeCell ref="A4:A6"/>
    <mergeCell ref="B4:H4"/>
    <mergeCell ref="B5:B6"/>
    <mergeCell ref="C5:E5"/>
    <mergeCell ref="F5:H5"/>
  </mergeCells>
  <hyperlinks>
    <hyperlink ref="J2:K2" location="Contents!A1" display="back to contents" xr:uid="{3B72959C-FA28-4C78-90F8-3EC2C2215A43}"/>
  </hyperlinks>
  <printOptions gridLinesSet="0"/>
  <pageMargins left="0.39370078740157483" right="0.39370078740157483" top="0.78740157480314965" bottom="0.78740157480314965" header="0.19685039370078741" footer="0.19685039370078741"/>
  <pageSetup paperSize="9" scale="83" orientation="portrait" verticalDpi="360"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0A9975-A11C-43FA-9EBD-B34C1C2A4FC2}">
  <sheetPr>
    <pageSetUpPr fitToPage="1"/>
  </sheetPr>
  <dimension ref="A1:U99"/>
  <sheetViews>
    <sheetView zoomScaleNormal="100" workbookViewId="0">
      <selection sqref="A1:Q2"/>
    </sheetView>
  </sheetViews>
  <sheetFormatPr defaultColWidth="9.140625" defaultRowHeight="12.75"/>
  <cols>
    <col min="1" max="1" width="2" style="791" customWidth="1"/>
    <col min="2" max="2" width="1.85546875" style="791" customWidth="1"/>
    <col min="3" max="3" width="26" style="791" customWidth="1"/>
    <col min="4" max="4" width="8.42578125" style="791" customWidth="1"/>
    <col min="5" max="5" width="2.85546875" style="791" customWidth="1"/>
    <col min="6" max="10" width="7.5703125" style="791" customWidth="1"/>
    <col min="11" max="11" width="9.5703125" style="795" bestFit="1" customWidth="1"/>
    <col min="12" max="12" width="10.42578125" style="807" customWidth="1"/>
    <col min="13" max="13" width="10.42578125" style="806" customWidth="1"/>
    <col min="14" max="14" width="8.140625" style="791" customWidth="1"/>
    <col min="15" max="15" width="5.140625" style="791" customWidth="1"/>
    <col min="16" max="16384" width="9.140625" style="791"/>
  </cols>
  <sheetData>
    <row r="1" spans="1:21" s="1251" customFormat="1" ht="15.75">
      <c r="A1" s="1355" t="s">
        <v>666</v>
      </c>
      <c r="B1" s="1355"/>
      <c r="C1" s="1355"/>
      <c r="D1" s="1355"/>
      <c r="E1" s="1355"/>
      <c r="F1" s="1355"/>
      <c r="G1" s="1355"/>
      <c r="H1" s="1355"/>
      <c r="I1" s="1355"/>
      <c r="J1" s="1355"/>
      <c r="K1" s="1355"/>
      <c r="L1" s="1355"/>
      <c r="M1" s="1252"/>
      <c r="N1" s="728" t="s">
        <v>20</v>
      </c>
      <c r="O1" s="728"/>
    </row>
    <row r="2" spans="1:21" ht="13.5" customHeight="1"/>
    <row r="3" spans="1:21" ht="13.5" customHeight="1">
      <c r="A3" s="1356" t="s">
        <v>598</v>
      </c>
      <c r="B3" s="1356"/>
      <c r="C3" s="1356"/>
      <c r="D3" s="1356"/>
      <c r="E3" s="1357"/>
      <c r="F3" s="1358" t="s">
        <v>667</v>
      </c>
      <c r="G3" s="1358" t="s">
        <v>668</v>
      </c>
      <c r="H3" s="1358" t="s">
        <v>669</v>
      </c>
      <c r="I3" s="1358" t="s">
        <v>670</v>
      </c>
      <c r="J3" s="1358" t="s">
        <v>671</v>
      </c>
      <c r="K3" s="1359" t="s">
        <v>672</v>
      </c>
      <c r="L3" s="1360" t="s">
        <v>673</v>
      </c>
      <c r="M3" s="1361" t="s">
        <v>674</v>
      </c>
    </row>
    <row r="4" spans="1:21" ht="13.5" customHeight="1">
      <c r="A4" s="1362"/>
      <c r="B4" s="1362"/>
      <c r="C4" s="1362"/>
      <c r="D4" s="1362"/>
      <c r="E4" s="1363"/>
      <c r="F4" s="1364"/>
      <c r="G4" s="1364"/>
      <c r="H4" s="1364"/>
      <c r="I4" s="1364"/>
      <c r="J4" s="1364"/>
      <c r="K4" s="1365"/>
      <c r="L4" s="1366"/>
      <c r="M4" s="1367"/>
    </row>
    <row r="5" spans="1:21" ht="13.5" customHeight="1">
      <c r="A5" s="1368"/>
      <c r="B5" s="1368"/>
      <c r="C5" s="1368"/>
      <c r="D5" s="1368"/>
      <c r="E5" s="1369"/>
      <c r="F5" s="1370"/>
      <c r="G5" s="1370"/>
      <c r="H5" s="1370"/>
      <c r="I5" s="1370"/>
      <c r="J5" s="1370"/>
      <c r="K5" s="1371"/>
      <c r="L5" s="1372"/>
      <c r="M5" s="1373"/>
    </row>
    <row r="6" spans="1:21" ht="13.5" customHeight="1">
      <c r="F6" s="795"/>
      <c r="G6" s="795"/>
      <c r="H6" s="795"/>
      <c r="I6" s="795"/>
      <c r="J6" s="795"/>
    </row>
    <row r="7" spans="1:21" ht="13.5" customHeight="1">
      <c r="A7" s="792" t="s">
        <v>639</v>
      </c>
      <c r="D7" s="798" t="s">
        <v>44</v>
      </c>
      <c r="F7" s="794">
        <v>58027</v>
      </c>
      <c r="G7" s="794">
        <v>52861</v>
      </c>
      <c r="H7" s="794">
        <v>46809</v>
      </c>
      <c r="I7" s="794">
        <v>47786</v>
      </c>
      <c r="J7" s="794">
        <v>46959</v>
      </c>
      <c r="K7" s="794">
        <v>-827</v>
      </c>
      <c r="L7" s="805">
        <v>100</v>
      </c>
      <c r="M7" s="793">
        <v>100</v>
      </c>
      <c r="O7" s="795"/>
      <c r="P7" s="794"/>
      <c r="Q7" s="794"/>
      <c r="R7" s="794"/>
      <c r="S7" s="794"/>
      <c r="T7" s="794"/>
      <c r="U7" s="794"/>
    </row>
    <row r="8" spans="1:21" ht="13.5" customHeight="1">
      <c r="F8" s="795"/>
      <c r="G8" s="795"/>
      <c r="H8" s="795"/>
      <c r="I8" s="795"/>
      <c r="J8" s="795"/>
      <c r="K8" s="794"/>
      <c r="L8" s="804"/>
      <c r="M8" s="799"/>
      <c r="O8" s="795"/>
      <c r="P8" s="794"/>
      <c r="Q8" s="794"/>
    </row>
    <row r="9" spans="1:21" ht="13.5" customHeight="1">
      <c r="A9" s="792" t="s">
        <v>675</v>
      </c>
      <c r="C9" s="798"/>
      <c r="D9" s="798" t="s">
        <v>44</v>
      </c>
      <c r="F9" s="794">
        <v>49588</v>
      </c>
      <c r="G9" s="794">
        <v>43675</v>
      </c>
      <c r="H9" s="794">
        <v>38271</v>
      </c>
      <c r="I9" s="794">
        <v>39529</v>
      </c>
      <c r="J9" s="803">
        <v>38446</v>
      </c>
      <c r="K9" s="794">
        <v>-1083</v>
      </c>
      <c r="L9" s="796">
        <v>85</v>
      </c>
      <c r="M9" s="796">
        <v>82</v>
      </c>
      <c r="N9" s="802"/>
      <c r="O9" s="795"/>
      <c r="P9" s="794"/>
      <c r="Q9" s="794"/>
      <c r="R9" s="794"/>
      <c r="S9" s="794"/>
      <c r="T9" s="794"/>
    </row>
    <row r="10" spans="1:21" ht="13.5" customHeight="1">
      <c r="B10" s="791" t="s">
        <v>268</v>
      </c>
      <c r="F10" s="795">
        <v>43954</v>
      </c>
      <c r="G10" s="795">
        <v>38847</v>
      </c>
      <c r="H10" s="795">
        <v>34071</v>
      </c>
      <c r="I10" s="795">
        <v>35293</v>
      </c>
      <c r="J10" s="795">
        <v>34143</v>
      </c>
      <c r="K10" s="794">
        <v>-1150</v>
      </c>
      <c r="L10" s="789">
        <v>76</v>
      </c>
      <c r="M10" s="789">
        <v>73</v>
      </c>
      <c r="O10" s="795"/>
      <c r="P10" s="794"/>
      <c r="Q10" s="795"/>
    </row>
    <row r="11" spans="1:21" ht="13.5" customHeight="1">
      <c r="B11" s="791" t="s">
        <v>315</v>
      </c>
      <c r="F11" s="795">
        <v>4892</v>
      </c>
      <c r="G11" s="795">
        <v>4143</v>
      </c>
      <c r="H11" s="795">
        <v>3645</v>
      </c>
      <c r="I11" s="795">
        <v>3705</v>
      </c>
      <c r="J11" s="795">
        <v>3745</v>
      </c>
      <c r="K11" s="794">
        <v>40</v>
      </c>
      <c r="L11" s="789">
        <v>8</v>
      </c>
      <c r="M11" s="789">
        <v>8</v>
      </c>
      <c r="O11" s="795"/>
      <c r="P11" s="794"/>
      <c r="Q11" s="794"/>
      <c r="R11" s="794"/>
      <c r="S11" s="794"/>
      <c r="T11" s="794"/>
    </row>
    <row r="12" spans="1:21" ht="13.5" customHeight="1">
      <c r="B12" s="791" t="s">
        <v>316</v>
      </c>
      <c r="F12" s="795">
        <v>200</v>
      </c>
      <c r="G12" s="795">
        <v>165</v>
      </c>
      <c r="H12" s="795">
        <v>138</v>
      </c>
      <c r="I12" s="795">
        <v>119</v>
      </c>
      <c r="J12" s="795">
        <v>147</v>
      </c>
      <c r="K12" s="794">
        <v>28</v>
      </c>
      <c r="L12" s="789" t="s">
        <v>51</v>
      </c>
      <c r="M12" s="789" t="s">
        <v>51</v>
      </c>
      <c r="O12" s="795"/>
      <c r="P12" s="794"/>
    </row>
    <row r="13" spans="1:21" ht="13.5" customHeight="1">
      <c r="B13" s="791" t="s">
        <v>329</v>
      </c>
      <c r="F13" s="795">
        <v>525</v>
      </c>
      <c r="G13" s="795">
        <v>499</v>
      </c>
      <c r="H13" s="795">
        <v>398</v>
      </c>
      <c r="I13" s="795">
        <v>396</v>
      </c>
      <c r="J13" s="795">
        <v>390</v>
      </c>
      <c r="K13" s="794">
        <v>-6</v>
      </c>
      <c r="L13" s="789">
        <v>1</v>
      </c>
      <c r="M13" s="789">
        <v>1</v>
      </c>
      <c r="O13" s="795"/>
      <c r="P13" s="794"/>
    </row>
    <row r="14" spans="1:21" ht="13.5" customHeight="1">
      <c r="B14" s="791" t="s">
        <v>676</v>
      </c>
      <c r="F14" s="795">
        <v>17</v>
      </c>
      <c r="G14" s="795">
        <v>21</v>
      </c>
      <c r="H14" s="795">
        <v>19</v>
      </c>
      <c r="I14" s="795">
        <v>16</v>
      </c>
      <c r="J14" s="795">
        <v>21</v>
      </c>
      <c r="K14" s="794">
        <v>5</v>
      </c>
      <c r="L14" s="789" t="s">
        <v>51</v>
      </c>
      <c r="M14" s="789" t="s">
        <v>51</v>
      </c>
      <c r="O14" s="795"/>
      <c r="P14" s="794"/>
    </row>
    <row r="15" spans="1:21" ht="13.5" customHeight="1">
      <c r="B15" s="791" t="s">
        <v>677</v>
      </c>
      <c r="F15" s="790"/>
      <c r="G15" s="790"/>
      <c r="H15" s="790"/>
      <c r="I15" s="790"/>
      <c r="J15" s="790"/>
      <c r="K15" s="800"/>
      <c r="L15" s="789"/>
      <c r="M15" s="789"/>
      <c r="O15" s="795"/>
      <c r="P15" s="800"/>
    </row>
    <row r="16" spans="1:21" ht="13.5" customHeight="1">
      <c r="F16" s="790"/>
      <c r="G16" s="790"/>
      <c r="H16" s="790"/>
      <c r="I16" s="790"/>
      <c r="J16" s="790"/>
      <c r="K16" s="794"/>
      <c r="L16" s="789"/>
      <c r="M16" s="793"/>
      <c r="O16" s="795"/>
      <c r="P16" s="794"/>
    </row>
    <row r="17" spans="1:20" ht="13.5" customHeight="1">
      <c r="A17" s="792" t="s">
        <v>678</v>
      </c>
      <c r="C17" s="798"/>
      <c r="D17" s="798" t="s">
        <v>44</v>
      </c>
      <c r="F17" s="794">
        <v>3911</v>
      </c>
      <c r="G17" s="794">
        <v>4591</v>
      </c>
      <c r="H17" s="794">
        <v>3824</v>
      </c>
      <c r="I17" s="794">
        <v>3646</v>
      </c>
      <c r="J17" s="794">
        <v>3428</v>
      </c>
      <c r="K17" s="794">
        <v>-218</v>
      </c>
      <c r="L17" s="796">
        <v>7</v>
      </c>
      <c r="M17" s="796">
        <v>7</v>
      </c>
      <c r="O17" s="795"/>
      <c r="P17" s="794"/>
      <c r="Q17" s="794"/>
      <c r="R17" s="794"/>
      <c r="S17" s="794"/>
      <c r="T17" s="794"/>
    </row>
    <row r="18" spans="1:20" ht="13.5" customHeight="1">
      <c r="A18" s="792"/>
      <c r="C18" s="798"/>
      <c r="D18" s="798"/>
      <c r="F18" s="795"/>
      <c r="G18" s="795"/>
      <c r="H18" s="795"/>
      <c r="I18" s="795"/>
      <c r="J18" s="795"/>
      <c r="K18" s="794"/>
      <c r="L18" s="789"/>
      <c r="M18" s="793"/>
      <c r="O18" s="795"/>
      <c r="P18" s="794"/>
    </row>
    <row r="19" spans="1:20" ht="13.5" customHeight="1">
      <c r="B19" s="792" t="s">
        <v>679</v>
      </c>
      <c r="D19" s="798" t="s">
        <v>44</v>
      </c>
      <c r="F19" s="794">
        <v>1158</v>
      </c>
      <c r="G19" s="794">
        <v>1305</v>
      </c>
      <c r="H19" s="794">
        <v>1222</v>
      </c>
      <c r="I19" s="794">
        <v>1193</v>
      </c>
      <c r="J19" s="794">
        <v>1161</v>
      </c>
      <c r="K19" s="794">
        <v>-32</v>
      </c>
      <c r="L19" s="796">
        <v>2</v>
      </c>
      <c r="M19" s="796">
        <v>2</v>
      </c>
      <c r="O19" s="795"/>
      <c r="P19" s="794"/>
    </row>
    <row r="20" spans="1:20" ht="13.5" customHeight="1">
      <c r="C20" s="791" t="s">
        <v>680</v>
      </c>
      <c r="F20" s="795">
        <v>8</v>
      </c>
      <c r="G20" s="795">
        <v>10</v>
      </c>
      <c r="H20" s="795">
        <v>11</v>
      </c>
      <c r="I20" s="795">
        <v>10</v>
      </c>
      <c r="J20" s="795">
        <v>14</v>
      </c>
      <c r="K20" s="794">
        <v>4</v>
      </c>
      <c r="L20" s="789" t="s">
        <v>51</v>
      </c>
      <c r="M20" s="789" t="s">
        <v>51</v>
      </c>
      <c r="O20" s="795"/>
      <c r="P20" s="794"/>
    </row>
    <row r="21" spans="1:20" ht="13.5" customHeight="1">
      <c r="C21" s="791" t="s">
        <v>681</v>
      </c>
      <c r="F21" s="795">
        <v>23</v>
      </c>
      <c r="G21" s="795">
        <v>17</v>
      </c>
      <c r="H21" s="795">
        <v>15</v>
      </c>
      <c r="I21" s="795">
        <v>13</v>
      </c>
      <c r="J21" s="795">
        <v>19</v>
      </c>
      <c r="K21" s="794">
        <v>6</v>
      </c>
      <c r="L21" s="789" t="s">
        <v>51</v>
      </c>
      <c r="M21" s="789" t="s">
        <v>51</v>
      </c>
      <c r="O21" s="795"/>
      <c r="P21" s="794"/>
    </row>
    <row r="22" spans="1:20" ht="13.5" customHeight="1">
      <c r="C22" s="791" t="s">
        <v>682</v>
      </c>
      <c r="F22" s="795">
        <v>21</v>
      </c>
      <c r="G22" s="795">
        <v>25</v>
      </c>
      <c r="H22" s="795">
        <v>15</v>
      </c>
      <c r="I22" s="795">
        <v>11</v>
      </c>
      <c r="J22" s="795">
        <v>18</v>
      </c>
      <c r="K22" s="794">
        <v>7</v>
      </c>
      <c r="L22" s="789" t="s">
        <v>51</v>
      </c>
      <c r="M22" s="789" t="s">
        <v>51</v>
      </c>
      <c r="O22" s="795"/>
      <c r="P22" s="794"/>
    </row>
    <row r="23" spans="1:20" ht="13.5" customHeight="1">
      <c r="C23" s="791" t="s">
        <v>683</v>
      </c>
      <c r="F23" s="795">
        <v>24</v>
      </c>
      <c r="G23" s="795">
        <v>17</v>
      </c>
      <c r="H23" s="795">
        <v>15</v>
      </c>
      <c r="I23" s="795">
        <v>12</v>
      </c>
      <c r="J23" s="795">
        <v>19</v>
      </c>
      <c r="K23" s="794">
        <v>7</v>
      </c>
      <c r="L23" s="789" t="s">
        <v>51</v>
      </c>
      <c r="M23" s="789" t="s">
        <v>51</v>
      </c>
      <c r="O23" s="795"/>
      <c r="P23" s="800"/>
    </row>
    <row r="24" spans="1:20" ht="13.5" customHeight="1">
      <c r="C24" s="791" t="s">
        <v>684</v>
      </c>
      <c r="F24" s="795">
        <v>100</v>
      </c>
      <c r="G24" s="795">
        <v>113</v>
      </c>
      <c r="H24" s="795">
        <v>108</v>
      </c>
      <c r="I24" s="795">
        <v>104</v>
      </c>
      <c r="J24" s="795">
        <v>91</v>
      </c>
      <c r="K24" s="794">
        <v>-13</v>
      </c>
      <c r="L24" s="789" t="s">
        <v>51</v>
      </c>
      <c r="M24" s="789" t="s">
        <v>51</v>
      </c>
      <c r="O24" s="795"/>
      <c r="P24" s="794"/>
    </row>
    <row r="25" spans="1:20" ht="13.5" customHeight="1">
      <c r="C25" s="791" t="s">
        <v>685</v>
      </c>
      <c r="F25" s="795">
        <v>388</v>
      </c>
      <c r="G25" s="795">
        <v>304</v>
      </c>
      <c r="H25" s="795">
        <v>239</v>
      </c>
      <c r="I25" s="795">
        <v>248</v>
      </c>
      <c r="J25" s="795">
        <v>223</v>
      </c>
      <c r="K25" s="794">
        <v>-25</v>
      </c>
      <c r="L25" s="789">
        <v>1</v>
      </c>
      <c r="M25" s="789" t="s">
        <v>51</v>
      </c>
      <c r="O25" s="795"/>
      <c r="P25" s="794"/>
    </row>
    <row r="26" spans="1:20" ht="13.5" customHeight="1">
      <c r="C26" s="791" t="s">
        <v>686</v>
      </c>
      <c r="F26" s="795">
        <v>35</v>
      </c>
      <c r="G26" s="795">
        <v>86</v>
      </c>
      <c r="H26" s="795">
        <v>88</v>
      </c>
      <c r="I26" s="795">
        <v>82</v>
      </c>
      <c r="J26" s="795">
        <v>95</v>
      </c>
      <c r="K26" s="794">
        <v>13</v>
      </c>
      <c r="L26" s="789" t="s">
        <v>51</v>
      </c>
      <c r="M26" s="789" t="s">
        <v>51</v>
      </c>
      <c r="O26" s="795"/>
      <c r="P26" s="794"/>
    </row>
    <row r="27" spans="1:20" ht="13.5" customHeight="1">
      <c r="C27" s="791" t="s">
        <v>687</v>
      </c>
      <c r="F27" s="795">
        <v>287</v>
      </c>
      <c r="G27" s="795">
        <v>304</v>
      </c>
      <c r="H27" s="795">
        <v>297</v>
      </c>
      <c r="I27" s="795">
        <v>276</v>
      </c>
      <c r="J27" s="795">
        <v>267</v>
      </c>
      <c r="K27" s="794">
        <v>-9</v>
      </c>
      <c r="L27" s="789" t="s">
        <v>51</v>
      </c>
      <c r="M27" s="789">
        <v>1</v>
      </c>
      <c r="O27" s="795"/>
      <c r="P27" s="794"/>
    </row>
    <row r="28" spans="1:20" ht="13.5" customHeight="1">
      <c r="C28" s="791" t="s">
        <v>688</v>
      </c>
      <c r="F28" s="795">
        <v>61</v>
      </c>
      <c r="G28" s="795">
        <v>108</v>
      </c>
      <c r="H28" s="795">
        <v>117</v>
      </c>
      <c r="I28" s="795">
        <v>143</v>
      </c>
      <c r="J28" s="795">
        <v>128</v>
      </c>
      <c r="K28" s="794">
        <v>-15</v>
      </c>
      <c r="L28" s="789" t="s">
        <v>51</v>
      </c>
      <c r="M28" s="789" t="s">
        <v>51</v>
      </c>
      <c r="O28" s="795"/>
      <c r="P28" s="794"/>
    </row>
    <row r="29" spans="1:20" ht="13.5" customHeight="1">
      <c r="C29" s="791" t="s">
        <v>689</v>
      </c>
      <c r="F29" s="790">
        <v>3</v>
      </c>
      <c r="G29" s="795">
        <v>2</v>
      </c>
      <c r="H29" s="795">
        <v>5</v>
      </c>
      <c r="I29" s="795">
        <v>2</v>
      </c>
      <c r="J29" s="795">
        <v>1</v>
      </c>
      <c r="K29" s="794">
        <v>-1</v>
      </c>
      <c r="L29" s="789" t="s">
        <v>51</v>
      </c>
      <c r="M29" s="789" t="s">
        <v>51</v>
      </c>
      <c r="O29" s="795"/>
      <c r="P29" s="794"/>
    </row>
    <row r="30" spans="1:20" ht="13.5" customHeight="1">
      <c r="C30" s="791" t="s">
        <v>690</v>
      </c>
      <c r="F30" s="795">
        <v>48</v>
      </c>
      <c r="G30" s="795">
        <v>60</v>
      </c>
      <c r="H30" s="795">
        <v>50</v>
      </c>
      <c r="I30" s="795">
        <v>56</v>
      </c>
      <c r="J30" s="795">
        <v>39</v>
      </c>
      <c r="K30" s="794">
        <v>-17</v>
      </c>
      <c r="L30" s="789" t="s">
        <v>51</v>
      </c>
      <c r="M30" s="789" t="s">
        <v>51</v>
      </c>
      <c r="O30" s="795"/>
      <c r="P30" s="794"/>
    </row>
    <row r="31" spans="1:20" ht="13.5" customHeight="1">
      <c r="C31" s="791" t="s">
        <v>691</v>
      </c>
      <c r="F31" s="795">
        <v>39</v>
      </c>
      <c r="G31" s="795">
        <v>64</v>
      </c>
      <c r="H31" s="795">
        <v>61</v>
      </c>
      <c r="I31" s="795">
        <v>57</v>
      </c>
      <c r="J31" s="795">
        <v>64</v>
      </c>
      <c r="K31" s="794">
        <v>7</v>
      </c>
      <c r="L31" s="789" t="s">
        <v>51</v>
      </c>
      <c r="M31" s="789" t="s">
        <v>51</v>
      </c>
      <c r="O31" s="795"/>
      <c r="P31" s="794"/>
    </row>
    <row r="32" spans="1:20" ht="13.5" customHeight="1">
      <c r="C32" s="791" t="s">
        <v>692</v>
      </c>
      <c r="F32" s="795">
        <v>83</v>
      </c>
      <c r="G32" s="795">
        <v>169</v>
      </c>
      <c r="H32" s="795">
        <v>170</v>
      </c>
      <c r="I32" s="795">
        <v>150</v>
      </c>
      <c r="J32" s="795">
        <v>155</v>
      </c>
      <c r="K32" s="794">
        <v>5</v>
      </c>
      <c r="L32" s="789" t="s">
        <v>51</v>
      </c>
      <c r="M32" s="789" t="s">
        <v>51</v>
      </c>
      <c r="O32" s="795"/>
      <c r="P32" s="794"/>
    </row>
    <row r="33" spans="2:16" ht="13.5" customHeight="1">
      <c r="C33" s="791" t="s">
        <v>693</v>
      </c>
      <c r="F33" s="795">
        <v>38</v>
      </c>
      <c r="G33" s="795">
        <v>26</v>
      </c>
      <c r="H33" s="795">
        <v>31</v>
      </c>
      <c r="I33" s="795">
        <v>29</v>
      </c>
      <c r="J33" s="795">
        <v>28</v>
      </c>
      <c r="K33" s="794">
        <v>-1</v>
      </c>
      <c r="L33" s="789" t="s">
        <v>51</v>
      </c>
      <c r="M33" s="789" t="s">
        <v>51</v>
      </c>
      <c r="O33" s="795"/>
      <c r="P33" s="794"/>
    </row>
    <row r="34" spans="2:16" ht="13.5" customHeight="1">
      <c r="F34" s="795"/>
      <c r="G34" s="795"/>
      <c r="H34" s="795"/>
      <c r="I34" s="795"/>
      <c r="J34" s="795"/>
      <c r="K34" s="794"/>
      <c r="L34" s="789"/>
      <c r="M34" s="793"/>
      <c r="O34" s="795"/>
      <c r="P34" s="794"/>
    </row>
    <row r="35" spans="2:16" ht="13.5" customHeight="1">
      <c r="B35" s="792" t="s">
        <v>694</v>
      </c>
      <c r="D35" s="798" t="s">
        <v>44</v>
      </c>
      <c r="F35" s="794">
        <v>2610</v>
      </c>
      <c r="G35" s="794">
        <v>2819</v>
      </c>
      <c r="H35" s="794">
        <v>2047</v>
      </c>
      <c r="I35" s="794">
        <v>1905</v>
      </c>
      <c r="J35" s="794">
        <v>1675</v>
      </c>
      <c r="K35" s="794">
        <v>-230</v>
      </c>
      <c r="L35" s="796">
        <v>4</v>
      </c>
      <c r="M35" s="796">
        <v>4</v>
      </c>
      <c r="O35" s="795"/>
      <c r="P35" s="794"/>
    </row>
    <row r="36" spans="2:16" ht="13.5" customHeight="1">
      <c r="C36" s="791" t="s">
        <v>695</v>
      </c>
      <c r="F36" s="795">
        <v>24</v>
      </c>
      <c r="G36" s="795">
        <v>20</v>
      </c>
      <c r="H36" s="795">
        <v>24</v>
      </c>
      <c r="I36" s="795">
        <v>16</v>
      </c>
      <c r="J36" s="795">
        <v>17</v>
      </c>
      <c r="K36" s="794">
        <v>1</v>
      </c>
      <c r="L36" s="789" t="s">
        <v>51</v>
      </c>
      <c r="M36" s="789" t="s">
        <v>51</v>
      </c>
      <c r="O36" s="795"/>
      <c r="P36" s="794"/>
    </row>
    <row r="37" spans="2:16" ht="13.5" customHeight="1">
      <c r="C37" s="791" t="s">
        <v>696</v>
      </c>
      <c r="F37" s="795">
        <v>71</v>
      </c>
      <c r="G37" s="795">
        <v>88</v>
      </c>
      <c r="H37" s="795">
        <v>82</v>
      </c>
      <c r="I37" s="795">
        <v>64</v>
      </c>
      <c r="J37" s="795">
        <v>59</v>
      </c>
      <c r="K37" s="794">
        <v>-5</v>
      </c>
      <c r="L37" s="789" t="s">
        <v>51</v>
      </c>
      <c r="M37" s="789" t="s">
        <v>51</v>
      </c>
      <c r="O37" s="795"/>
      <c r="P37" s="794"/>
    </row>
    <row r="38" spans="2:16" ht="13.5" customHeight="1">
      <c r="C38" s="791" t="s">
        <v>697</v>
      </c>
      <c r="E38" s="801"/>
      <c r="F38" s="795">
        <v>24</v>
      </c>
      <c r="G38" s="795">
        <v>23</v>
      </c>
      <c r="H38" s="795">
        <v>25</v>
      </c>
      <c r="I38" s="795">
        <v>20</v>
      </c>
      <c r="J38" s="795">
        <v>19</v>
      </c>
      <c r="K38" s="794">
        <v>-1</v>
      </c>
      <c r="L38" s="789" t="s">
        <v>51</v>
      </c>
      <c r="M38" s="789" t="s">
        <v>51</v>
      </c>
      <c r="O38" s="795"/>
      <c r="P38" s="794"/>
    </row>
    <row r="39" spans="2:16" ht="13.5" customHeight="1">
      <c r="C39" s="791" t="s">
        <v>698</v>
      </c>
      <c r="F39" s="795">
        <v>68</v>
      </c>
      <c r="G39" s="795">
        <v>100</v>
      </c>
      <c r="H39" s="795">
        <v>87</v>
      </c>
      <c r="I39" s="795">
        <v>114</v>
      </c>
      <c r="J39" s="795">
        <v>89</v>
      </c>
      <c r="K39" s="794">
        <v>-25</v>
      </c>
      <c r="L39" s="789" t="s">
        <v>51</v>
      </c>
      <c r="M39" s="789" t="s">
        <v>51</v>
      </c>
      <c r="O39" s="795"/>
      <c r="P39" s="794"/>
    </row>
    <row r="40" spans="2:16" ht="13.5" customHeight="1">
      <c r="C40" s="791" t="s">
        <v>699</v>
      </c>
      <c r="E40" s="801"/>
      <c r="F40" s="795">
        <v>170</v>
      </c>
      <c r="G40" s="795">
        <v>178</v>
      </c>
      <c r="H40" s="795">
        <v>147</v>
      </c>
      <c r="I40" s="795">
        <v>122</v>
      </c>
      <c r="J40" s="795">
        <v>126</v>
      </c>
      <c r="K40" s="794">
        <v>4</v>
      </c>
      <c r="L40" s="789" t="s">
        <v>51</v>
      </c>
      <c r="M40" s="789" t="s">
        <v>51</v>
      </c>
      <c r="O40" s="795"/>
      <c r="P40" s="794"/>
    </row>
    <row r="41" spans="2:16" ht="13.5" customHeight="1">
      <c r="C41" s="791" t="s">
        <v>700</v>
      </c>
      <c r="F41" s="795">
        <v>170</v>
      </c>
      <c r="G41" s="795">
        <v>205</v>
      </c>
      <c r="H41" s="795">
        <v>167</v>
      </c>
      <c r="I41" s="795">
        <v>154</v>
      </c>
      <c r="J41" s="795">
        <v>146</v>
      </c>
      <c r="K41" s="794">
        <v>-8</v>
      </c>
      <c r="L41" s="789" t="s">
        <v>51</v>
      </c>
      <c r="M41" s="789" t="s">
        <v>51</v>
      </c>
      <c r="O41" s="795"/>
      <c r="P41" s="794"/>
    </row>
    <row r="42" spans="2:16" ht="13.5" customHeight="1">
      <c r="C42" s="791" t="s">
        <v>701</v>
      </c>
      <c r="F42" s="795">
        <v>11</v>
      </c>
      <c r="G42" s="795">
        <v>5</v>
      </c>
      <c r="H42" s="795">
        <v>11</v>
      </c>
      <c r="I42" s="795">
        <v>14</v>
      </c>
      <c r="J42" s="795">
        <v>6</v>
      </c>
      <c r="K42" s="794">
        <v>-8</v>
      </c>
      <c r="L42" s="789" t="s">
        <v>51</v>
      </c>
      <c r="M42" s="789" t="s">
        <v>51</v>
      </c>
      <c r="O42" s="795"/>
      <c r="P42" s="794"/>
    </row>
    <row r="43" spans="2:16" ht="13.5" customHeight="1">
      <c r="C43" s="791" t="s">
        <v>702</v>
      </c>
      <c r="F43" s="795">
        <v>1971</v>
      </c>
      <c r="G43" s="795">
        <v>2089</v>
      </c>
      <c r="H43" s="795">
        <v>1406</v>
      </c>
      <c r="I43" s="795">
        <v>1325</v>
      </c>
      <c r="J43" s="795">
        <v>1119</v>
      </c>
      <c r="K43" s="794">
        <v>-206</v>
      </c>
      <c r="L43" s="789">
        <v>3</v>
      </c>
      <c r="M43" s="789">
        <v>2</v>
      </c>
      <c r="O43" s="795"/>
      <c r="P43" s="794"/>
    </row>
    <row r="44" spans="2:16" ht="13.5" customHeight="1">
      <c r="C44" s="791" t="s">
        <v>703</v>
      </c>
      <c r="F44" s="795">
        <v>100</v>
      </c>
      <c r="G44" s="795">
        <v>103</v>
      </c>
      <c r="H44" s="795">
        <v>94</v>
      </c>
      <c r="I44" s="795">
        <v>70</v>
      </c>
      <c r="J44" s="795">
        <v>92</v>
      </c>
      <c r="K44" s="794">
        <v>22</v>
      </c>
      <c r="L44" s="789" t="s">
        <v>51</v>
      </c>
      <c r="M44" s="789" t="s">
        <v>51</v>
      </c>
      <c r="O44" s="795"/>
      <c r="P44" s="794"/>
    </row>
    <row r="45" spans="2:16" ht="13.5" customHeight="1">
      <c r="C45" s="791" t="s">
        <v>704</v>
      </c>
      <c r="F45" s="795">
        <v>1</v>
      </c>
      <c r="G45" s="795">
        <v>8</v>
      </c>
      <c r="H45" s="795">
        <v>4</v>
      </c>
      <c r="I45" s="795">
        <v>6</v>
      </c>
      <c r="J45" s="795">
        <v>2</v>
      </c>
      <c r="K45" s="794">
        <v>-4</v>
      </c>
      <c r="L45" s="789" t="s">
        <v>51</v>
      </c>
      <c r="M45" s="789" t="s">
        <v>51</v>
      </c>
      <c r="O45" s="795"/>
      <c r="P45" s="794"/>
    </row>
    <row r="46" spans="2:16" ht="13.5" customHeight="1">
      <c r="F46" s="795"/>
      <c r="G46" s="795"/>
      <c r="H46" s="795"/>
      <c r="I46" s="795"/>
      <c r="J46" s="795"/>
      <c r="K46" s="794"/>
      <c r="L46" s="789"/>
      <c r="M46" s="799"/>
      <c r="O46" s="795"/>
      <c r="P46" s="794"/>
    </row>
    <row r="47" spans="2:16" ht="13.5" customHeight="1">
      <c r="B47" s="792" t="s">
        <v>705</v>
      </c>
      <c r="D47" s="798" t="s">
        <v>44</v>
      </c>
      <c r="F47" s="800">
        <v>143</v>
      </c>
      <c r="G47" s="800">
        <v>457</v>
      </c>
      <c r="H47" s="800">
        <v>548</v>
      </c>
      <c r="I47" s="794">
        <v>540</v>
      </c>
      <c r="J47" s="794">
        <v>586</v>
      </c>
      <c r="K47" s="794">
        <v>46</v>
      </c>
      <c r="L47" s="789" t="s">
        <v>51</v>
      </c>
      <c r="M47" s="796">
        <v>1</v>
      </c>
      <c r="O47" s="795"/>
      <c r="P47" s="794"/>
    </row>
    <row r="48" spans="2:16" ht="13.5" customHeight="1">
      <c r="C48" s="791" t="s">
        <v>706</v>
      </c>
      <c r="F48" s="790">
        <v>38</v>
      </c>
      <c r="G48" s="790">
        <v>92</v>
      </c>
      <c r="H48" s="790">
        <v>118</v>
      </c>
      <c r="I48" s="795">
        <v>128</v>
      </c>
      <c r="J48" s="795">
        <v>128</v>
      </c>
      <c r="K48" s="794" t="s">
        <v>51</v>
      </c>
      <c r="L48" s="789" t="s">
        <v>51</v>
      </c>
      <c r="M48" s="789" t="s">
        <v>51</v>
      </c>
      <c r="O48" s="795"/>
      <c r="P48" s="794"/>
    </row>
    <row r="49" spans="2:20" ht="13.5" customHeight="1">
      <c r="C49" s="791" t="s">
        <v>707</v>
      </c>
      <c r="F49" s="790">
        <v>105</v>
      </c>
      <c r="G49" s="790">
        <v>365</v>
      </c>
      <c r="H49" s="790">
        <v>430</v>
      </c>
      <c r="I49" s="795">
        <v>412</v>
      </c>
      <c r="J49" s="795">
        <v>458</v>
      </c>
      <c r="K49" s="794">
        <v>46</v>
      </c>
      <c r="L49" s="789" t="s">
        <v>51</v>
      </c>
      <c r="M49" s="789">
        <v>1</v>
      </c>
      <c r="O49" s="795"/>
      <c r="P49" s="794"/>
    </row>
    <row r="50" spans="2:20" ht="13.5" customHeight="1">
      <c r="F50" s="790"/>
      <c r="G50" s="790"/>
      <c r="H50" s="790"/>
      <c r="I50" s="795"/>
      <c r="J50" s="795"/>
      <c r="K50" s="794"/>
      <c r="L50" s="789"/>
      <c r="M50" s="793"/>
      <c r="O50" s="795"/>
      <c r="P50" s="794"/>
    </row>
    <row r="51" spans="2:20" s="792" customFormat="1" ht="13.5" customHeight="1">
      <c r="B51" s="792" t="s">
        <v>708</v>
      </c>
      <c r="D51" s="798" t="s">
        <v>44</v>
      </c>
      <c r="F51" s="800">
        <v>3</v>
      </c>
      <c r="G51" s="800">
        <v>10</v>
      </c>
      <c r="H51" s="800">
        <v>7</v>
      </c>
      <c r="I51" s="800">
        <v>8</v>
      </c>
      <c r="J51" s="800">
        <v>6</v>
      </c>
      <c r="K51" s="794">
        <v>-2</v>
      </c>
      <c r="L51" s="789" t="s">
        <v>51</v>
      </c>
      <c r="M51" s="796" t="s">
        <v>51</v>
      </c>
      <c r="O51" s="795"/>
      <c r="P51" s="794"/>
    </row>
    <row r="52" spans="2:20" ht="13.5" customHeight="1">
      <c r="C52" s="791" t="s">
        <v>709</v>
      </c>
      <c r="F52" s="790">
        <v>3</v>
      </c>
      <c r="G52" s="790">
        <v>10</v>
      </c>
      <c r="H52" s="790">
        <v>7</v>
      </c>
      <c r="I52" s="790">
        <v>8</v>
      </c>
      <c r="J52" s="790">
        <v>6</v>
      </c>
      <c r="K52" s="794">
        <v>-2</v>
      </c>
      <c r="L52" s="789" t="s">
        <v>51</v>
      </c>
      <c r="M52" s="789" t="s">
        <v>51</v>
      </c>
      <c r="O52" s="795"/>
      <c r="P52" s="794"/>
    </row>
    <row r="53" spans="2:20" ht="13.5" customHeight="1">
      <c r="F53" s="795"/>
      <c r="G53" s="795"/>
      <c r="H53" s="795"/>
      <c r="I53" s="795"/>
      <c r="J53" s="795"/>
      <c r="K53" s="794"/>
      <c r="L53" s="789"/>
      <c r="M53" s="799"/>
      <c r="O53" s="795"/>
      <c r="P53" s="794"/>
    </row>
    <row r="54" spans="2:20" ht="13.5" customHeight="1">
      <c r="B54" s="792" t="s">
        <v>710</v>
      </c>
      <c r="D54" s="798" t="s">
        <v>44</v>
      </c>
      <c r="F54" s="794">
        <v>4528</v>
      </c>
      <c r="G54" s="794">
        <v>4586</v>
      </c>
      <c r="H54" s="794">
        <v>4451</v>
      </c>
      <c r="I54" s="794">
        <v>4514</v>
      </c>
      <c r="J54" s="794">
        <v>5075</v>
      </c>
      <c r="K54" s="794">
        <v>561</v>
      </c>
      <c r="L54" s="796">
        <v>8</v>
      </c>
      <c r="M54" s="796">
        <v>11</v>
      </c>
      <c r="O54" s="795"/>
      <c r="P54" s="794"/>
    </row>
    <row r="55" spans="2:20" ht="13.5" customHeight="1">
      <c r="F55" s="795"/>
      <c r="G55" s="795"/>
      <c r="H55" s="795"/>
      <c r="I55" s="795"/>
      <c r="J55" s="795"/>
      <c r="K55" s="794"/>
      <c r="L55" s="789"/>
      <c r="M55" s="793"/>
      <c r="O55" s="795"/>
      <c r="P55" s="794"/>
    </row>
    <row r="56" spans="2:20" ht="13.5" customHeight="1">
      <c r="B56" s="792" t="s">
        <v>601</v>
      </c>
      <c r="D56" s="798" t="s">
        <v>44</v>
      </c>
      <c r="F56" s="794">
        <v>2637</v>
      </c>
      <c r="G56" s="794">
        <v>2435</v>
      </c>
      <c r="H56" s="794">
        <v>2285</v>
      </c>
      <c r="I56" s="794">
        <v>2418</v>
      </c>
      <c r="J56" s="794">
        <v>2839</v>
      </c>
      <c r="K56" s="794">
        <v>421</v>
      </c>
      <c r="L56" s="796">
        <v>5</v>
      </c>
      <c r="M56" s="796">
        <v>6</v>
      </c>
      <c r="O56" s="795"/>
      <c r="P56" s="794"/>
    </row>
    <row r="57" spans="2:20" ht="13.5" customHeight="1">
      <c r="C57" s="791" t="s">
        <v>711</v>
      </c>
      <c r="F57" s="795">
        <v>323</v>
      </c>
      <c r="G57" s="795">
        <v>270</v>
      </c>
      <c r="H57" s="795">
        <v>213</v>
      </c>
      <c r="I57" s="795">
        <v>258</v>
      </c>
      <c r="J57" s="795">
        <v>229</v>
      </c>
      <c r="K57" s="794">
        <v>-29</v>
      </c>
      <c r="L57" s="789">
        <v>1</v>
      </c>
      <c r="M57" s="789" t="s">
        <v>51</v>
      </c>
      <c r="O57" s="795"/>
      <c r="P57" s="794"/>
      <c r="Q57" s="794"/>
      <c r="R57" s="794"/>
      <c r="S57" s="794"/>
      <c r="T57" s="794"/>
    </row>
    <row r="58" spans="2:20" ht="13.5" customHeight="1">
      <c r="C58" s="791" t="s">
        <v>712</v>
      </c>
      <c r="F58" s="795">
        <v>1240</v>
      </c>
      <c r="G58" s="795">
        <v>1228</v>
      </c>
      <c r="H58" s="795">
        <v>1255</v>
      </c>
      <c r="I58" s="795">
        <v>1308</v>
      </c>
      <c r="J58" s="795">
        <v>1458</v>
      </c>
      <c r="K58" s="794">
        <v>150</v>
      </c>
      <c r="L58" s="789">
        <v>2</v>
      </c>
      <c r="M58" s="789">
        <v>3</v>
      </c>
      <c r="O58" s="795"/>
      <c r="P58" s="794"/>
    </row>
    <row r="59" spans="2:20" ht="13.5" customHeight="1">
      <c r="C59" s="791" t="s">
        <v>646</v>
      </c>
      <c r="F59" s="795">
        <v>28</v>
      </c>
      <c r="G59" s="795">
        <v>27</v>
      </c>
      <c r="H59" s="795">
        <v>24</v>
      </c>
      <c r="I59" s="795">
        <v>21</v>
      </c>
      <c r="J59" s="795">
        <v>21</v>
      </c>
      <c r="K59" s="794" t="s">
        <v>51</v>
      </c>
      <c r="L59" s="789" t="s">
        <v>51</v>
      </c>
      <c r="M59" s="789" t="s">
        <v>51</v>
      </c>
      <c r="O59" s="795"/>
      <c r="P59" s="794"/>
    </row>
    <row r="60" spans="2:20" ht="13.5" customHeight="1">
      <c r="C60" s="791" t="s">
        <v>623</v>
      </c>
      <c r="F60" s="795">
        <v>939</v>
      </c>
      <c r="G60" s="795">
        <v>808</v>
      </c>
      <c r="H60" s="795">
        <v>711</v>
      </c>
      <c r="I60" s="795">
        <v>763</v>
      </c>
      <c r="J60" s="795">
        <v>1053</v>
      </c>
      <c r="K60" s="794">
        <v>290</v>
      </c>
      <c r="L60" s="789">
        <v>2</v>
      </c>
      <c r="M60" s="789">
        <v>2</v>
      </c>
      <c r="O60" s="795"/>
      <c r="P60" s="794"/>
    </row>
    <row r="61" spans="2:20" ht="13.5" customHeight="1">
      <c r="C61" s="791" t="s">
        <v>647</v>
      </c>
      <c r="F61" s="795">
        <v>107</v>
      </c>
      <c r="G61" s="795">
        <v>102</v>
      </c>
      <c r="H61" s="795">
        <v>82</v>
      </c>
      <c r="I61" s="795">
        <v>68</v>
      </c>
      <c r="J61" s="795">
        <v>78</v>
      </c>
      <c r="K61" s="794">
        <v>10</v>
      </c>
      <c r="L61" s="789" t="s">
        <v>51</v>
      </c>
      <c r="M61" s="789" t="s">
        <v>51</v>
      </c>
      <c r="O61" s="795"/>
      <c r="P61" s="794"/>
    </row>
    <row r="62" spans="2:20" ht="13.5" customHeight="1">
      <c r="F62" s="795"/>
      <c r="G62" s="795"/>
      <c r="H62" s="795"/>
      <c r="I62" s="795"/>
      <c r="J62" s="795"/>
      <c r="K62" s="794"/>
      <c r="L62" s="789"/>
      <c r="M62" s="799"/>
      <c r="O62" s="795"/>
      <c r="P62" s="794"/>
    </row>
    <row r="63" spans="2:20" ht="13.5" customHeight="1">
      <c r="B63" s="792" t="s">
        <v>713</v>
      </c>
      <c r="D63" s="798" t="s">
        <v>44</v>
      </c>
      <c r="F63" s="797">
        <v>1891</v>
      </c>
      <c r="G63" s="797">
        <v>2151</v>
      </c>
      <c r="H63" s="797">
        <v>2166</v>
      </c>
      <c r="I63" s="797">
        <v>2096</v>
      </c>
      <c r="J63" s="797">
        <v>2236</v>
      </c>
      <c r="K63" s="794">
        <v>140</v>
      </c>
      <c r="L63" s="796">
        <v>3</v>
      </c>
      <c r="M63" s="796">
        <v>5</v>
      </c>
      <c r="N63" s="792"/>
      <c r="O63" s="795"/>
      <c r="P63" s="794"/>
    </row>
    <row r="64" spans="2:20" ht="13.5" customHeight="1">
      <c r="F64" s="795"/>
      <c r="G64" s="795"/>
      <c r="H64" s="795"/>
      <c r="I64" s="795"/>
      <c r="J64" s="795"/>
      <c r="K64" s="794"/>
      <c r="L64" s="789"/>
      <c r="M64" s="793"/>
      <c r="O64" s="795"/>
      <c r="P64" s="794"/>
    </row>
    <row r="65" spans="1:16" ht="13.5" customHeight="1">
      <c r="A65" s="792" t="s">
        <v>649</v>
      </c>
      <c r="F65" s="790" t="s">
        <v>51</v>
      </c>
      <c r="G65" s="790">
        <v>9</v>
      </c>
      <c r="H65" s="790">
        <v>263</v>
      </c>
      <c r="I65" s="790">
        <v>97</v>
      </c>
      <c r="J65" s="790">
        <v>10</v>
      </c>
      <c r="K65" s="790">
        <v>-87</v>
      </c>
      <c r="L65" s="789" t="s">
        <v>51</v>
      </c>
      <c r="M65" s="789" t="s">
        <v>51</v>
      </c>
      <c r="O65" s="795"/>
      <c r="P65" s="800"/>
    </row>
    <row r="66" spans="1:16" ht="13.5" customHeight="1" thickBot="1">
      <c r="A66" s="1180"/>
      <c r="B66" s="1180"/>
      <c r="C66" s="1180"/>
      <c r="D66" s="1180"/>
      <c r="E66" s="1180"/>
      <c r="F66" s="1180"/>
      <c r="G66" s="1180"/>
      <c r="H66" s="1180"/>
      <c r="I66" s="1180"/>
      <c r="J66" s="1180"/>
      <c r="K66" s="1181"/>
      <c r="L66" s="1181"/>
      <c r="M66" s="1181"/>
    </row>
    <row r="67" spans="1:16" s="785" customFormat="1" ht="12.75" customHeight="1">
      <c r="K67" s="788"/>
      <c r="L67" s="787"/>
      <c r="M67" s="786"/>
    </row>
    <row r="68" spans="1:16" s="785" customFormat="1" ht="12.75" customHeight="1">
      <c r="A68" s="1374" t="s">
        <v>259</v>
      </c>
      <c r="B68" s="1374"/>
      <c r="C68" s="1374"/>
      <c r="K68" s="788"/>
      <c r="L68" s="787"/>
      <c r="M68" s="786"/>
    </row>
    <row r="69" spans="1:16" s="785" customFormat="1" ht="12.75" customHeight="1">
      <c r="A69" s="1375" t="s">
        <v>714</v>
      </c>
      <c r="B69" s="1375"/>
      <c r="C69" s="1375"/>
      <c r="D69" s="1375"/>
      <c r="E69" s="1375"/>
      <c r="F69" s="1375"/>
      <c r="G69" s="1375"/>
      <c r="H69" s="1375"/>
      <c r="I69" s="1375"/>
      <c r="J69" s="1375"/>
      <c r="K69" s="1375"/>
      <c r="L69" s="1375"/>
      <c r="M69" s="1375"/>
    </row>
    <row r="70" spans="1:16" s="785" customFormat="1" ht="12.75" customHeight="1">
      <c r="A70" s="1375" t="s">
        <v>715</v>
      </c>
      <c r="B70" s="1375"/>
      <c r="C70" s="1375"/>
      <c r="D70" s="1375"/>
      <c r="E70" s="1375"/>
      <c r="F70" s="1375"/>
      <c r="G70" s="1375"/>
      <c r="H70" s="1375"/>
      <c r="I70" s="1375"/>
      <c r="J70" s="1375"/>
      <c r="K70" s="1375"/>
      <c r="L70" s="1375"/>
      <c r="M70" s="1375"/>
    </row>
    <row r="71" spans="1:16" ht="12.75" customHeight="1">
      <c r="A71" s="784"/>
      <c r="B71" s="784"/>
    </row>
    <row r="72" spans="1:16" ht="12.75" customHeight="1">
      <c r="A72" s="1376" t="s">
        <v>18</v>
      </c>
      <c r="B72" s="1376"/>
      <c r="C72" s="1376"/>
    </row>
    <row r="73" spans="1:16" ht="12.75" customHeight="1">
      <c r="A73" s="784"/>
      <c r="B73" s="784"/>
    </row>
    <row r="74" spans="1:16" ht="12.75" customHeight="1">
      <c r="A74" s="784"/>
      <c r="B74" s="784"/>
    </row>
    <row r="75" spans="1:16" ht="12.75" customHeight="1"/>
    <row r="76" spans="1:16" ht="12.75" customHeight="1"/>
    <row r="77" spans="1:16" ht="12.75" customHeight="1"/>
    <row r="78" spans="1:16" ht="12.75" customHeight="1"/>
    <row r="79" spans="1:16" ht="12.75" customHeight="1"/>
    <row r="80" spans="1:16"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sheetData>
  <mergeCells count="15">
    <mergeCell ref="M3:M5"/>
    <mergeCell ref="A68:C68"/>
    <mergeCell ref="A69:M69"/>
    <mergeCell ref="A70:M70"/>
    <mergeCell ref="A72:C72"/>
    <mergeCell ref="A1:L1"/>
    <mergeCell ref="N1:O1"/>
    <mergeCell ref="A3:E5"/>
    <mergeCell ref="F3:F5"/>
    <mergeCell ref="G3:G5"/>
    <mergeCell ref="H3:H5"/>
    <mergeCell ref="I3:I5"/>
    <mergeCell ref="J3:J5"/>
    <mergeCell ref="K3:K5"/>
    <mergeCell ref="L3:L5"/>
  </mergeCells>
  <hyperlinks>
    <hyperlink ref="N1:O1" location="Contents!A1" display="back to contents" xr:uid="{652ADD63-4603-4CDF-B5D1-DE0980C4B9A8}"/>
  </hyperlinks>
  <pageMargins left="0.74803149606299213" right="0.74803149606299213" top="0.98425196850393704" bottom="0.98425196850393704" header="0.51181102362204722" footer="0.51181102362204722"/>
  <pageSetup paperSize="9" scale="73" orientation="portrait"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B4B492-CF85-4543-8FE7-67D40EC2CC92}">
  <sheetPr>
    <pageSetUpPr fitToPage="1"/>
  </sheetPr>
  <dimension ref="A1:AG40"/>
  <sheetViews>
    <sheetView showGridLines="0" zoomScale="95" zoomScaleNormal="95" zoomScalePageLayoutView="95" workbookViewId="0">
      <selection sqref="A1:Q2"/>
    </sheetView>
  </sheetViews>
  <sheetFormatPr defaultColWidth="12.42578125" defaultRowHeight="12.75"/>
  <cols>
    <col min="1" max="1" width="14.7109375" style="757" bestFit="1" customWidth="1"/>
    <col min="2" max="2" width="7" style="755" bestFit="1" customWidth="1"/>
    <col min="3" max="3" width="7.5703125" style="756" bestFit="1" customWidth="1"/>
    <col min="4" max="10" width="5.42578125" style="756" customWidth="1"/>
    <col min="11" max="12" width="7" style="756" bestFit="1" customWidth="1"/>
    <col min="13" max="13" width="7.5703125" style="756" customWidth="1"/>
    <col min="14" max="26" width="7" style="756" bestFit="1" customWidth="1"/>
    <col min="27" max="27" width="8.140625" style="756" bestFit="1" customWidth="1"/>
    <col min="28" max="28" width="3" style="755" customWidth="1"/>
    <col min="29" max="29" width="9.140625" style="755" customWidth="1"/>
    <col min="30" max="30" width="3" style="755" customWidth="1"/>
    <col min="31" max="31" width="15.5703125" style="755" customWidth="1"/>
    <col min="32" max="16384" width="12.42578125" style="755"/>
  </cols>
  <sheetData>
    <row r="1" spans="1:33" s="776" customFormat="1" ht="15.75">
      <c r="A1" s="1312" t="s">
        <v>716</v>
      </c>
      <c r="B1" s="1312"/>
      <c r="C1" s="1312"/>
      <c r="D1" s="1312"/>
      <c r="E1" s="1312"/>
      <c r="F1" s="1312"/>
      <c r="G1" s="1312"/>
      <c r="H1" s="1312"/>
      <c r="I1" s="1312"/>
      <c r="J1" s="1312"/>
      <c r="K1" s="1312"/>
      <c r="L1" s="1312"/>
      <c r="M1" s="1312"/>
      <c r="N1" s="1312"/>
      <c r="O1" s="1312"/>
      <c r="P1" s="1312"/>
      <c r="Q1" s="1312"/>
      <c r="R1" s="1312"/>
      <c r="S1" s="1312"/>
      <c r="T1" s="1312"/>
      <c r="U1" s="777"/>
      <c r="V1" s="777"/>
      <c r="W1" s="728" t="s">
        <v>20</v>
      </c>
      <c r="X1" s="728"/>
      <c r="Y1" s="777"/>
      <c r="Z1" s="777"/>
      <c r="AA1" s="777"/>
    </row>
    <row r="2" spans="1:33" ht="19.5" customHeight="1">
      <c r="A2" s="1174"/>
      <c r="B2" s="758"/>
      <c r="C2" s="1175"/>
      <c r="D2" s="1175"/>
      <c r="E2" s="1175"/>
      <c r="F2" s="1175"/>
      <c r="G2" s="1175"/>
      <c r="H2" s="1175"/>
      <c r="I2" s="1175"/>
      <c r="J2" s="1175"/>
      <c r="K2" s="1175"/>
      <c r="L2" s="1175"/>
      <c r="M2" s="1175"/>
      <c r="N2" s="1175"/>
      <c r="O2" s="1175"/>
      <c r="P2" s="1175"/>
      <c r="Q2" s="1175"/>
      <c r="R2" s="1175"/>
      <c r="S2" s="1175"/>
      <c r="T2" s="1175"/>
      <c r="U2" s="1175"/>
      <c r="V2" s="1175"/>
      <c r="W2" s="1175"/>
      <c r="X2" s="1175"/>
      <c r="Y2" s="1175"/>
      <c r="Z2" s="1175"/>
      <c r="AA2" s="1175"/>
      <c r="AB2" s="758"/>
      <c r="AC2" s="758"/>
    </row>
    <row r="3" spans="1:33">
      <c r="A3" s="775"/>
      <c r="B3" s="771"/>
      <c r="C3" s="770"/>
      <c r="D3" s="770"/>
      <c r="E3" s="770"/>
      <c r="F3" s="771"/>
      <c r="G3" s="770"/>
      <c r="H3" s="770"/>
      <c r="I3" s="770"/>
      <c r="J3" s="770"/>
      <c r="K3" s="770"/>
      <c r="L3" s="770"/>
      <c r="M3" s="774" t="s">
        <v>717</v>
      </c>
      <c r="N3" s="770"/>
      <c r="O3" s="770"/>
      <c r="P3" s="770"/>
      <c r="Q3" s="770"/>
      <c r="R3" s="770"/>
      <c r="S3" s="770"/>
      <c r="T3" s="770"/>
      <c r="U3" s="770"/>
      <c r="V3" s="770"/>
      <c r="W3" s="770"/>
      <c r="X3" s="770"/>
      <c r="Y3" s="770"/>
      <c r="Z3" s="770"/>
      <c r="AA3" s="771"/>
      <c r="AB3" s="771"/>
      <c r="AC3" s="771"/>
    </row>
    <row r="4" spans="1:33" ht="38.25">
      <c r="A4" s="773"/>
      <c r="B4" s="772" t="s">
        <v>718</v>
      </c>
      <c r="C4" s="770" t="s">
        <v>719</v>
      </c>
      <c r="D4" s="770">
        <v>18</v>
      </c>
      <c r="E4" s="770">
        <v>19</v>
      </c>
      <c r="F4" s="770">
        <v>20</v>
      </c>
      <c r="G4" s="770">
        <v>21</v>
      </c>
      <c r="H4" s="770">
        <v>22</v>
      </c>
      <c r="I4" s="770">
        <v>23</v>
      </c>
      <c r="J4" s="770">
        <v>24</v>
      </c>
      <c r="K4" s="770">
        <v>25</v>
      </c>
      <c r="L4" s="770">
        <v>26</v>
      </c>
      <c r="M4" s="770">
        <v>27</v>
      </c>
      <c r="N4" s="770">
        <v>28</v>
      </c>
      <c r="O4" s="770">
        <v>29</v>
      </c>
      <c r="P4" s="770">
        <v>30</v>
      </c>
      <c r="Q4" s="770">
        <v>31</v>
      </c>
      <c r="R4" s="770">
        <v>32</v>
      </c>
      <c r="S4" s="770">
        <v>33</v>
      </c>
      <c r="T4" s="770">
        <v>34</v>
      </c>
      <c r="U4" s="770">
        <v>35</v>
      </c>
      <c r="V4" s="770">
        <v>36</v>
      </c>
      <c r="W4" s="770">
        <v>37</v>
      </c>
      <c r="X4" s="770">
        <v>38</v>
      </c>
      <c r="Y4" s="770">
        <v>39</v>
      </c>
      <c r="Z4" s="770" t="s">
        <v>720</v>
      </c>
      <c r="AA4" s="770" t="s">
        <v>483</v>
      </c>
      <c r="AB4" s="771"/>
      <c r="AC4" s="770" t="s">
        <v>721</v>
      </c>
      <c r="AD4" s="1176"/>
    </row>
    <row r="5" spans="1:33">
      <c r="A5" s="769" t="s">
        <v>722</v>
      </c>
      <c r="AG5" s="963"/>
    </row>
    <row r="6" spans="1:33">
      <c r="A6" s="768"/>
      <c r="AG6" s="963"/>
    </row>
    <row r="7" spans="1:33">
      <c r="A7" s="766" t="s">
        <v>718</v>
      </c>
      <c r="B7" s="1377">
        <v>3</v>
      </c>
      <c r="C7" s="1377" t="s">
        <v>51</v>
      </c>
      <c r="D7" s="1377" t="s">
        <v>51</v>
      </c>
      <c r="E7" s="1377" t="s">
        <v>51</v>
      </c>
      <c r="F7" s="1377" t="s">
        <v>51</v>
      </c>
      <c r="G7" s="1377" t="s">
        <v>51</v>
      </c>
      <c r="H7" s="1377" t="s">
        <v>51</v>
      </c>
      <c r="I7" s="1377" t="s">
        <v>51</v>
      </c>
      <c r="J7" s="1377" t="s">
        <v>51</v>
      </c>
      <c r="K7" s="1377" t="s">
        <v>51</v>
      </c>
      <c r="L7" s="1377" t="s">
        <v>51</v>
      </c>
      <c r="M7" s="1377" t="s">
        <v>51</v>
      </c>
      <c r="N7" s="1377" t="s">
        <v>51</v>
      </c>
      <c r="O7" s="1377" t="s">
        <v>51</v>
      </c>
      <c r="P7" s="1377" t="s">
        <v>51</v>
      </c>
      <c r="Q7" s="1377" t="s">
        <v>51</v>
      </c>
      <c r="R7" s="1377" t="s">
        <v>51</v>
      </c>
      <c r="S7" s="1377" t="s">
        <v>51</v>
      </c>
      <c r="T7" s="1377" t="s">
        <v>51</v>
      </c>
      <c r="U7" s="1377" t="s">
        <v>51</v>
      </c>
      <c r="V7" s="1377" t="s">
        <v>51</v>
      </c>
      <c r="W7" s="1377" t="s">
        <v>51</v>
      </c>
      <c r="X7" s="1377" t="s">
        <v>51</v>
      </c>
      <c r="Y7" s="1377" t="s">
        <v>51</v>
      </c>
      <c r="Z7" s="1377" t="s">
        <v>51</v>
      </c>
      <c r="AA7" s="1377">
        <v>3</v>
      </c>
      <c r="AC7" s="756"/>
      <c r="AD7" s="1177"/>
      <c r="AG7" s="963"/>
    </row>
    <row r="8" spans="1:33">
      <c r="A8" s="762" t="s">
        <v>719</v>
      </c>
      <c r="B8" s="1377">
        <v>83</v>
      </c>
      <c r="C8" s="1377">
        <v>71</v>
      </c>
      <c r="D8" s="1377">
        <v>46</v>
      </c>
      <c r="E8" s="1377">
        <v>27</v>
      </c>
      <c r="F8" s="1377">
        <v>12</v>
      </c>
      <c r="G8" s="1377">
        <v>15</v>
      </c>
      <c r="H8" s="1377">
        <v>8</v>
      </c>
      <c r="I8" s="1377">
        <v>5</v>
      </c>
      <c r="J8" s="1377">
        <v>2</v>
      </c>
      <c r="K8" s="1377">
        <v>1</v>
      </c>
      <c r="L8" s="1377" t="s">
        <v>51</v>
      </c>
      <c r="M8" s="1377">
        <v>4</v>
      </c>
      <c r="N8" s="1377" t="s">
        <v>51</v>
      </c>
      <c r="O8" s="1377">
        <v>1</v>
      </c>
      <c r="P8" s="1377">
        <v>2</v>
      </c>
      <c r="Q8" s="1377">
        <v>1</v>
      </c>
      <c r="R8" s="1377" t="s">
        <v>51</v>
      </c>
      <c r="S8" s="1377" t="s">
        <v>51</v>
      </c>
      <c r="T8" s="1377" t="s">
        <v>51</v>
      </c>
      <c r="U8" s="1377" t="s">
        <v>51</v>
      </c>
      <c r="V8" s="1377" t="s">
        <v>51</v>
      </c>
      <c r="W8" s="1377" t="s">
        <v>51</v>
      </c>
      <c r="X8" s="1377" t="s">
        <v>51</v>
      </c>
      <c r="Y8" s="1377" t="s">
        <v>51</v>
      </c>
      <c r="Z8" s="1377" t="s">
        <v>51</v>
      </c>
      <c r="AA8" s="1377">
        <v>278</v>
      </c>
      <c r="AB8" s="756"/>
      <c r="AC8" s="767">
        <v>19.2384615384615</v>
      </c>
      <c r="AD8" s="1177"/>
      <c r="AG8" s="963"/>
    </row>
    <row r="9" spans="1:33">
      <c r="A9" s="762">
        <v>18</v>
      </c>
      <c r="B9" s="1377">
        <v>62</v>
      </c>
      <c r="C9" s="1377">
        <v>16</v>
      </c>
      <c r="D9" s="1377">
        <v>45</v>
      </c>
      <c r="E9" s="1377">
        <v>51</v>
      </c>
      <c r="F9" s="1377">
        <v>38</v>
      </c>
      <c r="G9" s="1377">
        <v>21</v>
      </c>
      <c r="H9" s="1377">
        <v>14</v>
      </c>
      <c r="I9" s="1377">
        <v>16</v>
      </c>
      <c r="J9" s="1377">
        <v>9</v>
      </c>
      <c r="K9" s="1377">
        <v>2</v>
      </c>
      <c r="L9" s="1377">
        <v>3</v>
      </c>
      <c r="M9" s="1377">
        <v>4</v>
      </c>
      <c r="N9" s="1377">
        <v>2</v>
      </c>
      <c r="O9" s="1377">
        <v>1</v>
      </c>
      <c r="P9" s="1377">
        <v>3</v>
      </c>
      <c r="Q9" s="1377" t="s">
        <v>51</v>
      </c>
      <c r="R9" s="1377" t="s">
        <v>51</v>
      </c>
      <c r="S9" s="1377">
        <v>1</v>
      </c>
      <c r="T9" s="1377" t="s">
        <v>51</v>
      </c>
      <c r="U9" s="1377" t="s">
        <v>51</v>
      </c>
      <c r="V9" s="1377" t="s">
        <v>51</v>
      </c>
      <c r="W9" s="1377" t="s">
        <v>51</v>
      </c>
      <c r="X9" s="1377">
        <v>1</v>
      </c>
      <c r="Y9" s="1377">
        <v>1</v>
      </c>
      <c r="Z9" s="1377">
        <v>1</v>
      </c>
      <c r="AA9" s="1377">
        <v>291</v>
      </c>
      <c r="AB9" s="756"/>
      <c r="AC9" s="767">
        <v>21.0240174672489</v>
      </c>
      <c r="AD9" s="1177"/>
      <c r="AG9" s="963"/>
    </row>
    <row r="10" spans="1:33">
      <c r="A10" s="762">
        <v>19</v>
      </c>
      <c r="B10" s="1377">
        <v>81</v>
      </c>
      <c r="C10" s="1377">
        <v>13</v>
      </c>
      <c r="D10" s="1377">
        <v>26</v>
      </c>
      <c r="E10" s="1377">
        <v>73</v>
      </c>
      <c r="F10" s="1377">
        <v>94</v>
      </c>
      <c r="G10" s="1377">
        <v>68</v>
      </c>
      <c r="H10" s="1377">
        <v>52</v>
      </c>
      <c r="I10" s="1377">
        <v>33</v>
      </c>
      <c r="J10" s="1377">
        <v>21</v>
      </c>
      <c r="K10" s="1377">
        <v>9</v>
      </c>
      <c r="L10" s="1377">
        <v>8</v>
      </c>
      <c r="M10" s="1377">
        <v>9</v>
      </c>
      <c r="N10" s="1377">
        <v>6</v>
      </c>
      <c r="O10" s="1377">
        <v>9</v>
      </c>
      <c r="P10" s="1377">
        <v>3</v>
      </c>
      <c r="Q10" s="1377">
        <v>1</v>
      </c>
      <c r="R10" s="1377">
        <v>4</v>
      </c>
      <c r="S10" s="1377">
        <v>2</v>
      </c>
      <c r="T10" s="1377">
        <v>2</v>
      </c>
      <c r="U10" s="1377">
        <v>1</v>
      </c>
      <c r="V10" s="1377">
        <v>1</v>
      </c>
      <c r="W10" s="1377">
        <v>2</v>
      </c>
      <c r="X10" s="1377" t="s">
        <v>51</v>
      </c>
      <c r="Y10" s="1377" t="s">
        <v>51</v>
      </c>
      <c r="Z10" s="1377">
        <v>3</v>
      </c>
      <c r="AA10" s="1377">
        <v>521</v>
      </c>
      <c r="AB10" s="756"/>
      <c r="AC10" s="767">
        <v>22.197727272727299</v>
      </c>
      <c r="AD10" s="1177"/>
      <c r="AG10" s="963"/>
    </row>
    <row r="11" spans="1:33">
      <c r="A11" s="762">
        <v>20</v>
      </c>
      <c r="B11" s="1377">
        <v>93</v>
      </c>
      <c r="C11" s="1377">
        <v>6</v>
      </c>
      <c r="D11" s="1377">
        <v>14</v>
      </c>
      <c r="E11" s="1377">
        <v>34</v>
      </c>
      <c r="F11" s="1377">
        <v>85</v>
      </c>
      <c r="G11" s="1377">
        <v>104</v>
      </c>
      <c r="H11" s="1377">
        <v>87</v>
      </c>
      <c r="I11" s="1377">
        <v>63</v>
      </c>
      <c r="J11" s="1377">
        <v>36</v>
      </c>
      <c r="K11" s="1377">
        <v>29</v>
      </c>
      <c r="L11" s="1377">
        <v>23</v>
      </c>
      <c r="M11" s="1377">
        <v>21</v>
      </c>
      <c r="N11" s="1377">
        <v>19</v>
      </c>
      <c r="O11" s="1377">
        <v>13</v>
      </c>
      <c r="P11" s="1377">
        <v>8</v>
      </c>
      <c r="Q11" s="1377">
        <v>4</v>
      </c>
      <c r="R11" s="1377">
        <v>1</v>
      </c>
      <c r="S11" s="1377">
        <v>4</v>
      </c>
      <c r="T11" s="1377">
        <v>4</v>
      </c>
      <c r="U11" s="1377">
        <v>7</v>
      </c>
      <c r="V11" s="1377">
        <v>3</v>
      </c>
      <c r="W11" s="1377">
        <v>1</v>
      </c>
      <c r="X11" s="1377" t="s">
        <v>51</v>
      </c>
      <c r="Y11" s="1377">
        <v>4</v>
      </c>
      <c r="Z11" s="1377">
        <v>4</v>
      </c>
      <c r="AA11" s="1377">
        <v>667</v>
      </c>
      <c r="AB11" s="756"/>
      <c r="AC11" s="767">
        <v>23.663763066202101</v>
      </c>
      <c r="AD11" s="1177"/>
      <c r="AG11" s="963"/>
    </row>
    <row r="12" spans="1:33">
      <c r="A12" s="762">
        <v>21</v>
      </c>
      <c r="B12" s="1377">
        <v>93</v>
      </c>
      <c r="C12" s="1377">
        <v>4</v>
      </c>
      <c r="D12" s="1377">
        <v>8</v>
      </c>
      <c r="E12" s="1377">
        <v>26</v>
      </c>
      <c r="F12" s="1377">
        <v>45</v>
      </c>
      <c r="G12" s="1377">
        <v>94</v>
      </c>
      <c r="H12" s="1377">
        <v>142</v>
      </c>
      <c r="I12" s="1377">
        <v>102</v>
      </c>
      <c r="J12" s="1377">
        <v>72</v>
      </c>
      <c r="K12" s="1377">
        <v>60</v>
      </c>
      <c r="L12" s="1377">
        <v>49</v>
      </c>
      <c r="M12" s="1377">
        <v>29</v>
      </c>
      <c r="N12" s="1377">
        <v>23</v>
      </c>
      <c r="O12" s="1377">
        <v>17</v>
      </c>
      <c r="P12" s="1377">
        <v>20</v>
      </c>
      <c r="Q12" s="1377">
        <v>8</v>
      </c>
      <c r="R12" s="1377">
        <v>13</v>
      </c>
      <c r="S12" s="1377">
        <v>8</v>
      </c>
      <c r="T12" s="1377">
        <v>8</v>
      </c>
      <c r="U12" s="1377">
        <v>5</v>
      </c>
      <c r="V12" s="1377">
        <v>3</v>
      </c>
      <c r="W12" s="1377">
        <v>1</v>
      </c>
      <c r="X12" s="1377">
        <v>3</v>
      </c>
      <c r="Y12" s="1377">
        <v>2</v>
      </c>
      <c r="Z12" s="1377">
        <v>13</v>
      </c>
      <c r="AA12" s="1377">
        <v>848</v>
      </c>
      <c r="AB12" s="756"/>
      <c r="AC12" s="767">
        <v>24.796688741721901</v>
      </c>
      <c r="AD12" s="1177"/>
      <c r="AG12" s="963"/>
    </row>
    <row r="13" spans="1:33">
      <c r="A13" s="762">
        <v>22</v>
      </c>
      <c r="B13" s="1377">
        <v>98</v>
      </c>
      <c r="C13" s="1377">
        <v>1</v>
      </c>
      <c r="D13" s="1377">
        <v>2</v>
      </c>
      <c r="E13" s="1377">
        <v>8</v>
      </c>
      <c r="F13" s="1377">
        <v>17</v>
      </c>
      <c r="G13" s="1377">
        <v>79</v>
      </c>
      <c r="H13" s="1377">
        <v>139</v>
      </c>
      <c r="I13" s="1377">
        <v>157</v>
      </c>
      <c r="J13" s="1377">
        <v>118</v>
      </c>
      <c r="K13" s="1377">
        <v>110</v>
      </c>
      <c r="L13" s="1377">
        <v>76</v>
      </c>
      <c r="M13" s="1377">
        <v>62</v>
      </c>
      <c r="N13" s="1377">
        <v>39</v>
      </c>
      <c r="O13" s="1377">
        <v>33</v>
      </c>
      <c r="P13" s="1377">
        <v>27</v>
      </c>
      <c r="Q13" s="1377">
        <v>24</v>
      </c>
      <c r="R13" s="1377">
        <v>25</v>
      </c>
      <c r="S13" s="1377">
        <v>16</v>
      </c>
      <c r="T13" s="1377">
        <v>10</v>
      </c>
      <c r="U13" s="1377">
        <v>10</v>
      </c>
      <c r="V13" s="1377">
        <v>10</v>
      </c>
      <c r="W13" s="1377">
        <v>7</v>
      </c>
      <c r="X13" s="1377">
        <v>2</v>
      </c>
      <c r="Y13" s="1377">
        <v>4</v>
      </c>
      <c r="Z13" s="1377">
        <v>11</v>
      </c>
      <c r="AA13" s="1377">
        <v>1085</v>
      </c>
      <c r="AB13" s="756"/>
      <c r="AC13" s="767">
        <v>25.908308004052699</v>
      </c>
      <c r="AD13" s="1177"/>
      <c r="AG13" s="963"/>
    </row>
    <row r="14" spans="1:33">
      <c r="A14" s="762">
        <v>23</v>
      </c>
      <c r="B14" s="1377">
        <v>111</v>
      </c>
      <c r="C14" s="1377">
        <v>2</v>
      </c>
      <c r="D14" s="1377" t="s">
        <v>51</v>
      </c>
      <c r="E14" s="1377">
        <v>11</v>
      </c>
      <c r="F14" s="1377">
        <v>14</v>
      </c>
      <c r="G14" s="1377">
        <v>29</v>
      </c>
      <c r="H14" s="1377">
        <v>73</v>
      </c>
      <c r="I14" s="1377">
        <v>175</v>
      </c>
      <c r="J14" s="1377">
        <v>205</v>
      </c>
      <c r="K14" s="1377">
        <v>171</v>
      </c>
      <c r="L14" s="1377">
        <v>99</v>
      </c>
      <c r="M14" s="1377">
        <v>106</v>
      </c>
      <c r="N14" s="1377">
        <v>77</v>
      </c>
      <c r="O14" s="1377">
        <v>59</v>
      </c>
      <c r="P14" s="1377">
        <v>48</v>
      </c>
      <c r="Q14" s="1377">
        <v>33</v>
      </c>
      <c r="R14" s="1377">
        <v>28</v>
      </c>
      <c r="S14" s="1377">
        <v>21</v>
      </c>
      <c r="T14" s="1377">
        <v>24</v>
      </c>
      <c r="U14" s="1377">
        <v>13</v>
      </c>
      <c r="V14" s="1377">
        <v>7</v>
      </c>
      <c r="W14" s="1377">
        <v>9</v>
      </c>
      <c r="X14" s="1377">
        <v>3</v>
      </c>
      <c r="Y14" s="1377">
        <v>3</v>
      </c>
      <c r="Z14" s="1377">
        <v>28</v>
      </c>
      <c r="AA14" s="1377">
        <v>1349</v>
      </c>
      <c r="AB14" s="756"/>
      <c r="AC14" s="767">
        <v>26.838449111470101</v>
      </c>
      <c r="AD14" s="1177"/>
      <c r="AG14" s="963"/>
    </row>
    <row r="15" spans="1:33">
      <c r="A15" s="762">
        <v>24</v>
      </c>
      <c r="B15" s="1377">
        <v>97</v>
      </c>
      <c r="C15" s="1377" t="s">
        <v>51</v>
      </c>
      <c r="D15" s="1377" t="s">
        <v>51</v>
      </c>
      <c r="E15" s="1377">
        <v>3</v>
      </c>
      <c r="F15" s="1377">
        <v>3</v>
      </c>
      <c r="G15" s="1377">
        <v>18</v>
      </c>
      <c r="H15" s="1377">
        <v>45</v>
      </c>
      <c r="I15" s="1377">
        <v>97</v>
      </c>
      <c r="J15" s="1377">
        <v>193</v>
      </c>
      <c r="K15" s="1377">
        <v>239</v>
      </c>
      <c r="L15" s="1377">
        <v>189</v>
      </c>
      <c r="M15" s="1377">
        <v>157</v>
      </c>
      <c r="N15" s="1377">
        <v>116</v>
      </c>
      <c r="O15" s="1377">
        <v>99</v>
      </c>
      <c r="P15" s="1377">
        <v>81</v>
      </c>
      <c r="Q15" s="1377">
        <v>57</v>
      </c>
      <c r="R15" s="1377">
        <v>40</v>
      </c>
      <c r="S15" s="1377">
        <v>33</v>
      </c>
      <c r="T15" s="1377">
        <v>24</v>
      </c>
      <c r="U15" s="1377">
        <v>18</v>
      </c>
      <c r="V15" s="1377">
        <v>9</v>
      </c>
      <c r="W15" s="1377">
        <v>14</v>
      </c>
      <c r="X15" s="1377">
        <v>10</v>
      </c>
      <c r="Y15" s="1377">
        <v>6</v>
      </c>
      <c r="Z15" s="1377">
        <v>37</v>
      </c>
      <c r="AA15" s="1377">
        <v>1585</v>
      </c>
      <c r="AB15" s="756"/>
      <c r="AC15" s="767">
        <v>27.851478494623699</v>
      </c>
      <c r="AD15" s="1177"/>
      <c r="AG15" s="963"/>
    </row>
    <row r="16" spans="1:33">
      <c r="A16" s="762">
        <v>25</v>
      </c>
      <c r="B16" s="1377">
        <v>84</v>
      </c>
      <c r="C16" s="1377" t="s">
        <v>51</v>
      </c>
      <c r="D16" s="1377" t="s">
        <v>51</v>
      </c>
      <c r="E16" s="1377">
        <v>2</v>
      </c>
      <c r="F16" s="1377">
        <v>3</v>
      </c>
      <c r="G16" s="1377">
        <v>9</v>
      </c>
      <c r="H16" s="1377">
        <v>17</v>
      </c>
      <c r="I16" s="1377">
        <v>58</v>
      </c>
      <c r="J16" s="1377">
        <v>118</v>
      </c>
      <c r="K16" s="1377">
        <v>256</v>
      </c>
      <c r="L16" s="1377">
        <v>236</v>
      </c>
      <c r="M16" s="1377">
        <v>228</v>
      </c>
      <c r="N16" s="1377">
        <v>192</v>
      </c>
      <c r="O16" s="1377">
        <v>129</v>
      </c>
      <c r="P16" s="1377">
        <v>114</v>
      </c>
      <c r="Q16" s="1377">
        <v>102</v>
      </c>
      <c r="R16" s="1377">
        <v>62</v>
      </c>
      <c r="S16" s="1377">
        <v>47</v>
      </c>
      <c r="T16" s="1377">
        <v>29</v>
      </c>
      <c r="U16" s="1377">
        <v>30</v>
      </c>
      <c r="V16" s="1377">
        <v>22</v>
      </c>
      <c r="W16" s="1377">
        <v>22</v>
      </c>
      <c r="X16" s="1377">
        <v>14</v>
      </c>
      <c r="Y16" s="1377">
        <v>4</v>
      </c>
      <c r="Z16" s="1377">
        <v>46</v>
      </c>
      <c r="AA16" s="1377">
        <v>1824</v>
      </c>
      <c r="AB16" s="756"/>
      <c r="AC16" s="767">
        <v>28.728160919540201</v>
      </c>
      <c r="AD16" s="1177"/>
      <c r="AG16" s="963"/>
    </row>
    <row r="17" spans="1:33">
      <c r="A17" s="762">
        <v>26</v>
      </c>
      <c r="B17" s="1377">
        <v>107</v>
      </c>
      <c r="C17" s="1377">
        <v>1</v>
      </c>
      <c r="D17" s="1377">
        <v>1</v>
      </c>
      <c r="E17" s="1377">
        <v>2</v>
      </c>
      <c r="F17" s="1377">
        <v>3</v>
      </c>
      <c r="G17" s="1377">
        <v>9</v>
      </c>
      <c r="H17" s="1377">
        <v>13</v>
      </c>
      <c r="I17" s="1377">
        <v>33</v>
      </c>
      <c r="J17" s="1377">
        <v>66</v>
      </c>
      <c r="K17" s="1377">
        <v>144</v>
      </c>
      <c r="L17" s="1377">
        <v>265</v>
      </c>
      <c r="M17" s="1377">
        <v>309</v>
      </c>
      <c r="N17" s="1377">
        <v>243</v>
      </c>
      <c r="O17" s="1377">
        <v>196</v>
      </c>
      <c r="P17" s="1377">
        <v>168</v>
      </c>
      <c r="Q17" s="1377">
        <v>131</v>
      </c>
      <c r="R17" s="1377">
        <v>94</v>
      </c>
      <c r="S17" s="1377">
        <v>73</v>
      </c>
      <c r="T17" s="1377">
        <v>65</v>
      </c>
      <c r="U17" s="1377">
        <v>44</v>
      </c>
      <c r="V17" s="1377">
        <v>39</v>
      </c>
      <c r="W17" s="1377">
        <v>21</v>
      </c>
      <c r="X17" s="1377">
        <v>20</v>
      </c>
      <c r="Y17" s="1377">
        <v>15</v>
      </c>
      <c r="Z17" s="1377">
        <v>62</v>
      </c>
      <c r="AA17" s="1377">
        <v>2124</v>
      </c>
      <c r="AB17" s="756"/>
      <c r="AC17" s="767">
        <v>29.685919682697101</v>
      </c>
      <c r="AD17" s="1177"/>
      <c r="AG17" s="963"/>
    </row>
    <row r="18" spans="1:33">
      <c r="A18" s="762">
        <v>27</v>
      </c>
      <c r="B18" s="1377">
        <v>93</v>
      </c>
      <c r="C18" s="1377" t="s">
        <v>51</v>
      </c>
      <c r="D18" s="1377" t="s">
        <v>51</v>
      </c>
      <c r="E18" s="1377" t="s">
        <v>51</v>
      </c>
      <c r="F18" s="1377">
        <v>1</v>
      </c>
      <c r="G18" s="1377">
        <v>6</v>
      </c>
      <c r="H18" s="1377">
        <v>12</v>
      </c>
      <c r="I18" s="1377">
        <v>19</v>
      </c>
      <c r="J18" s="1377">
        <v>38</v>
      </c>
      <c r="K18" s="1377">
        <v>67</v>
      </c>
      <c r="L18" s="1377">
        <v>163</v>
      </c>
      <c r="M18" s="1377">
        <v>337</v>
      </c>
      <c r="N18" s="1377">
        <v>324</v>
      </c>
      <c r="O18" s="1377">
        <v>286</v>
      </c>
      <c r="P18" s="1377">
        <v>270</v>
      </c>
      <c r="Q18" s="1377">
        <v>181</v>
      </c>
      <c r="R18" s="1377">
        <v>161</v>
      </c>
      <c r="S18" s="1377">
        <v>122</v>
      </c>
      <c r="T18" s="1377">
        <v>89</v>
      </c>
      <c r="U18" s="1377">
        <v>65</v>
      </c>
      <c r="V18" s="1377">
        <v>55</v>
      </c>
      <c r="W18" s="1377">
        <v>45</v>
      </c>
      <c r="X18" s="1377">
        <v>38</v>
      </c>
      <c r="Y18" s="1377">
        <v>26</v>
      </c>
      <c r="Z18" s="1377">
        <v>62</v>
      </c>
      <c r="AA18" s="1377">
        <v>2460</v>
      </c>
      <c r="AB18" s="756"/>
      <c r="AC18" s="767">
        <v>30.574778200253501</v>
      </c>
      <c r="AD18" s="1177"/>
      <c r="AG18" s="963"/>
    </row>
    <row r="19" spans="1:33">
      <c r="A19" s="762">
        <v>28</v>
      </c>
      <c r="B19" s="1377">
        <v>81</v>
      </c>
      <c r="C19" s="1377" t="s">
        <v>51</v>
      </c>
      <c r="D19" s="1377" t="s">
        <v>51</v>
      </c>
      <c r="E19" s="1377">
        <v>2</v>
      </c>
      <c r="F19" s="1377">
        <v>1</v>
      </c>
      <c r="G19" s="1377">
        <v>1</v>
      </c>
      <c r="H19" s="1377">
        <v>16</v>
      </c>
      <c r="I19" s="1377">
        <v>19</v>
      </c>
      <c r="J19" s="1377">
        <v>29</v>
      </c>
      <c r="K19" s="1377">
        <v>60</v>
      </c>
      <c r="L19" s="1377">
        <v>85</v>
      </c>
      <c r="M19" s="1377">
        <v>186</v>
      </c>
      <c r="N19" s="1377">
        <v>405</v>
      </c>
      <c r="O19" s="1377">
        <v>396</v>
      </c>
      <c r="P19" s="1377">
        <v>340</v>
      </c>
      <c r="Q19" s="1377">
        <v>261</v>
      </c>
      <c r="R19" s="1377">
        <v>197</v>
      </c>
      <c r="S19" s="1377">
        <v>143</v>
      </c>
      <c r="T19" s="1377">
        <v>133</v>
      </c>
      <c r="U19" s="1377">
        <v>110</v>
      </c>
      <c r="V19" s="1377">
        <v>67</v>
      </c>
      <c r="W19" s="1377">
        <v>60</v>
      </c>
      <c r="X19" s="1377">
        <v>42</v>
      </c>
      <c r="Y19" s="1377">
        <v>29</v>
      </c>
      <c r="Z19" s="1377">
        <v>107</v>
      </c>
      <c r="AA19" s="1377">
        <v>2770</v>
      </c>
      <c r="AB19" s="756"/>
      <c r="AC19" s="767">
        <v>31.311082186686502</v>
      </c>
      <c r="AD19" s="1177"/>
      <c r="AG19" s="963"/>
    </row>
    <row r="20" spans="1:33">
      <c r="A20" s="762">
        <v>29</v>
      </c>
      <c r="B20" s="1377">
        <v>81</v>
      </c>
      <c r="C20" s="1377" t="s">
        <v>51</v>
      </c>
      <c r="D20" s="1377" t="s">
        <v>51</v>
      </c>
      <c r="E20" s="1377">
        <v>1</v>
      </c>
      <c r="F20" s="1377">
        <v>2</v>
      </c>
      <c r="G20" s="1377">
        <v>2</v>
      </c>
      <c r="H20" s="1377">
        <v>8</v>
      </c>
      <c r="I20" s="1377">
        <v>10</v>
      </c>
      <c r="J20" s="1377">
        <v>24</v>
      </c>
      <c r="K20" s="1377">
        <v>41</v>
      </c>
      <c r="L20" s="1377">
        <v>64</v>
      </c>
      <c r="M20" s="1377">
        <v>99</v>
      </c>
      <c r="N20" s="1377">
        <v>218</v>
      </c>
      <c r="O20" s="1377">
        <v>428</v>
      </c>
      <c r="P20" s="1377">
        <v>487</v>
      </c>
      <c r="Q20" s="1377">
        <v>432</v>
      </c>
      <c r="R20" s="1377">
        <v>288</v>
      </c>
      <c r="S20" s="1377">
        <v>223</v>
      </c>
      <c r="T20" s="1377">
        <v>185</v>
      </c>
      <c r="U20" s="1377">
        <v>130</v>
      </c>
      <c r="V20" s="1377">
        <v>97</v>
      </c>
      <c r="W20" s="1377">
        <v>72</v>
      </c>
      <c r="X20" s="1377">
        <v>54</v>
      </c>
      <c r="Y20" s="1377">
        <v>43</v>
      </c>
      <c r="Z20" s="1377">
        <v>136</v>
      </c>
      <c r="AA20" s="1377">
        <v>3125</v>
      </c>
      <c r="AB20" s="756"/>
      <c r="AC20" s="767">
        <v>32.128777923784497</v>
      </c>
      <c r="AD20" s="1177"/>
      <c r="AG20" s="963"/>
    </row>
    <row r="21" spans="1:33">
      <c r="A21" s="762">
        <v>30</v>
      </c>
      <c r="B21" s="1377">
        <v>82</v>
      </c>
      <c r="C21" s="1377" t="s">
        <v>51</v>
      </c>
      <c r="D21" s="1377">
        <v>2</v>
      </c>
      <c r="E21" s="1377" t="s">
        <v>51</v>
      </c>
      <c r="F21" s="1377">
        <v>2</v>
      </c>
      <c r="G21" s="1377">
        <v>5</v>
      </c>
      <c r="H21" s="1377">
        <v>3</v>
      </c>
      <c r="I21" s="1377">
        <v>8</v>
      </c>
      <c r="J21" s="1377">
        <v>13</v>
      </c>
      <c r="K21" s="1377">
        <v>30</v>
      </c>
      <c r="L21" s="1377">
        <v>47</v>
      </c>
      <c r="M21" s="1377">
        <v>67</v>
      </c>
      <c r="N21" s="1377">
        <v>121</v>
      </c>
      <c r="O21" s="1377">
        <v>272</v>
      </c>
      <c r="P21" s="1377">
        <v>470</v>
      </c>
      <c r="Q21" s="1377">
        <v>479</v>
      </c>
      <c r="R21" s="1377">
        <v>359</v>
      </c>
      <c r="S21" s="1377">
        <v>317</v>
      </c>
      <c r="T21" s="1377">
        <v>247</v>
      </c>
      <c r="U21" s="1377">
        <v>174</v>
      </c>
      <c r="V21" s="1377">
        <v>146</v>
      </c>
      <c r="W21" s="1377">
        <v>108</v>
      </c>
      <c r="X21" s="1377">
        <v>80</v>
      </c>
      <c r="Y21" s="1377">
        <v>64</v>
      </c>
      <c r="Z21" s="1377">
        <v>218</v>
      </c>
      <c r="AA21" s="1377">
        <v>3314</v>
      </c>
      <c r="AB21" s="756"/>
      <c r="AC21" s="767">
        <v>33.116955445544598</v>
      </c>
      <c r="AD21" s="1177"/>
      <c r="AG21" s="963"/>
    </row>
    <row r="22" spans="1:33">
      <c r="A22" s="762">
        <v>31</v>
      </c>
      <c r="B22" s="1377">
        <v>91</v>
      </c>
      <c r="C22" s="1377" t="s">
        <v>51</v>
      </c>
      <c r="D22" s="1377" t="s">
        <v>51</v>
      </c>
      <c r="E22" s="1377">
        <v>1</v>
      </c>
      <c r="F22" s="1377">
        <v>2</v>
      </c>
      <c r="G22" s="1377" t="s">
        <v>51</v>
      </c>
      <c r="H22" s="1377">
        <v>7</v>
      </c>
      <c r="I22" s="1377">
        <v>6</v>
      </c>
      <c r="J22" s="1377">
        <v>11</v>
      </c>
      <c r="K22" s="1377">
        <v>30</v>
      </c>
      <c r="L22" s="1377">
        <v>31</v>
      </c>
      <c r="M22" s="1377">
        <v>54</v>
      </c>
      <c r="N22" s="1377">
        <v>98</v>
      </c>
      <c r="O22" s="1377">
        <v>136</v>
      </c>
      <c r="P22" s="1377">
        <v>276</v>
      </c>
      <c r="Q22" s="1377">
        <v>525</v>
      </c>
      <c r="R22" s="1377">
        <v>474</v>
      </c>
      <c r="S22" s="1377">
        <v>363</v>
      </c>
      <c r="T22" s="1377">
        <v>339</v>
      </c>
      <c r="U22" s="1377">
        <v>247</v>
      </c>
      <c r="V22" s="1377">
        <v>187</v>
      </c>
      <c r="W22" s="1377">
        <v>186</v>
      </c>
      <c r="X22" s="1377">
        <v>98</v>
      </c>
      <c r="Y22" s="1377">
        <v>72</v>
      </c>
      <c r="Z22" s="1377">
        <v>251</v>
      </c>
      <c r="AA22" s="1377">
        <v>3485</v>
      </c>
      <c r="AB22" s="756"/>
      <c r="AC22" s="767">
        <v>33.855627578079002</v>
      </c>
      <c r="AD22" s="1177"/>
      <c r="AG22" s="963"/>
    </row>
    <row r="23" spans="1:33">
      <c r="A23" s="762">
        <v>32</v>
      </c>
      <c r="B23" s="1377">
        <v>97</v>
      </c>
      <c r="C23" s="1377" t="s">
        <v>51</v>
      </c>
      <c r="D23" s="1377" t="s">
        <v>51</v>
      </c>
      <c r="E23" s="1377" t="s">
        <v>51</v>
      </c>
      <c r="F23" s="1377" t="s">
        <v>51</v>
      </c>
      <c r="G23" s="1377">
        <v>3</v>
      </c>
      <c r="H23" s="1377">
        <v>3</v>
      </c>
      <c r="I23" s="1377">
        <v>9</v>
      </c>
      <c r="J23" s="1377">
        <v>8</v>
      </c>
      <c r="K23" s="1377">
        <v>10</v>
      </c>
      <c r="L23" s="1377">
        <v>21</v>
      </c>
      <c r="M23" s="1377">
        <v>42</v>
      </c>
      <c r="N23" s="1377">
        <v>61</v>
      </c>
      <c r="O23" s="1377">
        <v>94</v>
      </c>
      <c r="P23" s="1377">
        <v>154</v>
      </c>
      <c r="Q23" s="1377">
        <v>285</v>
      </c>
      <c r="R23" s="1377">
        <v>498</v>
      </c>
      <c r="S23" s="1377">
        <v>479</v>
      </c>
      <c r="T23" s="1377">
        <v>363</v>
      </c>
      <c r="U23" s="1377">
        <v>316</v>
      </c>
      <c r="V23" s="1377">
        <v>220</v>
      </c>
      <c r="W23" s="1377">
        <v>172</v>
      </c>
      <c r="X23" s="1377">
        <v>137</v>
      </c>
      <c r="Y23" s="1377">
        <v>106</v>
      </c>
      <c r="Z23" s="1377">
        <v>300</v>
      </c>
      <c r="AA23" s="1377">
        <v>3378</v>
      </c>
      <c r="AB23" s="756"/>
      <c r="AC23" s="767">
        <v>34.6651935385553</v>
      </c>
      <c r="AD23" s="1177"/>
      <c r="AG23" s="963"/>
    </row>
    <row r="24" spans="1:33">
      <c r="A24" s="762">
        <v>33</v>
      </c>
      <c r="B24" s="1377">
        <v>62</v>
      </c>
      <c r="C24" s="1377" t="s">
        <v>51</v>
      </c>
      <c r="D24" s="1377" t="s">
        <v>51</v>
      </c>
      <c r="E24" s="1377" t="s">
        <v>51</v>
      </c>
      <c r="F24" s="1377">
        <v>1</v>
      </c>
      <c r="G24" s="1377" t="s">
        <v>51</v>
      </c>
      <c r="H24" s="1377">
        <v>2</v>
      </c>
      <c r="I24" s="1377">
        <v>5</v>
      </c>
      <c r="J24" s="1377">
        <v>7</v>
      </c>
      <c r="K24" s="1377">
        <v>12</v>
      </c>
      <c r="L24" s="1377">
        <v>14</v>
      </c>
      <c r="M24" s="1377">
        <v>26</v>
      </c>
      <c r="N24" s="1377">
        <v>42</v>
      </c>
      <c r="O24" s="1377">
        <v>41</v>
      </c>
      <c r="P24" s="1377">
        <v>106</v>
      </c>
      <c r="Q24" s="1377">
        <v>166</v>
      </c>
      <c r="R24" s="1377">
        <v>284</v>
      </c>
      <c r="S24" s="1377">
        <v>419</v>
      </c>
      <c r="T24" s="1377">
        <v>452</v>
      </c>
      <c r="U24" s="1377">
        <v>332</v>
      </c>
      <c r="V24" s="1377">
        <v>261</v>
      </c>
      <c r="W24" s="1377">
        <v>229</v>
      </c>
      <c r="X24" s="1377">
        <v>149</v>
      </c>
      <c r="Y24" s="1377">
        <v>115</v>
      </c>
      <c r="Z24" s="1377">
        <v>377</v>
      </c>
      <c r="AA24" s="1377">
        <v>3102</v>
      </c>
      <c r="AB24" s="756"/>
      <c r="AC24" s="767">
        <v>35.6009868421053</v>
      </c>
      <c r="AD24" s="1177"/>
      <c r="AG24" s="963"/>
    </row>
    <row r="25" spans="1:33">
      <c r="A25" s="762">
        <v>34</v>
      </c>
      <c r="B25" s="1377">
        <v>68</v>
      </c>
      <c r="C25" s="1377" t="s">
        <v>51</v>
      </c>
      <c r="D25" s="1377" t="s">
        <v>51</v>
      </c>
      <c r="E25" s="1377" t="s">
        <v>51</v>
      </c>
      <c r="F25" s="1377">
        <v>1</v>
      </c>
      <c r="G25" s="1377">
        <v>1</v>
      </c>
      <c r="H25" s="1377">
        <v>2</v>
      </c>
      <c r="I25" s="1377">
        <v>5</v>
      </c>
      <c r="J25" s="1377">
        <v>8</v>
      </c>
      <c r="K25" s="1377">
        <v>6</v>
      </c>
      <c r="L25" s="1377">
        <v>11</v>
      </c>
      <c r="M25" s="1377">
        <v>16</v>
      </c>
      <c r="N25" s="1377">
        <v>20</v>
      </c>
      <c r="O25" s="1377">
        <v>44</v>
      </c>
      <c r="P25" s="1377">
        <v>64</v>
      </c>
      <c r="Q25" s="1377">
        <v>94</v>
      </c>
      <c r="R25" s="1377">
        <v>175</v>
      </c>
      <c r="S25" s="1377">
        <v>266</v>
      </c>
      <c r="T25" s="1377">
        <v>447</v>
      </c>
      <c r="U25" s="1377">
        <v>407</v>
      </c>
      <c r="V25" s="1377">
        <v>307</v>
      </c>
      <c r="W25" s="1377">
        <v>255</v>
      </c>
      <c r="X25" s="1377">
        <v>179</v>
      </c>
      <c r="Y25" s="1377">
        <v>176</v>
      </c>
      <c r="Z25" s="1377">
        <v>442</v>
      </c>
      <c r="AA25" s="1377">
        <v>2994</v>
      </c>
      <c r="AB25" s="756"/>
      <c r="AC25" s="767">
        <v>36.352016404647998</v>
      </c>
      <c r="AD25" s="1177"/>
      <c r="AG25" s="963"/>
    </row>
    <row r="26" spans="1:33">
      <c r="A26" s="762">
        <v>35</v>
      </c>
      <c r="B26" s="1377">
        <v>81</v>
      </c>
      <c r="C26" s="1377" t="s">
        <v>51</v>
      </c>
      <c r="D26" s="1377" t="s">
        <v>51</v>
      </c>
      <c r="E26" s="1377" t="s">
        <v>51</v>
      </c>
      <c r="F26" s="1377" t="s">
        <v>51</v>
      </c>
      <c r="G26" s="1377">
        <v>1</v>
      </c>
      <c r="H26" s="1377">
        <v>1</v>
      </c>
      <c r="I26" s="1377">
        <v>2</v>
      </c>
      <c r="J26" s="1377">
        <v>4</v>
      </c>
      <c r="K26" s="1377">
        <v>12</v>
      </c>
      <c r="L26" s="1377">
        <v>7</v>
      </c>
      <c r="M26" s="1377">
        <v>17</v>
      </c>
      <c r="N26" s="1377">
        <v>20</v>
      </c>
      <c r="O26" s="1377">
        <v>36</v>
      </c>
      <c r="P26" s="1377">
        <v>55</v>
      </c>
      <c r="Q26" s="1377">
        <v>57</v>
      </c>
      <c r="R26" s="1377">
        <v>99</v>
      </c>
      <c r="S26" s="1377">
        <v>145</v>
      </c>
      <c r="T26" s="1377">
        <v>251</v>
      </c>
      <c r="U26" s="1377">
        <v>385</v>
      </c>
      <c r="V26" s="1377">
        <v>333</v>
      </c>
      <c r="W26" s="1377">
        <v>275</v>
      </c>
      <c r="X26" s="1377">
        <v>229</v>
      </c>
      <c r="Y26" s="1377">
        <v>176</v>
      </c>
      <c r="Z26" s="1377">
        <v>535</v>
      </c>
      <c r="AA26" s="1377">
        <v>2721</v>
      </c>
      <c r="AB26" s="756"/>
      <c r="AC26" s="767">
        <v>37.200000000000003</v>
      </c>
      <c r="AD26" s="1177"/>
      <c r="AG26" s="963"/>
    </row>
    <row r="27" spans="1:33">
      <c r="A27" s="762">
        <v>36</v>
      </c>
      <c r="B27" s="1377">
        <v>67</v>
      </c>
      <c r="C27" s="1377" t="s">
        <v>51</v>
      </c>
      <c r="D27" s="1377" t="s">
        <v>51</v>
      </c>
      <c r="E27" s="1377" t="s">
        <v>51</v>
      </c>
      <c r="F27" s="1377">
        <v>1</v>
      </c>
      <c r="G27" s="1377">
        <v>1</v>
      </c>
      <c r="H27" s="1377">
        <v>2</v>
      </c>
      <c r="I27" s="1377">
        <v>2</v>
      </c>
      <c r="J27" s="1377">
        <v>4</v>
      </c>
      <c r="K27" s="1377">
        <v>5</v>
      </c>
      <c r="L27" s="1377">
        <v>13</v>
      </c>
      <c r="M27" s="1377">
        <v>13</v>
      </c>
      <c r="N27" s="1377">
        <v>21</v>
      </c>
      <c r="O27" s="1377">
        <v>25</v>
      </c>
      <c r="P27" s="1377">
        <v>36</v>
      </c>
      <c r="Q27" s="1377">
        <v>44</v>
      </c>
      <c r="R27" s="1377">
        <v>66</v>
      </c>
      <c r="S27" s="1377">
        <v>117</v>
      </c>
      <c r="T27" s="1377">
        <v>149</v>
      </c>
      <c r="U27" s="1377">
        <v>210</v>
      </c>
      <c r="V27" s="1377">
        <v>292</v>
      </c>
      <c r="W27" s="1377">
        <v>259</v>
      </c>
      <c r="X27" s="1377">
        <v>219</v>
      </c>
      <c r="Y27" s="1377">
        <v>174</v>
      </c>
      <c r="Z27" s="1377">
        <v>536</v>
      </c>
      <c r="AA27" s="1377">
        <v>2256</v>
      </c>
      <c r="AB27" s="756"/>
      <c r="AC27" s="767">
        <v>37.790086797624497</v>
      </c>
      <c r="AD27" s="1177"/>
      <c r="AG27" s="963"/>
    </row>
    <row r="28" spans="1:33">
      <c r="A28" s="762">
        <v>37</v>
      </c>
      <c r="B28" s="1377">
        <v>47</v>
      </c>
      <c r="C28" s="1377" t="s">
        <v>51</v>
      </c>
      <c r="D28" s="1377" t="s">
        <v>51</v>
      </c>
      <c r="E28" s="1377" t="s">
        <v>51</v>
      </c>
      <c r="F28" s="1377" t="s">
        <v>51</v>
      </c>
      <c r="G28" s="1377" t="s">
        <v>51</v>
      </c>
      <c r="H28" s="1377" t="s">
        <v>51</v>
      </c>
      <c r="I28" s="1377">
        <v>1</v>
      </c>
      <c r="J28" s="1377">
        <v>4</v>
      </c>
      <c r="K28" s="1377">
        <v>12</v>
      </c>
      <c r="L28" s="1377">
        <v>6</v>
      </c>
      <c r="M28" s="1377">
        <v>6</v>
      </c>
      <c r="N28" s="1377">
        <v>12</v>
      </c>
      <c r="O28" s="1377">
        <v>23</v>
      </c>
      <c r="P28" s="1377">
        <v>20</v>
      </c>
      <c r="Q28" s="1377">
        <v>32</v>
      </c>
      <c r="R28" s="1377">
        <v>43</v>
      </c>
      <c r="S28" s="1377">
        <v>69</v>
      </c>
      <c r="T28" s="1377">
        <v>86</v>
      </c>
      <c r="U28" s="1377">
        <v>124</v>
      </c>
      <c r="V28" s="1377">
        <v>176</v>
      </c>
      <c r="W28" s="1377">
        <v>244</v>
      </c>
      <c r="X28" s="1377">
        <v>215</v>
      </c>
      <c r="Y28" s="1377">
        <v>142</v>
      </c>
      <c r="Z28" s="1377">
        <v>580</v>
      </c>
      <c r="AA28" s="1377">
        <v>1842</v>
      </c>
      <c r="AB28" s="756"/>
      <c r="AC28" s="767">
        <v>38.604735376044601</v>
      </c>
      <c r="AD28" s="1177"/>
      <c r="AG28" s="963"/>
    </row>
    <row r="29" spans="1:33">
      <c r="A29" s="762">
        <v>38</v>
      </c>
      <c r="B29" s="1377">
        <v>38</v>
      </c>
      <c r="C29" s="1377" t="s">
        <v>51</v>
      </c>
      <c r="D29" s="1377" t="s">
        <v>51</v>
      </c>
      <c r="E29" s="1377" t="s">
        <v>51</v>
      </c>
      <c r="F29" s="1377" t="s">
        <v>51</v>
      </c>
      <c r="G29" s="1377" t="s">
        <v>51</v>
      </c>
      <c r="H29" s="1377">
        <v>1</v>
      </c>
      <c r="I29" s="1377">
        <v>3</v>
      </c>
      <c r="J29" s="1377" t="s">
        <v>51</v>
      </c>
      <c r="K29" s="1377">
        <v>4</v>
      </c>
      <c r="L29" s="1377">
        <v>2</v>
      </c>
      <c r="M29" s="1377">
        <v>7</v>
      </c>
      <c r="N29" s="1377">
        <v>10</v>
      </c>
      <c r="O29" s="1377">
        <v>17</v>
      </c>
      <c r="P29" s="1377">
        <v>17</v>
      </c>
      <c r="Q29" s="1377">
        <v>18</v>
      </c>
      <c r="R29" s="1377">
        <v>34</v>
      </c>
      <c r="S29" s="1377">
        <v>36</v>
      </c>
      <c r="T29" s="1377">
        <v>62</v>
      </c>
      <c r="U29" s="1377">
        <v>81</v>
      </c>
      <c r="V29" s="1377">
        <v>100</v>
      </c>
      <c r="W29" s="1377">
        <v>146</v>
      </c>
      <c r="X29" s="1377">
        <v>195</v>
      </c>
      <c r="Y29" s="1377">
        <v>164</v>
      </c>
      <c r="Z29" s="1377">
        <v>588</v>
      </c>
      <c r="AA29" s="1377">
        <v>1523</v>
      </c>
      <c r="AB29" s="756"/>
      <c r="AC29" s="767">
        <v>39.474410774410799</v>
      </c>
      <c r="AD29" s="1177"/>
      <c r="AG29" s="963"/>
    </row>
    <row r="30" spans="1:33">
      <c r="A30" s="762">
        <v>39</v>
      </c>
      <c r="B30" s="1377">
        <v>34</v>
      </c>
      <c r="C30" s="1377" t="s">
        <v>51</v>
      </c>
      <c r="D30" s="1377" t="s">
        <v>51</v>
      </c>
      <c r="E30" s="1377" t="s">
        <v>51</v>
      </c>
      <c r="F30" s="1377" t="s">
        <v>51</v>
      </c>
      <c r="G30" s="1377" t="s">
        <v>51</v>
      </c>
      <c r="H30" s="1377">
        <v>1</v>
      </c>
      <c r="I30" s="1377" t="s">
        <v>51</v>
      </c>
      <c r="J30" s="1377">
        <v>1</v>
      </c>
      <c r="K30" s="1377">
        <v>1</v>
      </c>
      <c r="L30" s="1377">
        <v>4</v>
      </c>
      <c r="M30" s="1377">
        <v>3</v>
      </c>
      <c r="N30" s="1377">
        <v>6</v>
      </c>
      <c r="O30" s="1377">
        <v>9</v>
      </c>
      <c r="P30" s="1377">
        <v>9</v>
      </c>
      <c r="Q30" s="1377">
        <v>13</v>
      </c>
      <c r="R30" s="1377">
        <v>23</v>
      </c>
      <c r="S30" s="1377">
        <v>19</v>
      </c>
      <c r="T30" s="1377">
        <v>28</v>
      </c>
      <c r="U30" s="1377">
        <v>38</v>
      </c>
      <c r="V30" s="1377">
        <v>61</v>
      </c>
      <c r="W30" s="1377">
        <v>88</v>
      </c>
      <c r="X30" s="1377">
        <v>119</v>
      </c>
      <c r="Y30" s="1377">
        <v>137</v>
      </c>
      <c r="Z30" s="1377">
        <v>601</v>
      </c>
      <c r="AA30" s="1377">
        <v>1195</v>
      </c>
      <c r="AB30" s="756"/>
      <c r="AC30" s="767">
        <v>40.4371231696813</v>
      </c>
      <c r="AD30" s="1177"/>
      <c r="AG30" s="963"/>
    </row>
    <row r="31" spans="1:33">
      <c r="A31" s="762" t="s">
        <v>720</v>
      </c>
      <c r="B31" s="1377">
        <v>86</v>
      </c>
      <c r="C31" s="1377" t="s">
        <v>51</v>
      </c>
      <c r="D31" s="1377" t="s">
        <v>51</v>
      </c>
      <c r="E31" s="1377" t="s">
        <v>51</v>
      </c>
      <c r="F31" s="1377" t="s">
        <v>51</v>
      </c>
      <c r="G31" s="1377">
        <v>1</v>
      </c>
      <c r="H31" s="1377" t="s">
        <v>51</v>
      </c>
      <c r="I31" s="1377" t="s">
        <v>51</v>
      </c>
      <c r="J31" s="1377">
        <v>1</v>
      </c>
      <c r="K31" s="1377">
        <v>2</v>
      </c>
      <c r="L31" s="1377">
        <v>6</v>
      </c>
      <c r="M31" s="1377">
        <v>7</v>
      </c>
      <c r="N31" s="1377">
        <v>9</v>
      </c>
      <c r="O31" s="1377">
        <v>12</v>
      </c>
      <c r="P31" s="1377">
        <v>22</v>
      </c>
      <c r="Q31" s="1377">
        <v>24</v>
      </c>
      <c r="R31" s="1377">
        <v>30</v>
      </c>
      <c r="S31" s="1377">
        <v>28</v>
      </c>
      <c r="T31" s="1377">
        <v>58</v>
      </c>
      <c r="U31" s="1377">
        <v>53</v>
      </c>
      <c r="V31" s="1377">
        <v>88</v>
      </c>
      <c r="W31" s="1377">
        <v>81</v>
      </c>
      <c r="X31" s="1377">
        <v>94</v>
      </c>
      <c r="Y31" s="1377">
        <v>153</v>
      </c>
      <c r="Z31" s="1377">
        <v>1464</v>
      </c>
      <c r="AA31" s="1377">
        <v>2219</v>
      </c>
      <c r="AB31" s="756"/>
      <c r="AC31" s="767">
        <v>42.229020159399902</v>
      </c>
      <c r="AD31" s="1177"/>
    </row>
    <row r="32" spans="1:33">
      <c r="A32" s="766"/>
      <c r="B32" s="1377"/>
      <c r="C32" s="1377"/>
      <c r="D32" s="1377"/>
      <c r="E32" s="1377"/>
      <c r="F32" s="1377"/>
      <c r="G32" s="1377"/>
      <c r="H32" s="1377"/>
      <c r="I32" s="1377"/>
      <c r="J32" s="1377"/>
      <c r="K32" s="1377"/>
      <c r="L32" s="1377"/>
      <c r="M32" s="1377"/>
      <c r="N32" s="1377"/>
      <c r="O32" s="1377"/>
      <c r="P32" s="1377"/>
      <c r="Q32" s="1377"/>
      <c r="R32" s="1377"/>
      <c r="S32" s="1377"/>
      <c r="T32" s="1377"/>
      <c r="U32" s="1377"/>
      <c r="V32" s="1377"/>
      <c r="W32" s="1377"/>
      <c r="X32" s="1377"/>
      <c r="Y32" s="1377"/>
      <c r="Z32" s="1377"/>
      <c r="AA32" s="1377"/>
      <c r="AB32" s="756"/>
      <c r="AD32" s="1177"/>
    </row>
    <row r="33" spans="1:30" s="1179" customFormat="1">
      <c r="A33" s="765" t="s">
        <v>483</v>
      </c>
      <c r="B33" s="1378">
        <v>1920</v>
      </c>
      <c r="C33" s="1378">
        <v>114</v>
      </c>
      <c r="D33" s="1378">
        <v>144</v>
      </c>
      <c r="E33" s="1378">
        <v>241</v>
      </c>
      <c r="F33" s="1378">
        <v>325</v>
      </c>
      <c r="G33" s="1378">
        <v>467</v>
      </c>
      <c r="H33" s="1378">
        <v>648</v>
      </c>
      <c r="I33" s="1378">
        <v>828</v>
      </c>
      <c r="J33" s="1378">
        <v>992</v>
      </c>
      <c r="K33" s="1378">
        <v>1313</v>
      </c>
      <c r="L33" s="1378">
        <v>1422</v>
      </c>
      <c r="M33" s="1378">
        <v>1809</v>
      </c>
      <c r="N33" s="1378">
        <v>2084</v>
      </c>
      <c r="O33" s="1378">
        <v>2376</v>
      </c>
      <c r="P33" s="1378">
        <v>2800</v>
      </c>
      <c r="Q33" s="1378">
        <v>2972</v>
      </c>
      <c r="R33" s="1378">
        <v>2998</v>
      </c>
      <c r="S33" s="1378">
        <v>2951</v>
      </c>
      <c r="T33" s="1378">
        <v>3055</v>
      </c>
      <c r="U33" s="1378">
        <v>2800</v>
      </c>
      <c r="V33" s="1378">
        <v>2484</v>
      </c>
      <c r="W33" s="1378">
        <v>2297</v>
      </c>
      <c r="X33" s="1378">
        <v>1901</v>
      </c>
      <c r="Y33" s="1378">
        <v>1616</v>
      </c>
      <c r="Z33" s="1378">
        <v>6402</v>
      </c>
      <c r="AA33" s="1378">
        <v>46959</v>
      </c>
      <c r="AB33" s="764"/>
      <c r="AC33" s="763">
        <v>33.554130864362001</v>
      </c>
      <c r="AD33" s="1178"/>
    </row>
    <row r="34" spans="1:30">
      <c r="A34" s="762"/>
    </row>
    <row r="35" spans="1:30" ht="25.5">
      <c r="A35" s="761" t="s">
        <v>723</v>
      </c>
      <c r="B35" s="760">
        <v>28.1176317162233</v>
      </c>
      <c r="C35" s="760">
        <v>17.921052631578899</v>
      </c>
      <c r="D35" s="760">
        <v>18.9166666666667</v>
      </c>
      <c r="E35" s="760">
        <v>20.014522821576801</v>
      </c>
      <c r="F35" s="760">
        <v>20.730769230769202</v>
      </c>
      <c r="G35" s="760">
        <v>21.729122055674502</v>
      </c>
      <c r="H35" s="760">
        <v>22.7253086419753</v>
      </c>
      <c r="I35" s="760">
        <v>23.681159420289902</v>
      </c>
      <c r="J35" s="760">
        <v>24.661290322580601</v>
      </c>
      <c r="K35" s="760">
        <v>25.6645087585682</v>
      </c>
      <c r="L35" s="760">
        <v>26.450070323487999</v>
      </c>
      <c r="M35" s="760">
        <v>27.148424543946899</v>
      </c>
      <c r="N35" s="760">
        <v>28.102687140115201</v>
      </c>
      <c r="O35" s="760">
        <v>28.932239057239101</v>
      </c>
      <c r="P35" s="760">
        <v>29.652857142857101</v>
      </c>
      <c r="Q35" s="760">
        <v>30.4451547779273</v>
      </c>
      <c r="R35" s="760">
        <v>31.292861907938601</v>
      </c>
      <c r="S35" s="760">
        <v>31.9618773297187</v>
      </c>
      <c r="T35" s="760">
        <v>32.697381342062201</v>
      </c>
      <c r="U35" s="760">
        <v>33.311071428571402</v>
      </c>
      <c r="V35" s="760">
        <v>34.001610305958103</v>
      </c>
      <c r="W35" s="760">
        <v>34.396386591205903</v>
      </c>
      <c r="X35" s="760">
        <v>35.029195160441901</v>
      </c>
      <c r="Y35" s="760">
        <v>35.498143564356397</v>
      </c>
      <c r="Z35" s="760">
        <v>36.584192439862498</v>
      </c>
      <c r="AA35" s="759">
        <v>31.164260158446201</v>
      </c>
      <c r="AB35" s="758"/>
      <c r="AC35" s="758"/>
    </row>
    <row r="36" spans="1:30" ht="17.25" customHeight="1"/>
    <row r="37" spans="1:30" ht="12.75" customHeight="1">
      <c r="A37" s="1379" t="s">
        <v>18</v>
      </c>
      <c r="B37" s="1379"/>
    </row>
    <row r="40" spans="1:30">
      <c r="D40" s="963"/>
      <c r="E40" s="963"/>
      <c r="F40" s="963"/>
      <c r="G40" s="963"/>
      <c r="H40" s="963"/>
      <c r="I40" s="963"/>
      <c r="J40" s="963"/>
      <c r="K40" s="963"/>
      <c r="L40" s="963"/>
      <c r="M40" s="963"/>
      <c r="N40" s="963"/>
      <c r="O40" s="963"/>
      <c r="P40" s="963"/>
      <c r="Q40" s="963"/>
      <c r="R40" s="963"/>
      <c r="S40" s="963"/>
      <c r="T40" s="963"/>
      <c r="U40" s="963"/>
      <c r="V40" s="963"/>
      <c r="W40" s="963"/>
      <c r="X40" s="963"/>
      <c r="Y40" s="963"/>
      <c r="Z40" s="963"/>
      <c r="AA40" s="963"/>
      <c r="AB40" s="963"/>
      <c r="AC40" s="963"/>
    </row>
  </sheetData>
  <mergeCells count="3">
    <mergeCell ref="A1:T1"/>
    <mergeCell ref="W1:X1"/>
    <mergeCell ref="A37:B37"/>
  </mergeCells>
  <hyperlinks>
    <hyperlink ref="W1:X1" location="Contents!A1" display="back to contents" xr:uid="{4F16CD78-3801-4185-BED7-C1FD15B03CBD}"/>
  </hyperlinks>
  <pageMargins left="0.39370078740157483" right="0.47244094488188981" top="0.98425196850393704" bottom="0.98425196850393704" header="0.51181102362204722" footer="0.51181102362204722"/>
  <pageSetup paperSize="9" scale="70"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7EA6E7-DEE6-4EDE-8233-09DCD111ADDC}">
  <dimension ref="A1:FO80"/>
  <sheetViews>
    <sheetView showGridLines="0" zoomScaleNormal="100" workbookViewId="0">
      <selection sqref="A1:G1"/>
    </sheetView>
  </sheetViews>
  <sheetFormatPr defaultColWidth="9.140625" defaultRowHeight="12.75"/>
  <cols>
    <col min="1" max="1" width="8.85546875" style="5" customWidth="1"/>
    <col min="2" max="2" width="7.7109375" style="5" customWidth="1"/>
    <col min="3" max="3" width="7.5703125" style="5" customWidth="1"/>
    <col min="4" max="4" width="8.7109375" style="5" customWidth="1"/>
    <col min="5" max="5" width="8.28515625" style="5" customWidth="1"/>
    <col min="6" max="6" width="6.5703125" style="74" customWidth="1"/>
    <col min="7" max="7" width="8.140625" style="5" customWidth="1"/>
    <col min="8" max="8" width="8.85546875" style="5" customWidth="1"/>
    <col min="9" max="9" width="8.28515625" style="70" customWidth="1"/>
    <col min="10" max="10" width="8" style="5" customWidth="1"/>
    <col min="11" max="11" width="8.28515625" style="5" customWidth="1"/>
    <col min="12" max="12" width="8.7109375" style="5" customWidth="1"/>
    <col min="13" max="13" width="7.140625" style="5" customWidth="1"/>
    <col min="14" max="14" width="6.7109375" style="5" customWidth="1"/>
    <col min="15" max="15" width="8.42578125" style="70" customWidth="1"/>
    <col min="16" max="16" width="8" style="5" customWidth="1"/>
    <col min="17" max="17" width="6" style="97" customWidth="1"/>
    <col min="18" max="18" width="8" style="74" customWidth="1"/>
    <col min="19" max="19" width="6.5703125" style="97" customWidth="1"/>
    <col min="20" max="20" width="8.7109375" style="5" customWidth="1"/>
    <col min="21" max="21" width="6.42578125" style="97" customWidth="1"/>
    <col min="22" max="22" width="8.42578125" style="5" customWidth="1"/>
    <col min="23" max="23" width="6.5703125" style="97" customWidth="1"/>
    <col min="24" max="24" width="7.85546875" style="5" customWidth="1"/>
    <col min="25" max="25" width="6.42578125" style="97" customWidth="1"/>
    <col min="26" max="26" width="7.85546875" style="97" customWidth="1"/>
    <col min="27" max="27" width="11.28515625" style="97" customWidth="1"/>
    <col min="28" max="28" width="6.42578125" style="97" customWidth="1"/>
    <col min="29" max="29" width="8.85546875" style="97" customWidth="1"/>
    <col min="30" max="30" width="6.42578125" style="97" customWidth="1"/>
    <col min="31" max="31" width="8.28515625" style="5" customWidth="1"/>
    <col min="32" max="32" width="6.7109375" style="97" customWidth="1"/>
    <col min="33" max="33" width="6.7109375" style="5" customWidth="1"/>
    <col min="34" max="34" width="9" style="97" customWidth="1"/>
    <col min="35" max="16384" width="9.140625" style="5"/>
  </cols>
  <sheetData>
    <row r="1" spans="1:35" s="13" customFormat="1" ht="18" customHeight="1">
      <c r="A1" s="12" t="s">
        <v>93</v>
      </c>
      <c r="B1" s="12"/>
      <c r="C1" s="12"/>
      <c r="D1" s="12"/>
      <c r="E1" s="12"/>
      <c r="F1" s="12"/>
      <c r="G1" s="12"/>
      <c r="H1" s="12"/>
      <c r="I1" s="12"/>
      <c r="K1" s="14" t="s">
        <v>20</v>
      </c>
      <c r="L1" s="14"/>
      <c r="M1" s="14"/>
      <c r="O1" s="21"/>
      <c r="Q1" s="15"/>
      <c r="R1" s="16"/>
      <c r="S1" s="15"/>
      <c r="U1" s="15"/>
      <c r="W1" s="15"/>
      <c r="Y1" s="15"/>
      <c r="Z1" s="15"/>
      <c r="AA1" s="15"/>
      <c r="AB1" s="15"/>
      <c r="AC1" s="15"/>
      <c r="AD1" s="15"/>
      <c r="AF1" s="15"/>
      <c r="AH1" s="15"/>
    </row>
    <row r="2" spans="1:35" s="13" customFormat="1" ht="12.75" customHeight="1">
      <c r="A2" s="18"/>
      <c r="E2" s="116"/>
      <c r="F2" s="117"/>
      <c r="G2" s="116"/>
      <c r="H2" s="116"/>
      <c r="I2" s="118"/>
      <c r="J2" s="116"/>
      <c r="K2" s="116"/>
      <c r="O2" s="21"/>
      <c r="Q2" s="15"/>
      <c r="R2" s="16"/>
      <c r="S2" s="15"/>
      <c r="U2" s="15"/>
      <c r="W2" s="15"/>
      <c r="Y2" s="15"/>
      <c r="Z2" s="15"/>
      <c r="AA2" s="15"/>
      <c r="AB2" s="15"/>
      <c r="AC2" s="15"/>
      <c r="AD2" s="15"/>
      <c r="AF2" s="15"/>
      <c r="AH2" s="15"/>
    </row>
    <row r="3" spans="1:35" s="33" customFormat="1" ht="41.25" customHeight="1">
      <c r="A3" s="119" t="s">
        <v>21</v>
      </c>
      <c r="B3" s="23" t="s">
        <v>22</v>
      </c>
      <c r="C3" s="24"/>
      <c r="D3" s="24"/>
      <c r="E3" s="23" t="s">
        <v>23</v>
      </c>
      <c r="F3" s="24"/>
      <c r="G3" s="24"/>
      <c r="H3" s="24"/>
      <c r="I3" s="24"/>
      <c r="J3" s="24"/>
      <c r="K3" s="25"/>
      <c r="L3" s="119" t="s">
        <v>21</v>
      </c>
      <c r="M3" s="24" t="s">
        <v>94</v>
      </c>
      <c r="N3" s="24"/>
      <c r="O3" s="24"/>
      <c r="P3" s="23" t="s">
        <v>25</v>
      </c>
      <c r="Q3" s="25"/>
      <c r="R3" s="23" t="s">
        <v>26</v>
      </c>
      <c r="S3" s="25"/>
      <c r="T3" s="23" t="s">
        <v>27</v>
      </c>
      <c r="U3" s="24"/>
      <c r="V3" s="24"/>
      <c r="W3" s="24"/>
      <c r="X3" s="24"/>
      <c r="Y3" s="25"/>
      <c r="Z3" s="119" t="s">
        <v>21</v>
      </c>
      <c r="AA3" s="24" t="s">
        <v>95</v>
      </c>
      <c r="AB3" s="24"/>
      <c r="AC3" s="24"/>
      <c r="AD3" s="24"/>
      <c r="AE3" s="24"/>
      <c r="AF3" s="25"/>
      <c r="AG3" s="120" t="s">
        <v>96</v>
      </c>
      <c r="AH3" s="121"/>
      <c r="AI3" s="122"/>
    </row>
    <row r="4" spans="1:35" s="33" customFormat="1" ht="12.75" customHeight="1">
      <c r="A4" s="46"/>
      <c r="B4" s="35" t="s">
        <v>31</v>
      </c>
      <c r="C4" s="35" t="s">
        <v>32</v>
      </c>
      <c r="D4" s="35" t="s">
        <v>33</v>
      </c>
      <c r="E4" s="44" t="s">
        <v>31</v>
      </c>
      <c r="F4" s="44" t="s">
        <v>34</v>
      </c>
      <c r="G4" s="44" t="s">
        <v>32</v>
      </c>
      <c r="H4" s="44" t="s">
        <v>33</v>
      </c>
      <c r="I4" s="44" t="s">
        <v>35</v>
      </c>
      <c r="J4" s="43" t="s">
        <v>36</v>
      </c>
      <c r="K4" s="46"/>
      <c r="L4" s="46"/>
      <c r="M4" s="39" t="s">
        <v>37</v>
      </c>
      <c r="N4" s="35" t="s">
        <v>97</v>
      </c>
      <c r="O4" s="123" t="s">
        <v>39</v>
      </c>
      <c r="P4" s="35" t="s">
        <v>40</v>
      </c>
      <c r="Q4" s="40" t="s">
        <v>41</v>
      </c>
      <c r="R4" s="35" t="s">
        <v>40</v>
      </c>
      <c r="S4" s="40" t="s">
        <v>42</v>
      </c>
      <c r="T4" s="36" t="s">
        <v>31</v>
      </c>
      <c r="U4" s="37"/>
      <c r="V4" s="36" t="s">
        <v>32</v>
      </c>
      <c r="W4" s="37"/>
      <c r="X4" s="36" t="s">
        <v>43</v>
      </c>
      <c r="Y4" s="37"/>
      <c r="Z4" s="46"/>
      <c r="AA4" s="124" t="s">
        <v>44</v>
      </c>
      <c r="AB4" s="37"/>
      <c r="AC4" s="36" t="s">
        <v>45</v>
      </c>
      <c r="AD4" s="37"/>
      <c r="AE4" s="36" t="s">
        <v>46</v>
      </c>
      <c r="AF4" s="37"/>
      <c r="AG4" s="36" t="s">
        <v>46</v>
      </c>
      <c r="AH4" s="37"/>
      <c r="AI4" s="35" t="s">
        <v>45</v>
      </c>
    </row>
    <row r="5" spans="1:35" s="33" customFormat="1" ht="12.75" customHeight="1">
      <c r="A5" s="46"/>
      <c r="B5" s="44"/>
      <c r="C5" s="44"/>
      <c r="D5" s="44"/>
      <c r="E5" s="44"/>
      <c r="F5" s="44"/>
      <c r="G5" s="44"/>
      <c r="H5" s="44"/>
      <c r="I5" s="44"/>
      <c r="J5" s="125"/>
      <c r="K5" s="126"/>
      <c r="L5" s="46"/>
      <c r="M5" s="46"/>
      <c r="N5" s="44"/>
      <c r="O5" s="43"/>
      <c r="P5" s="44"/>
      <c r="Q5" s="47"/>
      <c r="R5" s="44"/>
      <c r="S5" s="47"/>
      <c r="T5" s="35" t="s">
        <v>40</v>
      </c>
      <c r="U5" s="35" t="s">
        <v>34</v>
      </c>
      <c r="V5" s="35" t="s">
        <v>40</v>
      </c>
      <c r="W5" s="35" t="s">
        <v>34</v>
      </c>
      <c r="X5" s="35" t="s">
        <v>40</v>
      </c>
      <c r="Y5" s="35" t="s">
        <v>34</v>
      </c>
      <c r="Z5" s="46"/>
      <c r="AA5" s="39" t="s">
        <v>40</v>
      </c>
      <c r="AB5" s="35" t="s">
        <v>34</v>
      </c>
      <c r="AC5" s="35" t="s">
        <v>40</v>
      </c>
      <c r="AD5" s="35" t="s">
        <v>34</v>
      </c>
      <c r="AE5" s="35" t="s">
        <v>40</v>
      </c>
      <c r="AF5" s="35" t="s">
        <v>34</v>
      </c>
      <c r="AG5" s="35" t="s">
        <v>47</v>
      </c>
      <c r="AH5" s="35" t="s">
        <v>48</v>
      </c>
      <c r="AI5" s="44"/>
    </row>
    <row r="6" spans="1:35" s="33" customFormat="1" ht="29.25" customHeight="1">
      <c r="A6" s="126"/>
      <c r="B6" s="49"/>
      <c r="C6" s="49"/>
      <c r="D6" s="49"/>
      <c r="E6" s="49"/>
      <c r="F6" s="49"/>
      <c r="G6" s="49"/>
      <c r="H6" s="49"/>
      <c r="I6" s="49"/>
      <c r="J6" s="127" t="s">
        <v>40</v>
      </c>
      <c r="K6" s="128" t="s">
        <v>49</v>
      </c>
      <c r="L6" s="126"/>
      <c r="M6" s="126"/>
      <c r="N6" s="49"/>
      <c r="O6" s="125"/>
      <c r="P6" s="49"/>
      <c r="Q6" s="129"/>
      <c r="R6" s="49"/>
      <c r="S6" s="129"/>
      <c r="T6" s="49"/>
      <c r="U6" s="49"/>
      <c r="V6" s="49"/>
      <c r="W6" s="49"/>
      <c r="X6" s="49"/>
      <c r="Y6" s="49"/>
      <c r="Z6" s="126"/>
      <c r="AA6" s="126"/>
      <c r="AB6" s="49"/>
      <c r="AC6" s="49"/>
      <c r="AD6" s="49"/>
      <c r="AE6" s="49"/>
      <c r="AF6" s="49"/>
      <c r="AG6" s="49"/>
      <c r="AH6" s="49"/>
      <c r="AI6" s="49"/>
    </row>
    <row r="7" spans="1:35" s="33" customFormat="1" ht="12.75" customHeight="1">
      <c r="A7" s="61">
        <v>1971</v>
      </c>
      <c r="B7" s="62">
        <v>5235.6000000000004</v>
      </c>
      <c r="C7" s="62">
        <v>2515.6999999999998</v>
      </c>
      <c r="D7" s="62">
        <v>2719.9</v>
      </c>
      <c r="E7" s="63">
        <v>86728</v>
      </c>
      <c r="F7" s="64">
        <v>16.565054626021848</v>
      </c>
      <c r="G7" s="63">
        <v>44467</v>
      </c>
      <c r="H7" s="63">
        <v>42261</v>
      </c>
      <c r="I7" s="65">
        <v>1052</v>
      </c>
      <c r="J7" s="63">
        <v>7029</v>
      </c>
      <c r="K7" s="66">
        <v>8.1</v>
      </c>
      <c r="L7" s="61">
        <v>1971</v>
      </c>
      <c r="M7" s="74">
        <v>903</v>
      </c>
      <c r="N7" s="63">
        <v>4</v>
      </c>
      <c r="O7" s="68">
        <v>1.04</v>
      </c>
      <c r="P7" s="63">
        <v>1155</v>
      </c>
      <c r="Q7" s="66">
        <v>13.1</v>
      </c>
      <c r="R7" s="63">
        <v>1722</v>
      </c>
      <c r="S7" s="66">
        <v>19.899999999999999</v>
      </c>
      <c r="T7" s="63">
        <v>61614</v>
      </c>
      <c r="U7" s="66">
        <v>11.8</v>
      </c>
      <c r="V7" s="63">
        <v>31585</v>
      </c>
      <c r="W7" s="66">
        <v>12.6</v>
      </c>
      <c r="X7" s="63">
        <v>30029</v>
      </c>
      <c r="Y7" s="66">
        <v>11</v>
      </c>
      <c r="Z7" s="61">
        <v>1971</v>
      </c>
      <c r="AA7" s="63">
        <v>42500</v>
      </c>
      <c r="AB7" s="66">
        <v>8.1</v>
      </c>
      <c r="AC7" s="63">
        <v>42500</v>
      </c>
      <c r="AD7" s="66">
        <v>8.1</v>
      </c>
      <c r="AE7" s="130">
        <v>0</v>
      </c>
      <c r="AF7" s="130">
        <v>0</v>
      </c>
      <c r="AG7" s="130">
        <v>0</v>
      </c>
      <c r="AH7" s="130">
        <v>0</v>
      </c>
      <c r="AI7" s="130">
        <v>0</v>
      </c>
    </row>
    <row r="8" spans="1:35" ht="12.75" customHeight="1">
      <c r="A8" s="61">
        <v>1972</v>
      </c>
      <c r="B8" s="62">
        <v>5230.6000000000004</v>
      </c>
      <c r="C8" s="62">
        <v>2513.3000000000002</v>
      </c>
      <c r="D8" s="62">
        <v>2717.3</v>
      </c>
      <c r="E8" s="63">
        <v>78550</v>
      </c>
      <c r="F8" s="64">
        <v>15.01739762168776</v>
      </c>
      <c r="G8" s="63">
        <v>40280</v>
      </c>
      <c r="H8" s="63">
        <v>38270</v>
      </c>
      <c r="I8" s="65">
        <v>1053</v>
      </c>
      <c r="J8" s="63">
        <v>6661</v>
      </c>
      <c r="K8" s="66">
        <v>8.5</v>
      </c>
      <c r="L8" s="61">
        <v>1972</v>
      </c>
      <c r="M8" s="74">
        <v>801</v>
      </c>
      <c r="N8" s="63">
        <v>9</v>
      </c>
      <c r="O8" s="68">
        <v>1.03</v>
      </c>
      <c r="P8" s="63">
        <v>1053</v>
      </c>
      <c r="Q8" s="66">
        <v>13.2</v>
      </c>
      <c r="R8" s="63">
        <v>1477</v>
      </c>
      <c r="S8" s="66">
        <v>18.8</v>
      </c>
      <c r="T8" s="63">
        <v>65017</v>
      </c>
      <c r="U8" s="66">
        <v>12.4</v>
      </c>
      <c r="V8" s="63">
        <v>33215</v>
      </c>
      <c r="W8" s="66">
        <v>13.2</v>
      </c>
      <c r="X8" s="63">
        <v>31802</v>
      </c>
      <c r="Y8" s="66">
        <v>11.7</v>
      </c>
      <c r="Z8" s="61">
        <v>1972</v>
      </c>
      <c r="AA8" s="63">
        <v>42139</v>
      </c>
      <c r="AB8" s="66">
        <v>8.1</v>
      </c>
      <c r="AC8" s="63">
        <v>42139</v>
      </c>
      <c r="AD8" s="66">
        <v>8.1</v>
      </c>
      <c r="AE8" s="130">
        <v>0</v>
      </c>
      <c r="AF8" s="130">
        <v>0</v>
      </c>
      <c r="AG8" s="130">
        <v>0</v>
      </c>
      <c r="AH8" s="130">
        <v>0</v>
      </c>
      <c r="AI8" s="130">
        <v>0</v>
      </c>
    </row>
    <row r="9" spans="1:35" ht="12.75" customHeight="1">
      <c r="A9" s="61">
        <v>1973</v>
      </c>
      <c r="B9" s="62">
        <v>5233.8999999999996</v>
      </c>
      <c r="C9" s="62">
        <v>2515.4</v>
      </c>
      <c r="D9" s="62">
        <v>2718.5</v>
      </c>
      <c r="E9" s="63">
        <v>74392</v>
      </c>
      <c r="F9" s="64">
        <v>14.213492806511399</v>
      </c>
      <c r="G9" s="63">
        <v>38601</v>
      </c>
      <c r="H9" s="63">
        <v>35791</v>
      </c>
      <c r="I9" s="65">
        <v>1079</v>
      </c>
      <c r="J9" s="63">
        <v>6520</v>
      </c>
      <c r="K9" s="66">
        <v>8.8000000000000007</v>
      </c>
      <c r="L9" s="61">
        <v>1973</v>
      </c>
      <c r="M9" s="74">
        <v>747</v>
      </c>
      <c r="N9" s="63">
        <v>9</v>
      </c>
      <c r="O9" s="68">
        <v>1.08</v>
      </c>
      <c r="P9" s="63">
        <v>873</v>
      </c>
      <c r="Q9" s="66">
        <v>11.6</v>
      </c>
      <c r="R9" s="63">
        <v>1412</v>
      </c>
      <c r="S9" s="66">
        <v>19</v>
      </c>
      <c r="T9" s="63">
        <v>64545</v>
      </c>
      <c r="U9" s="66">
        <v>12.3</v>
      </c>
      <c r="V9" s="63">
        <v>32954</v>
      </c>
      <c r="W9" s="66">
        <v>13.1</v>
      </c>
      <c r="X9" s="63">
        <v>31591</v>
      </c>
      <c r="Y9" s="66">
        <v>11.6</v>
      </c>
      <c r="Z9" s="61">
        <v>1973</v>
      </c>
      <c r="AA9" s="63">
        <v>42018</v>
      </c>
      <c r="AB9" s="66">
        <v>8</v>
      </c>
      <c r="AC9" s="63">
        <v>42018</v>
      </c>
      <c r="AD9" s="66">
        <v>8</v>
      </c>
      <c r="AE9" s="130">
        <v>0</v>
      </c>
      <c r="AF9" s="130">
        <v>0</v>
      </c>
      <c r="AG9" s="130">
        <v>0</v>
      </c>
      <c r="AH9" s="130">
        <v>0</v>
      </c>
      <c r="AI9" s="130">
        <v>0</v>
      </c>
    </row>
    <row r="10" spans="1:35" ht="12.75" customHeight="1">
      <c r="A10" s="61">
        <v>1974</v>
      </c>
      <c r="B10" s="62">
        <v>5240.8</v>
      </c>
      <c r="C10" s="62">
        <v>2519.3000000000002</v>
      </c>
      <c r="D10" s="62">
        <v>2721.5</v>
      </c>
      <c r="E10" s="63">
        <v>70093</v>
      </c>
      <c r="F10" s="64">
        <v>13.374484811479164</v>
      </c>
      <c r="G10" s="63">
        <v>35824</v>
      </c>
      <c r="H10" s="63">
        <v>34269</v>
      </c>
      <c r="I10" s="65">
        <v>1045</v>
      </c>
      <c r="J10" s="63">
        <v>6349</v>
      </c>
      <c r="K10" s="66">
        <v>9.1</v>
      </c>
      <c r="L10" s="61">
        <v>1974</v>
      </c>
      <c r="M10" s="74">
        <v>677</v>
      </c>
      <c r="N10" s="63">
        <v>5</v>
      </c>
      <c r="O10" s="68">
        <v>0.98</v>
      </c>
      <c r="P10" s="63">
        <v>850</v>
      </c>
      <c r="Q10" s="66">
        <v>12</v>
      </c>
      <c r="R10" s="63">
        <v>1326</v>
      </c>
      <c r="S10" s="66">
        <v>18.899999999999999</v>
      </c>
      <c r="T10" s="63">
        <v>64740</v>
      </c>
      <c r="U10" s="66">
        <v>12.4</v>
      </c>
      <c r="V10" s="63">
        <v>32722</v>
      </c>
      <c r="W10" s="66">
        <v>13</v>
      </c>
      <c r="X10" s="63">
        <v>32018</v>
      </c>
      <c r="Y10" s="66">
        <v>11.8</v>
      </c>
      <c r="Z10" s="61">
        <v>1974</v>
      </c>
      <c r="AA10" s="63">
        <v>41174</v>
      </c>
      <c r="AB10" s="66">
        <v>7.9</v>
      </c>
      <c r="AC10" s="63">
        <v>41174</v>
      </c>
      <c r="AD10" s="66">
        <v>7.9</v>
      </c>
      <c r="AE10" s="130">
        <v>0</v>
      </c>
      <c r="AF10" s="130">
        <v>0</v>
      </c>
      <c r="AG10" s="130">
        <v>0</v>
      </c>
      <c r="AH10" s="130">
        <v>0</v>
      </c>
      <c r="AI10" s="130">
        <v>0</v>
      </c>
    </row>
    <row r="11" spans="1:35" ht="12.75" customHeight="1">
      <c r="A11" s="61">
        <v>1975</v>
      </c>
      <c r="B11" s="62">
        <v>5232.3999999999996</v>
      </c>
      <c r="C11" s="62">
        <v>2516.3000000000002</v>
      </c>
      <c r="D11" s="62">
        <v>2716.1</v>
      </c>
      <c r="E11" s="63">
        <v>67943</v>
      </c>
      <c r="F11" s="64">
        <v>12.985054659429709</v>
      </c>
      <c r="G11" s="63">
        <v>35017</v>
      </c>
      <c r="H11" s="63">
        <v>32926</v>
      </c>
      <c r="I11" s="65">
        <v>1064</v>
      </c>
      <c r="J11" s="63">
        <v>6314</v>
      </c>
      <c r="K11" s="66">
        <v>9.3000000000000007</v>
      </c>
      <c r="L11" s="61">
        <v>1975</v>
      </c>
      <c r="M11" s="74">
        <v>625</v>
      </c>
      <c r="N11" s="63">
        <v>3</v>
      </c>
      <c r="O11" s="68">
        <v>0.92</v>
      </c>
      <c r="P11" s="63">
        <v>765</v>
      </c>
      <c r="Q11" s="66">
        <v>11.1</v>
      </c>
      <c r="R11" s="63">
        <v>1168</v>
      </c>
      <c r="S11" s="66">
        <v>17.2</v>
      </c>
      <c r="T11" s="63">
        <v>63125</v>
      </c>
      <c r="U11" s="66">
        <v>12.1</v>
      </c>
      <c r="V11" s="63">
        <v>32168</v>
      </c>
      <c r="W11" s="66">
        <v>12.8</v>
      </c>
      <c r="X11" s="63">
        <v>30957</v>
      </c>
      <c r="Y11" s="66">
        <v>11.4</v>
      </c>
      <c r="Z11" s="61">
        <v>1975</v>
      </c>
      <c r="AA11" s="63">
        <v>39191</v>
      </c>
      <c r="AB11" s="66">
        <v>7.5</v>
      </c>
      <c r="AC11" s="63">
        <v>39191</v>
      </c>
      <c r="AD11" s="66">
        <v>7.5</v>
      </c>
      <c r="AE11" s="130">
        <v>0</v>
      </c>
      <c r="AF11" s="130">
        <v>0</v>
      </c>
      <c r="AG11" s="130">
        <v>0</v>
      </c>
      <c r="AH11" s="130">
        <v>0</v>
      </c>
      <c r="AI11" s="130">
        <v>0</v>
      </c>
    </row>
    <row r="12" spans="1:35" ht="12.75" customHeight="1">
      <c r="A12" s="61">
        <v>1976</v>
      </c>
      <c r="B12" s="62">
        <v>5233.3999999999996</v>
      </c>
      <c r="C12" s="62">
        <v>2517.3000000000002</v>
      </c>
      <c r="D12" s="62">
        <v>2716.1</v>
      </c>
      <c r="E12" s="63">
        <v>64895</v>
      </c>
      <c r="F12" s="64">
        <v>12.40016050750946</v>
      </c>
      <c r="G12" s="63">
        <v>33501</v>
      </c>
      <c r="H12" s="63">
        <v>31394</v>
      </c>
      <c r="I12" s="65">
        <v>1067</v>
      </c>
      <c r="J12" s="63">
        <v>6025</v>
      </c>
      <c r="K12" s="66">
        <v>9.3000000000000007</v>
      </c>
      <c r="L12" s="61">
        <v>1976</v>
      </c>
      <c r="M12" s="74">
        <v>595</v>
      </c>
      <c r="N12" s="63">
        <v>8</v>
      </c>
      <c r="O12" s="68">
        <v>0.93</v>
      </c>
      <c r="P12" s="63">
        <v>629</v>
      </c>
      <c r="Q12" s="66">
        <v>9.6</v>
      </c>
      <c r="R12" s="63">
        <v>959</v>
      </c>
      <c r="S12" s="66">
        <v>14.8</v>
      </c>
      <c r="T12" s="63">
        <v>65253</v>
      </c>
      <c r="U12" s="66">
        <v>12.5</v>
      </c>
      <c r="V12" s="63">
        <v>32983</v>
      </c>
      <c r="W12" s="66">
        <v>13.1</v>
      </c>
      <c r="X12" s="63">
        <v>32270</v>
      </c>
      <c r="Y12" s="66">
        <v>11.9</v>
      </c>
      <c r="Z12" s="61">
        <v>1976</v>
      </c>
      <c r="AA12" s="63">
        <v>37543</v>
      </c>
      <c r="AB12" s="66">
        <v>7.2</v>
      </c>
      <c r="AC12" s="63">
        <v>37543</v>
      </c>
      <c r="AD12" s="66">
        <v>7.2</v>
      </c>
      <c r="AE12" s="130">
        <v>0</v>
      </c>
      <c r="AF12" s="130">
        <v>0</v>
      </c>
      <c r="AG12" s="130">
        <v>0</v>
      </c>
      <c r="AH12" s="130">
        <v>0</v>
      </c>
      <c r="AI12" s="130">
        <v>0</v>
      </c>
    </row>
    <row r="13" spans="1:35" ht="12.75" customHeight="1">
      <c r="A13" s="61">
        <v>1977</v>
      </c>
      <c r="B13" s="62">
        <v>5226.2</v>
      </c>
      <c r="C13" s="62">
        <v>2514.8000000000002</v>
      </c>
      <c r="D13" s="62">
        <v>2711.4</v>
      </c>
      <c r="E13" s="63">
        <v>62342</v>
      </c>
      <c r="F13" s="64">
        <v>11.928743637824807</v>
      </c>
      <c r="G13" s="63">
        <v>31993</v>
      </c>
      <c r="H13" s="63">
        <v>30349</v>
      </c>
      <c r="I13" s="65">
        <v>1054</v>
      </c>
      <c r="J13" s="63">
        <v>5968</v>
      </c>
      <c r="K13" s="66">
        <v>9.6</v>
      </c>
      <c r="L13" s="61">
        <v>1977</v>
      </c>
      <c r="M13" s="74">
        <v>589</v>
      </c>
      <c r="N13" s="63">
        <v>3</v>
      </c>
      <c r="O13" s="68">
        <v>1</v>
      </c>
      <c r="P13" s="63">
        <v>553</v>
      </c>
      <c r="Q13" s="66">
        <v>8.8000000000000007</v>
      </c>
      <c r="R13" s="63">
        <v>1004</v>
      </c>
      <c r="S13" s="66">
        <v>16.100000000000001</v>
      </c>
      <c r="T13" s="63">
        <v>62294</v>
      </c>
      <c r="U13" s="66">
        <v>11.9</v>
      </c>
      <c r="V13" s="63">
        <v>31280</v>
      </c>
      <c r="W13" s="66">
        <v>12.4</v>
      </c>
      <c r="X13" s="63">
        <v>31014</v>
      </c>
      <c r="Y13" s="66">
        <v>11.4</v>
      </c>
      <c r="Z13" s="61">
        <v>1977</v>
      </c>
      <c r="AA13" s="63">
        <v>37288</v>
      </c>
      <c r="AB13" s="66">
        <v>7.1</v>
      </c>
      <c r="AC13" s="63">
        <v>37288</v>
      </c>
      <c r="AD13" s="66">
        <v>7.1</v>
      </c>
      <c r="AE13" s="130">
        <v>0</v>
      </c>
      <c r="AF13" s="130">
        <v>0</v>
      </c>
      <c r="AG13" s="130">
        <v>0</v>
      </c>
      <c r="AH13" s="130">
        <v>0</v>
      </c>
      <c r="AI13" s="130">
        <v>0</v>
      </c>
    </row>
    <row r="14" spans="1:35" ht="12.75" customHeight="1">
      <c r="A14" s="61">
        <v>1978</v>
      </c>
      <c r="B14" s="62">
        <v>5212.3</v>
      </c>
      <c r="C14" s="62">
        <v>2508.6999999999998</v>
      </c>
      <c r="D14" s="62">
        <v>2703.6</v>
      </c>
      <c r="E14" s="63">
        <v>64295</v>
      </c>
      <c r="F14" s="64">
        <v>12.335245477044682</v>
      </c>
      <c r="G14" s="63">
        <v>33059</v>
      </c>
      <c r="H14" s="63">
        <v>31236</v>
      </c>
      <c r="I14" s="65">
        <v>1058</v>
      </c>
      <c r="J14" s="63">
        <v>6304</v>
      </c>
      <c r="K14" s="66">
        <v>9.8000000000000007</v>
      </c>
      <c r="L14" s="61">
        <v>1978</v>
      </c>
      <c r="M14" s="74">
        <v>589</v>
      </c>
      <c r="N14" s="63">
        <v>7</v>
      </c>
      <c r="O14" s="68">
        <v>0.93</v>
      </c>
      <c r="P14" s="63">
        <v>524</v>
      </c>
      <c r="Q14" s="66">
        <v>8.1</v>
      </c>
      <c r="R14" s="63">
        <v>830</v>
      </c>
      <c r="S14" s="66">
        <v>12.9</v>
      </c>
      <c r="T14" s="63">
        <v>65123</v>
      </c>
      <c r="U14" s="66">
        <v>12.5</v>
      </c>
      <c r="V14" s="63">
        <v>32432</v>
      </c>
      <c r="W14" s="66">
        <v>12.9</v>
      </c>
      <c r="X14" s="63">
        <v>32691</v>
      </c>
      <c r="Y14" s="66">
        <v>12.1</v>
      </c>
      <c r="Z14" s="61">
        <v>1978</v>
      </c>
      <c r="AA14" s="63">
        <v>37814</v>
      </c>
      <c r="AB14" s="66">
        <v>7.3</v>
      </c>
      <c r="AC14" s="63">
        <v>37814</v>
      </c>
      <c r="AD14" s="66">
        <v>7.3</v>
      </c>
      <c r="AE14" s="130">
        <v>0</v>
      </c>
      <c r="AF14" s="130">
        <v>0</v>
      </c>
      <c r="AG14" s="130">
        <v>0</v>
      </c>
      <c r="AH14" s="130">
        <v>0</v>
      </c>
      <c r="AI14" s="130">
        <v>0</v>
      </c>
    </row>
    <row r="15" spans="1:35" ht="12.75" customHeight="1">
      <c r="A15" s="61">
        <v>1979</v>
      </c>
      <c r="B15" s="62">
        <v>5203.6000000000004</v>
      </c>
      <c r="C15" s="62">
        <v>2505</v>
      </c>
      <c r="D15" s="62">
        <v>2698.6</v>
      </c>
      <c r="E15" s="63">
        <v>68366</v>
      </c>
      <c r="F15" s="64">
        <v>13.138212007072026</v>
      </c>
      <c r="G15" s="63">
        <v>35351</v>
      </c>
      <c r="H15" s="63">
        <v>33015</v>
      </c>
      <c r="I15" s="65">
        <v>1071</v>
      </c>
      <c r="J15" s="63">
        <v>6960</v>
      </c>
      <c r="K15" s="66">
        <v>10.199999999999999</v>
      </c>
      <c r="L15" s="61">
        <v>1979</v>
      </c>
      <c r="M15" s="74">
        <v>638</v>
      </c>
      <c r="N15" s="63">
        <v>7</v>
      </c>
      <c r="O15" s="68">
        <v>0.95</v>
      </c>
      <c r="P15" s="63">
        <v>475</v>
      </c>
      <c r="Q15" s="66">
        <v>6.9</v>
      </c>
      <c r="R15" s="63">
        <v>878</v>
      </c>
      <c r="S15" s="66">
        <v>12.8</v>
      </c>
      <c r="T15" s="63">
        <v>65747</v>
      </c>
      <c r="U15" s="66">
        <v>12.6</v>
      </c>
      <c r="V15" s="63">
        <v>32884</v>
      </c>
      <c r="W15" s="66">
        <v>13.1</v>
      </c>
      <c r="X15" s="63">
        <v>32863</v>
      </c>
      <c r="Y15" s="66">
        <v>12.2</v>
      </c>
      <c r="Z15" s="61">
        <v>1979</v>
      </c>
      <c r="AA15" s="63">
        <v>37860</v>
      </c>
      <c r="AB15" s="66">
        <v>7.3</v>
      </c>
      <c r="AC15" s="63">
        <v>37860</v>
      </c>
      <c r="AD15" s="66">
        <v>7.3</v>
      </c>
      <c r="AE15" s="130">
        <v>0</v>
      </c>
      <c r="AF15" s="130">
        <v>0</v>
      </c>
      <c r="AG15" s="130">
        <v>0</v>
      </c>
      <c r="AH15" s="130">
        <v>0</v>
      </c>
      <c r="AI15" s="130">
        <v>0</v>
      </c>
    </row>
    <row r="16" spans="1:35" ht="12.75" customHeight="1">
      <c r="A16" s="61">
        <v>1980</v>
      </c>
      <c r="B16" s="62">
        <v>5193.8999999999996</v>
      </c>
      <c r="C16" s="62">
        <v>2500.9</v>
      </c>
      <c r="D16" s="62">
        <v>2693</v>
      </c>
      <c r="E16" s="63">
        <v>68892</v>
      </c>
      <c r="F16" s="64">
        <v>13.264021255703808</v>
      </c>
      <c r="G16" s="63">
        <v>35395</v>
      </c>
      <c r="H16" s="63">
        <v>33497</v>
      </c>
      <c r="I16" s="65">
        <v>1057</v>
      </c>
      <c r="J16" s="63">
        <v>7678</v>
      </c>
      <c r="K16" s="66">
        <v>11.1</v>
      </c>
      <c r="L16" s="61">
        <v>1980</v>
      </c>
      <c r="M16" s="74">
        <v>658</v>
      </c>
      <c r="N16" s="63">
        <v>4</v>
      </c>
      <c r="O16" s="68">
        <v>1.02</v>
      </c>
      <c r="P16" s="63">
        <v>463</v>
      </c>
      <c r="Q16" s="66">
        <v>6.7</v>
      </c>
      <c r="R16" s="63">
        <v>831</v>
      </c>
      <c r="S16" s="66">
        <v>12.1</v>
      </c>
      <c r="T16" s="63">
        <v>63299</v>
      </c>
      <c r="U16" s="66">
        <v>12.2</v>
      </c>
      <c r="V16" s="63">
        <v>31669</v>
      </c>
      <c r="W16" s="66">
        <v>12.7</v>
      </c>
      <c r="X16" s="63">
        <v>31630</v>
      </c>
      <c r="Y16" s="66">
        <v>11.7</v>
      </c>
      <c r="Z16" s="61">
        <v>1980</v>
      </c>
      <c r="AA16" s="63">
        <v>38501</v>
      </c>
      <c r="AB16" s="66">
        <v>7.4</v>
      </c>
      <c r="AC16" s="63">
        <v>38501</v>
      </c>
      <c r="AD16" s="66">
        <v>7.4</v>
      </c>
      <c r="AE16" s="130">
        <v>0</v>
      </c>
      <c r="AF16" s="130">
        <v>0</v>
      </c>
      <c r="AG16" s="130">
        <v>0</v>
      </c>
      <c r="AH16" s="130">
        <v>0</v>
      </c>
      <c r="AI16" s="130">
        <v>0</v>
      </c>
    </row>
    <row r="17" spans="1:35" ht="12.75" customHeight="1">
      <c r="A17" s="61">
        <v>1981</v>
      </c>
      <c r="B17" s="62">
        <v>5180.2</v>
      </c>
      <c r="C17" s="62">
        <v>2494.9</v>
      </c>
      <c r="D17" s="62">
        <v>2685.3</v>
      </c>
      <c r="E17" s="63">
        <v>69054</v>
      </c>
      <c r="F17" s="64">
        <v>13.330373344658508</v>
      </c>
      <c r="G17" s="63">
        <v>35283</v>
      </c>
      <c r="H17" s="63">
        <v>33771</v>
      </c>
      <c r="I17" s="65">
        <v>1045</v>
      </c>
      <c r="J17" s="63">
        <v>8447</v>
      </c>
      <c r="K17" s="66">
        <v>12.2</v>
      </c>
      <c r="L17" s="61">
        <v>1981</v>
      </c>
      <c r="M17" s="74">
        <v>611</v>
      </c>
      <c r="N17" s="63">
        <v>7</v>
      </c>
      <c r="O17" s="68">
        <v>0.9</v>
      </c>
      <c r="P17" s="63">
        <v>436</v>
      </c>
      <c r="Q17" s="66">
        <v>6.3</v>
      </c>
      <c r="R17" s="63">
        <v>780</v>
      </c>
      <c r="S17" s="66">
        <v>11.3</v>
      </c>
      <c r="T17" s="63">
        <v>63828</v>
      </c>
      <c r="U17" s="66">
        <v>12.3</v>
      </c>
      <c r="V17" s="63">
        <v>31700</v>
      </c>
      <c r="W17" s="66">
        <v>12.7</v>
      </c>
      <c r="X17" s="63">
        <v>32128</v>
      </c>
      <c r="Y17" s="66">
        <v>12</v>
      </c>
      <c r="Z17" s="61">
        <v>1981</v>
      </c>
      <c r="AA17" s="63">
        <v>36237</v>
      </c>
      <c r="AB17" s="66">
        <v>7</v>
      </c>
      <c r="AC17" s="63">
        <v>36237</v>
      </c>
      <c r="AD17" s="66">
        <v>7</v>
      </c>
      <c r="AE17" s="130">
        <v>0</v>
      </c>
      <c r="AF17" s="130">
        <v>0</v>
      </c>
      <c r="AG17" s="130">
        <v>0</v>
      </c>
      <c r="AH17" s="130">
        <v>0</v>
      </c>
      <c r="AI17" s="130">
        <v>0</v>
      </c>
    </row>
    <row r="18" spans="1:35" ht="12.75" customHeight="1">
      <c r="A18" s="61">
        <v>1982</v>
      </c>
      <c r="B18" s="62">
        <v>5164.5</v>
      </c>
      <c r="C18" s="62">
        <v>2487.3000000000002</v>
      </c>
      <c r="D18" s="62">
        <v>2677.2</v>
      </c>
      <c r="E18" s="63">
        <v>66196</v>
      </c>
      <c r="F18" s="64">
        <v>12.8</v>
      </c>
      <c r="G18" s="63">
        <v>33911</v>
      </c>
      <c r="H18" s="63">
        <v>32285</v>
      </c>
      <c r="I18" s="65">
        <v>1050</v>
      </c>
      <c r="J18" s="63">
        <v>9395</v>
      </c>
      <c r="K18" s="66">
        <v>14.2</v>
      </c>
      <c r="L18" s="61">
        <v>1982</v>
      </c>
      <c r="M18" s="74">
        <v>603</v>
      </c>
      <c r="N18" s="63">
        <v>7</v>
      </c>
      <c r="O18" s="68">
        <v>0.92</v>
      </c>
      <c r="P18" s="63">
        <v>386</v>
      </c>
      <c r="Q18" s="66">
        <v>5.8</v>
      </c>
      <c r="R18" s="63">
        <v>753</v>
      </c>
      <c r="S18" s="66">
        <v>11.4</v>
      </c>
      <c r="T18" s="63">
        <v>65022</v>
      </c>
      <c r="U18" s="66">
        <v>12.6</v>
      </c>
      <c r="V18" s="63">
        <v>31801</v>
      </c>
      <c r="W18" s="66">
        <v>12.8</v>
      </c>
      <c r="X18" s="63">
        <v>33221</v>
      </c>
      <c r="Y18" s="66">
        <v>12.4</v>
      </c>
      <c r="Z18" s="61">
        <v>1982</v>
      </c>
      <c r="AA18" s="63">
        <v>34942</v>
      </c>
      <c r="AB18" s="66">
        <v>6.8</v>
      </c>
      <c r="AC18" s="63">
        <v>34942</v>
      </c>
      <c r="AD18" s="66">
        <v>6.8</v>
      </c>
      <c r="AE18" s="130">
        <v>0</v>
      </c>
      <c r="AF18" s="130">
        <v>0</v>
      </c>
      <c r="AG18" s="130">
        <v>0</v>
      </c>
      <c r="AH18" s="130">
        <v>0</v>
      </c>
      <c r="AI18" s="130">
        <v>0</v>
      </c>
    </row>
    <row r="19" spans="1:35" ht="12.75" customHeight="1">
      <c r="A19" s="61">
        <v>1983</v>
      </c>
      <c r="B19" s="62">
        <v>5148.1000000000004</v>
      </c>
      <c r="C19" s="62">
        <v>2479.1</v>
      </c>
      <c r="D19" s="62">
        <v>2669</v>
      </c>
      <c r="E19" s="63">
        <v>65078</v>
      </c>
      <c r="F19" s="64">
        <v>12.6</v>
      </c>
      <c r="G19" s="63">
        <v>33656</v>
      </c>
      <c r="H19" s="63">
        <v>31422</v>
      </c>
      <c r="I19" s="65">
        <v>1071</v>
      </c>
      <c r="J19" s="63">
        <v>9581</v>
      </c>
      <c r="K19" s="66">
        <v>14.7</v>
      </c>
      <c r="L19" s="61">
        <v>1983</v>
      </c>
      <c r="M19" s="74">
        <v>676</v>
      </c>
      <c r="N19" s="63">
        <v>3</v>
      </c>
      <c r="O19" s="68">
        <v>1.05</v>
      </c>
      <c r="P19" s="63">
        <v>379</v>
      </c>
      <c r="Q19" s="66">
        <v>5.8</v>
      </c>
      <c r="R19" s="63">
        <v>646</v>
      </c>
      <c r="S19" s="66">
        <v>9.9</v>
      </c>
      <c r="T19" s="63">
        <v>63454</v>
      </c>
      <c r="U19" s="66">
        <v>12.3</v>
      </c>
      <c r="V19" s="63">
        <v>31196</v>
      </c>
      <c r="W19" s="66">
        <v>12.6</v>
      </c>
      <c r="X19" s="63">
        <v>32258</v>
      </c>
      <c r="Y19" s="66">
        <v>12.1</v>
      </c>
      <c r="Z19" s="61">
        <v>1983</v>
      </c>
      <c r="AA19" s="63">
        <v>34962</v>
      </c>
      <c r="AB19" s="66">
        <v>6.8</v>
      </c>
      <c r="AC19" s="63">
        <v>34962</v>
      </c>
      <c r="AD19" s="66">
        <v>6.8</v>
      </c>
      <c r="AE19" s="130">
        <v>0</v>
      </c>
      <c r="AF19" s="130">
        <v>0</v>
      </c>
      <c r="AG19" s="130">
        <v>0</v>
      </c>
      <c r="AH19" s="130">
        <v>0</v>
      </c>
      <c r="AI19" s="130">
        <v>0</v>
      </c>
    </row>
    <row r="20" spans="1:35" ht="12.75" customHeight="1">
      <c r="A20" s="61">
        <v>1984</v>
      </c>
      <c r="B20" s="62">
        <v>5138.8999999999996</v>
      </c>
      <c r="C20" s="62">
        <v>2474.6</v>
      </c>
      <c r="D20" s="62">
        <v>2664.3</v>
      </c>
      <c r="E20" s="63">
        <v>65106</v>
      </c>
      <c r="F20" s="64">
        <v>12.7</v>
      </c>
      <c r="G20" s="63">
        <v>33144</v>
      </c>
      <c r="H20" s="63">
        <v>31962</v>
      </c>
      <c r="I20" s="65">
        <v>1037</v>
      </c>
      <c r="J20" s="63">
        <v>10640</v>
      </c>
      <c r="K20" s="66">
        <v>16.3</v>
      </c>
      <c r="L20" s="61">
        <v>1984</v>
      </c>
      <c r="M20" s="74">
        <v>665</v>
      </c>
      <c r="N20" s="63">
        <v>10</v>
      </c>
      <c r="O20" s="68">
        <v>1.04</v>
      </c>
      <c r="P20" s="63">
        <v>379</v>
      </c>
      <c r="Q20" s="66">
        <v>5.8</v>
      </c>
      <c r="R20" s="63">
        <v>672</v>
      </c>
      <c r="S20" s="66">
        <v>10.3</v>
      </c>
      <c r="T20" s="63">
        <v>62345</v>
      </c>
      <c r="U20" s="66">
        <v>12.1</v>
      </c>
      <c r="V20" s="63">
        <v>30731</v>
      </c>
      <c r="W20" s="66">
        <v>12.4</v>
      </c>
      <c r="X20" s="63">
        <v>31614</v>
      </c>
      <c r="Y20" s="66">
        <v>11.9</v>
      </c>
      <c r="Z20" s="61">
        <v>1984</v>
      </c>
      <c r="AA20" s="63">
        <v>36253</v>
      </c>
      <c r="AB20" s="66">
        <v>7.1</v>
      </c>
      <c r="AC20" s="63">
        <v>36253</v>
      </c>
      <c r="AD20" s="66">
        <v>7.1</v>
      </c>
      <c r="AE20" s="130">
        <v>0</v>
      </c>
      <c r="AF20" s="130">
        <v>0</v>
      </c>
      <c r="AG20" s="130">
        <v>0</v>
      </c>
      <c r="AH20" s="130">
        <v>0</v>
      </c>
      <c r="AI20" s="130">
        <v>0</v>
      </c>
    </row>
    <row r="21" spans="1:35" ht="12.75" customHeight="1">
      <c r="A21" s="61">
        <v>1985</v>
      </c>
      <c r="B21" s="62">
        <v>5127.8999999999996</v>
      </c>
      <c r="C21" s="62">
        <v>2469.5</v>
      </c>
      <c r="D21" s="62">
        <v>2658.4</v>
      </c>
      <c r="E21" s="63">
        <v>66676</v>
      </c>
      <c r="F21" s="64">
        <v>13</v>
      </c>
      <c r="G21" s="63">
        <v>34120</v>
      </c>
      <c r="H21" s="63">
        <v>32556</v>
      </c>
      <c r="I21" s="65">
        <v>1048</v>
      </c>
      <c r="J21" s="63">
        <v>12362</v>
      </c>
      <c r="K21" s="66">
        <v>18.5</v>
      </c>
      <c r="L21" s="61">
        <v>1985</v>
      </c>
      <c r="M21" s="74">
        <v>682</v>
      </c>
      <c r="N21" s="63">
        <v>9</v>
      </c>
      <c r="O21" s="68">
        <v>1.04</v>
      </c>
      <c r="P21" s="63">
        <v>366</v>
      </c>
      <c r="Q21" s="66">
        <v>5.5</v>
      </c>
      <c r="R21" s="63">
        <v>624</v>
      </c>
      <c r="S21" s="66">
        <v>9.4</v>
      </c>
      <c r="T21" s="63">
        <v>63967</v>
      </c>
      <c r="U21" s="66">
        <v>12.5</v>
      </c>
      <c r="V21" s="63">
        <v>31147</v>
      </c>
      <c r="W21" s="66">
        <v>12.6</v>
      </c>
      <c r="X21" s="63">
        <v>32820</v>
      </c>
      <c r="Y21" s="66">
        <v>12.3</v>
      </c>
      <c r="Z21" s="61">
        <v>1985</v>
      </c>
      <c r="AA21" s="63">
        <v>36385</v>
      </c>
      <c r="AB21" s="66">
        <v>7.1</v>
      </c>
      <c r="AC21" s="63">
        <v>36385</v>
      </c>
      <c r="AD21" s="66">
        <v>7.1</v>
      </c>
      <c r="AE21" s="130">
        <v>0</v>
      </c>
      <c r="AF21" s="130">
        <v>0</v>
      </c>
      <c r="AG21" s="130">
        <v>0</v>
      </c>
      <c r="AH21" s="130">
        <v>0</v>
      </c>
      <c r="AI21" s="130">
        <v>0</v>
      </c>
    </row>
    <row r="22" spans="1:35" ht="12.75" customHeight="1">
      <c r="A22" s="61">
        <v>1986</v>
      </c>
      <c r="B22" s="62">
        <v>5111.8</v>
      </c>
      <c r="C22" s="62">
        <v>2462.3000000000002</v>
      </c>
      <c r="D22" s="62">
        <v>2649.4</v>
      </c>
      <c r="E22" s="63">
        <v>65812</v>
      </c>
      <c r="F22" s="64">
        <v>12.9</v>
      </c>
      <c r="G22" s="63">
        <v>33874</v>
      </c>
      <c r="H22" s="63">
        <v>31938</v>
      </c>
      <c r="I22" s="65">
        <v>1061</v>
      </c>
      <c r="J22" s="63">
        <v>13547</v>
      </c>
      <c r="K22" s="66">
        <v>20.6</v>
      </c>
      <c r="L22" s="61">
        <v>1986</v>
      </c>
      <c r="M22" s="74">
        <v>721</v>
      </c>
      <c r="N22" s="63">
        <v>10</v>
      </c>
      <c r="O22" s="68">
        <v>1.1200000000000001</v>
      </c>
      <c r="P22" s="63">
        <v>385</v>
      </c>
      <c r="Q22" s="66">
        <v>5.8</v>
      </c>
      <c r="R22" s="63">
        <v>581</v>
      </c>
      <c r="S22" s="66">
        <v>8.8000000000000007</v>
      </c>
      <c r="T22" s="63">
        <v>63467</v>
      </c>
      <c r="U22" s="66">
        <v>12.4</v>
      </c>
      <c r="V22" s="63">
        <v>31111</v>
      </c>
      <c r="W22" s="66">
        <v>12.6</v>
      </c>
      <c r="X22" s="63">
        <v>32356</v>
      </c>
      <c r="Y22" s="66">
        <v>12.2</v>
      </c>
      <c r="Z22" s="61">
        <v>1986</v>
      </c>
      <c r="AA22" s="63">
        <v>35790</v>
      </c>
      <c r="AB22" s="66">
        <v>7</v>
      </c>
      <c r="AC22" s="63">
        <v>35790</v>
      </c>
      <c r="AD22" s="66">
        <v>7</v>
      </c>
      <c r="AE22" s="130">
        <v>0</v>
      </c>
      <c r="AF22" s="130">
        <v>0</v>
      </c>
      <c r="AG22" s="130">
        <v>0</v>
      </c>
      <c r="AH22" s="130">
        <v>0</v>
      </c>
      <c r="AI22" s="130">
        <v>0</v>
      </c>
    </row>
    <row r="23" spans="1:35" ht="12.75" customHeight="1">
      <c r="A23" s="61">
        <v>1987</v>
      </c>
      <c r="B23" s="62">
        <v>5099</v>
      </c>
      <c r="C23" s="62">
        <v>2455.4</v>
      </c>
      <c r="D23" s="62">
        <v>2643.6</v>
      </c>
      <c r="E23" s="63">
        <v>66241</v>
      </c>
      <c r="F23" s="64">
        <v>13</v>
      </c>
      <c r="G23" s="63">
        <v>33970</v>
      </c>
      <c r="H23" s="63">
        <v>32271</v>
      </c>
      <c r="I23" s="65">
        <v>1053</v>
      </c>
      <c r="J23" s="63">
        <v>15125</v>
      </c>
      <c r="K23" s="66">
        <v>22.8</v>
      </c>
      <c r="L23" s="61">
        <v>1987</v>
      </c>
      <c r="M23" s="74">
        <v>721</v>
      </c>
      <c r="N23" s="63">
        <v>10</v>
      </c>
      <c r="O23" s="68">
        <v>1.1100000000000001</v>
      </c>
      <c r="P23" s="63">
        <v>339</v>
      </c>
      <c r="Q23" s="66">
        <v>5.0999999999999996</v>
      </c>
      <c r="R23" s="63">
        <v>563</v>
      </c>
      <c r="S23" s="66">
        <v>8.5</v>
      </c>
      <c r="T23" s="63">
        <v>62014</v>
      </c>
      <c r="U23" s="66">
        <v>12.2</v>
      </c>
      <c r="V23" s="63">
        <v>30384</v>
      </c>
      <c r="W23" s="66">
        <v>12.4</v>
      </c>
      <c r="X23" s="63">
        <v>31630</v>
      </c>
      <c r="Y23" s="66">
        <v>12</v>
      </c>
      <c r="Z23" s="61">
        <v>1987</v>
      </c>
      <c r="AA23" s="63">
        <v>35813</v>
      </c>
      <c r="AB23" s="66">
        <v>7</v>
      </c>
      <c r="AC23" s="63">
        <v>35813</v>
      </c>
      <c r="AD23" s="66">
        <v>7</v>
      </c>
      <c r="AE23" s="130">
        <v>0</v>
      </c>
      <c r="AF23" s="130">
        <v>0</v>
      </c>
      <c r="AG23" s="130">
        <v>0</v>
      </c>
      <c r="AH23" s="130">
        <v>0</v>
      </c>
      <c r="AI23" s="130">
        <v>0</v>
      </c>
    </row>
    <row r="24" spans="1:35" ht="12.75" customHeight="1">
      <c r="A24" s="61">
        <v>1988</v>
      </c>
      <c r="B24" s="62">
        <v>5077.3999999999996</v>
      </c>
      <c r="C24" s="62">
        <v>2444.3000000000002</v>
      </c>
      <c r="D24" s="62">
        <v>2633.1</v>
      </c>
      <c r="E24" s="63">
        <v>66212</v>
      </c>
      <c r="F24" s="64">
        <v>13</v>
      </c>
      <c r="G24" s="63">
        <v>34060</v>
      </c>
      <c r="H24" s="63">
        <v>32152</v>
      </c>
      <c r="I24" s="65">
        <v>1059</v>
      </c>
      <c r="J24" s="63">
        <v>16224</v>
      </c>
      <c r="K24" s="66">
        <v>24.5</v>
      </c>
      <c r="L24" s="61">
        <v>1988</v>
      </c>
      <c r="M24" s="74">
        <v>706</v>
      </c>
      <c r="N24" s="63">
        <v>10</v>
      </c>
      <c r="O24" s="68">
        <v>1.0900000000000001</v>
      </c>
      <c r="P24" s="63">
        <v>357</v>
      </c>
      <c r="Q24" s="66">
        <v>5.4</v>
      </c>
      <c r="R24" s="63">
        <v>543</v>
      </c>
      <c r="S24" s="66">
        <v>8.1999999999999993</v>
      </c>
      <c r="T24" s="63">
        <v>61957</v>
      </c>
      <c r="U24" s="66">
        <v>12.2</v>
      </c>
      <c r="V24" s="63">
        <v>30195</v>
      </c>
      <c r="W24" s="66">
        <v>12.4</v>
      </c>
      <c r="X24" s="63">
        <v>31762</v>
      </c>
      <c r="Y24" s="66">
        <v>12.1</v>
      </c>
      <c r="Z24" s="61">
        <v>1988</v>
      </c>
      <c r="AA24" s="63">
        <v>35599</v>
      </c>
      <c r="AB24" s="66">
        <v>7</v>
      </c>
      <c r="AC24" s="63">
        <v>35599</v>
      </c>
      <c r="AD24" s="66">
        <v>7</v>
      </c>
      <c r="AE24" s="130">
        <v>0</v>
      </c>
      <c r="AF24" s="130">
        <v>0</v>
      </c>
      <c r="AG24" s="130">
        <v>0</v>
      </c>
      <c r="AH24" s="130">
        <v>0</v>
      </c>
      <c r="AI24" s="130">
        <v>0</v>
      </c>
    </row>
    <row r="25" spans="1:35" ht="12.75" customHeight="1">
      <c r="A25" s="61">
        <v>1989</v>
      </c>
      <c r="B25" s="62">
        <v>5078.2</v>
      </c>
      <c r="C25" s="62">
        <v>2443.1999999999998</v>
      </c>
      <c r="D25" s="62">
        <v>2635</v>
      </c>
      <c r="E25" s="63">
        <v>63480</v>
      </c>
      <c r="F25" s="64">
        <v>12.5</v>
      </c>
      <c r="G25" s="63">
        <v>32504</v>
      </c>
      <c r="H25" s="63">
        <v>30976</v>
      </c>
      <c r="I25" s="65">
        <v>1049</v>
      </c>
      <c r="J25" s="63">
        <v>16476</v>
      </c>
      <c r="K25" s="66">
        <v>26</v>
      </c>
      <c r="L25" s="61">
        <v>1989</v>
      </c>
      <c r="M25" s="74">
        <v>677</v>
      </c>
      <c r="N25" s="63">
        <v>15</v>
      </c>
      <c r="O25" s="68">
        <v>1.1000000000000001</v>
      </c>
      <c r="P25" s="63">
        <v>319</v>
      </c>
      <c r="Q25" s="66">
        <v>5</v>
      </c>
      <c r="R25" s="63">
        <v>554</v>
      </c>
      <c r="S25" s="72">
        <v>8.6999999999999993</v>
      </c>
      <c r="T25" s="63">
        <v>65017</v>
      </c>
      <c r="U25" s="66">
        <v>12.8</v>
      </c>
      <c r="V25" s="63">
        <v>31025</v>
      </c>
      <c r="W25" s="66">
        <v>12.7</v>
      </c>
      <c r="X25" s="63">
        <v>33992</v>
      </c>
      <c r="Y25" s="66">
        <v>12.9</v>
      </c>
      <c r="Z25" s="61">
        <v>1989</v>
      </c>
      <c r="AA25" s="63">
        <v>35326</v>
      </c>
      <c r="AB25" s="66">
        <v>7</v>
      </c>
      <c r="AC25" s="63">
        <v>35326</v>
      </c>
      <c r="AD25" s="66">
        <v>7</v>
      </c>
      <c r="AE25" s="130">
        <v>0</v>
      </c>
      <c r="AF25" s="130">
        <v>0</v>
      </c>
      <c r="AG25" s="130">
        <v>0</v>
      </c>
      <c r="AH25" s="130">
        <v>0</v>
      </c>
      <c r="AI25" s="130">
        <v>0</v>
      </c>
    </row>
    <row r="26" spans="1:35" ht="12.75" customHeight="1">
      <c r="A26" s="61">
        <v>1990</v>
      </c>
      <c r="B26" s="62">
        <v>5081.3</v>
      </c>
      <c r="C26" s="62">
        <v>2443.9</v>
      </c>
      <c r="D26" s="62">
        <v>2637.4</v>
      </c>
      <c r="E26" s="63">
        <v>65973</v>
      </c>
      <c r="F26" s="64">
        <v>13</v>
      </c>
      <c r="G26" s="63">
        <v>33898</v>
      </c>
      <c r="H26" s="63">
        <v>32075</v>
      </c>
      <c r="I26" s="65">
        <v>1057</v>
      </c>
      <c r="J26" s="63">
        <v>17873</v>
      </c>
      <c r="K26" s="66">
        <v>27.1</v>
      </c>
      <c r="L26" s="61">
        <v>1990</v>
      </c>
      <c r="M26" s="74">
        <v>731</v>
      </c>
      <c r="N26" s="63">
        <v>17</v>
      </c>
      <c r="O26" s="68">
        <v>1.1399999999999999</v>
      </c>
      <c r="P26" s="63">
        <v>349</v>
      </c>
      <c r="Q26" s="66">
        <v>5.3</v>
      </c>
      <c r="R26" s="63">
        <v>510</v>
      </c>
      <c r="S26" s="66">
        <v>7.7</v>
      </c>
      <c r="T26" s="63">
        <v>61527</v>
      </c>
      <c r="U26" s="66">
        <v>12.1</v>
      </c>
      <c r="V26" s="63">
        <v>29617</v>
      </c>
      <c r="W26" s="66">
        <v>12.1</v>
      </c>
      <c r="X26" s="63">
        <v>31910</v>
      </c>
      <c r="Y26" s="66">
        <v>12.1</v>
      </c>
      <c r="Z26" s="61">
        <v>1990</v>
      </c>
      <c r="AA26" s="63">
        <v>34672</v>
      </c>
      <c r="AB26" s="66">
        <v>6.8</v>
      </c>
      <c r="AC26" s="63">
        <v>34672</v>
      </c>
      <c r="AD26" s="66">
        <v>6.8</v>
      </c>
      <c r="AE26" s="130">
        <v>0</v>
      </c>
      <c r="AF26" s="130">
        <v>0</v>
      </c>
      <c r="AG26" s="130">
        <v>0</v>
      </c>
      <c r="AH26" s="130">
        <v>0</v>
      </c>
      <c r="AI26" s="130">
        <v>0</v>
      </c>
    </row>
    <row r="27" spans="1:35" ht="12.75" customHeight="1">
      <c r="A27" s="61">
        <v>1991</v>
      </c>
      <c r="B27" s="62">
        <v>5083.3</v>
      </c>
      <c r="C27" s="62">
        <v>2444.5</v>
      </c>
      <c r="D27" s="62">
        <v>2638.8</v>
      </c>
      <c r="E27" s="63">
        <v>67024</v>
      </c>
      <c r="F27" s="64">
        <v>13.2</v>
      </c>
      <c r="G27" s="63">
        <v>34419</v>
      </c>
      <c r="H27" s="63">
        <v>32605</v>
      </c>
      <c r="I27" s="65">
        <v>1056</v>
      </c>
      <c r="J27" s="63">
        <v>19517</v>
      </c>
      <c r="K27" s="66">
        <v>29.1</v>
      </c>
      <c r="L27" s="61">
        <v>1991</v>
      </c>
      <c r="M27" s="74">
        <v>709</v>
      </c>
      <c r="N27" s="63">
        <v>26</v>
      </c>
      <c r="O27" s="68">
        <v>1.1000000000000001</v>
      </c>
      <c r="P27" s="63">
        <v>369</v>
      </c>
      <c r="Q27" s="66">
        <v>5.5</v>
      </c>
      <c r="R27" s="63">
        <v>473</v>
      </c>
      <c r="S27" s="66">
        <v>7.1</v>
      </c>
      <c r="T27" s="63">
        <v>61041</v>
      </c>
      <c r="U27" s="66">
        <v>12</v>
      </c>
      <c r="V27" s="63">
        <v>29312</v>
      </c>
      <c r="W27" s="66">
        <v>12</v>
      </c>
      <c r="X27" s="63">
        <v>31729</v>
      </c>
      <c r="Y27" s="66">
        <v>12</v>
      </c>
      <c r="Z27" s="61">
        <v>1991</v>
      </c>
      <c r="AA27" s="63">
        <v>33762</v>
      </c>
      <c r="AB27" s="66">
        <v>6.6</v>
      </c>
      <c r="AC27" s="63">
        <v>33762</v>
      </c>
      <c r="AD27" s="66">
        <v>6.6</v>
      </c>
      <c r="AE27" s="130">
        <v>0</v>
      </c>
      <c r="AF27" s="130">
        <v>0</v>
      </c>
      <c r="AG27" s="130">
        <v>0</v>
      </c>
      <c r="AH27" s="130">
        <v>0</v>
      </c>
      <c r="AI27" s="130">
        <v>0</v>
      </c>
    </row>
    <row r="28" spans="1:35" ht="12.75" customHeight="1">
      <c r="A28" s="61">
        <v>1992</v>
      </c>
      <c r="B28" s="62">
        <v>5085.6000000000004</v>
      </c>
      <c r="C28" s="62">
        <v>2445.3000000000002</v>
      </c>
      <c r="D28" s="62">
        <v>2640.3</v>
      </c>
      <c r="E28" s="63">
        <v>65789</v>
      </c>
      <c r="F28" s="64">
        <v>12.9</v>
      </c>
      <c r="G28" s="63">
        <v>33610</v>
      </c>
      <c r="H28" s="63">
        <v>32179</v>
      </c>
      <c r="I28" s="65">
        <v>1044</v>
      </c>
      <c r="J28" s="63">
        <v>19950</v>
      </c>
      <c r="K28" s="66">
        <v>30.3</v>
      </c>
      <c r="L28" s="61">
        <v>1992</v>
      </c>
      <c r="M28" s="74">
        <v>808</v>
      </c>
      <c r="N28" s="63">
        <v>15</v>
      </c>
      <c r="O28" s="68">
        <v>1.26</v>
      </c>
      <c r="P28" s="63">
        <v>356</v>
      </c>
      <c r="Q28" s="66">
        <v>5.4</v>
      </c>
      <c r="R28" s="63">
        <v>449</v>
      </c>
      <c r="S28" s="66">
        <v>6.8</v>
      </c>
      <c r="T28" s="63">
        <v>60937</v>
      </c>
      <c r="U28" s="66">
        <v>12</v>
      </c>
      <c r="V28" s="63">
        <v>29334</v>
      </c>
      <c r="W28" s="66">
        <v>12</v>
      </c>
      <c r="X28" s="63">
        <v>31603</v>
      </c>
      <c r="Y28" s="66">
        <v>12</v>
      </c>
      <c r="Z28" s="61">
        <v>1992</v>
      </c>
      <c r="AA28" s="63">
        <v>35057</v>
      </c>
      <c r="AB28" s="66">
        <v>6.9</v>
      </c>
      <c r="AC28" s="63">
        <v>35057</v>
      </c>
      <c r="AD28" s="66">
        <v>6.9</v>
      </c>
      <c r="AE28" s="130">
        <v>0</v>
      </c>
      <c r="AF28" s="130">
        <v>0</v>
      </c>
      <c r="AG28" s="130">
        <v>0</v>
      </c>
      <c r="AH28" s="130">
        <v>0</v>
      </c>
      <c r="AI28" s="130">
        <v>0</v>
      </c>
    </row>
    <row r="29" spans="1:35" ht="12.75" customHeight="1">
      <c r="A29" s="61">
        <v>1993</v>
      </c>
      <c r="B29" s="62">
        <v>5092.5</v>
      </c>
      <c r="C29" s="62">
        <v>2448.4</v>
      </c>
      <c r="D29" s="62">
        <v>2644</v>
      </c>
      <c r="E29" s="63">
        <v>63337</v>
      </c>
      <c r="F29" s="64">
        <v>12.4</v>
      </c>
      <c r="G29" s="63">
        <v>32374</v>
      </c>
      <c r="H29" s="63">
        <v>30963</v>
      </c>
      <c r="I29" s="65">
        <v>1046</v>
      </c>
      <c r="J29" s="63">
        <v>19855</v>
      </c>
      <c r="K29" s="66">
        <v>31.3</v>
      </c>
      <c r="L29" s="61">
        <v>1993</v>
      </c>
      <c r="M29" s="74">
        <v>780</v>
      </c>
      <c r="N29" s="63">
        <v>10</v>
      </c>
      <c r="O29" s="68">
        <v>1.26</v>
      </c>
      <c r="P29" s="63">
        <v>409</v>
      </c>
      <c r="Q29" s="66">
        <v>6.4</v>
      </c>
      <c r="R29" s="63">
        <v>412</v>
      </c>
      <c r="S29" s="66">
        <v>6.5</v>
      </c>
      <c r="T29" s="63">
        <v>64049</v>
      </c>
      <c r="U29" s="66">
        <v>12.6</v>
      </c>
      <c r="V29" s="63">
        <v>30504</v>
      </c>
      <c r="W29" s="66">
        <v>12.5</v>
      </c>
      <c r="X29" s="63">
        <v>33545</v>
      </c>
      <c r="Y29" s="66">
        <v>12.7</v>
      </c>
      <c r="Z29" s="61">
        <v>1993</v>
      </c>
      <c r="AA29" s="63">
        <v>33366</v>
      </c>
      <c r="AB29" s="66">
        <v>6.6</v>
      </c>
      <c r="AC29" s="63">
        <v>33366</v>
      </c>
      <c r="AD29" s="66">
        <v>6.6</v>
      </c>
      <c r="AE29" s="130">
        <v>0</v>
      </c>
      <c r="AF29" s="130">
        <v>0</v>
      </c>
      <c r="AG29" s="130">
        <v>0</v>
      </c>
      <c r="AH29" s="130">
        <v>0</v>
      </c>
      <c r="AI29" s="130">
        <v>0</v>
      </c>
    </row>
    <row r="30" spans="1:35" ht="12.75" customHeight="1">
      <c r="A30" s="61">
        <v>1994</v>
      </c>
      <c r="B30" s="62">
        <v>5102.2</v>
      </c>
      <c r="C30" s="62">
        <v>2453.3000000000002</v>
      </c>
      <c r="D30" s="62">
        <v>2648.9</v>
      </c>
      <c r="E30" s="63">
        <v>61656</v>
      </c>
      <c r="F30" s="64">
        <v>12.1</v>
      </c>
      <c r="G30" s="63">
        <v>31399</v>
      </c>
      <c r="H30" s="63">
        <v>30257</v>
      </c>
      <c r="I30" s="65">
        <v>1038</v>
      </c>
      <c r="J30" s="63">
        <v>19224</v>
      </c>
      <c r="K30" s="66">
        <v>31.2</v>
      </c>
      <c r="L30" s="61">
        <v>1994</v>
      </c>
      <c r="M30" s="74">
        <v>778</v>
      </c>
      <c r="N30" s="63">
        <v>17</v>
      </c>
      <c r="O30" s="68">
        <v>1.3</v>
      </c>
      <c r="P30" s="63">
        <v>381</v>
      </c>
      <c r="Q30" s="66">
        <v>6.1</v>
      </c>
      <c r="R30" s="63">
        <v>382</v>
      </c>
      <c r="S30" s="66">
        <v>6.2</v>
      </c>
      <c r="T30" s="63">
        <v>59328</v>
      </c>
      <c r="U30" s="66">
        <v>11.6</v>
      </c>
      <c r="V30" s="63">
        <v>28416</v>
      </c>
      <c r="W30" s="66">
        <v>11.6</v>
      </c>
      <c r="X30" s="63">
        <v>30912</v>
      </c>
      <c r="Y30" s="66">
        <v>11.7</v>
      </c>
      <c r="Z30" s="61">
        <v>1994</v>
      </c>
      <c r="AA30" s="63">
        <v>31480</v>
      </c>
      <c r="AB30" s="66">
        <v>6.2</v>
      </c>
      <c r="AC30" s="63">
        <v>31480</v>
      </c>
      <c r="AD30" s="66">
        <v>6.2</v>
      </c>
      <c r="AE30" s="130">
        <v>0</v>
      </c>
      <c r="AF30" s="130">
        <v>0</v>
      </c>
      <c r="AG30" s="130">
        <v>0</v>
      </c>
      <c r="AH30" s="130">
        <v>0</v>
      </c>
      <c r="AI30" s="130">
        <v>0</v>
      </c>
    </row>
    <row r="31" spans="1:35" ht="12.75" customHeight="1">
      <c r="A31" s="61">
        <v>1995</v>
      </c>
      <c r="B31" s="62">
        <v>5103.7</v>
      </c>
      <c r="C31" s="62">
        <v>2453.4</v>
      </c>
      <c r="D31" s="62">
        <v>2650.3</v>
      </c>
      <c r="E31" s="63">
        <v>60051</v>
      </c>
      <c r="F31" s="64">
        <v>11.8</v>
      </c>
      <c r="G31" s="63">
        <v>30652</v>
      </c>
      <c r="H31" s="63">
        <v>29399</v>
      </c>
      <c r="I31" s="65">
        <v>1043</v>
      </c>
      <c r="J31" s="63">
        <v>20266</v>
      </c>
      <c r="K31" s="66">
        <v>33.700000000000003</v>
      </c>
      <c r="L31" s="61">
        <v>1995</v>
      </c>
      <c r="M31" s="74">
        <v>816</v>
      </c>
      <c r="N31" s="63">
        <v>30</v>
      </c>
      <c r="O31" s="68">
        <v>1.42</v>
      </c>
      <c r="P31" s="63">
        <v>397</v>
      </c>
      <c r="Q31" s="66">
        <v>6.6</v>
      </c>
      <c r="R31" s="63">
        <v>375</v>
      </c>
      <c r="S31" s="66">
        <v>6.2</v>
      </c>
      <c r="T31" s="63">
        <v>60500</v>
      </c>
      <c r="U31" s="66">
        <v>11.9</v>
      </c>
      <c r="V31" s="63">
        <v>28791</v>
      </c>
      <c r="W31" s="66">
        <v>11.7</v>
      </c>
      <c r="X31" s="63">
        <v>31709</v>
      </c>
      <c r="Y31" s="66">
        <v>12</v>
      </c>
      <c r="Z31" s="61">
        <v>1995</v>
      </c>
      <c r="AA31" s="63">
        <v>30663</v>
      </c>
      <c r="AB31" s="66">
        <v>6</v>
      </c>
      <c r="AC31" s="63">
        <v>30663</v>
      </c>
      <c r="AD31" s="66">
        <v>6</v>
      </c>
      <c r="AE31" s="130">
        <v>0</v>
      </c>
      <c r="AF31" s="130">
        <v>0</v>
      </c>
      <c r="AG31" s="130">
        <v>0</v>
      </c>
      <c r="AH31" s="130">
        <v>0</v>
      </c>
      <c r="AI31" s="130">
        <v>0</v>
      </c>
    </row>
    <row r="32" spans="1:35" ht="12.75" customHeight="1">
      <c r="A32" s="61">
        <v>1996</v>
      </c>
      <c r="B32" s="62">
        <v>5092.2</v>
      </c>
      <c r="C32" s="62">
        <v>2447</v>
      </c>
      <c r="D32" s="62">
        <v>2645.2</v>
      </c>
      <c r="E32" s="63">
        <v>59296</v>
      </c>
      <c r="F32" s="64">
        <v>11.6</v>
      </c>
      <c r="G32" s="63">
        <v>30523</v>
      </c>
      <c r="H32" s="63">
        <v>28773</v>
      </c>
      <c r="I32" s="65">
        <v>1061</v>
      </c>
      <c r="J32" s="63">
        <v>21360</v>
      </c>
      <c r="K32" s="66">
        <v>36</v>
      </c>
      <c r="L32" s="61">
        <v>1996</v>
      </c>
      <c r="M32" s="74">
        <v>800</v>
      </c>
      <c r="N32" s="63">
        <v>29</v>
      </c>
      <c r="O32" s="68">
        <v>1.41</v>
      </c>
      <c r="P32" s="63">
        <v>381</v>
      </c>
      <c r="Q32" s="66">
        <v>6.4</v>
      </c>
      <c r="R32" s="63">
        <v>365</v>
      </c>
      <c r="S32" s="66">
        <v>6.2</v>
      </c>
      <c r="T32" s="63">
        <v>60654</v>
      </c>
      <c r="U32" s="66">
        <v>11.9</v>
      </c>
      <c r="V32" s="63">
        <v>29209</v>
      </c>
      <c r="W32" s="66">
        <v>11.9</v>
      </c>
      <c r="X32" s="63">
        <v>31445</v>
      </c>
      <c r="Y32" s="66">
        <v>11.9</v>
      </c>
      <c r="Z32" s="61">
        <v>1996</v>
      </c>
      <c r="AA32" s="63">
        <v>30241</v>
      </c>
      <c r="AB32" s="66">
        <v>5.9</v>
      </c>
      <c r="AC32" s="63">
        <v>30241</v>
      </c>
      <c r="AD32" s="66">
        <v>5.9</v>
      </c>
      <c r="AE32" s="130">
        <v>0</v>
      </c>
      <c r="AF32" s="130">
        <v>0</v>
      </c>
      <c r="AG32" s="130">
        <v>0</v>
      </c>
      <c r="AH32" s="130">
        <v>0</v>
      </c>
      <c r="AI32" s="130">
        <v>0</v>
      </c>
    </row>
    <row r="33" spans="1:35" ht="12.75" customHeight="1">
      <c r="A33" s="61">
        <v>1997</v>
      </c>
      <c r="B33" s="62">
        <v>5083.3</v>
      </c>
      <c r="C33" s="62">
        <v>2442.3000000000002</v>
      </c>
      <c r="D33" s="62">
        <v>2641</v>
      </c>
      <c r="E33" s="63">
        <v>59440</v>
      </c>
      <c r="F33" s="64">
        <v>11.7</v>
      </c>
      <c r="G33" s="63">
        <v>30516</v>
      </c>
      <c r="H33" s="63">
        <v>28924</v>
      </c>
      <c r="I33" s="65">
        <v>1055</v>
      </c>
      <c r="J33" s="63">
        <v>22388</v>
      </c>
      <c r="K33" s="66">
        <v>37.700000000000003</v>
      </c>
      <c r="L33" s="61">
        <v>1997</v>
      </c>
      <c r="M33" s="74">
        <v>791</v>
      </c>
      <c r="N33" s="63">
        <v>21</v>
      </c>
      <c r="O33" s="68">
        <v>1.38</v>
      </c>
      <c r="P33" s="63">
        <v>319</v>
      </c>
      <c r="Q33" s="66">
        <v>5.3</v>
      </c>
      <c r="R33" s="63">
        <v>316</v>
      </c>
      <c r="S33" s="66">
        <v>5.3</v>
      </c>
      <c r="T33" s="63">
        <v>59494</v>
      </c>
      <c r="U33" s="66">
        <v>11.7</v>
      </c>
      <c r="V33" s="63">
        <v>28305</v>
      </c>
      <c r="W33" s="66">
        <v>11.6</v>
      </c>
      <c r="X33" s="63">
        <v>31189</v>
      </c>
      <c r="Y33" s="66">
        <v>11.8</v>
      </c>
      <c r="Z33" s="61">
        <v>1997</v>
      </c>
      <c r="AA33" s="63">
        <v>29611</v>
      </c>
      <c r="AB33" s="66">
        <v>5.8</v>
      </c>
      <c r="AC33" s="63">
        <v>29611</v>
      </c>
      <c r="AD33" s="66">
        <v>5.8</v>
      </c>
      <c r="AE33" s="130">
        <v>0</v>
      </c>
      <c r="AF33" s="130">
        <v>0</v>
      </c>
      <c r="AG33" s="130">
        <v>0</v>
      </c>
      <c r="AH33" s="130">
        <v>0</v>
      </c>
      <c r="AI33" s="130">
        <v>0</v>
      </c>
    </row>
    <row r="34" spans="1:35" ht="12.75" customHeight="1">
      <c r="A34" s="61">
        <v>1998</v>
      </c>
      <c r="B34" s="62">
        <v>5077.1000000000004</v>
      </c>
      <c r="C34" s="62">
        <v>2439</v>
      </c>
      <c r="D34" s="62">
        <v>2638.1</v>
      </c>
      <c r="E34" s="63">
        <v>57319</v>
      </c>
      <c r="F34" s="64">
        <v>11.3</v>
      </c>
      <c r="G34" s="63">
        <v>29496</v>
      </c>
      <c r="H34" s="63">
        <v>27823</v>
      </c>
      <c r="I34" s="65">
        <v>1060</v>
      </c>
      <c r="J34" s="63">
        <v>22319</v>
      </c>
      <c r="K34" s="66">
        <v>38.9</v>
      </c>
      <c r="L34" s="61">
        <v>1998</v>
      </c>
      <c r="M34" s="74">
        <v>810</v>
      </c>
      <c r="N34" s="63">
        <v>20</v>
      </c>
      <c r="O34" s="68">
        <v>1.46</v>
      </c>
      <c r="P34" s="63">
        <v>351</v>
      </c>
      <c r="Q34" s="66">
        <v>6.1</v>
      </c>
      <c r="R34" s="63">
        <v>320</v>
      </c>
      <c r="S34" s="66">
        <v>5.6</v>
      </c>
      <c r="T34" s="63">
        <v>59164</v>
      </c>
      <c r="U34" s="66">
        <v>11.7</v>
      </c>
      <c r="V34" s="63">
        <v>28132</v>
      </c>
      <c r="W34" s="66">
        <v>11.5</v>
      </c>
      <c r="X34" s="63">
        <v>31032</v>
      </c>
      <c r="Y34" s="66">
        <v>11.8</v>
      </c>
      <c r="Z34" s="61">
        <v>1998</v>
      </c>
      <c r="AA34" s="63">
        <v>29668</v>
      </c>
      <c r="AB34" s="66">
        <v>5.8</v>
      </c>
      <c r="AC34" s="63">
        <v>29668</v>
      </c>
      <c r="AD34" s="66">
        <v>5.8</v>
      </c>
      <c r="AE34" s="130">
        <v>0</v>
      </c>
      <c r="AF34" s="130">
        <v>0</v>
      </c>
      <c r="AG34" s="130">
        <v>0</v>
      </c>
      <c r="AH34" s="130">
        <v>0</v>
      </c>
      <c r="AI34" s="130">
        <v>0</v>
      </c>
    </row>
    <row r="35" spans="1:35" ht="12.75" customHeight="1">
      <c r="A35" s="61">
        <v>1999</v>
      </c>
      <c r="B35" s="62">
        <v>5072</v>
      </c>
      <c r="C35" s="62">
        <v>2436.5</v>
      </c>
      <c r="D35" s="62">
        <v>2635.4</v>
      </c>
      <c r="E35" s="63">
        <v>55147</v>
      </c>
      <c r="F35" s="64">
        <v>10.9</v>
      </c>
      <c r="G35" s="63">
        <v>28246</v>
      </c>
      <c r="H35" s="63">
        <v>26901</v>
      </c>
      <c r="I35" s="65">
        <v>1050</v>
      </c>
      <c r="J35" s="63">
        <v>22722</v>
      </c>
      <c r="K35" s="66">
        <v>41.2</v>
      </c>
      <c r="L35" s="61">
        <v>1999</v>
      </c>
      <c r="M35" s="74">
        <v>738</v>
      </c>
      <c r="N35" s="63">
        <v>12</v>
      </c>
      <c r="O35" s="68">
        <v>1.37</v>
      </c>
      <c r="P35" s="63">
        <v>286</v>
      </c>
      <c r="Q35" s="66">
        <v>5.2</v>
      </c>
      <c r="R35" s="63">
        <v>276</v>
      </c>
      <c r="S35" s="66">
        <v>5</v>
      </c>
      <c r="T35" s="63">
        <v>60281</v>
      </c>
      <c r="U35" s="66">
        <v>11.9</v>
      </c>
      <c r="V35" s="63">
        <v>28605</v>
      </c>
      <c r="W35" s="66">
        <v>11.7</v>
      </c>
      <c r="X35" s="63">
        <v>31676</v>
      </c>
      <c r="Y35" s="66">
        <v>12</v>
      </c>
      <c r="Z35" s="61">
        <v>1999</v>
      </c>
      <c r="AA35" s="63">
        <v>29940</v>
      </c>
      <c r="AB35" s="66">
        <v>5.9</v>
      </c>
      <c r="AC35" s="63">
        <v>29940</v>
      </c>
      <c r="AD35" s="66">
        <v>5.9</v>
      </c>
      <c r="AE35" s="130">
        <v>0</v>
      </c>
      <c r="AF35" s="130">
        <v>0</v>
      </c>
      <c r="AG35" s="130">
        <v>0</v>
      </c>
      <c r="AH35" s="130">
        <v>0</v>
      </c>
      <c r="AI35" s="130">
        <v>0</v>
      </c>
    </row>
    <row r="36" spans="1:35" ht="12.75" customHeight="1">
      <c r="A36" s="61">
        <v>2000</v>
      </c>
      <c r="B36" s="62">
        <v>5062.8999999999996</v>
      </c>
      <c r="C36" s="62">
        <v>2431.9</v>
      </c>
      <c r="D36" s="62">
        <v>2631</v>
      </c>
      <c r="E36" s="63">
        <v>53076</v>
      </c>
      <c r="F36" s="64">
        <v>10.5</v>
      </c>
      <c r="G36" s="63">
        <v>27196</v>
      </c>
      <c r="H36" s="63">
        <v>25880</v>
      </c>
      <c r="I36" s="65">
        <v>1051</v>
      </c>
      <c r="J36" s="63">
        <v>22625</v>
      </c>
      <c r="K36" s="66">
        <v>42.6</v>
      </c>
      <c r="L36" s="61">
        <v>2000</v>
      </c>
      <c r="M36" s="74">
        <v>737</v>
      </c>
      <c r="N36" s="63">
        <v>19</v>
      </c>
      <c r="O36" s="68">
        <v>1.44</v>
      </c>
      <c r="P36" s="63">
        <v>298</v>
      </c>
      <c r="Q36" s="66">
        <v>5.6</v>
      </c>
      <c r="R36" s="63">
        <v>305</v>
      </c>
      <c r="S36" s="66">
        <v>5.7</v>
      </c>
      <c r="T36" s="63">
        <v>57799</v>
      </c>
      <c r="U36" s="66">
        <v>11.4</v>
      </c>
      <c r="V36" s="63">
        <v>27511</v>
      </c>
      <c r="W36" s="66">
        <v>11.3</v>
      </c>
      <c r="X36" s="63">
        <v>30288</v>
      </c>
      <c r="Y36" s="66">
        <v>11.5</v>
      </c>
      <c r="Z36" s="61">
        <v>2000</v>
      </c>
      <c r="AA36" s="63">
        <v>30367</v>
      </c>
      <c r="AB36" s="66">
        <v>6</v>
      </c>
      <c r="AC36" s="63">
        <v>30367</v>
      </c>
      <c r="AD36" s="66">
        <v>6</v>
      </c>
      <c r="AE36" s="130">
        <v>0</v>
      </c>
      <c r="AF36" s="130">
        <v>0</v>
      </c>
      <c r="AG36" s="130">
        <v>0</v>
      </c>
      <c r="AH36" s="130">
        <v>0</v>
      </c>
      <c r="AI36" s="130">
        <v>0</v>
      </c>
    </row>
    <row r="37" spans="1:35" ht="12.75" customHeight="1">
      <c r="A37" s="61">
        <v>2001</v>
      </c>
      <c r="B37" s="62">
        <v>5064.2</v>
      </c>
      <c r="C37" s="62">
        <v>2433.6999999999998</v>
      </c>
      <c r="D37" s="62">
        <v>2630.5</v>
      </c>
      <c r="E37" s="63">
        <v>52527</v>
      </c>
      <c r="F37" s="64">
        <v>10.4</v>
      </c>
      <c r="G37" s="63">
        <v>26786</v>
      </c>
      <c r="H37" s="63">
        <v>25741</v>
      </c>
      <c r="I37" s="65">
        <v>1041</v>
      </c>
      <c r="J37" s="63">
        <v>22760</v>
      </c>
      <c r="K37" s="66">
        <v>43.3</v>
      </c>
      <c r="L37" s="61">
        <v>2001</v>
      </c>
      <c r="M37" s="74">
        <v>776</v>
      </c>
      <c r="N37" s="63">
        <v>16</v>
      </c>
      <c r="O37" s="68">
        <v>1.52</v>
      </c>
      <c r="P37" s="63">
        <v>301</v>
      </c>
      <c r="Q37" s="66">
        <v>5.7</v>
      </c>
      <c r="R37" s="63">
        <v>290</v>
      </c>
      <c r="S37" s="66">
        <v>5.5</v>
      </c>
      <c r="T37" s="63">
        <v>57382</v>
      </c>
      <c r="U37" s="66">
        <v>11.3</v>
      </c>
      <c r="V37" s="63">
        <v>27324</v>
      </c>
      <c r="W37" s="66">
        <v>11.2</v>
      </c>
      <c r="X37" s="63">
        <v>30058</v>
      </c>
      <c r="Y37" s="66">
        <v>11.4</v>
      </c>
      <c r="Z37" s="61">
        <v>2001</v>
      </c>
      <c r="AA37" s="63">
        <v>29621</v>
      </c>
      <c r="AB37" s="66">
        <v>5.8</v>
      </c>
      <c r="AC37" s="63">
        <v>29621</v>
      </c>
      <c r="AD37" s="66">
        <v>5.8</v>
      </c>
      <c r="AE37" s="130">
        <v>0</v>
      </c>
      <c r="AF37" s="130">
        <v>0</v>
      </c>
      <c r="AG37" s="130">
        <v>0</v>
      </c>
      <c r="AH37" s="130">
        <v>0</v>
      </c>
      <c r="AI37" s="130">
        <v>0</v>
      </c>
    </row>
    <row r="38" spans="1:35" ht="12.75" customHeight="1">
      <c r="A38" s="61">
        <v>2002</v>
      </c>
      <c r="B38" s="62">
        <v>5066</v>
      </c>
      <c r="C38" s="62">
        <v>2435.6</v>
      </c>
      <c r="D38" s="62">
        <v>2630.4</v>
      </c>
      <c r="E38" s="63">
        <v>51270</v>
      </c>
      <c r="F38" s="64">
        <v>10.1</v>
      </c>
      <c r="G38" s="63">
        <v>26218</v>
      </c>
      <c r="H38" s="63">
        <v>25052</v>
      </c>
      <c r="I38" s="65">
        <v>1047</v>
      </c>
      <c r="J38" s="63">
        <v>22534</v>
      </c>
      <c r="K38" s="66">
        <v>44</v>
      </c>
      <c r="L38" s="61">
        <v>2002</v>
      </c>
      <c r="M38" s="74">
        <v>742</v>
      </c>
      <c r="N38" s="63">
        <v>10</v>
      </c>
      <c r="O38" s="68">
        <v>1.48</v>
      </c>
      <c r="P38" s="63">
        <v>278</v>
      </c>
      <c r="Q38" s="66">
        <v>5.4</v>
      </c>
      <c r="R38" s="63">
        <v>270</v>
      </c>
      <c r="S38" s="66">
        <v>5.3</v>
      </c>
      <c r="T38" s="63">
        <v>58103</v>
      </c>
      <c r="U38" s="66">
        <v>11.5</v>
      </c>
      <c r="V38" s="63">
        <v>27743</v>
      </c>
      <c r="W38" s="66">
        <v>11.4</v>
      </c>
      <c r="X38" s="63">
        <v>30360</v>
      </c>
      <c r="Y38" s="66">
        <v>11.5</v>
      </c>
      <c r="Z38" s="61">
        <v>2002</v>
      </c>
      <c r="AA38" s="63">
        <v>29826</v>
      </c>
      <c r="AB38" s="66">
        <v>5.9</v>
      </c>
      <c r="AC38" s="63">
        <v>29826</v>
      </c>
      <c r="AD38" s="66">
        <v>5.9</v>
      </c>
      <c r="AE38" s="130">
        <v>0</v>
      </c>
      <c r="AF38" s="130">
        <v>0</v>
      </c>
      <c r="AG38" s="130">
        <v>0</v>
      </c>
      <c r="AH38" s="130">
        <v>0</v>
      </c>
      <c r="AI38" s="130">
        <v>0</v>
      </c>
    </row>
    <row r="39" spans="1:35" ht="12.75" customHeight="1">
      <c r="A39" s="61">
        <v>2003</v>
      </c>
      <c r="B39" s="62">
        <v>5068.5</v>
      </c>
      <c r="C39" s="62">
        <v>2438.1</v>
      </c>
      <c r="D39" s="62">
        <v>2630.4</v>
      </c>
      <c r="E39" s="63">
        <v>52432</v>
      </c>
      <c r="F39" s="64">
        <v>10.3</v>
      </c>
      <c r="G39" s="63">
        <v>26906</v>
      </c>
      <c r="H39" s="63">
        <v>25526</v>
      </c>
      <c r="I39" s="65">
        <v>1054</v>
      </c>
      <c r="J39" s="63">
        <v>23864</v>
      </c>
      <c r="K39" s="66">
        <v>45.5</v>
      </c>
      <c r="L39" s="61">
        <v>2003</v>
      </c>
      <c r="M39" s="74">
        <v>810</v>
      </c>
      <c r="N39" s="63">
        <v>8</v>
      </c>
      <c r="O39" s="68">
        <v>1.58</v>
      </c>
      <c r="P39" s="63">
        <v>296</v>
      </c>
      <c r="Q39" s="66">
        <v>5.6</v>
      </c>
      <c r="R39" s="63">
        <v>265</v>
      </c>
      <c r="S39" s="66">
        <v>5.0999999999999996</v>
      </c>
      <c r="T39" s="63">
        <v>58472</v>
      </c>
      <c r="U39" s="66">
        <v>11.5</v>
      </c>
      <c r="V39" s="63">
        <v>27832</v>
      </c>
      <c r="W39" s="66">
        <v>11.4</v>
      </c>
      <c r="X39" s="63">
        <v>30640</v>
      </c>
      <c r="Y39" s="66">
        <v>11.6</v>
      </c>
      <c r="Z39" s="61">
        <v>2003</v>
      </c>
      <c r="AA39" s="63">
        <v>30757</v>
      </c>
      <c r="AB39" s="66">
        <v>6.1</v>
      </c>
      <c r="AC39" s="63">
        <v>30757</v>
      </c>
      <c r="AD39" s="66">
        <v>6.1</v>
      </c>
      <c r="AE39" s="130">
        <v>0</v>
      </c>
      <c r="AF39" s="130">
        <v>0</v>
      </c>
      <c r="AG39" s="130">
        <v>0</v>
      </c>
      <c r="AH39" s="130">
        <v>0</v>
      </c>
      <c r="AI39" s="130">
        <v>0</v>
      </c>
    </row>
    <row r="40" spans="1:35" ht="12.75" customHeight="1">
      <c r="A40" s="61">
        <v>2004</v>
      </c>
      <c r="B40" s="62">
        <v>5084.3</v>
      </c>
      <c r="C40" s="62">
        <v>2446.6</v>
      </c>
      <c r="D40" s="62">
        <v>2637.7</v>
      </c>
      <c r="E40" s="63">
        <v>53957</v>
      </c>
      <c r="F40" s="64">
        <v>10.6</v>
      </c>
      <c r="G40" s="63">
        <v>27769</v>
      </c>
      <c r="H40" s="63">
        <v>26188</v>
      </c>
      <c r="I40" s="65">
        <v>1060</v>
      </c>
      <c r="J40" s="63">
        <v>25202</v>
      </c>
      <c r="K40" s="66">
        <v>46.7</v>
      </c>
      <c r="L40" s="61">
        <v>2004</v>
      </c>
      <c r="M40" s="74">
        <v>757</v>
      </c>
      <c r="N40" s="63">
        <v>8</v>
      </c>
      <c r="O40" s="68">
        <v>1.43</v>
      </c>
      <c r="P40" s="63">
        <v>317</v>
      </c>
      <c r="Q40" s="66">
        <v>5.8</v>
      </c>
      <c r="R40" s="63">
        <v>266</v>
      </c>
      <c r="S40" s="66">
        <v>4.9000000000000004</v>
      </c>
      <c r="T40" s="63">
        <v>56187</v>
      </c>
      <c r="U40" s="66">
        <v>11.1</v>
      </c>
      <c r="V40" s="63">
        <v>26775</v>
      </c>
      <c r="W40" s="66">
        <v>10.9</v>
      </c>
      <c r="X40" s="63">
        <v>29412</v>
      </c>
      <c r="Y40" s="66">
        <v>11.2</v>
      </c>
      <c r="Z40" s="61">
        <v>2004</v>
      </c>
      <c r="AA40" s="63">
        <v>32154</v>
      </c>
      <c r="AB40" s="66">
        <v>6.3</v>
      </c>
      <c r="AC40" s="63">
        <v>32154</v>
      </c>
      <c r="AD40" s="66">
        <v>6.3</v>
      </c>
      <c r="AE40" s="130">
        <v>0</v>
      </c>
      <c r="AF40" s="130">
        <v>0</v>
      </c>
      <c r="AG40" s="130">
        <v>0</v>
      </c>
      <c r="AH40" s="130">
        <v>0</v>
      </c>
      <c r="AI40" s="130">
        <v>0</v>
      </c>
    </row>
    <row r="41" spans="1:35" ht="12.75" customHeight="1">
      <c r="A41" s="61">
        <v>2005</v>
      </c>
      <c r="B41" s="62">
        <v>5110.2</v>
      </c>
      <c r="C41" s="62">
        <v>2461.3000000000002</v>
      </c>
      <c r="D41" s="62">
        <v>2648.9</v>
      </c>
      <c r="E41" s="63">
        <v>54386</v>
      </c>
      <c r="F41" s="64">
        <v>10.6</v>
      </c>
      <c r="G41" s="63">
        <v>28083</v>
      </c>
      <c r="H41" s="63">
        <v>26303</v>
      </c>
      <c r="I41" s="65">
        <v>1068</v>
      </c>
      <c r="J41" s="63">
        <v>25617</v>
      </c>
      <c r="K41" s="66">
        <v>47.1</v>
      </c>
      <c r="L41" s="61">
        <v>2005</v>
      </c>
      <c r="M41" s="74">
        <v>843</v>
      </c>
      <c r="N41" s="63">
        <v>8</v>
      </c>
      <c r="O41" s="68">
        <v>1.58</v>
      </c>
      <c r="P41" s="63">
        <v>292</v>
      </c>
      <c r="Q41" s="66">
        <v>5.3</v>
      </c>
      <c r="R41" s="63">
        <v>284</v>
      </c>
      <c r="S41" s="66">
        <v>5.2</v>
      </c>
      <c r="T41" s="63">
        <v>55747</v>
      </c>
      <c r="U41" s="66">
        <v>10.9</v>
      </c>
      <c r="V41" s="63">
        <v>26522</v>
      </c>
      <c r="W41" s="66">
        <v>10.8</v>
      </c>
      <c r="X41" s="63">
        <v>29225</v>
      </c>
      <c r="Y41" s="66">
        <v>11</v>
      </c>
      <c r="Z41" s="61">
        <v>2005</v>
      </c>
      <c r="AA41" s="63">
        <v>30881</v>
      </c>
      <c r="AB41" s="66">
        <v>6</v>
      </c>
      <c r="AC41" s="63">
        <v>30881</v>
      </c>
      <c r="AD41" s="66">
        <v>6</v>
      </c>
      <c r="AE41" s="130">
        <v>0</v>
      </c>
      <c r="AF41" s="130">
        <v>0</v>
      </c>
      <c r="AG41" s="63">
        <v>53</v>
      </c>
      <c r="AH41" s="76">
        <v>31</v>
      </c>
      <c r="AI41" s="130">
        <v>0</v>
      </c>
    </row>
    <row r="42" spans="1:35" ht="12.75" customHeight="1">
      <c r="A42" s="61">
        <v>2006</v>
      </c>
      <c r="B42" s="62">
        <v>5133</v>
      </c>
      <c r="C42" s="62">
        <v>2475.1</v>
      </c>
      <c r="D42" s="62">
        <v>2657.9</v>
      </c>
      <c r="E42" s="63">
        <v>55690</v>
      </c>
      <c r="F42" s="64">
        <v>10.8</v>
      </c>
      <c r="G42" s="63">
        <v>28473</v>
      </c>
      <c r="H42" s="63">
        <v>27217</v>
      </c>
      <c r="I42" s="65">
        <v>1046</v>
      </c>
      <c r="J42" s="63">
        <v>26584</v>
      </c>
      <c r="K42" s="66">
        <v>47.7</v>
      </c>
      <c r="L42" s="61">
        <v>2006</v>
      </c>
      <c r="M42" s="74">
        <v>858</v>
      </c>
      <c r="N42" s="63">
        <v>10</v>
      </c>
      <c r="O42" s="68">
        <v>1.58</v>
      </c>
      <c r="P42" s="63">
        <v>296</v>
      </c>
      <c r="Q42" s="66">
        <v>5.3</v>
      </c>
      <c r="R42" s="63">
        <v>248</v>
      </c>
      <c r="S42" s="66">
        <v>4.5</v>
      </c>
      <c r="T42" s="63">
        <v>55093</v>
      </c>
      <c r="U42" s="66">
        <v>10.7</v>
      </c>
      <c r="V42" s="63">
        <v>26251</v>
      </c>
      <c r="W42" s="66">
        <v>10.6</v>
      </c>
      <c r="X42" s="63">
        <v>28842</v>
      </c>
      <c r="Y42" s="66">
        <v>10.9</v>
      </c>
      <c r="Z42" s="61">
        <v>2006</v>
      </c>
      <c r="AA42" s="63">
        <v>29898</v>
      </c>
      <c r="AB42" s="66">
        <v>5.8</v>
      </c>
      <c r="AC42" s="63">
        <v>29898</v>
      </c>
      <c r="AD42" s="66">
        <v>5.8</v>
      </c>
      <c r="AE42" s="130">
        <v>0</v>
      </c>
      <c r="AF42" s="130"/>
      <c r="AG42" s="63">
        <v>578</v>
      </c>
      <c r="AH42" s="76">
        <v>469</v>
      </c>
      <c r="AI42" s="130">
        <v>0</v>
      </c>
    </row>
    <row r="43" spans="1:35" ht="12.75" customHeight="1">
      <c r="A43" s="61">
        <v>2007</v>
      </c>
      <c r="B43" s="131">
        <v>5170</v>
      </c>
      <c r="C43" s="62">
        <v>2496.6</v>
      </c>
      <c r="D43" s="62">
        <v>2673.4</v>
      </c>
      <c r="E43" s="63">
        <v>57781</v>
      </c>
      <c r="F43" s="64">
        <v>11.2</v>
      </c>
      <c r="G43" s="63">
        <v>29694</v>
      </c>
      <c r="H43" s="63">
        <v>28087</v>
      </c>
      <c r="I43" s="65">
        <v>1057</v>
      </c>
      <c r="J43" s="63">
        <v>28377</v>
      </c>
      <c r="K43" s="66">
        <v>49.1</v>
      </c>
      <c r="L43" s="61">
        <v>2007</v>
      </c>
      <c r="M43" s="74">
        <v>882</v>
      </c>
      <c r="N43" s="63">
        <v>11</v>
      </c>
      <c r="O43" s="68">
        <v>1.56</v>
      </c>
      <c r="P43" s="63">
        <v>327</v>
      </c>
      <c r="Q43" s="66">
        <v>5.6</v>
      </c>
      <c r="R43" s="63">
        <v>272</v>
      </c>
      <c r="S43" s="66">
        <v>4.7</v>
      </c>
      <c r="T43" s="63">
        <v>55986</v>
      </c>
      <c r="U43" s="66">
        <v>10.8</v>
      </c>
      <c r="V43" s="63">
        <v>26895</v>
      </c>
      <c r="W43" s="66">
        <v>10.8</v>
      </c>
      <c r="X43" s="63">
        <v>29091</v>
      </c>
      <c r="Y43" s="66">
        <v>10.9</v>
      </c>
      <c r="Z43" s="61">
        <v>2007</v>
      </c>
      <c r="AA43" s="63">
        <v>29866</v>
      </c>
      <c r="AB43" s="66">
        <v>5.8</v>
      </c>
      <c r="AC43" s="63">
        <v>29866</v>
      </c>
      <c r="AD43" s="66">
        <v>5.8</v>
      </c>
      <c r="AE43" s="130">
        <v>0</v>
      </c>
      <c r="AF43" s="130">
        <v>0</v>
      </c>
      <c r="AG43" s="63">
        <v>340</v>
      </c>
      <c r="AH43" s="76">
        <v>348</v>
      </c>
      <c r="AI43" s="130">
        <v>0</v>
      </c>
    </row>
    <row r="44" spans="1:35" ht="12.75" customHeight="1">
      <c r="A44" s="61">
        <v>2008</v>
      </c>
      <c r="B44" s="131">
        <v>5202.8999999999996</v>
      </c>
      <c r="C44" s="62">
        <v>2515.3000000000002</v>
      </c>
      <c r="D44" s="62">
        <v>2687.6</v>
      </c>
      <c r="E44" s="63">
        <v>60041</v>
      </c>
      <c r="F44" s="64">
        <v>11.5</v>
      </c>
      <c r="G44" s="63">
        <v>30570</v>
      </c>
      <c r="H44" s="63">
        <v>29471</v>
      </c>
      <c r="I44" s="65">
        <v>1037</v>
      </c>
      <c r="J44" s="63">
        <v>30055</v>
      </c>
      <c r="K44" s="66">
        <v>50.1</v>
      </c>
      <c r="L44" s="61">
        <v>2008</v>
      </c>
      <c r="M44" s="74">
        <v>953</v>
      </c>
      <c r="N44" s="63">
        <v>9</v>
      </c>
      <c r="O44" s="68">
        <v>1.62</v>
      </c>
      <c r="P44" s="63">
        <v>325</v>
      </c>
      <c r="Q44" s="66">
        <v>5.4</v>
      </c>
      <c r="R44" s="63">
        <v>253</v>
      </c>
      <c r="S44" s="66">
        <v>4.2</v>
      </c>
      <c r="T44" s="63">
        <v>55700</v>
      </c>
      <c r="U44" s="66">
        <v>10.7</v>
      </c>
      <c r="V44" s="63">
        <v>26504</v>
      </c>
      <c r="W44" s="66">
        <v>10.5</v>
      </c>
      <c r="X44" s="63">
        <v>29196</v>
      </c>
      <c r="Y44" s="66">
        <v>10.9</v>
      </c>
      <c r="Z44" s="61">
        <v>2008</v>
      </c>
      <c r="AA44" s="63">
        <v>28903</v>
      </c>
      <c r="AB44" s="66">
        <v>5.6</v>
      </c>
      <c r="AC44" s="63">
        <v>28903</v>
      </c>
      <c r="AD44" s="66">
        <v>5.6</v>
      </c>
      <c r="AE44" s="130">
        <v>0</v>
      </c>
      <c r="AF44" s="130">
        <v>0</v>
      </c>
      <c r="AG44" s="63">
        <v>245</v>
      </c>
      <c r="AH44" s="76">
        <v>280</v>
      </c>
      <c r="AI44" s="130">
        <v>0</v>
      </c>
    </row>
    <row r="45" spans="1:35" ht="12.75" customHeight="1">
      <c r="A45" s="61">
        <v>2009</v>
      </c>
      <c r="B45" s="131">
        <v>5231.8999999999996</v>
      </c>
      <c r="C45" s="62">
        <v>2532</v>
      </c>
      <c r="D45" s="62">
        <v>2699.9</v>
      </c>
      <c r="E45" s="63">
        <v>59046</v>
      </c>
      <c r="F45" s="64">
        <v>11.3</v>
      </c>
      <c r="G45" s="63">
        <v>30165</v>
      </c>
      <c r="H45" s="63">
        <v>28881</v>
      </c>
      <c r="I45" s="65">
        <v>1044</v>
      </c>
      <c r="J45" s="63">
        <v>29710</v>
      </c>
      <c r="K45" s="66">
        <v>50.3</v>
      </c>
      <c r="L45" s="61">
        <v>2009</v>
      </c>
      <c r="M45" s="74">
        <v>922</v>
      </c>
      <c r="N45" s="63">
        <v>15</v>
      </c>
      <c r="O45" s="68">
        <v>1.6</v>
      </c>
      <c r="P45" s="63">
        <v>317</v>
      </c>
      <c r="Q45" s="66">
        <v>5.3</v>
      </c>
      <c r="R45" s="63">
        <v>235</v>
      </c>
      <c r="S45" s="66">
        <v>4</v>
      </c>
      <c r="T45" s="63">
        <v>53856</v>
      </c>
      <c r="U45" s="66">
        <v>10.3</v>
      </c>
      <c r="V45" s="63">
        <v>25828</v>
      </c>
      <c r="W45" s="66">
        <v>10.199999999999999</v>
      </c>
      <c r="X45" s="63">
        <v>28028</v>
      </c>
      <c r="Y45" s="66">
        <v>10.4</v>
      </c>
      <c r="Z45" s="61">
        <v>2009</v>
      </c>
      <c r="AA45" s="63">
        <v>27524</v>
      </c>
      <c r="AB45" s="66">
        <v>5.3</v>
      </c>
      <c r="AC45" s="63">
        <v>27524</v>
      </c>
      <c r="AD45" s="66">
        <v>5.3</v>
      </c>
      <c r="AE45" s="130">
        <v>0</v>
      </c>
      <c r="AF45" s="130">
        <v>0</v>
      </c>
      <c r="AG45" s="63">
        <v>219</v>
      </c>
      <c r="AH45" s="76">
        <v>279</v>
      </c>
      <c r="AI45" s="130">
        <v>0</v>
      </c>
    </row>
    <row r="46" spans="1:35" ht="12.75" customHeight="1">
      <c r="A46" s="61">
        <v>2010</v>
      </c>
      <c r="B46" s="131">
        <v>5262.2</v>
      </c>
      <c r="C46" s="62">
        <v>2548.1999999999998</v>
      </c>
      <c r="D46" s="62">
        <v>2714</v>
      </c>
      <c r="E46" s="63">
        <v>58791</v>
      </c>
      <c r="F46" s="64">
        <v>11.2</v>
      </c>
      <c r="G46" s="63">
        <v>29872</v>
      </c>
      <c r="H46" s="63">
        <v>28919</v>
      </c>
      <c r="I46" s="65">
        <v>1033</v>
      </c>
      <c r="J46" s="63">
        <v>29528</v>
      </c>
      <c r="K46" s="66">
        <v>50.2</v>
      </c>
      <c r="L46" s="61">
        <v>2010</v>
      </c>
      <c r="M46" s="74">
        <v>919</v>
      </c>
      <c r="N46" s="63">
        <v>12</v>
      </c>
      <c r="O46" s="68">
        <v>1.6</v>
      </c>
      <c r="P46" s="63">
        <v>291</v>
      </c>
      <c r="Q46" s="66">
        <v>4.9000000000000004</v>
      </c>
      <c r="R46" s="63">
        <v>218</v>
      </c>
      <c r="S46" s="66">
        <v>3.7</v>
      </c>
      <c r="T46" s="63">
        <v>53967</v>
      </c>
      <c r="U46" s="66">
        <v>10.3</v>
      </c>
      <c r="V46" s="63">
        <v>25963</v>
      </c>
      <c r="W46" s="66">
        <v>10.199999999999999</v>
      </c>
      <c r="X46" s="63">
        <v>28004</v>
      </c>
      <c r="Y46" s="66">
        <v>10.3</v>
      </c>
      <c r="Z46" s="61">
        <v>2010</v>
      </c>
      <c r="AA46" s="63">
        <v>28480</v>
      </c>
      <c r="AB46" s="66">
        <v>5.4</v>
      </c>
      <c r="AC46" s="63">
        <v>28480</v>
      </c>
      <c r="AD46" s="66">
        <v>5.4</v>
      </c>
      <c r="AE46" s="130">
        <v>0</v>
      </c>
      <c r="AF46" s="130">
        <v>0</v>
      </c>
      <c r="AG46" s="63">
        <v>197</v>
      </c>
      <c r="AH46" s="76">
        <v>268</v>
      </c>
      <c r="AI46" s="130">
        <v>0</v>
      </c>
    </row>
    <row r="47" spans="1:35" ht="12.75" customHeight="1">
      <c r="A47" s="61">
        <v>2011</v>
      </c>
      <c r="B47" s="131">
        <v>5299.9</v>
      </c>
      <c r="C47" s="62">
        <v>2570.3000000000002</v>
      </c>
      <c r="D47" s="62">
        <v>2729.6</v>
      </c>
      <c r="E47" s="63">
        <v>58590</v>
      </c>
      <c r="F47" s="64">
        <v>11.1</v>
      </c>
      <c r="G47" s="63">
        <v>30111</v>
      </c>
      <c r="H47" s="63">
        <v>28479</v>
      </c>
      <c r="I47" s="65">
        <v>1057</v>
      </c>
      <c r="J47" s="63">
        <v>29888</v>
      </c>
      <c r="K47" s="66">
        <v>51</v>
      </c>
      <c r="L47" s="61">
        <v>2011</v>
      </c>
      <c r="M47" s="74">
        <v>852</v>
      </c>
      <c r="N47" s="63">
        <v>10</v>
      </c>
      <c r="O47" s="68">
        <v>1.49</v>
      </c>
      <c r="P47" s="63">
        <v>299</v>
      </c>
      <c r="Q47" s="66">
        <v>5.0999999999999996</v>
      </c>
      <c r="R47" s="63">
        <v>238</v>
      </c>
      <c r="S47" s="66">
        <v>4.0999999999999996</v>
      </c>
      <c r="T47" s="63">
        <v>53661</v>
      </c>
      <c r="U47" s="66">
        <v>10.1</v>
      </c>
      <c r="V47" s="63">
        <v>25913</v>
      </c>
      <c r="W47" s="66">
        <v>10.1</v>
      </c>
      <c r="X47" s="63">
        <v>27748</v>
      </c>
      <c r="Y47" s="66">
        <v>10.199999999999999</v>
      </c>
      <c r="Z47" s="61">
        <v>2011</v>
      </c>
      <c r="AA47" s="63">
        <v>29135</v>
      </c>
      <c r="AB47" s="66">
        <v>5.5</v>
      </c>
      <c r="AC47" s="63">
        <v>29135</v>
      </c>
      <c r="AD47" s="66">
        <v>5.5</v>
      </c>
      <c r="AE47" s="130">
        <v>0</v>
      </c>
      <c r="AF47" s="130">
        <v>0</v>
      </c>
      <c r="AG47" s="63">
        <v>229</v>
      </c>
      <c r="AH47" s="76">
        <v>325</v>
      </c>
      <c r="AI47" s="130">
        <v>0</v>
      </c>
    </row>
    <row r="48" spans="1:35" ht="12.75" customHeight="1">
      <c r="A48" s="61">
        <v>2012</v>
      </c>
      <c r="B48" s="131">
        <v>5313.6</v>
      </c>
      <c r="C48" s="62">
        <v>2577.3000000000002</v>
      </c>
      <c r="D48" s="62">
        <v>2736.3</v>
      </c>
      <c r="E48" s="63">
        <v>58027</v>
      </c>
      <c r="F48" s="64">
        <v>10.9</v>
      </c>
      <c r="G48" s="63">
        <v>29713</v>
      </c>
      <c r="H48" s="63">
        <v>28314</v>
      </c>
      <c r="I48" s="65">
        <v>1049</v>
      </c>
      <c r="J48" s="63">
        <v>29795</v>
      </c>
      <c r="K48" s="66">
        <v>51.3</v>
      </c>
      <c r="L48" s="61">
        <v>2012</v>
      </c>
      <c r="M48" s="74">
        <v>866</v>
      </c>
      <c r="N48" s="63">
        <v>8</v>
      </c>
      <c r="O48" s="68">
        <v>1.52</v>
      </c>
      <c r="P48" s="63">
        <v>274</v>
      </c>
      <c r="Q48" s="66">
        <v>4.7</v>
      </c>
      <c r="R48" s="63">
        <v>217</v>
      </c>
      <c r="S48" s="66">
        <v>3.7</v>
      </c>
      <c r="T48" s="63">
        <v>54937</v>
      </c>
      <c r="U48" s="66">
        <v>10.3</v>
      </c>
      <c r="V48" s="63">
        <v>26015</v>
      </c>
      <c r="W48" s="66">
        <v>10.1</v>
      </c>
      <c r="X48" s="63">
        <v>28922</v>
      </c>
      <c r="Y48" s="66">
        <v>10.6</v>
      </c>
      <c r="Z48" s="61">
        <v>2012</v>
      </c>
      <c r="AA48" s="63">
        <v>30534</v>
      </c>
      <c r="AB48" s="66">
        <v>5.7</v>
      </c>
      <c r="AC48" s="63">
        <v>30534</v>
      </c>
      <c r="AD48" s="66">
        <v>5.7</v>
      </c>
      <c r="AE48" s="130">
        <v>0</v>
      </c>
      <c r="AF48" s="130">
        <v>0</v>
      </c>
      <c r="AG48" s="63">
        <v>257</v>
      </c>
      <c r="AH48" s="76">
        <v>317</v>
      </c>
      <c r="AI48" s="130">
        <v>0</v>
      </c>
    </row>
    <row r="49" spans="1:171" ht="12.75" customHeight="1">
      <c r="A49" s="61">
        <v>2013</v>
      </c>
      <c r="B49" s="131">
        <v>5327.7</v>
      </c>
      <c r="C49" s="62">
        <v>2586.6999999999998</v>
      </c>
      <c r="D49" s="62">
        <v>2741</v>
      </c>
      <c r="E49" s="63">
        <v>56014</v>
      </c>
      <c r="F49" s="64">
        <v>10.5</v>
      </c>
      <c r="G49" s="63">
        <v>28828</v>
      </c>
      <c r="H49" s="63">
        <v>27186</v>
      </c>
      <c r="I49" s="65">
        <v>1060</v>
      </c>
      <c r="J49" s="63">
        <v>28816</v>
      </c>
      <c r="K49" s="66">
        <v>51.4</v>
      </c>
      <c r="L49" s="61">
        <v>2013</v>
      </c>
      <c r="M49" s="74">
        <v>822</v>
      </c>
      <c r="N49" s="63">
        <v>12</v>
      </c>
      <c r="O49" s="68">
        <v>1.5</v>
      </c>
      <c r="P49" s="63">
        <v>234</v>
      </c>
      <c r="Q49" s="66">
        <v>4.2</v>
      </c>
      <c r="R49" s="63">
        <v>186</v>
      </c>
      <c r="S49" s="66">
        <v>3.3</v>
      </c>
      <c r="T49" s="63">
        <v>54700</v>
      </c>
      <c r="U49" s="66">
        <v>10.3</v>
      </c>
      <c r="V49" s="63">
        <v>26325</v>
      </c>
      <c r="W49" s="66">
        <v>10.199999999999999</v>
      </c>
      <c r="X49" s="63">
        <v>28375</v>
      </c>
      <c r="Y49" s="66">
        <v>10.4</v>
      </c>
      <c r="Z49" s="61">
        <v>2013</v>
      </c>
      <c r="AA49" s="63">
        <v>27547</v>
      </c>
      <c r="AB49" s="66">
        <v>5.2</v>
      </c>
      <c r="AC49" s="63">
        <v>27547</v>
      </c>
      <c r="AD49" s="66">
        <v>5.2</v>
      </c>
      <c r="AE49" s="130">
        <v>0</v>
      </c>
      <c r="AF49" s="130">
        <v>0</v>
      </c>
      <c r="AG49" s="63">
        <v>217</v>
      </c>
      <c r="AH49" s="76">
        <v>313</v>
      </c>
      <c r="AI49" s="130">
        <v>0</v>
      </c>
    </row>
    <row r="50" spans="1:171" ht="12.75" customHeight="1">
      <c r="A50" s="61">
        <v>2014</v>
      </c>
      <c r="B50" s="131">
        <v>5347.6</v>
      </c>
      <c r="C50" s="62">
        <v>2596.5</v>
      </c>
      <c r="D50" s="62">
        <v>2751.1</v>
      </c>
      <c r="E50" s="63">
        <v>56725</v>
      </c>
      <c r="F50" s="64">
        <v>10.6</v>
      </c>
      <c r="G50" s="63">
        <v>29056</v>
      </c>
      <c r="H50" s="63">
        <v>27669</v>
      </c>
      <c r="I50" s="65">
        <v>1050</v>
      </c>
      <c r="J50" s="63">
        <v>28821</v>
      </c>
      <c r="K50" s="66">
        <v>50.8</v>
      </c>
      <c r="L50" s="61">
        <v>2014</v>
      </c>
      <c r="M50" s="74">
        <v>863</v>
      </c>
      <c r="N50" s="63">
        <v>11</v>
      </c>
      <c r="O50" s="68">
        <v>1.56</v>
      </c>
      <c r="P50" s="63">
        <v>228</v>
      </c>
      <c r="Q50" s="66">
        <v>4</v>
      </c>
      <c r="R50" s="63">
        <v>207</v>
      </c>
      <c r="S50" s="66">
        <v>3.6</v>
      </c>
      <c r="T50" s="63">
        <v>54239</v>
      </c>
      <c r="U50" s="66">
        <v>10.1</v>
      </c>
      <c r="V50" s="63">
        <v>26289</v>
      </c>
      <c r="W50" s="66">
        <v>10.1</v>
      </c>
      <c r="X50" s="63">
        <v>27950</v>
      </c>
      <c r="Y50" s="66">
        <v>10.199999999999999</v>
      </c>
      <c r="Z50" s="61">
        <v>2014</v>
      </c>
      <c r="AA50" s="63">
        <v>29069</v>
      </c>
      <c r="AB50" s="66">
        <v>5.4</v>
      </c>
      <c r="AC50" s="63">
        <v>28702</v>
      </c>
      <c r="AD50" s="66">
        <v>5.4</v>
      </c>
      <c r="AE50" s="63">
        <v>367</v>
      </c>
      <c r="AF50" s="66">
        <v>0</v>
      </c>
      <c r="AG50" s="63">
        <v>193</v>
      </c>
      <c r="AH50" s="76">
        <v>243</v>
      </c>
      <c r="AI50" s="130">
        <v>0</v>
      </c>
    </row>
    <row r="51" spans="1:171" ht="12.75" customHeight="1">
      <c r="A51" s="61">
        <v>2015</v>
      </c>
      <c r="B51" s="131">
        <v>5373</v>
      </c>
      <c r="C51" s="62">
        <v>2610.5</v>
      </c>
      <c r="D51" s="62">
        <v>2762.5</v>
      </c>
      <c r="E51" s="63">
        <v>55098</v>
      </c>
      <c r="F51" s="64">
        <v>10.3</v>
      </c>
      <c r="G51" s="63">
        <v>28354</v>
      </c>
      <c r="H51" s="63">
        <v>26744</v>
      </c>
      <c r="I51" s="65">
        <v>1060</v>
      </c>
      <c r="J51" s="63">
        <v>28210</v>
      </c>
      <c r="K51" s="66">
        <v>51.2</v>
      </c>
      <c r="L51" s="61">
        <v>2015</v>
      </c>
      <c r="M51" s="74">
        <v>803</v>
      </c>
      <c r="N51" s="63">
        <v>16</v>
      </c>
      <c r="O51" s="68">
        <v>1.5</v>
      </c>
      <c r="P51" s="63">
        <v>211</v>
      </c>
      <c r="Q51" s="66">
        <v>3.8</v>
      </c>
      <c r="R51" s="63">
        <v>175</v>
      </c>
      <c r="S51" s="66">
        <v>3.2</v>
      </c>
      <c r="T51" s="63">
        <v>57579</v>
      </c>
      <c r="U51" s="66">
        <v>10.7</v>
      </c>
      <c r="V51" s="63">
        <v>27905</v>
      </c>
      <c r="W51" s="66">
        <v>10.7</v>
      </c>
      <c r="X51" s="63">
        <v>29674</v>
      </c>
      <c r="Y51" s="66">
        <v>10.7</v>
      </c>
      <c r="Z51" s="61">
        <v>2015</v>
      </c>
      <c r="AA51" s="63">
        <v>29691</v>
      </c>
      <c r="AB51" s="66">
        <v>5.5</v>
      </c>
      <c r="AC51" s="63">
        <v>28020</v>
      </c>
      <c r="AD51" s="66">
        <v>5.2</v>
      </c>
      <c r="AE51" s="63">
        <v>1671</v>
      </c>
      <c r="AF51" s="66">
        <v>0.3</v>
      </c>
      <c r="AG51" s="63">
        <v>33</v>
      </c>
      <c r="AH51" s="76">
        <v>31</v>
      </c>
      <c r="AI51" s="130">
        <v>0</v>
      </c>
    </row>
    <row r="52" spans="1:171" ht="12.75" customHeight="1">
      <c r="A52" s="61">
        <v>2016</v>
      </c>
      <c r="B52" s="131">
        <v>5404.7</v>
      </c>
      <c r="C52" s="62">
        <v>2627.5</v>
      </c>
      <c r="D52" s="62">
        <v>2777.2</v>
      </c>
      <c r="E52" s="63">
        <v>54488</v>
      </c>
      <c r="F52" s="64">
        <v>10.1</v>
      </c>
      <c r="G52" s="63">
        <v>28236</v>
      </c>
      <c r="H52" s="63">
        <v>26252</v>
      </c>
      <c r="I52" s="65">
        <v>1076</v>
      </c>
      <c r="J52" s="63">
        <v>27727</v>
      </c>
      <c r="K52" s="66">
        <v>50.9</v>
      </c>
      <c r="L52" s="61">
        <v>2016</v>
      </c>
      <c r="M52" s="74">
        <v>804</v>
      </c>
      <c r="N52" s="63">
        <v>11</v>
      </c>
      <c r="O52" s="68">
        <v>1.51</v>
      </c>
      <c r="P52" s="63">
        <v>236</v>
      </c>
      <c r="Q52" s="66">
        <v>4.3</v>
      </c>
      <c r="R52" s="63">
        <v>181</v>
      </c>
      <c r="S52" s="66">
        <v>3.3</v>
      </c>
      <c r="T52" s="63">
        <v>56728</v>
      </c>
      <c r="U52" s="66">
        <v>10.5</v>
      </c>
      <c r="V52" s="63">
        <v>27760</v>
      </c>
      <c r="W52" s="66">
        <v>10.6</v>
      </c>
      <c r="X52" s="63">
        <v>28968</v>
      </c>
      <c r="Y52" s="66">
        <v>10.4</v>
      </c>
      <c r="Z52" s="61">
        <v>2016</v>
      </c>
      <c r="AA52" s="63">
        <v>29229</v>
      </c>
      <c r="AB52" s="66">
        <v>5.4</v>
      </c>
      <c r="AC52" s="63">
        <v>28231</v>
      </c>
      <c r="AD52" s="66">
        <v>5.2</v>
      </c>
      <c r="AE52" s="63">
        <v>998</v>
      </c>
      <c r="AF52" s="66">
        <v>0.2</v>
      </c>
      <c r="AG52" s="63">
        <v>42</v>
      </c>
      <c r="AH52" s="76">
        <v>28</v>
      </c>
      <c r="AI52" s="130">
        <v>0</v>
      </c>
    </row>
    <row r="53" spans="1:171" ht="12.75" customHeight="1">
      <c r="A53" s="61">
        <v>2017</v>
      </c>
      <c r="B53" s="131">
        <v>5424.8</v>
      </c>
      <c r="C53" s="62">
        <v>2640.3</v>
      </c>
      <c r="D53" s="62">
        <v>2784.5</v>
      </c>
      <c r="E53" s="63">
        <v>52861</v>
      </c>
      <c r="F53" s="64">
        <v>9.6999999999999993</v>
      </c>
      <c r="G53" s="63">
        <v>27215</v>
      </c>
      <c r="H53" s="63">
        <v>25646</v>
      </c>
      <c r="I53" s="65">
        <v>1061</v>
      </c>
      <c r="J53" s="63">
        <v>27003</v>
      </c>
      <c r="K53" s="66">
        <v>51.1</v>
      </c>
      <c r="L53" s="61">
        <v>2017</v>
      </c>
      <c r="M53" s="74">
        <v>767</v>
      </c>
      <c r="N53" s="63">
        <v>7</v>
      </c>
      <c r="O53" s="68">
        <v>1.48</v>
      </c>
      <c r="P53" s="63">
        <v>225</v>
      </c>
      <c r="Q53" s="66">
        <v>4.2</v>
      </c>
      <c r="R53" s="63">
        <v>176</v>
      </c>
      <c r="S53" s="66">
        <v>3.3</v>
      </c>
      <c r="T53" s="63">
        <v>57883</v>
      </c>
      <c r="U53" s="66">
        <v>10.7</v>
      </c>
      <c r="V53" s="63">
        <v>28250</v>
      </c>
      <c r="W53" s="66">
        <v>10.7</v>
      </c>
      <c r="X53" s="63">
        <v>29633</v>
      </c>
      <c r="Y53" s="66">
        <v>10.6</v>
      </c>
      <c r="Z53" s="61">
        <v>2017</v>
      </c>
      <c r="AA53" s="63">
        <v>28440</v>
      </c>
      <c r="AB53" s="66">
        <v>5.2</v>
      </c>
      <c r="AC53" s="63">
        <v>27458</v>
      </c>
      <c r="AD53" s="66">
        <v>5.0999999999999996</v>
      </c>
      <c r="AE53" s="63">
        <v>982</v>
      </c>
      <c r="AF53" s="66">
        <v>0.2</v>
      </c>
      <c r="AG53" s="63">
        <v>41</v>
      </c>
      <c r="AH53" s="76">
        <v>29</v>
      </c>
      <c r="AI53" s="130">
        <v>0</v>
      </c>
    </row>
    <row r="54" spans="1:171" ht="12.75" customHeight="1">
      <c r="A54" s="61">
        <v>2018</v>
      </c>
      <c r="B54" s="131">
        <v>5438.1</v>
      </c>
      <c r="C54" s="62">
        <v>2648.8</v>
      </c>
      <c r="D54" s="62">
        <v>2789.3</v>
      </c>
      <c r="E54" s="63">
        <v>51308</v>
      </c>
      <c r="F54" s="64">
        <v>9.4</v>
      </c>
      <c r="G54" s="63">
        <v>26332</v>
      </c>
      <c r="H54" s="63">
        <v>24976</v>
      </c>
      <c r="I54" s="65">
        <v>1054</v>
      </c>
      <c r="J54" s="63">
        <v>26143</v>
      </c>
      <c r="K54" s="66">
        <v>51</v>
      </c>
      <c r="L54" s="61">
        <v>2018</v>
      </c>
      <c r="M54" s="74">
        <v>753</v>
      </c>
      <c r="N54" s="63">
        <v>6</v>
      </c>
      <c r="O54" s="68">
        <v>1.5</v>
      </c>
      <c r="P54" s="63">
        <v>190</v>
      </c>
      <c r="Q54" s="66">
        <v>3.7</v>
      </c>
      <c r="R54" s="63">
        <v>163</v>
      </c>
      <c r="S54" s="66">
        <v>3.2</v>
      </c>
      <c r="T54" s="63">
        <v>58503</v>
      </c>
      <c r="U54" s="66">
        <v>10.8</v>
      </c>
      <c r="V54" s="63">
        <v>28642</v>
      </c>
      <c r="W54" s="66">
        <v>10.8</v>
      </c>
      <c r="X54" s="63">
        <v>29861</v>
      </c>
      <c r="Y54" s="66">
        <v>10.7</v>
      </c>
      <c r="Z54" s="61">
        <v>2018</v>
      </c>
      <c r="AA54" s="63">
        <v>27525</v>
      </c>
      <c r="AB54" s="66">
        <v>5.0999999999999996</v>
      </c>
      <c r="AC54" s="63">
        <v>26546</v>
      </c>
      <c r="AD54" s="66">
        <v>4.9000000000000004</v>
      </c>
      <c r="AE54" s="63">
        <v>979</v>
      </c>
      <c r="AF54" s="66">
        <v>0.2</v>
      </c>
      <c r="AG54" s="63">
        <v>38</v>
      </c>
      <c r="AH54" s="76">
        <v>27</v>
      </c>
      <c r="AI54" s="130">
        <v>0</v>
      </c>
    </row>
    <row r="55" spans="1:171" ht="12.75" customHeight="1">
      <c r="A55" s="61">
        <v>2019</v>
      </c>
      <c r="B55" s="131">
        <v>5463.3</v>
      </c>
      <c r="C55" s="62">
        <v>2663</v>
      </c>
      <c r="D55" s="62">
        <v>2800.3</v>
      </c>
      <c r="E55" s="63">
        <v>49863</v>
      </c>
      <c r="F55" s="64">
        <v>9.1</v>
      </c>
      <c r="G55" s="63">
        <v>25687</v>
      </c>
      <c r="H55" s="63">
        <v>24176</v>
      </c>
      <c r="I55" s="65">
        <v>1063</v>
      </c>
      <c r="J55" s="63">
        <v>25576</v>
      </c>
      <c r="K55" s="66">
        <v>51.3</v>
      </c>
      <c r="L55" s="61">
        <v>2019</v>
      </c>
      <c r="M55" s="74">
        <v>717</v>
      </c>
      <c r="N55" s="63">
        <v>9</v>
      </c>
      <c r="O55" s="68">
        <v>1.47</v>
      </c>
      <c r="P55" s="63">
        <v>174</v>
      </c>
      <c r="Q55" s="66">
        <v>3.5</v>
      </c>
      <c r="R55" s="63">
        <v>165</v>
      </c>
      <c r="S55" s="66">
        <v>3.3</v>
      </c>
      <c r="T55" s="63">
        <v>58108</v>
      </c>
      <c r="U55" s="66">
        <v>10.6</v>
      </c>
      <c r="V55" s="63">
        <v>28489</v>
      </c>
      <c r="W55" s="66">
        <v>10.7</v>
      </c>
      <c r="X55" s="63">
        <v>29619</v>
      </c>
      <c r="Y55" s="66">
        <v>10.6</v>
      </c>
      <c r="Z55" s="61">
        <v>2019</v>
      </c>
      <c r="AA55" s="63">
        <v>26007</v>
      </c>
      <c r="AB55" s="66">
        <v>4.8</v>
      </c>
      <c r="AC55" s="63">
        <v>25095</v>
      </c>
      <c r="AD55" s="66">
        <v>4.5999999999999996</v>
      </c>
      <c r="AE55" s="63">
        <v>912</v>
      </c>
      <c r="AF55" s="66">
        <v>0.2</v>
      </c>
      <c r="AG55" s="63">
        <v>50</v>
      </c>
      <c r="AH55" s="76">
        <v>33</v>
      </c>
      <c r="AI55" s="130">
        <v>0</v>
      </c>
    </row>
    <row r="56" spans="1:171" ht="12.75" customHeight="1">
      <c r="A56" s="61">
        <v>2020</v>
      </c>
      <c r="B56" s="131">
        <v>5466</v>
      </c>
      <c r="C56" s="62">
        <v>2665.2</v>
      </c>
      <c r="D56" s="62">
        <v>2800.8</v>
      </c>
      <c r="E56" s="63">
        <v>46809</v>
      </c>
      <c r="F56" s="64">
        <v>8.6</v>
      </c>
      <c r="G56" s="63">
        <v>23972</v>
      </c>
      <c r="H56" s="63">
        <v>22837</v>
      </c>
      <c r="I56" s="65">
        <v>1050</v>
      </c>
      <c r="J56" s="63">
        <v>24187</v>
      </c>
      <c r="K56" s="66">
        <v>51.7</v>
      </c>
      <c r="L56" s="61">
        <v>2020</v>
      </c>
      <c r="M56" s="74">
        <v>672</v>
      </c>
      <c r="N56" s="63">
        <v>2</v>
      </c>
      <c r="O56" s="68">
        <v>1.45</v>
      </c>
      <c r="P56" s="63">
        <v>198</v>
      </c>
      <c r="Q56" s="66">
        <v>4.2</v>
      </c>
      <c r="R56" s="63">
        <v>146</v>
      </c>
      <c r="S56" s="66">
        <v>3.1</v>
      </c>
      <c r="T56" s="63">
        <v>64093</v>
      </c>
      <c r="U56" s="66">
        <v>11.7</v>
      </c>
      <c r="V56" s="63">
        <v>32130</v>
      </c>
      <c r="W56" s="66">
        <v>12.1</v>
      </c>
      <c r="X56" s="63">
        <v>31963</v>
      </c>
      <c r="Y56" s="66">
        <v>11.4</v>
      </c>
      <c r="Z56" s="61">
        <v>2020</v>
      </c>
      <c r="AA56" s="63">
        <v>11986</v>
      </c>
      <c r="AB56" s="66">
        <v>2.2000000000000002</v>
      </c>
      <c r="AC56" s="63">
        <v>11563</v>
      </c>
      <c r="AD56" s="66">
        <v>2.1</v>
      </c>
      <c r="AE56" s="63">
        <v>423</v>
      </c>
      <c r="AF56" s="66">
        <v>0.1</v>
      </c>
      <c r="AG56" s="63">
        <v>33</v>
      </c>
      <c r="AH56" s="76">
        <v>39</v>
      </c>
      <c r="AI56" s="130">
        <v>0</v>
      </c>
    </row>
    <row r="57" spans="1:171" ht="12.75" customHeight="1">
      <c r="A57" s="61">
        <v>2021</v>
      </c>
      <c r="B57" s="131">
        <v>5479.9</v>
      </c>
      <c r="C57" s="62">
        <v>2672.6</v>
      </c>
      <c r="D57" s="62">
        <v>2807.3</v>
      </c>
      <c r="E57" s="63">
        <v>47786</v>
      </c>
      <c r="F57" s="64">
        <v>8.6999999999999993</v>
      </c>
      <c r="G57" s="63">
        <v>24542</v>
      </c>
      <c r="H57" s="63">
        <v>23244</v>
      </c>
      <c r="I57" s="65">
        <v>1056</v>
      </c>
      <c r="J57" s="63">
        <v>25692</v>
      </c>
      <c r="K57" s="66">
        <v>53.8</v>
      </c>
      <c r="L57" s="61">
        <v>2021</v>
      </c>
      <c r="M57" s="74">
        <v>629</v>
      </c>
      <c r="N57" s="63">
        <v>9</v>
      </c>
      <c r="O57" s="68">
        <v>1.35</v>
      </c>
      <c r="P57" s="63">
        <v>180</v>
      </c>
      <c r="Q57" s="66">
        <v>3.8</v>
      </c>
      <c r="R57" s="63">
        <v>186</v>
      </c>
      <c r="S57" s="66">
        <v>3.9</v>
      </c>
      <c r="T57" s="63">
        <v>63587</v>
      </c>
      <c r="U57" s="66">
        <v>11.6</v>
      </c>
      <c r="V57" s="63">
        <v>31798</v>
      </c>
      <c r="W57" s="66">
        <v>11.9</v>
      </c>
      <c r="X57" s="63">
        <v>31789</v>
      </c>
      <c r="Y57" s="66">
        <v>11.3</v>
      </c>
      <c r="Z57" s="61">
        <v>2021</v>
      </c>
      <c r="AA57" s="63">
        <v>24284</v>
      </c>
      <c r="AB57" s="66">
        <v>4.4000000000000004</v>
      </c>
      <c r="AC57" s="63">
        <v>23465</v>
      </c>
      <c r="AD57" s="66">
        <v>4.3</v>
      </c>
      <c r="AE57" s="63">
        <v>819</v>
      </c>
      <c r="AF57" s="66">
        <v>0.1</v>
      </c>
      <c r="AG57" s="63">
        <v>49</v>
      </c>
      <c r="AH57" s="76">
        <v>39</v>
      </c>
      <c r="AI57" s="132">
        <v>411</v>
      </c>
    </row>
    <row r="58" spans="1:171" ht="12.75" customHeight="1">
      <c r="A58" s="61" t="s">
        <v>98</v>
      </c>
      <c r="B58" s="131">
        <v>5479.9</v>
      </c>
      <c r="C58" s="62">
        <v>2672.6</v>
      </c>
      <c r="D58" s="62">
        <v>2807.3</v>
      </c>
      <c r="E58" s="63">
        <v>46959</v>
      </c>
      <c r="F58" s="64">
        <v>8.6</v>
      </c>
      <c r="G58" s="63">
        <v>24259</v>
      </c>
      <c r="H58" s="63">
        <v>22700</v>
      </c>
      <c r="I58" s="65">
        <v>1069</v>
      </c>
      <c r="J58" s="63">
        <v>25628</v>
      </c>
      <c r="K58" s="66">
        <v>54.6</v>
      </c>
      <c r="L58" s="61" t="s">
        <v>98</v>
      </c>
      <c r="M58" s="74">
        <v>622</v>
      </c>
      <c r="N58" s="63">
        <v>9</v>
      </c>
      <c r="O58" s="68">
        <v>1.36</v>
      </c>
      <c r="P58" s="63">
        <v>176</v>
      </c>
      <c r="Q58" s="66">
        <v>3.7</v>
      </c>
      <c r="R58" s="63">
        <v>165</v>
      </c>
      <c r="S58" s="66">
        <v>3.5</v>
      </c>
      <c r="T58" s="63">
        <v>62941</v>
      </c>
      <c r="U58" s="66">
        <v>11.5</v>
      </c>
      <c r="V58" s="63">
        <v>31283</v>
      </c>
      <c r="W58" s="66">
        <v>11.7</v>
      </c>
      <c r="X58" s="63">
        <v>31658</v>
      </c>
      <c r="Y58" s="66">
        <v>11.3</v>
      </c>
      <c r="Z58" s="61" t="s">
        <v>98</v>
      </c>
      <c r="AA58" s="63">
        <v>30033</v>
      </c>
      <c r="AB58" s="66">
        <v>5.5</v>
      </c>
      <c r="AC58" s="63">
        <v>28921</v>
      </c>
      <c r="AD58" s="66">
        <v>5.3</v>
      </c>
      <c r="AE58" s="63">
        <v>1112</v>
      </c>
      <c r="AF58" s="66">
        <v>0.2</v>
      </c>
      <c r="AG58" s="63">
        <v>56</v>
      </c>
      <c r="AH58" s="76">
        <v>45</v>
      </c>
      <c r="AI58" s="132">
        <v>529</v>
      </c>
    </row>
    <row r="59" spans="1:171" ht="12.75" customHeight="1">
      <c r="A59" s="78"/>
      <c r="B59" s="133"/>
      <c r="C59" s="79"/>
      <c r="D59" s="79"/>
      <c r="E59" s="80"/>
      <c r="F59" s="81"/>
      <c r="G59" s="80"/>
      <c r="H59" s="80"/>
      <c r="I59" s="82"/>
      <c r="J59" s="80"/>
      <c r="K59" s="83"/>
      <c r="L59" s="78"/>
      <c r="M59" s="134"/>
      <c r="N59" s="80"/>
      <c r="O59" s="85"/>
      <c r="P59" s="80"/>
      <c r="Q59" s="83"/>
      <c r="R59" s="80"/>
      <c r="S59" s="83"/>
      <c r="T59" s="80"/>
      <c r="U59" s="83"/>
      <c r="V59" s="80"/>
      <c r="W59" s="83"/>
      <c r="X59" s="80"/>
      <c r="Y59" s="83"/>
      <c r="Z59" s="78"/>
      <c r="AA59" s="83"/>
      <c r="AB59" s="83"/>
      <c r="AC59" s="83"/>
      <c r="AD59" s="83"/>
      <c r="AE59" s="80"/>
      <c r="AF59" s="83"/>
      <c r="AG59" s="80"/>
      <c r="AH59" s="86"/>
      <c r="AI59" s="86"/>
      <c r="AJ59" s="64"/>
      <c r="AK59" s="63"/>
      <c r="AL59" s="63"/>
      <c r="AM59" s="65"/>
      <c r="AN59" s="63"/>
      <c r="AO59" s="66"/>
      <c r="AP59" s="74"/>
      <c r="AQ59" s="63"/>
      <c r="AR59" s="68"/>
      <c r="AS59" s="63"/>
      <c r="AT59" s="97"/>
      <c r="AU59" s="63"/>
      <c r="AV59" s="66"/>
      <c r="AW59" s="63"/>
      <c r="AX59" s="66"/>
      <c r="AY59" s="63"/>
      <c r="AZ59" s="66"/>
      <c r="BA59" s="63"/>
      <c r="BB59" s="66"/>
      <c r="BC59" s="63"/>
      <c r="BD59" s="66"/>
      <c r="BE59" s="63"/>
      <c r="BF59" s="63"/>
      <c r="BG59" s="135"/>
      <c r="BH59" s="62"/>
      <c r="BI59" s="62"/>
      <c r="BJ59" s="62"/>
      <c r="BK59" s="63"/>
      <c r="BL59" s="64"/>
      <c r="BM59" s="63"/>
      <c r="BN59" s="63"/>
      <c r="BO59" s="65"/>
      <c r="BP59" s="63"/>
      <c r="BQ59" s="66"/>
      <c r="BR59" s="74"/>
      <c r="BS59" s="63"/>
      <c r="BT59" s="68"/>
      <c r="BU59" s="63"/>
      <c r="BV59" s="97"/>
      <c r="BW59" s="63"/>
      <c r="BX59" s="66"/>
      <c r="BY59" s="63"/>
      <c r="BZ59" s="66"/>
      <c r="CA59" s="63"/>
      <c r="CB59" s="66"/>
      <c r="CC59" s="63"/>
      <c r="CD59" s="66"/>
      <c r="CE59" s="63"/>
      <c r="CF59" s="66"/>
      <c r="CG59" s="63"/>
      <c r="CH59" s="63"/>
      <c r="CI59" s="135"/>
      <c r="CJ59" s="62"/>
      <c r="CK59" s="62"/>
      <c r="CL59" s="62"/>
      <c r="CM59" s="63"/>
      <c r="CN59" s="64"/>
      <c r="CO59" s="63"/>
      <c r="CP59" s="63"/>
      <c r="CQ59" s="65"/>
      <c r="CR59" s="63"/>
      <c r="CS59" s="66"/>
      <c r="CT59" s="74"/>
      <c r="CU59" s="63"/>
      <c r="CV59" s="68"/>
      <c r="CW59" s="63"/>
      <c r="CX59" s="97"/>
      <c r="CY59" s="63"/>
      <c r="CZ59" s="66"/>
      <c r="DA59" s="63"/>
      <c r="DB59" s="66"/>
      <c r="DC59" s="63"/>
      <c r="DD59" s="66"/>
      <c r="DE59" s="63"/>
      <c r="DF59" s="66"/>
      <c r="DG59" s="63"/>
      <c r="DH59" s="66"/>
      <c r="DI59" s="63"/>
      <c r="DJ59" s="63"/>
      <c r="DK59" s="135"/>
      <c r="DL59" s="62"/>
      <c r="DM59" s="62"/>
      <c r="DN59" s="62"/>
      <c r="DO59" s="63"/>
      <c r="DP59" s="64"/>
      <c r="DQ59" s="63"/>
      <c r="DR59" s="63"/>
      <c r="DS59" s="65"/>
      <c r="DT59" s="63"/>
      <c r="DU59" s="66"/>
      <c r="DV59" s="74"/>
      <c r="DW59" s="63"/>
      <c r="DX59" s="68"/>
      <c r="DY59" s="63"/>
      <c r="DZ59" s="97"/>
      <c r="EA59" s="63"/>
      <c r="EB59" s="66"/>
      <c r="EC59" s="63"/>
      <c r="ED59" s="66"/>
      <c r="EE59" s="63"/>
      <c r="EF59" s="66"/>
      <c r="EG59" s="63"/>
      <c r="EH59" s="66"/>
      <c r="EI59" s="63"/>
      <c r="EJ59" s="66"/>
      <c r="EK59" s="63"/>
      <c r="EL59" s="63"/>
      <c r="EM59" s="135"/>
      <c r="EN59" s="62"/>
      <c r="EO59" s="62"/>
      <c r="EP59" s="62"/>
      <c r="EQ59" s="63"/>
      <c r="ER59" s="64"/>
      <c r="ES59" s="63"/>
      <c r="ET59" s="63"/>
      <c r="EU59" s="65"/>
      <c r="EV59" s="63"/>
      <c r="EW59" s="66"/>
      <c r="EX59" s="74"/>
      <c r="EY59" s="63"/>
      <c r="EZ59" s="68"/>
      <c r="FA59" s="63"/>
      <c r="FB59" s="97"/>
      <c r="FC59" s="63"/>
      <c r="FD59" s="66"/>
      <c r="FE59" s="63"/>
      <c r="FF59" s="66"/>
      <c r="FG59" s="63"/>
      <c r="FH59" s="66"/>
      <c r="FI59" s="63"/>
      <c r="FJ59" s="66"/>
      <c r="FK59" s="63"/>
      <c r="FL59" s="66"/>
      <c r="FM59" s="63"/>
      <c r="FN59" s="63"/>
      <c r="FO59" s="135"/>
    </row>
    <row r="60" spans="1:171" ht="12.75" customHeight="1">
      <c r="A60" s="70"/>
      <c r="B60" s="62"/>
      <c r="C60" s="62"/>
      <c r="D60" s="62"/>
      <c r="E60" s="63"/>
      <c r="F60" s="64"/>
      <c r="G60" s="63"/>
      <c r="H60" s="63"/>
      <c r="I60" s="65"/>
      <c r="J60" s="63"/>
      <c r="K60" s="66"/>
      <c r="L60" s="70"/>
      <c r="M60" s="74"/>
      <c r="N60" s="63"/>
      <c r="O60" s="68"/>
      <c r="P60" s="63"/>
      <c r="Q60" s="66"/>
      <c r="R60" s="63"/>
      <c r="S60" s="66"/>
      <c r="T60" s="63"/>
      <c r="U60" s="66"/>
      <c r="V60" s="63"/>
      <c r="W60" s="66"/>
      <c r="X60" s="63"/>
      <c r="Y60" s="66"/>
      <c r="Z60" s="70"/>
      <c r="AA60" s="66"/>
      <c r="AB60" s="66"/>
      <c r="AC60" s="66"/>
      <c r="AD60" s="66"/>
      <c r="AE60" s="63"/>
      <c r="AF60" s="66"/>
      <c r="AG60" s="63"/>
      <c r="AH60" s="76"/>
      <c r="AI60" s="132"/>
      <c r="AJ60" s="64"/>
      <c r="AK60" s="63"/>
      <c r="AL60" s="63"/>
      <c r="AM60" s="65"/>
      <c r="AN60" s="63"/>
      <c r="AO60" s="66"/>
      <c r="AP60" s="74"/>
      <c r="AQ60" s="63"/>
      <c r="AR60" s="68"/>
      <c r="AS60" s="63"/>
      <c r="AT60" s="97"/>
      <c r="AU60" s="63"/>
      <c r="AV60" s="66"/>
      <c r="AW60" s="63"/>
      <c r="AX60" s="66"/>
      <c r="AY60" s="63"/>
      <c r="AZ60" s="66"/>
      <c r="BA60" s="63"/>
      <c r="BB60" s="66"/>
      <c r="BC60" s="63"/>
      <c r="BD60" s="66"/>
      <c r="BE60" s="63"/>
      <c r="BF60" s="63"/>
      <c r="BG60" s="63"/>
      <c r="BH60" s="62"/>
      <c r="BI60" s="62"/>
      <c r="BJ60" s="62"/>
      <c r="BK60" s="63"/>
      <c r="BL60" s="64"/>
      <c r="BM60" s="63"/>
      <c r="BN60" s="63"/>
      <c r="BO60" s="65"/>
      <c r="BP60" s="63"/>
      <c r="BQ60" s="66"/>
      <c r="BR60" s="74"/>
      <c r="BS60" s="63"/>
      <c r="BT60" s="68"/>
      <c r="BU60" s="63"/>
      <c r="BV60" s="97"/>
      <c r="BW60" s="63"/>
      <c r="BX60" s="66"/>
      <c r="BY60" s="63"/>
      <c r="BZ60" s="66"/>
      <c r="CA60" s="63"/>
      <c r="CB60" s="66"/>
      <c r="CC60" s="63"/>
      <c r="CD60" s="66"/>
      <c r="CE60" s="63"/>
      <c r="CF60" s="66"/>
      <c r="CG60" s="63"/>
      <c r="CH60" s="63"/>
      <c r="CI60" s="63"/>
      <c r="CJ60" s="62"/>
      <c r="CK60" s="62"/>
      <c r="CL60" s="62"/>
      <c r="CM60" s="63"/>
      <c r="CN60" s="64"/>
      <c r="CO60" s="63"/>
      <c r="CP60" s="63"/>
      <c r="CQ60" s="65"/>
      <c r="CR60" s="63"/>
      <c r="CS60" s="66"/>
      <c r="CT60" s="74"/>
      <c r="CU60" s="63"/>
      <c r="CV60" s="68"/>
      <c r="CW60" s="63"/>
      <c r="CX60" s="97"/>
      <c r="CY60" s="63"/>
      <c r="CZ60" s="66"/>
      <c r="DA60" s="63"/>
      <c r="DB60" s="66"/>
      <c r="DC60" s="63"/>
      <c r="DD60" s="66"/>
      <c r="DE60" s="63"/>
      <c r="DF60" s="66"/>
      <c r="DG60" s="63"/>
      <c r="DH60" s="66"/>
      <c r="DI60" s="63"/>
      <c r="DJ60" s="63"/>
      <c r="DK60" s="63"/>
      <c r="DL60" s="62"/>
      <c r="DM60" s="62"/>
      <c r="DN60" s="62"/>
      <c r="DO60" s="63"/>
      <c r="DP60" s="64"/>
      <c r="DQ60" s="63"/>
      <c r="DR60" s="63"/>
      <c r="DS60" s="65"/>
      <c r="DT60" s="63"/>
      <c r="DU60" s="66"/>
      <c r="DV60" s="74"/>
      <c r="DW60" s="63"/>
      <c r="DX60" s="68"/>
      <c r="DY60" s="63"/>
      <c r="DZ60" s="97"/>
      <c r="EA60" s="63"/>
      <c r="EB60" s="66"/>
      <c r="EC60" s="63"/>
      <c r="ED60" s="66"/>
      <c r="EE60" s="63"/>
      <c r="EF60" s="66"/>
      <c r="EG60" s="63"/>
      <c r="EH60" s="66"/>
      <c r="EI60" s="63"/>
      <c r="EJ60" s="66"/>
      <c r="EK60" s="63"/>
      <c r="EL60" s="63"/>
      <c r="EM60" s="63"/>
      <c r="EN60" s="62"/>
      <c r="EO60" s="62"/>
      <c r="EP60" s="62"/>
      <c r="EQ60" s="63"/>
      <c r="ER60" s="64"/>
      <c r="ES60" s="63"/>
      <c r="ET60" s="63"/>
      <c r="EU60" s="65"/>
      <c r="EV60" s="63"/>
      <c r="EW60" s="66"/>
      <c r="EX60" s="74"/>
      <c r="EY60" s="63"/>
      <c r="EZ60" s="68"/>
      <c r="FA60" s="63"/>
      <c r="FB60" s="97"/>
      <c r="FC60" s="63"/>
      <c r="FD60" s="66"/>
      <c r="FE60" s="63"/>
      <c r="FF60" s="66"/>
      <c r="FG60" s="63"/>
      <c r="FH60" s="66"/>
      <c r="FI60" s="63"/>
      <c r="FJ60" s="66"/>
      <c r="FK60" s="63"/>
      <c r="FL60" s="66"/>
      <c r="FM60" s="63"/>
      <c r="FN60" s="63"/>
      <c r="FO60" s="63"/>
    </row>
    <row r="61" spans="1:171" ht="12.75" customHeight="1">
      <c r="A61" s="94" t="s">
        <v>85</v>
      </c>
      <c r="B61" s="89"/>
      <c r="C61" s="89"/>
      <c r="D61" s="89"/>
      <c r="E61" s="90"/>
      <c r="F61" s="91"/>
      <c r="G61" s="90"/>
      <c r="H61" s="90"/>
      <c r="I61" s="92"/>
      <c r="J61" s="90"/>
      <c r="K61" s="93"/>
      <c r="L61" s="70"/>
      <c r="M61" s="74"/>
      <c r="N61" s="63"/>
      <c r="O61" s="68"/>
      <c r="P61" s="63"/>
      <c r="Q61" s="66"/>
      <c r="R61" s="63"/>
      <c r="S61" s="66"/>
      <c r="T61" s="63"/>
      <c r="U61" s="66"/>
      <c r="V61" s="63"/>
      <c r="W61" s="66"/>
      <c r="X61" s="63"/>
      <c r="Y61" s="66"/>
      <c r="Z61" s="70"/>
      <c r="AA61" s="66"/>
      <c r="AB61" s="66"/>
      <c r="AC61" s="66"/>
      <c r="AD61" s="66"/>
      <c r="AE61" s="63"/>
      <c r="AF61" s="66"/>
      <c r="AG61" s="63"/>
      <c r="AH61" s="76"/>
      <c r="AI61" s="64"/>
      <c r="AJ61" s="64"/>
      <c r="AK61" s="63"/>
      <c r="AM61" s="65"/>
      <c r="AN61" s="63"/>
      <c r="AO61" s="66"/>
      <c r="AP61" s="74"/>
      <c r="AQ61" s="63"/>
      <c r="AR61" s="68"/>
      <c r="AS61" s="63"/>
      <c r="AT61" s="97"/>
      <c r="AU61" s="63"/>
      <c r="AV61" s="66"/>
      <c r="AW61" s="63"/>
      <c r="AX61" s="66"/>
      <c r="AY61" s="63"/>
      <c r="AZ61" s="66"/>
      <c r="BA61" s="63"/>
      <c r="BB61" s="66"/>
      <c r="BC61" s="63"/>
      <c r="BD61" s="66"/>
      <c r="BE61" s="63"/>
      <c r="BF61" s="63"/>
      <c r="BG61" s="63"/>
      <c r="BH61" s="62"/>
      <c r="BI61" s="62"/>
      <c r="BJ61" s="62"/>
      <c r="BK61" s="63"/>
      <c r="BL61" s="64"/>
      <c r="BM61" s="63"/>
      <c r="BN61" s="63"/>
      <c r="BO61" s="65"/>
      <c r="BP61" s="63"/>
      <c r="BQ61" s="66"/>
      <c r="BR61" s="74"/>
      <c r="BS61" s="63"/>
      <c r="BT61" s="68"/>
      <c r="BU61" s="63"/>
      <c r="BV61" s="97"/>
      <c r="BW61" s="63"/>
      <c r="BX61" s="66"/>
      <c r="BY61" s="63"/>
      <c r="BZ61" s="66"/>
      <c r="CA61" s="63"/>
      <c r="CB61" s="66"/>
      <c r="CC61" s="63"/>
      <c r="CD61" s="66"/>
      <c r="CE61" s="63"/>
      <c r="CF61" s="66"/>
      <c r="CG61" s="63"/>
      <c r="CH61" s="63"/>
      <c r="CI61" s="63"/>
      <c r="CJ61" s="62"/>
      <c r="CK61" s="62"/>
      <c r="CL61" s="62"/>
      <c r="CM61" s="63"/>
      <c r="CN61" s="64"/>
      <c r="CO61" s="63"/>
      <c r="CP61" s="63"/>
      <c r="CQ61" s="65"/>
      <c r="CR61" s="63"/>
      <c r="CS61" s="66"/>
      <c r="CT61" s="74"/>
      <c r="CU61" s="63"/>
      <c r="CV61" s="68"/>
      <c r="CW61" s="63"/>
      <c r="CX61" s="97"/>
      <c r="CY61" s="63"/>
      <c r="CZ61" s="66"/>
      <c r="DA61" s="63"/>
      <c r="DB61" s="66"/>
      <c r="DC61" s="63"/>
      <c r="DD61" s="66"/>
      <c r="DE61" s="63"/>
      <c r="DF61" s="66"/>
      <c r="DG61" s="63"/>
      <c r="DH61" s="66"/>
      <c r="DI61" s="63"/>
      <c r="DJ61" s="63"/>
      <c r="DK61" s="63"/>
      <c r="DL61" s="62"/>
      <c r="DM61" s="62"/>
      <c r="DN61" s="62"/>
      <c r="DO61" s="63"/>
      <c r="DP61" s="64"/>
      <c r="DQ61" s="63"/>
      <c r="DR61" s="63"/>
      <c r="DS61" s="65"/>
      <c r="DT61" s="63"/>
      <c r="DU61" s="66"/>
      <c r="DV61" s="74"/>
      <c r="DW61" s="63"/>
      <c r="DX61" s="68"/>
      <c r="DY61" s="63"/>
      <c r="DZ61" s="97"/>
      <c r="EA61" s="63"/>
      <c r="EB61" s="66"/>
      <c r="EC61" s="63"/>
      <c r="ED61" s="66"/>
      <c r="EE61" s="63"/>
      <c r="EF61" s="66"/>
      <c r="EG61" s="63"/>
      <c r="EH61" s="66"/>
      <c r="EI61" s="63"/>
      <c r="EJ61" s="66"/>
      <c r="EK61" s="63"/>
      <c r="EL61" s="63"/>
      <c r="EM61" s="63"/>
      <c r="EN61" s="62"/>
      <c r="EO61" s="62"/>
      <c r="EP61" s="62"/>
      <c r="EQ61" s="63"/>
      <c r="ER61" s="64"/>
      <c r="ES61" s="63"/>
      <c r="ET61" s="63"/>
      <c r="EU61" s="65"/>
      <c r="EV61" s="63"/>
      <c r="EW61" s="66"/>
      <c r="EX61" s="74"/>
      <c r="EY61" s="63"/>
      <c r="EZ61" s="68"/>
      <c r="FA61" s="63"/>
      <c r="FB61" s="97"/>
      <c r="FC61" s="63"/>
      <c r="FD61" s="66"/>
      <c r="FE61" s="63"/>
      <c r="FF61" s="66"/>
      <c r="FG61" s="63"/>
      <c r="FH61" s="66"/>
      <c r="FI61" s="63"/>
      <c r="FJ61" s="66"/>
      <c r="FK61" s="63"/>
      <c r="FL61" s="66"/>
      <c r="FM61" s="63"/>
      <c r="FN61" s="63"/>
      <c r="FO61" s="63"/>
    </row>
    <row r="62" spans="1:171" ht="12.75" customHeight="1">
      <c r="A62" s="136" t="s">
        <v>99</v>
      </c>
      <c r="B62" s="137"/>
      <c r="C62" s="137"/>
      <c r="D62" s="137"/>
      <c r="E62" s="137"/>
      <c r="F62" s="137"/>
      <c r="G62" s="137"/>
      <c r="H62" s="137"/>
      <c r="I62" s="137"/>
      <c r="J62" s="137"/>
      <c r="K62" s="137"/>
      <c r="L62" s="138"/>
      <c r="O62" s="139"/>
      <c r="R62" s="97"/>
      <c r="S62" s="5"/>
      <c r="AE62" s="140"/>
      <c r="AG62" s="97"/>
    </row>
    <row r="63" spans="1:171" ht="12.75" customHeight="1">
      <c r="A63" s="137"/>
      <c r="B63" s="137"/>
      <c r="C63" s="137"/>
      <c r="D63" s="137"/>
      <c r="E63" s="137"/>
      <c r="F63" s="137"/>
      <c r="G63" s="137"/>
      <c r="H63" s="137"/>
      <c r="I63" s="137"/>
      <c r="J63" s="137"/>
      <c r="K63" s="137"/>
      <c r="O63" s="139"/>
      <c r="R63" s="97"/>
      <c r="S63" s="5"/>
      <c r="AD63" s="140"/>
      <c r="AE63" s="140"/>
    </row>
    <row r="64" spans="1:171" ht="12" customHeight="1">
      <c r="A64" s="137"/>
      <c r="B64" s="137"/>
      <c r="C64" s="137"/>
      <c r="D64" s="137"/>
      <c r="E64" s="137"/>
      <c r="F64" s="137"/>
      <c r="G64" s="137"/>
      <c r="H64" s="137"/>
      <c r="I64" s="137"/>
      <c r="J64" s="137"/>
      <c r="K64" s="137"/>
      <c r="R64" s="97"/>
      <c r="S64" s="5"/>
      <c r="AE64" s="140"/>
    </row>
    <row r="65" spans="1:35" ht="12" customHeight="1">
      <c r="A65" s="137"/>
      <c r="B65" s="137"/>
      <c r="C65" s="137"/>
      <c r="D65" s="137"/>
      <c r="E65" s="137"/>
      <c r="F65" s="137"/>
      <c r="G65" s="137"/>
      <c r="H65" s="137"/>
      <c r="I65" s="137"/>
      <c r="J65" s="137"/>
      <c r="K65" s="137"/>
      <c r="R65" s="97"/>
      <c r="S65" s="5"/>
    </row>
    <row r="66" spans="1:35" ht="11.25" customHeight="1">
      <c r="A66" s="137"/>
      <c r="B66" s="137"/>
      <c r="C66" s="137"/>
      <c r="D66" s="137"/>
      <c r="E66" s="137"/>
      <c r="F66" s="137"/>
      <c r="G66" s="137"/>
      <c r="H66" s="137"/>
      <c r="I66" s="137"/>
      <c r="J66" s="137"/>
      <c r="K66" s="137"/>
      <c r="R66" s="97"/>
      <c r="S66" s="5"/>
      <c r="V66" s="141"/>
    </row>
    <row r="67" spans="1:35" ht="12" customHeight="1">
      <c r="A67" s="101" t="s">
        <v>87</v>
      </c>
      <c r="B67" s="101"/>
      <c r="C67" s="101"/>
      <c r="D67" s="101"/>
      <c r="E67" s="101"/>
      <c r="F67" s="101"/>
      <c r="G67" s="101"/>
      <c r="H67" s="100"/>
      <c r="I67" s="88"/>
      <c r="J67" s="100"/>
      <c r="K67" s="100"/>
      <c r="V67" s="141"/>
    </row>
    <row r="68" spans="1:35">
      <c r="A68" s="98" t="s">
        <v>88</v>
      </c>
      <c r="B68" s="98"/>
      <c r="C68" s="98"/>
      <c r="D68" s="100"/>
      <c r="E68" s="88"/>
      <c r="F68" s="102"/>
      <c r="G68" s="100"/>
      <c r="H68" s="100"/>
      <c r="I68" s="88"/>
      <c r="J68" s="100"/>
      <c r="K68" s="100"/>
    </row>
    <row r="69" spans="1:35">
      <c r="A69" s="98" t="s">
        <v>89</v>
      </c>
      <c r="B69" s="98"/>
      <c r="C69" s="98"/>
      <c r="D69" s="98"/>
      <c r="E69" s="88"/>
      <c r="F69" s="102"/>
      <c r="G69" s="100"/>
      <c r="H69" s="100"/>
      <c r="I69" s="88"/>
      <c r="J69" s="100"/>
      <c r="K69" s="100"/>
    </row>
    <row r="70" spans="1:35">
      <c r="A70" s="98" t="s">
        <v>90</v>
      </c>
      <c r="B70" s="98"/>
      <c r="C70" s="98"/>
      <c r="D70" s="98"/>
      <c r="E70" s="142"/>
      <c r="F70" s="102"/>
      <c r="G70" s="100"/>
      <c r="H70" s="100"/>
      <c r="I70" s="88"/>
      <c r="J70" s="100"/>
      <c r="K70" s="100"/>
    </row>
    <row r="71" spans="1:35">
      <c r="A71" s="98" t="s">
        <v>100</v>
      </c>
      <c r="B71" s="98"/>
      <c r="C71" s="98"/>
      <c r="D71" s="98"/>
      <c r="E71" s="98"/>
      <c r="F71" s="102"/>
      <c r="G71" s="100"/>
      <c r="H71" s="100"/>
      <c r="I71" s="88"/>
      <c r="J71" s="100"/>
      <c r="K71" s="100"/>
    </row>
    <row r="72" spans="1:35">
      <c r="A72" s="98" t="s">
        <v>101</v>
      </c>
      <c r="B72" s="98"/>
      <c r="C72" s="98"/>
      <c r="D72" s="98"/>
      <c r="E72" s="98"/>
      <c r="F72" s="98"/>
      <c r="G72" s="98"/>
      <c r="H72" s="98"/>
      <c r="I72" s="98"/>
      <c r="J72" s="98"/>
      <c r="K72" s="100"/>
    </row>
    <row r="73" spans="1:35">
      <c r="A73" s="100"/>
      <c r="B73" s="100"/>
      <c r="C73" s="100"/>
      <c r="D73" s="100"/>
      <c r="E73" s="143"/>
      <c r="F73" s="102"/>
      <c r="G73" s="100"/>
      <c r="H73" s="100"/>
      <c r="I73" s="88"/>
      <c r="J73" s="100"/>
      <c r="K73" s="100"/>
    </row>
    <row r="74" spans="1:35">
      <c r="A74" s="98" t="s">
        <v>18</v>
      </c>
      <c r="B74" s="98"/>
      <c r="C74" s="100"/>
      <c r="D74" s="100"/>
      <c r="E74" s="100"/>
      <c r="F74" s="102"/>
      <c r="G74" s="100"/>
      <c r="H74" s="100"/>
      <c r="I74" s="88"/>
      <c r="J74" s="100"/>
      <c r="K74" s="100"/>
    </row>
    <row r="75" spans="1:35">
      <c r="A75" s="100"/>
      <c r="B75" s="100"/>
      <c r="C75" s="100"/>
      <c r="D75" s="100"/>
      <c r="E75" s="100"/>
      <c r="F75" s="102"/>
      <c r="G75" s="100"/>
      <c r="H75" s="100"/>
      <c r="I75" s="88"/>
      <c r="J75" s="100"/>
      <c r="K75" s="100"/>
    </row>
    <row r="78" spans="1:35">
      <c r="B78" s="105"/>
      <c r="C78" s="105"/>
      <c r="D78" s="105"/>
      <c r="E78" s="105"/>
      <c r="F78" s="105"/>
      <c r="G78" s="105"/>
      <c r="H78" s="105"/>
      <c r="I78" s="105"/>
      <c r="J78" s="105"/>
      <c r="K78" s="105"/>
      <c r="L78" s="105"/>
      <c r="M78" s="105"/>
      <c r="N78" s="105"/>
      <c r="O78" s="105"/>
      <c r="P78" s="105"/>
      <c r="Q78" s="105"/>
      <c r="R78" s="105"/>
      <c r="S78" s="105"/>
      <c r="T78" s="105"/>
      <c r="U78" s="105"/>
      <c r="V78" s="105"/>
      <c r="W78" s="105"/>
      <c r="X78" s="105"/>
      <c r="Y78" s="105"/>
      <c r="Z78" s="105"/>
      <c r="AA78" s="105"/>
      <c r="AB78" s="105"/>
      <c r="AC78" s="105"/>
      <c r="AD78" s="105"/>
      <c r="AE78" s="105"/>
      <c r="AF78" s="105"/>
      <c r="AG78" s="105"/>
      <c r="AH78" s="105"/>
      <c r="AI78" s="105"/>
    </row>
    <row r="80" spans="1:35">
      <c r="E80" s="70"/>
    </row>
  </sheetData>
  <mergeCells count="59">
    <mergeCell ref="A69:D69"/>
    <mergeCell ref="A70:D70"/>
    <mergeCell ref="A71:E71"/>
    <mergeCell ref="A72:J72"/>
    <mergeCell ref="A74:B74"/>
    <mergeCell ref="AF5:AF6"/>
    <mergeCell ref="AG5:AG6"/>
    <mergeCell ref="AH5:AH6"/>
    <mergeCell ref="A62:K66"/>
    <mergeCell ref="A67:G67"/>
    <mergeCell ref="A68:C68"/>
    <mergeCell ref="Y5:Y6"/>
    <mergeCell ref="AA5:AA6"/>
    <mergeCell ref="AB5:AB6"/>
    <mergeCell ref="AC5:AC6"/>
    <mergeCell ref="AD5:AD6"/>
    <mergeCell ref="AE5:AE6"/>
    <mergeCell ref="AA4:AB4"/>
    <mergeCell ref="AC4:AD4"/>
    <mergeCell ref="AE4:AF4"/>
    <mergeCell ref="AG4:AH4"/>
    <mergeCell ref="AI4:AI6"/>
    <mergeCell ref="T5:T6"/>
    <mergeCell ref="U5:U6"/>
    <mergeCell ref="V5:V6"/>
    <mergeCell ref="W5:W6"/>
    <mergeCell ref="X5:X6"/>
    <mergeCell ref="M4:M6"/>
    <mergeCell ref="N4:N6"/>
    <mergeCell ref="O4:O6"/>
    <mergeCell ref="P4:P6"/>
    <mergeCell ref="Q4:Q6"/>
    <mergeCell ref="R4:R6"/>
    <mergeCell ref="E4:E6"/>
    <mergeCell ref="F4:F6"/>
    <mergeCell ref="G4:G6"/>
    <mergeCell ref="H4:H6"/>
    <mergeCell ref="I4:I6"/>
    <mergeCell ref="J4:K5"/>
    <mergeCell ref="P3:Q3"/>
    <mergeCell ref="R3:S3"/>
    <mergeCell ref="T3:Y3"/>
    <mergeCell ref="Z3:Z6"/>
    <mergeCell ref="AA3:AF3"/>
    <mergeCell ref="AG3:AI3"/>
    <mergeCell ref="S4:S6"/>
    <mergeCell ref="T4:U4"/>
    <mergeCell ref="V4:W4"/>
    <mergeCell ref="X4:Y4"/>
    <mergeCell ref="A1:I1"/>
    <mergeCell ref="K1:M1"/>
    <mergeCell ref="A3:A6"/>
    <mergeCell ref="B3:D3"/>
    <mergeCell ref="E3:K3"/>
    <mergeCell ref="L3:L6"/>
    <mergeCell ref="M3:O3"/>
    <mergeCell ref="B4:B6"/>
    <mergeCell ref="C4:C6"/>
    <mergeCell ref="D4:D6"/>
  </mergeCells>
  <hyperlinks>
    <hyperlink ref="K1:L1" location="Contents!A1" display="back to contents" xr:uid="{A2453634-046A-4543-B863-187538DB7B5E}"/>
  </hyperlinks>
  <printOptions gridLinesSet="0"/>
  <pageMargins left="0.59055118110236227" right="0.39370078740157483" top="0.51181102362204722" bottom="0.39370078740157483" header="0.19685039370078741" footer="0.19685039370078741"/>
  <pageSetup paperSize="9" scale="83" fitToWidth="2" orientation="portrait" r:id="rId1"/>
  <headerFooter alignWithMargins="0"/>
  <colBreaks count="2" manualBreakCount="2">
    <brk id="11" max="64" man="1"/>
    <brk id="25" max="64" man="1"/>
  </col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EE3C30-D7F0-4AE0-B81B-18B7CE9C8A3F}">
  <sheetPr>
    <pageSetUpPr fitToPage="1"/>
  </sheetPr>
  <dimension ref="A1:N217"/>
  <sheetViews>
    <sheetView showGridLines="0" zoomScaleNormal="100" workbookViewId="0">
      <selection sqref="A1:Q2"/>
    </sheetView>
  </sheetViews>
  <sheetFormatPr defaultColWidth="9.140625" defaultRowHeight="12.75"/>
  <cols>
    <col min="1" max="1" width="23.7109375" style="953" customWidth="1"/>
    <col min="2" max="2" width="9.42578125" style="953" bestFit="1" customWidth="1"/>
    <col min="3" max="6" width="7.7109375" style="953" customWidth="1"/>
    <col min="7" max="7" width="8.28515625" style="953" customWidth="1"/>
    <col min="8" max="8" width="9.85546875" style="953" customWidth="1"/>
    <col min="9" max="9" width="11.85546875" style="953" customWidth="1"/>
    <col min="10" max="10" width="9.140625" style="953" customWidth="1"/>
    <col min="11" max="11" width="9.42578125" style="953" customWidth="1"/>
    <col min="12" max="12" width="5.28515625" style="953" customWidth="1"/>
    <col min="13" max="16384" width="9.140625" style="953"/>
  </cols>
  <sheetData>
    <row r="1" spans="1:14" s="1250" customFormat="1" ht="35.25" customHeight="1">
      <c r="A1" s="1380" t="s">
        <v>724</v>
      </c>
      <c r="B1" s="1380"/>
      <c r="C1" s="1380"/>
      <c r="D1" s="1380"/>
      <c r="E1" s="1380"/>
      <c r="F1" s="1380"/>
      <c r="G1" s="1380"/>
      <c r="H1" s="1380"/>
      <c r="I1" s="1380"/>
      <c r="K1" s="728" t="s">
        <v>20</v>
      </c>
      <c r="L1" s="728"/>
    </row>
    <row r="2" spans="1:14" ht="12.75" customHeight="1">
      <c r="A2" s="939" t="s">
        <v>725</v>
      </c>
    </row>
    <row r="3" spans="1:14" ht="12.75" customHeight="1">
      <c r="A3" s="1381" t="s">
        <v>162</v>
      </c>
      <c r="B3" s="1382" t="s">
        <v>726</v>
      </c>
      <c r="C3" s="1383"/>
      <c r="D3" s="1383"/>
      <c r="E3" s="1383"/>
      <c r="F3" s="1383"/>
      <c r="G3" s="1381"/>
      <c r="H3" s="1384" t="s">
        <v>727</v>
      </c>
      <c r="I3" s="1385" t="s">
        <v>728</v>
      </c>
    </row>
    <row r="4" spans="1:14" ht="12.75" customHeight="1">
      <c r="A4" s="1386"/>
      <c r="B4" s="1387"/>
      <c r="C4" s="1388"/>
      <c r="D4" s="1388"/>
      <c r="E4" s="1388"/>
      <c r="F4" s="1388"/>
      <c r="G4" s="1386"/>
      <c r="H4" s="1389"/>
      <c r="I4" s="1387"/>
      <c r="J4" s="954"/>
      <c r="K4" s="939"/>
      <c r="L4" s="939"/>
    </row>
    <row r="5" spans="1:14" ht="12.75" customHeight="1">
      <c r="A5" s="1386"/>
      <c r="B5" s="1390"/>
      <c r="C5" s="1391"/>
      <c r="D5" s="1391"/>
      <c r="E5" s="1391"/>
      <c r="F5" s="1391"/>
      <c r="G5" s="1392"/>
      <c r="H5" s="1389"/>
      <c r="I5" s="1387"/>
      <c r="J5" s="954"/>
      <c r="K5" s="939"/>
      <c r="L5" s="939"/>
    </row>
    <row r="6" spans="1:14" ht="14.25">
      <c r="A6" s="1392"/>
      <c r="B6" s="955" t="s">
        <v>729</v>
      </c>
      <c r="C6" s="955" t="s">
        <v>475</v>
      </c>
      <c r="D6" s="955" t="s">
        <v>476</v>
      </c>
      <c r="E6" s="955" t="s">
        <v>477</v>
      </c>
      <c r="F6" s="955" t="s">
        <v>478</v>
      </c>
      <c r="G6" s="956" t="s">
        <v>730</v>
      </c>
      <c r="H6" s="1393"/>
      <c r="I6" s="1390"/>
    </row>
    <row r="7" spans="1:14" hidden="1">
      <c r="A7" s="938"/>
      <c r="B7" s="957"/>
      <c r="C7" s="958"/>
      <c r="D7" s="958"/>
      <c r="E7" s="958"/>
      <c r="F7" s="958"/>
      <c r="G7" s="958"/>
      <c r="H7" s="1169"/>
      <c r="I7" s="938"/>
    </row>
    <row r="8" spans="1:14" s="811" customFormat="1" ht="12.75" customHeight="1">
      <c r="A8" s="903" t="s">
        <v>356</v>
      </c>
      <c r="B8" s="937">
        <v>7.9</v>
      </c>
      <c r="C8" s="936">
        <v>33.799999999999997</v>
      </c>
      <c r="D8" s="936">
        <v>66.7</v>
      </c>
      <c r="E8" s="936">
        <v>84.4</v>
      </c>
      <c r="F8" s="936">
        <v>52</v>
      </c>
      <c r="G8" s="936">
        <v>13.1</v>
      </c>
      <c r="H8" s="893">
        <v>45.5</v>
      </c>
      <c r="I8" s="935">
        <v>1.28</v>
      </c>
      <c r="J8" s="934"/>
      <c r="K8" s="930"/>
    </row>
    <row r="9" spans="1:14" s="890" customFormat="1" ht="12.75" customHeight="1">
      <c r="A9" s="902" t="s">
        <v>170</v>
      </c>
      <c r="B9" s="959"/>
      <c r="C9" s="959"/>
      <c r="D9" s="959"/>
      <c r="E9" s="959"/>
      <c r="F9" s="959"/>
      <c r="G9" s="959"/>
      <c r="H9" s="959"/>
      <c r="I9" s="932"/>
      <c r="K9" s="930"/>
      <c r="L9" s="1170"/>
      <c r="M9" s="953"/>
      <c r="N9" s="892"/>
    </row>
    <row r="10" spans="1:14" s="829" customFormat="1" ht="12.75" customHeight="1">
      <c r="A10" s="898" t="s">
        <v>565</v>
      </c>
      <c r="B10" s="959">
        <v>4.8</v>
      </c>
      <c r="C10" s="959">
        <v>23.2</v>
      </c>
      <c r="D10" s="959">
        <v>53.4</v>
      </c>
      <c r="E10" s="959">
        <v>69.8</v>
      </c>
      <c r="F10" s="959">
        <v>47.3</v>
      </c>
      <c r="G10" s="959">
        <v>11.7</v>
      </c>
      <c r="H10" s="883">
        <v>39</v>
      </c>
      <c r="I10" s="932">
        <v>1.04</v>
      </c>
      <c r="J10" s="931"/>
      <c r="K10" s="930"/>
    </row>
    <row r="11" spans="1:14" s="829" customFormat="1" ht="12.75" customHeight="1">
      <c r="A11" s="898" t="s">
        <v>566</v>
      </c>
      <c r="B11" s="959">
        <v>4.3</v>
      </c>
      <c r="C11" s="959">
        <v>39.1</v>
      </c>
      <c r="D11" s="959">
        <v>90.9</v>
      </c>
      <c r="E11" s="959">
        <v>114.5</v>
      </c>
      <c r="F11" s="959">
        <v>48.1</v>
      </c>
      <c r="G11" s="959">
        <v>10.7</v>
      </c>
      <c r="H11" s="883">
        <v>50.3</v>
      </c>
      <c r="I11" s="932">
        <v>1.54</v>
      </c>
      <c r="J11" s="931"/>
      <c r="K11" s="930"/>
    </row>
    <row r="12" spans="1:14" s="829" customFormat="1" ht="12.75" customHeight="1">
      <c r="A12" s="898" t="s">
        <v>567</v>
      </c>
      <c r="B12" s="959">
        <v>9.9</v>
      </c>
      <c r="C12" s="959">
        <v>43</v>
      </c>
      <c r="D12" s="959">
        <v>98.2</v>
      </c>
      <c r="E12" s="959">
        <v>97.8</v>
      </c>
      <c r="F12" s="959">
        <v>41.6</v>
      </c>
      <c r="G12" s="959">
        <v>8.5</v>
      </c>
      <c r="H12" s="883">
        <v>49.4</v>
      </c>
      <c r="I12" s="932">
        <v>1.51</v>
      </c>
      <c r="J12" s="931"/>
      <c r="K12" s="930"/>
    </row>
    <row r="13" spans="1:14" s="829" customFormat="1" ht="12.75" customHeight="1">
      <c r="A13" s="898" t="s">
        <v>568</v>
      </c>
      <c r="B13" s="959">
        <v>3</v>
      </c>
      <c r="C13" s="959">
        <v>31.8</v>
      </c>
      <c r="D13" s="959">
        <v>84</v>
      </c>
      <c r="E13" s="959">
        <v>101.9</v>
      </c>
      <c r="F13" s="959">
        <v>63.9</v>
      </c>
      <c r="G13" s="959">
        <v>13</v>
      </c>
      <c r="H13" s="883">
        <v>48.6</v>
      </c>
      <c r="I13" s="932">
        <v>1.5</v>
      </c>
      <c r="J13" s="931"/>
      <c r="K13" s="930"/>
    </row>
    <row r="14" spans="1:14" s="829" customFormat="1" ht="12.75" customHeight="1">
      <c r="A14" s="898" t="s">
        <v>176</v>
      </c>
      <c r="B14" s="959">
        <v>6.2</v>
      </c>
      <c r="C14" s="959">
        <v>13</v>
      </c>
      <c r="D14" s="959">
        <v>30.3</v>
      </c>
      <c r="E14" s="959">
        <v>60.9</v>
      </c>
      <c r="F14" s="959">
        <v>58.6</v>
      </c>
      <c r="G14" s="959">
        <v>18</v>
      </c>
      <c r="H14" s="883">
        <v>34.700000000000003</v>
      </c>
      <c r="I14" s="932">
        <v>0.93</v>
      </c>
      <c r="J14" s="931"/>
      <c r="K14" s="930"/>
    </row>
    <row r="15" spans="1:14" s="829" customFormat="1" ht="12.75" customHeight="1">
      <c r="A15" s="898" t="s">
        <v>569</v>
      </c>
      <c r="B15" s="959">
        <v>9.1999999999999993</v>
      </c>
      <c r="C15" s="959">
        <v>51.5</v>
      </c>
      <c r="D15" s="959">
        <v>101.4</v>
      </c>
      <c r="E15" s="959">
        <v>79.900000000000006</v>
      </c>
      <c r="F15" s="959">
        <v>54</v>
      </c>
      <c r="G15" s="959">
        <v>7.8</v>
      </c>
      <c r="H15" s="883">
        <v>51.1</v>
      </c>
      <c r="I15" s="932">
        <v>1.53</v>
      </c>
      <c r="J15" s="931"/>
      <c r="K15" s="930"/>
    </row>
    <row r="16" spans="1:14" s="829" customFormat="1" ht="12.75" customHeight="1">
      <c r="A16" s="898" t="s">
        <v>570</v>
      </c>
      <c r="B16" s="959">
        <v>8.1</v>
      </c>
      <c r="C16" s="959">
        <v>45.2</v>
      </c>
      <c r="D16" s="959">
        <v>91</v>
      </c>
      <c r="E16" s="959">
        <v>97</v>
      </c>
      <c r="F16" s="959">
        <v>40.700000000000003</v>
      </c>
      <c r="G16" s="959">
        <v>8.8000000000000007</v>
      </c>
      <c r="H16" s="883">
        <v>49.1</v>
      </c>
      <c r="I16" s="932">
        <v>1.46</v>
      </c>
      <c r="J16" s="931"/>
      <c r="K16" s="930"/>
    </row>
    <row r="17" spans="1:11" s="829" customFormat="1" ht="12.75" customHeight="1">
      <c r="A17" s="898" t="s">
        <v>571</v>
      </c>
      <c r="B17" s="959">
        <v>13.8</v>
      </c>
      <c r="C17" s="959">
        <v>27.6</v>
      </c>
      <c r="D17" s="959">
        <v>55.1</v>
      </c>
      <c r="E17" s="959">
        <v>72.400000000000006</v>
      </c>
      <c r="F17" s="959">
        <v>46</v>
      </c>
      <c r="G17" s="959">
        <v>14.8</v>
      </c>
      <c r="H17" s="883">
        <v>41</v>
      </c>
      <c r="I17" s="932">
        <v>1.1399999999999999</v>
      </c>
      <c r="J17" s="931"/>
      <c r="K17" s="930"/>
    </row>
    <row r="18" spans="1:11" s="829" customFormat="1" ht="12.75" customHeight="1">
      <c r="A18" s="898" t="s">
        <v>572</v>
      </c>
      <c r="B18" s="959">
        <v>10.7</v>
      </c>
      <c r="C18" s="959">
        <v>51.7</v>
      </c>
      <c r="D18" s="959">
        <v>92.6</v>
      </c>
      <c r="E18" s="959">
        <v>80</v>
      </c>
      <c r="F18" s="959">
        <v>39.299999999999997</v>
      </c>
      <c r="G18" s="959">
        <v>8.6</v>
      </c>
      <c r="H18" s="883">
        <v>48.1</v>
      </c>
      <c r="I18" s="932">
        <v>1.41</v>
      </c>
      <c r="J18" s="931"/>
      <c r="K18" s="930"/>
    </row>
    <row r="19" spans="1:11" s="829" customFormat="1" ht="12.75" customHeight="1">
      <c r="A19" s="898" t="s">
        <v>573</v>
      </c>
      <c r="B19" s="959">
        <v>2.9</v>
      </c>
      <c r="C19" s="959">
        <v>17.600000000000001</v>
      </c>
      <c r="D19" s="959">
        <v>59.1</v>
      </c>
      <c r="E19" s="959">
        <v>118.4</v>
      </c>
      <c r="F19" s="959">
        <v>89.7</v>
      </c>
      <c r="G19" s="959">
        <v>16.8</v>
      </c>
      <c r="H19" s="883">
        <v>50</v>
      </c>
      <c r="I19" s="932">
        <v>1.52</v>
      </c>
      <c r="J19" s="931"/>
      <c r="K19" s="930"/>
    </row>
    <row r="20" spans="1:11" s="829" customFormat="1" ht="12.75" customHeight="1">
      <c r="A20" s="898" t="s">
        <v>574</v>
      </c>
      <c r="B20" s="959">
        <v>5.2</v>
      </c>
      <c r="C20" s="959">
        <v>41.5</v>
      </c>
      <c r="D20" s="959">
        <v>77.400000000000006</v>
      </c>
      <c r="E20" s="959">
        <v>112.9</v>
      </c>
      <c r="F20" s="959">
        <v>63.5</v>
      </c>
      <c r="G20" s="959">
        <v>18.3</v>
      </c>
      <c r="H20" s="883">
        <v>54.6</v>
      </c>
      <c r="I20" s="932">
        <v>1.6</v>
      </c>
      <c r="J20" s="931"/>
      <c r="K20" s="930"/>
    </row>
    <row r="21" spans="1:11" s="829" customFormat="1" ht="12.75" customHeight="1">
      <c r="A21" s="898" t="s">
        <v>575</v>
      </c>
      <c r="B21" s="959">
        <v>2.2999999999999998</v>
      </c>
      <c r="C21" s="959">
        <v>17</v>
      </c>
      <c r="D21" s="959">
        <v>62.7</v>
      </c>
      <c r="E21" s="959">
        <v>120.8</v>
      </c>
      <c r="F21" s="959">
        <v>75.7</v>
      </c>
      <c r="G21" s="959">
        <v>15.3</v>
      </c>
      <c r="H21" s="883">
        <v>46.3</v>
      </c>
      <c r="I21" s="932">
        <v>1.48</v>
      </c>
      <c r="J21" s="931"/>
      <c r="K21" s="930"/>
    </row>
    <row r="22" spans="1:11" s="829" customFormat="1" ht="12.75" customHeight="1">
      <c r="A22" s="898" t="s">
        <v>576</v>
      </c>
      <c r="B22" s="959">
        <v>10.1</v>
      </c>
      <c r="C22" s="959">
        <v>47.7</v>
      </c>
      <c r="D22" s="959">
        <v>83.6</v>
      </c>
      <c r="E22" s="959">
        <v>92.4</v>
      </c>
      <c r="F22" s="959">
        <v>43.9</v>
      </c>
      <c r="G22" s="959">
        <v>12</v>
      </c>
      <c r="H22" s="883">
        <v>49.2</v>
      </c>
      <c r="I22" s="932">
        <v>1.45</v>
      </c>
      <c r="J22" s="931"/>
      <c r="K22" s="930"/>
    </row>
    <row r="23" spans="1:11" s="829" customFormat="1" ht="12.75" customHeight="1">
      <c r="A23" s="898" t="s">
        <v>577</v>
      </c>
      <c r="B23" s="959">
        <v>9.4</v>
      </c>
      <c r="C23" s="959">
        <v>40.799999999999997</v>
      </c>
      <c r="D23" s="959">
        <v>76.599999999999994</v>
      </c>
      <c r="E23" s="959">
        <v>80.400000000000006</v>
      </c>
      <c r="F23" s="959">
        <v>46.3</v>
      </c>
      <c r="G23" s="959">
        <v>10.199999999999999</v>
      </c>
      <c r="H23" s="883">
        <v>44.8</v>
      </c>
      <c r="I23" s="932">
        <v>1.32</v>
      </c>
      <c r="J23" s="931"/>
      <c r="K23" s="930"/>
    </row>
    <row r="24" spans="1:11" s="829" customFormat="1" ht="12.75" customHeight="1">
      <c r="A24" s="898" t="s">
        <v>578</v>
      </c>
      <c r="B24" s="959">
        <v>11</v>
      </c>
      <c r="C24" s="959">
        <v>29.1</v>
      </c>
      <c r="D24" s="959">
        <v>50.4</v>
      </c>
      <c r="E24" s="959">
        <v>62.5</v>
      </c>
      <c r="F24" s="959">
        <v>49.7</v>
      </c>
      <c r="G24" s="959">
        <v>16.600000000000001</v>
      </c>
      <c r="H24" s="883">
        <v>40.9</v>
      </c>
      <c r="I24" s="932">
        <v>1.0900000000000001</v>
      </c>
      <c r="J24" s="931"/>
      <c r="K24" s="930"/>
    </row>
    <row r="25" spans="1:11" s="829" customFormat="1" ht="12.75" customHeight="1">
      <c r="A25" s="898" t="s">
        <v>579</v>
      </c>
      <c r="B25" s="959">
        <v>8.1</v>
      </c>
      <c r="C25" s="959">
        <v>44.3</v>
      </c>
      <c r="D25" s="959">
        <v>85.2</v>
      </c>
      <c r="E25" s="959">
        <v>92.2</v>
      </c>
      <c r="F25" s="959">
        <v>53.7</v>
      </c>
      <c r="G25" s="959">
        <v>13.1</v>
      </c>
      <c r="H25" s="883">
        <v>49.5</v>
      </c>
      <c r="I25" s="932">
        <v>1.49</v>
      </c>
      <c r="J25" s="931"/>
      <c r="K25" s="930"/>
    </row>
    <row r="26" spans="1:11" s="829" customFormat="1" ht="12.75" customHeight="1">
      <c r="A26" s="898" t="s">
        <v>580</v>
      </c>
      <c r="B26" s="959">
        <v>7.6</v>
      </c>
      <c r="C26" s="959">
        <v>41.1</v>
      </c>
      <c r="D26" s="959">
        <v>87.5</v>
      </c>
      <c r="E26" s="959">
        <v>95.9</v>
      </c>
      <c r="F26" s="959">
        <v>56.2</v>
      </c>
      <c r="G26" s="959">
        <v>8.9</v>
      </c>
      <c r="H26" s="883">
        <v>50.5</v>
      </c>
      <c r="I26" s="932">
        <v>1.49</v>
      </c>
      <c r="J26" s="931"/>
      <c r="K26" s="930"/>
    </row>
    <row r="27" spans="1:11" s="829" customFormat="1" ht="12.75" customHeight="1">
      <c r="A27" s="898" t="s">
        <v>581</v>
      </c>
      <c r="B27" s="959">
        <v>8.5</v>
      </c>
      <c r="C27" s="959">
        <v>53.5</v>
      </c>
      <c r="D27" s="959">
        <v>84.8</v>
      </c>
      <c r="E27" s="959">
        <v>113.4</v>
      </c>
      <c r="F27" s="959">
        <v>63.1</v>
      </c>
      <c r="G27" s="959">
        <v>13</v>
      </c>
      <c r="H27" s="883">
        <v>58.9</v>
      </c>
      <c r="I27" s="932">
        <v>1.68</v>
      </c>
      <c r="J27" s="931"/>
      <c r="K27" s="930"/>
    </row>
    <row r="28" spans="1:11" s="829" customFormat="1" ht="12.75" customHeight="1">
      <c r="A28" s="898" t="s">
        <v>582</v>
      </c>
      <c r="B28" s="959">
        <v>6.4</v>
      </c>
      <c r="C28" s="959">
        <v>43</v>
      </c>
      <c r="D28" s="959">
        <v>79.3</v>
      </c>
      <c r="E28" s="959">
        <v>87.1</v>
      </c>
      <c r="F28" s="959">
        <v>45.4</v>
      </c>
      <c r="G28" s="959">
        <v>13.1</v>
      </c>
      <c r="H28" s="883">
        <v>46.5</v>
      </c>
      <c r="I28" s="932">
        <v>1.37</v>
      </c>
      <c r="J28" s="931"/>
      <c r="K28" s="930"/>
    </row>
    <row r="29" spans="1:11" s="829" customFormat="1" ht="12.75" customHeight="1">
      <c r="A29" s="898" t="s">
        <v>192</v>
      </c>
      <c r="B29" s="959">
        <v>10.4</v>
      </c>
      <c r="C29" s="959">
        <v>27.1</v>
      </c>
      <c r="D29" s="959">
        <v>76.3</v>
      </c>
      <c r="E29" s="959">
        <v>126</v>
      </c>
      <c r="F29" s="959">
        <v>45.1</v>
      </c>
      <c r="G29" s="959">
        <v>6.2</v>
      </c>
      <c r="H29" s="883">
        <v>46.9</v>
      </c>
      <c r="I29" s="932">
        <v>1.5</v>
      </c>
      <c r="J29" s="931"/>
      <c r="K29" s="930"/>
    </row>
    <row r="30" spans="1:11" s="829" customFormat="1" ht="12.75" customHeight="1">
      <c r="A30" s="898" t="s">
        <v>583</v>
      </c>
      <c r="B30" s="959">
        <v>10.8</v>
      </c>
      <c r="C30" s="959">
        <v>44.9</v>
      </c>
      <c r="D30" s="959">
        <v>75.7</v>
      </c>
      <c r="E30" s="959">
        <v>90.9</v>
      </c>
      <c r="F30" s="959">
        <v>45.6</v>
      </c>
      <c r="G30" s="959">
        <v>9.6999999999999993</v>
      </c>
      <c r="H30" s="883">
        <v>47.2</v>
      </c>
      <c r="I30" s="932">
        <v>1.39</v>
      </c>
      <c r="J30" s="931"/>
      <c r="K30" s="930"/>
    </row>
    <row r="31" spans="1:11" s="829" customFormat="1" ht="12.75" customHeight="1">
      <c r="A31" s="898" t="s">
        <v>584</v>
      </c>
      <c r="B31" s="959">
        <v>9</v>
      </c>
      <c r="C31" s="959">
        <v>45.5</v>
      </c>
      <c r="D31" s="959">
        <v>89.4</v>
      </c>
      <c r="E31" s="959">
        <v>93.9</v>
      </c>
      <c r="F31" s="959">
        <v>44.8</v>
      </c>
      <c r="G31" s="959">
        <v>10.4</v>
      </c>
      <c r="H31" s="883">
        <v>49.2</v>
      </c>
      <c r="I31" s="932">
        <v>1.46</v>
      </c>
      <c r="J31" s="931"/>
      <c r="K31" s="930"/>
    </row>
    <row r="32" spans="1:11" s="829" customFormat="1" ht="12.75" customHeight="1">
      <c r="A32" s="898" t="s">
        <v>585</v>
      </c>
      <c r="B32" s="959">
        <v>3.6</v>
      </c>
      <c r="C32" s="959">
        <v>44.1</v>
      </c>
      <c r="D32" s="959">
        <v>62.5</v>
      </c>
      <c r="E32" s="959">
        <v>94.4</v>
      </c>
      <c r="F32" s="959">
        <v>50</v>
      </c>
      <c r="G32" s="959">
        <v>17.5</v>
      </c>
      <c r="H32" s="883">
        <v>46.6</v>
      </c>
      <c r="I32" s="932">
        <v>1.36</v>
      </c>
      <c r="J32" s="931"/>
      <c r="K32" s="930"/>
    </row>
    <row r="33" spans="1:11" s="829" customFormat="1" ht="12.75" customHeight="1">
      <c r="A33" s="898" t="s">
        <v>586</v>
      </c>
      <c r="B33" s="959">
        <v>6.3</v>
      </c>
      <c r="C33" s="959">
        <v>42.5</v>
      </c>
      <c r="D33" s="959">
        <v>75.7</v>
      </c>
      <c r="E33" s="959">
        <v>94.5</v>
      </c>
      <c r="F33" s="959">
        <v>50.2</v>
      </c>
      <c r="G33" s="959">
        <v>9.9</v>
      </c>
      <c r="H33" s="883">
        <v>47</v>
      </c>
      <c r="I33" s="932">
        <v>1.4</v>
      </c>
      <c r="J33" s="931"/>
      <c r="K33" s="930"/>
    </row>
    <row r="34" spans="1:11" s="829" customFormat="1" ht="12.75" customHeight="1">
      <c r="A34" s="898" t="s">
        <v>587</v>
      </c>
      <c r="B34" s="959">
        <v>5.8</v>
      </c>
      <c r="C34" s="959">
        <v>32.9</v>
      </c>
      <c r="D34" s="959">
        <v>83.1</v>
      </c>
      <c r="E34" s="959">
        <v>103.7</v>
      </c>
      <c r="F34" s="959">
        <v>60.6</v>
      </c>
      <c r="G34" s="959">
        <v>12.7</v>
      </c>
      <c r="H34" s="883">
        <v>52.8</v>
      </c>
      <c r="I34" s="932">
        <v>1.49</v>
      </c>
      <c r="J34" s="931"/>
      <c r="K34" s="930"/>
    </row>
    <row r="35" spans="1:11" s="829" customFormat="1" ht="12.75" customHeight="1">
      <c r="A35" s="898" t="s">
        <v>588</v>
      </c>
      <c r="B35" s="959">
        <v>7</v>
      </c>
      <c r="C35" s="959">
        <v>42.7</v>
      </c>
      <c r="D35" s="959">
        <v>79.599999999999994</v>
      </c>
      <c r="E35" s="959">
        <v>106.4</v>
      </c>
      <c r="F35" s="959">
        <v>51.4</v>
      </c>
      <c r="G35" s="959">
        <v>14.1</v>
      </c>
      <c r="H35" s="883">
        <v>49.3</v>
      </c>
      <c r="I35" s="932">
        <v>1.51</v>
      </c>
      <c r="J35" s="931"/>
      <c r="K35" s="930"/>
    </row>
    <row r="36" spans="1:11" s="829" customFormat="1" ht="12.75" customHeight="1">
      <c r="A36" s="898" t="s">
        <v>589</v>
      </c>
      <c r="B36" s="959">
        <v>6.7</v>
      </c>
      <c r="C36" s="959">
        <v>43</v>
      </c>
      <c r="D36" s="959">
        <v>109.6</v>
      </c>
      <c r="E36" s="959">
        <v>104.1</v>
      </c>
      <c r="F36" s="959">
        <v>58.1</v>
      </c>
      <c r="G36" s="959">
        <v>8.4</v>
      </c>
      <c r="H36" s="883">
        <v>55</v>
      </c>
      <c r="I36" s="932">
        <v>1.66</v>
      </c>
      <c r="J36" s="931"/>
      <c r="K36" s="930"/>
    </row>
    <row r="37" spans="1:11" s="829" customFormat="1" ht="12.75" customHeight="1">
      <c r="A37" s="898" t="s">
        <v>590</v>
      </c>
      <c r="B37" s="959">
        <v>7.1</v>
      </c>
      <c r="C37" s="959">
        <v>33.200000000000003</v>
      </c>
      <c r="D37" s="959">
        <v>71</v>
      </c>
      <c r="E37" s="959">
        <v>87.5</v>
      </c>
      <c r="F37" s="959">
        <v>47.7</v>
      </c>
      <c r="G37" s="959">
        <v>10.6</v>
      </c>
      <c r="H37" s="883">
        <v>42.6</v>
      </c>
      <c r="I37" s="932">
        <v>1.29</v>
      </c>
      <c r="J37" s="931"/>
      <c r="K37" s="930"/>
    </row>
    <row r="38" spans="1:11" s="829" customFormat="1" ht="12.75" customHeight="1">
      <c r="A38" s="898" t="s">
        <v>591</v>
      </c>
      <c r="B38" s="959">
        <v>7.5</v>
      </c>
      <c r="C38" s="959">
        <v>44.2</v>
      </c>
      <c r="D38" s="959">
        <v>86.7</v>
      </c>
      <c r="E38" s="959">
        <v>114.3</v>
      </c>
      <c r="F38" s="959">
        <v>61.4</v>
      </c>
      <c r="G38" s="959">
        <v>13.2</v>
      </c>
      <c r="H38" s="883">
        <v>55.6</v>
      </c>
      <c r="I38" s="932">
        <v>1.63</v>
      </c>
      <c r="J38" s="931"/>
      <c r="K38" s="930"/>
    </row>
    <row r="39" spans="1:11" s="829" customFormat="1" ht="12.75" customHeight="1">
      <c r="A39" s="898" t="s">
        <v>592</v>
      </c>
      <c r="B39" s="959">
        <v>5.0999999999999996</v>
      </c>
      <c r="C39" s="959">
        <v>18.399999999999999</v>
      </c>
      <c r="D39" s="959">
        <v>45.7</v>
      </c>
      <c r="E39" s="959">
        <v>80.099999999999994</v>
      </c>
      <c r="F39" s="959">
        <v>59.1</v>
      </c>
      <c r="G39" s="959">
        <v>15.4</v>
      </c>
      <c r="H39" s="883">
        <v>37.5</v>
      </c>
      <c r="I39" s="932">
        <v>1.1299999999999999</v>
      </c>
      <c r="J39" s="931"/>
      <c r="K39" s="930"/>
    </row>
    <row r="40" spans="1:11" s="829" customFormat="1" ht="12.75" customHeight="1">
      <c r="A40" s="898" t="s">
        <v>593</v>
      </c>
      <c r="B40" s="959">
        <v>13</v>
      </c>
      <c r="C40" s="959">
        <v>55.7</v>
      </c>
      <c r="D40" s="959">
        <v>88.1</v>
      </c>
      <c r="E40" s="959">
        <v>96.4</v>
      </c>
      <c r="F40" s="959">
        <v>46</v>
      </c>
      <c r="G40" s="959">
        <v>13.9</v>
      </c>
      <c r="H40" s="883">
        <v>53.7</v>
      </c>
      <c r="I40" s="932">
        <v>1.56</v>
      </c>
      <c r="J40" s="931"/>
      <c r="K40" s="930"/>
    </row>
    <row r="41" spans="1:11" s="829" customFormat="1" ht="12.75" customHeight="1">
      <c r="A41" s="898" t="s">
        <v>594</v>
      </c>
      <c r="B41" s="959">
        <v>6.8</v>
      </c>
      <c r="C41" s="959">
        <v>44.8</v>
      </c>
      <c r="D41" s="959">
        <v>80.2</v>
      </c>
      <c r="E41" s="959">
        <v>95.2</v>
      </c>
      <c r="F41" s="959">
        <v>45</v>
      </c>
      <c r="G41" s="959">
        <v>13.1</v>
      </c>
      <c r="H41" s="883">
        <v>48</v>
      </c>
      <c r="I41" s="932">
        <v>1.42</v>
      </c>
      <c r="J41" s="931"/>
      <c r="K41" s="930"/>
    </row>
    <row r="42" spans="1:11" s="829" customFormat="1" ht="12.75" customHeight="1">
      <c r="A42" s="898"/>
      <c r="B42" s="959"/>
      <c r="C42" s="959"/>
      <c r="D42" s="959"/>
      <c r="E42" s="959"/>
      <c r="F42" s="959"/>
      <c r="G42" s="959"/>
      <c r="H42" s="883"/>
      <c r="I42" s="932"/>
      <c r="J42" s="933"/>
      <c r="K42" s="930"/>
    </row>
    <row r="43" spans="1:11" ht="12.75" customHeight="1">
      <c r="A43" s="901" t="s">
        <v>595</v>
      </c>
      <c r="B43" s="959"/>
      <c r="C43" s="959"/>
      <c r="D43" s="959"/>
      <c r="E43" s="959"/>
      <c r="F43" s="959"/>
      <c r="G43" s="959"/>
      <c r="H43" s="883"/>
      <c r="I43" s="932"/>
      <c r="J43" s="933"/>
      <c r="K43" s="930"/>
    </row>
    <row r="44" spans="1:11" s="829" customFormat="1" ht="12.75" customHeight="1">
      <c r="A44" s="898" t="s">
        <v>207</v>
      </c>
      <c r="B44" s="959">
        <v>9.6999999999999993</v>
      </c>
      <c r="C44" s="959">
        <v>43.9</v>
      </c>
      <c r="D44" s="959">
        <v>80.400000000000006</v>
      </c>
      <c r="E44" s="959">
        <v>86</v>
      </c>
      <c r="F44" s="959">
        <v>43.9</v>
      </c>
      <c r="G44" s="959">
        <v>9.6</v>
      </c>
      <c r="H44" s="883">
        <v>46.2</v>
      </c>
      <c r="I44" s="932">
        <v>1.37</v>
      </c>
      <c r="J44" s="931"/>
      <c r="K44" s="930"/>
    </row>
    <row r="45" spans="1:11" s="829" customFormat="1" ht="12.75" customHeight="1">
      <c r="A45" s="898" t="s">
        <v>209</v>
      </c>
      <c r="B45" s="959">
        <v>7</v>
      </c>
      <c r="C45" s="959">
        <v>42.7</v>
      </c>
      <c r="D45" s="959">
        <v>79.599999999999994</v>
      </c>
      <c r="E45" s="959">
        <v>106.4</v>
      </c>
      <c r="F45" s="959">
        <v>51.4</v>
      </c>
      <c r="G45" s="959">
        <v>14.1</v>
      </c>
      <c r="H45" s="883">
        <v>49.3</v>
      </c>
      <c r="I45" s="932">
        <v>1.51</v>
      </c>
      <c r="J45" s="931"/>
      <c r="K45" s="930"/>
    </row>
    <row r="46" spans="1:11" s="829" customFormat="1" ht="12.75" customHeight="1">
      <c r="A46" s="898" t="s">
        <v>210</v>
      </c>
      <c r="B46" s="959">
        <v>8.1</v>
      </c>
      <c r="C46" s="959">
        <v>45.2</v>
      </c>
      <c r="D46" s="959">
        <v>91</v>
      </c>
      <c r="E46" s="959">
        <v>97</v>
      </c>
      <c r="F46" s="959">
        <v>40.700000000000003</v>
      </c>
      <c r="G46" s="959">
        <v>8.8000000000000007</v>
      </c>
      <c r="H46" s="883">
        <v>49.1</v>
      </c>
      <c r="I46" s="932">
        <v>1.46</v>
      </c>
      <c r="J46" s="931"/>
      <c r="K46" s="930"/>
    </row>
    <row r="47" spans="1:11" s="829" customFormat="1" ht="12.75" customHeight="1">
      <c r="A47" s="898" t="s">
        <v>212</v>
      </c>
      <c r="B47" s="959">
        <v>9.4</v>
      </c>
      <c r="C47" s="959">
        <v>40.799999999999997</v>
      </c>
      <c r="D47" s="959">
        <v>76.599999999999994</v>
      </c>
      <c r="E47" s="959">
        <v>80.400000000000006</v>
      </c>
      <c r="F47" s="959">
        <v>46.3</v>
      </c>
      <c r="G47" s="959">
        <v>10.199999999999999</v>
      </c>
      <c r="H47" s="883">
        <v>44.8</v>
      </c>
      <c r="I47" s="932">
        <v>1.32</v>
      </c>
      <c r="J47" s="931"/>
      <c r="K47" s="930"/>
    </row>
    <row r="48" spans="1:11" s="829" customFormat="1" ht="12.75" customHeight="1">
      <c r="A48" s="898" t="s">
        <v>213</v>
      </c>
      <c r="B48" s="959">
        <v>8.3000000000000007</v>
      </c>
      <c r="C48" s="959">
        <v>36.6</v>
      </c>
      <c r="D48" s="959">
        <v>74.400000000000006</v>
      </c>
      <c r="E48" s="959">
        <v>86.5</v>
      </c>
      <c r="F48" s="959">
        <v>49.7</v>
      </c>
      <c r="G48" s="959">
        <v>12.3</v>
      </c>
      <c r="H48" s="883">
        <v>45.7</v>
      </c>
      <c r="I48" s="932">
        <v>1.34</v>
      </c>
      <c r="J48" s="931"/>
      <c r="K48" s="930"/>
    </row>
    <row r="49" spans="1:11" s="829" customFormat="1" ht="12.75" customHeight="1">
      <c r="A49" s="898" t="s">
        <v>214</v>
      </c>
      <c r="B49" s="959">
        <v>4.8</v>
      </c>
      <c r="C49" s="959">
        <v>30.9</v>
      </c>
      <c r="D49" s="959">
        <v>70.099999999999994</v>
      </c>
      <c r="E49" s="959">
        <v>88.6</v>
      </c>
      <c r="F49" s="959">
        <v>47.4</v>
      </c>
      <c r="G49" s="959">
        <v>11.4</v>
      </c>
      <c r="H49" s="883">
        <v>44.6</v>
      </c>
      <c r="I49" s="932">
        <v>1.26</v>
      </c>
      <c r="J49" s="931"/>
      <c r="K49" s="930"/>
    </row>
    <row r="50" spans="1:11" s="829" customFormat="1" ht="12.75" customHeight="1">
      <c r="A50" s="898" t="s">
        <v>215</v>
      </c>
      <c r="B50" s="959">
        <v>8.5</v>
      </c>
      <c r="C50" s="959">
        <v>30.4</v>
      </c>
      <c r="D50" s="959">
        <v>59.3</v>
      </c>
      <c r="E50" s="959">
        <v>77.3</v>
      </c>
      <c r="F50" s="959">
        <v>56</v>
      </c>
      <c r="G50" s="959">
        <v>15.2</v>
      </c>
      <c r="H50" s="883">
        <v>44.8</v>
      </c>
      <c r="I50" s="932">
        <v>1.23</v>
      </c>
      <c r="J50" s="931"/>
      <c r="K50" s="930"/>
    </row>
    <row r="51" spans="1:11" s="829" customFormat="1" ht="12.75" customHeight="1">
      <c r="A51" s="898" t="s">
        <v>217</v>
      </c>
      <c r="B51" s="959">
        <v>6.8</v>
      </c>
      <c r="C51" s="959">
        <v>41.1</v>
      </c>
      <c r="D51" s="959">
        <v>84.9</v>
      </c>
      <c r="E51" s="959">
        <v>94.4</v>
      </c>
      <c r="F51" s="959">
        <v>55.9</v>
      </c>
      <c r="G51" s="959">
        <v>13.1</v>
      </c>
      <c r="H51" s="883">
        <v>49.3</v>
      </c>
      <c r="I51" s="932">
        <v>1.48</v>
      </c>
      <c r="J51" s="931"/>
      <c r="K51" s="930"/>
    </row>
    <row r="52" spans="1:11" s="829" customFormat="1" ht="12.75" customHeight="1">
      <c r="A52" s="898" t="s">
        <v>218</v>
      </c>
      <c r="B52" s="959">
        <v>8.3000000000000007</v>
      </c>
      <c r="C52" s="959">
        <v>44.9</v>
      </c>
      <c r="D52" s="959">
        <v>88.1</v>
      </c>
      <c r="E52" s="959">
        <v>103.4</v>
      </c>
      <c r="F52" s="959">
        <v>52.8</v>
      </c>
      <c r="G52" s="959">
        <v>11.7</v>
      </c>
      <c r="H52" s="883">
        <v>52.2</v>
      </c>
      <c r="I52" s="932">
        <v>1.54</v>
      </c>
      <c r="J52" s="931"/>
      <c r="K52" s="930"/>
    </row>
    <row r="53" spans="1:11" s="829" customFormat="1" ht="12.75" customHeight="1">
      <c r="A53" s="898" t="s">
        <v>219</v>
      </c>
      <c r="B53" s="959">
        <v>6.5</v>
      </c>
      <c r="C53" s="959">
        <v>23.1</v>
      </c>
      <c r="D53" s="959">
        <v>45.5</v>
      </c>
      <c r="E53" s="959">
        <v>74.8</v>
      </c>
      <c r="F53" s="959">
        <v>56.9</v>
      </c>
      <c r="G53" s="959">
        <v>16.5</v>
      </c>
      <c r="H53" s="883">
        <v>41.1</v>
      </c>
      <c r="I53" s="932">
        <v>1.1100000000000001</v>
      </c>
      <c r="J53" s="931"/>
      <c r="K53" s="930"/>
    </row>
    <row r="54" spans="1:11" s="829" customFormat="1" ht="12.75" customHeight="1">
      <c r="A54" s="898" t="s">
        <v>220</v>
      </c>
      <c r="B54" s="959">
        <v>3.6</v>
      </c>
      <c r="C54" s="959">
        <v>44.1</v>
      </c>
      <c r="D54" s="959">
        <v>62.5</v>
      </c>
      <c r="E54" s="959">
        <v>94.4</v>
      </c>
      <c r="F54" s="959">
        <v>50</v>
      </c>
      <c r="G54" s="959">
        <v>17.5</v>
      </c>
      <c r="H54" s="883">
        <v>46.6</v>
      </c>
      <c r="I54" s="932">
        <v>1.36</v>
      </c>
      <c r="J54" s="931"/>
      <c r="K54" s="930"/>
    </row>
    <row r="55" spans="1:11" s="829" customFormat="1" ht="12.75" customHeight="1">
      <c r="A55" s="898" t="s">
        <v>221</v>
      </c>
      <c r="B55" s="959">
        <v>6.7</v>
      </c>
      <c r="C55" s="959">
        <v>43</v>
      </c>
      <c r="D55" s="959">
        <v>109.6</v>
      </c>
      <c r="E55" s="959">
        <v>104.1</v>
      </c>
      <c r="F55" s="959">
        <v>58.1</v>
      </c>
      <c r="G55" s="959">
        <v>8.4</v>
      </c>
      <c r="H55" s="883">
        <v>55</v>
      </c>
      <c r="I55" s="932">
        <v>1.66</v>
      </c>
      <c r="J55" s="931"/>
      <c r="K55" s="930"/>
    </row>
    <row r="56" spans="1:11" s="829" customFormat="1" ht="12.75" customHeight="1">
      <c r="A56" s="898" t="s">
        <v>222</v>
      </c>
      <c r="B56" s="959">
        <v>10.1</v>
      </c>
      <c r="C56" s="959">
        <v>34.700000000000003</v>
      </c>
      <c r="D56" s="959">
        <v>71.099999999999994</v>
      </c>
      <c r="E56" s="959">
        <v>85</v>
      </c>
      <c r="F56" s="959">
        <v>46.3</v>
      </c>
      <c r="G56" s="959">
        <v>11.2</v>
      </c>
      <c r="H56" s="883">
        <v>45</v>
      </c>
      <c r="I56" s="932">
        <v>1.29</v>
      </c>
      <c r="J56" s="931"/>
      <c r="K56" s="930"/>
    </row>
    <row r="57" spans="1:11" s="829" customFormat="1" ht="12.75" customHeight="1">
      <c r="A57" s="898" t="s">
        <v>223</v>
      </c>
      <c r="B57" s="959">
        <v>10.4</v>
      </c>
      <c r="C57" s="959">
        <v>27.1</v>
      </c>
      <c r="D57" s="959">
        <v>76.3</v>
      </c>
      <c r="E57" s="959">
        <v>126</v>
      </c>
      <c r="F57" s="959">
        <v>45.1</v>
      </c>
      <c r="G57" s="959">
        <v>6.2</v>
      </c>
      <c r="H57" s="883">
        <v>46.9</v>
      </c>
      <c r="I57" s="932">
        <v>1.5</v>
      </c>
      <c r="J57" s="931"/>
      <c r="K57" s="930"/>
    </row>
    <row r="58" spans="1:11" ht="12.75" customHeight="1">
      <c r="A58" s="960"/>
      <c r="B58" s="961"/>
      <c r="C58" s="961"/>
      <c r="D58" s="961"/>
      <c r="E58" s="961"/>
      <c r="F58" s="961"/>
      <c r="G58" s="961"/>
      <c r="H58" s="961"/>
      <c r="I58" s="882"/>
      <c r="J58" s="881"/>
    </row>
    <row r="59" spans="1:11" ht="12.75" customHeight="1">
      <c r="B59" s="962"/>
      <c r="C59" s="962"/>
      <c r="D59" s="962"/>
      <c r="E59" s="962"/>
      <c r="F59" s="962"/>
      <c r="G59" s="962"/>
      <c r="H59" s="962"/>
      <c r="I59" s="929"/>
      <c r="J59" s="928"/>
    </row>
    <row r="60" spans="1:11" ht="12.75" customHeight="1">
      <c r="A60" s="927" t="s">
        <v>85</v>
      </c>
      <c r="B60" s="942"/>
      <c r="C60" s="942"/>
      <c r="D60" s="942"/>
      <c r="E60" s="942"/>
      <c r="F60" s="942"/>
      <c r="G60" s="942"/>
      <c r="H60" s="942"/>
      <c r="I60" s="1264"/>
      <c r="J60" s="1264"/>
    </row>
    <row r="61" spans="1:11" ht="12.75" customHeight="1">
      <c r="A61" s="1394" t="s">
        <v>731</v>
      </c>
      <c r="B61" s="1394"/>
      <c r="C61" s="1394"/>
      <c r="D61" s="1394"/>
      <c r="E61" s="1394"/>
      <c r="F61" s="1394"/>
      <c r="G61" s="942"/>
      <c r="H61" s="942"/>
      <c r="I61" s="942"/>
      <c r="J61" s="942"/>
    </row>
    <row r="62" spans="1:11" ht="12.75" customHeight="1">
      <c r="A62" s="1395" t="s">
        <v>732</v>
      </c>
      <c r="B62" s="1395"/>
      <c r="C62" s="1395"/>
      <c r="D62" s="942"/>
      <c r="E62" s="942"/>
      <c r="F62" s="942"/>
      <c r="G62" s="942"/>
      <c r="H62" s="942"/>
      <c r="I62" s="942"/>
      <c r="J62" s="942"/>
    </row>
    <row r="63" spans="1:11" ht="12.75" customHeight="1">
      <c r="A63" s="1395" t="s">
        <v>733</v>
      </c>
      <c r="B63" s="1395"/>
      <c r="C63" s="1395"/>
      <c r="D63" s="942"/>
      <c r="E63" s="942"/>
      <c r="F63" s="1265"/>
      <c r="G63" s="942"/>
      <c r="H63" s="942"/>
      <c r="I63" s="942"/>
      <c r="J63" s="942"/>
    </row>
    <row r="64" spans="1:11" ht="12.75" customHeight="1">
      <c r="A64" s="1395" t="s">
        <v>734</v>
      </c>
      <c r="B64" s="1395"/>
      <c r="C64" s="1395"/>
      <c r="D64" s="1395"/>
      <c r="E64" s="1395"/>
      <c r="F64" s="1395"/>
      <c r="G64" s="1395"/>
      <c r="H64" s="942"/>
      <c r="I64" s="942"/>
      <c r="J64" s="942"/>
    </row>
    <row r="65" spans="1:10" s="1171" customFormat="1" ht="12.75" customHeight="1">
      <c r="A65" s="1396" t="s">
        <v>735</v>
      </c>
      <c r="B65" s="1396"/>
      <c r="C65" s="1396"/>
      <c r="D65" s="1396"/>
      <c r="E65" s="1396"/>
      <c r="F65" s="1396"/>
      <c r="G65" s="1396"/>
      <c r="H65" s="1396"/>
      <c r="I65" s="1396"/>
      <c r="J65" s="1396"/>
    </row>
    <row r="66" spans="1:10" ht="12.75" customHeight="1">
      <c r="A66" s="1395" t="s">
        <v>736</v>
      </c>
      <c r="B66" s="1395"/>
      <c r="C66" s="1395"/>
      <c r="D66" s="1395"/>
      <c r="E66" s="1395"/>
      <c r="F66" s="1395"/>
      <c r="G66" s="1395"/>
      <c r="H66" s="1395"/>
      <c r="I66" s="1395"/>
      <c r="J66" s="942"/>
    </row>
    <row r="67" spans="1:10" ht="12.75" customHeight="1">
      <c r="A67" s="1395" t="s">
        <v>737</v>
      </c>
      <c r="B67" s="1395"/>
      <c r="C67" s="1395"/>
      <c r="D67" s="1395"/>
      <c r="E67" s="1395"/>
      <c r="F67" s="1395"/>
      <c r="G67" s="1395"/>
      <c r="H67" s="1395"/>
      <c r="I67" s="1395"/>
      <c r="J67" s="942"/>
    </row>
    <row r="68" spans="1:10" ht="12.75" customHeight="1">
      <c r="A68" s="1395" t="s">
        <v>738</v>
      </c>
      <c r="B68" s="1395"/>
      <c r="C68" s="1395"/>
      <c r="D68" s="1395"/>
      <c r="E68" s="1395"/>
      <c r="F68" s="1395"/>
      <c r="G68" s="1395"/>
      <c r="H68" s="1395"/>
      <c r="I68" s="1395"/>
      <c r="J68" s="942"/>
    </row>
    <row r="69" spans="1:10" ht="12.75" customHeight="1">
      <c r="A69" s="1395" t="s">
        <v>739</v>
      </c>
      <c r="B69" s="1395"/>
      <c r="C69" s="1395"/>
      <c r="D69" s="1395"/>
      <c r="E69" s="1395"/>
      <c r="F69" s="1395"/>
      <c r="G69" s="1395"/>
      <c r="H69" s="1395"/>
      <c r="I69" s="1395"/>
      <c r="J69" s="942"/>
    </row>
    <row r="70" spans="1:10" ht="12.75" customHeight="1">
      <c r="A70" s="879"/>
      <c r="B70" s="879"/>
      <c r="C70" s="879"/>
      <c r="D70" s="879"/>
      <c r="E70" s="879"/>
      <c r="F70" s="926"/>
      <c r="G70" s="879"/>
      <c r="H70" s="879"/>
      <c r="I70" s="879"/>
      <c r="J70" s="879"/>
    </row>
    <row r="71" spans="1:10">
      <c r="A71" s="879" t="s">
        <v>411</v>
      </c>
      <c r="B71" s="879"/>
      <c r="C71" s="879"/>
      <c r="D71" s="879"/>
      <c r="E71" s="879"/>
      <c r="F71" s="926"/>
      <c r="G71" s="879"/>
      <c r="H71" s="879"/>
      <c r="I71" s="879"/>
      <c r="J71" s="879"/>
    </row>
    <row r="72" spans="1:10">
      <c r="A72" s="879"/>
      <c r="B72" s="879"/>
      <c r="C72" s="879"/>
      <c r="D72" s="879"/>
      <c r="E72" s="879"/>
      <c r="F72" s="926"/>
      <c r="G72" s="879"/>
      <c r="H72" s="879"/>
      <c r="I72" s="879"/>
      <c r="J72" s="879"/>
    </row>
    <row r="73" spans="1:10">
      <c r="A73" s="879"/>
      <c r="B73" s="879"/>
      <c r="C73" s="879"/>
      <c r="D73" s="879"/>
      <c r="E73" s="879"/>
      <c r="F73" s="926"/>
      <c r="G73" s="879"/>
      <c r="H73" s="879"/>
      <c r="I73" s="879"/>
      <c r="J73" s="879"/>
    </row>
    <row r="74" spans="1:10">
      <c r="A74" s="879"/>
      <c r="B74" s="879"/>
      <c r="C74" s="879"/>
      <c r="D74" s="879"/>
      <c r="E74" s="879"/>
      <c r="F74" s="926"/>
      <c r="G74" s="879"/>
      <c r="H74" s="879"/>
      <c r="I74" s="879"/>
      <c r="J74" s="879"/>
    </row>
    <row r="75" spans="1:10">
      <c r="A75" s="879"/>
      <c r="B75" s="879"/>
      <c r="C75" s="879"/>
      <c r="D75" s="879"/>
      <c r="E75" s="879"/>
      <c r="F75" s="926"/>
      <c r="G75" s="879"/>
      <c r="H75" s="879"/>
      <c r="I75" s="879"/>
      <c r="J75" s="879"/>
    </row>
    <row r="76" spans="1:10">
      <c r="A76" s="879"/>
      <c r="B76" s="879"/>
      <c r="C76" s="879"/>
      <c r="D76" s="879"/>
      <c r="E76" s="879"/>
      <c r="F76" s="926"/>
      <c r="G76" s="879"/>
      <c r="H76" s="879"/>
      <c r="I76" s="879"/>
      <c r="J76" s="879"/>
    </row>
    <row r="77" spans="1:10">
      <c r="F77" s="1172"/>
    </row>
    <row r="78" spans="1:10">
      <c r="F78" s="1172"/>
    </row>
    <row r="79" spans="1:10">
      <c r="F79" s="1172"/>
    </row>
    <row r="80" spans="1:10">
      <c r="F80" s="1172"/>
    </row>
    <row r="81" spans="6:6">
      <c r="F81" s="1172"/>
    </row>
    <row r="82" spans="6:6">
      <c r="F82" s="1172"/>
    </row>
    <row r="83" spans="6:6">
      <c r="F83" s="1172"/>
    </row>
    <row r="84" spans="6:6">
      <c r="F84" s="1172"/>
    </row>
    <row r="85" spans="6:6">
      <c r="F85" s="1172"/>
    </row>
    <row r="86" spans="6:6">
      <c r="F86" s="1172"/>
    </row>
    <row r="87" spans="6:6">
      <c r="F87" s="1172"/>
    </row>
    <row r="88" spans="6:6">
      <c r="F88" s="1172"/>
    </row>
    <row r="89" spans="6:6">
      <c r="F89" s="1172"/>
    </row>
    <row r="90" spans="6:6">
      <c r="F90" s="1172"/>
    </row>
    <row r="91" spans="6:6">
      <c r="F91" s="1172"/>
    </row>
    <row r="92" spans="6:6">
      <c r="F92" s="1172"/>
    </row>
    <row r="93" spans="6:6">
      <c r="F93" s="1172"/>
    </row>
    <row r="94" spans="6:6">
      <c r="F94" s="1172"/>
    </row>
    <row r="95" spans="6:6">
      <c r="F95" s="1172"/>
    </row>
    <row r="96" spans="6:6">
      <c r="F96" s="1172"/>
    </row>
    <row r="97" spans="6:6">
      <c r="F97" s="1172"/>
    </row>
    <row r="98" spans="6:6">
      <c r="F98" s="1172"/>
    </row>
    <row r="99" spans="6:6">
      <c r="F99" s="1172"/>
    </row>
    <row r="100" spans="6:6">
      <c r="F100" s="1172"/>
    </row>
    <row r="101" spans="6:6">
      <c r="F101" s="1172"/>
    </row>
    <row r="102" spans="6:6">
      <c r="F102" s="1172"/>
    </row>
    <row r="103" spans="6:6">
      <c r="F103" s="1172"/>
    </row>
    <row r="104" spans="6:6">
      <c r="F104" s="1172"/>
    </row>
    <row r="105" spans="6:6">
      <c r="F105" s="1172"/>
    </row>
    <row r="106" spans="6:6">
      <c r="F106" s="1172"/>
    </row>
    <row r="107" spans="6:6">
      <c r="F107" s="1172"/>
    </row>
    <row r="108" spans="6:6">
      <c r="F108" s="1172"/>
    </row>
    <row r="109" spans="6:6">
      <c r="F109" s="1172"/>
    </row>
    <row r="110" spans="6:6">
      <c r="F110" s="1172"/>
    </row>
    <row r="111" spans="6:6">
      <c r="F111" s="1172"/>
    </row>
    <row r="112" spans="6:6">
      <c r="F112" s="1172"/>
    </row>
    <row r="113" spans="6:6">
      <c r="F113" s="1172"/>
    </row>
    <row r="129" s="953" customFormat="1"/>
    <row r="130" s="953" customFormat="1"/>
    <row r="131" s="953" customFormat="1"/>
    <row r="132" s="953" customFormat="1"/>
    <row r="133" s="953" customFormat="1"/>
    <row r="134" s="953" customFormat="1"/>
    <row r="135" s="953" customFormat="1"/>
    <row r="136" s="953" customFormat="1"/>
    <row r="137" s="953" customFormat="1"/>
    <row r="138" s="953" customFormat="1"/>
    <row r="139" s="953" customFormat="1"/>
    <row r="140" s="953" customFormat="1"/>
    <row r="141" s="953" customFormat="1"/>
    <row r="142" s="953" customFormat="1"/>
    <row r="143" s="953" customFormat="1"/>
    <row r="144" s="953" customFormat="1"/>
    <row r="145" s="953" customFormat="1"/>
    <row r="146" s="953" customFormat="1"/>
    <row r="147" s="953" customFormat="1"/>
    <row r="148" s="953" customFormat="1"/>
    <row r="149" s="953" customFormat="1"/>
    <row r="150" s="953" customFormat="1"/>
    <row r="151" s="953" customFormat="1"/>
    <row r="152" s="953" customFormat="1"/>
    <row r="153" s="953" customFormat="1"/>
    <row r="154" s="953" customFormat="1"/>
    <row r="155" s="953" customFormat="1"/>
    <row r="156" s="953" customFormat="1"/>
    <row r="157" s="953" customFormat="1"/>
    <row r="158" s="953" customFormat="1"/>
    <row r="159" s="953" customFormat="1"/>
    <row r="160" s="953" customFormat="1"/>
    <row r="161" s="953" customFormat="1"/>
    <row r="162" s="953" customFormat="1"/>
    <row r="163" s="953" customFormat="1"/>
    <row r="164" s="953" customFormat="1"/>
    <row r="165" s="953" customFormat="1"/>
    <row r="166" s="953" customFormat="1"/>
    <row r="167" s="953" customFormat="1"/>
    <row r="168" s="953" customFormat="1"/>
    <row r="169" s="953" customFormat="1"/>
    <row r="170" s="953" customFormat="1"/>
    <row r="171" s="953" customFormat="1"/>
    <row r="172" s="953" customFormat="1"/>
    <row r="173" s="953" customFormat="1"/>
    <row r="174" s="953" customFormat="1"/>
    <row r="175" s="953" customFormat="1"/>
    <row r="176" s="953" customFormat="1"/>
    <row r="177" s="953" customFormat="1"/>
    <row r="178" s="953" customFormat="1"/>
    <row r="179" s="953" customFormat="1"/>
    <row r="180" s="953" customFormat="1"/>
    <row r="181" s="953" customFormat="1"/>
    <row r="182" s="953" customFormat="1"/>
    <row r="183" s="953" customFormat="1"/>
    <row r="184" s="953" customFormat="1"/>
    <row r="185" s="953" customFormat="1"/>
    <row r="186" s="953" customFormat="1"/>
    <row r="187" s="953" customFormat="1"/>
    <row r="188" s="953" customFormat="1"/>
    <row r="189" s="953" customFormat="1"/>
    <row r="190" s="953" customFormat="1"/>
    <row r="191" s="953" customFormat="1"/>
    <row r="192" s="953" customFormat="1"/>
    <row r="193" s="953" customFormat="1"/>
    <row r="194" s="953" customFormat="1"/>
    <row r="195" s="953" customFormat="1"/>
    <row r="196" s="953" customFormat="1"/>
    <row r="197" s="953" customFormat="1"/>
    <row r="198" s="953" customFormat="1"/>
    <row r="199" s="953" customFormat="1"/>
    <row r="200" s="953" customFormat="1"/>
    <row r="201" s="953" customFormat="1"/>
    <row r="202" s="953" customFormat="1"/>
    <row r="203" s="953" customFormat="1"/>
    <row r="204" s="953" customFormat="1"/>
    <row r="205" s="953" customFormat="1"/>
    <row r="206" s="953" customFormat="1"/>
    <row r="207" s="953" customFormat="1"/>
    <row r="208" s="953" customFormat="1"/>
    <row r="209" s="953" customFormat="1"/>
    <row r="210" s="953" customFormat="1"/>
    <row r="211" s="953" customFormat="1"/>
    <row r="212" s="953" customFormat="1"/>
    <row r="213" s="953" customFormat="1"/>
    <row r="214" s="953" customFormat="1"/>
    <row r="215" s="953" customFormat="1"/>
    <row r="216" s="953" customFormat="1"/>
    <row r="217" s="953" customFormat="1"/>
  </sheetData>
  <mergeCells count="15">
    <mergeCell ref="A67:I67"/>
    <mergeCell ref="A68:I68"/>
    <mergeCell ref="A69:I69"/>
    <mergeCell ref="A61:F61"/>
    <mergeCell ref="A62:C62"/>
    <mergeCell ref="A63:C63"/>
    <mergeCell ref="A64:G64"/>
    <mergeCell ref="A65:J65"/>
    <mergeCell ref="A66:I66"/>
    <mergeCell ref="A1:I1"/>
    <mergeCell ref="K1:L1"/>
    <mergeCell ref="A3:A6"/>
    <mergeCell ref="B3:G5"/>
    <mergeCell ref="H3:H6"/>
    <mergeCell ref="I3:I6"/>
  </mergeCells>
  <hyperlinks>
    <hyperlink ref="K1:L1" location="Contents!A1" display="back to contents" xr:uid="{072F92A2-2CAB-4622-948D-1EA3F70502D3}"/>
  </hyperlinks>
  <printOptions gridLinesSet="0"/>
  <pageMargins left="0.59055118110236227" right="0.39370078740157483" top="0.78740157480314965" bottom="0.78740157480314965" header="0.19685039370078741" footer="0.19685039370078741"/>
  <pageSetup paperSize="9" scale="85" orientation="portrait" verticalDpi="300"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478E48-23C5-475F-B830-CAFE2C0230FF}">
  <sheetPr>
    <pageSetUpPr fitToPage="1"/>
  </sheetPr>
  <dimension ref="A1:AF38"/>
  <sheetViews>
    <sheetView showGridLines="0" zoomScaleNormal="100" workbookViewId="0">
      <selection sqref="A1:Q2"/>
    </sheetView>
  </sheetViews>
  <sheetFormatPr defaultColWidth="9.140625" defaultRowHeight="9.75" customHeight="1"/>
  <cols>
    <col min="1" max="7" width="11.85546875" style="818" customWidth="1"/>
    <col min="8" max="13" width="12.140625" style="818" customWidth="1"/>
    <col min="14" max="32" width="12.85546875" style="818" bestFit="1" customWidth="1"/>
    <col min="33" max="16384" width="9.140625" style="818"/>
  </cols>
  <sheetData>
    <row r="1" spans="1:17" s="1249" customFormat="1" ht="18" customHeight="1">
      <c r="A1" s="1397" t="s">
        <v>740</v>
      </c>
      <c r="B1" s="1397"/>
      <c r="C1" s="1397"/>
      <c r="D1" s="1397"/>
      <c r="E1" s="1397"/>
      <c r="F1" s="1397"/>
      <c r="G1" s="1397"/>
      <c r="H1" s="1397"/>
      <c r="I1" s="1397"/>
      <c r="J1" s="809"/>
      <c r="K1" s="728" t="s">
        <v>20</v>
      </c>
      <c r="L1" s="728"/>
      <c r="M1" s="809"/>
      <c r="N1" s="809"/>
      <c r="O1" s="809"/>
      <c r="P1" s="809"/>
      <c r="Q1" s="809"/>
    </row>
    <row r="2" spans="1:17" ht="15" customHeight="1">
      <c r="A2" s="1165"/>
      <c r="I2" s="843"/>
      <c r="J2" s="843"/>
      <c r="K2" s="843"/>
      <c r="L2" s="843"/>
      <c r="M2" s="843"/>
      <c r="N2" s="843"/>
      <c r="O2" s="843"/>
      <c r="P2" s="843"/>
    </row>
    <row r="3" spans="1:17" ht="18.75" customHeight="1">
      <c r="A3" s="1398" t="s">
        <v>30</v>
      </c>
      <c r="B3" s="1304" t="s">
        <v>741</v>
      </c>
      <c r="C3" s="1305"/>
      <c r="D3" s="1305"/>
      <c r="E3" s="1305"/>
      <c r="F3" s="1305"/>
      <c r="G3" s="1399"/>
      <c r="H3" s="1304" t="s">
        <v>507</v>
      </c>
      <c r="I3" s="1305"/>
      <c r="J3" s="1305"/>
      <c r="K3" s="1305"/>
      <c r="L3" s="1305"/>
      <c r="M3" s="1399"/>
      <c r="N3" s="843"/>
      <c r="O3" s="843"/>
      <c r="P3" s="843"/>
    </row>
    <row r="4" spans="1:17" s="965" customFormat="1" ht="15" customHeight="1">
      <c r="A4" s="1398"/>
      <c r="B4" s="1400" t="s">
        <v>268</v>
      </c>
      <c r="C4" s="1401" t="s">
        <v>742</v>
      </c>
      <c r="D4" s="1402"/>
      <c r="E4" s="1402"/>
      <c r="F4" s="1402"/>
      <c r="G4" s="1402"/>
      <c r="H4" s="1400" t="s">
        <v>268</v>
      </c>
      <c r="I4" s="1401" t="s">
        <v>742</v>
      </c>
      <c r="J4" s="1402"/>
      <c r="K4" s="1402"/>
      <c r="L4" s="1402"/>
      <c r="M4" s="1402"/>
      <c r="N4" s="842"/>
      <c r="O4" s="842"/>
      <c r="P4" s="842"/>
    </row>
    <row r="5" spans="1:17" s="965" customFormat="1" ht="12.75" customHeight="1">
      <c r="A5" s="1306"/>
      <c r="B5" s="1307"/>
      <c r="C5" s="943">
        <v>1</v>
      </c>
      <c r="D5" s="943">
        <v>2</v>
      </c>
      <c r="E5" s="943">
        <v>3</v>
      </c>
      <c r="F5" s="943">
        <v>4</v>
      </c>
      <c r="G5" s="943">
        <v>5</v>
      </c>
      <c r="H5" s="1307"/>
      <c r="I5" s="943">
        <v>1</v>
      </c>
      <c r="J5" s="943">
        <v>2</v>
      </c>
      <c r="K5" s="943">
        <v>3</v>
      </c>
      <c r="L5" s="943">
        <v>4</v>
      </c>
      <c r="M5" s="943">
        <v>5</v>
      </c>
      <c r="N5" s="841"/>
      <c r="O5" s="841"/>
      <c r="P5" s="842"/>
    </row>
    <row r="6" spans="1:17" ht="12.75" customHeight="1">
      <c r="A6" s="944"/>
      <c r="B6" s="1308"/>
      <c r="C6" s="1309"/>
      <c r="D6" s="1309"/>
      <c r="E6" s="1309"/>
      <c r="F6" s="1309"/>
      <c r="G6" s="1309"/>
      <c r="H6" s="1308"/>
      <c r="I6" s="1309"/>
      <c r="J6" s="1309"/>
      <c r="K6" s="1309"/>
      <c r="L6" s="1309"/>
      <c r="M6" s="1309"/>
      <c r="N6" s="843"/>
      <c r="O6" s="843"/>
      <c r="P6" s="843"/>
    </row>
    <row r="7" spans="1:17" ht="15" customHeight="1">
      <c r="A7" s="945">
        <v>2001</v>
      </c>
      <c r="B7" s="1403">
        <v>52527</v>
      </c>
      <c r="C7" s="1403">
        <v>12911</v>
      </c>
      <c r="D7" s="1403">
        <v>10440</v>
      </c>
      <c r="E7" s="1403">
        <v>9402</v>
      </c>
      <c r="F7" s="1403">
        <v>9820</v>
      </c>
      <c r="G7" s="1404">
        <v>9954</v>
      </c>
      <c r="H7" s="946">
        <v>1.4809406905415872</v>
      </c>
      <c r="I7" s="946">
        <v>1.6850334325188456</v>
      </c>
      <c r="J7" s="946">
        <v>1.4169778363359038</v>
      </c>
      <c r="K7" s="946">
        <v>1.3862865837448002</v>
      </c>
      <c r="L7" s="946">
        <v>1.4277431403647931</v>
      </c>
      <c r="M7" s="946">
        <v>1.4080144962143697</v>
      </c>
      <c r="N7" s="843"/>
      <c r="O7" s="843"/>
      <c r="P7" s="843"/>
    </row>
    <row r="8" spans="1:17" ht="15" customHeight="1">
      <c r="A8" s="945">
        <v>2002</v>
      </c>
      <c r="B8" s="1403">
        <v>51268</v>
      </c>
      <c r="C8" s="1403">
        <v>12631</v>
      </c>
      <c r="D8" s="1403">
        <v>10031</v>
      </c>
      <c r="E8" s="1403">
        <v>9162</v>
      </c>
      <c r="F8" s="1403">
        <v>9489</v>
      </c>
      <c r="G8" s="1404">
        <v>9955</v>
      </c>
      <c r="H8" s="946">
        <v>1.4645535398930378</v>
      </c>
      <c r="I8" s="946">
        <v>1.6778589392932808</v>
      </c>
      <c r="J8" s="946">
        <v>1.3764832551906621</v>
      </c>
      <c r="K8" s="946">
        <v>1.3632637622648203</v>
      </c>
      <c r="L8" s="946">
        <v>1.3962636086357731</v>
      </c>
      <c r="M8" s="946">
        <v>1.4304868979281211</v>
      </c>
      <c r="N8" s="843"/>
      <c r="O8" s="843"/>
      <c r="P8" s="843"/>
    </row>
    <row r="9" spans="1:17" ht="15" customHeight="1">
      <c r="A9" s="945">
        <v>2003</v>
      </c>
      <c r="B9" s="1403">
        <v>52432</v>
      </c>
      <c r="C9" s="1403">
        <v>12710</v>
      </c>
      <c r="D9" s="1403">
        <v>10413</v>
      </c>
      <c r="E9" s="1403">
        <v>9482</v>
      </c>
      <c r="F9" s="1403">
        <v>9851</v>
      </c>
      <c r="G9" s="1404">
        <v>9976</v>
      </c>
      <c r="H9" s="946">
        <v>1.5172758221857949</v>
      </c>
      <c r="I9" s="946">
        <v>1.6990670432154393</v>
      </c>
      <c r="J9" s="946">
        <v>1.4439452752773969</v>
      </c>
      <c r="K9" s="946">
        <v>1.4267270657623332</v>
      </c>
      <c r="L9" s="946">
        <v>1.4659521792289758</v>
      </c>
      <c r="M9" s="946">
        <v>1.471155922237916</v>
      </c>
      <c r="N9" s="843"/>
      <c r="O9" s="843"/>
      <c r="P9" s="843"/>
    </row>
    <row r="10" spans="1:17" ht="15" customHeight="1">
      <c r="A10" s="945">
        <v>2004</v>
      </c>
      <c r="B10" s="1403">
        <v>53957</v>
      </c>
      <c r="C10" s="1403">
        <v>13191</v>
      </c>
      <c r="D10" s="1403">
        <v>10602</v>
      </c>
      <c r="E10" s="1403">
        <v>9961</v>
      </c>
      <c r="F10" s="1403">
        <v>10093</v>
      </c>
      <c r="G10" s="1404">
        <v>10110</v>
      </c>
      <c r="H10" s="946">
        <v>1.5752677921841636</v>
      </c>
      <c r="I10" s="946">
        <v>1.7704325803365322</v>
      </c>
      <c r="J10" s="946">
        <v>1.4928094438680455</v>
      </c>
      <c r="K10" s="946">
        <v>1.5157669638284545</v>
      </c>
      <c r="L10" s="946">
        <v>1.5217314225961769</v>
      </c>
      <c r="M10" s="946">
        <v>1.4936770295947981</v>
      </c>
      <c r="N10" s="843"/>
      <c r="O10" s="843"/>
      <c r="P10" s="843"/>
    </row>
    <row r="11" spans="1:17" ht="15" customHeight="1">
      <c r="A11" s="945">
        <v>2005</v>
      </c>
      <c r="B11" s="1403">
        <v>54385</v>
      </c>
      <c r="C11" s="1403">
        <v>13479</v>
      </c>
      <c r="D11" s="1403">
        <v>10718</v>
      </c>
      <c r="E11" s="1403">
        <v>10099</v>
      </c>
      <c r="F11" s="1403">
        <v>10242</v>
      </c>
      <c r="G11" s="1404">
        <v>9847</v>
      </c>
      <c r="H11" s="946">
        <v>1.5876434865932929</v>
      </c>
      <c r="I11" s="946">
        <v>1.787578312269273</v>
      </c>
      <c r="J11" s="946">
        <v>1.5045888152264713</v>
      </c>
      <c r="K11" s="946">
        <v>1.5256277601887471</v>
      </c>
      <c r="L11" s="946">
        <v>1.5461077353643151</v>
      </c>
      <c r="M11" s="946">
        <v>1.4833834882557677</v>
      </c>
      <c r="N11" s="843"/>
      <c r="O11" s="843"/>
      <c r="P11" s="843"/>
    </row>
    <row r="12" spans="1:17" ht="15" customHeight="1">
      <c r="A12" s="945">
        <v>2006</v>
      </c>
      <c r="B12" s="1403">
        <v>55690</v>
      </c>
      <c r="C12" s="1403">
        <v>13681</v>
      </c>
      <c r="D12" s="1403">
        <v>11301</v>
      </c>
      <c r="E12" s="1403">
        <v>10370</v>
      </c>
      <c r="F12" s="1403">
        <v>10509</v>
      </c>
      <c r="G12" s="1404">
        <v>9829</v>
      </c>
      <c r="H12" s="946">
        <v>1.6328676345431414</v>
      </c>
      <c r="I12" s="946">
        <v>1.8088258675439564</v>
      </c>
      <c r="J12" s="946">
        <v>1.5787054618300893</v>
      </c>
      <c r="K12" s="946">
        <v>1.5746022965117856</v>
      </c>
      <c r="L12" s="946">
        <v>1.5980632555299483</v>
      </c>
      <c r="M12" s="946">
        <v>1.5112917113596858</v>
      </c>
      <c r="N12" s="843"/>
      <c r="O12" s="843"/>
      <c r="P12" s="843"/>
    </row>
    <row r="13" spans="1:17" ht="15" customHeight="1">
      <c r="A13" s="945">
        <v>2007</v>
      </c>
      <c r="B13" s="1403">
        <v>57781</v>
      </c>
      <c r="C13" s="1403">
        <v>14243</v>
      </c>
      <c r="D13" s="1403">
        <v>11682</v>
      </c>
      <c r="E13" s="1403">
        <v>10647</v>
      </c>
      <c r="F13" s="1403">
        <v>11162</v>
      </c>
      <c r="G13" s="1404">
        <v>10047</v>
      </c>
      <c r="H13" s="946">
        <v>1.6898405476747898</v>
      </c>
      <c r="I13" s="946">
        <v>1.899957255191709</v>
      </c>
      <c r="J13" s="946">
        <v>1.6529799961164855</v>
      </c>
      <c r="K13" s="946">
        <v>1.5785356015898817</v>
      </c>
      <c r="L13" s="946">
        <v>1.6694089542457347</v>
      </c>
      <c r="M13" s="946">
        <v>1.5581749554166537</v>
      </c>
      <c r="N13" s="843"/>
      <c r="O13" s="843"/>
      <c r="P13" s="843"/>
    </row>
    <row r="14" spans="1:17" ht="15" customHeight="1">
      <c r="A14" s="945">
        <v>2008</v>
      </c>
      <c r="B14" s="1403">
        <v>60041</v>
      </c>
      <c r="C14" s="1403">
        <v>15011</v>
      </c>
      <c r="D14" s="1403">
        <v>12347</v>
      </c>
      <c r="E14" s="1403">
        <v>11153</v>
      </c>
      <c r="F14" s="1403">
        <v>11358</v>
      </c>
      <c r="G14" s="1404">
        <v>10172</v>
      </c>
      <c r="H14" s="946">
        <v>1.7566425392168954</v>
      </c>
      <c r="I14" s="946">
        <v>1.9815014663975639</v>
      </c>
      <c r="J14" s="946">
        <v>1.7265954372434595</v>
      </c>
      <c r="K14" s="946">
        <v>1.6456767404156973</v>
      </c>
      <c r="L14" s="946">
        <v>1.7165438189370603</v>
      </c>
      <c r="M14" s="946">
        <v>1.6123589011244681</v>
      </c>
      <c r="N14" s="843"/>
      <c r="O14" s="843"/>
      <c r="P14" s="843"/>
    </row>
    <row r="15" spans="1:17" ht="15" customHeight="1">
      <c r="A15" s="945">
        <v>2009</v>
      </c>
      <c r="B15" s="1403">
        <v>59046</v>
      </c>
      <c r="C15" s="1403">
        <v>14611</v>
      </c>
      <c r="D15" s="1403">
        <v>12278</v>
      </c>
      <c r="E15" s="1403">
        <v>11261</v>
      </c>
      <c r="F15" s="1403">
        <v>11215</v>
      </c>
      <c r="G15" s="1404">
        <v>9681</v>
      </c>
      <c r="H15" s="946">
        <v>1.7252002466956549</v>
      </c>
      <c r="I15" s="946">
        <v>1.9220086685987954</v>
      </c>
      <c r="J15" s="946">
        <v>1.7024862455857461</v>
      </c>
      <c r="K15" s="946">
        <v>1.6598071830539451</v>
      </c>
      <c r="L15" s="946">
        <v>1.7006735736528367</v>
      </c>
      <c r="M15" s="946">
        <v>1.5572505741421756</v>
      </c>
      <c r="N15" s="843"/>
      <c r="O15" s="843"/>
      <c r="P15" s="843"/>
    </row>
    <row r="16" spans="1:17" ht="15" customHeight="1">
      <c r="A16" s="945">
        <v>2010</v>
      </c>
      <c r="B16" s="1403">
        <v>58791</v>
      </c>
      <c r="C16" s="1403">
        <v>14679</v>
      </c>
      <c r="D16" s="1403">
        <v>12144</v>
      </c>
      <c r="E16" s="1403">
        <v>11247</v>
      </c>
      <c r="F16" s="1403">
        <v>11096</v>
      </c>
      <c r="G16" s="1404">
        <v>9625</v>
      </c>
      <c r="H16" s="946">
        <v>1.7116192559109735</v>
      </c>
      <c r="I16" s="946">
        <v>1.9300322638488709</v>
      </c>
      <c r="J16" s="946">
        <v>1.6704980042600162</v>
      </c>
      <c r="K16" s="946">
        <v>1.6467743504665955</v>
      </c>
      <c r="L16" s="946">
        <v>1.677846614124529</v>
      </c>
      <c r="M16" s="946">
        <v>1.5707689039710475</v>
      </c>
      <c r="N16" s="843"/>
      <c r="O16" s="843"/>
      <c r="P16" s="843"/>
    </row>
    <row r="17" spans="1:32" ht="15" customHeight="1">
      <c r="A17" s="945">
        <v>2011</v>
      </c>
      <c r="B17" s="1403">
        <v>58590</v>
      </c>
      <c r="C17" s="1403">
        <v>14695</v>
      </c>
      <c r="D17" s="1403">
        <v>12293</v>
      </c>
      <c r="E17" s="1403">
        <v>11038</v>
      </c>
      <c r="F17" s="1403">
        <v>11024</v>
      </c>
      <c r="G17" s="1404">
        <v>9540</v>
      </c>
      <c r="H17" s="946">
        <v>1.6909181606274335</v>
      </c>
      <c r="I17" s="946">
        <v>1.9229521927465836</v>
      </c>
      <c r="J17" s="946">
        <v>1.6678764750754496</v>
      </c>
      <c r="K17" s="946">
        <v>1.6007423459138641</v>
      </c>
      <c r="L17" s="946">
        <v>1.6528531380509184</v>
      </c>
      <c r="M17" s="946">
        <v>1.5642890576765582</v>
      </c>
      <c r="N17" s="843"/>
      <c r="O17" s="843"/>
      <c r="P17" s="843"/>
    </row>
    <row r="18" spans="1:32" ht="15" customHeight="1">
      <c r="A18" s="945">
        <v>2012</v>
      </c>
      <c r="B18" s="1403">
        <v>58027</v>
      </c>
      <c r="C18" s="1403">
        <v>14543</v>
      </c>
      <c r="D18" s="1403">
        <v>12080</v>
      </c>
      <c r="E18" s="1403">
        <v>11268</v>
      </c>
      <c r="F18" s="1403">
        <v>10811</v>
      </c>
      <c r="G18" s="1404">
        <v>9325</v>
      </c>
      <c r="H18" s="946">
        <v>1.6696903857560221</v>
      </c>
      <c r="I18" s="946">
        <v>1.8917891717015194</v>
      </c>
      <c r="J18" s="946">
        <v>1.6380955330614584</v>
      </c>
      <c r="K18" s="946">
        <v>1.6264837889638435</v>
      </c>
      <c r="L18" s="946">
        <v>1.6227523100561063</v>
      </c>
      <c r="M18" s="946">
        <v>1.5334534395030073</v>
      </c>
      <c r="N18" s="843"/>
      <c r="O18" s="843"/>
      <c r="P18" s="843"/>
    </row>
    <row r="19" spans="1:32" ht="15" customHeight="1">
      <c r="A19" s="945">
        <v>2013</v>
      </c>
      <c r="B19" s="1403">
        <v>56014</v>
      </c>
      <c r="C19" s="1403">
        <v>13948</v>
      </c>
      <c r="D19" s="1403">
        <v>11812</v>
      </c>
      <c r="E19" s="1403">
        <v>10713</v>
      </c>
      <c r="F19" s="1403">
        <v>10568</v>
      </c>
      <c r="G19" s="1405">
        <v>8973</v>
      </c>
      <c r="H19" s="947">
        <v>1.6089845354662959</v>
      </c>
      <c r="I19" s="947">
        <v>1.8212582265238033</v>
      </c>
      <c r="J19" s="947">
        <v>1.6004103860480232</v>
      </c>
      <c r="K19" s="947">
        <v>1.5466683967787949</v>
      </c>
      <c r="L19" s="947">
        <v>1.5791868630366011</v>
      </c>
      <c r="M19" s="947">
        <v>1.4720319558774955</v>
      </c>
      <c r="N19" s="843"/>
      <c r="O19" s="843"/>
      <c r="P19" s="843"/>
    </row>
    <row r="20" spans="1:32" ht="15" customHeight="1">
      <c r="A20" s="945">
        <v>2014</v>
      </c>
      <c r="B20" s="1403">
        <v>56725</v>
      </c>
      <c r="C20" s="1403">
        <v>14055</v>
      </c>
      <c r="D20" s="1403">
        <v>11744</v>
      </c>
      <c r="E20" s="1403">
        <v>10447</v>
      </c>
      <c r="F20" s="1403">
        <v>10348</v>
      </c>
      <c r="G20" s="1405">
        <v>10131</v>
      </c>
      <c r="H20" s="946">
        <v>1.6190119347641307</v>
      </c>
      <c r="I20" s="946">
        <v>1.8169903934789482</v>
      </c>
      <c r="J20" s="946">
        <v>1.6425847358329679</v>
      </c>
      <c r="K20" s="946">
        <v>1.5353062705381877</v>
      </c>
      <c r="L20" s="946">
        <v>1.565252665826995</v>
      </c>
      <c r="M20" s="946">
        <v>1.5184006453130432</v>
      </c>
    </row>
    <row r="21" spans="1:32" ht="15" customHeight="1">
      <c r="A21" s="945">
        <v>2015</v>
      </c>
      <c r="B21" s="1403">
        <v>55098</v>
      </c>
      <c r="C21" s="1403">
        <v>13715</v>
      </c>
      <c r="D21" s="1403">
        <v>11370</v>
      </c>
      <c r="E21" s="1403">
        <v>10171</v>
      </c>
      <c r="F21" s="1403">
        <v>9964</v>
      </c>
      <c r="G21" s="1404">
        <v>9878</v>
      </c>
      <c r="H21" s="946">
        <v>1.5618150022346211</v>
      </c>
      <c r="I21" s="946">
        <v>1.7755914483678317</v>
      </c>
      <c r="J21" s="946">
        <v>1.5773287247042551</v>
      </c>
      <c r="K21" s="946">
        <v>1.488436185624016</v>
      </c>
      <c r="L21" s="946">
        <v>1.4881790305233946</v>
      </c>
      <c r="M21" s="946">
        <v>1.4694256589996995</v>
      </c>
      <c r="N21" s="843"/>
      <c r="O21" s="843"/>
      <c r="P21" s="843"/>
    </row>
    <row r="22" spans="1:32" ht="15" customHeight="1">
      <c r="A22" s="945">
        <v>2016</v>
      </c>
      <c r="B22" s="1403">
        <v>54488</v>
      </c>
      <c r="C22" s="1403">
        <v>13390</v>
      </c>
      <c r="D22" s="1403">
        <v>11162</v>
      </c>
      <c r="E22" s="1403">
        <v>9907</v>
      </c>
      <c r="F22" s="1403">
        <v>10258</v>
      </c>
      <c r="G22" s="1404">
        <v>9771</v>
      </c>
      <c r="H22" s="946">
        <v>1.529171648548699</v>
      </c>
      <c r="I22" s="946">
        <v>1.7267016262261925</v>
      </c>
      <c r="J22" s="946">
        <v>1.5430770317110798</v>
      </c>
      <c r="K22" s="946">
        <v>1.4321623166927457</v>
      </c>
      <c r="L22" s="946">
        <v>1.5102595585877965</v>
      </c>
      <c r="M22" s="946">
        <v>1.4367002833853999</v>
      </c>
      <c r="N22" s="843"/>
      <c r="O22" s="843"/>
      <c r="P22" s="843"/>
    </row>
    <row r="23" spans="1:32" ht="15" customHeight="1">
      <c r="A23" s="945">
        <v>2017</v>
      </c>
      <c r="B23" s="1403">
        <v>52861</v>
      </c>
      <c r="C23" s="1403">
        <v>13168</v>
      </c>
      <c r="D23" s="1403">
        <v>10855</v>
      </c>
      <c r="E23" s="1403">
        <v>9499</v>
      </c>
      <c r="F23" s="1403">
        <v>10235</v>
      </c>
      <c r="G23" s="1404">
        <v>9104</v>
      </c>
      <c r="H23" s="946">
        <v>1.4738218202524935</v>
      </c>
      <c r="I23" s="946">
        <v>1.7182806526237731</v>
      </c>
      <c r="J23" s="946">
        <v>1.486599621198198</v>
      </c>
      <c r="K23" s="946">
        <v>1.3888860496325048</v>
      </c>
      <c r="L23" s="946">
        <v>1.4700860335627579</v>
      </c>
      <c r="M23" s="946">
        <v>1.3137926458885658</v>
      </c>
      <c r="N23" s="843"/>
      <c r="O23" s="1166"/>
      <c r="P23" s="843"/>
    </row>
    <row r="24" spans="1:32" ht="15" customHeight="1">
      <c r="A24" s="945">
        <v>2018</v>
      </c>
      <c r="B24" s="1406">
        <v>51308</v>
      </c>
      <c r="C24" s="1406">
        <v>12187</v>
      </c>
      <c r="D24" s="1406">
        <v>10621</v>
      </c>
      <c r="E24" s="1406">
        <v>9193</v>
      </c>
      <c r="F24" s="1406">
        <v>10278</v>
      </c>
      <c r="G24" s="1407">
        <v>9029</v>
      </c>
      <c r="H24" s="947">
        <v>1.4235683696510417</v>
      </c>
      <c r="I24" s="947">
        <v>1.5936158746291138</v>
      </c>
      <c r="J24" s="947">
        <v>1.4555810057388057</v>
      </c>
      <c r="K24" s="947">
        <v>1.3357724813629304</v>
      </c>
      <c r="L24" s="947">
        <v>1.4522764054424142</v>
      </c>
      <c r="M24" s="947">
        <v>1.29852152247242</v>
      </c>
      <c r="N24" s="1167"/>
      <c r="O24" s="1167"/>
      <c r="P24" s="1167"/>
    </row>
    <row r="25" spans="1:32" ht="15" customHeight="1">
      <c r="A25" s="945">
        <v>2019</v>
      </c>
      <c r="B25" s="1406">
        <v>49863</v>
      </c>
      <c r="C25" s="1406">
        <v>12033</v>
      </c>
      <c r="D25" s="1406">
        <v>10333</v>
      </c>
      <c r="E25" s="1406">
        <v>8938</v>
      </c>
      <c r="F25" s="1406">
        <v>9935</v>
      </c>
      <c r="G25" s="1407">
        <v>8624</v>
      </c>
      <c r="H25" s="947">
        <v>1.3731624200236585</v>
      </c>
      <c r="I25" s="947">
        <v>1.5727548774577347</v>
      </c>
      <c r="J25" s="947">
        <v>1.402941481969163</v>
      </c>
      <c r="K25" s="947">
        <v>1.2913386610653641</v>
      </c>
      <c r="L25" s="947">
        <v>1.3808960668443846</v>
      </c>
      <c r="M25" s="947">
        <v>1.2297062096758704</v>
      </c>
      <c r="N25" s="1167"/>
      <c r="O25" s="1167"/>
      <c r="P25" s="1167"/>
    </row>
    <row r="26" spans="1:32" ht="15" customHeight="1">
      <c r="A26" s="945">
        <v>2020</v>
      </c>
      <c r="B26" s="1403">
        <v>46809</v>
      </c>
      <c r="C26" s="1403">
        <v>11024</v>
      </c>
      <c r="D26" s="1403">
        <v>9513</v>
      </c>
      <c r="E26" s="1403">
        <v>8570</v>
      </c>
      <c r="F26" s="1403">
        <v>9560</v>
      </c>
      <c r="G26" s="1404">
        <v>8142</v>
      </c>
      <c r="H26" s="946">
        <v>1.2889531365846627</v>
      </c>
      <c r="I26" s="946">
        <v>1.4382442223862943</v>
      </c>
      <c r="J26" s="946">
        <v>1.2947268999668529</v>
      </c>
      <c r="K26" s="946">
        <v>1.2391261500819888</v>
      </c>
      <c r="L26" s="946">
        <v>1.3282983368154773</v>
      </c>
      <c r="M26" s="946">
        <v>1.1613872247641752</v>
      </c>
      <c r="N26" s="843"/>
      <c r="O26" s="843"/>
      <c r="P26" s="843"/>
    </row>
    <row r="27" spans="1:32" ht="15" customHeight="1">
      <c r="A27" s="945">
        <v>2021</v>
      </c>
      <c r="B27" s="1406">
        <v>47786</v>
      </c>
      <c r="C27" s="1406">
        <v>10811</v>
      </c>
      <c r="D27" s="1406">
        <v>9438</v>
      </c>
      <c r="E27" s="1406">
        <v>8684</v>
      </c>
      <c r="F27" s="1406">
        <v>10212</v>
      </c>
      <c r="G27" s="1407">
        <v>8641</v>
      </c>
      <c r="H27" s="947">
        <v>1.31</v>
      </c>
      <c r="I27" s="947">
        <v>1.43</v>
      </c>
      <c r="J27" s="947">
        <v>1.29</v>
      </c>
      <c r="K27" s="947">
        <v>1.25</v>
      </c>
      <c r="L27" s="947">
        <v>1.38</v>
      </c>
      <c r="M27" s="947">
        <v>1.23</v>
      </c>
      <c r="N27" s="843"/>
      <c r="O27" s="843"/>
      <c r="P27" s="843"/>
    </row>
    <row r="28" spans="1:32" ht="15" customHeight="1">
      <c r="A28" s="945">
        <v>2022</v>
      </c>
      <c r="B28" s="1406">
        <v>46959</v>
      </c>
      <c r="C28" s="1406">
        <v>11027</v>
      </c>
      <c r="D28" s="1406">
        <v>9400</v>
      </c>
      <c r="E28" s="1406">
        <v>8676</v>
      </c>
      <c r="F28" s="1406">
        <v>9735</v>
      </c>
      <c r="G28" s="1407">
        <v>8121</v>
      </c>
      <c r="H28" s="947">
        <v>1.29</v>
      </c>
      <c r="I28" s="947">
        <v>1.46</v>
      </c>
      <c r="J28" s="947">
        <v>1.29</v>
      </c>
      <c r="K28" s="947">
        <v>1.25</v>
      </c>
      <c r="L28" s="947">
        <v>1.31</v>
      </c>
      <c r="M28" s="947">
        <v>1.1499999999999999</v>
      </c>
      <c r="N28" s="843"/>
      <c r="O28" s="843"/>
      <c r="P28" s="843"/>
    </row>
    <row r="29" spans="1:32" ht="12.75" customHeight="1">
      <c r="A29" s="944"/>
      <c r="B29" s="948"/>
      <c r="C29" s="948"/>
      <c r="D29" s="948"/>
      <c r="E29" s="948"/>
      <c r="F29" s="948"/>
      <c r="G29" s="949"/>
      <c r="H29" s="970"/>
      <c r="I29" s="970"/>
      <c r="J29" s="970"/>
      <c r="K29" s="970"/>
      <c r="L29" s="970"/>
      <c r="M29" s="970"/>
    </row>
    <row r="30" spans="1:32" ht="12" customHeight="1">
      <c r="A30" s="950"/>
      <c r="B30" s="951"/>
      <c r="C30" s="951"/>
      <c r="D30" s="951"/>
      <c r="E30" s="951"/>
      <c r="F30" s="951"/>
      <c r="G30" s="951"/>
    </row>
    <row r="31" spans="1:32" ht="12.75" customHeight="1">
      <c r="A31" s="840" t="s">
        <v>85</v>
      </c>
      <c r="B31" s="839"/>
      <c r="C31" s="839"/>
      <c r="D31" s="839"/>
      <c r="E31" s="839"/>
      <c r="F31" s="839"/>
      <c r="G31" s="839"/>
      <c r="H31" s="838"/>
      <c r="I31" s="838"/>
      <c r="J31" s="838"/>
      <c r="K31" s="838"/>
      <c r="L31" s="838"/>
      <c r="M31" s="838"/>
    </row>
    <row r="32" spans="1:32" ht="12.75" customHeight="1">
      <c r="A32" s="1310" t="s">
        <v>743</v>
      </c>
      <c r="B32" s="1310"/>
      <c r="C32" s="1310"/>
      <c r="D32" s="1310"/>
      <c r="E32" s="1310"/>
      <c r="F32" s="1310"/>
      <c r="G32" s="1310"/>
      <c r="H32" s="1310"/>
      <c r="I32" s="1310"/>
      <c r="J32" s="1310"/>
      <c r="K32" s="1310"/>
      <c r="L32" s="1310"/>
      <c r="M32" s="1310"/>
      <c r="N32" s="829"/>
      <c r="O32" s="829"/>
      <c r="P32" s="829"/>
      <c r="Q32" s="829"/>
      <c r="R32" s="829"/>
      <c r="S32" s="829"/>
      <c r="T32" s="829"/>
      <c r="U32" s="829"/>
      <c r="V32" s="829"/>
      <c r="W32" s="829"/>
      <c r="X32" s="829"/>
      <c r="Y32" s="829"/>
      <c r="Z32" s="829"/>
      <c r="AA32" s="829"/>
      <c r="AB32" s="829"/>
      <c r="AC32" s="829"/>
      <c r="AD32" s="829"/>
      <c r="AE32" s="829"/>
      <c r="AF32" s="829"/>
    </row>
    <row r="33" spans="1:32" ht="12.75" customHeight="1">
      <c r="A33" s="1310" t="s">
        <v>744</v>
      </c>
      <c r="B33" s="1310"/>
      <c r="C33" s="1310"/>
      <c r="D33" s="1310"/>
      <c r="E33" s="1310"/>
      <c r="F33" s="1310"/>
      <c r="G33" s="1310"/>
      <c r="H33" s="1310"/>
      <c r="I33" s="1310"/>
      <c r="J33" s="1310"/>
      <c r="K33" s="1310"/>
      <c r="L33" s="1310"/>
      <c r="M33" s="1310"/>
      <c r="N33" s="829"/>
      <c r="O33" s="829"/>
      <c r="P33" s="829"/>
      <c r="Q33" s="829"/>
      <c r="R33" s="829"/>
      <c r="S33" s="829"/>
      <c r="T33" s="829"/>
      <c r="U33" s="829"/>
      <c r="V33" s="829"/>
      <c r="W33" s="829"/>
      <c r="X33" s="829"/>
      <c r="Y33" s="829"/>
      <c r="Z33" s="829"/>
      <c r="AA33" s="952"/>
      <c r="AB33" s="952"/>
      <c r="AC33" s="952"/>
      <c r="AD33" s="952"/>
      <c r="AE33" s="952"/>
      <c r="AF33" s="952"/>
    </row>
    <row r="34" spans="1:32" ht="13.5" customHeight="1">
      <c r="A34" s="1310" t="s">
        <v>745</v>
      </c>
      <c r="B34" s="1310"/>
      <c r="C34" s="1310"/>
      <c r="D34" s="1310"/>
      <c r="E34" s="1310"/>
      <c r="F34" s="1310"/>
      <c r="G34" s="1310"/>
      <c r="H34" s="1310"/>
      <c r="I34" s="1310"/>
      <c r="J34" s="1310"/>
      <c r="K34" s="1310"/>
      <c r="L34" s="1310"/>
      <c r="M34" s="1310"/>
    </row>
    <row r="35" spans="1:32" ht="12.75" customHeight="1">
      <c r="A35" s="838"/>
      <c r="B35" s="838"/>
      <c r="C35" s="838"/>
      <c r="D35" s="838"/>
      <c r="E35" s="838"/>
      <c r="F35" s="838"/>
      <c r="G35" s="838"/>
      <c r="H35" s="838"/>
      <c r="I35" s="838"/>
      <c r="J35" s="838"/>
      <c r="K35" s="838"/>
      <c r="L35" s="838"/>
      <c r="M35" s="838"/>
    </row>
    <row r="36" spans="1:32" ht="12.75" customHeight="1">
      <c r="A36" s="1311" t="s">
        <v>18</v>
      </c>
      <c r="B36" s="1311"/>
      <c r="C36" s="838"/>
      <c r="D36" s="838"/>
      <c r="E36" s="838"/>
      <c r="F36" s="838"/>
      <c r="G36" s="838"/>
      <c r="H36" s="838"/>
      <c r="I36" s="838"/>
      <c r="J36" s="838"/>
      <c r="K36" s="838"/>
      <c r="L36" s="838"/>
      <c r="M36" s="838"/>
    </row>
    <row r="37" spans="1:32" ht="9.75" customHeight="1">
      <c r="A37" s="838"/>
      <c r="B37" s="838"/>
      <c r="C37" s="838"/>
      <c r="D37" s="838"/>
      <c r="E37" s="838"/>
      <c r="F37" s="838"/>
      <c r="G37" s="838"/>
      <c r="H37" s="838"/>
      <c r="I37" s="838"/>
      <c r="J37" s="838"/>
      <c r="K37" s="838"/>
      <c r="L37" s="838"/>
      <c r="M37" s="838"/>
    </row>
    <row r="38" spans="1:32" ht="9.75" customHeight="1">
      <c r="A38" s="838"/>
      <c r="B38" s="838"/>
      <c r="C38" s="838"/>
      <c r="D38" s="838"/>
      <c r="E38" s="838"/>
      <c r="F38" s="838"/>
      <c r="G38" s="838"/>
      <c r="H38" s="838"/>
      <c r="I38" s="838"/>
      <c r="J38" s="838"/>
      <c r="K38" s="838"/>
      <c r="L38" s="838"/>
      <c r="M38" s="838"/>
    </row>
  </sheetData>
  <mergeCells count="15">
    <mergeCell ref="B6:G6"/>
    <mergeCell ref="H6:M6"/>
    <mergeCell ref="A32:M32"/>
    <mergeCell ref="A33:M33"/>
    <mergeCell ref="A34:M34"/>
    <mergeCell ref="A36:B36"/>
    <mergeCell ref="A1:I1"/>
    <mergeCell ref="K1:L1"/>
    <mergeCell ref="A3:A5"/>
    <mergeCell ref="B3:G3"/>
    <mergeCell ref="H3:M3"/>
    <mergeCell ref="B4:B5"/>
    <mergeCell ref="C4:G4"/>
    <mergeCell ref="H4:H5"/>
    <mergeCell ref="I4:M4"/>
  </mergeCells>
  <hyperlinks>
    <hyperlink ref="K1:L1" location="Contents!A1" display="back to contents" xr:uid="{747AAA0D-2D1A-4B11-9276-F32F557E78BE}"/>
  </hyperlinks>
  <printOptions gridLinesSet="0"/>
  <pageMargins left="0.59055118110236227" right="0.39370078740157483" top="0.39370078740157483" bottom="0.39370078740157483" header="0.19685039370078741" footer="0.19685039370078741"/>
  <pageSetup paperSize="9" orientation="portrait" verticalDpi="360"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70A372-4A1F-457C-910B-D1D05ECA0DCF}">
  <dimension ref="A1:Y562"/>
  <sheetViews>
    <sheetView showGridLines="0" zoomScaleNormal="100" zoomScaleSheetLayoutView="100" workbookViewId="0">
      <selection sqref="A1:O2"/>
    </sheetView>
  </sheetViews>
  <sheetFormatPr defaultColWidth="20.7109375" defaultRowHeight="15.95" customHeight="1"/>
  <cols>
    <col min="1" max="1" width="13.7109375" style="1413" customWidth="1"/>
    <col min="2" max="2" width="12.7109375" style="1416" customWidth="1"/>
    <col min="3" max="3" width="4.7109375" style="1416" customWidth="1"/>
    <col min="4" max="4" width="10.42578125" style="1416" bestFit="1" customWidth="1"/>
    <col min="5" max="6" width="12.7109375" style="1416" customWidth="1"/>
    <col min="7" max="7" width="13.85546875" style="1416" customWidth="1"/>
    <col min="8" max="8" width="14.7109375" style="1416" customWidth="1"/>
    <col min="9" max="9" width="4.28515625" style="1413" customWidth="1"/>
    <col min="10" max="10" width="6.5703125" style="1413" bestFit="1" customWidth="1"/>
    <col min="11" max="11" width="13.85546875" style="1413" customWidth="1"/>
    <col min="12" max="12" width="4" style="1413" bestFit="1" customWidth="1"/>
    <col min="13" max="13" width="6" style="1413" customWidth="1"/>
    <col min="14" max="14" width="7.7109375" style="1413" bestFit="1" customWidth="1"/>
    <col min="15" max="15" width="7.28515625" style="1413" customWidth="1"/>
    <col min="16" max="16" width="5.42578125" style="1413" customWidth="1"/>
    <col min="17" max="17" width="8.28515625" style="1413" customWidth="1"/>
    <col min="18" max="18" width="8.42578125" style="1413" customWidth="1"/>
    <col min="19" max="16384" width="20.7109375" style="1413"/>
  </cols>
  <sheetData>
    <row r="1" spans="1:25" ht="15.95" customHeight="1">
      <c r="A1" s="1412" t="s">
        <v>763</v>
      </c>
      <c r="B1" s="1412"/>
      <c r="C1" s="1412"/>
      <c r="D1" s="1412"/>
      <c r="E1" s="1412"/>
      <c r="F1" s="1412"/>
      <c r="G1" s="1412"/>
      <c r="H1" s="1412"/>
      <c r="J1" s="1414" t="s">
        <v>20</v>
      </c>
      <c r="K1" s="1414"/>
    </row>
    <row r="2" spans="1:25" ht="16.5" customHeight="1">
      <c r="A2" s="1412"/>
      <c r="B2" s="1412"/>
      <c r="C2" s="1412"/>
      <c r="D2" s="1412"/>
      <c r="E2" s="1412"/>
      <c r="F2" s="1412"/>
      <c r="G2" s="1412"/>
      <c r="H2" s="1412"/>
    </row>
    <row r="3" spans="1:25" ht="12.75" customHeight="1">
      <c r="A3" s="1415"/>
    </row>
    <row r="4" spans="1:25" ht="13.5" customHeight="1">
      <c r="A4" s="1417" t="s">
        <v>30</v>
      </c>
      <c r="B4" s="1418" t="s">
        <v>23</v>
      </c>
      <c r="C4" s="1419" t="s">
        <v>103</v>
      </c>
      <c r="D4" s="1420"/>
      <c r="E4" s="1421" t="s">
        <v>104</v>
      </c>
      <c r="F4" s="1421" t="s">
        <v>105</v>
      </c>
      <c r="G4" s="1421" t="s">
        <v>764</v>
      </c>
      <c r="H4" s="1419" t="s">
        <v>26</v>
      </c>
      <c r="I4" s="1422"/>
      <c r="J4" s="1422"/>
      <c r="K4" s="1422"/>
      <c r="L4" s="1422"/>
      <c r="M4" s="1422"/>
      <c r="N4" s="1422"/>
      <c r="O4" s="1422"/>
      <c r="P4" s="1422"/>
      <c r="Q4" s="1422"/>
      <c r="R4" s="1422"/>
      <c r="S4" s="1422"/>
      <c r="T4" s="1422"/>
      <c r="U4" s="1422"/>
      <c r="V4" s="1422"/>
      <c r="W4" s="1422"/>
      <c r="X4" s="1422"/>
      <c r="Y4" s="1422"/>
    </row>
    <row r="5" spans="1:25" s="1429" customFormat="1" ht="13.5" customHeight="1">
      <c r="A5" s="1423"/>
      <c r="B5" s="1424"/>
      <c r="C5" s="1425"/>
      <c r="D5" s="1426"/>
      <c r="E5" s="1427"/>
      <c r="F5" s="1427"/>
      <c r="G5" s="1427"/>
      <c r="H5" s="1425"/>
      <c r="I5" s="1428"/>
      <c r="J5" s="1428"/>
      <c r="K5" s="1428"/>
      <c r="L5" s="1428"/>
      <c r="M5" s="1428"/>
      <c r="N5" s="1428"/>
      <c r="O5" s="1428"/>
      <c r="P5" s="1428"/>
      <c r="Q5" s="1428"/>
      <c r="R5" s="1428"/>
      <c r="S5" s="1428"/>
      <c r="T5" s="1428"/>
      <c r="U5" s="1428"/>
      <c r="V5" s="1428"/>
      <c r="W5" s="1428"/>
      <c r="X5" s="1428"/>
      <c r="Y5" s="1428"/>
    </row>
    <row r="6" spans="1:25" s="1434" customFormat="1" ht="13.5" customHeight="1">
      <c r="A6" s="1430"/>
      <c r="B6" s="1431" t="s">
        <v>31</v>
      </c>
      <c r="C6" s="1432"/>
      <c r="D6" s="1432"/>
      <c r="E6" s="1432"/>
      <c r="F6" s="1432"/>
      <c r="G6" s="1432"/>
      <c r="H6" s="1432"/>
      <c r="I6" s="1433"/>
      <c r="J6" s="1433"/>
      <c r="K6" s="1433"/>
      <c r="L6" s="1433"/>
      <c r="M6" s="1433"/>
      <c r="N6" s="1433"/>
      <c r="O6" s="1433"/>
      <c r="P6" s="1433"/>
      <c r="Q6" s="1433"/>
      <c r="R6" s="1433"/>
      <c r="S6" s="1433"/>
      <c r="T6" s="1433"/>
      <c r="U6" s="1433"/>
      <c r="V6" s="1433"/>
      <c r="W6" s="1433"/>
      <c r="X6" s="1433"/>
      <c r="Y6" s="1433"/>
    </row>
    <row r="7" spans="1:25" ht="13.5" customHeight="1">
      <c r="A7" s="1435" t="s">
        <v>69</v>
      </c>
      <c r="B7" s="1436">
        <v>101222</v>
      </c>
      <c r="C7" s="1436"/>
      <c r="D7" s="1436">
        <v>3047</v>
      </c>
      <c r="E7" s="1436">
        <v>5037</v>
      </c>
      <c r="F7" s="1436">
        <v>2643</v>
      </c>
      <c r="G7" s="1436">
        <v>2146</v>
      </c>
      <c r="H7" s="1436">
        <v>4789</v>
      </c>
    </row>
    <row r="8" spans="1:25" ht="13.5" customHeight="1">
      <c r="A8" s="1435" t="s">
        <v>70</v>
      </c>
      <c r="B8" s="1436">
        <v>91366</v>
      </c>
      <c r="C8" s="1436"/>
      <c r="D8" s="1436">
        <v>2390</v>
      </c>
      <c r="E8" s="1436">
        <v>3979</v>
      </c>
      <c r="F8" s="1436">
        <v>1893</v>
      </c>
      <c r="G8" s="1436">
        <v>1116</v>
      </c>
      <c r="H8" s="1436">
        <v>3009</v>
      </c>
    </row>
    <row r="9" spans="1:25" ht="13.5" customHeight="1">
      <c r="A9" s="1435" t="s">
        <v>71</v>
      </c>
      <c r="B9" s="1436">
        <v>98663</v>
      </c>
      <c r="C9" s="1436"/>
      <c r="D9" s="1436">
        <v>2307</v>
      </c>
      <c r="E9" s="1436">
        <v>3917</v>
      </c>
      <c r="F9" s="1436">
        <v>1874</v>
      </c>
      <c r="G9" s="1436">
        <v>881</v>
      </c>
      <c r="H9" s="1436">
        <v>2755</v>
      </c>
    </row>
    <row r="10" spans="1:25" ht="13.5" customHeight="1">
      <c r="A10" s="1435" t="s">
        <v>72</v>
      </c>
      <c r="B10" s="1436">
        <v>102642</v>
      </c>
      <c r="C10" s="1436"/>
      <c r="D10" s="1436">
        <v>2000</v>
      </c>
      <c r="E10" s="1436">
        <v>3512</v>
      </c>
      <c r="F10" s="1436">
        <v>1745</v>
      </c>
      <c r="G10" s="1436">
        <v>823</v>
      </c>
      <c r="H10" s="1436">
        <v>2568</v>
      </c>
    </row>
    <row r="11" spans="1:25" ht="13.5" customHeight="1">
      <c r="A11" s="1435" t="s">
        <v>73</v>
      </c>
      <c r="B11" s="1436">
        <v>93033</v>
      </c>
      <c r="C11" s="1436"/>
      <c r="D11" s="1436">
        <v>1415</v>
      </c>
      <c r="E11" s="1436">
        <v>2512</v>
      </c>
      <c r="F11" s="1436">
        <v>1280</v>
      </c>
      <c r="G11" s="1436">
        <v>690</v>
      </c>
      <c r="H11" s="1436">
        <v>1970</v>
      </c>
    </row>
    <row r="12" spans="1:25" ht="13.5" customHeight="1">
      <c r="A12" s="1435" t="s">
        <v>74</v>
      </c>
      <c r="B12" s="1436">
        <v>75541</v>
      </c>
      <c r="C12" s="1436"/>
      <c r="D12" s="1436">
        <v>939</v>
      </c>
      <c r="E12" s="1436">
        <v>1759</v>
      </c>
      <c r="F12" s="1436">
        <v>956</v>
      </c>
      <c r="G12" s="1436">
        <v>465</v>
      </c>
      <c r="H12" s="1436">
        <v>1421</v>
      </c>
    </row>
    <row r="13" spans="1:25" ht="13.5" customHeight="1">
      <c r="A13" s="1435" t="s">
        <v>75</v>
      </c>
      <c r="B13" s="1436">
        <v>65758</v>
      </c>
      <c r="C13" s="1436"/>
      <c r="D13" s="1436">
        <v>529</v>
      </c>
      <c r="E13" s="1436">
        <v>1046</v>
      </c>
      <c r="F13" s="1436">
        <v>613</v>
      </c>
      <c r="G13" s="1436">
        <v>287</v>
      </c>
      <c r="H13" s="1436">
        <v>900</v>
      </c>
    </row>
    <row r="14" spans="1:25" ht="13.5" customHeight="1">
      <c r="A14" s="1435" t="s">
        <v>76</v>
      </c>
      <c r="B14" s="1436">
        <v>66422</v>
      </c>
      <c r="C14" s="1436"/>
      <c r="D14" s="1436">
        <v>389</v>
      </c>
      <c r="E14" s="1436">
        <v>729</v>
      </c>
      <c r="F14" s="1436">
        <v>421</v>
      </c>
      <c r="G14" s="1436">
        <v>274</v>
      </c>
      <c r="H14" s="1436">
        <v>695</v>
      </c>
    </row>
    <row r="15" spans="1:25" ht="13.5" customHeight="1">
      <c r="A15" s="1435" t="s">
        <v>77</v>
      </c>
      <c r="B15" s="1436">
        <v>65544</v>
      </c>
      <c r="C15" s="1436"/>
      <c r="D15" s="1436">
        <v>350</v>
      </c>
      <c r="E15" s="1436">
        <v>598</v>
      </c>
      <c r="F15" s="1436">
        <v>309</v>
      </c>
      <c r="G15" s="1436">
        <v>241</v>
      </c>
      <c r="H15" s="1436">
        <v>550</v>
      </c>
    </row>
    <row r="16" spans="1:25" ht="13.5" customHeight="1">
      <c r="A16" s="1435" t="s">
        <v>78</v>
      </c>
      <c r="B16" s="1436">
        <v>63571.4</v>
      </c>
      <c r="C16" s="1436"/>
      <c r="D16" s="1437" t="s">
        <v>765</v>
      </c>
      <c r="E16" s="1437" t="s">
        <v>766</v>
      </c>
      <c r="F16" s="1436">
        <v>267.39999999999998</v>
      </c>
      <c r="G16" s="1436">
        <v>150.4</v>
      </c>
      <c r="H16" s="1436">
        <v>417.8</v>
      </c>
    </row>
    <row r="17" spans="1:8" ht="13.5" customHeight="1">
      <c r="A17" s="1435" t="s">
        <v>80</v>
      </c>
      <c r="B17" s="1436">
        <v>56856</v>
      </c>
      <c r="C17" s="1436"/>
      <c r="D17" s="1437" t="s">
        <v>767</v>
      </c>
      <c r="E17" s="1437" t="s">
        <v>768</v>
      </c>
      <c r="F17" s="1436">
        <v>204</v>
      </c>
      <c r="G17" s="1436">
        <v>112</v>
      </c>
      <c r="H17" s="1436">
        <v>316</v>
      </c>
    </row>
    <row r="18" spans="1:8" ht="13.5" customHeight="1">
      <c r="A18" s="1435" t="s">
        <v>81</v>
      </c>
      <c r="B18" s="1436">
        <v>52914</v>
      </c>
      <c r="C18" s="1436"/>
      <c r="D18" s="1437" t="s">
        <v>769</v>
      </c>
      <c r="E18" s="1437" t="s">
        <v>770</v>
      </c>
      <c r="F18" s="1436">
        <v>179</v>
      </c>
      <c r="G18" s="1436">
        <v>96</v>
      </c>
      <c r="H18" s="1436">
        <v>275</v>
      </c>
    </row>
    <row r="19" spans="1:8" ht="13.5" customHeight="1">
      <c r="A19" s="1435" t="s">
        <v>82</v>
      </c>
      <c r="B19" s="1436">
        <v>58269.8</v>
      </c>
      <c r="C19" s="1436"/>
      <c r="D19" s="1437" t="s">
        <v>771</v>
      </c>
      <c r="E19" s="1437" t="s">
        <v>772</v>
      </c>
      <c r="F19" s="1436">
        <v>168.6</v>
      </c>
      <c r="G19" s="1436">
        <v>76.599999999999994</v>
      </c>
      <c r="H19" s="1436">
        <v>245.2</v>
      </c>
    </row>
    <row r="20" spans="1:8" ht="13.5" customHeight="1">
      <c r="A20" s="1435" t="s">
        <v>83</v>
      </c>
      <c r="B20" s="1436">
        <v>56891</v>
      </c>
      <c r="C20" s="1436"/>
      <c r="D20" s="1437" t="s">
        <v>773</v>
      </c>
      <c r="E20" s="1437" t="s">
        <v>774</v>
      </c>
      <c r="F20" s="1436">
        <v>137</v>
      </c>
      <c r="G20" s="1436">
        <v>67</v>
      </c>
      <c r="H20" s="1436">
        <v>205</v>
      </c>
    </row>
    <row r="21" spans="1:8" ht="13.5" customHeight="1">
      <c r="A21" s="1435" t="s">
        <v>84</v>
      </c>
      <c r="B21" s="1436">
        <v>51066</v>
      </c>
      <c r="C21" s="1436"/>
      <c r="D21" s="1437" t="s">
        <v>775</v>
      </c>
      <c r="E21" s="1437" t="s">
        <v>776</v>
      </c>
      <c r="F21" s="1436">
        <v>111</v>
      </c>
      <c r="G21" s="1436">
        <v>56</v>
      </c>
      <c r="H21" s="1436">
        <v>166</v>
      </c>
    </row>
    <row r="22" spans="1:8" ht="13.5" customHeight="1">
      <c r="A22" s="1435">
        <v>1971</v>
      </c>
      <c r="B22" s="1436">
        <v>86728</v>
      </c>
      <c r="C22" s="1436"/>
      <c r="D22" s="1436">
        <v>1155</v>
      </c>
      <c r="E22" s="1436">
        <v>2151</v>
      </c>
      <c r="F22" s="1436">
        <v>1168</v>
      </c>
      <c r="G22" s="1436">
        <v>554</v>
      </c>
      <c r="H22" s="1436">
        <v>1722</v>
      </c>
    </row>
    <row r="23" spans="1:8" ht="13.5" customHeight="1">
      <c r="A23" s="1435">
        <v>1972</v>
      </c>
      <c r="B23" s="1436">
        <v>78550</v>
      </c>
      <c r="C23" s="1436"/>
      <c r="D23" s="1436">
        <v>1053</v>
      </c>
      <c r="E23" s="1436">
        <v>1888</v>
      </c>
      <c r="F23" s="1436">
        <v>974</v>
      </c>
      <c r="G23" s="1436">
        <v>503</v>
      </c>
      <c r="H23" s="1436">
        <v>1477</v>
      </c>
    </row>
    <row r="24" spans="1:8" ht="13.5" customHeight="1">
      <c r="A24" s="1435">
        <v>1973</v>
      </c>
      <c r="B24" s="1436">
        <v>74392</v>
      </c>
      <c r="C24" s="1436"/>
      <c r="D24" s="1436">
        <v>873</v>
      </c>
      <c r="E24" s="1436">
        <v>1690</v>
      </c>
      <c r="F24" s="1436">
        <v>942</v>
      </c>
      <c r="G24" s="1436">
        <v>470</v>
      </c>
      <c r="H24" s="1436">
        <v>1412</v>
      </c>
    </row>
    <row r="25" spans="1:8" ht="13.5" customHeight="1">
      <c r="A25" s="1435">
        <v>1974</v>
      </c>
      <c r="B25" s="1436">
        <v>70093</v>
      </c>
      <c r="C25" s="1436"/>
      <c r="D25" s="1436">
        <v>850</v>
      </c>
      <c r="E25" s="1436">
        <v>1617</v>
      </c>
      <c r="F25" s="1436">
        <v>897</v>
      </c>
      <c r="G25" s="1436">
        <v>429</v>
      </c>
      <c r="H25" s="1436">
        <v>1326</v>
      </c>
    </row>
    <row r="26" spans="1:8" ht="13.5" customHeight="1">
      <c r="A26" s="1435">
        <v>1975</v>
      </c>
      <c r="B26" s="1436">
        <v>67943</v>
      </c>
      <c r="C26" s="1436"/>
      <c r="D26" s="1436">
        <v>765</v>
      </c>
      <c r="E26" s="1436">
        <v>1448</v>
      </c>
      <c r="F26" s="1436">
        <v>799</v>
      </c>
      <c r="G26" s="1436">
        <v>369</v>
      </c>
      <c r="H26" s="1436">
        <v>1168</v>
      </c>
    </row>
    <row r="27" spans="1:8" ht="13.5" customHeight="1">
      <c r="A27" s="1435">
        <v>1976</v>
      </c>
      <c r="B27" s="1436">
        <v>64895</v>
      </c>
      <c r="C27" s="1436"/>
      <c r="D27" s="1436">
        <v>629</v>
      </c>
      <c r="E27" s="1436">
        <v>1199</v>
      </c>
      <c r="F27" s="1436">
        <v>666</v>
      </c>
      <c r="G27" s="1436">
        <v>293</v>
      </c>
      <c r="H27" s="1436">
        <v>959</v>
      </c>
    </row>
    <row r="28" spans="1:8" ht="13.5" customHeight="1">
      <c r="A28" s="1435">
        <v>1977</v>
      </c>
      <c r="B28" s="1436">
        <v>62342</v>
      </c>
      <c r="C28" s="1436"/>
      <c r="D28" s="1436">
        <v>553</v>
      </c>
      <c r="E28" s="1436">
        <v>1150</v>
      </c>
      <c r="F28" s="1436">
        <v>706</v>
      </c>
      <c r="G28" s="1436">
        <v>298</v>
      </c>
      <c r="H28" s="1436">
        <v>1004</v>
      </c>
    </row>
    <row r="29" spans="1:8" ht="13.5" customHeight="1">
      <c r="A29" s="1435">
        <v>1978</v>
      </c>
      <c r="B29" s="1436">
        <v>64295</v>
      </c>
      <c r="C29" s="1436"/>
      <c r="D29" s="1436">
        <v>524</v>
      </c>
      <c r="E29" s="1436">
        <v>999</v>
      </c>
      <c r="F29" s="1436">
        <v>564</v>
      </c>
      <c r="G29" s="1436">
        <v>266</v>
      </c>
      <c r="H29" s="1436">
        <v>830</v>
      </c>
    </row>
    <row r="30" spans="1:8" ht="13.5" customHeight="1">
      <c r="A30" s="1435">
        <v>1979</v>
      </c>
      <c r="B30" s="1436">
        <v>68366</v>
      </c>
      <c r="C30" s="1436"/>
      <c r="D30" s="1436">
        <v>475</v>
      </c>
      <c r="E30" s="1436">
        <v>973</v>
      </c>
      <c r="F30" s="1436">
        <v>594</v>
      </c>
      <c r="G30" s="1436">
        <v>284</v>
      </c>
      <c r="H30" s="1436">
        <v>878</v>
      </c>
    </row>
    <row r="31" spans="1:8" ht="13.5" customHeight="1">
      <c r="A31" s="1435">
        <v>1980</v>
      </c>
      <c r="B31" s="1436">
        <v>68892</v>
      </c>
      <c r="C31" s="1436"/>
      <c r="D31" s="1436">
        <v>463</v>
      </c>
      <c r="E31" s="1436">
        <v>909</v>
      </c>
      <c r="F31" s="1436">
        <v>535</v>
      </c>
      <c r="G31" s="1436">
        <v>296</v>
      </c>
      <c r="H31" s="1436">
        <v>831</v>
      </c>
    </row>
    <row r="32" spans="1:8" ht="13.5" customHeight="1">
      <c r="A32" s="1435">
        <v>1981</v>
      </c>
      <c r="B32" s="1436">
        <v>69054</v>
      </c>
      <c r="C32" s="1436"/>
      <c r="D32" s="1436">
        <v>436</v>
      </c>
      <c r="E32" s="1436">
        <v>808</v>
      </c>
      <c r="F32" s="1436">
        <v>474</v>
      </c>
      <c r="G32" s="1436">
        <v>306</v>
      </c>
      <c r="H32" s="1436">
        <v>780</v>
      </c>
    </row>
    <row r="33" spans="1:8" ht="13.5" customHeight="1">
      <c r="A33" s="1435">
        <v>1982</v>
      </c>
      <c r="B33" s="1436">
        <v>66196</v>
      </c>
      <c r="C33" s="1436"/>
      <c r="D33" s="1436">
        <v>386</v>
      </c>
      <c r="E33" s="1436">
        <v>766</v>
      </c>
      <c r="F33" s="1436">
        <v>472</v>
      </c>
      <c r="G33" s="1436">
        <v>281</v>
      </c>
      <c r="H33" s="1436">
        <v>753</v>
      </c>
    </row>
    <row r="34" spans="1:8" ht="13.5" customHeight="1">
      <c r="A34" s="1435">
        <v>1983</v>
      </c>
      <c r="B34" s="1436">
        <v>65078</v>
      </c>
      <c r="C34" s="1436"/>
      <c r="D34" s="1436">
        <v>379</v>
      </c>
      <c r="E34" s="1436">
        <v>696</v>
      </c>
      <c r="F34" s="1436">
        <v>379</v>
      </c>
      <c r="G34" s="1436">
        <v>267</v>
      </c>
      <c r="H34" s="1436">
        <v>646</v>
      </c>
    </row>
    <row r="35" spans="1:8" ht="13.5" customHeight="1">
      <c r="A35" s="1435">
        <v>1984</v>
      </c>
      <c r="B35" s="1436">
        <v>65106</v>
      </c>
      <c r="C35" s="1436"/>
      <c r="D35" s="1436">
        <v>379</v>
      </c>
      <c r="E35" s="1436">
        <v>718</v>
      </c>
      <c r="F35" s="1436">
        <v>416</v>
      </c>
      <c r="G35" s="1436">
        <v>256</v>
      </c>
      <c r="H35" s="1436">
        <v>672</v>
      </c>
    </row>
    <row r="36" spans="1:8" ht="13.5" customHeight="1">
      <c r="A36" s="1435">
        <v>1985</v>
      </c>
      <c r="B36" s="1436">
        <v>66676</v>
      </c>
      <c r="C36" s="1436"/>
      <c r="D36" s="1436">
        <v>366</v>
      </c>
      <c r="E36" s="1436">
        <v>656</v>
      </c>
      <c r="F36" s="1436">
        <v>364</v>
      </c>
      <c r="G36" s="1436">
        <v>260</v>
      </c>
      <c r="H36" s="1436">
        <v>624</v>
      </c>
    </row>
    <row r="37" spans="1:8" ht="13.5" customHeight="1">
      <c r="A37" s="1435">
        <v>1986</v>
      </c>
      <c r="B37" s="1436">
        <v>65812</v>
      </c>
      <c r="C37" s="1436"/>
      <c r="D37" s="1436">
        <v>385</v>
      </c>
      <c r="E37" s="1436">
        <v>673</v>
      </c>
      <c r="F37" s="1436">
        <v>343</v>
      </c>
      <c r="G37" s="1436">
        <v>238</v>
      </c>
      <c r="H37" s="1436">
        <v>581</v>
      </c>
    </row>
    <row r="38" spans="1:8" ht="13.5" customHeight="1">
      <c r="A38" s="1435">
        <v>1987</v>
      </c>
      <c r="B38" s="1436">
        <v>66241</v>
      </c>
      <c r="C38" s="1436"/>
      <c r="D38" s="1436">
        <v>339</v>
      </c>
      <c r="E38" s="1436">
        <v>594</v>
      </c>
      <c r="F38" s="1436">
        <v>312</v>
      </c>
      <c r="G38" s="1436">
        <v>251</v>
      </c>
      <c r="H38" s="1436">
        <v>563</v>
      </c>
    </row>
    <row r="39" spans="1:8" ht="13.5" customHeight="1">
      <c r="A39" s="1435">
        <v>1988</v>
      </c>
      <c r="B39" s="1436">
        <v>66212</v>
      </c>
      <c r="C39" s="1436"/>
      <c r="D39" s="1436">
        <v>357</v>
      </c>
      <c r="E39" s="1436">
        <v>594</v>
      </c>
      <c r="F39" s="1436">
        <v>300</v>
      </c>
      <c r="G39" s="1436">
        <v>243</v>
      </c>
      <c r="H39" s="1436">
        <v>543</v>
      </c>
    </row>
    <row r="40" spans="1:8" ht="13.5" customHeight="1">
      <c r="A40" s="1435">
        <v>1989</v>
      </c>
      <c r="B40" s="1436">
        <v>63480</v>
      </c>
      <c r="C40" s="1436"/>
      <c r="D40" s="1436">
        <v>319</v>
      </c>
      <c r="E40" s="1436">
        <v>553</v>
      </c>
      <c r="F40" s="1436">
        <v>300</v>
      </c>
      <c r="G40" s="1436">
        <v>254</v>
      </c>
      <c r="H40" s="1436">
        <v>554</v>
      </c>
    </row>
    <row r="41" spans="1:8" ht="13.5" customHeight="1">
      <c r="A41" s="1435">
        <v>1990</v>
      </c>
      <c r="B41" s="1436">
        <v>65973</v>
      </c>
      <c r="C41" s="1436"/>
      <c r="D41" s="1436">
        <v>349</v>
      </c>
      <c r="E41" s="1436">
        <v>574</v>
      </c>
      <c r="F41" s="1436">
        <v>289</v>
      </c>
      <c r="G41" s="1436">
        <v>221</v>
      </c>
      <c r="H41" s="1436">
        <v>510</v>
      </c>
    </row>
    <row r="42" spans="1:8" ht="13.5" customHeight="1">
      <c r="A42" s="1435">
        <v>1991</v>
      </c>
      <c r="B42" s="1436">
        <v>67024</v>
      </c>
      <c r="C42" s="1436"/>
      <c r="D42" s="1436">
        <v>369</v>
      </c>
      <c r="E42" s="1436">
        <v>582</v>
      </c>
      <c r="F42" s="1436">
        <v>292</v>
      </c>
      <c r="G42" s="1436">
        <v>181</v>
      </c>
      <c r="H42" s="1436">
        <v>473</v>
      </c>
    </row>
    <row r="43" spans="1:8" ht="13.5" customHeight="1">
      <c r="A43" s="1435">
        <v>1992</v>
      </c>
      <c r="B43" s="1436">
        <v>65789</v>
      </c>
      <c r="C43" s="1436"/>
      <c r="D43" s="1437" t="s">
        <v>777</v>
      </c>
      <c r="E43" s="1437" t="s">
        <v>778</v>
      </c>
      <c r="F43" s="1436">
        <v>304</v>
      </c>
      <c r="G43" s="1436">
        <v>145</v>
      </c>
      <c r="H43" s="1436">
        <v>449</v>
      </c>
    </row>
    <row r="44" spans="1:8" ht="13.5" customHeight="1">
      <c r="A44" s="1435">
        <v>1993</v>
      </c>
      <c r="B44" s="1436">
        <v>63337</v>
      </c>
      <c r="C44" s="1436"/>
      <c r="D44" s="1437" t="s">
        <v>779</v>
      </c>
      <c r="E44" s="1437" t="s">
        <v>780</v>
      </c>
      <c r="F44" s="1436">
        <v>254</v>
      </c>
      <c r="G44" s="1436">
        <v>158</v>
      </c>
      <c r="H44" s="1436">
        <v>412</v>
      </c>
    </row>
    <row r="45" spans="1:8" ht="13.5" customHeight="1">
      <c r="A45" s="1435">
        <v>1994</v>
      </c>
      <c r="B45" s="1436">
        <v>61656</v>
      </c>
      <c r="C45" s="1436"/>
      <c r="D45" s="1437" t="s">
        <v>781</v>
      </c>
      <c r="E45" s="1437" t="s">
        <v>782</v>
      </c>
      <c r="F45" s="1436">
        <v>246</v>
      </c>
      <c r="G45" s="1436">
        <v>136</v>
      </c>
      <c r="H45" s="1436">
        <v>382</v>
      </c>
    </row>
    <row r="46" spans="1:8" ht="13.5" customHeight="1">
      <c r="A46" s="1435">
        <v>1995</v>
      </c>
      <c r="B46" s="1436">
        <v>60051</v>
      </c>
      <c r="C46" s="1436"/>
      <c r="D46" s="1437" t="s">
        <v>783</v>
      </c>
      <c r="E46" s="1437" t="s">
        <v>784</v>
      </c>
      <c r="F46" s="1436">
        <v>241</v>
      </c>
      <c r="G46" s="1436">
        <v>132</v>
      </c>
      <c r="H46" s="1436">
        <v>375</v>
      </c>
    </row>
    <row r="47" spans="1:8" ht="13.5" customHeight="1">
      <c r="A47" s="1435">
        <v>1996</v>
      </c>
      <c r="B47" s="1436">
        <v>59296</v>
      </c>
      <c r="C47" s="1436"/>
      <c r="D47" s="1437" t="s">
        <v>785</v>
      </c>
      <c r="E47" s="1437" t="s">
        <v>786</v>
      </c>
      <c r="F47" s="1436">
        <v>233</v>
      </c>
      <c r="G47" s="1436">
        <v>132</v>
      </c>
      <c r="H47" s="1436">
        <v>365</v>
      </c>
    </row>
    <row r="48" spans="1:8" ht="13.5" customHeight="1">
      <c r="A48" s="1435">
        <v>1997</v>
      </c>
      <c r="B48" s="1436">
        <v>59440</v>
      </c>
      <c r="C48" s="1436"/>
      <c r="D48" s="1437" t="s">
        <v>787</v>
      </c>
      <c r="E48" s="1437" t="s">
        <v>788</v>
      </c>
      <c r="F48" s="1436">
        <v>189</v>
      </c>
      <c r="G48" s="1436">
        <v>127</v>
      </c>
      <c r="H48" s="1436">
        <v>316</v>
      </c>
    </row>
    <row r="49" spans="1:12" ht="13.5" customHeight="1">
      <c r="A49" s="1435">
        <v>1998</v>
      </c>
      <c r="B49" s="1436">
        <v>57319</v>
      </c>
      <c r="C49" s="1436"/>
      <c r="D49" s="1437" t="s">
        <v>789</v>
      </c>
      <c r="E49" s="1437" t="s">
        <v>790</v>
      </c>
      <c r="F49" s="1436">
        <v>206</v>
      </c>
      <c r="G49" s="1436">
        <v>114</v>
      </c>
      <c r="H49" s="1436">
        <v>320</v>
      </c>
    </row>
    <row r="50" spans="1:12" ht="13.5" customHeight="1">
      <c r="A50" s="1435">
        <v>1999</v>
      </c>
      <c r="B50" s="1436">
        <v>55147</v>
      </c>
      <c r="C50" s="1436"/>
      <c r="D50" s="1437" t="s">
        <v>791</v>
      </c>
      <c r="E50" s="1437" t="s">
        <v>792</v>
      </c>
      <c r="F50" s="1436">
        <v>182</v>
      </c>
      <c r="G50" s="1436">
        <v>94</v>
      </c>
      <c r="H50" s="1436">
        <v>276</v>
      </c>
    </row>
    <row r="51" spans="1:12" ht="13.5" customHeight="1">
      <c r="A51" s="1435">
        <v>2000</v>
      </c>
      <c r="B51" s="1436">
        <v>53076</v>
      </c>
      <c r="C51" s="1436"/>
      <c r="D51" s="1437" t="s">
        <v>793</v>
      </c>
      <c r="E51" s="1437" t="s">
        <v>794</v>
      </c>
      <c r="F51" s="1436">
        <v>212</v>
      </c>
      <c r="G51" s="1436">
        <v>93</v>
      </c>
      <c r="H51" s="1436">
        <v>305</v>
      </c>
    </row>
    <row r="52" spans="1:12" ht="13.5" customHeight="1">
      <c r="A52" s="1435">
        <v>2001</v>
      </c>
      <c r="B52" s="1436">
        <v>52527</v>
      </c>
      <c r="C52" s="1436"/>
      <c r="D52" s="1437" t="s">
        <v>795</v>
      </c>
      <c r="E52" s="1437" t="s">
        <v>796</v>
      </c>
      <c r="F52" s="1436">
        <v>199</v>
      </c>
      <c r="G52" s="1436">
        <v>91</v>
      </c>
      <c r="H52" s="1436">
        <v>290</v>
      </c>
    </row>
    <row r="53" spans="1:12" ht="13.5" customHeight="1">
      <c r="A53" s="1435">
        <v>2002</v>
      </c>
      <c r="B53" s="1436">
        <v>51270</v>
      </c>
      <c r="C53" s="1436"/>
      <c r="D53" s="1437" t="s">
        <v>797</v>
      </c>
      <c r="E53" s="1437" t="s">
        <v>798</v>
      </c>
      <c r="F53" s="1436">
        <v>163</v>
      </c>
      <c r="G53" s="1436">
        <v>107</v>
      </c>
      <c r="H53" s="1436">
        <v>270</v>
      </c>
      <c r="L53" s="1437"/>
    </row>
    <row r="54" spans="1:12" ht="13.5" customHeight="1">
      <c r="A54" s="1435">
        <v>2003</v>
      </c>
      <c r="B54" s="1436">
        <v>52432</v>
      </c>
      <c r="C54" s="1436"/>
      <c r="D54" s="1437" t="s">
        <v>799</v>
      </c>
      <c r="E54" s="1437" t="s">
        <v>800</v>
      </c>
      <c r="F54" s="1436">
        <v>178</v>
      </c>
      <c r="G54" s="1436">
        <v>87</v>
      </c>
      <c r="H54" s="1436">
        <v>265</v>
      </c>
      <c r="L54" s="1437"/>
    </row>
    <row r="55" spans="1:12" ht="13.5" customHeight="1">
      <c r="A55" s="1435">
        <v>2004</v>
      </c>
      <c r="B55" s="1436">
        <v>53957</v>
      </c>
      <c r="C55" s="1436"/>
      <c r="D55" s="1437" t="s">
        <v>801</v>
      </c>
      <c r="E55" s="1437" t="s">
        <v>802</v>
      </c>
      <c r="F55" s="1436">
        <v>166</v>
      </c>
      <c r="G55" s="1436">
        <v>100</v>
      </c>
      <c r="H55" s="1436">
        <v>266</v>
      </c>
      <c r="L55" s="1437"/>
    </row>
    <row r="56" spans="1:12" ht="13.5" customHeight="1">
      <c r="A56" s="1435">
        <v>2005</v>
      </c>
      <c r="B56" s="1436">
        <v>54386</v>
      </c>
      <c r="C56" s="1436"/>
      <c r="D56" s="1437" t="s">
        <v>803</v>
      </c>
      <c r="E56" s="1437" t="s">
        <v>804</v>
      </c>
      <c r="F56" s="1436">
        <v>190</v>
      </c>
      <c r="G56" s="1436">
        <v>94</v>
      </c>
      <c r="H56" s="1436">
        <v>284</v>
      </c>
      <c r="L56" s="1437"/>
    </row>
    <row r="57" spans="1:12" ht="13.5" customHeight="1">
      <c r="A57" s="1435">
        <v>2006</v>
      </c>
      <c r="B57" s="1436">
        <v>55690</v>
      </c>
      <c r="C57" s="1436"/>
      <c r="D57" s="1437" t="s">
        <v>805</v>
      </c>
      <c r="E57" s="1437" t="s">
        <v>806</v>
      </c>
      <c r="F57" s="1436">
        <v>172</v>
      </c>
      <c r="G57" s="1436">
        <v>76</v>
      </c>
      <c r="H57" s="1436">
        <v>248</v>
      </c>
      <c r="L57" s="1437"/>
    </row>
    <row r="58" spans="1:12" ht="13.5" customHeight="1">
      <c r="A58" s="1435">
        <v>2007</v>
      </c>
      <c r="B58" s="1436">
        <v>57781</v>
      </c>
      <c r="C58" s="1436"/>
      <c r="D58" s="1437" t="s">
        <v>807</v>
      </c>
      <c r="E58" s="1437" t="s">
        <v>808</v>
      </c>
      <c r="F58" s="1436">
        <v>188</v>
      </c>
      <c r="G58" s="1436">
        <v>84</v>
      </c>
      <c r="H58" s="1436">
        <v>272</v>
      </c>
    </row>
    <row r="59" spans="1:12" ht="13.5" customHeight="1">
      <c r="A59" s="1435">
        <v>2008</v>
      </c>
      <c r="B59" s="1436">
        <v>60041</v>
      </c>
      <c r="C59" s="1436"/>
      <c r="D59" s="1437" t="s">
        <v>809</v>
      </c>
      <c r="E59" s="1437" t="s">
        <v>810</v>
      </c>
      <c r="F59" s="1436">
        <v>168</v>
      </c>
      <c r="G59" s="1436">
        <v>85</v>
      </c>
      <c r="H59" s="1436">
        <v>253</v>
      </c>
    </row>
    <row r="60" spans="1:12" ht="13.5" customHeight="1">
      <c r="A60" s="1435">
        <v>2009</v>
      </c>
      <c r="B60" s="1436">
        <v>59046</v>
      </c>
      <c r="C60" s="1436"/>
      <c r="D60" s="1437" t="s">
        <v>811</v>
      </c>
      <c r="E60" s="1437" t="s">
        <v>812</v>
      </c>
      <c r="F60" s="1436">
        <v>165</v>
      </c>
      <c r="G60" s="1436">
        <v>70</v>
      </c>
      <c r="H60" s="1436">
        <v>235</v>
      </c>
    </row>
    <row r="61" spans="1:12" ht="13.5" customHeight="1">
      <c r="A61" s="1435">
        <v>2010</v>
      </c>
      <c r="B61" s="1436">
        <v>58791</v>
      </c>
      <c r="C61" s="1436"/>
      <c r="D61" s="1437" t="s">
        <v>813</v>
      </c>
      <c r="E61" s="1437" t="s">
        <v>814</v>
      </c>
      <c r="F61" s="1436">
        <v>150</v>
      </c>
      <c r="G61" s="1436">
        <v>68</v>
      </c>
      <c r="H61" s="1436">
        <v>218</v>
      </c>
    </row>
    <row r="62" spans="1:12" ht="13.5" customHeight="1">
      <c r="A62" s="1435">
        <v>2011</v>
      </c>
      <c r="B62" s="1436">
        <v>58590</v>
      </c>
      <c r="C62" s="1436"/>
      <c r="D62" s="1437" t="s">
        <v>815</v>
      </c>
      <c r="E62" s="1437" t="s">
        <v>816</v>
      </c>
      <c r="F62" s="1436">
        <v>159</v>
      </c>
      <c r="G62" s="1436">
        <v>79</v>
      </c>
      <c r="H62" s="1436">
        <v>238</v>
      </c>
    </row>
    <row r="63" spans="1:12" ht="13.5" customHeight="1">
      <c r="A63" s="1435">
        <v>2012</v>
      </c>
      <c r="B63" s="1436">
        <v>58027</v>
      </c>
      <c r="C63" s="1436"/>
      <c r="D63" s="1437" t="s">
        <v>817</v>
      </c>
      <c r="E63" s="1437" t="s">
        <v>818</v>
      </c>
      <c r="F63" s="1436">
        <v>148</v>
      </c>
      <c r="G63" s="1436">
        <v>69</v>
      </c>
      <c r="H63" s="1436">
        <v>217</v>
      </c>
    </row>
    <row r="64" spans="1:12" ht="13.5" customHeight="1">
      <c r="A64" s="1435">
        <v>2013</v>
      </c>
      <c r="B64" s="1436">
        <v>56014</v>
      </c>
      <c r="C64" s="1436"/>
      <c r="D64" s="1437" t="s">
        <v>819</v>
      </c>
      <c r="E64" s="1437" t="s">
        <v>820</v>
      </c>
      <c r="F64" s="1436">
        <v>131</v>
      </c>
      <c r="G64" s="1436">
        <v>55</v>
      </c>
      <c r="H64" s="1436">
        <v>186</v>
      </c>
    </row>
    <row r="65" spans="1:25" ht="13.5" customHeight="1">
      <c r="A65" s="1435">
        <v>2014</v>
      </c>
      <c r="B65" s="1436">
        <v>56725</v>
      </c>
      <c r="C65" s="1436"/>
      <c r="D65" s="1437" t="s">
        <v>821</v>
      </c>
      <c r="E65" s="1437" t="s">
        <v>822</v>
      </c>
      <c r="F65" s="1436">
        <v>137</v>
      </c>
      <c r="G65" s="1436">
        <v>70</v>
      </c>
      <c r="H65" s="1436">
        <v>207</v>
      </c>
    </row>
    <row r="66" spans="1:25" ht="13.5" customHeight="1">
      <c r="A66" s="1435">
        <v>2015</v>
      </c>
      <c r="B66" s="1436">
        <v>55098</v>
      </c>
      <c r="C66" s="1436"/>
      <c r="D66" s="1437" t="s">
        <v>823</v>
      </c>
      <c r="E66" s="1437" t="s">
        <v>824</v>
      </c>
      <c r="F66" s="1436">
        <v>112</v>
      </c>
      <c r="G66" s="1436">
        <v>63</v>
      </c>
      <c r="H66" s="1436">
        <v>175</v>
      </c>
    </row>
    <row r="67" spans="1:25" ht="13.5" customHeight="1">
      <c r="A67" s="1435">
        <v>2016</v>
      </c>
      <c r="B67" s="1436">
        <v>54488</v>
      </c>
      <c r="C67" s="1436"/>
      <c r="D67" s="1437" t="s">
        <v>825</v>
      </c>
      <c r="E67" s="1437" t="s">
        <v>826</v>
      </c>
      <c r="F67" s="1436">
        <v>121</v>
      </c>
      <c r="G67" s="1436">
        <v>60</v>
      </c>
      <c r="H67" s="1436">
        <v>181</v>
      </c>
    </row>
    <row r="68" spans="1:25" ht="13.5" customHeight="1">
      <c r="A68" s="1435">
        <v>2017</v>
      </c>
      <c r="B68" s="1436">
        <v>52861</v>
      </c>
      <c r="C68" s="1436"/>
      <c r="D68" s="1437" t="s">
        <v>827</v>
      </c>
      <c r="E68" s="1437" t="s">
        <v>828</v>
      </c>
      <c r="F68" s="1436">
        <v>119</v>
      </c>
      <c r="G68" s="1436">
        <v>57</v>
      </c>
      <c r="H68" s="1436">
        <v>176</v>
      </c>
    </row>
    <row r="69" spans="1:25" ht="13.5" customHeight="1">
      <c r="A69" s="1435">
        <v>2018</v>
      </c>
      <c r="B69" s="1436">
        <v>51308</v>
      </c>
      <c r="C69" s="1436"/>
      <c r="D69" s="1437" t="s">
        <v>829</v>
      </c>
      <c r="E69" s="1437" t="s">
        <v>830</v>
      </c>
      <c r="F69" s="1436">
        <v>103</v>
      </c>
      <c r="G69" s="1436">
        <v>60</v>
      </c>
      <c r="H69" s="1436">
        <v>163</v>
      </c>
    </row>
    <row r="70" spans="1:25" ht="13.5" customHeight="1">
      <c r="A70" s="1435">
        <v>2019</v>
      </c>
      <c r="B70" s="1436">
        <v>49863</v>
      </c>
      <c r="C70" s="1436"/>
      <c r="D70" s="1437" t="s">
        <v>831</v>
      </c>
      <c r="E70" s="1437" t="s">
        <v>832</v>
      </c>
      <c r="F70" s="1436">
        <v>110</v>
      </c>
      <c r="G70" s="1436">
        <v>55</v>
      </c>
      <c r="H70" s="1436">
        <v>165</v>
      </c>
    </row>
    <row r="71" spans="1:25" ht="13.5" customHeight="1">
      <c r="A71" s="1435">
        <v>2020</v>
      </c>
      <c r="B71" s="1436">
        <v>46809</v>
      </c>
      <c r="C71" s="1436"/>
      <c r="D71" s="1437" t="s">
        <v>833</v>
      </c>
      <c r="E71" s="1437" t="s">
        <v>834</v>
      </c>
      <c r="F71" s="1436">
        <v>100</v>
      </c>
      <c r="G71" s="1436">
        <v>46</v>
      </c>
      <c r="H71" s="1436">
        <v>146</v>
      </c>
    </row>
    <row r="72" spans="1:25" ht="13.5" customHeight="1">
      <c r="A72" s="1435">
        <v>2021</v>
      </c>
      <c r="B72" s="1436">
        <v>47786</v>
      </c>
      <c r="C72" s="1436"/>
      <c r="D72" s="1437" t="s">
        <v>835</v>
      </c>
      <c r="E72" s="1437" t="s">
        <v>836</v>
      </c>
      <c r="F72" s="1436">
        <v>132</v>
      </c>
      <c r="G72" s="1436">
        <v>54</v>
      </c>
      <c r="H72" s="1436">
        <v>186</v>
      </c>
    </row>
    <row r="73" spans="1:25" ht="13.5" customHeight="1">
      <c r="A73" s="1435">
        <v>2022</v>
      </c>
      <c r="B73" s="1436">
        <v>46959</v>
      </c>
      <c r="C73" s="1436"/>
      <c r="D73" s="1437" t="s">
        <v>837</v>
      </c>
      <c r="E73" s="1437" t="s">
        <v>838</v>
      </c>
      <c r="F73" s="1436">
        <v>101</v>
      </c>
      <c r="G73" s="1436">
        <v>64</v>
      </c>
      <c r="H73" s="1436">
        <v>165</v>
      </c>
    </row>
    <row r="74" spans="1:25" ht="13.5" customHeight="1">
      <c r="A74" s="1438"/>
      <c r="B74" s="1439"/>
      <c r="C74" s="1439"/>
      <c r="D74" s="1439"/>
      <c r="E74" s="1439"/>
      <c r="F74" s="1439"/>
      <c r="G74" s="1439"/>
      <c r="H74" s="1439"/>
    </row>
    <row r="75" spans="1:25" ht="13.5" customHeight="1">
      <c r="A75" s="1422"/>
    </row>
    <row r="76" spans="1:25" ht="13.5" customHeight="1">
      <c r="A76" s="1417" t="s">
        <v>30</v>
      </c>
      <c r="B76" s="1418" t="s">
        <v>23</v>
      </c>
      <c r="C76" s="1419" t="s">
        <v>103</v>
      </c>
      <c r="D76" s="1420"/>
      <c r="E76" s="1421" t="s">
        <v>104</v>
      </c>
      <c r="F76" s="1421" t="s">
        <v>105</v>
      </c>
      <c r="G76" s="1421" t="s">
        <v>764</v>
      </c>
      <c r="H76" s="1419" t="s">
        <v>26</v>
      </c>
      <c r="I76" s="1422"/>
      <c r="J76" s="1422"/>
      <c r="K76" s="1422"/>
      <c r="L76" s="1422"/>
      <c r="M76" s="1422"/>
      <c r="N76" s="1422"/>
      <c r="O76" s="1422"/>
      <c r="P76" s="1422"/>
      <c r="Q76" s="1422"/>
      <c r="R76" s="1422"/>
      <c r="S76" s="1422"/>
      <c r="T76" s="1422"/>
      <c r="U76" s="1422"/>
      <c r="V76" s="1422"/>
      <c r="W76" s="1422"/>
      <c r="X76" s="1422"/>
      <c r="Y76" s="1422"/>
    </row>
    <row r="77" spans="1:25" s="1429" customFormat="1" ht="13.5" customHeight="1">
      <c r="A77" s="1423"/>
      <c r="B77" s="1424"/>
      <c r="C77" s="1425"/>
      <c r="D77" s="1426"/>
      <c r="E77" s="1427"/>
      <c r="F77" s="1427"/>
      <c r="G77" s="1427"/>
      <c r="H77" s="1425"/>
      <c r="I77" s="1428"/>
      <c r="J77" s="1428"/>
      <c r="K77" s="1428"/>
      <c r="L77" s="1428"/>
      <c r="M77" s="1428"/>
      <c r="N77" s="1428"/>
      <c r="O77" s="1428"/>
      <c r="P77" s="1428"/>
      <c r="Q77" s="1428"/>
      <c r="R77" s="1428"/>
      <c r="S77" s="1428"/>
      <c r="T77" s="1428"/>
      <c r="U77" s="1428"/>
      <c r="V77" s="1428"/>
      <c r="W77" s="1428"/>
      <c r="X77" s="1428"/>
      <c r="Y77" s="1428"/>
    </row>
    <row r="78" spans="1:25" ht="13.5" customHeight="1">
      <c r="A78" s="1440"/>
      <c r="B78" s="1441" t="s">
        <v>839</v>
      </c>
      <c r="C78" s="1442"/>
      <c r="D78" s="1442"/>
      <c r="E78" s="1442"/>
      <c r="F78" s="1442"/>
      <c r="G78" s="1442"/>
      <c r="H78" s="1442"/>
    </row>
    <row r="79" spans="1:25" ht="13.5" customHeight="1">
      <c r="A79" s="1435" t="s">
        <v>69</v>
      </c>
      <c r="B79" s="1436">
        <v>52146</v>
      </c>
      <c r="C79" s="1436"/>
      <c r="D79" s="1436">
        <v>1606</v>
      </c>
      <c r="E79" s="1436">
        <v>2767</v>
      </c>
      <c r="F79" s="1436">
        <v>1527</v>
      </c>
      <c r="G79" s="1436">
        <v>1248</v>
      </c>
      <c r="H79" s="1436">
        <v>2775</v>
      </c>
    </row>
    <row r="80" spans="1:25" ht="13.5" customHeight="1">
      <c r="A80" s="1435" t="s">
        <v>70</v>
      </c>
      <c r="B80" s="1436">
        <v>46952</v>
      </c>
      <c r="C80" s="1436"/>
      <c r="D80" s="1436">
        <v>1244</v>
      </c>
      <c r="E80" s="1436">
        <v>2173</v>
      </c>
      <c r="F80" s="1436">
        <v>1104</v>
      </c>
      <c r="G80" s="1436">
        <v>626</v>
      </c>
      <c r="H80" s="1436">
        <v>1730</v>
      </c>
    </row>
    <row r="81" spans="1:8" ht="13.5" customHeight="1">
      <c r="A81" s="1435" t="s">
        <v>71</v>
      </c>
      <c r="B81" s="1436">
        <v>50677</v>
      </c>
      <c r="C81" s="1436"/>
      <c r="D81" s="1436">
        <v>1162</v>
      </c>
      <c r="E81" s="1436">
        <v>2119</v>
      </c>
      <c r="F81" s="1436">
        <v>1109</v>
      </c>
      <c r="G81" s="1436">
        <v>489</v>
      </c>
      <c r="H81" s="1436">
        <v>1599</v>
      </c>
    </row>
    <row r="82" spans="1:8" ht="13.5" customHeight="1">
      <c r="A82" s="1435" t="s">
        <v>72</v>
      </c>
      <c r="B82" s="1436">
        <v>52862</v>
      </c>
      <c r="C82" s="1436"/>
      <c r="D82" s="1436">
        <v>1003</v>
      </c>
      <c r="E82" s="1436">
        <v>1906</v>
      </c>
      <c r="F82" s="1436">
        <v>1035</v>
      </c>
      <c r="G82" s="1436">
        <v>459</v>
      </c>
      <c r="H82" s="1436">
        <v>1494</v>
      </c>
    </row>
    <row r="83" spans="1:8" ht="13.5" customHeight="1">
      <c r="A83" s="1435" t="s">
        <v>73</v>
      </c>
      <c r="B83" s="1436">
        <v>47996</v>
      </c>
      <c r="C83" s="1436"/>
      <c r="D83" s="1436">
        <v>717</v>
      </c>
      <c r="E83" s="1436">
        <v>1357</v>
      </c>
      <c r="F83" s="1436">
        <v>742</v>
      </c>
      <c r="G83" s="1436">
        <v>399</v>
      </c>
      <c r="H83" s="1436">
        <v>1141</v>
      </c>
    </row>
    <row r="84" spans="1:8" ht="13.5" customHeight="1">
      <c r="A84" s="1435" t="s">
        <v>74</v>
      </c>
      <c r="B84" s="1436">
        <v>38838</v>
      </c>
      <c r="C84" s="1436"/>
      <c r="D84" s="1436">
        <v>473</v>
      </c>
      <c r="E84" s="1436">
        <v>956</v>
      </c>
      <c r="F84" s="1436">
        <v>558</v>
      </c>
      <c r="G84" s="1436">
        <v>258</v>
      </c>
      <c r="H84" s="1436">
        <v>816</v>
      </c>
    </row>
    <row r="85" spans="1:8" ht="13.5" customHeight="1">
      <c r="A85" s="1435" t="s">
        <v>75</v>
      </c>
      <c r="B85" s="1436">
        <v>33860</v>
      </c>
      <c r="C85" s="1436"/>
      <c r="D85" s="1436">
        <v>268</v>
      </c>
      <c r="E85" s="1436">
        <v>577</v>
      </c>
      <c r="F85" s="1436">
        <v>363</v>
      </c>
      <c r="G85" s="1436">
        <v>157</v>
      </c>
      <c r="H85" s="1436">
        <v>521</v>
      </c>
    </row>
    <row r="86" spans="1:8" ht="13.5" customHeight="1">
      <c r="A86" s="1435" t="s">
        <v>76</v>
      </c>
      <c r="B86" s="1436">
        <v>34023</v>
      </c>
      <c r="C86" s="1436"/>
      <c r="D86" s="1436">
        <v>217</v>
      </c>
      <c r="E86" s="1436">
        <v>407</v>
      </c>
      <c r="F86" s="1436">
        <v>230</v>
      </c>
      <c r="G86" s="1436">
        <v>166</v>
      </c>
      <c r="H86" s="1436">
        <v>396</v>
      </c>
    </row>
    <row r="87" spans="1:8" ht="13.5" customHeight="1">
      <c r="A87" s="1435" t="s">
        <v>77</v>
      </c>
      <c r="B87" s="1436">
        <v>33661</v>
      </c>
      <c r="C87" s="1436"/>
      <c r="D87" s="1436">
        <v>133</v>
      </c>
      <c r="E87" s="1436">
        <v>328</v>
      </c>
      <c r="F87" s="1436">
        <v>177</v>
      </c>
      <c r="G87" s="1436">
        <v>147</v>
      </c>
      <c r="H87" s="1436">
        <v>323</v>
      </c>
    </row>
    <row r="88" spans="1:8" ht="13.5" customHeight="1">
      <c r="A88" s="1435" t="s">
        <v>78</v>
      </c>
      <c r="B88" s="1436">
        <v>32490.799999999999</v>
      </c>
      <c r="C88" s="1436"/>
      <c r="D88" s="1437" t="s">
        <v>840</v>
      </c>
      <c r="E88" s="1437" t="s">
        <v>841</v>
      </c>
      <c r="F88" s="1436">
        <v>156.4</v>
      </c>
      <c r="G88" s="1436">
        <v>85.8</v>
      </c>
      <c r="H88" s="1436">
        <v>243</v>
      </c>
    </row>
    <row r="89" spans="1:8" ht="13.5" customHeight="1">
      <c r="A89" s="1435" t="s">
        <v>80</v>
      </c>
      <c r="B89" s="1436">
        <v>29195</v>
      </c>
      <c r="C89" s="1436"/>
      <c r="D89" s="1437" t="s">
        <v>842</v>
      </c>
      <c r="E89" s="1437" t="s">
        <v>843</v>
      </c>
      <c r="F89" s="1436">
        <v>116</v>
      </c>
      <c r="G89" s="1436">
        <v>65</v>
      </c>
      <c r="H89" s="1436">
        <v>182</v>
      </c>
    </row>
    <row r="90" spans="1:8" ht="13.5" customHeight="1">
      <c r="A90" s="1435" t="s">
        <v>81</v>
      </c>
      <c r="B90" s="1436">
        <v>27152</v>
      </c>
      <c r="C90" s="1436"/>
      <c r="D90" s="1437" t="s">
        <v>844</v>
      </c>
      <c r="E90" s="1437" t="s">
        <v>845</v>
      </c>
      <c r="F90" s="1436">
        <v>102</v>
      </c>
      <c r="G90" s="1436">
        <v>55</v>
      </c>
      <c r="H90" s="1436">
        <v>157</v>
      </c>
    </row>
    <row r="91" spans="1:8" ht="13.5" customHeight="1">
      <c r="A91" s="1435" t="s">
        <v>82</v>
      </c>
      <c r="B91" s="1436">
        <v>29754.799999999999</v>
      </c>
      <c r="C91" s="1436"/>
      <c r="D91" s="1437" t="s">
        <v>846</v>
      </c>
      <c r="E91" s="1437" t="s">
        <v>847</v>
      </c>
      <c r="F91" s="1436">
        <v>95.4</v>
      </c>
      <c r="G91" s="1436">
        <v>44.6</v>
      </c>
      <c r="H91" s="1436">
        <v>140</v>
      </c>
    </row>
    <row r="92" spans="1:8" ht="13.5" customHeight="1">
      <c r="A92" s="1435" t="s">
        <v>83</v>
      </c>
      <c r="B92" s="1436">
        <v>29212</v>
      </c>
      <c r="C92" s="1436"/>
      <c r="D92" s="1437" t="s">
        <v>848</v>
      </c>
      <c r="E92" s="1437" t="s">
        <v>849</v>
      </c>
      <c r="F92" s="1436">
        <v>75.8</v>
      </c>
      <c r="G92" s="1436">
        <v>40</v>
      </c>
      <c r="H92" s="1436">
        <v>115.8</v>
      </c>
    </row>
    <row r="93" spans="1:8" ht="13.5" customHeight="1">
      <c r="A93" s="1435" t="s">
        <v>84</v>
      </c>
      <c r="B93" s="1436">
        <v>26288</v>
      </c>
      <c r="C93" s="1436"/>
      <c r="D93" s="1437" t="s">
        <v>850</v>
      </c>
      <c r="E93" s="1437" t="s">
        <v>851</v>
      </c>
      <c r="F93" s="1436">
        <v>63</v>
      </c>
      <c r="G93" s="1436">
        <v>30</v>
      </c>
      <c r="H93" s="1436">
        <v>92</v>
      </c>
    </row>
    <row r="94" spans="1:8" ht="13.5" customHeight="1">
      <c r="A94" s="1435">
        <v>1971</v>
      </c>
      <c r="B94" s="1436">
        <v>44467</v>
      </c>
      <c r="C94" s="1436"/>
      <c r="D94" s="1436">
        <v>613</v>
      </c>
      <c r="E94" s="1436">
        <v>1205</v>
      </c>
      <c r="F94" s="1436">
        <v>689</v>
      </c>
      <c r="G94" s="1436">
        <v>299</v>
      </c>
      <c r="H94" s="1436">
        <v>988</v>
      </c>
    </row>
    <row r="95" spans="1:8" ht="13.5" customHeight="1">
      <c r="A95" s="1435">
        <v>1972</v>
      </c>
      <c r="B95" s="1436">
        <v>40280</v>
      </c>
      <c r="C95" s="1436"/>
      <c r="D95" s="1436">
        <v>528</v>
      </c>
      <c r="E95" s="1436">
        <v>1013</v>
      </c>
      <c r="F95" s="1436">
        <v>561</v>
      </c>
      <c r="G95" s="1436">
        <v>272</v>
      </c>
      <c r="H95" s="1436">
        <v>833</v>
      </c>
    </row>
    <row r="96" spans="1:8" ht="13.5" customHeight="1">
      <c r="A96" s="1435">
        <v>1973</v>
      </c>
      <c r="B96" s="1436">
        <v>38601</v>
      </c>
      <c r="C96" s="1436"/>
      <c r="D96" s="1436">
        <v>441</v>
      </c>
      <c r="E96" s="1436">
        <v>939</v>
      </c>
      <c r="F96" s="1436">
        <v>570</v>
      </c>
      <c r="G96" s="1436">
        <v>271</v>
      </c>
      <c r="H96" s="1436">
        <v>841</v>
      </c>
    </row>
    <row r="97" spans="1:8" ht="13.5" customHeight="1">
      <c r="A97" s="1435">
        <v>1974</v>
      </c>
      <c r="B97" s="1436">
        <v>35824</v>
      </c>
      <c r="C97" s="1436"/>
      <c r="D97" s="1436">
        <v>424</v>
      </c>
      <c r="E97" s="1436">
        <v>864</v>
      </c>
      <c r="F97" s="1436">
        <v>509</v>
      </c>
      <c r="G97" s="1436">
        <v>239</v>
      </c>
      <c r="H97" s="1436">
        <v>748</v>
      </c>
    </row>
    <row r="98" spans="1:8" ht="13.5" customHeight="1">
      <c r="A98" s="1435">
        <v>1975</v>
      </c>
      <c r="B98" s="1436">
        <v>35017</v>
      </c>
      <c r="C98" s="1436"/>
      <c r="D98" s="1436">
        <v>358</v>
      </c>
      <c r="E98" s="1436">
        <v>757</v>
      </c>
      <c r="F98" s="1436">
        <v>461</v>
      </c>
      <c r="G98" s="1436">
        <v>208</v>
      </c>
      <c r="H98" s="1436">
        <v>669</v>
      </c>
    </row>
    <row r="99" spans="1:8" ht="13.5" customHeight="1">
      <c r="A99" s="1435">
        <v>1976</v>
      </c>
      <c r="B99" s="1436">
        <v>33501</v>
      </c>
      <c r="C99" s="1436"/>
      <c r="D99" s="1436">
        <v>324</v>
      </c>
      <c r="E99" s="1436">
        <v>670</v>
      </c>
      <c r="F99" s="1436">
        <v>396</v>
      </c>
      <c r="G99" s="1436">
        <v>172</v>
      </c>
      <c r="H99" s="1436">
        <v>568</v>
      </c>
    </row>
    <row r="100" spans="1:8" ht="13.5" customHeight="1">
      <c r="A100" s="1435">
        <v>1977</v>
      </c>
      <c r="B100" s="1436">
        <v>31993</v>
      </c>
      <c r="C100" s="1436"/>
      <c r="D100" s="1436">
        <v>246</v>
      </c>
      <c r="E100" s="1436">
        <v>603</v>
      </c>
      <c r="F100" s="1436">
        <v>417</v>
      </c>
      <c r="G100" s="1436">
        <v>168</v>
      </c>
      <c r="H100" s="1436">
        <v>585</v>
      </c>
    </row>
    <row r="101" spans="1:8" ht="13.5" customHeight="1">
      <c r="A101" s="1435">
        <v>1978</v>
      </c>
      <c r="B101" s="1436">
        <v>33059</v>
      </c>
      <c r="C101" s="1436"/>
      <c r="D101" s="1436">
        <v>274</v>
      </c>
      <c r="E101" s="1436">
        <v>559</v>
      </c>
      <c r="F101" s="1436">
        <v>339</v>
      </c>
      <c r="G101" s="1436">
        <v>140</v>
      </c>
      <c r="H101" s="1436">
        <v>479</v>
      </c>
    </row>
    <row r="102" spans="1:8" ht="13.5" customHeight="1">
      <c r="A102" s="1435">
        <v>1979</v>
      </c>
      <c r="B102" s="1436">
        <v>35351</v>
      </c>
      <c r="C102" s="1436"/>
      <c r="D102" s="1436">
        <v>257</v>
      </c>
      <c r="E102" s="1436">
        <v>544</v>
      </c>
      <c r="F102" s="1436">
        <v>343</v>
      </c>
      <c r="G102" s="1436">
        <v>147</v>
      </c>
      <c r="H102" s="1436">
        <v>490</v>
      </c>
    </row>
    <row r="103" spans="1:8" ht="13.5" customHeight="1">
      <c r="A103" s="1435">
        <v>1980</v>
      </c>
      <c r="B103" s="1436">
        <v>35395</v>
      </c>
      <c r="C103" s="1436"/>
      <c r="D103" s="1436">
        <v>237</v>
      </c>
      <c r="E103" s="1436">
        <v>507</v>
      </c>
      <c r="F103" s="1436">
        <v>322</v>
      </c>
      <c r="G103" s="1436">
        <v>159</v>
      </c>
      <c r="H103" s="1436">
        <v>481</v>
      </c>
    </row>
    <row r="104" spans="1:8" ht="13.5" customHeight="1">
      <c r="A104" s="1435">
        <v>1981</v>
      </c>
      <c r="B104" s="1436">
        <v>35283</v>
      </c>
      <c r="C104" s="1436"/>
      <c r="D104" s="1436">
        <v>231</v>
      </c>
      <c r="E104" s="1436">
        <v>432</v>
      </c>
      <c r="F104" s="1436">
        <v>249</v>
      </c>
      <c r="G104" s="1436">
        <v>186</v>
      </c>
      <c r="H104" s="1436">
        <v>435</v>
      </c>
    </row>
    <row r="105" spans="1:8" ht="13.5" customHeight="1">
      <c r="A105" s="1435">
        <v>1982</v>
      </c>
      <c r="B105" s="1436">
        <v>33911</v>
      </c>
      <c r="C105" s="1436"/>
      <c r="D105" s="1436">
        <v>219</v>
      </c>
      <c r="E105" s="1436">
        <v>447</v>
      </c>
      <c r="F105" s="1436">
        <v>275</v>
      </c>
      <c r="G105" s="1436">
        <v>161</v>
      </c>
      <c r="H105" s="1436">
        <v>436</v>
      </c>
    </row>
    <row r="106" spans="1:8" ht="13.5" customHeight="1">
      <c r="A106" s="1435">
        <v>1983</v>
      </c>
      <c r="B106" s="1436">
        <v>33656</v>
      </c>
      <c r="C106" s="1436"/>
      <c r="D106" s="1436">
        <v>215</v>
      </c>
      <c r="E106" s="1436">
        <v>393</v>
      </c>
      <c r="F106" s="1436">
        <v>206</v>
      </c>
      <c r="G106" s="1436">
        <v>174</v>
      </c>
      <c r="H106" s="1436">
        <v>380</v>
      </c>
    </row>
    <row r="107" spans="1:8" ht="13.5" customHeight="1">
      <c r="A107" s="1435">
        <v>1984</v>
      </c>
      <c r="B107" s="1436">
        <v>33144</v>
      </c>
      <c r="C107" s="1436"/>
      <c r="D107" s="1436">
        <v>224</v>
      </c>
      <c r="E107" s="1436">
        <v>419</v>
      </c>
      <c r="F107" s="1436">
        <v>234</v>
      </c>
      <c r="G107" s="1436">
        <v>155</v>
      </c>
      <c r="H107" s="1436">
        <v>389</v>
      </c>
    </row>
    <row r="108" spans="1:8" ht="13.5" customHeight="1">
      <c r="A108" s="1435">
        <v>1985</v>
      </c>
      <c r="B108" s="1436">
        <v>34120</v>
      </c>
      <c r="C108" s="1436"/>
      <c r="D108" s="1436">
        <v>197</v>
      </c>
      <c r="E108" s="1436">
        <v>345</v>
      </c>
      <c r="F108" s="1436">
        <v>186</v>
      </c>
      <c r="G108" s="1436">
        <v>156</v>
      </c>
      <c r="H108" s="1436">
        <v>342</v>
      </c>
    </row>
    <row r="109" spans="1:8" ht="13.5" customHeight="1">
      <c r="A109" s="1435">
        <v>1986</v>
      </c>
      <c r="B109" s="1436">
        <v>33874</v>
      </c>
      <c r="C109" s="1436"/>
      <c r="D109" s="1436">
        <v>208</v>
      </c>
      <c r="E109" s="1436">
        <v>372</v>
      </c>
      <c r="F109" s="1436">
        <v>190</v>
      </c>
      <c r="G109" s="1436">
        <v>144</v>
      </c>
      <c r="H109" s="1436">
        <v>334</v>
      </c>
    </row>
    <row r="110" spans="1:8" ht="13.5" customHeight="1">
      <c r="A110" s="1435">
        <v>1987</v>
      </c>
      <c r="B110" s="1436">
        <v>33970</v>
      </c>
      <c r="C110" s="1436"/>
      <c r="D110" s="1436">
        <v>156</v>
      </c>
      <c r="E110" s="1436">
        <v>303</v>
      </c>
      <c r="F110" s="1436">
        <v>181</v>
      </c>
      <c r="G110" s="1436">
        <v>150</v>
      </c>
      <c r="H110" s="1436">
        <v>331</v>
      </c>
    </row>
    <row r="111" spans="1:8" ht="13.5" customHeight="1">
      <c r="A111" s="1435">
        <v>1988</v>
      </c>
      <c r="B111" s="1436">
        <v>34060</v>
      </c>
      <c r="C111" s="1436"/>
      <c r="D111" s="1436">
        <v>186</v>
      </c>
      <c r="E111" s="1436">
        <v>331</v>
      </c>
      <c r="F111" s="1436">
        <v>181</v>
      </c>
      <c r="G111" s="1436">
        <v>143</v>
      </c>
      <c r="H111" s="1436">
        <v>324</v>
      </c>
    </row>
    <row r="112" spans="1:8" ht="13.5" customHeight="1">
      <c r="A112" s="1435">
        <v>1989</v>
      </c>
      <c r="B112" s="1436">
        <v>32504</v>
      </c>
      <c r="C112" s="1436"/>
      <c r="D112" s="1436">
        <v>185</v>
      </c>
      <c r="E112" s="1436">
        <v>326</v>
      </c>
      <c r="F112" s="1436">
        <v>172</v>
      </c>
      <c r="G112" s="1436">
        <v>159</v>
      </c>
      <c r="H112" s="1436">
        <v>331</v>
      </c>
    </row>
    <row r="113" spans="1:8" ht="13.5" customHeight="1">
      <c r="A113" s="1435">
        <v>1990</v>
      </c>
      <c r="B113" s="1436">
        <v>33898</v>
      </c>
      <c r="C113" s="1436"/>
      <c r="D113" s="1436">
        <v>183</v>
      </c>
      <c r="E113" s="1436">
        <v>309</v>
      </c>
      <c r="F113" s="1436">
        <v>159</v>
      </c>
      <c r="G113" s="1436">
        <v>138</v>
      </c>
      <c r="H113" s="1436">
        <v>297</v>
      </c>
    </row>
    <row r="114" spans="1:8" ht="13.5" customHeight="1">
      <c r="A114" s="1435">
        <v>1991</v>
      </c>
      <c r="B114" s="1436">
        <v>34419</v>
      </c>
      <c r="C114" s="1436"/>
      <c r="D114" s="1436">
        <v>203</v>
      </c>
      <c r="E114" s="1436">
        <v>340</v>
      </c>
      <c r="F114" s="1436">
        <v>188</v>
      </c>
      <c r="G114" s="1436">
        <v>111</v>
      </c>
      <c r="H114" s="1436">
        <v>299</v>
      </c>
    </row>
    <row r="115" spans="1:8" ht="13.5" customHeight="1">
      <c r="A115" s="1435">
        <v>1992</v>
      </c>
      <c r="B115" s="1436">
        <v>33610</v>
      </c>
      <c r="C115" s="1436"/>
      <c r="D115" s="1437" t="s">
        <v>852</v>
      </c>
      <c r="E115" s="1437" t="s">
        <v>853</v>
      </c>
      <c r="F115" s="1436">
        <v>184</v>
      </c>
      <c r="G115" s="1436">
        <v>81</v>
      </c>
      <c r="H115" s="1436">
        <v>265</v>
      </c>
    </row>
    <row r="116" spans="1:8" ht="13.5" customHeight="1">
      <c r="A116" s="1435">
        <v>1993</v>
      </c>
      <c r="B116" s="1436">
        <v>32374</v>
      </c>
      <c r="C116" s="1436"/>
      <c r="D116" s="1437" t="s">
        <v>854</v>
      </c>
      <c r="E116" s="1437" t="s">
        <v>855</v>
      </c>
      <c r="F116" s="1436">
        <v>146</v>
      </c>
      <c r="G116" s="1436">
        <v>94</v>
      </c>
      <c r="H116" s="1436">
        <v>240</v>
      </c>
    </row>
    <row r="117" spans="1:8" ht="13.5" customHeight="1">
      <c r="A117" s="1435">
        <v>1994</v>
      </c>
      <c r="B117" s="1436">
        <v>31399</v>
      </c>
      <c r="C117" s="1436"/>
      <c r="D117" s="1437" t="s">
        <v>856</v>
      </c>
      <c r="E117" s="1437" t="s">
        <v>857</v>
      </c>
      <c r="F117" s="1436">
        <v>137</v>
      </c>
      <c r="G117" s="1436">
        <v>75</v>
      </c>
      <c r="H117" s="1436">
        <v>212</v>
      </c>
    </row>
    <row r="118" spans="1:8" ht="13.5" customHeight="1">
      <c r="A118" s="1435">
        <v>1995</v>
      </c>
      <c r="B118" s="1436">
        <v>30652</v>
      </c>
      <c r="C118" s="1436"/>
      <c r="D118" s="1437" t="s">
        <v>858</v>
      </c>
      <c r="E118" s="1437" t="s">
        <v>859</v>
      </c>
      <c r="F118" s="1436">
        <v>127</v>
      </c>
      <c r="G118" s="1436">
        <v>68</v>
      </c>
      <c r="H118" s="1436">
        <v>197</v>
      </c>
    </row>
    <row r="119" spans="1:8" ht="13.5" customHeight="1">
      <c r="A119" s="1435">
        <v>1996</v>
      </c>
      <c r="B119" s="1436">
        <v>30523</v>
      </c>
      <c r="C119" s="1436"/>
      <c r="D119" s="1437" t="s">
        <v>860</v>
      </c>
      <c r="E119" s="1437" t="s">
        <v>861</v>
      </c>
      <c r="F119" s="1436">
        <v>131</v>
      </c>
      <c r="G119" s="1436">
        <v>75</v>
      </c>
      <c r="H119" s="1436">
        <v>206</v>
      </c>
    </row>
    <row r="120" spans="1:8" ht="13.5" customHeight="1">
      <c r="A120" s="1435">
        <v>1997</v>
      </c>
      <c r="B120" s="1436">
        <v>30516</v>
      </c>
      <c r="C120" s="1436"/>
      <c r="D120" s="1437" t="s">
        <v>846</v>
      </c>
      <c r="E120" s="1437" t="s">
        <v>862</v>
      </c>
      <c r="F120" s="1436">
        <v>104</v>
      </c>
      <c r="G120" s="1436">
        <v>82</v>
      </c>
      <c r="H120" s="1436">
        <v>186</v>
      </c>
    </row>
    <row r="121" spans="1:8" ht="13.5" customHeight="1">
      <c r="A121" s="1435">
        <v>1998</v>
      </c>
      <c r="B121" s="1436">
        <v>29496</v>
      </c>
      <c r="C121" s="1436"/>
      <c r="D121" s="1437" t="s">
        <v>863</v>
      </c>
      <c r="E121" s="1437" t="s">
        <v>864</v>
      </c>
      <c r="F121" s="1436">
        <v>117</v>
      </c>
      <c r="G121" s="1436">
        <v>66</v>
      </c>
      <c r="H121" s="1436">
        <v>183</v>
      </c>
    </row>
    <row r="122" spans="1:8" ht="13.5" customHeight="1">
      <c r="A122" s="1435">
        <v>1999</v>
      </c>
      <c r="B122" s="1436">
        <v>28246</v>
      </c>
      <c r="C122" s="1436"/>
      <c r="D122" s="1437" t="s">
        <v>865</v>
      </c>
      <c r="E122" s="1437" t="s">
        <v>866</v>
      </c>
      <c r="F122" s="1436">
        <v>108</v>
      </c>
      <c r="G122" s="1436">
        <v>53</v>
      </c>
      <c r="H122" s="1436">
        <v>161</v>
      </c>
    </row>
    <row r="123" spans="1:8" ht="13.5" customHeight="1">
      <c r="A123" s="1435">
        <v>2000</v>
      </c>
      <c r="B123" s="1436">
        <v>27196</v>
      </c>
      <c r="C123" s="1436"/>
      <c r="D123" s="1437" t="s">
        <v>867</v>
      </c>
      <c r="E123" s="1437" t="s">
        <v>868</v>
      </c>
      <c r="F123" s="1436">
        <v>122</v>
      </c>
      <c r="G123" s="1436">
        <v>51</v>
      </c>
      <c r="H123" s="1436">
        <v>173</v>
      </c>
    </row>
    <row r="124" spans="1:8" ht="13.5" customHeight="1">
      <c r="A124" s="1435">
        <v>2001</v>
      </c>
      <c r="B124" s="1436">
        <v>26786</v>
      </c>
      <c r="C124" s="1436"/>
      <c r="D124" s="1437" t="s">
        <v>869</v>
      </c>
      <c r="E124" s="1437" t="s">
        <v>870</v>
      </c>
      <c r="F124" s="1436">
        <v>108</v>
      </c>
      <c r="G124" s="1436">
        <v>47</v>
      </c>
      <c r="H124" s="1436">
        <v>155</v>
      </c>
    </row>
    <row r="125" spans="1:8" ht="13.5" customHeight="1">
      <c r="A125" s="1435">
        <v>2002</v>
      </c>
      <c r="B125" s="1436">
        <v>26218</v>
      </c>
      <c r="C125" s="1436"/>
      <c r="D125" s="1437" t="s">
        <v>871</v>
      </c>
      <c r="E125" s="1437" t="s">
        <v>872</v>
      </c>
      <c r="F125" s="1436">
        <v>97</v>
      </c>
      <c r="G125" s="1436">
        <v>70</v>
      </c>
      <c r="H125" s="1436">
        <v>167</v>
      </c>
    </row>
    <row r="126" spans="1:8" ht="13.5" customHeight="1">
      <c r="A126" s="1435">
        <v>2003</v>
      </c>
      <c r="B126" s="1436">
        <v>26906</v>
      </c>
      <c r="C126" s="1436"/>
      <c r="D126" s="1437" t="s">
        <v>873</v>
      </c>
      <c r="E126" s="1437" t="s">
        <v>874</v>
      </c>
      <c r="F126" s="1436">
        <v>98</v>
      </c>
      <c r="G126" s="1436">
        <v>48</v>
      </c>
      <c r="H126" s="1436">
        <v>146</v>
      </c>
    </row>
    <row r="127" spans="1:8" ht="13.5" customHeight="1">
      <c r="A127" s="1435">
        <v>2004</v>
      </c>
      <c r="B127" s="1436">
        <v>27769</v>
      </c>
      <c r="C127" s="1436"/>
      <c r="D127" s="1437" t="s">
        <v>875</v>
      </c>
      <c r="E127" s="1437" t="s">
        <v>876</v>
      </c>
      <c r="F127" s="1436">
        <v>101</v>
      </c>
      <c r="G127" s="1436">
        <v>59</v>
      </c>
      <c r="H127" s="1436">
        <v>160</v>
      </c>
    </row>
    <row r="128" spans="1:8" ht="13.5" customHeight="1">
      <c r="A128" s="1435">
        <v>2005</v>
      </c>
      <c r="B128" s="1436">
        <v>28083</v>
      </c>
      <c r="C128" s="1436"/>
      <c r="D128" s="1437" t="s">
        <v>877</v>
      </c>
      <c r="E128" s="1437" t="s">
        <v>878</v>
      </c>
      <c r="F128" s="1436">
        <v>107</v>
      </c>
      <c r="G128" s="1436">
        <v>52</v>
      </c>
      <c r="H128" s="1436">
        <v>159</v>
      </c>
    </row>
    <row r="129" spans="1:8" ht="13.5" customHeight="1">
      <c r="A129" s="1435">
        <v>2006</v>
      </c>
      <c r="B129" s="1436">
        <v>28473</v>
      </c>
      <c r="C129" s="1436"/>
      <c r="D129" s="1437" t="s">
        <v>879</v>
      </c>
      <c r="E129" s="1437" t="s">
        <v>880</v>
      </c>
      <c r="F129" s="1436">
        <v>97</v>
      </c>
      <c r="G129" s="1436">
        <v>48</v>
      </c>
      <c r="H129" s="1436">
        <v>145</v>
      </c>
    </row>
    <row r="130" spans="1:8" ht="13.5" customHeight="1">
      <c r="A130" s="1422">
        <v>2007</v>
      </c>
      <c r="B130" s="1443">
        <v>29694</v>
      </c>
      <c r="C130" s="1436"/>
      <c r="D130" s="1437" t="s">
        <v>881</v>
      </c>
      <c r="E130" s="1437" t="s">
        <v>882</v>
      </c>
      <c r="F130" s="1436">
        <v>104</v>
      </c>
      <c r="G130" s="1436">
        <v>50</v>
      </c>
      <c r="H130" s="1436">
        <v>154</v>
      </c>
    </row>
    <row r="131" spans="1:8" ht="13.5" customHeight="1">
      <c r="A131" s="1422">
        <v>2008</v>
      </c>
      <c r="B131" s="1443">
        <v>30570</v>
      </c>
      <c r="C131" s="1436"/>
      <c r="D131" s="1437" t="s">
        <v>883</v>
      </c>
      <c r="E131" s="1437" t="s">
        <v>884</v>
      </c>
      <c r="F131" s="1436">
        <v>92</v>
      </c>
      <c r="G131" s="1436">
        <v>48</v>
      </c>
      <c r="H131" s="1436">
        <v>140</v>
      </c>
    </row>
    <row r="132" spans="1:8" ht="13.5" customHeight="1">
      <c r="A132" s="1422">
        <v>2009</v>
      </c>
      <c r="B132" s="1443">
        <v>30165</v>
      </c>
      <c r="C132" s="1436"/>
      <c r="D132" s="1437" t="s">
        <v>885</v>
      </c>
      <c r="E132" s="1437" t="s">
        <v>886</v>
      </c>
      <c r="F132" s="1436">
        <v>100</v>
      </c>
      <c r="G132" s="1436">
        <v>42</v>
      </c>
      <c r="H132" s="1436">
        <v>142</v>
      </c>
    </row>
    <row r="133" spans="1:8" ht="13.5" customHeight="1">
      <c r="A133" s="1422">
        <v>2010</v>
      </c>
      <c r="B133" s="1443">
        <v>29872</v>
      </c>
      <c r="C133" s="1436"/>
      <c r="D133" s="1437" t="s">
        <v>887</v>
      </c>
      <c r="E133" s="1437" t="s">
        <v>888</v>
      </c>
      <c r="F133" s="1436">
        <v>84</v>
      </c>
      <c r="G133" s="1436">
        <v>35</v>
      </c>
      <c r="H133" s="1436">
        <v>119</v>
      </c>
    </row>
    <row r="134" spans="1:8" ht="13.5" customHeight="1">
      <c r="A134" s="1422">
        <v>2011</v>
      </c>
      <c r="B134" s="1443">
        <v>30111</v>
      </c>
      <c r="C134" s="1436"/>
      <c r="D134" s="1437" t="s">
        <v>889</v>
      </c>
      <c r="E134" s="1437" t="s">
        <v>890</v>
      </c>
      <c r="F134" s="1436">
        <v>91</v>
      </c>
      <c r="G134" s="1436">
        <v>48</v>
      </c>
      <c r="H134" s="1436">
        <v>139</v>
      </c>
    </row>
    <row r="135" spans="1:8" ht="13.5" customHeight="1">
      <c r="A135" s="1422">
        <v>2012</v>
      </c>
      <c r="B135" s="1443">
        <v>29713</v>
      </c>
      <c r="C135" s="1436"/>
      <c r="D135" s="1437" t="s">
        <v>891</v>
      </c>
      <c r="E135" s="1437" t="s">
        <v>892</v>
      </c>
      <c r="F135" s="1436">
        <v>88</v>
      </c>
      <c r="G135" s="1436">
        <v>45</v>
      </c>
      <c r="H135" s="1436">
        <v>133</v>
      </c>
    </row>
    <row r="136" spans="1:8" ht="13.5" customHeight="1">
      <c r="A136" s="1422">
        <v>2013</v>
      </c>
      <c r="B136" s="1443">
        <v>28828</v>
      </c>
      <c r="C136" s="1436"/>
      <c r="D136" s="1437" t="s">
        <v>893</v>
      </c>
      <c r="E136" s="1437" t="s">
        <v>894</v>
      </c>
      <c r="F136" s="1436">
        <v>65</v>
      </c>
      <c r="G136" s="1436">
        <v>33</v>
      </c>
      <c r="H136" s="1436">
        <v>98</v>
      </c>
    </row>
    <row r="137" spans="1:8" ht="13.5" customHeight="1">
      <c r="A137" s="1422">
        <v>2014</v>
      </c>
      <c r="B137" s="1443">
        <v>29056</v>
      </c>
      <c r="C137" s="1436"/>
      <c r="D137" s="1437" t="s">
        <v>895</v>
      </c>
      <c r="E137" s="1437" t="s">
        <v>896</v>
      </c>
      <c r="F137" s="1436">
        <v>72</v>
      </c>
      <c r="G137" s="1436">
        <v>38</v>
      </c>
      <c r="H137" s="1436">
        <v>110</v>
      </c>
    </row>
    <row r="138" spans="1:8" ht="13.5" customHeight="1">
      <c r="A138" s="1435">
        <v>2015</v>
      </c>
      <c r="B138" s="1436">
        <v>28354</v>
      </c>
      <c r="C138" s="1436"/>
      <c r="D138" s="1437" t="s">
        <v>897</v>
      </c>
      <c r="E138" s="1437" t="s">
        <v>898</v>
      </c>
      <c r="F138" s="1436">
        <v>63</v>
      </c>
      <c r="G138" s="1436">
        <v>36</v>
      </c>
      <c r="H138" s="1436">
        <v>99</v>
      </c>
    </row>
    <row r="139" spans="1:8" ht="13.5" customHeight="1">
      <c r="A139" s="1422">
        <v>2016</v>
      </c>
      <c r="B139" s="1443">
        <v>28236</v>
      </c>
      <c r="C139" s="1436"/>
      <c r="D139" s="1437" t="s">
        <v>899</v>
      </c>
      <c r="E139" s="1437" t="s">
        <v>900</v>
      </c>
      <c r="F139" s="1436">
        <v>66</v>
      </c>
      <c r="G139" s="1436">
        <v>28</v>
      </c>
      <c r="H139" s="1436">
        <v>94</v>
      </c>
    </row>
    <row r="140" spans="1:8" ht="13.5" customHeight="1">
      <c r="A140" s="1422">
        <v>2017</v>
      </c>
      <c r="B140" s="1443">
        <v>27215</v>
      </c>
      <c r="C140" s="1436"/>
      <c r="D140" s="1437" t="s">
        <v>901</v>
      </c>
      <c r="E140" s="1437" t="s">
        <v>902</v>
      </c>
      <c r="F140" s="1436">
        <v>72</v>
      </c>
      <c r="G140" s="1436">
        <v>30</v>
      </c>
      <c r="H140" s="1436">
        <v>102</v>
      </c>
    </row>
    <row r="141" spans="1:8" ht="13.5" customHeight="1">
      <c r="A141" s="1422">
        <v>2018</v>
      </c>
      <c r="B141" s="1443">
        <v>26332</v>
      </c>
      <c r="C141" s="1436"/>
      <c r="D141" s="1437" t="s">
        <v>903</v>
      </c>
      <c r="E141" s="1437" t="s">
        <v>904</v>
      </c>
      <c r="F141" s="1436">
        <v>51</v>
      </c>
      <c r="G141" s="1436">
        <v>31</v>
      </c>
      <c r="H141" s="1436">
        <v>82</v>
      </c>
    </row>
    <row r="142" spans="1:8" ht="13.5" customHeight="1">
      <c r="A142" s="1435">
        <v>2019</v>
      </c>
      <c r="B142" s="1436">
        <v>25687</v>
      </c>
      <c r="C142" s="1436"/>
      <c r="D142" s="1437" t="s">
        <v>905</v>
      </c>
      <c r="E142" s="1437" t="s">
        <v>906</v>
      </c>
      <c r="F142" s="1436">
        <v>70</v>
      </c>
      <c r="G142" s="1436">
        <v>34</v>
      </c>
      <c r="H142" s="1436">
        <v>104</v>
      </c>
    </row>
    <row r="143" spans="1:8" ht="13.5" customHeight="1">
      <c r="A143" s="1435">
        <v>2020</v>
      </c>
      <c r="B143" s="1436">
        <v>23972</v>
      </c>
      <c r="C143" s="1436"/>
      <c r="D143" s="1437" t="s">
        <v>907</v>
      </c>
      <c r="E143" s="1437" t="s">
        <v>908</v>
      </c>
      <c r="F143" s="1436">
        <v>54</v>
      </c>
      <c r="G143" s="1436">
        <v>25</v>
      </c>
      <c r="H143" s="1436">
        <v>79</v>
      </c>
    </row>
    <row r="144" spans="1:8" ht="13.5" customHeight="1">
      <c r="A144" s="1435">
        <v>2021</v>
      </c>
      <c r="B144" s="1436">
        <v>24542</v>
      </c>
      <c r="C144" s="1436"/>
      <c r="D144" s="1437" t="s">
        <v>909</v>
      </c>
      <c r="E144" s="1437" t="s">
        <v>910</v>
      </c>
      <c r="F144" s="1436">
        <v>63</v>
      </c>
      <c r="G144" s="1436">
        <v>27</v>
      </c>
      <c r="H144" s="1436">
        <v>90</v>
      </c>
    </row>
    <row r="145" spans="1:25" ht="13.5" customHeight="1">
      <c r="A145" s="1435">
        <v>2022</v>
      </c>
      <c r="B145" s="1436">
        <v>24259</v>
      </c>
      <c r="C145" s="1436"/>
      <c r="D145" s="1437" t="s">
        <v>911</v>
      </c>
      <c r="E145" s="1437" t="s">
        <v>912</v>
      </c>
      <c r="F145" s="1436">
        <v>60</v>
      </c>
      <c r="G145" s="1436">
        <v>30</v>
      </c>
      <c r="H145" s="1436">
        <v>90</v>
      </c>
    </row>
    <row r="146" spans="1:25" ht="13.5" customHeight="1">
      <c r="A146" s="1444"/>
      <c r="B146" s="1445"/>
      <c r="C146" s="1446"/>
      <c r="D146" s="1446"/>
      <c r="E146" s="1446"/>
      <c r="F146" s="1446"/>
      <c r="G146" s="1446"/>
      <c r="H146" s="1446"/>
    </row>
    <row r="147" spans="1:25" ht="13.5" customHeight="1">
      <c r="A147" s="1447"/>
      <c r="B147" s="1448"/>
      <c r="C147" s="1413"/>
      <c r="D147" s="1413"/>
      <c r="E147" s="1413"/>
      <c r="F147" s="1413"/>
      <c r="G147" s="1413"/>
      <c r="H147" s="1413"/>
    </row>
    <row r="148" spans="1:25" ht="13.5" customHeight="1">
      <c r="A148" s="1417" t="s">
        <v>30</v>
      </c>
      <c r="B148" s="1418" t="s">
        <v>23</v>
      </c>
      <c r="C148" s="1419" t="s">
        <v>103</v>
      </c>
      <c r="D148" s="1420"/>
      <c r="E148" s="1421" t="s">
        <v>104</v>
      </c>
      <c r="F148" s="1421" t="s">
        <v>105</v>
      </c>
      <c r="G148" s="1421" t="s">
        <v>764</v>
      </c>
      <c r="H148" s="1419" t="s">
        <v>26</v>
      </c>
      <c r="I148" s="1422"/>
      <c r="J148" s="1422"/>
      <c r="K148" s="1422"/>
      <c r="L148" s="1422"/>
      <c r="M148" s="1422"/>
      <c r="N148" s="1422"/>
      <c r="O148" s="1422"/>
      <c r="P148" s="1422"/>
      <c r="Q148" s="1422"/>
      <c r="R148" s="1422"/>
      <c r="S148" s="1422"/>
      <c r="T148" s="1422"/>
      <c r="U148" s="1422"/>
      <c r="V148" s="1422"/>
      <c r="W148" s="1422"/>
      <c r="X148" s="1422"/>
      <c r="Y148" s="1422"/>
    </row>
    <row r="149" spans="1:25" s="1429" customFormat="1" ht="13.5" customHeight="1">
      <c r="A149" s="1423"/>
      <c r="B149" s="1424"/>
      <c r="C149" s="1425"/>
      <c r="D149" s="1426"/>
      <c r="E149" s="1427"/>
      <c r="F149" s="1427"/>
      <c r="G149" s="1427"/>
      <c r="H149" s="1425"/>
      <c r="I149" s="1428"/>
      <c r="J149" s="1428"/>
      <c r="K149" s="1428"/>
      <c r="L149" s="1428"/>
      <c r="M149" s="1428"/>
      <c r="N149" s="1428"/>
      <c r="O149" s="1428"/>
      <c r="P149" s="1428"/>
      <c r="Q149" s="1428"/>
      <c r="R149" s="1428"/>
      <c r="S149" s="1428"/>
      <c r="T149" s="1428"/>
      <c r="U149" s="1428"/>
      <c r="V149" s="1428"/>
      <c r="W149" s="1428"/>
      <c r="X149" s="1428"/>
      <c r="Y149" s="1428"/>
    </row>
    <row r="150" spans="1:25" ht="13.5" customHeight="1">
      <c r="A150" s="1449"/>
      <c r="B150" s="1441" t="s">
        <v>33</v>
      </c>
      <c r="C150" s="1442"/>
      <c r="D150" s="1442"/>
      <c r="E150" s="1442"/>
      <c r="F150" s="1442"/>
      <c r="G150" s="1442"/>
      <c r="H150" s="1442"/>
    </row>
    <row r="151" spans="1:25" ht="13.5" customHeight="1">
      <c r="A151" s="1435" t="s">
        <v>69</v>
      </c>
      <c r="B151" s="1436">
        <v>49076</v>
      </c>
      <c r="C151" s="1436"/>
      <c r="D151" s="1436">
        <v>1441</v>
      </c>
      <c r="E151" s="1436">
        <v>2270</v>
      </c>
      <c r="F151" s="1436">
        <v>1117</v>
      </c>
      <c r="G151" s="1436">
        <v>898</v>
      </c>
      <c r="H151" s="1436">
        <v>2015</v>
      </c>
    </row>
    <row r="152" spans="1:25" ht="13.5" customHeight="1">
      <c r="A152" s="1435" t="s">
        <v>70</v>
      </c>
      <c r="B152" s="1436">
        <v>44414</v>
      </c>
      <c r="C152" s="1436"/>
      <c r="D152" s="1436">
        <v>1146</v>
      </c>
      <c r="E152" s="1436">
        <v>1807</v>
      </c>
      <c r="F152" s="1436">
        <v>789</v>
      </c>
      <c r="G152" s="1436">
        <v>490</v>
      </c>
      <c r="H152" s="1436">
        <v>1279</v>
      </c>
    </row>
    <row r="153" spans="1:25" ht="13.5" customHeight="1">
      <c r="A153" s="1435" t="s">
        <v>71</v>
      </c>
      <c r="B153" s="1436">
        <v>47986</v>
      </c>
      <c r="C153" s="1436"/>
      <c r="D153" s="1436">
        <v>1145</v>
      </c>
      <c r="E153" s="1436">
        <v>1798</v>
      </c>
      <c r="F153" s="1436">
        <v>765</v>
      </c>
      <c r="G153" s="1436">
        <v>392</v>
      </c>
      <c r="H153" s="1436">
        <v>1157</v>
      </c>
    </row>
    <row r="154" spans="1:25" ht="13.5" customHeight="1">
      <c r="A154" s="1435" t="s">
        <v>72</v>
      </c>
      <c r="B154" s="1436">
        <v>49780</v>
      </c>
      <c r="C154" s="1436"/>
      <c r="D154" s="1436">
        <v>997</v>
      </c>
      <c r="E154" s="1436">
        <v>1606</v>
      </c>
      <c r="F154" s="1436">
        <v>710</v>
      </c>
      <c r="G154" s="1436">
        <v>364</v>
      </c>
      <c r="H154" s="1436">
        <v>1074</v>
      </c>
    </row>
    <row r="155" spans="1:25" ht="13.5" customHeight="1">
      <c r="A155" s="1435" t="s">
        <v>73</v>
      </c>
      <c r="B155" s="1436">
        <v>45037</v>
      </c>
      <c r="C155" s="1436"/>
      <c r="D155" s="1436">
        <v>698</v>
      </c>
      <c r="E155" s="1436">
        <v>1156</v>
      </c>
      <c r="F155" s="1436">
        <v>538</v>
      </c>
      <c r="G155" s="1436">
        <v>291</v>
      </c>
      <c r="H155" s="1436">
        <v>829</v>
      </c>
    </row>
    <row r="156" spans="1:25" ht="13.5" customHeight="1">
      <c r="A156" s="1435" t="s">
        <v>74</v>
      </c>
      <c r="B156" s="1436">
        <v>36703</v>
      </c>
      <c r="C156" s="1436"/>
      <c r="D156" s="1436">
        <v>466</v>
      </c>
      <c r="E156" s="1436">
        <v>803</v>
      </c>
      <c r="F156" s="1436">
        <v>398</v>
      </c>
      <c r="G156" s="1436">
        <v>207</v>
      </c>
      <c r="H156" s="1436">
        <v>605</v>
      </c>
    </row>
    <row r="157" spans="1:25" ht="13.5" customHeight="1">
      <c r="A157" s="1435" t="s">
        <v>75</v>
      </c>
      <c r="B157" s="1436">
        <v>31898</v>
      </c>
      <c r="C157" s="1436"/>
      <c r="D157" s="1436">
        <v>261</v>
      </c>
      <c r="E157" s="1436">
        <v>469</v>
      </c>
      <c r="F157" s="1436">
        <v>250</v>
      </c>
      <c r="G157" s="1436">
        <v>130</v>
      </c>
      <c r="H157" s="1436">
        <v>380</v>
      </c>
    </row>
    <row r="158" spans="1:25" ht="13.5" customHeight="1">
      <c r="A158" s="1435" t="s">
        <v>76</v>
      </c>
      <c r="B158" s="1436">
        <v>32399</v>
      </c>
      <c r="C158" s="1436"/>
      <c r="D158" s="1436">
        <v>172</v>
      </c>
      <c r="E158" s="1436">
        <v>322</v>
      </c>
      <c r="F158" s="1436">
        <v>191</v>
      </c>
      <c r="G158" s="1436">
        <v>108</v>
      </c>
      <c r="H158" s="1436">
        <v>299</v>
      </c>
    </row>
    <row r="159" spans="1:25" ht="13.5" customHeight="1">
      <c r="A159" s="1435" t="s">
        <v>77</v>
      </c>
      <c r="B159" s="1436">
        <v>31882</v>
      </c>
      <c r="C159" s="1436"/>
      <c r="D159" s="1436">
        <v>166</v>
      </c>
      <c r="E159" s="1436">
        <v>269</v>
      </c>
      <c r="F159" s="1436">
        <v>132</v>
      </c>
      <c r="G159" s="1436">
        <v>95</v>
      </c>
      <c r="H159" s="1436">
        <v>227</v>
      </c>
      <c r="M159" s="1448"/>
    </row>
    <row r="160" spans="1:25" ht="13.5" customHeight="1">
      <c r="A160" s="1435" t="s">
        <v>78</v>
      </c>
      <c r="B160" s="1436">
        <v>31080.6</v>
      </c>
      <c r="C160" s="1436"/>
      <c r="D160" s="1437" t="s">
        <v>913</v>
      </c>
      <c r="E160" s="1437" t="s">
        <v>914</v>
      </c>
      <c r="F160" s="1436">
        <v>111</v>
      </c>
      <c r="G160" s="1436">
        <v>64.599999999999994</v>
      </c>
      <c r="H160" s="1436">
        <v>175.6</v>
      </c>
      <c r="M160" s="1448"/>
    </row>
    <row r="161" spans="1:13" ht="13.5" customHeight="1">
      <c r="A161" s="1435" t="s">
        <v>80</v>
      </c>
      <c r="B161" s="1436">
        <v>27660</v>
      </c>
      <c r="C161" s="1436"/>
      <c r="D161" s="1437" t="s">
        <v>915</v>
      </c>
      <c r="E161" s="1437" t="s">
        <v>916</v>
      </c>
      <c r="F161" s="1436">
        <v>88</v>
      </c>
      <c r="G161" s="1436">
        <v>47</v>
      </c>
      <c r="H161" s="1436">
        <v>135</v>
      </c>
      <c r="M161" s="1448"/>
    </row>
    <row r="162" spans="1:13" ht="13.5" customHeight="1">
      <c r="A162" s="1435" t="s">
        <v>81</v>
      </c>
      <c r="B162" s="1436">
        <v>25762</v>
      </c>
      <c r="C162" s="1436"/>
      <c r="D162" s="1437" t="s">
        <v>917</v>
      </c>
      <c r="E162" s="1437" t="s">
        <v>918</v>
      </c>
      <c r="F162" s="1436">
        <v>77</v>
      </c>
      <c r="G162" s="1436">
        <v>41</v>
      </c>
      <c r="H162" s="1436">
        <v>118</v>
      </c>
    </row>
    <row r="163" spans="1:13" ht="13.5" customHeight="1">
      <c r="A163" s="1435" t="s">
        <v>82</v>
      </c>
      <c r="B163" s="1436">
        <v>28515</v>
      </c>
      <c r="C163" s="1436"/>
      <c r="D163" s="1437" t="s">
        <v>919</v>
      </c>
      <c r="E163" s="1437" t="s">
        <v>920</v>
      </c>
      <c r="F163" s="1436">
        <v>73.2</v>
      </c>
      <c r="G163" s="1436">
        <v>32</v>
      </c>
      <c r="H163" s="1436">
        <v>105.2</v>
      </c>
    </row>
    <row r="164" spans="1:13" ht="13.5" customHeight="1">
      <c r="A164" s="1435" t="s">
        <v>83</v>
      </c>
      <c r="B164" s="1436">
        <v>27678</v>
      </c>
      <c r="C164" s="1436"/>
      <c r="D164" s="1437" t="s">
        <v>921</v>
      </c>
      <c r="E164" s="1437" t="s">
        <v>922</v>
      </c>
      <c r="F164" s="1436">
        <v>61.6</v>
      </c>
      <c r="G164" s="1436">
        <v>27.2</v>
      </c>
      <c r="H164" s="1436">
        <v>88.8</v>
      </c>
    </row>
    <row r="165" spans="1:13" ht="13.5" customHeight="1">
      <c r="A165" s="1435" t="s">
        <v>84</v>
      </c>
      <c r="B165" s="1436">
        <v>24777</v>
      </c>
      <c r="C165" s="1436"/>
      <c r="D165" s="1437" t="s">
        <v>923</v>
      </c>
      <c r="E165" s="1437" t="s">
        <v>924</v>
      </c>
      <c r="F165" s="1436">
        <v>48</v>
      </c>
      <c r="G165" s="1436">
        <v>26</v>
      </c>
      <c r="H165" s="1436">
        <v>74</v>
      </c>
    </row>
    <row r="166" spans="1:13" ht="13.5" customHeight="1">
      <c r="A166" s="1435">
        <v>1971</v>
      </c>
      <c r="B166" s="1436">
        <f t="shared" ref="B166:B186" si="0">B22-B94</f>
        <v>42261</v>
      </c>
      <c r="C166" s="1436"/>
      <c r="D166" s="1436">
        <f t="shared" ref="D166:H181" si="1">D22-D94</f>
        <v>542</v>
      </c>
      <c r="E166" s="1436">
        <f t="shared" si="1"/>
        <v>946</v>
      </c>
      <c r="F166" s="1436">
        <f t="shared" si="1"/>
        <v>479</v>
      </c>
      <c r="G166" s="1436">
        <f t="shared" si="1"/>
        <v>255</v>
      </c>
      <c r="H166" s="1436">
        <f t="shared" si="1"/>
        <v>734</v>
      </c>
    </row>
    <row r="167" spans="1:13" ht="13.5" customHeight="1">
      <c r="A167" s="1435">
        <v>1972</v>
      </c>
      <c r="B167" s="1436">
        <f t="shared" si="0"/>
        <v>38270</v>
      </c>
      <c r="C167" s="1436"/>
      <c r="D167" s="1436">
        <f t="shared" si="1"/>
        <v>525</v>
      </c>
      <c r="E167" s="1436">
        <f t="shared" si="1"/>
        <v>875</v>
      </c>
      <c r="F167" s="1436">
        <f t="shared" si="1"/>
        <v>413</v>
      </c>
      <c r="G167" s="1436">
        <f t="shared" si="1"/>
        <v>231</v>
      </c>
      <c r="H167" s="1436">
        <f t="shared" si="1"/>
        <v>644</v>
      </c>
    </row>
    <row r="168" spans="1:13" ht="13.5" customHeight="1">
      <c r="A168" s="1435">
        <v>1973</v>
      </c>
      <c r="B168" s="1436">
        <f t="shared" si="0"/>
        <v>35791</v>
      </c>
      <c r="C168" s="1436"/>
      <c r="D168" s="1436">
        <f t="shared" si="1"/>
        <v>432</v>
      </c>
      <c r="E168" s="1436">
        <f t="shared" si="1"/>
        <v>751</v>
      </c>
      <c r="F168" s="1436">
        <f t="shared" si="1"/>
        <v>372</v>
      </c>
      <c r="G168" s="1436">
        <f t="shared" si="1"/>
        <v>199</v>
      </c>
      <c r="H168" s="1436">
        <f t="shared" si="1"/>
        <v>571</v>
      </c>
    </row>
    <row r="169" spans="1:13" ht="13.5" customHeight="1">
      <c r="A169" s="1435">
        <v>1974</v>
      </c>
      <c r="B169" s="1436">
        <f t="shared" si="0"/>
        <v>34269</v>
      </c>
      <c r="C169" s="1436"/>
      <c r="D169" s="1436">
        <f t="shared" si="1"/>
        <v>426</v>
      </c>
      <c r="E169" s="1436">
        <f t="shared" si="1"/>
        <v>753</v>
      </c>
      <c r="F169" s="1436">
        <f t="shared" si="1"/>
        <v>388</v>
      </c>
      <c r="G169" s="1436">
        <f t="shared" si="1"/>
        <v>190</v>
      </c>
      <c r="H169" s="1436">
        <f t="shared" si="1"/>
        <v>578</v>
      </c>
    </row>
    <row r="170" spans="1:13" ht="13.5" customHeight="1">
      <c r="A170" s="1435">
        <v>1975</v>
      </c>
      <c r="B170" s="1436">
        <f t="shared" si="0"/>
        <v>32926</v>
      </c>
      <c r="C170" s="1436"/>
      <c r="D170" s="1436">
        <f t="shared" si="1"/>
        <v>407</v>
      </c>
      <c r="E170" s="1436">
        <f t="shared" si="1"/>
        <v>691</v>
      </c>
      <c r="F170" s="1436">
        <f t="shared" si="1"/>
        <v>338</v>
      </c>
      <c r="G170" s="1436">
        <f t="shared" si="1"/>
        <v>161</v>
      </c>
      <c r="H170" s="1436">
        <f t="shared" si="1"/>
        <v>499</v>
      </c>
    </row>
    <row r="171" spans="1:13" ht="13.5" customHeight="1">
      <c r="A171" s="1435">
        <v>1976</v>
      </c>
      <c r="B171" s="1436">
        <f t="shared" si="0"/>
        <v>31394</v>
      </c>
      <c r="C171" s="1436"/>
      <c r="D171" s="1436">
        <f t="shared" si="1"/>
        <v>305</v>
      </c>
      <c r="E171" s="1436">
        <f t="shared" si="1"/>
        <v>529</v>
      </c>
      <c r="F171" s="1436">
        <f t="shared" si="1"/>
        <v>270</v>
      </c>
      <c r="G171" s="1436">
        <f t="shared" si="1"/>
        <v>121</v>
      </c>
      <c r="H171" s="1436">
        <f t="shared" si="1"/>
        <v>391</v>
      </c>
    </row>
    <row r="172" spans="1:13" ht="13.5" customHeight="1">
      <c r="A172" s="1435">
        <v>1977</v>
      </c>
      <c r="B172" s="1436">
        <f t="shared" si="0"/>
        <v>30349</v>
      </c>
      <c r="C172" s="1436"/>
      <c r="D172" s="1436">
        <f t="shared" si="1"/>
        <v>307</v>
      </c>
      <c r="E172" s="1436">
        <f t="shared" si="1"/>
        <v>547</v>
      </c>
      <c r="F172" s="1436">
        <f t="shared" si="1"/>
        <v>289</v>
      </c>
      <c r="G172" s="1436">
        <f t="shared" si="1"/>
        <v>130</v>
      </c>
      <c r="H172" s="1436">
        <f t="shared" si="1"/>
        <v>419</v>
      </c>
    </row>
    <row r="173" spans="1:13" ht="13.5" customHeight="1">
      <c r="A173" s="1435">
        <v>1978</v>
      </c>
      <c r="B173" s="1436">
        <f t="shared" si="0"/>
        <v>31236</v>
      </c>
      <c r="C173" s="1436"/>
      <c r="D173" s="1436">
        <f t="shared" si="1"/>
        <v>250</v>
      </c>
      <c r="E173" s="1436">
        <f t="shared" si="1"/>
        <v>440</v>
      </c>
      <c r="F173" s="1436">
        <f t="shared" si="1"/>
        <v>225</v>
      </c>
      <c r="G173" s="1436">
        <f t="shared" si="1"/>
        <v>126</v>
      </c>
      <c r="H173" s="1436">
        <f t="shared" si="1"/>
        <v>351</v>
      </c>
    </row>
    <row r="174" spans="1:13" ht="13.5" customHeight="1">
      <c r="A174" s="1435">
        <v>1979</v>
      </c>
      <c r="B174" s="1436">
        <f t="shared" si="0"/>
        <v>33015</v>
      </c>
      <c r="C174" s="1436"/>
      <c r="D174" s="1436">
        <f t="shared" si="1"/>
        <v>218</v>
      </c>
      <c r="E174" s="1436">
        <f t="shared" si="1"/>
        <v>429</v>
      </c>
      <c r="F174" s="1436">
        <f t="shared" si="1"/>
        <v>251</v>
      </c>
      <c r="G174" s="1436">
        <f t="shared" si="1"/>
        <v>137</v>
      </c>
      <c r="H174" s="1436">
        <f t="shared" si="1"/>
        <v>388</v>
      </c>
    </row>
    <row r="175" spans="1:13" ht="13.5" customHeight="1">
      <c r="A175" s="1435">
        <v>1980</v>
      </c>
      <c r="B175" s="1436">
        <f t="shared" si="0"/>
        <v>33497</v>
      </c>
      <c r="C175" s="1436"/>
      <c r="D175" s="1436">
        <f t="shared" si="1"/>
        <v>226</v>
      </c>
      <c r="E175" s="1436">
        <f t="shared" si="1"/>
        <v>402</v>
      </c>
      <c r="F175" s="1436">
        <f t="shared" si="1"/>
        <v>213</v>
      </c>
      <c r="G175" s="1436">
        <f t="shared" si="1"/>
        <v>137</v>
      </c>
      <c r="H175" s="1436">
        <f t="shared" si="1"/>
        <v>350</v>
      </c>
    </row>
    <row r="176" spans="1:13" ht="13.5" customHeight="1">
      <c r="A176" s="1435">
        <v>1981</v>
      </c>
      <c r="B176" s="1436">
        <f t="shared" si="0"/>
        <v>33771</v>
      </c>
      <c r="C176" s="1436"/>
      <c r="D176" s="1436">
        <f t="shared" si="1"/>
        <v>205</v>
      </c>
      <c r="E176" s="1436">
        <f t="shared" si="1"/>
        <v>376</v>
      </c>
      <c r="F176" s="1436">
        <f t="shared" si="1"/>
        <v>225</v>
      </c>
      <c r="G176" s="1436">
        <f t="shared" si="1"/>
        <v>120</v>
      </c>
      <c r="H176" s="1436">
        <f t="shared" si="1"/>
        <v>345</v>
      </c>
    </row>
    <row r="177" spans="1:8" ht="13.5" customHeight="1">
      <c r="A177" s="1435">
        <v>1982</v>
      </c>
      <c r="B177" s="1436">
        <f t="shared" si="0"/>
        <v>32285</v>
      </c>
      <c r="C177" s="1436"/>
      <c r="D177" s="1436">
        <f t="shared" si="1"/>
        <v>167</v>
      </c>
      <c r="E177" s="1436">
        <f t="shared" si="1"/>
        <v>319</v>
      </c>
      <c r="F177" s="1436">
        <f t="shared" si="1"/>
        <v>197</v>
      </c>
      <c r="G177" s="1436">
        <f t="shared" si="1"/>
        <v>120</v>
      </c>
      <c r="H177" s="1436">
        <f t="shared" si="1"/>
        <v>317</v>
      </c>
    </row>
    <row r="178" spans="1:8" ht="13.5" customHeight="1">
      <c r="A178" s="1435">
        <v>1983</v>
      </c>
      <c r="B178" s="1436">
        <f t="shared" si="0"/>
        <v>31422</v>
      </c>
      <c r="C178" s="1436"/>
      <c r="D178" s="1436">
        <f t="shared" si="1"/>
        <v>164</v>
      </c>
      <c r="E178" s="1436">
        <f t="shared" si="1"/>
        <v>303</v>
      </c>
      <c r="F178" s="1436">
        <f t="shared" si="1"/>
        <v>173</v>
      </c>
      <c r="G178" s="1436">
        <f t="shared" si="1"/>
        <v>93</v>
      </c>
      <c r="H178" s="1436">
        <f t="shared" si="1"/>
        <v>266</v>
      </c>
    </row>
    <row r="179" spans="1:8" ht="13.5" customHeight="1">
      <c r="A179" s="1435">
        <v>1984</v>
      </c>
      <c r="B179" s="1436">
        <f t="shared" si="0"/>
        <v>31962</v>
      </c>
      <c r="C179" s="1436"/>
      <c r="D179" s="1436">
        <f t="shared" si="1"/>
        <v>155</v>
      </c>
      <c r="E179" s="1436">
        <f t="shared" si="1"/>
        <v>299</v>
      </c>
      <c r="F179" s="1436">
        <f t="shared" si="1"/>
        <v>182</v>
      </c>
      <c r="G179" s="1436">
        <f t="shared" si="1"/>
        <v>101</v>
      </c>
      <c r="H179" s="1436">
        <f t="shared" si="1"/>
        <v>283</v>
      </c>
    </row>
    <row r="180" spans="1:8" ht="13.5" customHeight="1">
      <c r="A180" s="1435">
        <v>1985</v>
      </c>
      <c r="B180" s="1436">
        <f t="shared" si="0"/>
        <v>32556</v>
      </c>
      <c r="C180" s="1436"/>
      <c r="D180" s="1436">
        <f t="shared" si="1"/>
        <v>169</v>
      </c>
      <c r="E180" s="1436">
        <f t="shared" si="1"/>
        <v>311</v>
      </c>
      <c r="F180" s="1436">
        <f t="shared" si="1"/>
        <v>178</v>
      </c>
      <c r="G180" s="1436">
        <f t="shared" si="1"/>
        <v>104</v>
      </c>
      <c r="H180" s="1436">
        <f t="shared" si="1"/>
        <v>282</v>
      </c>
    </row>
    <row r="181" spans="1:8" ht="13.5" customHeight="1">
      <c r="A181" s="1435">
        <v>1986</v>
      </c>
      <c r="B181" s="1436">
        <f t="shared" si="0"/>
        <v>31938</v>
      </c>
      <c r="C181" s="1436"/>
      <c r="D181" s="1436">
        <f t="shared" si="1"/>
        <v>177</v>
      </c>
      <c r="E181" s="1436">
        <f t="shared" si="1"/>
        <v>301</v>
      </c>
      <c r="F181" s="1436">
        <f t="shared" si="1"/>
        <v>153</v>
      </c>
      <c r="G181" s="1436">
        <f t="shared" si="1"/>
        <v>94</v>
      </c>
      <c r="H181" s="1436">
        <f t="shared" si="1"/>
        <v>247</v>
      </c>
    </row>
    <row r="182" spans="1:8" ht="13.5" customHeight="1">
      <c r="A182" s="1435">
        <v>1987</v>
      </c>
      <c r="B182" s="1436">
        <f t="shared" si="0"/>
        <v>32271</v>
      </c>
      <c r="C182" s="1436"/>
      <c r="D182" s="1436">
        <f t="shared" ref="D182:H186" si="2">D38-D110</f>
        <v>183</v>
      </c>
      <c r="E182" s="1436">
        <f t="shared" si="2"/>
        <v>291</v>
      </c>
      <c r="F182" s="1436">
        <f t="shared" si="2"/>
        <v>131</v>
      </c>
      <c r="G182" s="1436">
        <f t="shared" si="2"/>
        <v>101</v>
      </c>
      <c r="H182" s="1436">
        <f t="shared" si="2"/>
        <v>232</v>
      </c>
    </row>
    <row r="183" spans="1:8" ht="13.5" customHeight="1">
      <c r="A183" s="1435">
        <v>1988</v>
      </c>
      <c r="B183" s="1436">
        <f t="shared" si="0"/>
        <v>32152</v>
      </c>
      <c r="C183" s="1436"/>
      <c r="D183" s="1436">
        <f t="shared" si="2"/>
        <v>171</v>
      </c>
      <c r="E183" s="1436">
        <f t="shared" si="2"/>
        <v>263</v>
      </c>
      <c r="F183" s="1436">
        <f t="shared" si="2"/>
        <v>119</v>
      </c>
      <c r="G183" s="1436">
        <f t="shared" si="2"/>
        <v>100</v>
      </c>
      <c r="H183" s="1436">
        <f t="shared" si="2"/>
        <v>219</v>
      </c>
    </row>
    <row r="184" spans="1:8" ht="13.5" customHeight="1">
      <c r="A184" s="1435">
        <v>1989</v>
      </c>
      <c r="B184" s="1436">
        <f t="shared" si="0"/>
        <v>30976</v>
      </c>
      <c r="C184" s="1436"/>
      <c r="D184" s="1436">
        <v>134</v>
      </c>
      <c r="E184" s="1436">
        <f t="shared" si="2"/>
        <v>227</v>
      </c>
      <c r="F184" s="1436">
        <f t="shared" si="2"/>
        <v>128</v>
      </c>
      <c r="G184" s="1436">
        <f t="shared" si="2"/>
        <v>95</v>
      </c>
      <c r="H184" s="1436">
        <f t="shared" si="2"/>
        <v>223</v>
      </c>
    </row>
    <row r="185" spans="1:8" ht="13.5" customHeight="1">
      <c r="A185" s="1435">
        <v>1990</v>
      </c>
      <c r="B185" s="1436">
        <f t="shared" si="0"/>
        <v>32075</v>
      </c>
      <c r="C185" s="1436"/>
      <c r="D185" s="1436">
        <f>D41-D113</f>
        <v>166</v>
      </c>
      <c r="E185" s="1436">
        <f t="shared" si="2"/>
        <v>265</v>
      </c>
      <c r="F185" s="1436">
        <f t="shared" si="2"/>
        <v>130</v>
      </c>
      <c r="G185" s="1436">
        <f t="shared" si="2"/>
        <v>83</v>
      </c>
      <c r="H185" s="1436">
        <f t="shared" si="2"/>
        <v>213</v>
      </c>
    </row>
    <row r="186" spans="1:8" ht="13.5" customHeight="1">
      <c r="A186" s="1435">
        <v>1991</v>
      </c>
      <c r="B186" s="1436">
        <f t="shared" si="0"/>
        <v>32605</v>
      </c>
      <c r="C186" s="1436"/>
      <c r="D186" s="1436">
        <f>D42-D114</f>
        <v>166</v>
      </c>
      <c r="E186" s="1436">
        <f t="shared" si="2"/>
        <v>242</v>
      </c>
      <c r="F186" s="1436">
        <f t="shared" si="2"/>
        <v>104</v>
      </c>
      <c r="G186" s="1436">
        <f t="shared" si="2"/>
        <v>70</v>
      </c>
      <c r="H186" s="1436">
        <f t="shared" si="2"/>
        <v>174</v>
      </c>
    </row>
    <row r="187" spans="1:8" ht="13.5" customHeight="1">
      <c r="A187" s="1435">
        <v>1992</v>
      </c>
      <c r="B187" s="1436">
        <v>32179</v>
      </c>
      <c r="C187" s="1436"/>
      <c r="D187" s="1437" t="s">
        <v>925</v>
      </c>
      <c r="E187" s="1437" t="s">
        <v>926</v>
      </c>
      <c r="F187" s="1436">
        <v>120</v>
      </c>
      <c r="G187" s="1436">
        <v>64</v>
      </c>
      <c r="H187" s="1436">
        <v>184</v>
      </c>
    </row>
    <row r="188" spans="1:8" ht="13.5" customHeight="1">
      <c r="A188" s="1435">
        <v>1993</v>
      </c>
      <c r="B188" s="1436">
        <v>30963</v>
      </c>
      <c r="C188" s="1436"/>
      <c r="D188" s="1437" t="s">
        <v>927</v>
      </c>
      <c r="E188" s="1437" t="s">
        <v>928</v>
      </c>
      <c r="F188" s="1436">
        <v>108</v>
      </c>
      <c r="G188" s="1436">
        <v>64</v>
      </c>
      <c r="H188" s="1436">
        <v>172</v>
      </c>
    </row>
    <row r="189" spans="1:8" ht="13.5" customHeight="1">
      <c r="A189" s="1435">
        <v>1994</v>
      </c>
      <c r="B189" s="1436">
        <v>30257</v>
      </c>
      <c r="C189" s="1436"/>
      <c r="D189" s="1437" t="s">
        <v>929</v>
      </c>
      <c r="E189" s="1437" t="s">
        <v>930</v>
      </c>
      <c r="F189" s="1436">
        <v>109</v>
      </c>
      <c r="G189" s="1436">
        <v>61</v>
      </c>
      <c r="H189" s="1436">
        <v>170</v>
      </c>
    </row>
    <row r="190" spans="1:8" ht="13.5" customHeight="1">
      <c r="A190" s="1435">
        <v>1995</v>
      </c>
      <c r="B190" s="1436">
        <v>29399</v>
      </c>
      <c r="C190" s="1436"/>
      <c r="D190" s="1437" t="s">
        <v>931</v>
      </c>
      <c r="E190" s="1437" t="s">
        <v>932</v>
      </c>
      <c r="F190" s="1436">
        <v>114</v>
      </c>
      <c r="G190" s="1436">
        <v>64</v>
      </c>
      <c r="H190" s="1436">
        <v>178</v>
      </c>
    </row>
    <row r="191" spans="1:8" ht="13.5" customHeight="1">
      <c r="A191" s="1435">
        <v>1996</v>
      </c>
      <c r="B191" s="1436">
        <v>28773</v>
      </c>
      <c r="C191" s="1436"/>
      <c r="D191" s="1437" t="s">
        <v>933</v>
      </c>
      <c r="E191" s="1437" t="s">
        <v>934</v>
      </c>
      <c r="F191" s="1436">
        <v>102</v>
      </c>
      <c r="G191" s="1436">
        <v>57</v>
      </c>
      <c r="H191" s="1436">
        <v>159</v>
      </c>
    </row>
    <row r="192" spans="1:8" ht="13.5" customHeight="1">
      <c r="A192" s="1435">
        <v>1997</v>
      </c>
      <c r="B192" s="1436">
        <v>28924</v>
      </c>
      <c r="C192" s="1436"/>
      <c r="D192" s="1437" t="s">
        <v>935</v>
      </c>
      <c r="E192" s="1437" t="s">
        <v>936</v>
      </c>
      <c r="F192" s="1436">
        <v>85</v>
      </c>
      <c r="G192" s="1436">
        <v>45</v>
      </c>
      <c r="H192" s="1436">
        <v>130</v>
      </c>
    </row>
    <row r="193" spans="1:8" ht="13.5" customHeight="1">
      <c r="A193" s="1435">
        <v>1998</v>
      </c>
      <c r="B193" s="1436">
        <v>27823</v>
      </c>
      <c r="C193" s="1436"/>
      <c r="D193" s="1437" t="s">
        <v>937</v>
      </c>
      <c r="E193" s="1437" t="s">
        <v>938</v>
      </c>
      <c r="F193" s="1436">
        <v>89</v>
      </c>
      <c r="G193" s="1436">
        <v>48</v>
      </c>
      <c r="H193" s="1436">
        <v>137</v>
      </c>
    </row>
    <row r="194" spans="1:8" ht="13.5" customHeight="1">
      <c r="A194" s="1435">
        <v>1999</v>
      </c>
      <c r="B194" s="1436">
        <v>26901</v>
      </c>
      <c r="C194" s="1436"/>
      <c r="D194" s="1437" t="s">
        <v>939</v>
      </c>
      <c r="E194" s="1437" t="s">
        <v>940</v>
      </c>
      <c r="F194" s="1436">
        <v>74</v>
      </c>
      <c r="G194" s="1436">
        <v>41</v>
      </c>
      <c r="H194" s="1436">
        <v>115</v>
      </c>
    </row>
    <row r="195" spans="1:8" ht="13.5" customHeight="1">
      <c r="A195" s="1435">
        <v>2000</v>
      </c>
      <c r="B195" s="1436">
        <v>25880</v>
      </c>
      <c r="C195" s="1436"/>
      <c r="D195" s="1437" t="s">
        <v>941</v>
      </c>
      <c r="E195" s="1437" t="s">
        <v>942</v>
      </c>
      <c r="F195" s="1436">
        <v>90</v>
      </c>
      <c r="G195" s="1436">
        <v>42</v>
      </c>
      <c r="H195" s="1436">
        <v>132</v>
      </c>
    </row>
    <row r="196" spans="1:8" ht="13.5" customHeight="1">
      <c r="A196" s="1435">
        <v>2001</v>
      </c>
      <c r="B196" s="1436">
        <v>25741</v>
      </c>
      <c r="C196" s="1436"/>
      <c r="D196" s="1437" t="s">
        <v>943</v>
      </c>
      <c r="E196" s="1437" t="s">
        <v>944</v>
      </c>
      <c r="F196" s="1436">
        <v>91</v>
      </c>
      <c r="G196" s="1436">
        <v>44</v>
      </c>
      <c r="H196" s="1436">
        <v>135</v>
      </c>
    </row>
    <row r="197" spans="1:8" ht="13.5" customHeight="1">
      <c r="A197" s="1435">
        <v>2002</v>
      </c>
      <c r="B197" s="1436">
        <v>25052</v>
      </c>
      <c r="C197" s="1436"/>
      <c r="D197" s="1437" t="s">
        <v>945</v>
      </c>
      <c r="E197" s="1437" t="s">
        <v>946</v>
      </c>
      <c r="F197" s="1436">
        <v>66</v>
      </c>
      <c r="G197" s="1436">
        <v>37</v>
      </c>
      <c r="H197" s="1436">
        <v>103</v>
      </c>
    </row>
    <row r="198" spans="1:8" ht="13.5" customHeight="1">
      <c r="A198" s="1435">
        <v>2003</v>
      </c>
      <c r="B198" s="1436">
        <v>25526</v>
      </c>
      <c r="C198" s="1436"/>
      <c r="D198" s="1437" t="s">
        <v>947</v>
      </c>
      <c r="E198" s="1437" t="s">
        <v>852</v>
      </c>
      <c r="F198" s="1436">
        <v>80</v>
      </c>
      <c r="G198" s="1436">
        <v>39</v>
      </c>
      <c r="H198" s="1436">
        <v>119</v>
      </c>
    </row>
    <row r="199" spans="1:8" ht="13.5" customHeight="1">
      <c r="A199" s="1435">
        <v>2004</v>
      </c>
      <c r="B199" s="1436">
        <v>26188</v>
      </c>
      <c r="C199" s="1436"/>
      <c r="D199" s="1437" t="s">
        <v>948</v>
      </c>
      <c r="E199" s="1437" t="s">
        <v>949</v>
      </c>
      <c r="F199" s="1436">
        <v>65</v>
      </c>
      <c r="G199" s="1436">
        <v>41</v>
      </c>
      <c r="H199" s="1436">
        <v>106</v>
      </c>
    </row>
    <row r="200" spans="1:8" ht="13.5" customHeight="1">
      <c r="A200" s="1435">
        <v>2005</v>
      </c>
      <c r="B200" s="1436">
        <v>26303</v>
      </c>
      <c r="C200" s="1436"/>
      <c r="D200" s="1437" t="s">
        <v>950</v>
      </c>
      <c r="E200" s="1437" t="s">
        <v>951</v>
      </c>
      <c r="F200" s="1436">
        <v>83</v>
      </c>
      <c r="G200" s="1436">
        <v>42</v>
      </c>
      <c r="H200" s="1436">
        <v>125</v>
      </c>
    </row>
    <row r="201" spans="1:8" ht="13.5" customHeight="1">
      <c r="A201" s="1435">
        <v>2006</v>
      </c>
      <c r="B201" s="1436">
        <v>27217</v>
      </c>
      <c r="C201" s="1436"/>
      <c r="D201" s="1437" t="s">
        <v>952</v>
      </c>
      <c r="E201" s="1437" t="s">
        <v>953</v>
      </c>
      <c r="F201" s="1436">
        <v>75</v>
      </c>
      <c r="G201" s="1436">
        <v>28</v>
      </c>
      <c r="H201" s="1436">
        <v>103</v>
      </c>
    </row>
    <row r="202" spans="1:8" ht="13.5" customHeight="1">
      <c r="A202" s="1435">
        <v>2007</v>
      </c>
      <c r="B202" s="1436">
        <v>28087</v>
      </c>
      <c r="C202" s="1436"/>
      <c r="D202" s="1437" t="s">
        <v>954</v>
      </c>
      <c r="E202" s="1437" t="s">
        <v>955</v>
      </c>
      <c r="F202" s="1436">
        <v>84</v>
      </c>
      <c r="G202" s="1436">
        <v>34</v>
      </c>
      <c r="H202" s="1436">
        <v>118</v>
      </c>
    </row>
    <row r="203" spans="1:8" ht="13.5" customHeight="1">
      <c r="A203" s="1435">
        <v>2008</v>
      </c>
      <c r="B203" s="1436">
        <v>29471</v>
      </c>
      <c r="C203" s="1436"/>
      <c r="D203" s="1437" t="s">
        <v>956</v>
      </c>
      <c r="E203" s="1437" t="s">
        <v>957</v>
      </c>
      <c r="F203" s="1436">
        <v>76</v>
      </c>
      <c r="G203" s="1436">
        <v>37</v>
      </c>
      <c r="H203" s="1436">
        <v>113</v>
      </c>
    </row>
    <row r="204" spans="1:8" ht="13.5" customHeight="1">
      <c r="A204" s="1435">
        <v>2009</v>
      </c>
      <c r="B204" s="1436">
        <v>28881</v>
      </c>
      <c r="C204" s="1436"/>
      <c r="D204" s="1437" t="s">
        <v>958</v>
      </c>
      <c r="E204" s="1437" t="s">
        <v>959</v>
      </c>
      <c r="F204" s="1436">
        <v>65</v>
      </c>
      <c r="G204" s="1436">
        <v>28</v>
      </c>
      <c r="H204" s="1436">
        <v>93</v>
      </c>
    </row>
    <row r="205" spans="1:8" ht="13.5" customHeight="1">
      <c r="A205" s="1435">
        <v>2010</v>
      </c>
      <c r="B205" s="1436">
        <v>28919</v>
      </c>
      <c r="C205" s="1436"/>
      <c r="D205" s="1437" t="s">
        <v>960</v>
      </c>
      <c r="E205" s="1437" t="s">
        <v>961</v>
      </c>
      <c r="F205" s="1436">
        <v>66</v>
      </c>
      <c r="G205" s="1436">
        <v>33</v>
      </c>
      <c r="H205" s="1436">
        <v>99</v>
      </c>
    </row>
    <row r="206" spans="1:8" ht="13.5" customHeight="1">
      <c r="A206" s="1435">
        <v>2011</v>
      </c>
      <c r="B206" s="1436">
        <v>28479</v>
      </c>
      <c r="C206" s="1436"/>
      <c r="D206" s="1437" t="s">
        <v>962</v>
      </c>
      <c r="E206" s="1437" t="s">
        <v>963</v>
      </c>
      <c r="F206" s="1436">
        <v>68</v>
      </c>
      <c r="G206" s="1436">
        <v>31</v>
      </c>
      <c r="H206" s="1436">
        <v>99</v>
      </c>
    </row>
    <row r="207" spans="1:8" ht="13.5" customHeight="1">
      <c r="A207" s="1435">
        <v>2012</v>
      </c>
      <c r="B207" s="1436">
        <v>28314</v>
      </c>
      <c r="C207" s="1436"/>
      <c r="D207" s="1437" t="s">
        <v>943</v>
      </c>
      <c r="E207" s="1437" t="s">
        <v>964</v>
      </c>
      <c r="F207" s="1436">
        <v>60</v>
      </c>
      <c r="G207" s="1436">
        <v>24</v>
      </c>
      <c r="H207" s="1436">
        <v>84</v>
      </c>
    </row>
    <row r="208" spans="1:8" ht="13.5" customHeight="1">
      <c r="A208" s="1435">
        <v>2013</v>
      </c>
      <c r="B208" s="1436">
        <v>27186</v>
      </c>
      <c r="C208" s="1436"/>
      <c r="D208" s="1437" t="s">
        <v>965</v>
      </c>
      <c r="E208" s="1437" t="s">
        <v>966</v>
      </c>
      <c r="F208" s="1436">
        <v>66</v>
      </c>
      <c r="G208" s="1436">
        <v>22</v>
      </c>
      <c r="H208" s="1436">
        <v>88</v>
      </c>
    </row>
    <row r="209" spans="1:8" ht="13.5" customHeight="1">
      <c r="A209" s="1435">
        <v>2014</v>
      </c>
      <c r="B209" s="1436">
        <v>27669</v>
      </c>
      <c r="C209" s="1436"/>
      <c r="D209" s="1437" t="s">
        <v>967</v>
      </c>
      <c r="E209" s="1437" t="s">
        <v>968</v>
      </c>
      <c r="F209" s="1436">
        <v>65</v>
      </c>
      <c r="G209" s="1436">
        <v>32</v>
      </c>
      <c r="H209" s="1436">
        <v>97</v>
      </c>
    </row>
    <row r="210" spans="1:8" ht="13.5" customHeight="1">
      <c r="A210" s="1435">
        <v>2015</v>
      </c>
      <c r="B210" s="1436">
        <v>26744</v>
      </c>
      <c r="C210" s="1436"/>
      <c r="D210" s="1437" t="s">
        <v>969</v>
      </c>
      <c r="E210" s="1437" t="s">
        <v>970</v>
      </c>
      <c r="F210" s="1436">
        <v>49</v>
      </c>
      <c r="G210" s="1436">
        <v>27</v>
      </c>
      <c r="H210" s="1436">
        <v>76</v>
      </c>
    </row>
    <row r="211" spans="1:8" ht="13.5" customHeight="1">
      <c r="A211" s="1435">
        <v>2016</v>
      </c>
      <c r="B211" s="1436">
        <v>26252</v>
      </c>
      <c r="C211" s="1436"/>
      <c r="D211" s="1437" t="s">
        <v>971</v>
      </c>
      <c r="E211" s="1437" t="s">
        <v>972</v>
      </c>
      <c r="F211" s="1436">
        <v>55</v>
      </c>
      <c r="G211" s="1436">
        <v>32</v>
      </c>
      <c r="H211" s="1436">
        <v>87</v>
      </c>
    </row>
    <row r="212" spans="1:8" ht="13.5" customHeight="1">
      <c r="A212" s="1435">
        <v>2017</v>
      </c>
      <c r="B212" s="1436">
        <v>25646</v>
      </c>
      <c r="C212" s="1436"/>
      <c r="D212" s="1437" t="s">
        <v>973</v>
      </c>
      <c r="E212" s="1437" t="s">
        <v>974</v>
      </c>
      <c r="F212" s="1436">
        <v>47</v>
      </c>
      <c r="G212" s="1436">
        <v>27</v>
      </c>
      <c r="H212" s="1436">
        <v>74</v>
      </c>
    </row>
    <row r="213" spans="1:8" ht="13.5" customHeight="1">
      <c r="A213" s="1435">
        <v>2018</v>
      </c>
      <c r="B213" s="1436">
        <v>24976</v>
      </c>
      <c r="C213" s="1436"/>
      <c r="D213" s="1437" t="s">
        <v>975</v>
      </c>
      <c r="E213" s="1437" t="s">
        <v>976</v>
      </c>
      <c r="F213" s="1436">
        <v>52</v>
      </c>
      <c r="G213" s="1436">
        <v>29</v>
      </c>
      <c r="H213" s="1436">
        <v>81</v>
      </c>
    </row>
    <row r="214" spans="1:8" ht="13.5" customHeight="1">
      <c r="A214" s="1435">
        <v>2019</v>
      </c>
      <c r="B214" s="1436">
        <v>24176</v>
      </c>
      <c r="C214" s="1436"/>
      <c r="D214" s="1437" t="s">
        <v>977</v>
      </c>
      <c r="E214" s="1437" t="s">
        <v>978</v>
      </c>
      <c r="F214" s="1436">
        <v>40</v>
      </c>
      <c r="G214" s="1436">
        <v>21</v>
      </c>
      <c r="H214" s="1436">
        <v>61</v>
      </c>
    </row>
    <row r="215" spans="1:8" ht="13.5" customHeight="1">
      <c r="A215" s="1435">
        <v>2020</v>
      </c>
      <c r="B215" s="1436">
        <v>22837</v>
      </c>
      <c r="C215" s="1436"/>
      <c r="D215" s="1437" t="s">
        <v>979</v>
      </c>
      <c r="E215" s="1437" t="s">
        <v>980</v>
      </c>
      <c r="F215" s="1436">
        <v>46</v>
      </c>
      <c r="G215" s="1436">
        <v>21</v>
      </c>
      <c r="H215" s="1436">
        <v>67</v>
      </c>
    </row>
    <row r="216" spans="1:8" ht="13.5" customHeight="1">
      <c r="A216" s="1435">
        <v>2021</v>
      </c>
      <c r="B216" s="1436">
        <v>23244</v>
      </c>
      <c r="C216" s="1436"/>
      <c r="D216" s="1437" t="s">
        <v>981</v>
      </c>
      <c r="E216" s="1437" t="s">
        <v>982</v>
      </c>
      <c r="F216" s="1436">
        <v>69</v>
      </c>
      <c r="G216" s="1436">
        <v>27</v>
      </c>
      <c r="H216" s="1436">
        <v>96</v>
      </c>
    </row>
    <row r="217" spans="1:8" ht="13.5" customHeight="1">
      <c r="A217" s="1435">
        <v>2022</v>
      </c>
      <c r="B217" s="1436">
        <v>22700</v>
      </c>
      <c r="C217" s="1436"/>
      <c r="D217" s="1437" t="s">
        <v>983</v>
      </c>
      <c r="E217" s="1437" t="s">
        <v>984</v>
      </c>
      <c r="F217" s="1436">
        <v>41</v>
      </c>
      <c r="G217" s="1436">
        <v>34</v>
      </c>
      <c r="H217" s="1436">
        <v>75</v>
      </c>
    </row>
    <row r="218" spans="1:8" ht="13.5" customHeight="1">
      <c r="A218" s="1438"/>
      <c r="B218" s="1445"/>
      <c r="C218" s="1446"/>
      <c r="D218" s="1446"/>
      <c r="E218" s="1446"/>
      <c r="F218" s="1446"/>
      <c r="G218" s="1446"/>
      <c r="H218" s="1446"/>
    </row>
    <row r="219" spans="1:8" ht="6.75" customHeight="1">
      <c r="A219" s="1422"/>
    </row>
    <row r="220" spans="1:8" ht="15.95" customHeight="1">
      <c r="A220" s="1450" t="s">
        <v>85</v>
      </c>
      <c r="B220" s="1451"/>
      <c r="C220" s="1452"/>
      <c r="D220" s="1452"/>
      <c r="E220" s="1452"/>
      <c r="F220" s="1452"/>
      <c r="G220" s="1452"/>
      <c r="H220" s="1452"/>
    </row>
    <row r="221" spans="1:8" ht="12.75">
      <c r="A221" s="1453" t="s">
        <v>985</v>
      </c>
      <c r="B221" s="1453"/>
      <c r="C221" s="1453"/>
      <c r="D221" s="1453"/>
      <c r="E221" s="1453"/>
      <c r="F221" s="1453"/>
      <c r="G221" s="1453"/>
      <c r="H221" s="1453"/>
    </row>
    <row r="222" spans="1:8" ht="12.75">
      <c r="A222" s="1453"/>
      <c r="B222" s="1453"/>
      <c r="C222" s="1453"/>
      <c r="D222" s="1453"/>
      <c r="E222" s="1453"/>
      <c r="F222" s="1453"/>
      <c r="G222" s="1453"/>
      <c r="H222" s="1453"/>
    </row>
    <row r="223" spans="1:8" ht="12.75">
      <c r="A223" s="1453" t="s">
        <v>986</v>
      </c>
      <c r="B223" s="1453"/>
      <c r="C223" s="1453"/>
      <c r="D223" s="1453"/>
      <c r="E223" s="1453"/>
      <c r="F223" s="1453"/>
      <c r="G223" s="1453"/>
      <c r="H223" s="1453"/>
    </row>
    <row r="224" spans="1:8" ht="12.75">
      <c r="A224" s="1454"/>
      <c r="B224" s="1454"/>
      <c r="C224" s="1454"/>
      <c r="D224" s="1454"/>
      <c r="E224" s="1454"/>
      <c r="F224" s="1454"/>
      <c r="G224" s="1454"/>
      <c r="H224" s="1454"/>
    </row>
    <row r="225" spans="1:8" ht="14.25" customHeight="1">
      <c r="A225" s="1455" t="s">
        <v>18</v>
      </c>
      <c r="B225" s="1455"/>
      <c r="C225" s="1456"/>
      <c r="D225" s="1456"/>
      <c r="E225" s="1456"/>
      <c r="F225" s="1457"/>
      <c r="G225" s="1457"/>
      <c r="H225" s="1457"/>
    </row>
    <row r="226" spans="1:8" ht="15.95" customHeight="1">
      <c r="A226" s="1458"/>
      <c r="B226" s="1457"/>
      <c r="C226" s="1457"/>
      <c r="D226" s="1457"/>
      <c r="E226" s="1457"/>
      <c r="F226" s="1457"/>
      <c r="G226" s="1457"/>
      <c r="H226" s="1457"/>
    </row>
    <row r="227" spans="1:8" ht="15.95" customHeight="1">
      <c r="A227" s="1422"/>
    </row>
    <row r="228" spans="1:8" ht="15.95" customHeight="1">
      <c r="A228" s="1422"/>
    </row>
    <row r="229" spans="1:8" ht="15.95" customHeight="1">
      <c r="A229" s="1422"/>
    </row>
    <row r="230" spans="1:8" ht="15.95" customHeight="1">
      <c r="A230" s="1422"/>
      <c r="B230" s="1437"/>
    </row>
    <row r="231" spans="1:8" ht="15.95" customHeight="1">
      <c r="A231" s="1422"/>
      <c r="B231" s="1437"/>
    </row>
    <row r="232" spans="1:8" ht="15.95" customHeight="1">
      <c r="A232" s="1422"/>
      <c r="B232" s="1437"/>
    </row>
    <row r="233" spans="1:8" ht="15.95" customHeight="1">
      <c r="A233" s="1422"/>
      <c r="B233" s="1437"/>
    </row>
    <row r="234" spans="1:8" ht="15.95" customHeight="1">
      <c r="A234" s="1422"/>
      <c r="B234" s="1437"/>
    </row>
    <row r="235" spans="1:8" ht="15.95" customHeight="1">
      <c r="A235" s="1422"/>
    </row>
    <row r="236" spans="1:8" ht="15.95" customHeight="1">
      <c r="A236" s="1422"/>
    </row>
    <row r="237" spans="1:8" ht="15.95" customHeight="1">
      <c r="A237" s="1422"/>
    </row>
    <row r="238" spans="1:8" ht="15.95" customHeight="1">
      <c r="A238" s="1422"/>
    </row>
    <row r="239" spans="1:8" ht="15.95" customHeight="1">
      <c r="A239" s="1422"/>
    </row>
    <row r="240" spans="1:8" ht="15.95" customHeight="1">
      <c r="A240" s="1422"/>
    </row>
    <row r="241" spans="1:1" ht="15.95" customHeight="1">
      <c r="A241" s="1422"/>
    </row>
    <row r="242" spans="1:1" ht="15.95" customHeight="1">
      <c r="A242" s="1422"/>
    </row>
    <row r="243" spans="1:1" ht="15.95" customHeight="1">
      <c r="A243" s="1422"/>
    </row>
    <row r="244" spans="1:1" ht="15.95" customHeight="1">
      <c r="A244" s="1422"/>
    </row>
    <row r="245" spans="1:1" ht="15.95" customHeight="1">
      <c r="A245" s="1422"/>
    </row>
    <row r="246" spans="1:1" ht="15.95" customHeight="1">
      <c r="A246" s="1422"/>
    </row>
    <row r="247" spans="1:1" ht="15.95" customHeight="1">
      <c r="A247" s="1422"/>
    </row>
    <row r="248" spans="1:1" ht="15.95" customHeight="1">
      <c r="A248" s="1422"/>
    </row>
    <row r="249" spans="1:1" ht="15.95" customHeight="1">
      <c r="A249" s="1422"/>
    </row>
    <row r="250" spans="1:1" ht="15.95" customHeight="1">
      <c r="A250" s="1422"/>
    </row>
    <row r="251" spans="1:1" ht="15.95" customHeight="1">
      <c r="A251" s="1422"/>
    </row>
    <row r="252" spans="1:1" ht="15.95" customHeight="1">
      <c r="A252" s="1422"/>
    </row>
    <row r="253" spans="1:1" ht="15.95" customHeight="1">
      <c r="A253" s="1422"/>
    </row>
    <row r="254" spans="1:1" ht="15.95" customHeight="1">
      <c r="A254" s="1422"/>
    </row>
    <row r="255" spans="1:1" ht="15.95" customHeight="1">
      <c r="A255" s="1422"/>
    </row>
    <row r="256" spans="1:1" ht="15.95" customHeight="1">
      <c r="A256" s="1422"/>
    </row>
    <row r="257" spans="1:1" ht="15.95" customHeight="1">
      <c r="A257" s="1422"/>
    </row>
    <row r="258" spans="1:1" ht="15.95" customHeight="1">
      <c r="A258" s="1422"/>
    </row>
    <row r="259" spans="1:1" ht="15.95" customHeight="1">
      <c r="A259" s="1422"/>
    </row>
    <row r="260" spans="1:1" ht="15.95" customHeight="1">
      <c r="A260" s="1422"/>
    </row>
    <row r="261" spans="1:1" ht="15.95" customHeight="1">
      <c r="A261" s="1422"/>
    </row>
    <row r="262" spans="1:1" ht="15.95" customHeight="1">
      <c r="A262" s="1422"/>
    </row>
    <row r="263" spans="1:1" ht="15.95" customHeight="1">
      <c r="A263" s="1422"/>
    </row>
    <row r="264" spans="1:1" ht="15.95" customHeight="1">
      <c r="A264" s="1422"/>
    </row>
    <row r="265" spans="1:1" ht="15.95" customHeight="1">
      <c r="A265" s="1422"/>
    </row>
    <row r="266" spans="1:1" ht="15.95" customHeight="1">
      <c r="A266" s="1422"/>
    </row>
    <row r="267" spans="1:1" ht="15.95" customHeight="1">
      <c r="A267" s="1422"/>
    </row>
    <row r="268" spans="1:1" ht="15.95" customHeight="1">
      <c r="A268" s="1422"/>
    </row>
    <row r="269" spans="1:1" ht="15.95" customHeight="1">
      <c r="A269" s="1422"/>
    </row>
    <row r="270" spans="1:1" ht="15.95" customHeight="1">
      <c r="A270" s="1422"/>
    </row>
    <row r="271" spans="1:1" ht="15.95" customHeight="1">
      <c r="A271" s="1422"/>
    </row>
    <row r="272" spans="1:1" ht="15.95" customHeight="1">
      <c r="A272" s="1422"/>
    </row>
    <row r="273" spans="1:1" ht="15.95" customHeight="1">
      <c r="A273" s="1422"/>
    </row>
    <row r="274" spans="1:1" ht="15.95" customHeight="1">
      <c r="A274" s="1422"/>
    </row>
    <row r="275" spans="1:1" ht="15.95" customHeight="1">
      <c r="A275" s="1422"/>
    </row>
    <row r="276" spans="1:1" ht="15.95" customHeight="1">
      <c r="A276" s="1422"/>
    </row>
    <row r="277" spans="1:1" ht="15.95" customHeight="1">
      <c r="A277" s="1422"/>
    </row>
    <row r="278" spans="1:1" ht="15.95" customHeight="1">
      <c r="A278" s="1422"/>
    </row>
    <row r="279" spans="1:1" ht="15.95" customHeight="1">
      <c r="A279" s="1422"/>
    </row>
    <row r="280" spans="1:1" ht="15.95" customHeight="1">
      <c r="A280" s="1422"/>
    </row>
    <row r="281" spans="1:1" ht="15.95" customHeight="1">
      <c r="A281" s="1422"/>
    </row>
    <row r="282" spans="1:1" ht="15.95" customHeight="1">
      <c r="A282" s="1422"/>
    </row>
    <row r="283" spans="1:1" ht="15.95" customHeight="1">
      <c r="A283" s="1422"/>
    </row>
    <row r="284" spans="1:1" ht="15.95" customHeight="1">
      <c r="A284" s="1422"/>
    </row>
    <row r="285" spans="1:1" ht="15.95" customHeight="1">
      <c r="A285" s="1422"/>
    </row>
    <row r="286" spans="1:1" ht="15.95" customHeight="1">
      <c r="A286" s="1422"/>
    </row>
    <row r="287" spans="1:1" ht="15.95" customHeight="1">
      <c r="A287" s="1422"/>
    </row>
    <row r="288" spans="1:1" ht="15.95" customHeight="1">
      <c r="A288" s="1422"/>
    </row>
    <row r="289" spans="1:1" ht="15.95" customHeight="1">
      <c r="A289" s="1422"/>
    </row>
    <row r="290" spans="1:1" ht="15.95" customHeight="1">
      <c r="A290" s="1422"/>
    </row>
    <row r="291" spans="1:1" ht="15.95" customHeight="1">
      <c r="A291" s="1422"/>
    </row>
    <row r="292" spans="1:1" ht="15.95" customHeight="1">
      <c r="A292" s="1422"/>
    </row>
    <row r="293" spans="1:1" ht="15.95" customHeight="1">
      <c r="A293" s="1422"/>
    </row>
    <row r="294" spans="1:1" ht="15.95" customHeight="1">
      <c r="A294" s="1422"/>
    </row>
    <row r="295" spans="1:1" ht="15.95" customHeight="1">
      <c r="A295" s="1422"/>
    </row>
    <row r="296" spans="1:1" ht="15.95" customHeight="1">
      <c r="A296" s="1422"/>
    </row>
    <row r="297" spans="1:1" ht="15.95" customHeight="1">
      <c r="A297" s="1422"/>
    </row>
    <row r="298" spans="1:1" ht="15.95" customHeight="1">
      <c r="A298" s="1422"/>
    </row>
    <row r="299" spans="1:1" ht="15.95" customHeight="1">
      <c r="A299" s="1422"/>
    </row>
    <row r="300" spans="1:1" ht="15.95" customHeight="1">
      <c r="A300" s="1422"/>
    </row>
    <row r="301" spans="1:1" ht="15.95" customHeight="1">
      <c r="A301" s="1422"/>
    </row>
    <row r="302" spans="1:1" ht="15.95" customHeight="1">
      <c r="A302" s="1422"/>
    </row>
    <row r="303" spans="1:1" ht="15.95" customHeight="1">
      <c r="A303" s="1422"/>
    </row>
    <row r="304" spans="1:1" ht="15.95" customHeight="1">
      <c r="A304" s="1422"/>
    </row>
    <row r="305" spans="1:1" ht="15.95" customHeight="1">
      <c r="A305" s="1422"/>
    </row>
    <row r="306" spans="1:1" ht="15.95" customHeight="1">
      <c r="A306" s="1422"/>
    </row>
    <row r="307" spans="1:1" ht="15.95" customHeight="1">
      <c r="A307" s="1422"/>
    </row>
    <row r="308" spans="1:1" ht="15.95" customHeight="1">
      <c r="A308" s="1422"/>
    </row>
    <row r="309" spans="1:1" ht="15.95" customHeight="1">
      <c r="A309" s="1422"/>
    </row>
    <row r="310" spans="1:1" ht="15.95" customHeight="1">
      <c r="A310" s="1422"/>
    </row>
    <row r="311" spans="1:1" ht="15.95" customHeight="1">
      <c r="A311" s="1422"/>
    </row>
    <row r="312" spans="1:1" ht="15.95" customHeight="1">
      <c r="A312" s="1422"/>
    </row>
    <row r="313" spans="1:1" ht="15.95" customHeight="1">
      <c r="A313" s="1422"/>
    </row>
    <row r="314" spans="1:1" ht="15.95" customHeight="1">
      <c r="A314" s="1422"/>
    </row>
    <row r="315" spans="1:1" ht="15.95" customHeight="1">
      <c r="A315" s="1422"/>
    </row>
    <row r="316" spans="1:1" ht="15.95" customHeight="1">
      <c r="A316" s="1422"/>
    </row>
    <row r="317" spans="1:1" ht="15.95" customHeight="1">
      <c r="A317" s="1459"/>
    </row>
    <row r="318" spans="1:1" ht="15.95" customHeight="1">
      <c r="A318" s="1459"/>
    </row>
    <row r="319" spans="1:1" ht="15.95" customHeight="1">
      <c r="A319" s="1459"/>
    </row>
    <row r="320" spans="1:1" ht="15.95" customHeight="1">
      <c r="A320" s="1459"/>
    </row>
    <row r="321" spans="1:1" ht="15.95" customHeight="1">
      <c r="A321" s="1459"/>
    </row>
    <row r="322" spans="1:1" ht="15.95" customHeight="1">
      <c r="A322" s="1459"/>
    </row>
    <row r="323" spans="1:1" ht="15.95" customHeight="1">
      <c r="A323" s="1459"/>
    </row>
    <row r="324" spans="1:1" ht="15.95" customHeight="1">
      <c r="A324" s="1459"/>
    </row>
    <row r="325" spans="1:1" ht="15.95" customHeight="1">
      <c r="A325" s="1459"/>
    </row>
    <row r="326" spans="1:1" ht="15.95" customHeight="1">
      <c r="A326" s="1459"/>
    </row>
    <row r="327" spans="1:1" ht="15.95" customHeight="1">
      <c r="A327" s="1459"/>
    </row>
    <row r="328" spans="1:1" ht="15.95" customHeight="1">
      <c r="A328" s="1459"/>
    </row>
    <row r="329" spans="1:1" ht="15.95" customHeight="1">
      <c r="A329" s="1459"/>
    </row>
    <row r="330" spans="1:1" ht="15.95" customHeight="1">
      <c r="A330" s="1459"/>
    </row>
    <row r="331" spans="1:1" ht="15.95" customHeight="1">
      <c r="A331" s="1459"/>
    </row>
    <row r="332" spans="1:1" ht="15.95" customHeight="1">
      <c r="A332" s="1459"/>
    </row>
    <row r="333" spans="1:1" ht="15.95" customHeight="1">
      <c r="A333" s="1459"/>
    </row>
    <row r="334" spans="1:1" ht="15.95" customHeight="1">
      <c r="A334" s="1459"/>
    </row>
    <row r="335" spans="1:1" ht="15.95" customHeight="1">
      <c r="A335" s="1459"/>
    </row>
    <row r="336" spans="1:1" ht="15.95" customHeight="1">
      <c r="A336" s="1459"/>
    </row>
    <row r="337" spans="1:1" ht="15.95" customHeight="1">
      <c r="A337" s="1459"/>
    </row>
    <row r="338" spans="1:1" ht="15.95" customHeight="1">
      <c r="A338" s="1459"/>
    </row>
    <row r="339" spans="1:1" ht="15.95" customHeight="1">
      <c r="A339" s="1459"/>
    </row>
    <row r="340" spans="1:1" ht="15.95" customHeight="1">
      <c r="A340" s="1459"/>
    </row>
    <row r="341" spans="1:1" ht="15.95" customHeight="1">
      <c r="A341" s="1459"/>
    </row>
    <row r="342" spans="1:1" ht="15.95" customHeight="1">
      <c r="A342" s="1459"/>
    </row>
    <row r="343" spans="1:1" ht="15.95" customHeight="1">
      <c r="A343" s="1459"/>
    </row>
    <row r="344" spans="1:1" ht="15.95" customHeight="1">
      <c r="A344" s="1459"/>
    </row>
    <row r="345" spans="1:1" ht="15.95" customHeight="1">
      <c r="A345" s="1459"/>
    </row>
    <row r="346" spans="1:1" ht="15.95" customHeight="1">
      <c r="A346" s="1459"/>
    </row>
    <row r="347" spans="1:1" ht="15.95" customHeight="1">
      <c r="A347" s="1459"/>
    </row>
    <row r="348" spans="1:1" ht="15.95" customHeight="1">
      <c r="A348" s="1459"/>
    </row>
    <row r="349" spans="1:1" ht="15.95" customHeight="1">
      <c r="A349" s="1459"/>
    </row>
    <row r="350" spans="1:1" ht="15.95" customHeight="1">
      <c r="A350" s="1459"/>
    </row>
    <row r="351" spans="1:1" ht="15.95" customHeight="1">
      <c r="A351" s="1459"/>
    </row>
    <row r="352" spans="1:1" ht="15.95" customHeight="1">
      <c r="A352" s="1459"/>
    </row>
    <row r="353" spans="1:1" ht="15.95" customHeight="1">
      <c r="A353" s="1459"/>
    </row>
    <row r="354" spans="1:1" ht="15.95" customHeight="1">
      <c r="A354" s="1459"/>
    </row>
    <row r="355" spans="1:1" ht="15.95" customHeight="1">
      <c r="A355" s="1459"/>
    </row>
    <row r="356" spans="1:1" ht="15.95" customHeight="1">
      <c r="A356" s="1459"/>
    </row>
    <row r="357" spans="1:1" ht="15.95" customHeight="1">
      <c r="A357" s="1459"/>
    </row>
    <row r="358" spans="1:1" ht="15.95" customHeight="1">
      <c r="A358" s="1459"/>
    </row>
    <row r="359" spans="1:1" ht="15.95" customHeight="1">
      <c r="A359" s="1459"/>
    </row>
    <row r="360" spans="1:1" ht="15.95" customHeight="1">
      <c r="A360" s="1459"/>
    </row>
    <row r="361" spans="1:1" ht="15.95" customHeight="1">
      <c r="A361" s="1459"/>
    </row>
    <row r="362" spans="1:1" ht="15.95" customHeight="1">
      <c r="A362" s="1459"/>
    </row>
    <row r="363" spans="1:1" ht="15.95" customHeight="1">
      <c r="A363" s="1459"/>
    </row>
    <row r="364" spans="1:1" ht="15.95" customHeight="1">
      <c r="A364" s="1459"/>
    </row>
    <row r="365" spans="1:1" ht="15.95" customHeight="1">
      <c r="A365" s="1459"/>
    </row>
    <row r="366" spans="1:1" ht="15.95" customHeight="1">
      <c r="A366" s="1459"/>
    </row>
    <row r="367" spans="1:1" ht="15.95" customHeight="1">
      <c r="A367" s="1459"/>
    </row>
    <row r="368" spans="1:1" ht="15.95" customHeight="1">
      <c r="A368" s="1459"/>
    </row>
    <row r="369" spans="1:1" ht="15.95" customHeight="1">
      <c r="A369" s="1459"/>
    </row>
    <row r="370" spans="1:1" ht="15.95" customHeight="1">
      <c r="A370" s="1459"/>
    </row>
    <row r="371" spans="1:1" ht="15.95" customHeight="1">
      <c r="A371" s="1459"/>
    </row>
    <row r="372" spans="1:1" ht="15.95" customHeight="1">
      <c r="A372" s="1459"/>
    </row>
    <row r="373" spans="1:1" ht="15.95" customHeight="1">
      <c r="A373" s="1459"/>
    </row>
    <row r="374" spans="1:1" ht="15.95" customHeight="1">
      <c r="A374" s="1459"/>
    </row>
    <row r="375" spans="1:1" ht="15.95" customHeight="1">
      <c r="A375" s="1459"/>
    </row>
    <row r="376" spans="1:1" ht="15.95" customHeight="1">
      <c r="A376" s="1459"/>
    </row>
    <row r="377" spans="1:1" ht="15.95" customHeight="1">
      <c r="A377" s="1459"/>
    </row>
    <row r="378" spans="1:1" ht="15.95" customHeight="1">
      <c r="A378" s="1459"/>
    </row>
    <row r="379" spans="1:1" ht="15.95" customHeight="1">
      <c r="A379" s="1459"/>
    </row>
    <row r="380" spans="1:1" ht="15.95" customHeight="1">
      <c r="A380" s="1459"/>
    </row>
    <row r="381" spans="1:1" ht="15.95" customHeight="1">
      <c r="A381" s="1459"/>
    </row>
    <row r="382" spans="1:1" ht="15.95" customHeight="1">
      <c r="A382" s="1459"/>
    </row>
    <row r="383" spans="1:1" ht="15.95" customHeight="1">
      <c r="A383" s="1459"/>
    </row>
    <row r="384" spans="1:1" ht="15.95" customHeight="1">
      <c r="A384" s="1459"/>
    </row>
    <row r="385" spans="1:1" ht="15.95" customHeight="1">
      <c r="A385" s="1459"/>
    </row>
    <row r="386" spans="1:1" ht="15.95" customHeight="1">
      <c r="A386" s="1459"/>
    </row>
    <row r="387" spans="1:1" ht="15.95" customHeight="1">
      <c r="A387" s="1459"/>
    </row>
    <row r="388" spans="1:1" ht="15.95" customHeight="1">
      <c r="A388" s="1459"/>
    </row>
    <row r="389" spans="1:1" ht="15.95" customHeight="1">
      <c r="A389" s="1459"/>
    </row>
    <row r="390" spans="1:1" ht="15.95" customHeight="1">
      <c r="A390" s="1459"/>
    </row>
    <row r="391" spans="1:1" ht="15.95" customHeight="1">
      <c r="A391" s="1459"/>
    </row>
    <row r="392" spans="1:1" ht="15.95" customHeight="1">
      <c r="A392" s="1459"/>
    </row>
    <row r="393" spans="1:1" ht="15.95" customHeight="1">
      <c r="A393" s="1459"/>
    </row>
    <row r="394" spans="1:1" ht="15.95" customHeight="1">
      <c r="A394" s="1459"/>
    </row>
    <row r="395" spans="1:1" ht="15.95" customHeight="1">
      <c r="A395" s="1459"/>
    </row>
    <row r="396" spans="1:1" ht="15.95" customHeight="1">
      <c r="A396" s="1459"/>
    </row>
    <row r="397" spans="1:1" ht="15.95" customHeight="1">
      <c r="A397" s="1459"/>
    </row>
    <row r="398" spans="1:1" ht="15.95" customHeight="1">
      <c r="A398" s="1459"/>
    </row>
    <row r="399" spans="1:1" ht="15.95" customHeight="1">
      <c r="A399" s="1459"/>
    </row>
    <row r="400" spans="1:1" ht="15.95" customHeight="1">
      <c r="A400" s="1459"/>
    </row>
    <row r="401" spans="1:1" ht="15.95" customHeight="1">
      <c r="A401" s="1459"/>
    </row>
    <row r="402" spans="1:1" ht="15.95" customHeight="1">
      <c r="A402" s="1459"/>
    </row>
    <row r="403" spans="1:1" ht="15.95" customHeight="1">
      <c r="A403" s="1459"/>
    </row>
    <row r="404" spans="1:1" ht="15.95" customHeight="1">
      <c r="A404" s="1459"/>
    </row>
    <row r="405" spans="1:1" ht="15.95" customHeight="1">
      <c r="A405" s="1459"/>
    </row>
    <row r="406" spans="1:1" ht="15.95" customHeight="1">
      <c r="A406" s="1459"/>
    </row>
    <row r="407" spans="1:1" ht="15.95" customHeight="1">
      <c r="A407" s="1459"/>
    </row>
    <row r="408" spans="1:1" ht="15.95" customHeight="1">
      <c r="A408" s="1459"/>
    </row>
    <row r="409" spans="1:1" ht="15.95" customHeight="1">
      <c r="A409" s="1459"/>
    </row>
    <row r="410" spans="1:1" ht="15.95" customHeight="1">
      <c r="A410" s="1459"/>
    </row>
    <row r="411" spans="1:1" ht="15.95" customHeight="1">
      <c r="A411" s="1459"/>
    </row>
    <row r="412" spans="1:1" ht="15.95" customHeight="1">
      <c r="A412" s="1459"/>
    </row>
    <row r="413" spans="1:1" ht="15.95" customHeight="1">
      <c r="A413" s="1459"/>
    </row>
    <row r="414" spans="1:1" ht="15.95" customHeight="1">
      <c r="A414" s="1459"/>
    </row>
    <row r="415" spans="1:1" ht="15.95" customHeight="1">
      <c r="A415" s="1459"/>
    </row>
    <row r="416" spans="1:1" ht="15.95" customHeight="1">
      <c r="A416" s="1459"/>
    </row>
    <row r="417" spans="1:1" ht="15.95" customHeight="1">
      <c r="A417" s="1459"/>
    </row>
    <row r="418" spans="1:1" ht="15.95" customHeight="1">
      <c r="A418" s="1459"/>
    </row>
    <row r="419" spans="1:1" ht="15.95" customHeight="1">
      <c r="A419" s="1459"/>
    </row>
    <row r="420" spans="1:1" ht="15.95" customHeight="1">
      <c r="A420" s="1459"/>
    </row>
    <row r="421" spans="1:1" ht="15.95" customHeight="1">
      <c r="A421" s="1459"/>
    </row>
    <row r="422" spans="1:1" ht="15.95" customHeight="1">
      <c r="A422" s="1459"/>
    </row>
    <row r="423" spans="1:1" ht="15.95" customHeight="1">
      <c r="A423" s="1459"/>
    </row>
    <row r="424" spans="1:1" ht="15.95" customHeight="1">
      <c r="A424" s="1459"/>
    </row>
    <row r="425" spans="1:1" ht="15.95" customHeight="1">
      <c r="A425" s="1459"/>
    </row>
    <row r="426" spans="1:1" ht="15.95" customHeight="1">
      <c r="A426" s="1459"/>
    </row>
    <row r="427" spans="1:1" ht="15.95" customHeight="1">
      <c r="A427" s="1459"/>
    </row>
    <row r="428" spans="1:1" ht="15.95" customHeight="1">
      <c r="A428" s="1459"/>
    </row>
    <row r="429" spans="1:1" ht="15.95" customHeight="1">
      <c r="A429" s="1459"/>
    </row>
    <row r="430" spans="1:1" ht="15.95" customHeight="1">
      <c r="A430" s="1459"/>
    </row>
    <row r="431" spans="1:1" ht="15.95" customHeight="1">
      <c r="A431" s="1459"/>
    </row>
    <row r="432" spans="1:1" ht="15.95" customHeight="1">
      <c r="A432" s="1459"/>
    </row>
    <row r="433" spans="1:1" ht="15.95" customHeight="1">
      <c r="A433" s="1459"/>
    </row>
    <row r="434" spans="1:1" ht="15.95" customHeight="1">
      <c r="A434" s="1459"/>
    </row>
    <row r="435" spans="1:1" ht="15.95" customHeight="1">
      <c r="A435" s="1459"/>
    </row>
    <row r="436" spans="1:1" ht="15.95" customHeight="1">
      <c r="A436" s="1459"/>
    </row>
    <row r="437" spans="1:1" ht="15.95" customHeight="1">
      <c r="A437" s="1459"/>
    </row>
    <row r="438" spans="1:1" ht="15.95" customHeight="1">
      <c r="A438" s="1459"/>
    </row>
    <row r="439" spans="1:1" ht="15.95" customHeight="1">
      <c r="A439" s="1459"/>
    </row>
    <row r="440" spans="1:1" ht="15.95" customHeight="1">
      <c r="A440" s="1459"/>
    </row>
    <row r="441" spans="1:1" ht="15.95" customHeight="1">
      <c r="A441" s="1459"/>
    </row>
    <row r="442" spans="1:1" ht="15.95" customHeight="1">
      <c r="A442" s="1459"/>
    </row>
    <row r="443" spans="1:1" ht="15.95" customHeight="1">
      <c r="A443" s="1459"/>
    </row>
    <row r="444" spans="1:1" ht="15.95" customHeight="1">
      <c r="A444" s="1459"/>
    </row>
    <row r="445" spans="1:1" ht="15.95" customHeight="1">
      <c r="A445" s="1459"/>
    </row>
    <row r="446" spans="1:1" ht="15.95" customHeight="1">
      <c r="A446" s="1459"/>
    </row>
    <row r="447" spans="1:1" ht="15.95" customHeight="1">
      <c r="A447" s="1459"/>
    </row>
    <row r="448" spans="1:1" ht="15.95" customHeight="1">
      <c r="A448" s="1459"/>
    </row>
    <row r="449" spans="1:1" ht="15.95" customHeight="1">
      <c r="A449" s="1459"/>
    </row>
    <row r="450" spans="1:1" ht="15.95" customHeight="1">
      <c r="A450" s="1459"/>
    </row>
    <row r="451" spans="1:1" ht="15.95" customHeight="1">
      <c r="A451" s="1459"/>
    </row>
    <row r="452" spans="1:1" ht="15.95" customHeight="1">
      <c r="A452" s="1459"/>
    </row>
    <row r="453" spans="1:1" ht="15.95" customHeight="1">
      <c r="A453" s="1459"/>
    </row>
    <row r="454" spans="1:1" ht="15.95" customHeight="1">
      <c r="A454" s="1459"/>
    </row>
    <row r="455" spans="1:1" ht="15.95" customHeight="1">
      <c r="A455" s="1459"/>
    </row>
    <row r="456" spans="1:1" ht="15.95" customHeight="1">
      <c r="A456" s="1459"/>
    </row>
    <row r="457" spans="1:1" ht="15.95" customHeight="1">
      <c r="A457" s="1459"/>
    </row>
    <row r="458" spans="1:1" ht="15.95" customHeight="1">
      <c r="A458" s="1459"/>
    </row>
    <row r="459" spans="1:1" ht="15.95" customHeight="1">
      <c r="A459" s="1459"/>
    </row>
    <row r="460" spans="1:1" ht="15.95" customHeight="1">
      <c r="A460" s="1459"/>
    </row>
    <row r="461" spans="1:1" ht="15.95" customHeight="1">
      <c r="A461" s="1459"/>
    </row>
    <row r="462" spans="1:1" ht="15.95" customHeight="1">
      <c r="A462" s="1459"/>
    </row>
    <row r="463" spans="1:1" ht="15.95" customHeight="1">
      <c r="A463" s="1459"/>
    </row>
    <row r="464" spans="1:1" ht="15.95" customHeight="1">
      <c r="A464" s="1459"/>
    </row>
    <row r="465" spans="1:1" ht="15.95" customHeight="1">
      <c r="A465" s="1459"/>
    </row>
    <row r="466" spans="1:1" ht="15.95" customHeight="1">
      <c r="A466" s="1459"/>
    </row>
    <row r="467" spans="1:1" ht="15.95" customHeight="1">
      <c r="A467" s="1459"/>
    </row>
    <row r="468" spans="1:1" ht="15.95" customHeight="1">
      <c r="A468" s="1459"/>
    </row>
    <row r="469" spans="1:1" ht="15.95" customHeight="1">
      <c r="A469" s="1459"/>
    </row>
    <row r="470" spans="1:1" ht="15.95" customHeight="1">
      <c r="A470" s="1459"/>
    </row>
    <row r="471" spans="1:1" ht="15.95" customHeight="1">
      <c r="A471" s="1459"/>
    </row>
    <row r="472" spans="1:1" ht="15.95" customHeight="1">
      <c r="A472" s="1459"/>
    </row>
    <row r="473" spans="1:1" ht="15.95" customHeight="1">
      <c r="A473" s="1459"/>
    </row>
    <row r="474" spans="1:1" ht="15.95" customHeight="1">
      <c r="A474" s="1459"/>
    </row>
    <row r="475" spans="1:1" ht="15.95" customHeight="1">
      <c r="A475" s="1459"/>
    </row>
    <row r="476" spans="1:1" ht="15.95" customHeight="1">
      <c r="A476" s="1459"/>
    </row>
    <row r="477" spans="1:1" ht="15.95" customHeight="1">
      <c r="A477" s="1459"/>
    </row>
    <row r="478" spans="1:1" ht="15.95" customHeight="1">
      <c r="A478" s="1459"/>
    </row>
    <row r="479" spans="1:1" ht="15.95" customHeight="1">
      <c r="A479" s="1459"/>
    </row>
    <row r="480" spans="1:1" ht="15.95" customHeight="1">
      <c r="A480" s="1459"/>
    </row>
    <row r="481" spans="1:1" ht="15.95" customHeight="1">
      <c r="A481" s="1459"/>
    </row>
    <row r="482" spans="1:1" ht="15.95" customHeight="1">
      <c r="A482" s="1459"/>
    </row>
    <row r="483" spans="1:1" ht="15.95" customHeight="1">
      <c r="A483" s="1459"/>
    </row>
    <row r="484" spans="1:1" ht="15.95" customHeight="1">
      <c r="A484" s="1459"/>
    </row>
    <row r="485" spans="1:1" ht="15.95" customHeight="1">
      <c r="A485" s="1459"/>
    </row>
    <row r="486" spans="1:1" ht="15.95" customHeight="1">
      <c r="A486" s="1459"/>
    </row>
    <row r="487" spans="1:1" ht="15.95" customHeight="1">
      <c r="A487" s="1459"/>
    </row>
    <row r="488" spans="1:1" ht="15.95" customHeight="1">
      <c r="A488" s="1459"/>
    </row>
    <row r="489" spans="1:1" ht="15.95" customHeight="1">
      <c r="A489" s="1459"/>
    </row>
    <row r="490" spans="1:1" ht="15.95" customHeight="1">
      <c r="A490" s="1459"/>
    </row>
    <row r="491" spans="1:1" ht="15.95" customHeight="1">
      <c r="A491" s="1459"/>
    </row>
    <row r="492" spans="1:1" ht="15.95" customHeight="1">
      <c r="A492" s="1459"/>
    </row>
    <row r="493" spans="1:1" ht="15.95" customHeight="1">
      <c r="A493" s="1459"/>
    </row>
    <row r="494" spans="1:1" ht="15.95" customHeight="1">
      <c r="A494" s="1459"/>
    </row>
    <row r="495" spans="1:1" ht="15.95" customHeight="1">
      <c r="A495" s="1459"/>
    </row>
    <row r="496" spans="1:1" ht="15.95" customHeight="1">
      <c r="A496" s="1459"/>
    </row>
    <row r="497" spans="1:1" ht="15.95" customHeight="1">
      <c r="A497" s="1459"/>
    </row>
    <row r="498" spans="1:1" ht="15.95" customHeight="1">
      <c r="A498" s="1459"/>
    </row>
    <row r="499" spans="1:1" ht="15.95" customHeight="1">
      <c r="A499" s="1459"/>
    </row>
    <row r="500" spans="1:1" ht="15.95" customHeight="1">
      <c r="A500" s="1459"/>
    </row>
    <row r="501" spans="1:1" ht="15.95" customHeight="1">
      <c r="A501" s="1459"/>
    </row>
    <row r="502" spans="1:1" ht="15.95" customHeight="1">
      <c r="A502" s="1459"/>
    </row>
    <row r="503" spans="1:1" ht="15.95" customHeight="1">
      <c r="A503" s="1459"/>
    </row>
    <row r="504" spans="1:1" ht="15.95" customHeight="1">
      <c r="A504" s="1459"/>
    </row>
    <row r="505" spans="1:1" ht="15.95" customHeight="1">
      <c r="A505" s="1459"/>
    </row>
    <row r="506" spans="1:1" ht="15.95" customHeight="1">
      <c r="A506" s="1459"/>
    </row>
    <row r="507" spans="1:1" ht="15.95" customHeight="1">
      <c r="A507" s="1459"/>
    </row>
    <row r="508" spans="1:1" ht="15.95" customHeight="1">
      <c r="A508" s="1459"/>
    </row>
    <row r="509" spans="1:1" ht="15.95" customHeight="1">
      <c r="A509" s="1459"/>
    </row>
    <row r="510" spans="1:1" ht="15.95" customHeight="1">
      <c r="A510" s="1459"/>
    </row>
    <row r="511" spans="1:1" ht="15.95" customHeight="1">
      <c r="A511" s="1459"/>
    </row>
    <row r="512" spans="1:1" ht="15.95" customHeight="1">
      <c r="A512" s="1459"/>
    </row>
    <row r="513" spans="1:1" ht="15.95" customHeight="1">
      <c r="A513" s="1459"/>
    </row>
    <row r="514" spans="1:1" ht="15.95" customHeight="1">
      <c r="A514" s="1459"/>
    </row>
    <row r="515" spans="1:1" ht="15.95" customHeight="1">
      <c r="A515" s="1459"/>
    </row>
    <row r="516" spans="1:1" ht="15.95" customHeight="1">
      <c r="A516" s="1459"/>
    </row>
    <row r="517" spans="1:1" ht="15.95" customHeight="1">
      <c r="A517" s="1459"/>
    </row>
    <row r="518" spans="1:1" ht="15.95" customHeight="1">
      <c r="A518" s="1459"/>
    </row>
    <row r="519" spans="1:1" ht="15.95" customHeight="1">
      <c r="A519" s="1459"/>
    </row>
    <row r="520" spans="1:1" ht="15.95" customHeight="1">
      <c r="A520" s="1459"/>
    </row>
    <row r="521" spans="1:1" ht="15.95" customHeight="1">
      <c r="A521" s="1459"/>
    </row>
    <row r="522" spans="1:1" ht="15.95" customHeight="1">
      <c r="A522" s="1459"/>
    </row>
    <row r="523" spans="1:1" ht="15.95" customHeight="1">
      <c r="A523" s="1459"/>
    </row>
    <row r="524" spans="1:1" ht="15.95" customHeight="1">
      <c r="A524" s="1459"/>
    </row>
    <row r="525" spans="1:1" ht="15.95" customHeight="1">
      <c r="A525" s="1459"/>
    </row>
    <row r="526" spans="1:1" ht="15.95" customHeight="1">
      <c r="A526" s="1459"/>
    </row>
    <row r="527" spans="1:1" ht="15.95" customHeight="1">
      <c r="A527" s="1459"/>
    </row>
    <row r="528" spans="1:1" ht="15.95" customHeight="1">
      <c r="A528" s="1459"/>
    </row>
    <row r="529" spans="1:1" ht="15.95" customHeight="1">
      <c r="A529" s="1459"/>
    </row>
    <row r="530" spans="1:1" ht="15.95" customHeight="1">
      <c r="A530" s="1459"/>
    </row>
    <row r="531" spans="1:1" ht="15.95" customHeight="1">
      <c r="A531" s="1459"/>
    </row>
    <row r="532" spans="1:1" ht="15.95" customHeight="1">
      <c r="A532" s="1459"/>
    </row>
    <row r="533" spans="1:1" ht="15.95" customHeight="1">
      <c r="A533" s="1459"/>
    </row>
    <row r="534" spans="1:1" ht="15.95" customHeight="1">
      <c r="A534" s="1459"/>
    </row>
    <row r="535" spans="1:1" ht="15.95" customHeight="1">
      <c r="A535" s="1459"/>
    </row>
    <row r="536" spans="1:1" ht="15.95" customHeight="1">
      <c r="A536" s="1459"/>
    </row>
    <row r="537" spans="1:1" ht="15.95" customHeight="1">
      <c r="A537" s="1459"/>
    </row>
    <row r="538" spans="1:1" ht="15.95" customHeight="1">
      <c r="A538" s="1459"/>
    </row>
    <row r="539" spans="1:1" ht="15.95" customHeight="1">
      <c r="A539" s="1459"/>
    </row>
    <row r="540" spans="1:1" ht="15.95" customHeight="1">
      <c r="A540" s="1459"/>
    </row>
    <row r="541" spans="1:1" ht="15.95" customHeight="1">
      <c r="A541" s="1459"/>
    </row>
    <row r="542" spans="1:1" ht="15.95" customHeight="1">
      <c r="A542" s="1459"/>
    </row>
    <row r="543" spans="1:1" ht="15.95" customHeight="1">
      <c r="A543" s="1459"/>
    </row>
    <row r="544" spans="1:1" ht="15.95" customHeight="1">
      <c r="A544" s="1459"/>
    </row>
    <row r="545" spans="1:1" ht="15.95" customHeight="1">
      <c r="A545" s="1459"/>
    </row>
    <row r="546" spans="1:1" ht="15.95" customHeight="1">
      <c r="A546" s="1459"/>
    </row>
    <row r="547" spans="1:1" ht="15.95" customHeight="1">
      <c r="A547" s="1459"/>
    </row>
    <row r="548" spans="1:1" ht="15.95" customHeight="1">
      <c r="A548" s="1459"/>
    </row>
    <row r="549" spans="1:1" ht="15.95" customHeight="1">
      <c r="A549" s="1459"/>
    </row>
    <row r="550" spans="1:1" ht="15.95" customHeight="1">
      <c r="A550" s="1459"/>
    </row>
    <row r="551" spans="1:1" ht="15.95" customHeight="1">
      <c r="A551" s="1459"/>
    </row>
    <row r="552" spans="1:1" ht="15.95" customHeight="1">
      <c r="A552" s="1459"/>
    </row>
    <row r="553" spans="1:1" ht="15.95" customHeight="1">
      <c r="A553" s="1459"/>
    </row>
    <row r="554" spans="1:1" ht="15.95" customHeight="1">
      <c r="A554" s="1459"/>
    </row>
    <row r="555" spans="1:1" ht="15.95" customHeight="1">
      <c r="A555" s="1459"/>
    </row>
    <row r="556" spans="1:1" ht="15.95" customHeight="1">
      <c r="A556" s="1459"/>
    </row>
    <row r="557" spans="1:1" ht="15.95" customHeight="1">
      <c r="A557" s="1459"/>
    </row>
    <row r="558" spans="1:1" ht="15.95" customHeight="1">
      <c r="A558" s="1459"/>
    </row>
    <row r="559" spans="1:1" ht="15.95" customHeight="1">
      <c r="A559" s="1459"/>
    </row>
    <row r="560" spans="1:1" ht="15.95" customHeight="1">
      <c r="A560" s="1459"/>
    </row>
    <row r="561" spans="1:1" ht="15.95" customHeight="1">
      <c r="A561" s="1459"/>
    </row>
    <row r="562" spans="1:1" ht="15.95" customHeight="1">
      <c r="A562" s="1459"/>
    </row>
  </sheetData>
  <mergeCells count="29">
    <mergeCell ref="B150:H150"/>
    <mergeCell ref="A221:H222"/>
    <mergeCell ref="A223:H223"/>
    <mergeCell ref="A225:B225"/>
    <mergeCell ref="B78:H78"/>
    <mergeCell ref="A148:A149"/>
    <mergeCell ref="B148:B149"/>
    <mergeCell ref="C148:D149"/>
    <mergeCell ref="E148:E149"/>
    <mergeCell ref="F148:F149"/>
    <mergeCell ref="G148:G149"/>
    <mergeCell ref="H148:H149"/>
    <mergeCell ref="B6:H6"/>
    <mergeCell ref="A76:A77"/>
    <mergeCell ref="B76:B77"/>
    <mergeCell ref="C76:D77"/>
    <mergeCell ref="E76:E77"/>
    <mergeCell ref="F76:F77"/>
    <mergeCell ref="G76:G77"/>
    <mergeCell ref="H76:H77"/>
    <mergeCell ref="A1:H2"/>
    <mergeCell ref="J1:K1"/>
    <mergeCell ref="A4:A5"/>
    <mergeCell ref="B4:B5"/>
    <mergeCell ref="C4:D5"/>
    <mergeCell ref="E4:E5"/>
    <mergeCell ref="F4:F5"/>
    <mergeCell ref="G4:G5"/>
    <mergeCell ref="H4:H5"/>
  </mergeCells>
  <hyperlinks>
    <hyperlink ref="J1:K1" location="Contents!A1" display="back to contents" xr:uid="{C1082871-4E48-4A3E-BEFE-6E580460E86F}"/>
  </hyperlinks>
  <printOptions gridLinesSet="0"/>
  <pageMargins left="0.59055118110236227" right="0.39370078740157483" top="0.51181102362204722" bottom="0.39370078740157483" header="0.19685039370078741" footer="0.19685039370078741"/>
  <pageSetup paperSize="9" scale="80" fitToHeight="0" orientation="portrait" r:id="rId1"/>
  <headerFooter alignWithMargins="0"/>
  <rowBreaks count="2" manualBreakCount="2">
    <brk id="75" max="7" man="1"/>
    <brk id="147" max="7"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0E90CF-AB51-4D38-A7EB-CB268859778D}">
  <dimension ref="A1:I225"/>
  <sheetViews>
    <sheetView showGridLines="0" zoomScaleNormal="100" zoomScaleSheetLayoutView="100" workbookViewId="0">
      <selection sqref="A1:O2"/>
    </sheetView>
  </sheetViews>
  <sheetFormatPr defaultColWidth="9.140625" defaultRowHeight="12.75"/>
  <cols>
    <col min="1" max="1" width="13.5703125" style="1463" customWidth="1"/>
    <col min="2" max="2" width="12.7109375" style="1463" customWidth="1"/>
    <col min="3" max="3" width="16.42578125" style="1463" customWidth="1"/>
    <col min="4" max="5" width="16" style="1463" customWidth="1"/>
    <col min="6" max="6" width="14.28515625" style="1463" customWidth="1"/>
    <col min="7" max="7" width="16.7109375" style="1463" customWidth="1"/>
    <col min="8" max="16384" width="9.140625" style="1463"/>
  </cols>
  <sheetData>
    <row r="1" spans="1:9" ht="18" customHeight="1">
      <c r="A1" s="1460" t="s">
        <v>987</v>
      </c>
      <c r="B1" s="1460"/>
      <c r="C1" s="1460"/>
      <c r="D1" s="1460"/>
      <c r="E1" s="1460"/>
      <c r="F1" s="1460"/>
      <c r="G1" s="1461"/>
      <c r="H1" s="1462" t="s">
        <v>20</v>
      </c>
      <c r="I1" s="1462"/>
    </row>
    <row r="2" spans="1:9">
      <c r="A2" s="1460"/>
      <c r="B2" s="1460"/>
      <c r="C2" s="1460"/>
      <c r="D2" s="1460"/>
      <c r="E2" s="1460"/>
      <c r="F2" s="1460"/>
      <c r="G2" s="1461"/>
      <c r="H2" s="1464"/>
      <c r="I2" s="1464"/>
    </row>
    <row r="3" spans="1:9" ht="20.25">
      <c r="A3" s="1465"/>
      <c r="B3" s="1461"/>
      <c r="C3" s="1461"/>
      <c r="D3" s="1461"/>
      <c r="E3" s="1461"/>
      <c r="F3" s="1461"/>
      <c r="G3" s="1461"/>
    </row>
    <row r="4" spans="1:9" ht="12.75" customHeight="1">
      <c r="A4" s="1466" t="s">
        <v>30</v>
      </c>
      <c r="B4" s="1467" t="s">
        <v>988</v>
      </c>
      <c r="C4" s="1468"/>
      <c r="D4" s="1469"/>
      <c r="E4" s="1467" t="s">
        <v>989</v>
      </c>
      <c r="F4" s="1468"/>
      <c r="G4" s="1468"/>
    </row>
    <row r="5" spans="1:9">
      <c r="A5" s="1470"/>
      <c r="B5" s="1471" t="s">
        <v>103</v>
      </c>
      <c r="C5" s="1471" t="s">
        <v>104</v>
      </c>
      <c r="D5" s="1471" t="s">
        <v>990</v>
      </c>
      <c r="E5" s="1471" t="s">
        <v>105</v>
      </c>
      <c r="F5" s="1471" t="s">
        <v>764</v>
      </c>
      <c r="G5" s="1472" t="s">
        <v>26</v>
      </c>
    </row>
    <row r="6" spans="1:9">
      <c r="A6" s="1473"/>
      <c r="B6" s="1474"/>
      <c r="C6" s="1474"/>
      <c r="D6" s="1474"/>
      <c r="E6" s="1474"/>
      <c r="F6" s="1474"/>
      <c r="G6" s="1475"/>
    </row>
    <row r="7" spans="1:9" ht="13.5" customHeight="1">
      <c r="A7" s="1476"/>
      <c r="B7" s="1477" t="s">
        <v>31</v>
      </c>
      <c r="C7" s="1478"/>
      <c r="D7" s="1478"/>
      <c r="E7" s="1478"/>
      <c r="F7" s="1478"/>
      <c r="G7" s="1478"/>
      <c r="H7" s="1479"/>
    </row>
    <row r="8" spans="1:9" ht="13.5" customHeight="1">
      <c r="A8" s="1480" t="s">
        <v>69</v>
      </c>
      <c r="B8" s="1481">
        <v>29.2</v>
      </c>
      <c r="C8" s="1481">
        <v>48.3</v>
      </c>
      <c r="D8" s="1481">
        <v>54.6</v>
      </c>
      <c r="E8" s="1481">
        <v>26.1</v>
      </c>
      <c r="F8" s="1481">
        <v>21.2</v>
      </c>
      <c r="G8" s="1481">
        <v>47.3</v>
      </c>
      <c r="H8" s="1482"/>
    </row>
    <row r="9" spans="1:9" ht="13.5" customHeight="1">
      <c r="A9" s="1480" t="s">
        <v>70</v>
      </c>
      <c r="B9" s="1481">
        <v>25.5</v>
      </c>
      <c r="C9" s="1481">
        <v>42.4</v>
      </c>
      <c r="D9" s="1481">
        <v>45.7</v>
      </c>
      <c r="E9" s="1481">
        <v>20.7</v>
      </c>
      <c r="F9" s="1481">
        <v>12.2</v>
      </c>
      <c r="G9" s="1481">
        <v>32.9</v>
      </c>
      <c r="H9" s="1482"/>
    </row>
    <row r="10" spans="1:9" ht="13.5" customHeight="1">
      <c r="A10" s="1480" t="s">
        <v>71</v>
      </c>
      <c r="B10" s="1481">
        <v>22.8</v>
      </c>
      <c r="C10" s="1481">
        <v>38.799999999999997</v>
      </c>
      <c r="D10" s="1481">
        <v>41.4</v>
      </c>
      <c r="E10" s="1481">
        <v>19</v>
      </c>
      <c r="F10" s="1481">
        <v>8.9</v>
      </c>
      <c r="G10" s="1481">
        <v>27.9</v>
      </c>
      <c r="H10" s="1482"/>
    </row>
    <row r="11" spans="1:9" ht="13.5" customHeight="1">
      <c r="A11" s="1480" t="s">
        <v>72</v>
      </c>
      <c r="B11" s="1481">
        <v>19.100000000000001</v>
      </c>
      <c r="C11" s="1481">
        <v>33.6</v>
      </c>
      <c r="D11" s="1481">
        <v>35.799999999999997</v>
      </c>
      <c r="E11" s="1481">
        <v>17</v>
      </c>
      <c r="F11" s="1481">
        <v>8</v>
      </c>
      <c r="G11" s="1481">
        <v>25</v>
      </c>
      <c r="H11" s="1482"/>
    </row>
    <row r="12" spans="1:9" ht="13.5" customHeight="1">
      <c r="A12" s="1480" t="s">
        <v>73</v>
      </c>
      <c r="B12" s="1481">
        <v>15</v>
      </c>
      <c r="C12" s="1481">
        <v>26.6</v>
      </c>
      <c r="D12" s="1481">
        <v>28.5</v>
      </c>
      <c r="E12" s="1481">
        <v>13.8</v>
      </c>
      <c r="F12" s="1481">
        <v>7.4</v>
      </c>
      <c r="G12" s="1481">
        <v>21.2</v>
      </c>
      <c r="H12" s="1482"/>
    </row>
    <row r="13" spans="1:9" ht="13.5" customHeight="1">
      <c r="A13" s="1480" t="s">
        <v>74</v>
      </c>
      <c r="B13" s="1481">
        <v>12.3</v>
      </c>
      <c r="C13" s="1481">
        <v>23</v>
      </c>
      <c r="D13" s="1481">
        <v>24.8</v>
      </c>
      <c r="E13" s="1481">
        <v>12.7</v>
      </c>
      <c r="F13" s="1481">
        <v>6.2</v>
      </c>
      <c r="G13" s="1481">
        <v>18.8</v>
      </c>
      <c r="H13" s="1482"/>
    </row>
    <row r="14" spans="1:9" ht="13.5" customHeight="1">
      <c r="A14" s="1480" t="s">
        <v>75</v>
      </c>
      <c r="B14" s="1481">
        <v>8</v>
      </c>
      <c r="C14" s="1481">
        <v>15.8</v>
      </c>
      <c r="D14" s="1481">
        <v>17.2</v>
      </c>
      <c r="E14" s="1481">
        <v>9.3000000000000007</v>
      </c>
      <c r="F14" s="1481">
        <v>4.4000000000000004</v>
      </c>
      <c r="G14" s="1481">
        <v>13.7</v>
      </c>
      <c r="H14" s="1482"/>
    </row>
    <row r="15" spans="1:9" ht="13.5" customHeight="1">
      <c r="A15" s="1480" t="s">
        <v>76</v>
      </c>
      <c r="B15" s="1481">
        <v>5.8</v>
      </c>
      <c r="C15" s="1481">
        <v>10.9</v>
      </c>
      <c r="D15" s="1481">
        <v>12.1</v>
      </c>
      <c r="E15" s="1481">
        <v>6.3</v>
      </c>
      <c r="F15" s="1481">
        <v>4.0999999999999996</v>
      </c>
      <c r="G15" s="1481">
        <v>10.5</v>
      </c>
      <c r="H15" s="1482"/>
    </row>
    <row r="16" spans="1:9" ht="13.5" customHeight="1">
      <c r="A16" s="1480" t="s">
        <v>77</v>
      </c>
      <c r="B16" s="1481">
        <v>5.3</v>
      </c>
      <c r="C16" s="1481">
        <v>9.1</v>
      </c>
      <c r="D16" s="1481">
        <v>10</v>
      </c>
      <c r="E16" s="1481">
        <v>4.7</v>
      </c>
      <c r="F16" s="1481">
        <v>3.7</v>
      </c>
      <c r="G16" s="1481">
        <v>8.4</v>
      </c>
      <c r="H16" s="1482"/>
    </row>
    <row r="17" spans="1:8" ht="13.5" customHeight="1">
      <c r="A17" s="1480" t="s">
        <v>78</v>
      </c>
      <c r="B17" s="1483" t="s">
        <v>991</v>
      </c>
      <c r="C17" s="1483" t="s">
        <v>992</v>
      </c>
      <c r="D17" s="1483" t="s">
        <v>993</v>
      </c>
      <c r="E17" s="1481">
        <v>4.2</v>
      </c>
      <c r="F17" s="1481">
        <v>2.4</v>
      </c>
      <c r="G17" s="1481">
        <v>6.6</v>
      </c>
      <c r="H17" s="1482"/>
    </row>
    <row r="18" spans="1:8" ht="13.5" customHeight="1">
      <c r="A18" s="1480" t="s">
        <v>80</v>
      </c>
      <c r="B18" s="1483" t="s">
        <v>994</v>
      </c>
      <c r="C18" s="1483" t="s">
        <v>995</v>
      </c>
      <c r="D18" s="1483" t="s">
        <v>996</v>
      </c>
      <c r="E18" s="1481">
        <v>3.6</v>
      </c>
      <c r="F18" s="1481">
        <v>2</v>
      </c>
      <c r="G18" s="1481">
        <v>5.6</v>
      </c>
      <c r="H18" s="1482"/>
    </row>
    <row r="19" spans="1:8" ht="13.5" customHeight="1">
      <c r="A19" s="1480" t="s">
        <v>81</v>
      </c>
      <c r="B19" s="1483" t="s">
        <v>997</v>
      </c>
      <c r="C19" s="1483" t="s">
        <v>998</v>
      </c>
      <c r="D19" s="1483" t="s">
        <v>999</v>
      </c>
      <c r="E19" s="1481">
        <v>3.4</v>
      </c>
      <c r="F19" s="1481">
        <v>1.8</v>
      </c>
      <c r="G19" s="1481">
        <v>5.2</v>
      </c>
      <c r="H19" s="1482"/>
    </row>
    <row r="20" spans="1:8" ht="13.5" customHeight="1">
      <c r="A20" s="1480" t="s">
        <v>82</v>
      </c>
      <c r="B20" s="1484" t="s">
        <v>1000</v>
      </c>
      <c r="C20" s="1483" t="s">
        <v>1001</v>
      </c>
      <c r="D20" s="1483" t="s">
        <v>1002</v>
      </c>
      <c r="E20" s="1481">
        <v>2.9</v>
      </c>
      <c r="F20" s="1481">
        <v>1.3</v>
      </c>
      <c r="G20" s="1481">
        <v>4.2</v>
      </c>
      <c r="H20" s="1482"/>
    </row>
    <row r="21" spans="1:8" ht="13.5" customHeight="1">
      <c r="A21" s="1480" t="s">
        <v>83</v>
      </c>
      <c r="B21" s="1484" t="s">
        <v>1003</v>
      </c>
      <c r="C21" s="1483" t="s">
        <v>1004</v>
      </c>
      <c r="D21" s="1483" t="s">
        <v>1005</v>
      </c>
      <c r="E21" s="1481">
        <v>2.4</v>
      </c>
      <c r="F21" s="1481">
        <v>1.1600000000000001</v>
      </c>
      <c r="G21" s="1481">
        <v>3.5799999999999996</v>
      </c>
      <c r="H21" s="1482"/>
    </row>
    <row r="22" spans="1:8" ht="13.5" customHeight="1">
      <c r="A22" s="1480" t="s">
        <v>84</v>
      </c>
      <c r="B22" s="1484" t="s">
        <v>1006</v>
      </c>
      <c r="C22" s="1483" t="s">
        <v>1007</v>
      </c>
      <c r="D22" s="1483" t="s">
        <v>1004</v>
      </c>
      <c r="E22" s="1481">
        <v>2.2000000000000002</v>
      </c>
      <c r="F22" s="1481">
        <v>1.1000000000000001</v>
      </c>
      <c r="G22" s="1481">
        <v>3.2</v>
      </c>
      <c r="H22" s="1482"/>
    </row>
    <row r="23" spans="1:8" ht="13.5" customHeight="1">
      <c r="A23" s="1480">
        <v>1971</v>
      </c>
      <c r="B23" s="1481">
        <v>13.1</v>
      </c>
      <c r="C23" s="1481">
        <v>24.5</v>
      </c>
      <c r="D23" s="1481">
        <v>26.8</v>
      </c>
      <c r="E23" s="1481">
        <v>13.5</v>
      </c>
      <c r="F23" s="1481">
        <v>6.4</v>
      </c>
      <c r="G23" s="1481">
        <v>19.899999999999999</v>
      </c>
      <c r="H23" s="1482"/>
    </row>
    <row r="24" spans="1:8" ht="13.5" customHeight="1">
      <c r="A24" s="1480">
        <v>1972</v>
      </c>
      <c r="B24" s="1481">
        <v>13.2</v>
      </c>
      <c r="C24" s="1481">
        <v>23.7</v>
      </c>
      <c r="D24" s="1481">
        <v>25.5</v>
      </c>
      <c r="E24" s="1481">
        <v>12.4</v>
      </c>
      <c r="F24" s="1481">
        <v>6.4</v>
      </c>
      <c r="G24" s="1481">
        <v>18.8</v>
      </c>
      <c r="H24" s="1482"/>
    </row>
    <row r="25" spans="1:8" ht="13.5" customHeight="1">
      <c r="A25" s="1480">
        <v>1973</v>
      </c>
      <c r="B25" s="1481">
        <v>11.6</v>
      </c>
      <c r="C25" s="1481">
        <v>22.5</v>
      </c>
      <c r="D25" s="1481">
        <v>24.1</v>
      </c>
      <c r="E25" s="1481">
        <v>12.7</v>
      </c>
      <c r="F25" s="1481">
        <v>6.3</v>
      </c>
      <c r="G25" s="1481">
        <v>19</v>
      </c>
      <c r="H25" s="1482"/>
    </row>
    <row r="26" spans="1:8" ht="13.5" customHeight="1">
      <c r="A26" s="1480">
        <v>1974</v>
      </c>
      <c r="B26" s="1481">
        <v>12</v>
      </c>
      <c r="C26" s="1481">
        <v>22.8</v>
      </c>
      <c r="D26" s="1481">
        <v>24.6</v>
      </c>
      <c r="E26" s="1481">
        <v>12.8</v>
      </c>
      <c r="F26" s="1481">
        <v>6.1</v>
      </c>
      <c r="G26" s="1481">
        <v>18.899999999999999</v>
      </c>
      <c r="H26" s="1482"/>
    </row>
    <row r="27" spans="1:8" ht="13.5" customHeight="1">
      <c r="A27" s="1480">
        <v>1975</v>
      </c>
      <c r="B27" s="1481">
        <v>11.1</v>
      </c>
      <c r="C27" s="1481">
        <v>21.1</v>
      </c>
      <c r="D27" s="1481">
        <v>22.8</v>
      </c>
      <c r="E27" s="1481">
        <v>11.8</v>
      </c>
      <c r="F27" s="1481">
        <v>5.4</v>
      </c>
      <c r="G27" s="1481">
        <v>17.2</v>
      </c>
      <c r="H27" s="1482"/>
    </row>
    <row r="28" spans="1:8" ht="13.5" customHeight="1">
      <c r="A28" s="1480">
        <v>1976</v>
      </c>
      <c r="B28" s="1481">
        <v>9.6</v>
      </c>
      <c r="C28" s="1481">
        <v>18.3</v>
      </c>
      <c r="D28" s="1481">
        <v>19.8</v>
      </c>
      <c r="E28" s="1481">
        <v>10.3</v>
      </c>
      <c r="F28" s="1481">
        <v>4.5</v>
      </c>
      <c r="G28" s="1481">
        <v>14.8</v>
      </c>
      <c r="H28" s="1482"/>
    </row>
    <row r="29" spans="1:8" ht="13.5" customHeight="1">
      <c r="A29" s="1480">
        <v>1977</v>
      </c>
      <c r="B29" s="1481">
        <v>8.8000000000000007</v>
      </c>
      <c r="C29" s="1481">
        <v>18.3</v>
      </c>
      <c r="D29" s="1481">
        <v>20</v>
      </c>
      <c r="E29" s="1481">
        <v>11.3</v>
      </c>
      <c r="F29" s="1481">
        <v>4.8</v>
      </c>
      <c r="G29" s="1481">
        <v>16.100000000000001</v>
      </c>
      <c r="H29" s="1482"/>
    </row>
    <row r="30" spans="1:8" ht="13.5" customHeight="1">
      <c r="A30" s="1480">
        <v>1978</v>
      </c>
      <c r="B30" s="1481">
        <v>8.1</v>
      </c>
      <c r="C30" s="1481">
        <v>15.4</v>
      </c>
      <c r="D30" s="1481">
        <v>16.8</v>
      </c>
      <c r="E30" s="1481">
        <v>8.8000000000000007</v>
      </c>
      <c r="F30" s="1481">
        <v>4.0999999999999996</v>
      </c>
      <c r="G30" s="1481">
        <v>12.9</v>
      </c>
      <c r="H30" s="1482"/>
    </row>
    <row r="31" spans="1:8" ht="13.5" customHeight="1">
      <c r="A31" s="1480">
        <v>1979</v>
      </c>
      <c r="B31" s="1481">
        <v>6.9</v>
      </c>
      <c r="C31" s="1481">
        <v>14.1</v>
      </c>
      <c r="D31" s="1481">
        <v>15.5</v>
      </c>
      <c r="E31" s="1481">
        <v>8.6999999999999993</v>
      </c>
      <c r="F31" s="1481">
        <v>4.2</v>
      </c>
      <c r="G31" s="1481">
        <v>12.8</v>
      </c>
      <c r="H31" s="1482"/>
    </row>
    <row r="32" spans="1:8" ht="13.5" customHeight="1">
      <c r="A32" s="1480">
        <v>1980</v>
      </c>
      <c r="B32" s="1481">
        <v>6.7</v>
      </c>
      <c r="C32" s="1481">
        <v>13.1</v>
      </c>
      <c r="D32" s="1481">
        <v>14.4</v>
      </c>
      <c r="E32" s="1481">
        <v>7.8</v>
      </c>
      <c r="F32" s="1481">
        <v>4.3</v>
      </c>
      <c r="G32" s="1481">
        <v>12.1</v>
      </c>
      <c r="H32" s="1482"/>
    </row>
    <row r="33" spans="1:8" ht="13.5" customHeight="1">
      <c r="A33" s="1480">
        <v>1981</v>
      </c>
      <c r="B33" s="1481">
        <v>6.3</v>
      </c>
      <c r="C33" s="1481">
        <v>11.6</v>
      </c>
      <c r="D33" s="1481">
        <v>13.1</v>
      </c>
      <c r="E33" s="1481">
        <v>6.9</v>
      </c>
      <c r="F33" s="1481">
        <v>4.4000000000000004</v>
      </c>
      <c r="G33" s="1481">
        <v>11.3</v>
      </c>
      <c r="H33" s="1482"/>
    </row>
    <row r="34" spans="1:8" ht="13.5" customHeight="1">
      <c r="A34" s="1480">
        <v>1982</v>
      </c>
      <c r="B34" s="1481">
        <v>5.8</v>
      </c>
      <c r="C34" s="1481">
        <v>11.5</v>
      </c>
      <c r="D34" s="1481">
        <v>12.9</v>
      </c>
      <c r="E34" s="1481">
        <v>7.1</v>
      </c>
      <c r="F34" s="1481">
        <v>4.2</v>
      </c>
      <c r="G34" s="1481">
        <v>11.4</v>
      </c>
      <c r="H34" s="1482"/>
    </row>
    <row r="35" spans="1:8" ht="13.5" customHeight="1">
      <c r="A35" s="1480">
        <v>1983</v>
      </c>
      <c r="B35" s="1481">
        <v>5.8</v>
      </c>
      <c r="C35" s="1481">
        <v>10.6</v>
      </c>
      <c r="D35" s="1481">
        <v>11.6</v>
      </c>
      <c r="E35" s="1481">
        <v>5.8</v>
      </c>
      <c r="F35" s="1481">
        <v>4.0999999999999996</v>
      </c>
      <c r="G35" s="1481">
        <v>9.9</v>
      </c>
      <c r="H35" s="1482"/>
    </row>
    <row r="36" spans="1:8" ht="13.5" customHeight="1">
      <c r="A36" s="1480">
        <v>1984</v>
      </c>
      <c r="B36" s="1481">
        <v>5.8</v>
      </c>
      <c r="C36" s="1481">
        <v>11</v>
      </c>
      <c r="D36" s="1481">
        <v>12.1</v>
      </c>
      <c r="E36" s="1481">
        <v>6.4</v>
      </c>
      <c r="F36" s="1481">
        <v>3.9</v>
      </c>
      <c r="G36" s="1481">
        <v>10.3</v>
      </c>
      <c r="H36" s="1482"/>
    </row>
    <row r="37" spans="1:8" ht="13.5" customHeight="1">
      <c r="A37" s="1480">
        <v>1985</v>
      </c>
      <c r="B37" s="1481">
        <v>5.5</v>
      </c>
      <c r="C37" s="1481">
        <v>9.8000000000000007</v>
      </c>
      <c r="D37" s="1481">
        <v>10.9</v>
      </c>
      <c r="E37" s="1481">
        <v>5.5</v>
      </c>
      <c r="F37" s="1481">
        <v>3.9</v>
      </c>
      <c r="G37" s="1481">
        <v>9.4</v>
      </c>
      <c r="H37" s="1482"/>
    </row>
    <row r="38" spans="1:8" ht="13.5" customHeight="1">
      <c r="A38" s="1480">
        <v>1986</v>
      </c>
      <c r="B38" s="1481">
        <v>5.8</v>
      </c>
      <c r="C38" s="1481">
        <v>10.199999999999999</v>
      </c>
      <c r="D38" s="1481">
        <v>11</v>
      </c>
      <c r="E38" s="1481">
        <v>5.2</v>
      </c>
      <c r="F38" s="1481">
        <v>3.6</v>
      </c>
      <c r="G38" s="1481">
        <v>8.8000000000000007</v>
      </c>
      <c r="H38" s="1482"/>
    </row>
    <row r="39" spans="1:8" ht="13.5" customHeight="1">
      <c r="A39" s="1480">
        <v>1987</v>
      </c>
      <c r="B39" s="1481">
        <v>5.0999999999999996</v>
      </c>
      <c r="C39" s="1481">
        <v>8.9</v>
      </c>
      <c r="D39" s="1481">
        <v>9.8000000000000007</v>
      </c>
      <c r="E39" s="1481">
        <v>4.7</v>
      </c>
      <c r="F39" s="1481">
        <v>3.8</v>
      </c>
      <c r="G39" s="1481">
        <v>8.5</v>
      </c>
      <c r="H39" s="1482"/>
    </row>
    <row r="40" spans="1:8" ht="13.5" customHeight="1">
      <c r="A40" s="1480">
        <v>1988</v>
      </c>
      <c r="B40" s="1481">
        <v>5.4</v>
      </c>
      <c r="C40" s="1481">
        <v>8.9</v>
      </c>
      <c r="D40" s="1481">
        <v>9.9</v>
      </c>
      <c r="E40" s="1481">
        <v>4.5</v>
      </c>
      <c r="F40" s="1481">
        <v>3.7</v>
      </c>
      <c r="G40" s="1481">
        <v>8.1999999999999993</v>
      </c>
      <c r="H40" s="1482"/>
    </row>
    <row r="41" spans="1:8" ht="13.5" customHeight="1">
      <c r="A41" s="1480">
        <v>1989</v>
      </c>
      <c r="B41" s="1481">
        <v>5</v>
      </c>
      <c r="C41" s="1481">
        <v>8.6999999999999993</v>
      </c>
      <c r="D41" s="1481">
        <v>9.6999999999999993</v>
      </c>
      <c r="E41" s="1481">
        <v>4.7</v>
      </c>
      <c r="F41" s="1481">
        <v>4</v>
      </c>
      <c r="G41" s="1481">
        <v>8.6999999999999993</v>
      </c>
      <c r="H41" s="1482"/>
    </row>
    <row r="42" spans="1:8" ht="13.5" customHeight="1">
      <c r="A42" s="1480">
        <v>1990</v>
      </c>
      <c r="B42" s="1481">
        <v>5.3</v>
      </c>
      <c r="C42" s="1481">
        <v>8.6999999999999993</v>
      </c>
      <c r="D42" s="1481">
        <v>9.6</v>
      </c>
      <c r="E42" s="1481">
        <v>4.4000000000000004</v>
      </c>
      <c r="F42" s="1481">
        <v>3.3</v>
      </c>
      <c r="G42" s="1481">
        <v>7.7</v>
      </c>
      <c r="H42" s="1482"/>
    </row>
    <row r="43" spans="1:8" ht="13.5" customHeight="1">
      <c r="A43" s="1485">
        <v>1991</v>
      </c>
      <c r="B43" s="1486">
        <v>5.5</v>
      </c>
      <c r="C43" s="1481">
        <v>8.6</v>
      </c>
      <c r="D43" s="1481">
        <v>9.8000000000000007</v>
      </c>
      <c r="E43" s="1481">
        <v>4.4000000000000004</v>
      </c>
      <c r="F43" s="1481">
        <v>2.7</v>
      </c>
      <c r="G43" s="1481">
        <v>7.1</v>
      </c>
      <c r="H43" s="1482"/>
    </row>
    <row r="44" spans="1:8" ht="13.5" customHeight="1">
      <c r="A44" s="1480">
        <v>1992</v>
      </c>
      <c r="B44" s="1483" t="s">
        <v>1008</v>
      </c>
      <c r="C44" s="1483" t="s">
        <v>1009</v>
      </c>
      <c r="D44" s="1483" t="s">
        <v>1010</v>
      </c>
      <c r="E44" s="1481">
        <v>4.5999999999999996</v>
      </c>
      <c r="F44" s="1481">
        <v>2.2000000000000002</v>
      </c>
      <c r="G44" s="1481">
        <v>6.8</v>
      </c>
      <c r="H44" s="1482"/>
    </row>
    <row r="45" spans="1:8" ht="13.5" customHeight="1">
      <c r="A45" s="1480">
        <v>1993</v>
      </c>
      <c r="B45" s="1483" t="s">
        <v>1011</v>
      </c>
      <c r="C45" s="1483" t="s">
        <v>1012</v>
      </c>
      <c r="D45" s="1483" t="s">
        <v>1013</v>
      </c>
      <c r="E45" s="1481">
        <v>4</v>
      </c>
      <c r="F45" s="1481">
        <v>2.5</v>
      </c>
      <c r="G45" s="1481">
        <v>6.5</v>
      </c>
      <c r="H45" s="1482"/>
    </row>
    <row r="46" spans="1:8" ht="13.5" customHeight="1">
      <c r="A46" s="1480">
        <v>1994</v>
      </c>
      <c r="B46" s="1483" t="s">
        <v>1014</v>
      </c>
      <c r="C46" s="1483" t="s">
        <v>1015</v>
      </c>
      <c r="D46" s="1483" t="s">
        <v>1016</v>
      </c>
      <c r="E46" s="1481">
        <v>4</v>
      </c>
      <c r="F46" s="1481">
        <v>2.2000000000000002</v>
      </c>
      <c r="G46" s="1481">
        <v>6.2</v>
      </c>
      <c r="H46" s="1482"/>
    </row>
    <row r="47" spans="1:8" ht="13.5" customHeight="1">
      <c r="A47" s="1480">
        <v>1995</v>
      </c>
      <c r="B47" s="1483" t="s">
        <v>1017</v>
      </c>
      <c r="C47" s="1483" t="s">
        <v>1018</v>
      </c>
      <c r="D47" s="1483" t="s">
        <v>1019</v>
      </c>
      <c r="E47" s="1481">
        <v>4</v>
      </c>
      <c r="F47" s="1481">
        <v>2.2000000000000002</v>
      </c>
      <c r="G47" s="1481">
        <v>6.2</v>
      </c>
      <c r="H47" s="1482"/>
    </row>
    <row r="48" spans="1:8" ht="13.5" customHeight="1">
      <c r="A48" s="1480">
        <v>1996</v>
      </c>
      <c r="B48" s="1483" t="s">
        <v>1020</v>
      </c>
      <c r="C48" s="1483" t="s">
        <v>1021</v>
      </c>
      <c r="D48" s="1483" t="s">
        <v>1022</v>
      </c>
      <c r="E48" s="1481">
        <v>3.9</v>
      </c>
      <c r="F48" s="1481">
        <v>2.2000000000000002</v>
      </c>
      <c r="G48" s="1481">
        <v>6.2</v>
      </c>
      <c r="H48" s="1482"/>
    </row>
    <row r="49" spans="1:8" ht="13.5" customHeight="1">
      <c r="A49" s="1480">
        <v>1997</v>
      </c>
      <c r="B49" s="1483" t="s">
        <v>1023</v>
      </c>
      <c r="C49" s="1483" t="s">
        <v>1024</v>
      </c>
      <c r="D49" s="1483" t="s">
        <v>1025</v>
      </c>
      <c r="E49" s="1481">
        <v>3.2</v>
      </c>
      <c r="F49" s="1481">
        <v>2.1</v>
      </c>
      <c r="G49" s="1481">
        <v>5.3</v>
      </c>
      <c r="H49" s="1482"/>
    </row>
    <row r="50" spans="1:8" ht="13.5" customHeight="1">
      <c r="A50" s="1480">
        <v>1998</v>
      </c>
      <c r="B50" s="1483" t="s">
        <v>1014</v>
      </c>
      <c r="C50" s="1483" t="s">
        <v>1026</v>
      </c>
      <c r="D50" s="1483" t="s">
        <v>1027</v>
      </c>
      <c r="E50" s="1481">
        <v>3.6</v>
      </c>
      <c r="F50" s="1481">
        <v>2</v>
      </c>
      <c r="G50" s="1481">
        <v>5.6</v>
      </c>
      <c r="H50" s="1482"/>
    </row>
    <row r="51" spans="1:8" ht="13.5" customHeight="1">
      <c r="A51" s="1480">
        <v>1999</v>
      </c>
      <c r="B51" s="1483" t="s">
        <v>1028</v>
      </c>
      <c r="C51" s="1483" t="s">
        <v>1029</v>
      </c>
      <c r="D51" s="1483" t="s">
        <v>1030</v>
      </c>
      <c r="E51" s="1481">
        <v>3.3</v>
      </c>
      <c r="F51" s="1481">
        <v>1.7</v>
      </c>
      <c r="G51" s="1481">
        <v>5</v>
      </c>
      <c r="H51" s="1482"/>
    </row>
    <row r="52" spans="1:8" ht="13.5" customHeight="1">
      <c r="A52" s="1480">
        <v>2000</v>
      </c>
      <c r="B52" s="1483" t="s">
        <v>1031</v>
      </c>
      <c r="C52" s="1483" t="s">
        <v>1032</v>
      </c>
      <c r="D52" s="1483" t="s">
        <v>1033</v>
      </c>
      <c r="E52" s="1481">
        <v>4</v>
      </c>
      <c r="F52" s="1481">
        <v>1.8</v>
      </c>
      <c r="G52" s="1481">
        <v>5.7</v>
      </c>
      <c r="H52" s="1482"/>
    </row>
    <row r="53" spans="1:8" ht="13.5" customHeight="1">
      <c r="A53" s="1480">
        <v>2001</v>
      </c>
      <c r="B53" s="1483" t="s">
        <v>1034</v>
      </c>
      <c r="C53" s="1483" t="s">
        <v>1035</v>
      </c>
      <c r="D53" s="1483" t="s">
        <v>1036</v>
      </c>
      <c r="E53" s="1481">
        <v>3.8</v>
      </c>
      <c r="F53" s="1481">
        <v>1.7</v>
      </c>
      <c r="G53" s="1481">
        <v>5.5</v>
      </c>
      <c r="H53" s="1482"/>
    </row>
    <row r="54" spans="1:8" ht="13.5" customHeight="1">
      <c r="A54" s="1480">
        <v>2002</v>
      </c>
      <c r="B54" s="1483" t="s">
        <v>1037</v>
      </c>
      <c r="C54" s="1483" t="s">
        <v>1029</v>
      </c>
      <c r="D54" s="1483" t="s">
        <v>1038</v>
      </c>
      <c r="E54" s="1481">
        <v>3.2</v>
      </c>
      <c r="F54" s="1481">
        <v>2.1</v>
      </c>
      <c r="G54" s="1481">
        <v>5.3</v>
      </c>
      <c r="H54" s="1482"/>
    </row>
    <row r="55" spans="1:8" ht="13.5" customHeight="1">
      <c r="A55" s="1480">
        <v>2003</v>
      </c>
      <c r="B55" s="1483" t="s">
        <v>1039</v>
      </c>
      <c r="C55" s="1483" t="s">
        <v>1040</v>
      </c>
      <c r="D55" s="1483" t="s">
        <v>1041</v>
      </c>
      <c r="E55" s="1481">
        <v>3.4</v>
      </c>
      <c r="F55" s="1481">
        <v>1.7</v>
      </c>
      <c r="G55" s="1481">
        <v>5.0999999999999996</v>
      </c>
      <c r="H55" s="1482"/>
    </row>
    <row r="56" spans="1:8" ht="13.5" customHeight="1">
      <c r="A56" s="1480">
        <v>2004</v>
      </c>
      <c r="B56" s="1483" t="s">
        <v>1042</v>
      </c>
      <c r="C56" s="1483" t="s">
        <v>1043</v>
      </c>
      <c r="D56" s="1483" t="s">
        <v>1044</v>
      </c>
      <c r="E56" s="1481">
        <v>3.1</v>
      </c>
      <c r="F56" s="1481">
        <v>1.9</v>
      </c>
      <c r="G56" s="1481">
        <v>4.9000000000000004</v>
      </c>
      <c r="H56" s="1482"/>
    </row>
    <row r="57" spans="1:8" ht="13.5" customHeight="1">
      <c r="A57" s="1480">
        <v>2005</v>
      </c>
      <c r="B57" s="1483" t="s">
        <v>1023</v>
      </c>
      <c r="C57" s="1483" t="s">
        <v>1045</v>
      </c>
      <c r="D57" s="1483" t="s">
        <v>1046</v>
      </c>
      <c r="E57" s="1481">
        <v>3.5</v>
      </c>
      <c r="F57" s="1481">
        <v>1.7</v>
      </c>
      <c r="G57" s="1481">
        <v>5.2</v>
      </c>
      <c r="H57" s="1482"/>
    </row>
    <row r="58" spans="1:8" ht="13.5" customHeight="1">
      <c r="A58" s="1480">
        <v>2006</v>
      </c>
      <c r="B58" s="1483" t="s">
        <v>1000</v>
      </c>
      <c r="C58" s="1483" t="s">
        <v>1047</v>
      </c>
      <c r="D58" s="1483" t="s">
        <v>1048</v>
      </c>
      <c r="E58" s="1481">
        <v>3.1</v>
      </c>
      <c r="F58" s="1481">
        <v>1.4</v>
      </c>
      <c r="G58" s="1481">
        <v>4.5</v>
      </c>
      <c r="H58" s="1482"/>
    </row>
    <row r="59" spans="1:8" ht="13.5" customHeight="1">
      <c r="A59" s="1480">
        <v>2007</v>
      </c>
      <c r="B59" s="1483" t="s">
        <v>1049</v>
      </c>
      <c r="C59" s="1483" t="s">
        <v>1050</v>
      </c>
      <c r="D59" s="1483" t="s">
        <v>1051</v>
      </c>
      <c r="E59" s="1481">
        <v>3.3</v>
      </c>
      <c r="F59" s="1481">
        <v>1.5</v>
      </c>
      <c r="G59" s="1481">
        <v>4.7</v>
      </c>
      <c r="H59" s="1482"/>
    </row>
    <row r="60" spans="1:8" ht="13.5" customHeight="1">
      <c r="A60" s="1480">
        <v>2008</v>
      </c>
      <c r="B60" s="1483" t="s">
        <v>1052</v>
      </c>
      <c r="C60" s="1483" t="s">
        <v>1053</v>
      </c>
      <c r="D60" s="1483" t="s">
        <v>1054</v>
      </c>
      <c r="E60" s="1481">
        <v>2.8</v>
      </c>
      <c r="F60" s="1481">
        <v>1.4</v>
      </c>
      <c r="G60" s="1481">
        <v>4.2</v>
      </c>
      <c r="H60" s="1482"/>
    </row>
    <row r="61" spans="1:8" ht="13.5" customHeight="1">
      <c r="A61" s="1480">
        <v>2009</v>
      </c>
      <c r="B61" s="1483" t="s">
        <v>1000</v>
      </c>
      <c r="C61" s="1483" t="s">
        <v>1055</v>
      </c>
      <c r="D61" s="1483" t="s">
        <v>1056</v>
      </c>
      <c r="E61" s="1481">
        <v>2.8</v>
      </c>
      <c r="F61" s="1481">
        <v>1.2</v>
      </c>
      <c r="G61" s="1481">
        <v>4</v>
      </c>
      <c r="H61" s="1482"/>
    </row>
    <row r="62" spans="1:8" ht="13.5" customHeight="1">
      <c r="A62" s="1480">
        <v>2010</v>
      </c>
      <c r="B62" s="1483" t="s">
        <v>1057</v>
      </c>
      <c r="C62" s="1483" t="s">
        <v>1058</v>
      </c>
      <c r="D62" s="1483" t="s">
        <v>1059</v>
      </c>
      <c r="E62" s="1481">
        <v>2.6</v>
      </c>
      <c r="F62" s="1481">
        <v>1.2</v>
      </c>
      <c r="G62" s="1481">
        <v>3.7</v>
      </c>
      <c r="H62" s="1482"/>
    </row>
    <row r="63" spans="1:8" ht="13.5" customHeight="1">
      <c r="A63" s="1480">
        <v>2011</v>
      </c>
      <c r="B63" s="1483" t="s">
        <v>1060</v>
      </c>
      <c r="C63" s="1483" t="s">
        <v>1058</v>
      </c>
      <c r="D63" s="1483" t="s">
        <v>1061</v>
      </c>
      <c r="E63" s="1481">
        <v>2.7</v>
      </c>
      <c r="F63" s="1481">
        <v>1.3</v>
      </c>
      <c r="G63" s="1481">
        <v>4.0999999999999996</v>
      </c>
      <c r="H63" s="1482"/>
    </row>
    <row r="64" spans="1:8" ht="13.5" customHeight="1">
      <c r="A64" s="1480">
        <v>2012</v>
      </c>
      <c r="B64" s="1483" t="s">
        <v>1062</v>
      </c>
      <c r="C64" s="1483" t="s">
        <v>1063</v>
      </c>
      <c r="D64" s="1483" t="s">
        <v>1064</v>
      </c>
      <c r="E64" s="1481">
        <v>2.6</v>
      </c>
      <c r="F64" s="1481">
        <v>1.2</v>
      </c>
      <c r="G64" s="1481">
        <v>3.7</v>
      </c>
      <c r="H64" s="1482"/>
    </row>
    <row r="65" spans="1:8" ht="13.5" customHeight="1">
      <c r="A65" s="1480">
        <v>2013</v>
      </c>
      <c r="B65" s="1483" t="s">
        <v>1065</v>
      </c>
      <c r="C65" s="1483" t="s">
        <v>1066</v>
      </c>
      <c r="D65" s="1483" t="s">
        <v>1063</v>
      </c>
      <c r="E65" s="1481">
        <v>2.2999999999999998</v>
      </c>
      <c r="F65" s="1481">
        <v>1</v>
      </c>
      <c r="G65" s="1481">
        <v>3.3</v>
      </c>
      <c r="H65" s="1482"/>
    </row>
    <row r="66" spans="1:8" ht="13.5" customHeight="1">
      <c r="A66" s="1480">
        <v>2014</v>
      </c>
      <c r="B66" s="1483" t="s">
        <v>1067</v>
      </c>
      <c r="C66" s="1483" t="s">
        <v>1068</v>
      </c>
      <c r="D66" s="1483" t="s">
        <v>1069</v>
      </c>
      <c r="E66" s="1481">
        <v>2.4</v>
      </c>
      <c r="F66" s="1481">
        <v>1.2</v>
      </c>
      <c r="G66" s="1481">
        <v>3.6</v>
      </c>
      <c r="H66" s="1482"/>
    </row>
    <row r="67" spans="1:8" ht="13.5" customHeight="1">
      <c r="A67" s="1480">
        <v>2015</v>
      </c>
      <c r="B67" s="1483" t="s">
        <v>1070</v>
      </c>
      <c r="C67" s="1483" t="s">
        <v>1071</v>
      </c>
      <c r="D67" s="1483" t="s">
        <v>1072</v>
      </c>
      <c r="E67" s="1481">
        <v>2</v>
      </c>
      <c r="F67" s="1481">
        <v>1.1000000000000001</v>
      </c>
      <c r="G67" s="1481">
        <v>3.2</v>
      </c>
      <c r="H67" s="1482"/>
    </row>
    <row r="68" spans="1:8" ht="13.5" customHeight="1">
      <c r="A68" s="1480">
        <v>2016</v>
      </c>
      <c r="B68" s="1483" t="s">
        <v>1073</v>
      </c>
      <c r="C68" s="1483" t="s">
        <v>1074</v>
      </c>
      <c r="D68" s="1483" t="s">
        <v>1075</v>
      </c>
      <c r="E68" s="1481">
        <v>2.2000000000000002</v>
      </c>
      <c r="F68" s="1481">
        <v>1.1000000000000001</v>
      </c>
      <c r="G68" s="1481">
        <v>3.3</v>
      </c>
      <c r="H68" s="1482"/>
    </row>
    <row r="69" spans="1:8" ht="13.5" customHeight="1">
      <c r="A69" s="1480">
        <v>2017</v>
      </c>
      <c r="B69" s="1483" t="s">
        <v>1076</v>
      </c>
      <c r="C69" s="1483" t="s">
        <v>1077</v>
      </c>
      <c r="D69" s="1483" t="s">
        <v>1078</v>
      </c>
      <c r="E69" s="1481">
        <v>2.2999999999999998</v>
      </c>
      <c r="F69" s="1481">
        <v>1.1000000000000001</v>
      </c>
      <c r="G69" s="1481">
        <v>3.3</v>
      </c>
      <c r="H69" s="1482"/>
    </row>
    <row r="70" spans="1:8" ht="13.5" customHeight="1">
      <c r="A70" s="1480">
        <v>2018</v>
      </c>
      <c r="B70" s="1483" t="s">
        <v>1079</v>
      </c>
      <c r="C70" s="1483" t="s">
        <v>1080</v>
      </c>
      <c r="D70" s="1483" t="s">
        <v>1081</v>
      </c>
      <c r="E70" s="1481">
        <v>2</v>
      </c>
      <c r="F70" s="1481">
        <v>1.2</v>
      </c>
      <c r="G70" s="1481">
        <v>3.2</v>
      </c>
      <c r="H70" s="1482"/>
    </row>
    <row r="71" spans="1:8" ht="13.5" customHeight="1">
      <c r="A71" s="1480">
        <v>2019</v>
      </c>
      <c r="B71" s="1483" t="s">
        <v>1082</v>
      </c>
      <c r="C71" s="1483" t="s">
        <v>1083</v>
      </c>
      <c r="D71" s="1483" t="s">
        <v>1084</v>
      </c>
      <c r="E71" s="1481">
        <v>2.2000000000000002</v>
      </c>
      <c r="F71" s="1481">
        <v>1.1000000000000001</v>
      </c>
      <c r="G71" s="1481">
        <v>3.3</v>
      </c>
      <c r="H71" s="1482"/>
    </row>
    <row r="72" spans="1:8" ht="13.5" customHeight="1">
      <c r="A72" s="1480">
        <v>2020</v>
      </c>
      <c r="B72" s="1484" t="s">
        <v>1085</v>
      </c>
      <c r="C72" s="1483" t="s">
        <v>1034</v>
      </c>
      <c r="D72" s="1483" t="s">
        <v>1086</v>
      </c>
      <c r="E72" s="1481">
        <v>2.1</v>
      </c>
      <c r="F72" s="1481">
        <v>1</v>
      </c>
      <c r="G72" s="1481">
        <v>3.1</v>
      </c>
      <c r="H72" s="1482"/>
    </row>
    <row r="73" spans="1:8" ht="13.5" customHeight="1">
      <c r="A73" s="1480">
        <v>2021</v>
      </c>
      <c r="B73" s="1483" t="s">
        <v>1087</v>
      </c>
      <c r="C73" s="1483" t="s">
        <v>1084</v>
      </c>
      <c r="D73" s="1483" t="s">
        <v>1088</v>
      </c>
      <c r="E73" s="1481">
        <v>2.8</v>
      </c>
      <c r="F73" s="1481">
        <v>1.1000000000000001</v>
      </c>
      <c r="G73" s="1481">
        <v>3.9</v>
      </c>
      <c r="H73" s="1482"/>
    </row>
    <row r="74" spans="1:8" ht="13.5" customHeight="1">
      <c r="A74" s="1480">
        <v>2022</v>
      </c>
      <c r="B74" s="1483" t="s">
        <v>1079</v>
      </c>
      <c r="C74" s="1483" t="s">
        <v>1071</v>
      </c>
      <c r="D74" s="1483" t="s">
        <v>1068</v>
      </c>
      <c r="E74" s="1481">
        <v>2.2000000000000002</v>
      </c>
      <c r="F74" s="1481">
        <v>1.4</v>
      </c>
      <c r="G74" s="1481">
        <v>3.5</v>
      </c>
      <c r="H74" s="1482"/>
    </row>
    <row r="75" spans="1:8" ht="13.5" customHeight="1">
      <c r="A75" s="1487"/>
      <c r="B75" s="1488"/>
      <c r="C75" s="1488"/>
      <c r="D75" s="1488"/>
      <c r="E75" s="1489"/>
      <c r="F75" s="1489"/>
      <c r="G75" s="1489"/>
      <c r="H75" s="1482"/>
    </row>
    <row r="76" spans="1:8" ht="13.5" customHeight="1">
      <c r="A76" s="1490" t="s">
        <v>30</v>
      </c>
      <c r="B76" s="1475" t="s">
        <v>988</v>
      </c>
      <c r="C76" s="1491"/>
      <c r="D76" s="1473"/>
      <c r="E76" s="1475" t="s">
        <v>989</v>
      </c>
      <c r="F76" s="1491"/>
      <c r="G76" s="1491"/>
      <c r="H76" s="1482"/>
    </row>
    <row r="77" spans="1:8" ht="27" customHeight="1">
      <c r="A77" s="1492"/>
      <c r="B77" s="1493" t="s">
        <v>103</v>
      </c>
      <c r="C77" s="1493" t="s">
        <v>104</v>
      </c>
      <c r="D77" s="1493" t="s">
        <v>990</v>
      </c>
      <c r="E77" s="1493" t="s">
        <v>105</v>
      </c>
      <c r="F77" s="1493" t="s">
        <v>764</v>
      </c>
      <c r="G77" s="1494" t="s">
        <v>26</v>
      </c>
      <c r="H77" s="1482"/>
    </row>
    <row r="78" spans="1:8" ht="13.5" customHeight="1">
      <c r="A78" s="1480"/>
      <c r="B78" s="1495" t="s">
        <v>839</v>
      </c>
      <c r="C78" s="1496"/>
      <c r="D78" s="1496"/>
      <c r="E78" s="1496"/>
      <c r="F78" s="1496"/>
      <c r="G78" s="1496"/>
      <c r="H78" s="1482"/>
    </row>
    <row r="79" spans="1:8">
      <c r="A79" s="1480" t="s">
        <v>69</v>
      </c>
      <c r="B79" s="1483">
        <v>29.9</v>
      </c>
      <c r="C79" s="1483">
        <v>51.5</v>
      </c>
      <c r="D79" s="1483">
        <v>58.3</v>
      </c>
      <c r="E79" s="1481">
        <v>29.3</v>
      </c>
      <c r="F79" s="1481">
        <v>23.9</v>
      </c>
      <c r="G79" s="1481">
        <v>53.2</v>
      </c>
      <c r="H79" s="1482"/>
    </row>
    <row r="80" spans="1:8">
      <c r="A80" s="1480" t="s">
        <v>70</v>
      </c>
      <c r="B80" s="1483">
        <v>25.8</v>
      </c>
      <c r="C80" s="1483">
        <v>45.1</v>
      </c>
      <c r="D80" s="1483">
        <v>48.7</v>
      </c>
      <c r="E80" s="1481">
        <v>23.5</v>
      </c>
      <c r="F80" s="1481">
        <v>13.3</v>
      </c>
      <c r="G80" s="1481">
        <v>36.799999999999997</v>
      </c>
      <c r="H80" s="1482"/>
    </row>
    <row r="81" spans="1:8">
      <c r="A81" s="1480" t="s">
        <v>71</v>
      </c>
      <c r="B81" s="1483">
        <v>22.4</v>
      </c>
      <c r="C81" s="1483">
        <v>40.9</v>
      </c>
      <c r="D81" s="1483">
        <v>43.8</v>
      </c>
      <c r="E81" s="1481">
        <v>21.9</v>
      </c>
      <c r="F81" s="1481">
        <v>9.6999999999999993</v>
      </c>
      <c r="G81" s="1481">
        <v>31.5</v>
      </c>
      <c r="H81" s="1482"/>
    </row>
    <row r="82" spans="1:8">
      <c r="A82" s="1480" t="s">
        <v>72</v>
      </c>
      <c r="B82" s="1483">
        <v>18.600000000000001</v>
      </c>
      <c r="C82" s="1483">
        <v>35.4</v>
      </c>
      <c r="D82" s="1483">
        <v>37.799999999999997</v>
      </c>
      <c r="E82" s="1481">
        <v>19.600000000000001</v>
      </c>
      <c r="F82" s="1481">
        <v>8.6999999999999993</v>
      </c>
      <c r="G82" s="1481">
        <v>28.3</v>
      </c>
      <c r="H82" s="1482"/>
    </row>
    <row r="83" spans="1:8">
      <c r="A83" s="1480" t="s">
        <v>73</v>
      </c>
      <c r="B83" s="1483">
        <v>14.7</v>
      </c>
      <c r="C83" s="1483">
        <v>27.8</v>
      </c>
      <c r="D83" s="1483">
        <v>30</v>
      </c>
      <c r="E83" s="1481">
        <v>15.5</v>
      </c>
      <c r="F83" s="1481">
        <v>8.3000000000000007</v>
      </c>
      <c r="G83" s="1481">
        <v>23.8</v>
      </c>
      <c r="H83" s="1482"/>
    </row>
    <row r="84" spans="1:8">
      <c r="A84" s="1480" t="s">
        <v>74</v>
      </c>
      <c r="B84" s="1481">
        <v>12</v>
      </c>
      <c r="C84" s="1483">
        <v>24.3</v>
      </c>
      <c r="D84" s="1483">
        <v>26.2</v>
      </c>
      <c r="E84" s="1481">
        <v>14.4</v>
      </c>
      <c r="F84" s="1481">
        <v>6.6</v>
      </c>
      <c r="G84" s="1481">
        <v>21</v>
      </c>
      <c r="H84" s="1482"/>
    </row>
    <row r="85" spans="1:8">
      <c r="A85" s="1480" t="s">
        <v>75</v>
      </c>
      <c r="B85" s="1483">
        <v>7.9</v>
      </c>
      <c r="C85" s="1483">
        <v>16.899999999999999</v>
      </c>
      <c r="D85" s="1483">
        <v>18.5</v>
      </c>
      <c r="E85" s="1481">
        <v>10.7</v>
      </c>
      <c r="F85" s="1481">
        <v>4.5999999999999996</v>
      </c>
      <c r="G85" s="1481">
        <v>15.4</v>
      </c>
      <c r="H85" s="1482"/>
    </row>
    <row r="86" spans="1:8">
      <c r="A86" s="1480" t="s">
        <v>76</v>
      </c>
      <c r="B86" s="1483">
        <v>6.3</v>
      </c>
      <c r="C86" s="1483">
        <v>11.9</v>
      </c>
      <c r="D86" s="1483">
        <v>13.1</v>
      </c>
      <c r="E86" s="1481">
        <v>6.8</v>
      </c>
      <c r="F86" s="1481">
        <v>4.9000000000000004</v>
      </c>
      <c r="G86" s="1481">
        <v>11.7</v>
      </c>
      <c r="H86" s="1482"/>
    </row>
    <row r="87" spans="1:8">
      <c r="A87" s="1480" t="s">
        <v>77</v>
      </c>
      <c r="B87" s="1483">
        <v>5.4</v>
      </c>
      <c r="C87" s="1483">
        <v>9.6999999999999993</v>
      </c>
      <c r="D87" s="1483">
        <v>10.6</v>
      </c>
      <c r="E87" s="1481">
        <v>5.3</v>
      </c>
      <c r="F87" s="1481">
        <v>4.3</v>
      </c>
      <c r="G87" s="1481">
        <v>9.5</v>
      </c>
      <c r="H87" s="1482"/>
    </row>
    <row r="88" spans="1:8">
      <c r="A88" s="1480" t="s">
        <v>78</v>
      </c>
      <c r="B88" s="1483" t="s">
        <v>1089</v>
      </c>
      <c r="C88" s="1483" t="s">
        <v>1090</v>
      </c>
      <c r="D88" s="1483" t="s">
        <v>1091</v>
      </c>
      <c r="E88" s="1481">
        <v>4.8</v>
      </c>
      <c r="F88" s="1481">
        <v>2.6</v>
      </c>
      <c r="G88" s="1481">
        <v>7.5</v>
      </c>
      <c r="H88" s="1482"/>
    </row>
    <row r="89" spans="1:8">
      <c r="A89" s="1480" t="s">
        <v>80</v>
      </c>
      <c r="B89" s="1483" t="s">
        <v>1092</v>
      </c>
      <c r="C89" s="1483" t="s">
        <v>1093</v>
      </c>
      <c r="D89" s="1483" t="s">
        <v>1094</v>
      </c>
      <c r="E89" s="1481">
        <v>4</v>
      </c>
      <c r="F89" s="1481">
        <v>2.2000000000000002</v>
      </c>
      <c r="G89" s="1481">
        <v>6.2</v>
      </c>
      <c r="H89" s="1482"/>
    </row>
    <row r="90" spans="1:8">
      <c r="A90" s="1480" t="s">
        <v>81</v>
      </c>
      <c r="B90" s="1483" t="s">
        <v>1095</v>
      </c>
      <c r="C90" s="1483" t="s">
        <v>1096</v>
      </c>
      <c r="D90" s="1483" t="s">
        <v>1097</v>
      </c>
      <c r="E90" s="1481">
        <v>3.8</v>
      </c>
      <c r="F90" s="1481">
        <v>2</v>
      </c>
      <c r="G90" s="1481">
        <v>5.8</v>
      </c>
      <c r="H90" s="1482"/>
    </row>
    <row r="91" spans="1:8">
      <c r="A91" s="1480" t="s">
        <v>82</v>
      </c>
      <c r="B91" s="1483" t="s">
        <v>1098</v>
      </c>
      <c r="C91" s="1483" t="s">
        <v>1061</v>
      </c>
      <c r="D91" s="1483" t="s">
        <v>1099</v>
      </c>
      <c r="E91" s="1481">
        <v>3.2</v>
      </c>
      <c r="F91" s="1481">
        <v>1.5</v>
      </c>
      <c r="G91" s="1481">
        <v>4.7</v>
      </c>
      <c r="H91" s="1482"/>
    </row>
    <row r="92" spans="1:8" ht="13.5" customHeight="1">
      <c r="A92" s="1480" t="s">
        <v>83</v>
      </c>
      <c r="B92" s="1483" t="s">
        <v>1065</v>
      </c>
      <c r="C92" s="1483" t="s">
        <v>1100</v>
      </c>
      <c r="D92" s="1483" t="s">
        <v>1101</v>
      </c>
      <c r="E92" s="1481">
        <v>2.6</v>
      </c>
      <c r="F92" s="1481">
        <v>1.4</v>
      </c>
      <c r="G92" s="1481">
        <v>4</v>
      </c>
      <c r="H92" s="1482"/>
    </row>
    <row r="93" spans="1:8" ht="13.5" customHeight="1">
      <c r="A93" s="1480" t="s">
        <v>84</v>
      </c>
      <c r="B93" s="1483" t="s">
        <v>1102</v>
      </c>
      <c r="C93" s="1483" t="s">
        <v>1034</v>
      </c>
      <c r="D93" s="1483" t="s">
        <v>1089</v>
      </c>
      <c r="E93" s="1481">
        <v>2.4</v>
      </c>
      <c r="F93" s="1481">
        <v>1.1000000000000001</v>
      </c>
      <c r="G93" s="1481">
        <v>3.5</v>
      </c>
      <c r="H93" s="1482"/>
    </row>
    <row r="94" spans="1:8">
      <c r="A94" s="1480">
        <v>1971</v>
      </c>
      <c r="B94" s="1483">
        <v>13.6</v>
      </c>
      <c r="C94" s="1483">
        <v>26.7</v>
      </c>
      <c r="D94" s="1483">
        <v>28.9</v>
      </c>
      <c r="E94" s="1481">
        <v>15.5</v>
      </c>
      <c r="F94" s="1481">
        <v>6.7</v>
      </c>
      <c r="G94" s="1481">
        <v>22.2</v>
      </c>
      <c r="H94" s="1482"/>
    </row>
    <row r="95" spans="1:8">
      <c r="A95" s="1480">
        <v>1972</v>
      </c>
      <c r="B95" s="1483">
        <v>12.9</v>
      </c>
      <c r="C95" s="1483">
        <v>24.8</v>
      </c>
      <c r="D95" s="1483">
        <v>26.7</v>
      </c>
      <c r="E95" s="1481">
        <v>13.9</v>
      </c>
      <c r="F95" s="1481">
        <v>6.8</v>
      </c>
      <c r="G95" s="1481">
        <v>20.7</v>
      </c>
      <c r="H95" s="1482"/>
    </row>
    <row r="96" spans="1:8">
      <c r="A96" s="1480">
        <v>1973</v>
      </c>
      <c r="B96" s="1483">
        <v>11.3</v>
      </c>
      <c r="C96" s="1483">
        <v>24.1</v>
      </c>
      <c r="D96" s="1483">
        <v>25.9</v>
      </c>
      <c r="E96" s="1481">
        <v>14.8</v>
      </c>
      <c r="F96" s="1481">
        <v>7</v>
      </c>
      <c r="G96" s="1481">
        <v>21.8</v>
      </c>
      <c r="H96" s="1482"/>
    </row>
    <row r="97" spans="1:8">
      <c r="A97" s="1480">
        <v>1974</v>
      </c>
      <c r="B97" s="1483">
        <v>11.7</v>
      </c>
      <c r="C97" s="1483">
        <v>23.8</v>
      </c>
      <c r="D97" s="1483">
        <v>25.7</v>
      </c>
      <c r="E97" s="1481">
        <v>14.2</v>
      </c>
      <c r="F97" s="1481">
        <v>6.7</v>
      </c>
      <c r="G97" s="1481">
        <v>20.9</v>
      </c>
      <c r="H97" s="1482"/>
    </row>
    <row r="98" spans="1:8">
      <c r="A98" s="1480">
        <v>1975</v>
      </c>
      <c r="B98" s="1483">
        <v>10.1</v>
      </c>
      <c r="C98" s="1483">
        <v>21.4</v>
      </c>
      <c r="D98" s="1483">
        <v>23.2</v>
      </c>
      <c r="E98" s="1481">
        <v>13.2</v>
      </c>
      <c r="F98" s="1481">
        <v>5.9</v>
      </c>
      <c r="G98" s="1481">
        <v>19.100000000000001</v>
      </c>
      <c r="H98" s="1482"/>
    </row>
    <row r="99" spans="1:8">
      <c r="A99" s="1480">
        <v>1976</v>
      </c>
      <c r="B99" s="1483">
        <v>9.6</v>
      </c>
      <c r="C99" s="1483">
        <v>19.8</v>
      </c>
      <c r="D99" s="1483">
        <v>21.3</v>
      </c>
      <c r="E99" s="1481">
        <v>11.8</v>
      </c>
      <c r="F99" s="1481">
        <v>5.0999999999999996</v>
      </c>
      <c r="G99" s="1481">
        <v>17</v>
      </c>
      <c r="H99" s="1482"/>
    </row>
    <row r="100" spans="1:8">
      <c r="A100" s="1480">
        <v>1977</v>
      </c>
      <c r="B100" s="1483">
        <v>7.6</v>
      </c>
      <c r="C100" s="1483">
        <v>18.7</v>
      </c>
      <c r="D100" s="1483">
        <v>20.6</v>
      </c>
      <c r="E100" s="1481">
        <v>13</v>
      </c>
      <c r="F100" s="1481">
        <v>5.3</v>
      </c>
      <c r="G100" s="1481">
        <v>18.3</v>
      </c>
      <c r="H100" s="1482"/>
    </row>
    <row r="101" spans="1:8">
      <c r="A101" s="1480">
        <v>1978</v>
      </c>
      <c r="B101" s="1483">
        <v>8.1999999999999993</v>
      </c>
      <c r="C101" s="1483">
        <v>16.8</v>
      </c>
      <c r="D101" s="1483">
        <v>18.399999999999999</v>
      </c>
      <c r="E101" s="1481">
        <v>10.3</v>
      </c>
      <c r="F101" s="1481">
        <v>4.2</v>
      </c>
      <c r="G101" s="1481">
        <v>14.5</v>
      </c>
      <c r="H101" s="1482"/>
    </row>
    <row r="102" spans="1:8">
      <c r="A102" s="1480">
        <v>1979</v>
      </c>
      <c r="B102" s="1483">
        <v>7.2</v>
      </c>
      <c r="C102" s="1483">
        <v>15.3</v>
      </c>
      <c r="D102" s="1483">
        <v>16.899999999999999</v>
      </c>
      <c r="E102" s="1481">
        <v>9.6999999999999993</v>
      </c>
      <c r="F102" s="1481">
        <v>4.2</v>
      </c>
      <c r="G102" s="1481">
        <v>13.9</v>
      </c>
      <c r="H102" s="1482"/>
    </row>
    <row r="103" spans="1:8">
      <c r="A103" s="1480">
        <v>1980</v>
      </c>
      <c r="B103" s="1483">
        <v>6.7</v>
      </c>
      <c r="C103" s="1483">
        <v>14.2</v>
      </c>
      <c r="D103" s="1483">
        <v>15.7</v>
      </c>
      <c r="E103" s="1481">
        <v>9.1</v>
      </c>
      <c r="F103" s="1481">
        <v>4.5</v>
      </c>
      <c r="G103" s="1481">
        <v>13.6</v>
      </c>
      <c r="H103" s="1482"/>
    </row>
    <row r="104" spans="1:8">
      <c r="A104" s="1480">
        <v>1981</v>
      </c>
      <c r="B104" s="1483">
        <v>6.5</v>
      </c>
      <c r="C104" s="1483">
        <v>12.2</v>
      </c>
      <c r="D104" s="1483">
        <v>13.5</v>
      </c>
      <c r="E104" s="1481">
        <v>7.1</v>
      </c>
      <c r="F104" s="1481">
        <v>5.3</v>
      </c>
      <c r="G104" s="1481">
        <v>12.3</v>
      </c>
      <c r="H104" s="1482"/>
    </row>
    <row r="105" spans="1:8">
      <c r="A105" s="1480">
        <v>1982</v>
      </c>
      <c r="B105" s="1483">
        <v>6.4</v>
      </c>
      <c r="C105" s="1483">
        <v>13.1</v>
      </c>
      <c r="D105" s="1483">
        <v>14.5</v>
      </c>
      <c r="E105" s="1481">
        <v>8.1</v>
      </c>
      <c r="F105" s="1481">
        <v>4.7</v>
      </c>
      <c r="G105" s="1481">
        <v>12.9</v>
      </c>
      <c r="H105" s="1482"/>
    </row>
    <row r="106" spans="1:8">
      <c r="A106" s="1480">
        <v>1983</v>
      </c>
      <c r="B106" s="1483">
        <v>6.3</v>
      </c>
      <c r="C106" s="1483">
        <v>11.6</v>
      </c>
      <c r="D106" s="1483">
        <v>12.4</v>
      </c>
      <c r="E106" s="1481">
        <v>6.1</v>
      </c>
      <c r="F106" s="1481">
        <v>5.2</v>
      </c>
      <c r="G106" s="1481">
        <v>11.3</v>
      </c>
      <c r="H106" s="1482"/>
    </row>
    <row r="107" spans="1:8">
      <c r="A107" s="1480">
        <v>1984</v>
      </c>
      <c r="B107" s="1483">
        <v>6.7</v>
      </c>
      <c r="C107" s="1483">
        <v>12.6</v>
      </c>
      <c r="D107" s="1483">
        <v>13.7</v>
      </c>
      <c r="E107" s="1481">
        <v>7.1</v>
      </c>
      <c r="F107" s="1481">
        <v>4.7</v>
      </c>
      <c r="G107" s="1481">
        <v>11.7</v>
      </c>
      <c r="H107" s="1482"/>
    </row>
    <row r="108" spans="1:8">
      <c r="A108" s="1480">
        <v>1985</v>
      </c>
      <c r="B108" s="1483">
        <v>5.7</v>
      </c>
      <c r="C108" s="1483">
        <v>10.1</v>
      </c>
      <c r="D108" s="1483">
        <v>11.2</v>
      </c>
      <c r="E108" s="1481">
        <v>5.5</v>
      </c>
      <c r="F108" s="1481">
        <v>4.5999999999999996</v>
      </c>
      <c r="G108" s="1481">
        <v>10</v>
      </c>
      <c r="H108" s="1482"/>
    </row>
    <row r="109" spans="1:8">
      <c r="A109" s="1480">
        <v>1986</v>
      </c>
      <c r="B109" s="1483">
        <v>6.1</v>
      </c>
      <c r="C109" s="1483">
        <v>10.9</v>
      </c>
      <c r="D109" s="1483">
        <v>11.7</v>
      </c>
      <c r="E109" s="1481">
        <v>5.6</v>
      </c>
      <c r="F109" s="1481">
        <v>4.3</v>
      </c>
      <c r="G109" s="1481">
        <v>9.9</v>
      </c>
      <c r="H109" s="1482"/>
    </row>
    <row r="110" spans="1:8">
      <c r="A110" s="1480">
        <v>1987</v>
      </c>
      <c r="B110" s="1483">
        <v>4.5999999999999996</v>
      </c>
      <c r="C110" s="1483">
        <v>8.9</v>
      </c>
      <c r="D110" s="1483">
        <v>9.9</v>
      </c>
      <c r="E110" s="1481">
        <v>5.3</v>
      </c>
      <c r="F110" s="1481">
        <v>4.4000000000000004</v>
      </c>
      <c r="G110" s="1481">
        <v>9.6999999999999993</v>
      </c>
      <c r="H110" s="1482"/>
    </row>
    <row r="111" spans="1:8">
      <c r="A111" s="1480">
        <v>1988</v>
      </c>
      <c r="B111" s="1483">
        <v>5.4</v>
      </c>
      <c r="C111" s="1483">
        <v>9.6999999999999993</v>
      </c>
      <c r="D111" s="1483">
        <v>10.7</v>
      </c>
      <c r="E111" s="1481">
        <v>5.3</v>
      </c>
      <c r="F111" s="1481">
        <v>4.2</v>
      </c>
      <c r="G111" s="1481">
        <v>9.5</v>
      </c>
      <c r="H111" s="1482"/>
    </row>
    <row r="112" spans="1:8">
      <c r="A112" s="1480">
        <v>1989</v>
      </c>
      <c r="B112" s="1483">
        <v>5.7</v>
      </c>
      <c r="C112" s="1483">
        <v>10.1</v>
      </c>
      <c r="D112" s="1483">
        <v>10.9</v>
      </c>
      <c r="E112" s="1481">
        <v>5.3</v>
      </c>
      <c r="F112" s="1481">
        <v>4.9000000000000004</v>
      </c>
      <c r="G112" s="1481">
        <v>10.199999999999999</v>
      </c>
      <c r="H112" s="1482"/>
    </row>
    <row r="113" spans="1:8">
      <c r="A113" s="1480">
        <v>1990</v>
      </c>
      <c r="B113" s="1483">
        <v>5.4</v>
      </c>
      <c r="C113" s="1483">
        <v>9.1</v>
      </c>
      <c r="D113" s="1481">
        <v>10</v>
      </c>
      <c r="E113" s="1481">
        <v>4.7</v>
      </c>
      <c r="F113" s="1481">
        <v>4.0999999999999996</v>
      </c>
      <c r="G113" s="1481">
        <v>8.8000000000000007</v>
      </c>
      <c r="H113" s="1482"/>
    </row>
    <row r="114" spans="1:8">
      <c r="A114" s="1480">
        <v>1991</v>
      </c>
      <c r="B114" s="1483">
        <v>5.9</v>
      </c>
      <c r="C114" s="1483">
        <v>9.8000000000000007</v>
      </c>
      <c r="D114" s="1483">
        <v>11.3</v>
      </c>
      <c r="E114" s="1481">
        <v>5.5</v>
      </c>
      <c r="F114" s="1481">
        <v>3.2</v>
      </c>
      <c r="G114" s="1481">
        <v>8.6999999999999993</v>
      </c>
      <c r="H114" s="1482"/>
    </row>
    <row r="115" spans="1:8">
      <c r="A115" s="1480">
        <v>1992</v>
      </c>
      <c r="B115" s="1483" t="s">
        <v>1103</v>
      </c>
      <c r="C115" s="1483" t="s">
        <v>1104</v>
      </c>
      <c r="D115" s="1483" t="s">
        <v>1105</v>
      </c>
      <c r="E115" s="1481">
        <v>5.5</v>
      </c>
      <c r="F115" s="1481">
        <v>2.4</v>
      </c>
      <c r="G115" s="1481">
        <v>7.9</v>
      </c>
      <c r="H115" s="1482"/>
    </row>
    <row r="116" spans="1:8">
      <c r="A116" s="1480">
        <v>1993</v>
      </c>
      <c r="B116" s="1483" t="s">
        <v>1106</v>
      </c>
      <c r="C116" s="1483" t="s">
        <v>1107</v>
      </c>
      <c r="D116" s="1483" t="s">
        <v>1108</v>
      </c>
      <c r="E116" s="1481">
        <v>4.5</v>
      </c>
      <c r="F116" s="1481">
        <v>2.9</v>
      </c>
      <c r="G116" s="1481">
        <v>7.4</v>
      </c>
      <c r="H116" s="1482"/>
    </row>
    <row r="117" spans="1:8">
      <c r="A117" s="1480">
        <v>1994</v>
      </c>
      <c r="B117" s="1483" t="s">
        <v>1109</v>
      </c>
      <c r="C117" s="1483" t="s">
        <v>1110</v>
      </c>
      <c r="D117" s="1483" t="s">
        <v>1111</v>
      </c>
      <c r="E117" s="1481">
        <v>4.4000000000000004</v>
      </c>
      <c r="F117" s="1481">
        <v>2.4</v>
      </c>
      <c r="G117" s="1481">
        <v>6.8</v>
      </c>
      <c r="H117" s="1482"/>
    </row>
    <row r="118" spans="1:8">
      <c r="A118" s="1480">
        <v>1995</v>
      </c>
      <c r="B118" s="1483" t="s">
        <v>1112</v>
      </c>
      <c r="C118" s="1483" t="s">
        <v>1016</v>
      </c>
      <c r="D118" s="1483" t="s">
        <v>1113</v>
      </c>
      <c r="E118" s="1481">
        <v>4.0999999999999996</v>
      </c>
      <c r="F118" s="1481">
        <v>2.2000000000000002</v>
      </c>
      <c r="G118" s="1481">
        <v>6.4</v>
      </c>
      <c r="H118" s="1482"/>
    </row>
    <row r="119" spans="1:8">
      <c r="A119" s="1480">
        <v>1996</v>
      </c>
      <c r="B119" s="1483" t="s">
        <v>1114</v>
      </c>
      <c r="C119" s="1483" t="s">
        <v>1094</v>
      </c>
      <c r="D119" s="1483" t="s">
        <v>1115</v>
      </c>
      <c r="E119" s="1481">
        <v>4.3</v>
      </c>
      <c r="F119" s="1481">
        <v>2.5</v>
      </c>
      <c r="G119" s="1481">
        <v>6.7</v>
      </c>
      <c r="H119" s="1482"/>
    </row>
    <row r="120" spans="1:8">
      <c r="A120" s="1480">
        <v>1997</v>
      </c>
      <c r="B120" s="1483" t="s">
        <v>1000</v>
      </c>
      <c r="C120" s="1483" t="s">
        <v>1116</v>
      </c>
      <c r="D120" s="1483" t="s">
        <v>1117</v>
      </c>
      <c r="E120" s="1481">
        <v>3.4</v>
      </c>
      <c r="F120" s="1481">
        <v>2.7</v>
      </c>
      <c r="G120" s="1481">
        <v>6.1</v>
      </c>
      <c r="H120" s="1482"/>
    </row>
    <row r="121" spans="1:8">
      <c r="A121" s="1480">
        <v>1998</v>
      </c>
      <c r="B121" s="1483" t="s">
        <v>1118</v>
      </c>
      <c r="C121" s="1483" t="s">
        <v>1110</v>
      </c>
      <c r="D121" s="1483" t="s">
        <v>1119</v>
      </c>
      <c r="E121" s="1481">
        <v>4</v>
      </c>
      <c r="F121" s="1481">
        <v>2.2000000000000002</v>
      </c>
      <c r="G121" s="1481">
        <v>6.2</v>
      </c>
      <c r="H121" s="1482"/>
    </row>
    <row r="122" spans="1:8">
      <c r="A122" s="1480">
        <v>1999</v>
      </c>
      <c r="B122" s="1483" t="s">
        <v>1120</v>
      </c>
      <c r="C122" s="1483" t="s">
        <v>1121</v>
      </c>
      <c r="D122" s="1483" t="s">
        <v>1122</v>
      </c>
      <c r="E122" s="1481">
        <v>3.8</v>
      </c>
      <c r="F122" s="1481">
        <v>1.9</v>
      </c>
      <c r="G122" s="1481">
        <v>5.7</v>
      </c>
      <c r="H122" s="1482"/>
    </row>
    <row r="123" spans="1:8">
      <c r="A123" s="1480">
        <v>2000</v>
      </c>
      <c r="B123" s="1483" t="s">
        <v>1123</v>
      </c>
      <c r="C123" s="1483" t="s">
        <v>1124</v>
      </c>
      <c r="D123" s="1483" t="s">
        <v>1111</v>
      </c>
      <c r="E123" s="1481">
        <v>4.5</v>
      </c>
      <c r="F123" s="1481">
        <v>1.9</v>
      </c>
      <c r="G123" s="1481">
        <v>6.4</v>
      </c>
      <c r="H123" s="1482"/>
    </row>
    <row r="124" spans="1:8">
      <c r="A124" s="1480">
        <v>2001</v>
      </c>
      <c r="B124" s="1483" t="s">
        <v>991</v>
      </c>
      <c r="C124" s="1483" t="s">
        <v>1125</v>
      </c>
      <c r="D124" s="1483" t="s">
        <v>1126</v>
      </c>
      <c r="E124" s="1481">
        <v>4</v>
      </c>
      <c r="F124" s="1481">
        <v>1.8</v>
      </c>
      <c r="G124" s="1481">
        <v>5.8</v>
      </c>
      <c r="H124" s="1482"/>
    </row>
    <row r="125" spans="1:8">
      <c r="A125" s="1480">
        <v>2002</v>
      </c>
      <c r="B125" s="1483" t="s">
        <v>994</v>
      </c>
      <c r="C125" s="1483" t="s">
        <v>1127</v>
      </c>
      <c r="D125" s="1483" t="s">
        <v>1128</v>
      </c>
      <c r="E125" s="1481">
        <v>3.7</v>
      </c>
      <c r="F125" s="1481">
        <v>2.7</v>
      </c>
      <c r="G125" s="1481">
        <v>6.4</v>
      </c>
      <c r="H125" s="1482"/>
    </row>
    <row r="126" spans="1:8">
      <c r="A126" s="1480">
        <v>2003</v>
      </c>
      <c r="B126" s="1483" t="s">
        <v>994</v>
      </c>
      <c r="C126" s="1483" t="s">
        <v>1129</v>
      </c>
      <c r="D126" s="1483" t="s">
        <v>1130</v>
      </c>
      <c r="E126" s="1481">
        <v>3.6</v>
      </c>
      <c r="F126" s="1481">
        <v>1.8</v>
      </c>
      <c r="G126" s="1481">
        <v>5.4</v>
      </c>
      <c r="H126" s="1482"/>
    </row>
    <row r="127" spans="1:8">
      <c r="A127" s="1480">
        <v>2004</v>
      </c>
      <c r="B127" s="1483" t="s">
        <v>1131</v>
      </c>
      <c r="C127" s="1483" t="s">
        <v>1132</v>
      </c>
      <c r="D127" s="1483" t="s">
        <v>1133</v>
      </c>
      <c r="E127" s="1481">
        <v>3.6</v>
      </c>
      <c r="F127" s="1481">
        <v>2.1</v>
      </c>
      <c r="G127" s="1481">
        <v>5.8</v>
      </c>
      <c r="H127" s="1497"/>
    </row>
    <row r="128" spans="1:8">
      <c r="A128" s="1480">
        <v>2005</v>
      </c>
      <c r="B128" s="1483" t="s">
        <v>1134</v>
      </c>
      <c r="C128" s="1483" t="s">
        <v>1135</v>
      </c>
      <c r="D128" s="1483" t="s">
        <v>1136</v>
      </c>
      <c r="E128" s="1481">
        <v>3.8</v>
      </c>
      <c r="F128" s="1481">
        <v>1.9</v>
      </c>
      <c r="G128" s="1481">
        <v>5.7</v>
      </c>
      <c r="H128" s="1482"/>
    </row>
    <row r="129" spans="1:8">
      <c r="A129" s="1480">
        <v>2006</v>
      </c>
      <c r="B129" s="1483" t="s">
        <v>1000</v>
      </c>
      <c r="C129" s="1483" t="s">
        <v>1137</v>
      </c>
      <c r="D129" s="1483" t="s">
        <v>1138</v>
      </c>
      <c r="E129" s="1481">
        <v>3.4</v>
      </c>
      <c r="F129" s="1481">
        <v>1.7</v>
      </c>
      <c r="G129" s="1481">
        <v>5.0999999999999996</v>
      </c>
      <c r="H129" s="1482"/>
    </row>
    <row r="130" spans="1:8">
      <c r="A130" s="1480">
        <v>2007</v>
      </c>
      <c r="B130" s="1483" t="s">
        <v>1139</v>
      </c>
      <c r="C130" s="1483" t="s">
        <v>995</v>
      </c>
      <c r="D130" s="1483" t="s">
        <v>996</v>
      </c>
      <c r="E130" s="1481">
        <v>3.5</v>
      </c>
      <c r="F130" s="1481">
        <v>1.7</v>
      </c>
      <c r="G130" s="1481">
        <v>5.2</v>
      </c>
      <c r="H130" s="1482"/>
    </row>
    <row r="131" spans="1:8">
      <c r="A131" s="1480">
        <v>2008</v>
      </c>
      <c r="B131" s="1483" t="s">
        <v>1140</v>
      </c>
      <c r="C131" s="1483" t="s">
        <v>1141</v>
      </c>
      <c r="D131" s="1483" t="s">
        <v>1142</v>
      </c>
      <c r="E131" s="1481">
        <v>3</v>
      </c>
      <c r="F131" s="1481">
        <v>1.6</v>
      </c>
      <c r="G131" s="1481">
        <v>4.5999999999999996</v>
      </c>
    </row>
    <row r="132" spans="1:8">
      <c r="A132" s="1480">
        <v>2009</v>
      </c>
      <c r="B132" s="1483" t="s">
        <v>1143</v>
      </c>
      <c r="C132" s="1483" t="s">
        <v>1144</v>
      </c>
      <c r="D132" s="1483" t="s">
        <v>1145</v>
      </c>
      <c r="E132" s="1481">
        <v>3.3</v>
      </c>
      <c r="F132" s="1481">
        <v>1.4</v>
      </c>
      <c r="G132" s="1481">
        <v>4.7</v>
      </c>
    </row>
    <row r="133" spans="1:8">
      <c r="A133" s="1480">
        <v>2010</v>
      </c>
      <c r="B133" s="1483" t="s">
        <v>1146</v>
      </c>
      <c r="C133" s="1483" t="s">
        <v>1055</v>
      </c>
      <c r="D133" s="1483" t="s">
        <v>1147</v>
      </c>
      <c r="E133" s="1481">
        <v>2.8</v>
      </c>
      <c r="F133" s="1481">
        <v>1.2</v>
      </c>
      <c r="G133" s="1481">
        <v>4</v>
      </c>
    </row>
    <row r="134" spans="1:8">
      <c r="A134" s="1480">
        <v>2011</v>
      </c>
      <c r="B134" s="1483" t="s">
        <v>1060</v>
      </c>
      <c r="C134" s="1483" t="s">
        <v>1148</v>
      </c>
      <c r="D134" s="1483" t="s">
        <v>1056</v>
      </c>
      <c r="E134" s="1481">
        <v>3</v>
      </c>
      <c r="F134" s="1481">
        <v>1.6</v>
      </c>
      <c r="G134" s="1481">
        <v>4.5999999999999996</v>
      </c>
    </row>
    <row r="135" spans="1:8">
      <c r="A135" s="1480">
        <v>2012</v>
      </c>
      <c r="B135" s="1483" t="s">
        <v>1149</v>
      </c>
      <c r="C135" s="1483" t="s">
        <v>1150</v>
      </c>
      <c r="D135" s="1483" t="s">
        <v>1151</v>
      </c>
      <c r="E135" s="1481">
        <v>3</v>
      </c>
      <c r="F135" s="1481">
        <v>1.5</v>
      </c>
      <c r="G135" s="1481">
        <v>4.5</v>
      </c>
    </row>
    <row r="136" spans="1:8">
      <c r="A136" s="1480">
        <v>2013</v>
      </c>
      <c r="B136" s="1483" t="s">
        <v>1152</v>
      </c>
      <c r="C136" s="1483" t="s">
        <v>1153</v>
      </c>
      <c r="D136" s="1483" t="s">
        <v>1154</v>
      </c>
      <c r="E136" s="1481">
        <v>2.2999999999999998</v>
      </c>
      <c r="F136" s="1481">
        <v>1.1000000000000001</v>
      </c>
      <c r="G136" s="1481">
        <v>3.4</v>
      </c>
    </row>
    <row r="137" spans="1:8">
      <c r="A137" s="1480">
        <v>2014</v>
      </c>
      <c r="B137" s="1484" t="s">
        <v>1155</v>
      </c>
      <c r="C137" s="1483" t="s">
        <v>1156</v>
      </c>
      <c r="D137" s="1483" t="s">
        <v>1157</v>
      </c>
      <c r="E137" s="1481">
        <v>2.5</v>
      </c>
      <c r="F137" s="1481">
        <v>1.3</v>
      </c>
      <c r="G137" s="1481">
        <v>3.8</v>
      </c>
    </row>
    <row r="138" spans="1:8">
      <c r="A138" s="1485">
        <v>2015</v>
      </c>
      <c r="B138" s="1484" t="s">
        <v>1158</v>
      </c>
      <c r="C138" s="1483" t="s">
        <v>1159</v>
      </c>
      <c r="D138" s="1483" t="s">
        <v>1160</v>
      </c>
      <c r="E138" s="1481">
        <v>2.2000000000000002</v>
      </c>
      <c r="F138" s="1481">
        <v>1.3</v>
      </c>
      <c r="G138" s="1481">
        <v>3.5</v>
      </c>
    </row>
    <row r="139" spans="1:8">
      <c r="A139" s="1485">
        <v>2016</v>
      </c>
      <c r="B139" s="1484" t="s">
        <v>1161</v>
      </c>
      <c r="C139" s="1483" t="s">
        <v>1139</v>
      </c>
      <c r="D139" s="1483" t="s">
        <v>1162</v>
      </c>
      <c r="E139" s="1481">
        <v>2.2999999999999998</v>
      </c>
      <c r="F139" s="1481">
        <v>1</v>
      </c>
      <c r="G139" s="1481">
        <v>3.3</v>
      </c>
    </row>
    <row r="140" spans="1:8">
      <c r="A140" s="1485">
        <v>2017</v>
      </c>
      <c r="B140" s="1484" t="s">
        <v>1163</v>
      </c>
      <c r="C140" s="1483" t="s">
        <v>1162</v>
      </c>
      <c r="D140" s="1483" t="s">
        <v>1164</v>
      </c>
      <c r="E140" s="1481">
        <v>2.6</v>
      </c>
      <c r="F140" s="1481">
        <v>1.1000000000000001</v>
      </c>
      <c r="G140" s="1481">
        <v>3.7</v>
      </c>
    </row>
    <row r="141" spans="1:8">
      <c r="A141" s="1485">
        <v>2018</v>
      </c>
      <c r="B141" s="1484" t="s">
        <v>1165</v>
      </c>
      <c r="C141" s="1483" t="s">
        <v>1166</v>
      </c>
      <c r="D141" s="1483" t="s">
        <v>1167</v>
      </c>
      <c r="E141" s="1481">
        <v>1.9</v>
      </c>
      <c r="F141" s="1481">
        <v>1.2</v>
      </c>
      <c r="G141" s="1481">
        <v>3.1</v>
      </c>
    </row>
    <row r="142" spans="1:8" ht="13.5" customHeight="1">
      <c r="A142" s="1480">
        <v>2019</v>
      </c>
      <c r="B142" s="1483" t="s">
        <v>1082</v>
      </c>
      <c r="C142" s="1483" t="s">
        <v>1168</v>
      </c>
      <c r="D142" s="1483" t="s">
        <v>1169</v>
      </c>
      <c r="E142" s="1481">
        <v>2.7</v>
      </c>
      <c r="F142" s="1481">
        <v>1.3</v>
      </c>
      <c r="G142" s="1481">
        <v>4</v>
      </c>
      <c r="H142" s="1482"/>
    </row>
    <row r="143" spans="1:8" ht="13.5" customHeight="1">
      <c r="A143" s="1480">
        <v>2020</v>
      </c>
      <c r="B143" s="1483" t="s">
        <v>1170</v>
      </c>
      <c r="C143" s="1483" t="s">
        <v>1171</v>
      </c>
      <c r="D143" s="1483" t="s">
        <v>1172</v>
      </c>
      <c r="E143" s="1481">
        <v>2.2999999999999998</v>
      </c>
      <c r="F143" s="1481">
        <v>1</v>
      </c>
      <c r="G143" s="1481">
        <v>3.3</v>
      </c>
      <c r="H143" s="1482"/>
    </row>
    <row r="144" spans="1:8" ht="13.5" customHeight="1">
      <c r="A144" s="1480">
        <v>2021</v>
      </c>
      <c r="B144" s="1483" t="s">
        <v>1173</v>
      </c>
      <c r="C144" s="1483" t="s">
        <v>1039</v>
      </c>
      <c r="D144" s="1483" t="s">
        <v>1174</v>
      </c>
      <c r="E144" s="1481">
        <v>2.6</v>
      </c>
      <c r="F144" s="1481">
        <v>1.1000000000000001</v>
      </c>
      <c r="G144" s="1481">
        <v>3.7</v>
      </c>
      <c r="H144" s="1482"/>
    </row>
    <row r="145" spans="1:8" ht="13.5" customHeight="1">
      <c r="A145" s="1480">
        <v>2022</v>
      </c>
      <c r="B145" s="1483" t="s">
        <v>1175</v>
      </c>
      <c r="C145" s="1483" t="s">
        <v>1176</v>
      </c>
      <c r="D145" s="1483" t="s">
        <v>1072</v>
      </c>
      <c r="E145" s="1481">
        <v>2.5</v>
      </c>
      <c r="F145" s="1481">
        <v>1.2</v>
      </c>
      <c r="G145" s="1481">
        <v>3.7</v>
      </c>
      <c r="H145" s="1482"/>
    </row>
    <row r="146" spans="1:8">
      <c r="A146" s="1498"/>
      <c r="B146" s="1499"/>
      <c r="C146" s="1498"/>
      <c r="D146" s="1498"/>
      <c r="E146" s="1498"/>
      <c r="F146" s="1498"/>
      <c r="G146" s="1498"/>
    </row>
    <row r="147" spans="1:8">
      <c r="A147" s="1485"/>
      <c r="B147" s="1485"/>
      <c r="C147" s="1485"/>
      <c r="D147" s="1485"/>
      <c r="E147" s="1485"/>
      <c r="F147" s="1485"/>
      <c r="G147" s="1485"/>
    </row>
    <row r="148" spans="1:8">
      <c r="A148" s="1490" t="s">
        <v>30</v>
      </c>
      <c r="B148" s="1500" t="s">
        <v>988</v>
      </c>
      <c r="C148" s="1501"/>
      <c r="D148" s="1502"/>
      <c r="E148" s="1500" t="s">
        <v>989</v>
      </c>
      <c r="F148" s="1501"/>
      <c r="G148" s="1501"/>
      <c r="H148" s="1482"/>
    </row>
    <row r="149" spans="1:8" ht="25.5">
      <c r="A149" s="1492"/>
      <c r="B149" s="1503" t="s">
        <v>103</v>
      </c>
      <c r="C149" s="1503" t="s">
        <v>104</v>
      </c>
      <c r="D149" s="1503" t="s">
        <v>990</v>
      </c>
      <c r="E149" s="1503" t="s">
        <v>105</v>
      </c>
      <c r="F149" s="1503" t="s">
        <v>764</v>
      </c>
      <c r="G149" s="1504" t="s">
        <v>26</v>
      </c>
      <c r="H149" s="1482"/>
    </row>
    <row r="150" spans="1:8">
      <c r="A150" s="1480"/>
      <c r="B150" s="1505" t="s">
        <v>43</v>
      </c>
      <c r="C150" s="1506"/>
      <c r="D150" s="1506"/>
      <c r="E150" s="1506"/>
      <c r="F150" s="1506"/>
      <c r="G150" s="1506"/>
      <c r="H150" s="1482"/>
    </row>
    <row r="151" spans="1:8">
      <c r="A151" s="1480" t="s">
        <v>69</v>
      </c>
      <c r="B151" s="1483">
        <v>28.5</v>
      </c>
      <c r="C151" s="1483">
        <v>44.9</v>
      </c>
      <c r="D151" s="1483">
        <v>50.6</v>
      </c>
      <c r="E151" s="1481">
        <v>22.8</v>
      </c>
      <c r="F151" s="1481">
        <v>18.3</v>
      </c>
      <c r="G151" s="1481">
        <v>41.1</v>
      </c>
      <c r="H151" s="1482"/>
    </row>
    <row r="152" spans="1:8">
      <c r="A152" s="1480" t="s">
        <v>70</v>
      </c>
      <c r="B152" s="1483">
        <v>25.1</v>
      </c>
      <c r="C152" s="1483">
        <v>39.700000000000003</v>
      </c>
      <c r="D152" s="1483">
        <v>42.5</v>
      </c>
      <c r="E152" s="1481">
        <v>17.8</v>
      </c>
      <c r="F152" s="1481">
        <v>11</v>
      </c>
      <c r="G152" s="1481">
        <v>28.8</v>
      </c>
      <c r="H152" s="1482"/>
    </row>
    <row r="153" spans="1:8">
      <c r="A153" s="1480" t="s">
        <v>71</v>
      </c>
      <c r="B153" s="1483">
        <v>23.3</v>
      </c>
      <c r="C153" s="1483">
        <v>36.6</v>
      </c>
      <c r="D153" s="1483">
        <v>38.9</v>
      </c>
      <c r="E153" s="1481">
        <v>15.9</v>
      </c>
      <c r="F153" s="1481">
        <v>8.1999999999999993</v>
      </c>
      <c r="G153" s="1481">
        <v>24.1</v>
      </c>
      <c r="H153" s="1482"/>
    </row>
    <row r="154" spans="1:8">
      <c r="A154" s="1480" t="s">
        <v>72</v>
      </c>
      <c r="B154" s="1483">
        <v>19.600000000000001</v>
      </c>
      <c r="C154" s="1483">
        <v>31.6</v>
      </c>
      <c r="D154" s="1483">
        <v>33.6</v>
      </c>
      <c r="E154" s="1481">
        <v>14.3</v>
      </c>
      <c r="F154" s="1481">
        <v>7.3</v>
      </c>
      <c r="G154" s="1481">
        <v>21.6</v>
      </c>
      <c r="H154" s="1482"/>
    </row>
    <row r="155" spans="1:8">
      <c r="A155" s="1480" t="s">
        <v>73</v>
      </c>
      <c r="B155" s="1483">
        <v>15.3</v>
      </c>
      <c r="C155" s="1483">
        <v>25.3</v>
      </c>
      <c r="D155" s="1481">
        <v>27</v>
      </c>
      <c r="E155" s="1481">
        <v>11.9</v>
      </c>
      <c r="F155" s="1481">
        <v>6.5</v>
      </c>
      <c r="G155" s="1481">
        <v>18.399999999999999</v>
      </c>
      <c r="H155" s="1482"/>
    </row>
    <row r="156" spans="1:8">
      <c r="A156" s="1480" t="s">
        <v>74</v>
      </c>
      <c r="B156" s="1483">
        <v>12.5</v>
      </c>
      <c r="C156" s="1483">
        <v>21.6</v>
      </c>
      <c r="D156" s="1483">
        <v>23.2</v>
      </c>
      <c r="E156" s="1481">
        <v>10.8</v>
      </c>
      <c r="F156" s="1481">
        <v>5.6</v>
      </c>
      <c r="G156" s="1481">
        <v>16.5</v>
      </c>
      <c r="H156" s="1482"/>
    </row>
    <row r="157" spans="1:8">
      <c r="A157" s="1480" t="s">
        <v>75</v>
      </c>
      <c r="B157" s="1483">
        <v>8.1</v>
      </c>
      <c r="C157" s="1483">
        <v>14.6</v>
      </c>
      <c r="D157" s="1483">
        <v>15.9</v>
      </c>
      <c r="E157" s="1481">
        <v>7.8</v>
      </c>
      <c r="F157" s="1481">
        <v>4.0999999999999996</v>
      </c>
      <c r="G157" s="1481">
        <v>11.9</v>
      </c>
      <c r="H157" s="1482"/>
    </row>
    <row r="158" spans="1:8">
      <c r="A158" s="1480" t="s">
        <v>76</v>
      </c>
      <c r="B158" s="1483">
        <v>5.3</v>
      </c>
      <c r="C158" s="1483">
        <v>9.9</v>
      </c>
      <c r="D158" s="1483">
        <v>11.1</v>
      </c>
      <c r="E158" s="1481">
        <v>5.9</v>
      </c>
      <c r="F158" s="1481">
        <v>3.3</v>
      </c>
      <c r="G158" s="1481">
        <v>9.1999999999999993</v>
      </c>
      <c r="H158" s="1482"/>
    </row>
    <row r="159" spans="1:8">
      <c r="A159" s="1480" t="s">
        <v>77</v>
      </c>
      <c r="B159" s="1483">
        <v>5.2</v>
      </c>
      <c r="C159" s="1483">
        <v>8.4</v>
      </c>
      <c r="D159" s="1483">
        <v>9.3000000000000007</v>
      </c>
      <c r="E159" s="1481">
        <v>4.0999999999999996</v>
      </c>
      <c r="F159" s="1481">
        <v>3</v>
      </c>
      <c r="G159" s="1481">
        <v>7.1</v>
      </c>
      <c r="H159" s="1482"/>
    </row>
    <row r="160" spans="1:8">
      <c r="A160" s="1480" t="s">
        <v>78</v>
      </c>
      <c r="B160" s="1483" t="s">
        <v>1177</v>
      </c>
      <c r="C160" s="1483" t="s">
        <v>1054</v>
      </c>
      <c r="D160" s="1483" t="s">
        <v>1178</v>
      </c>
      <c r="E160" s="1481">
        <v>3.6</v>
      </c>
      <c r="F160" s="1481">
        <v>2.1</v>
      </c>
      <c r="G160" s="1481">
        <v>5.6</v>
      </c>
      <c r="H160" s="1482"/>
    </row>
    <row r="161" spans="1:8">
      <c r="A161" s="1480" t="s">
        <v>80</v>
      </c>
      <c r="B161" s="1483" t="s">
        <v>1028</v>
      </c>
      <c r="C161" s="1483" t="s">
        <v>1179</v>
      </c>
      <c r="D161" s="1483" t="s">
        <v>1180</v>
      </c>
      <c r="E161" s="1481">
        <v>3.2</v>
      </c>
      <c r="F161" s="1481">
        <v>1.7</v>
      </c>
      <c r="G161" s="1481">
        <v>4.9000000000000004</v>
      </c>
      <c r="H161" s="1507"/>
    </row>
    <row r="162" spans="1:8">
      <c r="A162" s="1480" t="s">
        <v>81</v>
      </c>
      <c r="B162" s="1483" t="s">
        <v>1052</v>
      </c>
      <c r="C162" s="1483" t="s">
        <v>1029</v>
      </c>
      <c r="D162" s="1483" t="s">
        <v>1030</v>
      </c>
      <c r="E162" s="1481">
        <v>3</v>
      </c>
      <c r="F162" s="1481">
        <v>1.6</v>
      </c>
      <c r="G162" s="1481">
        <v>4.5999999999999996</v>
      </c>
      <c r="H162" s="1507"/>
    </row>
    <row r="163" spans="1:8">
      <c r="A163" s="1480" t="s">
        <v>82</v>
      </c>
      <c r="B163" s="1483" t="s">
        <v>1143</v>
      </c>
      <c r="C163" s="1483" t="s">
        <v>1181</v>
      </c>
      <c r="D163" s="1483" t="s">
        <v>1137</v>
      </c>
      <c r="E163" s="1481">
        <v>2.6</v>
      </c>
      <c r="F163" s="1481">
        <v>1.1000000000000001</v>
      </c>
      <c r="G163" s="1481">
        <v>3.7</v>
      </c>
      <c r="H163" s="1507"/>
    </row>
    <row r="164" spans="1:8" ht="13.5" customHeight="1">
      <c r="A164" s="1480" t="s">
        <v>83</v>
      </c>
      <c r="B164" s="1483" t="s">
        <v>1182</v>
      </c>
      <c r="C164" s="1483" t="s">
        <v>1183</v>
      </c>
      <c r="D164" s="1483" t="s">
        <v>1184</v>
      </c>
      <c r="E164" s="1481">
        <v>2.2000000000000002</v>
      </c>
      <c r="F164" s="1481">
        <v>1</v>
      </c>
      <c r="G164" s="1481">
        <v>3.2</v>
      </c>
      <c r="H164" s="1482"/>
    </row>
    <row r="165" spans="1:8" ht="13.5" customHeight="1">
      <c r="A165" s="1480" t="s">
        <v>84</v>
      </c>
      <c r="B165" s="1483" t="s">
        <v>1006</v>
      </c>
      <c r="C165" s="1483" t="s">
        <v>1071</v>
      </c>
      <c r="D165" s="1483" t="s">
        <v>1185</v>
      </c>
      <c r="E165" s="1481">
        <v>1.9</v>
      </c>
      <c r="F165" s="1481">
        <v>1.1000000000000001</v>
      </c>
      <c r="G165" s="1481">
        <v>3</v>
      </c>
      <c r="H165" s="1482"/>
    </row>
    <row r="166" spans="1:8">
      <c r="A166" s="1480">
        <v>1971</v>
      </c>
      <c r="B166" s="1483">
        <v>12.7</v>
      </c>
      <c r="C166" s="1483">
        <v>22.1</v>
      </c>
      <c r="D166" s="1483">
        <v>23.9</v>
      </c>
      <c r="E166" s="1481">
        <v>11.3</v>
      </c>
      <c r="F166" s="1481">
        <v>6</v>
      </c>
      <c r="G166" s="1481">
        <v>17.399999999999999</v>
      </c>
    </row>
    <row r="167" spans="1:8">
      <c r="A167" s="1480">
        <v>1972</v>
      </c>
      <c r="B167" s="1483">
        <v>13.5</v>
      </c>
      <c r="C167" s="1483">
        <v>22.6</v>
      </c>
      <c r="D167" s="1483">
        <v>24.2</v>
      </c>
      <c r="E167" s="1481">
        <v>10.8</v>
      </c>
      <c r="F167" s="1481">
        <v>6</v>
      </c>
      <c r="G167" s="1481">
        <v>16.8</v>
      </c>
    </row>
    <row r="168" spans="1:8">
      <c r="A168" s="1480">
        <v>1973</v>
      </c>
      <c r="B168" s="1483">
        <v>11.9</v>
      </c>
      <c r="C168" s="1483">
        <v>20.7</v>
      </c>
      <c r="D168" s="1483">
        <v>22.2</v>
      </c>
      <c r="E168" s="1481">
        <v>10.4</v>
      </c>
      <c r="F168" s="1481">
        <v>5.6</v>
      </c>
      <c r="G168" s="1481">
        <v>16</v>
      </c>
    </row>
    <row r="169" spans="1:8">
      <c r="A169" s="1480">
        <v>1974</v>
      </c>
      <c r="B169" s="1483">
        <v>12.3</v>
      </c>
      <c r="C169" s="1483">
        <v>21.7</v>
      </c>
      <c r="D169" s="1483">
        <v>23.5</v>
      </c>
      <c r="E169" s="1481">
        <v>11.3</v>
      </c>
      <c r="F169" s="1481">
        <v>5.5</v>
      </c>
      <c r="G169" s="1481">
        <v>16.899999999999999</v>
      </c>
    </row>
    <row r="170" spans="1:8">
      <c r="A170" s="1480">
        <v>1975</v>
      </c>
      <c r="B170" s="1483">
        <v>12.2</v>
      </c>
      <c r="C170" s="1483">
        <v>20.7</v>
      </c>
      <c r="D170" s="1483">
        <v>22.4</v>
      </c>
      <c r="E170" s="1481">
        <v>10.3</v>
      </c>
      <c r="F170" s="1481">
        <v>4.9000000000000004</v>
      </c>
      <c r="G170" s="1481">
        <v>15.2</v>
      </c>
    </row>
    <row r="171" spans="1:8">
      <c r="A171" s="1480">
        <v>1976</v>
      </c>
      <c r="B171" s="1483">
        <v>9.6</v>
      </c>
      <c r="C171" s="1483">
        <v>16.7</v>
      </c>
      <c r="D171" s="1483">
        <v>18.100000000000001</v>
      </c>
      <c r="E171" s="1481">
        <v>8.6</v>
      </c>
      <c r="F171" s="1481">
        <v>3.9</v>
      </c>
      <c r="G171" s="1481">
        <v>12.5</v>
      </c>
    </row>
    <row r="172" spans="1:8">
      <c r="A172" s="1480">
        <v>1977</v>
      </c>
      <c r="B172" s="1481">
        <v>10</v>
      </c>
      <c r="C172" s="1481">
        <v>17.8</v>
      </c>
      <c r="D172" s="1483">
        <v>19.399999999999999</v>
      </c>
      <c r="E172" s="1481">
        <v>9.5</v>
      </c>
      <c r="F172" s="1481">
        <v>4.3</v>
      </c>
      <c r="G172" s="1481">
        <v>13.8</v>
      </c>
    </row>
    <row r="173" spans="1:8">
      <c r="A173" s="1480">
        <v>1978</v>
      </c>
      <c r="B173" s="1481">
        <v>7.9</v>
      </c>
      <c r="C173" s="1481">
        <v>14</v>
      </c>
      <c r="D173" s="1483">
        <v>15.1</v>
      </c>
      <c r="E173" s="1481">
        <v>7.2</v>
      </c>
      <c r="F173" s="1481">
        <v>4</v>
      </c>
      <c r="G173" s="1481">
        <v>11.2</v>
      </c>
    </row>
    <row r="174" spans="1:8">
      <c r="A174" s="1480">
        <v>1979</v>
      </c>
      <c r="B174" s="1483">
        <v>6.6</v>
      </c>
      <c r="C174" s="1483">
        <v>12.9</v>
      </c>
      <c r="D174" s="1483">
        <v>14.1</v>
      </c>
      <c r="E174" s="1481">
        <v>7.6</v>
      </c>
      <c r="F174" s="1481">
        <v>4.0999999999999996</v>
      </c>
      <c r="G174" s="1481">
        <v>11.8</v>
      </c>
    </row>
    <row r="175" spans="1:8">
      <c r="A175" s="1480">
        <v>1980</v>
      </c>
      <c r="B175" s="1483">
        <v>6.7</v>
      </c>
      <c r="C175" s="1483">
        <v>11.9</v>
      </c>
      <c r="D175" s="1483">
        <v>13</v>
      </c>
      <c r="E175" s="1481">
        <v>6.4</v>
      </c>
      <c r="F175" s="1481">
        <v>4.0999999999999996</v>
      </c>
      <c r="G175" s="1481">
        <v>10.4</v>
      </c>
    </row>
    <row r="176" spans="1:8">
      <c r="A176" s="1480">
        <v>1981</v>
      </c>
      <c r="B176" s="1481">
        <v>6</v>
      </c>
      <c r="C176" s="1481">
        <v>11.1</v>
      </c>
      <c r="D176" s="1483">
        <v>12.7</v>
      </c>
      <c r="E176" s="1481">
        <v>6.7</v>
      </c>
      <c r="F176" s="1481">
        <v>3.6</v>
      </c>
      <c r="G176" s="1481">
        <v>10.199999999999999</v>
      </c>
    </row>
    <row r="177" spans="1:7">
      <c r="A177" s="1480">
        <v>1982</v>
      </c>
      <c r="B177" s="1481">
        <v>5.0999999999999996</v>
      </c>
      <c r="C177" s="1481">
        <v>9.8000000000000007</v>
      </c>
      <c r="D177" s="1483">
        <v>11.2</v>
      </c>
      <c r="E177" s="1481">
        <v>6.1</v>
      </c>
      <c r="F177" s="1481">
        <v>3.7</v>
      </c>
      <c r="G177" s="1481">
        <v>9.8000000000000007</v>
      </c>
    </row>
    <row r="178" spans="1:7">
      <c r="A178" s="1480">
        <v>1983</v>
      </c>
      <c r="B178" s="1483">
        <v>5.2</v>
      </c>
      <c r="C178" s="1483">
        <v>9.6</v>
      </c>
      <c r="D178" s="1483">
        <v>10.7</v>
      </c>
      <c r="E178" s="1481">
        <v>5.5</v>
      </c>
      <c r="F178" s="1481">
        <v>3</v>
      </c>
      <c r="G178" s="1481">
        <v>8.5</v>
      </c>
    </row>
    <row r="179" spans="1:7">
      <c r="A179" s="1480">
        <v>1984</v>
      </c>
      <c r="B179" s="1483">
        <v>4.8</v>
      </c>
      <c r="C179" s="1483">
        <v>9.3000000000000007</v>
      </c>
      <c r="D179" s="1483">
        <v>10.5</v>
      </c>
      <c r="E179" s="1481">
        <v>5.7</v>
      </c>
      <c r="F179" s="1481">
        <v>3.2</v>
      </c>
      <c r="G179" s="1481">
        <v>8.9</v>
      </c>
    </row>
    <row r="180" spans="1:7">
      <c r="A180" s="1480">
        <v>1985</v>
      </c>
      <c r="B180" s="1483">
        <v>5.2</v>
      </c>
      <c r="C180" s="1483">
        <v>9.5</v>
      </c>
      <c r="D180" s="1483">
        <v>10.6</v>
      </c>
      <c r="E180" s="1481">
        <v>5.5</v>
      </c>
      <c r="F180" s="1481">
        <v>3.2</v>
      </c>
      <c r="G180" s="1481">
        <v>8.6999999999999993</v>
      </c>
    </row>
    <row r="181" spans="1:7">
      <c r="A181" s="1480">
        <v>1986</v>
      </c>
      <c r="B181" s="1483">
        <v>5.5</v>
      </c>
      <c r="C181" s="1483">
        <v>9.4</v>
      </c>
      <c r="D181" s="1483">
        <v>10.3</v>
      </c>
      <c r="E181" s="1481">
        <v>4.8</v>
      </c>
      <c r="F181" s="1481">
        <v>2.9</v>
      </c>
      <c r="G181" s="1481">
        <v>7.7</v>
      </c>
    </row>
    <row r="182" spans="1:7">
      <c r="A182" s="1480">
        <v>1987</v>
      </c>
      <c r="B182" s="1481">
        <v>5.6</v>
      </c>
      <c r="C182" s="1481">
        <v>9</v>
      </c>
      <c r="D182" s="1481">
        <v>9.6999999999999993</v>
      </c>
      <c r="E182" s="1481">
        <v>4.0999999999999996</v>
      </c>
      <c r="F182" s="1481">
        <v>3.1</v>
      </c>
      <c r="G182" s="1481">
        <v>7.2</v>
      </c>
    </row>
    <row r="183" spans="1:7">
      <c r="A183" s="1480">
        <v>1988</v>
      </c>
      <c r="B183" s="1483">
        <v>5.3</v>
      </c>
      <c r="C183" s="1483">
        <v>8.1</v>
      </c>
      <c r="D183" s="1481">
        <v>9</v>
      </c>
      <c r="E183" s="1481">
        <v>3.7</v>
      </c>
      <c r="F183" s="1481">
        <v>3.1</v>
      </c>
      <c r="G183" s="1481">
        <v>6.8</v>
      </c>
    </row>
    <row r="184" spans="1:7">
      <c r="A184" s="1480">
        <v>1989</v>
      </c>
      <c r="B184" s="1483">
        <v>4.3</v>
      </c>
      <c r="C184" s="1483">
        <v>7.3</v>
      </c>
      <c r="D184" s="1483">
        <v>8.4</v>
      </c>
      <c r="E184" s="1481">
        <v>4.0999999999999996</v>
      </c>
      <c r="F184" s="1481">
        <v>3.1</v>
      </c>
      <c r="G184" s="1481">
        <v>7.2</v>
      </c>
    </row>
    <row r="185" spans="1:7">
      <c r="A185" s="1480">
        <v>1990</v>
      </c>
      <c r="B185" s="1483">
        <v>5.0999999999999996</v>
      </c>
      <c r="C185" s="1483">
        <v>8.1999999999999993</v>
      </c>
      <c r="D185" s="1483">
        <v>9.1999999999999993</v>
      </c>
      <c r="E185" s="1481">
        <v>4.0999999999999996</v>
      </c>
      <c r="F185" s="1481">
        <v>2.6</v>
      </c>
      <c r="G185" s="1481">
        <v>6.6</v>
      </c>
    </row>
    <row r="186" spans="1:7">
      <c r="A186" s="1480">
        <v>1991</v>
      </c>
      <c r="B186" s="1483">
        <v>5.0999999999999996</v>
      </c>
      <c r="C186" s="1483">
        <v>7.4</v>
      </c>
      <c r="D186" s="1483">
        <v>8.1999999999999993</v>
      </c>
      <c r="E186" s="1481">
        <v>3.2</v>
      </c>
      <c r="F186" s="1481">
        <v>2.1</v>
      </c>
      <c r="G186" s="1481">
        <v>5.3</v>
      </c>
    </row>
    <row r="187" spans="1:7">
      <c r="A187" s="1480">
        <v>1992</v>
      </c>
      <c r="B187" s="1483" t="s">
        <v>1186</v>
      </c>
      <c r="C187" s="1483" t="s">
        <v>1187</v>
      </c>
      <c r="D187" s="1483" t="s">
        <v>1188</v>
      </c>
      <c r="E187" s="1481">
        <v>3.7</v>
      </c>
      <c r="F187" s="1481">
        <v>2</v>
      </c>
      <c r="G187" s="1481">
        <v>5.7</v>
      </c>
    </row>
    <row r="188" spans="1:7">
      <c r="A188" s="1480">
        <v>1993</v>
      </c>
      <c r="B188" s="1483" t="s">
        <v>1189</v>
      </c>
      <c r="C188" s="1483" t="s">
        <v>1190</v>
      </c>
      <c r="D188" s="1483" t="s">
        <v>1191</v>
      </c>
      <c r="E188" s="1481">
        <v>3.5</v>
      </c>
      <c r="F188" s="1481">
        <v>2.1</v>
      </c>
      <c r="G188" s="1481">
        <v>5.6</v>
      </c>
    </row>
    <row r="189" spans="1:7">
      <c r="A189" s="1480">
        <v>1994</v>
      </c>
      <c r="B189" s="1483" t="s">
        <v>1042</v>
      </c>
      <c r="C189" s="1483" t="s">
        <v>1192</v>
      </c>
      <c r="D189" s="1483" t="s">
        <v>1193</v>
      </c>
      <c r="E189" s="1481">
        <v>3.6</v>
      </c>
      <c r="F189" s="1481">
        <v>2</v>
      </c>
      <c r="G189" s="1481">
        <v>5.6</v>
      </c>
    </row>
    <row r="190" spans="1:7">
      <c r="A190" s="1480">
        <v>1995</v>
      </c>
      <c r="B190" s="1483" t="s">
        <v>1194</v>
      </c>
      <c r="C190" s="1483" t="s">
        <v>1195</v>
      </c>
      <c r="D190" s="1483" t="s">
        <v>1196</v>
      </c>
      <c r="E190" s="1481">
        <v>3.9</v>
      </c>
      <c r="F190" s="1481">
        <v>2.2000000000000002</v>
      </c>
      <c r="G190" s="1481">
        <v>6.1</v>
      </c>
    </row>
    <row r="191" spans="1:7">
      <c r="A191" s="1480">
        <v>1996</v>
      </c>
      <c r="B191" s="1483" t="s">
        <v>1077</v>
      </c>
      <c r="C191" s="1483" t="s">
        <v>1048</v>
      </c>
      <c r="D191" s="1483" t="s">
        <v>1197</v>
      </c>
      <c r="E191" s="1481">
        <v>3.5</v>
      </c>
      <c r="F191" s="1481">
        <v>2</v>
      </c>
      <c r="G191" s="1481">
        <v>5.5</v>
      </c>
    </row>
    <row r="192" spans="1:7">
      <c r="A192" s="1480">
        <v>1997</v>
      </c>
      <c r="B192" s="1483" t="s">
        <v>1198</v>
      </c>
      <c r="C192" s="1483" t="s">
        <v>1179</v>
      </c>
      <c r="D192" s="1483" t="s">
        <v>1199</v>
      </c>
      <c r="E192" s="1481">
        <v>2.9</v>
      </c>
      <c r="F192" s="1481">
        <v>1.6</v>
      </c>
      <c r="G192" s="1481">
        <v>4.5</v>
      </c>
    </row>
    <row r="193" spans="1:7">
      <c r="A193" s="1480">
        <v>1998</v>
      </c>
      <c r="B193" s="1483" t="s">
        <v>1200</v>
      </c>
      <c r="C193" s="1483" t="s">
        <v>1201</v>
      </c>
      <c r="D193" s="1483" t="s">
        <v>1202</v>
      </c>
      <c r="E193" s="1481">
        <v>3.2</v>
      </c>
      <c r="F193" s="1481">
        <v>1.7</v>
      </c>
      <c r="G193" s="1481">
        <v>4.9000000000000004</v>
      </c>
    </row>
    <row r="194" spans="1:7">
      <c r="A194" s="1480">
        <v>1999</v>
      </c>
      <c r="B194" s="1483" t="s">
        <v>1203</v>
      </c>
      <c r="C194" s="1483" t="s">
        <v>1204</v>
      </c>
      <c r="D194" s="1483" t="s">
        <v>1151</v>
      </c>
      <c r="E194" s="1481">
        <v>2.8</v>
      </c>
      <c r="F194" s="1481">
        <v>1.5</v>
      </c>
      <c r="G194" s="1481">
        <v>4.3</v>
      </c>
    </row>
    <row r="195" spans="1:7">
      <c r="A195" s="1480">
        <v>2000</v>
      </c>
      <c r="B195" s="1483" t="s">
        <v>1205</v>
      </c>
      <c r="C195" s="1483" t="s">
        <v>1206</v>
      </c>
      <c r="D195" s="1483" t="s">
        <v>1207</v>
      </c>
      <c r="E195" s="1481">
        <v>3.5</v>
      </c>
      <c r="F195" s="1481">
        <v>1.6</v>
      </c>
      <c r="G195" s="1481">
        <v>5.0999999999999996</v>
      </c>
    </row>
    <row r="196" spans="1:7">
      <c r="A196" s="1480">
        <v>2001</v>
      </c>
      <c r="B196" s="1483" t="s">
        <v>1071</v>
      </c>
      <c r="C196" s="1483" t="s">
        <v>1208</v>
      </c>
      <c r="D196" s="1483" t="s">
        <v>1209</v>
      </c>
      <c r="E196" s="1481">
        <v>3.5</v>
      </c>
      <c r="F196" s="1481">
        <v>1.7</v>
      </c>
      <c r="G196" s="1481">
        <v>5.2</v>
      </c>
    </row>
    <row r="197" spans="1:7">
      <c r="A197" s="1480">
        <v>2002</v>
      </c>
      <c r="B197" s="1483" t="s">
        <v>1210</v>
      </c>
      <c r="C197" s="1483" t="s">
        <v>1064</v>
      </c>
      <c r="D197" s="1483" t="s">
        <v>1211</v>
      </c>
      <c r="E197" s="1481">
        <v>2.6</v>
      </c>
      <c r="F197" s="1481">
        <v>1.5</v>
      </c>
      <c r="G197" s="1481">
        <v>4.0999999999999996</v>
      </c>
    </row>
    <row r="198" spans="1:7">
      <c r="A198" s="1480">
        <v>2003</v>
      </c>
      <c r="B198" s="1483" t="s">
        <v>1212</v>
      </c>
      <c r="C198" s="1483" t="s">
        <v>1213</v>
      </c>
      <c r="D198" s="1483" t="s">
        <v>1214</v>
      </c>
      <c r="E198" s="1481">
        <v>3.1</v>
      </c>
      <c r="F198" s="1481">
        <v>1.5</v>
      </c>
      <c r="G198" s="1481">
        <v>4.7</v>
      </c>
    </row>
    <row r="199" spans="1:7">
      <c r="A199" s="1480">
        <v>2004</v>
      </c>
      <c r="B199" s="1483" t="s">
        <v>1215</v>
      </c>
      <c r="C199" s="1483" t="s">
        <v>1216</v>
      </c>
      <c r="D199" s="1483" t="s">
        <v>1217</v>
      </c>
      <c r="E199" s="1481">
        <v>2.5</v>
      </c>
      <c r="F199" s="1481">
        <v>1.6</v>
      </c>
      <c r="G199" s="1481">
        <v>4</v>
      </c>
    </row>
    <row r="200" spans="1:7">
      <c r="A200" s="1480">
        <v>2005</v>
      </c>
      <c r="B200" s="1483" t="s">
        <v>1042</v>
      </c>
      <c r="C200" s="1483" t="s">
        <v>1201</v>
      </c>
      <c r="D200" s="1483" t="s">
        <v>1044</v>
      </c>
      <c r="E200" s="1481">
        <v>3.2</v>
      </c>
      <c r="F200" s="1481">
        <v>1.6</v>
      </c>
      <c r="G200" s="1481">
        <v>4.8</v>
      </c>
    </row>
    <row r="201" spans="1:7">
      <c r="A201" s="1480">
        <v>2006</v>
      </c>
      <c r="B201" s="1483" t="s">
        <v>1023</v>
      </c>
      <c r="C201" s="1483" t="s">
        <v>1148</v>
      </c>
      <c r="D201" s="1483" t="s">
        <v>998</v>
      </c>
      <c r="E201" s="1481">
        <v>2.8</v>
      </c>
      <c r="F201" s="1481">
        <v>1</v>
      </c>
      <c r="G201" s="1481">
        <v>3.8</v>
      </c>
    </row>
    <row r="202" spans="1:7">
      <c r="A202" s="1508">
        <v>2007</v>
      </c>
      <c r="B202" s="1483" t="s">
        <v>1218</v>
      </c>
      <c r="C202" s="1483" t="s">
        <v>1219</v>
      </c>
      <c r="D202" s="1483" t="s">
        <v>1032</v>
      </c>
      <c r="E202" s="1481">
        <v>3</v>
      </c>
      <c r="F202" s="1481">
        <v>1.2</v>
      </c>
      <c r="G202" s="1481">
        <v>4.2</v>
      </c>
    </row>
    <row r="203" spans="1:7">
      <c r="A203" s="1508">
        <v>2008</v>
      </c>
      <c r="B203" s="1483" t="s">
        <v>1220</v>
      </c>
      <c r="C203" s="1483" t="s">
        <v>1005</v>
      </c>
      <c r="D203" s="1483" t="s">
        <v>1221</v>
      </c>
      <c r="E203" s="1481">
        <v>2.6</v>
      </c>
      <c r="F203" s="1481">
        <v>1.3</v>
      </c>
      <c r="G203" s="1481">
        <v>3.8</v>
      </c>
    </row>
    <row r="204" spans="1:7">
      <c r="A204" s="1508">
        <v>2009</v>
      </c>
      <c r="B204" s="1483" t="s">
        <v>1222</v>
      </c>
      <c r="C204" s="1483" t="s">
        <v>1223</v>
      </c>
      <c r="D204" s="1483" t="s">
        <v>1224</v>
      </c>
      <c r="E204" s="1481">
        <v>2.2999999999999998</v>
      </c>
      <c r="F204" s="1481">
        <v>1</v>
      </c>
      <c r="G204" s="1481">
        <v>3.2</v>
      </c>
    </row>
    <row r="205" spans="1:7">
      <c r="A205" s="1508">
        <v>2010</v>
      </c>
      <c r="B205" s="1483" t="s">
        <v>1163</v>
      </c>
      <c r="C205" s="1483" t="s">
        <v>1225</v>
      </c>
      <c r="D205" s="1483" t="s">
        <v>1058</v>
      </c>
      <c r="E205" s="1481">
        <v>2.2999999999999998</v>
      </c>
      <c r="F205" s="1481">
        <v>1.1000000000000001</v>
      </c>
      <c r="G205" s="1481">
        <v>3.4</v>
      </c>
    </row>
    <row r="206" spans="1:7">
      <c r="A206" s="1508">
        <v>2011</v>
      </c>
      <c r="B206" s="1483" t="s">
        <v>1226</v>
      </c>
      <c r="C206" s="1483" t="s">
        <v>1172</v>
      </c>
      <c r="D206" s="1483" t="s">
        <v>1059</v>
      </c>
      <c r="E206" s="1481">
        <v>2.4</v>
      </c>
      <c r="F206" s="1481">
        <v>1.1000000000000001</v>
      </c>
      <c r="G206" s="1481">
        <v>3.5</v>
      </c>
    </row>
    <row r="207" spans="1:7">
      <c r="A207" s="1480">
        <v>2012</v>
      </c>
      <c r="B207" s="1483" t="s">
        <v>1134</v>
      </c>
      <c r="C207" s="1483" t="s">
        <v>1227</v>
      </c>
      <c r="D207" s="1483" t="s">
        <v>1228</v>
      </c>
      <c r="E207" s="1481">
        <v>2.1</v>
      </c>
      <c r="F207" s="1481">
        <v>0.8</v>
      </c>
      <c r="G207" s="1481">
        <v>3</v>
      </c>
    </row>
    <row r="208" spans="1:7">
      <c r="A208" s="1480">
        <v>2013</v>
      </c>
      <c r="B208" s="1483" t="s">
        <v>1229</v>
      </c>
      <c r="C208" s="1483" t="s">
        <v>1225</v>
      </c>
      <c r="D208" s="1483" t="s">
        <v>1148</v>
      </c>
      <c r="E208" s="1481">
        <v>2.4</v>
      </c>
      <c r="F208" s="1481">
        <v>0.8</v>
      </c>
      <c r="G208" s="1481">
        <v>3.2</v>
      </c>
    </row>
    <row r="209" spans="1:8">
      <c r="A209" s="1485">
        <v>2014</v>
      </c>
      <c r="B209" s="1484" t="s">
        <v>1076</v>
      </c>
      <c r="C209" s="1483" t="s">
        <v>1230</v>
      </c>
      <c r="D209" s="1483" t="s">
        <v>1174</v>
      </c>
      <c r="E209" s="1481">
        <v>2.2999999999999998</v>
      </c>
      <c r="F209" s="1481">
        <v>1.2</v>
      </c>
      <c r="G209" s="1481">
        <v>3.5</v>
      </c>
    </row>
    <row r="210" spans="1:8">
      <c r="A210" s="1485">
        <v>2015</v>
      </c>
      <c r="B210" s="1484" t="s">
        <v>1006</v>
      </c>
      <c r="C210" s="1483" t="s">
        <v>1198</v>
      </c>
      <c r="D210" s="1483" t="s">
        <v>1231</v>
      </c>
      <c r="E210" s="1481">
        <v>1.8</v>
      </c>
      <c r="F210" s="1481">
        <v>1</v>
      </c>
      <c r="G210" s="1481">
        <v>2.8</v>
      </c>
    </row>
    <row r="211" spans="1:8">
      <c r="A211" s="1485">
        <v>2016</v>
      </c>
      <c r="B211" s="1484" t="s">
        <v>1182</v>
      </c>
      <c r="C211" s="1483" t="s">
        <v>991</v>
      </c>
      <c r="D211" s="1483" t="s">
        <v>1232</v>
      </c>
      <c r="E211" s="1481">
        <v>2.1</v>
      </c>
      <c r="F211" s="1481">
        <v>1.2</v>
      </c>
      <c r="G211" s="1481">
        <v>3.3</v>
      </c>
    </row>
    <row r="212" spans="1:8">
      <c r="A212" s="1485">
        <v>2017</v>
      </c>
      <c r="B212" s="1484" t="s">
        <v>1233</v>
      </c>
      <c r="C212" s="1483" t="s">
        <v>1234</v>
      </c>
      <c r="D212" s="1483" t="s">
        <v>1077</v>
      </c>
      <c r="E212" s="1481">
        <v>1.8</v>
      </c>
      <c r="F212" s="1481">
        <v>1.1000000000000001</v>
      </c>
      <c r="G212" s="1481">
        <v>2.9</v>
      </c>
      <c r="H212" s="1509"/>
    </row>
    <row r="213" spans="1:8">
      <c r="A213" s="1485">
        <v>2018</v>
      </c>
      <c r="B213" s="1484" t="s">
        <v>1235</v>
      </c>
      <c r="C213" s="1483" t="s">
        <v>1236</v>
      </c>
      <c r="D213" s="1483" t="s">
        <v>1237</v>
      </c>
      <c r="E213" s="1481">
        <v>2.1</v>
      </c>
      <c r="F213" s="1481">
        <v>1.2</v>
      </c>
      <c r="G213" s="1481">
        <v>3.2</v>
      </c>
    </row>
    <row r="214" spans="1:8" ht="13.5" customHeight="1">
      <c r="A214" s="1480">
        <v>2019</v>
      </c>
      <c r="B214" s="1483" t="s">
        <v>1238</v>
      </c>
      <c r="C214" s="1483" t="s">
        <v>1239</v>
      </c>
      <c r="D214" s="1483" t="s">
        <v>1240</v>
      </c>
      <c r="E214" s="1481">
        <v>1.7</v>
      </c>
      <c r="F214" s="1481">
        <v>0.9</v>
      </c>
      <c r="G214" s="1481">
        <v>2.5</v>
      </c>
      <c r="H214" s="1482"/>
    </row>
    <row r="215" spans="1:8">
      <c r="A215" s="1485">
        <v>2020</v>
      </c>
      <c r="B215" s="1484" t="s">
        <v>1241</v>
      </c>
      <c r="C215" s="1483" t="s">
        <v>1071</v>
      </c>
      <c r="D215" s="1483" t="s">
        <v>1237</v>
      </c>
      <c r="E215" s="1481">
        <v>2</v>
      </c>
      <c r="F215" s="1481">
        <v>0.9</v>
      </c>
      <c r="G215" s="1481">
        <v>2.9</v>
      </c>
    </row>
    <row r="216" spans="1:8">
      <c r="A216" s="1485">
        <v>2021</v>
      </c>
      <c r="B216" s="1484" t="s">
        <v>1242</v>
      </c>
      <c r="C216" s="1483" t="s">
        <v>1160</v>
      </c>
      <c r="D216" s="1483" t="s">
        <v>1243</v>
      </c>
      <c r="E216" s="1481">
        <v>3</v>
      </c>
      <c r="F216" s="1481">
        <v>1.2</v>
      </c>
      <c r="G216" s="1481">
        <v>4.0999999999999996</v>
      </c>
    </row>
    <row r="217" spans="1:8">
      <c r="A217" s="1485">
        <v>2022</v>
      </c>
      <c r="B217" s="1484" t="s">
        <v>1076</v>
      </c>
      <c r="C217" s="1483" t="s">
        <v>1120</v>
      </c>
      <c r="D217" s="1483" t="s">
        <v>1230</v>
      </c>
      <c r="E217" s="1481">
        <v>1.8</v>
      </c>
      <c r="F217" s="1481">
        <v>1.5</v>
      </c>
      <c r="G217" s="1481">
        <v>3.3</v>
      </c>
    </row>
    <row r="218" spans="1:8">
      <c r="A218" s="1498"/>
      <c r="B218" s="1510"/>
      <c r="C218" s="1488"/>
      <c r="D218" s="1488"/>
      <c r="E218" s="1489"/>
      <c r="F218" s="1489"/>
      <c r="G218" s="1489"/>
    </row>
    <row r="219" spans="1:8" ht="9.6" customHeight="1">
      <c r="A219" s="1511"/>
      <c r="B219" s="1485"/>
      <c r="C219" s="1485"/>
      <c r="D219" s="1485"/>
      <c r="E219" s="1485"/>
      <c r="F219" s="1485"/>
      <c r="G219" s="1485"/>
    </row>
    <row r="220" spans="1:8">
      <c r="A220" s="1512" t="s">
        <v>85</v>
      </c>
      <c r="B220" s="1513"/>
      <c r="C220" s="1513"/>
      <c r="D220" s="1513"/>
      <c r="E220" s="1513"/>
      <c r="F220" s="1513"/>
      <c r="G220" s="1513"/>
    </row>
    <row r="221" spans="1:8" ht="14.45" customHeight="1">
      <c r="A221" s="1514" t="s">
        <v>1244</v>
      </c>
      <c r="B221" s="1514"/>
      <c r="C221" s="1514"/>
      <c r="D221" s="1514"/>
      <c r="E221" s="1514"/>
      <c r="F221" s="1514"/>
      <c r="G221" s="1514"/>
    </row>
    <row r="222" spans="1:8">
      <c r="A222" s="1514"/>
      <c r="B222" s="1514"/>
      <c r="C222" s="1514"/>
      <c r="D222" s="1514"/>
      <c r="E222" s="1514"/>
      <c r="F222" s="1514"/>
      <c r="G222" s="1514"/>
    </row>
    <row r="223" spans="1:8" ht="11.25" customHeight="1">
      <c r="A223" s="1515" t="s">
        <v>986</v>
      </c>
      <c r="B223" s="1515"/>
      <c r="C223" s="1515"/>
      <c r="D223" s="1515"/>
      <c r="E223" s="1516"/>
      <c r="F223" s="1516"/>
      <c r="G223" s="1516"/>
    </row>
    <row r="224" spans="1:8">
      <c r="A224" s="1482"/>
      <c r="B224" s="1482"/>
      <c r="C224" s="1482"/>
      <c r="D224" s="1482"/>
      <c r="E224" s="1482"/>
      <c r="F224" s="1482"/>
      <c r="G224" s="1482"/>
    </row>
    <row r="225" spans="1:7">
      <c r="A225" s="1517" t="s">
        <v>18</v>
      </c>
      <c r="B225" s="1517"/>
      <c r="C225" s="1507"/>
      <c r="D225" s="1507"/>
      <c r="E225" s="1507"/>
      <c r="F225" s="1507"/>
      <c r="G225" s="1507"/>
    </row>
  </sheetData>
  <mergeCells count="23">
    <mergeCell ref="A225:B225"/>
    <mergeCell ref="A148:A149"/>
    <mergeCell ref="B148:D148"/>
    <mergeCell ref="E148:G148"/>
    <mergeCell ref="B150:G150"/>
    <mergeCell ref="A221:G222"/>
    <mergeCell ref="A223:D223"/>
    <mergeCell ref="G5:G6"/>
    <mergeCell ref="B7:G7"/>
    <mergeCell ref="A76:A77"/>
    <mergeCell ref="B76:D76"/>
    <mergeCell ref="E76:G76"/>
    <mergeCell ref="B78:G78"/>
    <mergeCell ref="A1:F2"/>
    <mergeCell ref="H1:I1"/>
    <mergeCell ref="A4:A6"/>
    <mergeCell ref="B4:D4"/>
    <mergeCell ref="E4:G4"/>
    <mergeCell ref="B5:B6"/>
    <mergeCell ref="C5:C6"/>
    <mergeCell ref="D5:D6"/>
    <mergeCell ref="E5:E6"/>
    <mergeCell ref="F5:F6"/>
  </mergeCells>
  <hyperlinks>
    <hyperlink ref="H1:I1" location="Contents!A1" display="back to contents" xr:uid="{58726B84-28C8-4C9D-B717-2AB79937A38F}"/>
  </hyperlinks>
  <pageMargins left="0.23622047244094491" right="0.23622047244094491" top="0.74803149606299213" bottom="0.74803149606299213" header="0.31496062992125984" footer="0.31496062992125984"/>
  <pageSetup paperSize="9" scale="80" fitToHeight="3" orientation="portrait" r:id="rId1"/>
  <headerFooter alignWithMargins="0"/>
  <rowBreaks count="2" manualBreakCount="2">
    <brk id="75" max="6" man="1"/>
    <brk id="147" max="6"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D4D359-D25B-4A23-8C08-369C77A5A7CA}">
  <dimension ref="A1:I56"/>
  <sheetViews>
    <sheetView showGridLines="0" zoomScaleNormal="100" workbookViewId="0">
      <selection sqref="A1:O2"/>
    </sheetView>
  </sheetViews>
  <sheetFormatPr defaultColWidth="8.7109375" defaultRowHeight="12.75"/>
  <cols>
    <col min="1" max="7" width="10.7109375" style="1509" customWidth="1"/>
    <col min="8" max="16384" width="8.7109375" style="1509"/>
  </cols>
  <sheetData>
    <row r="1" spans="1:9" ht="18" customHeight="1">
      <c r="A1" s="1518" t="s">
        <v>1245</v>
      </c>
      <c r="B1" s="1518"/>
      <c r="C1" s="1518"/>
      <c r="D1" s="1518"/>
      <c r="E1" s="1518"/>
      <c r="F1" s="1518"/>
      <c r="H1" s="1414" t="s">
        <v>20</v>
      </c>
      <c r="I1" s="1414"/>
    </row>
    <row r="2" spans="1:9" ht="18" customHeight="1">
      <c r="A2" s="1519"/>
    </row>
    <row r="3" spans="1:9" s="1523" customFormat="1" ht="12.75" customHeight="1">
      <c r="A3" s="1520" t="s">
        <v>30</v>
      </c>
      <c r="B3" s="1521" t="s">
        <v>989</v>
      </c>
      <c r="C3" s="1522"/>
      <c r="D3" s="1522"/>
      <c r="E3" s="1522"/>
      <c r="F3" s="1522"/>
      <c r="G3" s="1522"/>
    </row>
    <row r="4" spans="1:9" s="1523" customFormat="1" ht="12.75" customHeight="1">
      <c r="A4" s="1524"/>
      <c r="B4" s="1525" t="s">
        <v>1246</v>
      </c>
      <c r="C4" s="1525" t="s">
        <v>1247</v>
      </c>
      <c r="D4" s="1526" t="s">
        <v>1248</v>
      </c>
      <c r="E4" s="1525" t="s">
        <v>1249</v>
      </c>
      <c r="F4" s="1525" t="s">
        <v>1250</v>
      </c>
      <c r="G4" s="1527" t="s">
        <v>1251</v>
      </c>
    </row>
    <row r="5" spans="1:9" s="1523" customFormat="1" ht="12.75" customHeight="1">
      <c r="A5" s="1524"/>
      <c r="B5" s="1528"/>
      <c r="C5" s="1528"/>
      <c r="D5" s="1529"/>
      <c r="E5" s="1528"/>
      <c r="F5" s="1528"/>
      <c r="G5" s="1530"/>
    </row>
    <row r="6" spans="1:9" s="1523" customFormat="1" ht="15.75" customHeight="1">
      <c r="A6" s="1531"/>
      <c r="B6" s="1532"/>
      <c r="C6" s="1532"/>
      <c r="D6" s="1533"/>
      <c r="E6" s="1532"/>
      <c r="F6" s="1532"/>
      <c r="G6" s="1534"/>
    </row>
    <row r="7" spans="1:9" ht="12.75" customHeight="1">
      <c r="A7" s="1435" t="s">
        <v>69</v>
      </c>
      <c r="B7" s="1535">
        <v>47.3</v>
      </c>
      <c r="C7" s="1535">
        <v>19.7</v>
      </c>
      <c r="D7" s="1535">
        <v>6.5</v>
      </c>
      <c r="E7" s="1535">
        <v>7.9</v>
      </c>
      <c r="F7" s="1535">
        <v>7.4</v>
      </c>
      <c r="G7" s="1535">
        <v>5.9</v>
      </c>
    </row>
    <row r="8" spans="1:9" ht="12.75" customHeight="1">
      <c r="A8" s="1435" t="s">
        <v>70</v>
      </c>
      <c r="B8" s="1535">
        <v>32.9</v>
      </c>
      <c r="C8" s="1535">
        <v>17.399999999999999</v>
      </c>
      <c r="D8" s="1535">
        <v>3.3</v>
      </c>
      <c r="E8" s="1535">
        <v>4.9000000000000004</v>
      </c>
      <c r="F8" s="1535">
        <v>4.4000000000000004</v>
      </c>
      <c r="G8" s="1535">
        <v>2.9</v>
      </c>
    </row>
    <row r="9" spans="1:9" ht="12.75" customHeight="1">
      <c r="A9" s="1435" t="s">
        <v>71</v>
      </c>
      <c r="B9" s="1535">
        <v>27.9</v>
      </c>
      <c r="C9" s="1535">
        <v>16.3</v>
      </c>
      <c r="D9" s="1535">
        <v>2.7</v>
      </c>
      <c r="E9" s="1535">
        <v>3.7</v>
      </c>
      <c r="F9" s="1535">
        <v>3.1</v>
      </c>
      <c r="G9" s="1535">
        <v>2.2000000000000002</v>
      </c>
    </row>
    <row r="10" spans="1:9" ht="12.75" customHeight="1">
      <c r="A10" s="1435" t="s">
        <v>72</v>
      </c>
      <c r="B10" s="1535">
        <v>25</v>
      </c>
      <c r="C10" s="1535">
        <v>14.7</v>
      </c>
      <c r="D10" s="1535">
        <v>2.2999999999999998</v>
      </c>
      <c r="E10" s="1535">
        <v>3.2</v>
      </c>
      <c r="F10" s="1535">
        <v>2.9</v>
      </c>
      <c r="G10" s="1535">
        <v>1.9</v>
      </c>
    </row>
    <row r="11" spans="1:9" ht="12.75" customHeight="1">
      <c r="A11" s="1435" t="s">
        <v>73</v>
      </c>
      <c r="B11" s="1535">
        <v>21.2</v>
      </c>
      <c r="C11" s="1535">
        <v>11.8</v>
      </c>
      <c r="D11" s="1535">
        <v>2</v>
      </c>
      <c r="E11" s="1535">
        <v>3</v>
      </c>
      <c r="F11" s="1535">
        <v>2.7</v>
      </c>
      <c r="G11" s="1535">
        <v>1.7</v>
      </c>
    </row>
    <row r="12" spans="1:9" ht="12.75" customHeight="1">
      <c r="A12" s="1435" t="s">
        <v>74</v>
      </c>
      <c r="B12" s="1535">
        <v>18.8</v>
      </c>
      <c r="C12" s="1535">
        <v>10.9</v>
      </c>
      <c r="D12" s="1535">
        <v>1.8</v>
      </c>
      <c r="E12" s="1535">
        <v>2.4</v>
      </c>
      <c r="F12" s="1535">
        <v>2.2000000000000002</v>
      </c>
      <c r="G12" s="1535">
        <v>1.6</v>
      </c>
    </row>
    <row r="13" spans="1:9" ht="12.75" customHeight="1">
      <c r="A13" s="1435" t="s">
        <v>75</v>
      </c>
      <c r="B13" s="1535">
        <v>13.7</v>
      </c>
      <c r="C13" s="1535">
        <v>7.9</v>
      </c>
      <c r="D13" s="1535">
        <v>1.5</v>
      </c>
      <c r="E13" s="1535">
        <v>1.7</v>
      </c>
      <c r="F13" s="1535">
        <v>1.6</v>
      </c>
      <c r="G13" s="1535">
        <v>1.1000000000000001</v>
      </c>
    </row>
    <row r="14" spans="1:9" ht="12.75" customHeight="1">
      <c r="A14" s="1435" t="s">
        <v>76</v>
      </c>
      <c r="B14" s="1535">
        <v>10.5</v>
      </c>
      <c r="C14" s="1535">
        <v>5.0999999999999996</v>
      </c>
      <c r="D14" s="1535">
        <v>1.2</v>
      </c>
      <c r="E14" s="1535">
        <v>1.7</v>
      </c>
      <c r="F14" s="1535">
        <v>1.5</v>
      </c>
      <c r="G14" s="1535">
        <v>1</v>
      </c>
    </row>
    <row r="15" spans="1:9" ht="12.75" customHeight="1">
      <c r="A15" s="1435" t="s">
        <v>77</v>
      </c>
      <c r="B15" s="1535">
        <v>8.4</v>
      </c>
      <c r="C15" s="1535">
        <v>3.8</v>
      </c>
      <c r="D15" s="1535">
        <v>0.9</v>
      </c>
      <c r="E15" s="1535">
        <v>1.5</v>
      </c>
      <c r="F15" s="1535">
        <v>1.4</v>
      </c>
      <c r="G15" s="1535">
        <v>0.8</v>
      </c>
    </row>
    <row r="16" spans="1:9" ht="12.75" customHeight="1">
      <c r="A16" s="1435" t="s">
        <v>78</v>
      </c>
      <c r="B16" s="1535">
        <v>6.5721377852304652</v>
      </c>
      <c r="C16" s="1535">
        <v>3.2026980686283455</v>
      </c>
      <c r="D16" s="1535">
        <v>1.00359595667234</v>
      </c>
      <c r="E16" s="1535">
        <v>0.99101168135356466</v>
      </c>
      <c r="F16" s="1535">
        <v>0.74561831263744394</v>
      </c>
      <c r="G16" s="1535">
        <v>0.62921376593877121</v>
      </c>
    </row>
    <row r="17" spans="1:8" ht="12.75" customHeight="1">
      <c r="A17" s="1435" t="s">
        <v>80</v>
      </c>
      <c r="B17" s="1535">
        <v>5.5649751299784009</v>
      </c>
      <c r="C17" s="1535">
        <v>2.662886329578793</v>
      </c>
      <c r="D17" s="1535">
        <v>0.93218609952229858</v>
      </c>
      <c r="E17" s="1535">
        <v>0.97439830025538388</v>
      </c>
      <c r="F17" s="1535">
        <v>0.57338239329107432</v>
      </c>
      <c r="G17" s="1535">
        <v>0.4221220073308522</v>
      </c>
    </row>
    <row r="18" spans="1:8" ht="12.75" customHeight="1">
      <c r="A18" s="1435" t="s">
        <v>81</v>
      </c>
      <c r="B18" s="1535">
        <v>5.2</v>
      </c>
      <c r="C18" s="1535">
        <v>2.4</v>
      </c>
      <c r="D18" s="1535">
        <v>1</v>
      </c>
      <c r="E18" s="1535">
        <v>0.9</v>
      </c>
      <c r="F18" s="1535">
        <v>0.5</v>
      </c>
      <c r="G18" s="1535">
        <v>0.3</v>
      </c>
    </row>
    <row r="19" spans="1:8" ht="12.75" customHeight="1">
      <c r="A19" s="1435" t="s">
        <v>82</v>
      </c>
      <c r="B19" s="1535">
        <v>4.22</v>
      </c>
      <c r="C19" s="1535">
        <v>2.06</v>
      </c>
      <c r="D19" s="1535">
        <v>0.82</v>
      </c>
      <c r="E19" s="1535">
        <v>0.72</v>
      </c>
      <c r="F19" s="1535">
        <v>0.28000000000000003</v>
      </c>
      <c r="G19" s="1535">
        <v>0.32</v>
      </c>
    </row>
    <row r="20" spans="1:8" ht="12.75" customHeight="1">
      <c r="A20" s="1435" t="s">
        <v>83</v>
      </c>
      <c r="B20" s="1535">
        <v>3.6</v>
      </c>
      <c r="C20" s="1535">
        <v>1.7600000000000002</v>
      </c>
      <c r="D20" s="1535">
        <v>0.66</v>
      </c>
      <c r="E20" s="1535">
        <v>0.61999999999999988</v>
      </c>
      <c r="F20" s="1535">
        <v>0.3</v>
      </c>
      <c r="G20" s="1535">
        <v>0.24000000000000005</v>
      </c>
    </row>
    <row r="21" spans="1:8" ht="12.75" customHeight="1">
      <c r="A21" s="1435" t="s">
        <v>84</v>
      </c>
      <c r="B21" s="1535">
        <v>3.2</v>
      </c>
      <c r="C21" s="1535">
        <v>1.6</v>
      </c>
      <c r="D21" s="1535">
        <v>0.6</v>
      </c>
      <c r="E21" s="1535">
        <v>0.6</v>
      </c>
      <c r="F21" s="1535">
        <v>0.3</v>
      </c>
      <c r="G21" s="1535">
        <v>0.2</v>
      </c>
    </row>
    <row r="22" spans="1:8" ht="12.75" customHeight="1">
      <c r="A22" s="1435">
        <v>1995</v>
      </c>
      <c r="B22" s="1535">
        <v>6.2</v>
      </c>
      <c r="C22" s="1535">
        <v>3.1</v>
      </c>
      <c r="D22" s="1535">
        <v>0.9</v>
      </c>
      <c r="E22" s="1535">
        <v>0.9</v>
      </c>
      <c r="F22" s="1535">
        <v>0.6</v>
      </c>
      <c r="G22" s="1535">
        <v>0.6</v>
      </c>
    </row>
    <row r="23" spans="1:8" ht="12.75" customHeight="1">
      <c r="A23" s="1435">
        <v>1996</v>
      </c>
      <c r="B23" s="1535">
        <v>6.2</v>
      </c>
      <c r="C23" s="1535">
        <v>2.9</v>
      </c>
      <c r="D23" s="1535">
        <v>1</v>
      </c>
      <c r="E23" s="1535">
        <v>1.2</v>
      </c>
      <c r="F23" s="1535">
        <v>0.5</v>
      </c>
      <c r="G23" s="1535">
        <v>0.5</v>
      </c>
    </row>
    <row r="24" spans="1:8" ht="12.75" customHeight="1">
      <c r="A24" s="1435">
        <v>1997</v>
      </c>
      <c r="B24" s="1535">
        <v>5.3</v>
      </c>
      <c r="C24" s="1535">
        <v>2.5</v>
      </c>
      <c r="D24" s="1535">
        <v>0.7</v>
      </c>
      <c r="E24" s="1535">
        <v>1.1000000000000001</v>
      </c>
      <c r="F24" s="1535">
        <v>0.6</v>
      </c>
      <c r="G24" s="1535">
        <v>0.5</v>
      </c>
    </row>
    <row r="25" spans="1:8" ht="12.75" customHeight="1">
      <c r="A25" s="1435">
        <v>1998</v>
      </c>
      <c r="B25" s="1535">
        <v>5.6</v>
      </c>
      <c r="C25" s="1535">
        <v>2.7</v>
      </c>
      <c r="D25" s="1535">
        <v>0.9</v>
      </c>
      <c r="E25" s="1535">
        <v>0.9</v>
      </c>
      <c r="F25" s="1535">
        <v>0.8</v>
      </c>
      <c r="G25" s="1535">
        <v>0.3</v>
      </c>
    </row>
    <row r="26" spans="1:8" ht="12.75" customHeight="1">
      <c r="A26" s="1435">
        <v>1999</v>
      </c>
      <c r="B26" s="1535">
        <v>5</v>
      </c>
      <c r="C26" s="1535">
        <v>2.5</v>
      </c>
      <c r="D26" s="1535">
        <v>0.8</v>
      </c>
      <c r="E26" s="1535">
        <v>0.8</v>
      </c>
      <c r="F26" s="1535">
        <v>0.5</v>
      </c>
      <c r="G26" s="1535">
        <v>0.5</v>
      </c>
    </row>
    <row r="27" spans="1:8" ht="12.75" customHeight="1">
      <c r="A27" s="1435">
        <v>2000</v>
      </c>
      <c r="B27" s="1535">
        <v>5.7</v>
      </c>
      <c r="C27" s="1535">
        <v>2.8</v>
      </c>
      <c r="D27" s="1535">
        <v>1.2</v>
      </c>
      <c r="E27" s="1535">
        <v>1</v>
      </c>
      <c r="F27" s="1535">
        <v>0.5</v>
      </c>
      <c r="G27" s="1535">
        <v>0.3</v>
      </c>
    </row>
    <row r="28" spans="1:8" ht="12.75" customHeight="1">
      <c r="A28" s="1435">
        <v>2001</v>
      </c>
      <c r="B28" s="1535">
        <v>5.5</v>
      </c>
      <c r="C28" s="1535">
        <v>2.8</v>
      </c>
      <c r="D28" s="1535">
        <v>1</v>
      </c>
      <c r="E28" s="1535">
        <v>0.9</v>
      </c>
      <c r="F28" s="1535">
        <v>0.5</v>
      </c>
      <c r="G28" s="1535">
        <v>0.3</v>
      </c>
    </row>
    <row r="29" spans="1:8" ht="12.75" customHeight="1">
      <c r="A29" s="1435">
        <v>2002</v>
      </c>
      <c r="B29" s="1535">
        <v>5.3</v>
      </c>
      <c r="C29" s="1535">
        <v>2.2000000000000002</v>
      </c>
      <c r="D29" s="1535">
        <v>1</v>
      </c>
      <c r="E29" s="1535">
        <v>1</v>
      </c>
      <c r="F29" s="1535">
        <v>0.6</v>
      </c>
      <c r="G29" s="1535">
        <v>0.4</v>
      </c>
    </row>
    <row r="30" spans="1:8" ht="12.75" customHeight="1">
      <c r="A30" s="1435">
        <v>2003</v>
      </c>
      <c r="B30" s="1535">
        <v>5.0999999999999996</v>
      </c>
      <c r="C30" s="1535">
        <v>2.4</v>
      </c>
      <c r="D30" s="1535">
        <v>1</v>
      </c>
      <c r="E30" s="1535">
        <v>0.9</v>
      </c>
      <c r="F30" s="1535">
        <v>0.6</v>
      </c>
      <c r="G30" s="1535">
        <v>0.2</v>
      </c>
    </row>
    <row r="31" spans="1:8" s="1538" customFormat="1" ht="12.75" customHeight="1">
      <c r="A31" s="1536">
        <v>2004</v>
      </c>
      <c r="B31" s="1535">
        <v>4.9000000000000004</v>
      </c>
      <c r="C31" s="1535">
        <v>2.2999999999999998</v>
      </c>
      <c r="D31" s="1535">
        <v>0.8</v>
      </c>
      <c r="E31" s="1535">
        <v>0.9</v>
      </c>
      <c r="F31" s="1535">
        <v>0.5</v>
      </c>
      <c r="G31" s="1535">
        <v>0.4</v>
      </c>
      <c r="H31" s="1537"/>
    </row>
    <row r="32" spans="1:8" s="1538" customFormat="1" ht="12.75" customHeight="1">
      <c r="A32" s="1440">
        <v>2005</v>
      </c>
      <c r="B32" s="1535">
        <v>5.2</v>
      </c>
      <c r="C32" s="1535">
        <v>2.4</v>
      </c>
      <c r="D32" s="1535">
        <v>1.1000000000000001</v>
      </c>
      <c r="E32" s="1535">
        <v>1</v>
      </c>
      <c r="F32" s="1535">
        <v>0.4</v>
      </c>
      <c r="G32" s="1535">
        <v>0.3</v>
      </c>
      <c r="H32" s="1537"/>
    </row>
    <row r="33" spans="1:8" s="1538" customFormat="1" ht="12.75" customHeight="1">
      <c r="A33" s="1440">
        <v>2006</v>
      </c>
      <c r="B33" s="1535">
        <v>4.5</v>
      </c>
      <c r="C33" s="1535">
        <v>2.1</v>
      </c>
      <c r="D33" s="1535">
        <v>1</v>
      </c>
      <c r="E33" s="1535">
        <v>0.8</v>
      </c>
      <c r="F33" s="1535">
        <v>0.2</v>
      </c>
      <c r="G33" s="1535">
        <v>0.4</v>
      </c>
      <c r="H33" s="1537"/>
    </row>
    <row r="34" spans="1:8" s="1538" customFormat="1" ht="12.75" customHeight="1">
      <c r="A34" s="1440">
        <v>2007</v>
      </c>
      <c r="B34" s="1535">
        <v>4.7</v>
      </c>
      <c r="C34" s="1535">
        <v>2.2000000000000002</v>
      </c>
      <c r="D34" s="1535">
        <v>1</v>
      </c>
      <c r="E34" s="1535">
        <v>0.8</v>
      </c>
      <c r="F34" s="1535">
        <v>0.3</v>
      </c>
      <c r="G34" s="1535">
        <v>0.3</v>
      </c>
      <c r="H34" s="1537"/>
    </row>
    <row r="35" spans="1:8" s="1538" customFormat="1" ht="12.75" customHeight="1">
      <c r="A35" s="1440">
        <v>2008</v>
      </c>
      <c r="B35" s="1535">
        <v>4.2</v>
      </c>
      <c r="C35" s="1535">
        <v>2</v>
      </c>
      <c r="D35" s="1535">
        <v>0.8</v>
      </c>
      <c r="E35" s="1535">
        <v>0.8</v>
      </c>
      <c r="F35" s="1535">
        <v>0.3</v>
      </c>
      <c r="G35" s="1535">
        <v>0.3</v>
      </c>
      <c r="H35" s="1537"/>
    </row>
    <row r="36" spans="1:8" s="1538" customFormat="1" ht="12.75" customHeight="1">
      <c r="A36" s="1440">
        <v>2009</v>
      </c>
      <c r="B36" s="1535">
        <v>4</v>
      </c>
      <c r="C36" s="1535">
        <v>2</v>
      </c>
      <c r="D36" s="1535">
        <v>0.8</v>
      </c>
      <c r="E36" s="1535">
        <v>0.6</v>
      </c>
      <c r="F36" s="1535">
        <v>0.2</v>
      </c>
      <c r="G36" s="1535">
        <v>0.3</v>
      </c>
      <c r="H36" s="1537"/>
    </row>
    <row r="37" spans="1:8" s="1538" customFormat="1" ht="12.75" customHeight="1">
      <c r="A37" s="1440">
        <v>2010</v>
      </c>
      <c r="B37" s="1535">
        <v>3.7</v>
      </c>
      <c r="C37" s="1535">
        <v>2</v>
      </c>
      <c r="D37" s="1535">
        <v>0.5</v>
      </c>
      <c r="E37" s="1535">
        <v>0.6</v>
      </c>
      <c r="F37" s="1535">
        <v>0.4</v>
      </c>
      <c r="G37" s="1535">
        <v>0.2</v>
      </c>
      <c r="H37" s="1537"/>
    </row>
    <row r="38" spans="1:8" s="1538" customFormat="1" ht="12.75" customHeight="1">
      <c r="A38" s="1440">
        <v>2011</v>
      </c>
      <c r="B38" s="1535">
        <v>4.0999999999999996</v>
      </c>
      <c r="C38" s="1535">
        <v>1.9</v>
      </c>
      <c r="D38" s="1535">
        <v>0.8</v>
      </c>
      <c r="E38" s="1535">
        <v>0.7</v>
      </c>
      <c r="F38" s="1535">
        <v>0.4</v>
      </c>
      <c r="G38" s="1535">
        <v>0.2</v>
      </c>
      <c r="H38" s="1537"/>
    </row>
    <row r="39" spans="1:8" s="1538" customFormat="1" ht="12.75" customHeight="1">
      <c r="A39" s="1440">
        <v>2012</v>
      </c>
      <c r="B39" s="1535">
        <v>3.7</v>
      </c>
      <c r="C39" s="1535">
        <v>1.8</v>
      </c>
      <c r="D39" s="1535">
        <v>0.7</v>
      </c>
      <c r="E39" s="1535">
        <v>0.7</v>
      </c>
      <c r="F39" s="1535">
        <v>0.3</v>
      </c>
      <c r="G39" s="1535">
        <v>0.2</v>
      </c>
      <c r="H39" s="1537"/>
    </row>
    <row r="40" spans="1:8" s="1538" customFormat="1" ht="12.75" customHeight="1">
      <c r="A40" s="1440">
        <v>2013</v>
      </c>
      <c r="B40" s="1535">
        <v>3.3</v>
      </c>
      <c r="C40" s="1535">
        <v>1.7</v>
      </c>
      <c r="D40" s="1535">
        <v>0.7</v>
      </c>
      <c r="E40" s="1535">
        <v>0.4</v>
      </c>
      <c r="F40" s="1535">
        <v>0.3</v>
      </c>
      <c r="G40" s="1535">
        <v>0.2</v>
      </c>
      <c r="H40" s="1537"/>
    </row>
    <row r="41" spans="1:8" s="1538" customFormat="1" ht="12.75" customHeight="1">
      <c r="A41" s="1440">
        <v>2014</v>
      </c>
      <c r="B41" s="1535">
        <v>3.6</v>
      </c>
      <c r="C41" s="1535">
        <v>1.9</v>
      </c>
      <c r="D41" s="1535">
        <v>0.5</v>
      </c>
      <c r="E41" s="1535">
        <v>0.6</v>
      </c>
      <c r="F41" s="1535">
        <v>0.3</v>
      </c>
      <c r="G41" s="1535">
        <v>0.3</v>
      </c>
      <c r="H41" s="1537"/>
    </row>
    <row r="42" spans="1:8" s="1538" customFormat="1" ht="12.75" customHeight="1">
      <c r="A42" s="1440">
        <v>2015</v>
      </c>
      <c r="B42" s="1535">
        <v>3.2</v>
      </c>
      <c r="C42" s="1535">
        <v>1.5</v>
      </c>
      <c r="D42" s="1535">
        <v>0.6</v>
      </c>
      <c r="E42" s="1535">
        <v>0.7</v>
      </c>
      <c r="F42" s="1535">
        <v>0.2</v>
      </c>
      <c r="G42" s="1535">
        <v>0.3</v>
      </c>
      <c r="H42" s="1537"/>
    </row>
    <row r="43" spans="1:8" s="1538" customFormat="1" ht="12.75" customHeight="1">
      <c r="A43" s="1440">
        <v>2016</v>
      </c>
      <c r="B43" s="1535">
        <v>3.3</v>
      </c>
      <c r="C43" s="1535">
        <v>1.7</v>
      </c>
      <c r="D43" s="1535">
        <v>0.6</v>
      </c>
      <c r="E43" s="1535">
        <v>0.7</v>
      </c>
      <c r="F43" s="1535">
        <v>0.3</v>
      </c>
      <c r="G43" s="1535">
        <v>0.1</v>
      </c>
      <c r="H43" s="1537"/>
    </row>
    <row r="44" spans="1:8" s="1538" customFormat="1" ht="12.75" customHeight="1">
      <c r="A44" s="1440">
        <v>2017</v>
      </c>
      <c r="B44" s="1535">
        <v>3.3</v>
      </c>
      <c r="C44" s="1535">
        <v>1.5</v>
      </c>
      <c r="D44" s="1535">
        <v>0.8</v>
      </c>
      <c r="E44" s="1535">
        <v>0.5</v>
      </c>
      <c r="F44" s="1535">
        <v>0.4</v>
      </c>
      <c r="G44" s="1535">
        <v>0.2</v>
      </c>
      <c r="H44" s="1537"/>
    </row>
    <row r="45" spans="1:8" s="1538" customFormat="1" ht="12.75" customHeight="1">
      <c r="A45" s="1440">
        <v>2018</v>
      </c>
      <c r="B45" s="1535">
        <v>3.2</v>
      </c>
      <c r="C45" s="1535">
        <v>1.4</v>
      </c>
      <c r="D45" s="1535">
        <v>0.6</v>
      </c>
      <c r="E45" s="1535">
        <v>0.6</v>
      </c>
      <c r="F45" s="1535">
        <v>0.3</v>
      </c>
      <c r="G45" s="1535">
        <v>0.3</v>
      </c>
      <c r="H45" s="1537"/>
    </row>
    <row r="46" spans="1:8" s="1538" customFormat="1" ht="12.75" customHeight="1">
      <c r="A46" s="1440">
        <v>2019</v>
      </c>
      <c r="B46" s="1535">
        <v>3.3</v>
      </c>
      <c r="C46" s="1535">
        <v>1.7</v>
      </c>
      <c r="D46" s="1535">
        <v>0.5</v>
      </c>
      <c r="E46" s="1535">
        <v>0.6</v>
      </c>
      <c r="F46" s="1535">
        <v>0.3</v>
      </c>
      <c r="G46" s="1535">
        <v>0.2</v>
      </c>
      <c r="H46" s="1537"/>
    </row>
    <row r="47" spans="1:8" s="1538" customFormat="1" ht="12.75" customHeight="1">
      <c r="A47" s="1440">
        <v>2020</v>
      </c>
      <c r="B47" s="1535">
        <v>3.1</v>
      </c>
      <c r="C47" s="1535">
        <v>1.5</v>
      </c>
      <c r="D47" s="1535">
        <v>0.6</v>
      </c>
      <c r="E47" s="1535">
        <v>0.4</v>
      </c>
      <c r="F47" s="1535">
        <v>0.3</v>
      </c>
      <c r="G47" s="1535">
        <v>0.2</v>
      </c>
      <c r="H47" s="1537"/>
    </row>
    <row r="48" spans="1:8" s="1538" customFormat="1" ht="12.75" customHeight="1">
      <c r="A48" s="1440">
        <v>2021</v>
      </c>
      <c r="B48" s="1535">
        <v>3.9</v>
      </c>
      <c r="C48" s="1535">
        <v>2</v>
      </c>
      <c r="D48" s="1535">
        <v>0.8</v>
      </c>
      <c r="E48" s="1535">
        <v>0.7</v>
      </c>
      <c r="F48" s="1535">
        <v>0.2</v>
      </c>
      <c r="G48" s="1535">
        <v>0.2</v>
      </c>
      <c r="H48" s="1537"/>
    </row>
    <row r="49" spans="1:8" s="1538" customFormat="1" ht="12.75" customHeight="1">
      <c r="A49" s="1440">
        <v>2022</v>
      </c>
      <c r="B49" s="1535">
        <v>3.5</v>
      </c>
      <c r="C49" s="1535">
        <v>1.6</v>
      </c>
      <c r="D49" s="1535">
        <v>0.5</v>
      </c>
      <c r="E49" s="1535">
        <v>0.6</v>
      </c>
      <c r="F49" s="1535">
        <v>0.3</v>
      </c>
      <c r="G49" s="1535">
        <v>0.5</v>
      </c>
      <c r="H49" s="1537"/>
    </row>
    <row r="50" spans="1:8" s="1523" customFormat="1" ht="12.75" customHeight="1">
      <c r="A50" s="1539"/>
      <c r="B50" s="1540"/>
      <c r="C50" s="1541"/>
      <c r="D50" s="1541"/>
      <c r="E50" s="1541"/>
      <c r="F50" s="1541"/>
      <c r="G50" s="1541"/>
    </row>
    <row r="51" spans="1:8" ht="12.75" customHeight="1">
      <c r="A51" s="1542"/>
    </row>
    <row r="52" spans="1:8" ht="12.75" customHeight="1">
      <c r="A52" s="1543" t="s">
        <v>18</v>
      </c>
      <c r="B52" s="1543"/>
    </row>
    <row r="53" spans="1:8" ht="12.75" customHeight="1">
      <c r="A53" s="1544"/>
    </row>
    <row r="54" spans="1:8" ht="12.75" customHeight="1">
      <c r="A54" s="1545"/>
    </row>
    <row r="55" spans="1:8">
      <c r="B55" s="1546"/>
      <c r="C55" s="1546"/>
      <c r="D55" s="1546"/>
      <c r="E55" s="1546"/>
      <c r="F55" s="1546"/>
      <c r="G55" s="1546"/>
    </row>
    <row r="56" spans="1:8">
      <c r="B56" s="1547"/>
      <c r="C56" s="1547"/>
      <c r="D56" s="1547"/>
      <c r="E56" s="1547"/>
      <c r="F56" s="1547"/>
      <c r="G56" s="1547"/>
    </row>
  </sheetData>
  <mergeCells count="11">
    <mergeCell ref="A52:B52"/>
    <mergeCell ref="A1:F1"/>
    <mergeCell ref="H1:I1"/>
    <mergeCell ref="A3:A6"/>
    <mergeCell ref="B3:G3"/>
    <mergeCell ref="B4:B6"/>
    <mergeCell ref="C4:C6"/>
    <mergeCell ref="D4:D6"/>
    <mergeCell ref="E4:E6"/>
    <mergeCell ref="F4:F6"/>
    <mergeCell ref="G4:G6"/>
  </mergeCells>
  <hyperlinks>
    <hyperlink ref="H1:I1" location="Contents!A1" display="back to contents" xr:uid="{ED8AD5CD-3B79-41ED-A049-8325F3C8B8DA}"/>
  </hyperlinks>
  <printOptions gridLinesSet="0"/>
  <pageMargins left="0.59055118110236227" right="0.39370078740157483" top="0.78740157480314965" bottom="0.78740157480314965" header="0.19685039370078741" footer="0.19685039370078741"/>
  <pageSetup paperSize="9" scale="90" orientation="portrait" verticalDpi="300"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0E43DC-2611-48DA-A621-1E5E6D7106AC}">
  <dimension ref="A1:O378"/>
  <sheetViews>
    <sheetView showGridLines="0" zoomScaleNormal="100" workbookViewId="0">
      <selection sqref="A1:O2"/>
    </sheetView>
  </sheetViews>
  <sheetFormatPr defaultColWidth="9.140625" defaultRowHeight="11.25"/>
  <cols>
    <col min="1" max="1" width="11.42578125" style="1458" customWidth="1"/>
    <col min="2" max="2" width="36" style="1550" customWidth="1"/>
    <col min="3" max="3" width="3.5703125" style="1458" customWidth="1"/>
    <col min="4" max="15" width="5.5703125" style="1452" customWidth="1"/>
    <col min="16" max="16384" width="9.140625" style="1452"/>
  </cols>
  <sheetData>
    <row r="1" spans="1:15" ht="19.5" customHeight="1">
      <c r="A1" s="1548" t="s">
        <v>1252</v>
      </c>
      <c r="B1" s="1548"/>
      <c r="C1" s="1548"/>
      <c r="D1" s="1548"/>
      <c r="E1" s="1548"/>
      <c r="F1" s="1548"/>
      <c r="H1" s="1414" t="s">
        <v>20</v>
      </c>
      <c r="I1" s="1414"/>
    </row>
    <row r="2" spans="1:15" ht="12.75" customHeight="1">
      <c r="A2" s="1549"/>
    </row>
    <row r="3" spans="1:15" s="1556" customFormat="1" ht="36.75" customHeight="1">
      <c r="A3" s="1551" t="s">
        <v>1253</v>
      </c>
      <c r="B3" s="1552" t="s">
        <v>1254</v>
      </c>
      <c r="C3" s="1553"/>
      <c r="D3" s="1554">
        <v>2011</v>
      </c>
      <c r="E3" s="1554">
        <v>2012</v>
      </c>
      <c r="F3" s="1555">
        <v>2013</v>
      </c>
      <c r="G3" s="1555">
        <v>2014</v>
      </c>
      <c r="H3" s="1555">
        <v>2015</v>
      </c>
      <c r="I3" s="1555">
        <v>2016</v>
      </c>
      <c r="J3" s="1555">
        <v>2017</v>
      </c>
      <c r="K3" s="1555">
        <v>2018</v>
      </c>
      <c r="L3" s="1555">
        <v>2019</v>
      </c>
      <c r="M3" s="1555">
        <v>2020</v>
      </c>
      <c r="N3" s="1555">
        <v>2021</v>
      </c>
      <c r="O3" s="1555">
        <v>2022</v>
      </c>
    </row>
    <row r="4" spans="1:15" ht="18" customHeight="1">
      <c r="A4" s="1557"/>
      <c r="B4" s="1558" t="s">
        <v>1255</v>
      </c>
      <c r="C4" s="1559" t="s">
        <v>397</v>
      </c>
      <c r="D4" s="1560">
        <v>299</v>
      </c>
      <c r="E4" s="1560">
        <v>274</v>
      </c>
      <c r="F4" s="1560">
        <v>234</v>
      </c>
      <c r="G4" s="1560">
        <v>228</v>
      </c>
      <c r="H4" s="1560">
        <v>211</v>
      </c>
      <c r="I4" s="1560">
        <v>236</v>
      </c>
      <c r="J4" s="1560">
        <v>225</v>
      </c>
      <c r="K4" s="1560">
        <v>190</v>
      </c>
      <c r="L4" s="1560">
        <v>174</v>
      </c>
      <c r="M4" s="1560">
        <v>198</v>
      </c>
      <c r="N4" s="1560">
        <v>180</v>
      </c>
      <c r="O4" s="1560">
        <v>176</v>
      </c>
    </row>
    <row r="5" spans="1:15" s="1556" customFormat="1" ht="12.75" customHeight="1">
      <c r="A5" s="1561"/>
      <c r="B5" s="1562"/>
      <c r="C5" s="1559" t="s">
        <v>398</v>
      </c>
      <c r="D5" s="1560">
        <v>151</v>
      </c>
      <c r="E5" s="1560">
        <v>135</v>
      </c>
      <c r="F5" s="1560">
        <v>106</v>
      </c>
      <c r="G5" s="1560">
        <v>111</v>
      </c>
      <c r="H5" s="1560">
        <v>101</v>
      </c>
      <c r="I5" s="1560">
        <v>116</v>
      </c>
      <c r="J5" s="1560">
        <v>123</v>
      </c>
      <c r="K5" s="1560">
        <v>90</v>
      </c>
      <c r="L5" s="1560">
        <v>87</v>
      </c>
      <c r="M5" s="1560">
        <v>100</v>
      </c>
      <c r="N5" s="1563">
        <v>94</v>
      </c>
      <c r="O5" s="1563">
        <v>81</v>
      </c>
    </row>
    <row r="6" spans="1:15" s="1565" customFormat="1" ht="12.75" customHeight="1">
      <c r="A6" s="1561"/>
      <c r="B6" s="1562"/>
      <c r="C6" s="1559" t="s">
        <v>399</v>
      </c>
      <c r="D6" s="1560">
        <v>146</v>
      </c>
      <c r="E6" s="1560">
        <v>138</v>
      </c>
      <c r="F6" s="1560">
        <v>128</v>
      </c>
      <c r="G6" s="1560">
        <v>116</v>
      </c>
      <c r="H6" s="1560">
        <v>107</v>
      </c>
      <c r="I6" s="1560">
        <v>120</v>
      </c>
      <c r="J6" s="1560">
        <v>100</v>
      </c>
      <c r="K6" s="1560">
        <v>99</v>
      </c>
      <c r="L6" s="1560">
        <v>85</v>
      </c>
      <c r="M6" s="1560">
        <v>91</v>
      </c>
      <c r="N6" s="1564">
        <v>84</v>
      </c>
      <c r="O6" s="1564">
        <v>95</v>
      </c>
    </row>
    <row r="7" spans="1:15" s="1565" customFormat="1" ht="12.75" customHeight="1">
      <c r="A7" s="1561"/>
      <c r="B7" s="1562"/>
      <c r="C7" s="1559" t="s">
        <v>1256</v>
      </c>
      <c r="D7" s="1560">
        <v>2</v>
      </c>
      <c r="E7" s="1560">
        <v>1</v>
      </c>
      <c r="F7" s="1560">
        <v>0</v>
      </c>
      <c r="G7" s="1560">
        <v>1</v>
      </c>
      <c r="H7" s="1560">
        <v>3</v>
      </c>
      <c r="I7" s="1560">
        <v>0</v>
      </c>
      <c r="J7" s="1560">
        <v>2</v>
      </c>
      <c r="K7" s="1560">
        <v>1</v>
      </c>
      <c r="L7" s="1560">
        <v>2</v>
      </c>
      <c r="M7" s="1560">
        <v>7</v>
      </c>
      <c r="N7" s="1564">
        <v>2</v>
      </c>
      <c r="O7" s="1564">
        <v>0</v>
      </c>
    </row>
    <row r="8" spans="1:15" s="1565" customFormat="1" ht="12.75" customHeight="1">
      <c r="A8" s="1561"/>
      <c r="B8" s="1566" t="s">
        <v>1257</v>
      </c>
      <c r="C8" s="1559" t="s">
        <v>398</v>
      </c>
      <c r="D8" s="1560">
        <v>0</v>
      </c>
      <c r="E8" s="1567">
        <v>1</v>
      </c>
      <c r="F8" s="1567">
        <v>1</v>
      </c>
      <c r="G8" s="1567">
        <v>2</v>
      </c>
      <c r="H8" s="1567">
        <v>0</v>
      </c>
      <c r="I8" s="1560">
        <v>0</v>
      </c>
      <c r="J8" s="1560">
        <v>0</v>
      </c>
      <c r="K8" s="1560">
        <v>1</v>
      </c>
      <c r="L8" s="1560">
        <v>1</v>
      </c>
      <c r="M8" s="1560">
        <v>2</v>
      </c>
      <c r="N8" s="1564">
        <v>1</v>
      </c>
      <c r="O8" s="1564">
        <v>1</v>
      </c>
    </row>
    <row r="9" spans="1:15" s="1565" customFormat="1" ht="12.75" customHeight="1">
      <c r="A9" s="1561"/>
      <c r="B9" s="1566"/>
      <c r="C9" s="1559" t="s">
        <v>399</v>
      </c>
      <c r="D9" s="1567">
        <v>2</v>
      </c>
      <c r="E9" s="1567">
        <v>1</v>
      </c>
      <c r="F9" s="1567">
        <v>0</v>
      </c>
      <c r="G9" s="1567">
        <v>0</v>
      </c>
      <c r="H9" s="1567">
        <v>3</v>
      </c>
      <c r="I9" s="1560">
        <v>1</v>
      </c>
      <c r="J9" s="1560">
        <v>0</v>
      </c>
      <c r="K9" s="1560">
        <v>0</v>
      </c>
      <c r="L9" s="1560">
        <v>0</v>
      </c>
      <c r="M9" s="1560">
        <v>3</v>
      </c>
      <c r="N9" s="1564">
        <v>0</v>
      </c>
      <c r="O9" s="1564">
        <v>1</v>
      </c>
    </row>
    <row r="10" spans="1:15" s="1565" customFormat="1" ht="12.75" customHeight="1">
      <c r="A10" s="1561"/>
      <c r="B10" s="1568"/>
      <c r="C10" s="1559" t="s">
        <v>1256</v>
      </c>
      <c r="D10" s="1567" t="s">
        <v>1258</v>
      </c>
      <c r="E10" s="1567" t="s">
        <v>1258</v>
      </c>
      <c r="F10" s="1567" t="s">
        <v>1258</v>
      </c>
      <c r="G10" s="1567" t="s">
        <v>1258</v>
      </c>
      <c r="H10" s="1567">
        <v>1</v>
      </c>
      <c r="I10" s="1567">
        <v>0</v>
      </c>
      <c r="J10" s="1567">
        <v>0</v>
      </c>
      <c r="K10" s="1567">
        <v>0</v>
      </c>
      <c r="L10" s="1560">
        <v>0</v>
      </c>
      <c r="M10" s="1560">
        <v>0</v>
      </c>
      <c r="N10" s="1569">
        <v>0</v>
      </c>
      <c r="O10" s="1569" t="s">
        <v>51</v>
      </c>
    </row>
    <row r="11" spans="1:15" s="1572" customFormat="1" ht="12.75" customHeight="1">
      <c r="A11" s="1570" t="s">
        <v>1259</v>
      </c>
      <c r="B11" s="1571" t="s">
        <v>1260</v>
      </c>
      <c r="C11" s="1559" t="s">
        <v>398</v>
      </c>
      <c r="D11" s="1560">
        <v>133</v>
      </c>
      <c r="E11" s="1560">
        <v>120</v>
      </c>
      <c r="F11" s="1560">
        <v>91</v>
      </c>
      <c r="G11" s="1560">
        <v>102</v>
      </c>
      <c r="H11" s="1560">
        <v>89</v>
      </c>
      <c r="I11" s="1560">
        <v>100</v>
      </c>
      <c r="J11" s="1560">
        <v>106</v>
      </c>
      <c r="K11" s="1560">
        <v>81</v>
      </c>
      <c r="L11" s="1560">
        <v>73</v>
      </c>
      <c r="M11" s="1560">
        <v>85</v>
      </c>
      <c r="N11" s="1560">
        <v>74</v>
      </c>
      <c r="O11" s="1560">
        <v>72</v>
      </c>
    </row>
    <row r="12" spans="1:15" s="1573" customFormat="1" ht="12.75" customHeight="1">
      <c r="A12" s="1570"/>
      <c r="B12" s="1571"/>
      <c r="C12" s="1559" t="s">
        <v>399</v>
      </c>
      <c r="D12" s="1560">
        <v>136</v>
      </c>
      <c r="E12" s="1560">
        <v>122</v>
      </c>
      <c r="F12" s="1560">
        <v>120</v>
      </c>
      <c r="G12" s="1560">
        <v>100</v>
      </c>
      <c r="H12" s="1560">
        <v>84</v>
      </c>
      <c r="I12" s="1560">
        <v>98</v>
      </c>
      <c r="J12" s="1560">
        <v>84</v>
      </c>
      <c r="K12" s="1560">
        <v>87</v>
      </c>
      <c r="L12" s="1560">
        <v>77</v>
      </c>
      <c r="M12" s="1560">
        <v>81</v>
      </c>
      <c r="N12" s="1564">
        <v>73</v>
      </c>
      <c r="O12" s="1564">
        <v>78</v>
      </c>
    </row>
    <row r="13" spans="1:15" s="1573" customFormat="1" ht="12.75" customHeight="1">
      <c r="A13" s="1570"/>
      <c r="B13" s="1574"/>
      <c r="C13" s="1559" t="s">
        <v>1256</v>
      </c>
      <c r="D13" s="1560">
        <v>2</v>
      </c>
      <c r="E13" s="1567" t="s">
        <v>1261</v>
      </c>
      <c r="F13" s="1567">
        <v>0</v>
      </c>
      <c r="G13" s="1567">
        <v>1</v>
      </c>
      <c r="H13" s="1567">
        <v>2</v>
      </c>
      <c r="I13" s="1560">
        <v>0</v>
      </c>
      <c r="J13" s="1560">
        <v>2</v>
      </c>
      <c r="K13" s="1560">
        <v>1</v>
      </c>
      <c r="L13" s="1560">
        <v>2</v>
      </c>
      <c r="M13" s="1560">
        <v>3</v>
      </c>
      <c r="N13" s="1564">
        <v>2</v>
      </c>
      <c r="O13" s="1564">
        <v>0</v>
      </c>
    </row>
    <row r="14" spans="1:15" ht="12.75" customHeight="1">
      <c r="A14" s="1575" t="s">
        <v>1262</v>
      </c>
      <c r="B14" s="1576" t="s">
        <v>1263</v>
      </c>
      <c r="C14" s="1577" t="s">
        <v>398</v>
      </c>
      <c r="D14" s="1578">
        <v>5</v>
      </c>
      <c r="E14" s="1578">
        <v>7</v>
      </c>
      <c r="F14" s="1578">
        <v>1</v>
      </c>
      <c r="G14" s="1578">
        <v>2</v>
      </c>
      <c r="H14" s="1578">
        <v>5</v>
      </c>
      <c r="I14" s="1578">
        <v>4</v>
      </c>
      <c r="J14" s="1578">
        <v>5</v>
      </c>
      <c r="K14" s="1578">
        <v>1</v>
      </c>
      <c r="L14" s="1578">
        <v>2</v>
      </c>
      <c r="M14" s="1578">
        <v>3</v>
      </c>
      <c r="N14" s="1578">
        <v>5</v>
      </c>
      <c r="O14" s="1578">
        <v>3</v>
      </c>
    </row>
    <row r="15" spans="1:15" s="1565" customFormat="1" ht="12.75" customHeight="1">
      <c r="A15" s="1575"/>
      <c r="B15" s="1576"/>
      <c r="C15" s="1577" t="s">
        <v>399</v>
      </c>
      <c r="D15" s="1578">
        <v>7</v>
      </c>
      <c r="E15" s="1578">
        <v>8</v>
      </c>
      <c r="F15" s="1578">
        <v>11</v>
      </c>
      <c r="G15" s="1578">
        <v>3</v>
      </c>
      <c r="H15" s="1578">
        <v>7</v>
      </c>
      <c r="I15" s="1578">
        <v>7</v>
      </c>
      <c r="J15" s="1578">
        <v>5</v>
      </c>
      <c r="K15" s="1578">
        <v>4</v>
      </c>
      <c r="L15" s="1578">
        <v>5</v>
      </c>
      <c r="M15" s="1578">
        <v>6</v>
      </c>
      <c r="N15" s="1569">
        <v>4</v>
      </c>
      <c r="O15" s="1569">
        <v>4</v>
      </c>
    </row>
    <row r="16" spans="1:15" s="1565" customFormat="1" ht="12.75" customHeight="1">
      <c r="A16" s="1579"/>
      <c r="B16" s="1580"/>
      <c r="C16" s="1577" t="s">
        <v>1256</v>
      </c>
      <c r="D16" s="1578">
        <v>0</v>
      </c>
      <c r="E16" s="1578">
        <v>0</v>
      </c>
      <c r="F16" s="1578">
        <v>0</v>
      </c>
      <c r="G16" s="1578">
        <v>0</v>
      </c>
      <c r="H16" s="1578">
        <v>0</v>
      </c>
      <c r="I16" s="1578">
        <v>0</v>
      </c>
      <c r="J16" s="1578">
        <v>0</v>
      </c>
      <c r="K16" s="1578">
        <v>0</v>
      </c>
      <c r="L16" s="1578">
        <v>1</v>
      </c>
      <c r="M16" s="1578">
        <v>0</v>
      </c>
      <c r="N16" s="1569">
        <v>0</v>
      </c>
      <c r="O16" s="1569">
        <v>0</v>
      </c>
    </row>
    <row r="17" spans="1:15" ht="12.75" customHeight="1">
      <c r="A17" s="1575" t="s">
        <v>1264</v>
      </c>
      <c r="B17" s="1576" t="s">
        <v>1265</v>
      </c>
      <c r="C17" s="1577" t="s">
        <v>398</v>
      </c>
      <c r="D17" s="1581">
        <v>5</v>
      </c>
      <c r="E17" s="1578">
        <v>2</v>
      </c>
      <c r="F17" s="1578">
        <v>3</v>
      </c>
      <c r="G17" s="1578">
        <v>2</v>
      </c>
      <c r="H17" s="1578">
        <v>0</v>
      </c>
      <c r="I17" s="1578">
        <v>1</v>
      </c>
      <c r="J17" s="1578">
        <v>2</v>
      </c>
      <c r="K17" s="1578">
        <v>1</v>
      </c>
      <c r="L17" s="1578">
        <v>1</v>
      </c>
      <c r="M17" s="1578">
        <v>1</v>
      </c>
      <c r="N17" s="1578">
        <v>2</v>
      </c>
      <c r="O17" s="1578">
        <v>1</v>
      </c>
    </row>
    <row r="18" spans="1:15" s="1565" customFormat="1" ht="12.75" customHeight="1">
      <c r="A18" s="1575"/>
      <c r="B18" s="1576"/>
      <c r="C18" s="1577" t="s">
        <v>399</v>
      </c>
      <c r="D18" s="1578">
        <v>1</v>
      </c>
      <c r="E18" s="1578">
        <v>2</v>
      </c>
      <c r="F18" s="1578">
        <v>3</v>
      </c>
      <c r="G18" s="1578">
        <v>2</v>
      </c>
      <c r="H18" s="1578">
        <v>0</v>
      </c>
      <c r="I18" s="1578">
        <v>0</v>
      </c>
      <c r="J18" s="1578">
        <v>1</v>
      </c>
      <c r="K18" s="1578">
        <v>0</v>
      </c>
      <c r="L18" s="1578">
        <v>2</v>
      </c>
      <c r="M18" s="1578">
        <v>3</v>
      </c>
      <c r="N18" s="1569">
        <v>0</v>
      </c>
      <c r="O18" s="1569">
        <v>1</v>
      </c>
    </row>
    <row r="19" spans="1:15" s="1565" customFormat="1" ht="12.75" customHeight="1">
      <c r="A19" s="1575"/>
      <c r="B19" s="1576"/>
      <c r="C19" s="1577" t="s">
        <v>1256</v>
      </c>
      <c r="D19" s="1581">
        <v>0</v>
      </c>
      <c r="E19" s="1581">
        <v>0</v>
      </c>
      <c r="F19" s="1581">
        <v>0</v>
      </c>
      <c r="G19" s="1581">
        <v>0</v>
      </c>
      <c r="H19" s="1581">
        <v>0</v>
      </c>
      <c r="I19" s="1578">
        <v>0</v>
      </c>
      <c r="J19" s="1578">
        <v>1</v>
      </c>
      <c r="K19" s="1578">
        <v>0</v>
      </c>
      <c r="L19" s="1578">
        <v>0</v>
      </c>
      <c r="M19" s="1578">
        <v>0</v>
      </c>
      <c r="N19" s="1569">
        <v>0</v>
      </c>
      <c r="O19" s="1569">
        <v>0</v>
      </c>
    </row>
    <row r="20" spans="1:15" ht="12.75" customHeight="1">
      <c r="A20" s="1575" t="s">
        <v>1266</v>
      </c>
      <c r="B20" s="1582" t="s">
        <v>1267</v>
      </c>
      <c r="C20" s="1577" t="s">
        <v>398</v>
      </c>
      <c r="D20" s="1578">
        <v>31</v>
      </c>
      <c r="E20" s="1578">
        <v>32</v>
      </c>
      <c r="F20" s="1578">
        <v>26</v>
      </c>
      <c r="G20" s="1578">
        <v>39</v>
      </c>
      <c r="H20" s="1578">
        <v>17</v>
      </c>
      <c r="I20" s="1578">
        <v>35</v>
      </c>
      <c r="J20" s="1578">
        <v>29</v>
      </c>
      <c r="K20" s="1578">
        <v>16</v>
      </c>
      <c r="L20" s="1578">
        <v>15</v>
      </c>
      <c r="M20" s="1578">
        <v>12</v>
      </c>
      <c r="N20" s="1569">
        <v>8</v>
      </c>
      <c r="O20" s="1569">
        <v>8</v>
      </c>
    </row>
    <row r="21" spans="1:15" s="1565" customFormat="1" ht="12.75" customHeight="1">
      <c r="A21" s="1575"/>
      <c r="B21" s="1582"/>
      <c r="C21" s="1577" t="s">
        <v>399</v>
      </c>
      <c r="D21" s="1578">
        <v>33</v>
      </c>
      <c r="E21" s="1578">
        <v>29</v>
      </c>
      <c r="F21" s="1578">
        <v>24</v>
      </c>
      <c r="G21" s="1578">
        <v>22</v>
      </c>
      <c r="H21" s="1578">
        <v>24</v>
      </c>
      <c r="I21" s="1578">
        <v>17</v>
      </c>
      <c r="J21" s="1578">
        <v>24</v>
      </c>
      <c r="K21" s="1578">
        <v>21</v>
      </c>
      <c r="L21" s="1578">
        <v>13</v>
      </c>
      <c r="M21" s="1578">
        <v>10</v>
      </c>
      <c r="N21" s="1569">
        <v>5</v>
      </c>
      <c r="O21" s="1569">
        <v>6</v>
      </c>
    </row>
    <row r="22" spans="1:15" s="1565" customFormat="1" ht="12.75" customHeight="1">
      <c r="A22" s="1575"/>
      <c r="B22" s="1582"/>
      <c r="C22" s="1577" t="s">
        <v>1256</v>
      </c>
      <c r="D22" s="1581">
        <v>0</v>
      </c>
      <c r="E22" s="1581">
        <v>0</v>
      </c>
      <c r="F22" s="1581">
        <v>0</v>
      </c>
      <c r="G22" s="1581">
        <v>0</v>
      </c>
      <c r="H22" s="1581">
        <v>0</v>
      </c>
      <c r="I22" s="1578">
        <v>0</v>
      </c>
      <c r="J22" s="1578">
        <v>0</v>
      </c>
      <c r="K22" s="1578">
        <v>0</v>
      </c>
      <c r="L22" s="1578">
        <v>0</v>
      </c>
      <c r="M22" s="1578">
        <v>0</v>
      </c>
      <c r="N22" s="1569">
        <v>0</v>
      </c>
      <c r="O22" s="1569">
        <v>0</v>
      </c>
    </row>
    <row r="23" spans="1:15" ht="12.75" customHeight="1">
      <c r="A23" s="1583" t="s">
        <v>1268</v>
      </c>
      <c r="B23" s="1576" t="s">
        <v>1269</v>
      </c>
      <c r="C23" s="1577" t="s">
        <v>398</v>
      </c>
      <c r="D23" s="1581">
        <v>1</v>
      </c>
      <c r="E23" s="1581">
        <v>0</v>
      </c>
      <c r="F23" s="1581">
        <v>1</v>
      </c>
      <c r="G23" s="1581">
        <v>0</v>
      </c>
      <c r="H23" s="1581">
        <v>0</v>
      </c>
      <c r="I23" s="1578">
        <v>0</v>
      </c>
      <c r="J23" s="1578">
        <v>0</v>
      </c>
      <c r="K23" s="1578">
        <v>0</v>
      </c>
      <c r="L23" s="1584">
        <v>0</v>
      </c>
      <c r="M23" s="1584">
        <v>0</v>
      </c>
      <c r="N23" s="1569">
        <v>1</v>
      </c>
      <c r="O23" s="1569">
        <v>0</v>
      </c>
    </row>
    <row r="24" spans="1:15" s="1565" customFormat="1" ht="12.75" customHeight="1">
      <c r="A24" s="1583"/>
      <c r="B24" s="1576"/>
      <c r="C24" s="1577" t="s">
        <v>399</v>
      </c>
      <c r="D24" s="1581">
        <v>1</v>
      </c>
      <c r="E24" s="1581">
        <v>0</v>
      </c>
      <c r="F24" s="1581">
        <v>0</v>
      </c>
      <c r="G24" s="1581">
        <v>1</v>
      </c>
      <c r="H24" s="1581">
        <v>1</v>
      </c>
      <c r="I24" s="1578">
        <v>1</v>
      </c>
      <c r="J24" s="1578">
        <v>1</v>
      </c>
      <c r="K24" s="1578">
        <v>0</v>
      </c>
      <c r="L24" s="1584">
        <v>0</v>
      </c>
      <c r="M24" s="1584">
        <v>0</v>
      </c>
      <c r="N24" s="1569">
        <v>0</v>
      </c>
      <c r="O24" s="1569">
        <v>0</v>
      </c>
    </row>
    <row r="25" spans="1:15" ht="12.75" customHeight="1">
      <c r="A25" s="1575" t="s">
        <v>1270</v>
      </c>
      <c r="B25" s="1576" t="s">
        <v>1271</v>
      </c>
      <c r="C25" s="1577" t="s">
        <v>398</v>
      </c>
      <c r="D25" s="1578">
        <v>3</v>
      </c>
      <c r="E25" s="1578">
        <v>5</v>
      </c>
      <c r="F25" s="1578">
        <v>2</v>
      </c>
      <c r="G25" s="1578">
        <v>3</v>
      </c>
      <c r="H25" s="1578">
        <v>4</v>
      </c>
      <c r="I25" s="1578">
        <v>0</v>
      </c>
      <c r="J25" s="1578">
        <v>6</v>
      </c>
      <c r="K25" s="1578">
        <v>3</v>
      </c>
      <c r="L25" s="1584">
        <v>1</v>
      </c>
      <c r="M25" s="1584">
        <v>3</v>
      </c>
      <c r="N25" s="1569">
        <v>3</v>
      </c>
      <c r="O25" s="1569">
        <v>3</v>
      </c>
    </row>
    <row r="26" spans="1:15" s="1565" customFormat="1" ht="12.75" customHeight="1">
      <c r="A26" s="1575"/>
      <c r="B26" s="1576"/>
      <c r="C26" s="1577" t="s">
        <v>399</v>
      </c>
      <c r="D26" s="1581">
        <v>4</v>
      </c>
      <c r="E26" s="1578">
        <v>1</v>
      </c>
      <c r="F26" s="1578">
        <v>7</v>
      </c>
      <c r="G26" s="1578">
        <v>9</v>
      </c>
      <c r="H26" s="1578">
        <v>2</v>
      </c>
      <c r="I26" s="1578">
        <v>7</v>
      </c>
      <c r="J26" s="1578">
        <v>3</v>
      </c>
      <c r="K26" s="1578">
        <v>3</v>
      </c>
      <c r="L26" s="1584">
        <v>0</v>
      </c>
      <c r="M26" s="1584">
        <v>2</v>
      </c>
      <c r="N26" s="1569">
        <v>2</v>
      </c>
      <c r="O26" s="1569">
        <v>2</v>
      </c>
    </row>
    <row r="27" spans="1:15" s="1565" customFormat="1" ht="12.75" customHeight="1">
      <c r="A27" s="1575"/>
      <c r="B27" s="1576"/>
      <c r="C27" s="1577" t="s">
        <v>1256</v>
      </c>
      <c r="D27" s="1581">
        <v>0</v>
      </c>
      <c r="E27" s="1578">
        <v>0</v>
      </c>
      <c r="F27" s="1581">
        <v>0</v>
      </c>
      <c r="G27" s="1581">
        <v>1</v>
      </c>
      <c r="H27" s="1581">
        <v>1</v>
      </c>
      <c r="I27" s="1578">
        <v>5</v>
      </c>
      <c r="J27" s="1578">
        <v>0</v>
      </c>
      <c r="K27" s="1578">
        <v>0</v>
      </c>
      <c r="L27" s="1578">
        <v>0</v>
      </c>
      <c r="M27" s="1578">
        <v>0</v>
      </c>
      <c r="N27" s="1569">
        <v>0</v>
      </c>
      <c r="O27" s="1569">
        <v>0</v>
      </c>
    </row>
    <row r="28" spans="1:15" ht="12.75" customHeight="1">
      <c r="A28" s="1575" t="s">
        <v>1272</v>
      </c>
      <c r="B28" s="1576" t="s">
        <v>1273</v>
      </c>
      <c r="C28" s="1577" t="s">
        <v>398</v>
      </c>
      <c r="D28" s="1581">
        <v>0</v>
      </c>
      <c r="E28" s="1581">
        <v>0</v>
      </c>
      <c r="F28" s="1581">
        <v>0</v>
      </c>
      <c r="G28" s="1581">
        <v>0</v>
      </c>
      <c r="H28" s="1581">
        <v>0</v>
      </c>
      <c r="I28" s="1578">
        <v>0</v>
      </c>
      <c r="J28" s="1578">
        <v>0</v>
      </c>
      <c r="K28" s="1578">
        <v>0</v>
      </c>
      <c r="L28" s="1578">
        <v>0</v>
      </c>
      <c r="M28" s="1578">
        <v>0</v>
      </c>
      <c r="N28" s="1569">
        <v>0</v>
      </c>
      <c r="O28" s="1569">
        <v>0</v>
      </c>
    </row>
    <row r="29" spans="1:15" s="1565" customFormat="1" ht="12.75" customHeight="1">
      <c r="A29" s="1575"/>
      <c r="B29" s="1576"/>
      <c r="C29" s="1577" t="s">
        <v>399</v>
      </c>
      <c r="D29" s="1581">
        <v>0</v>
      </c>
      <c r="E29" s="1581">
        <v>0</v>
      </c>
      <c r="F29" s="1581">
        <v>0</v>
      </c>
      <c r="G29" s="1581">
        <v>0</v>
      </c>
      <c r="H29" s="1581">
        <v>0</v>
      </c>
      <c r="I29" s="1578">
        <v>0</v>
      </c>
      <c r="J29" s="1578">
        <v>0</v>
      </c>
      <c r="K29" s="1578">
        <v>0</v>
      </c>
      <c r="L29" s="1578">
        <v>0</v>
      </c>
      <c r="M29" s="1578">
        <v>0</v>
      </c>
      <c r="N29" s="1569">
        <v>0</v>
      </c>
      <c r="O29" s="1569">
        <v>0</v>
      </c>
    </row>
    <row r="30" spans="1:15" ht="12.75" customHeight="1">
      <c r="A30" s="1583" t="s">
        <v>1274</v>
      </c>
      <c r="B30" s="1576" t="s">
        <v>1275</v>
      </c>
      <c r="C30" s="1577" t="s">
        <v>398</v>
      </c>
      <c r="D30" s="1578">
        <v>4</v>
      </c>
      <c r="E30" s="1578">
        <v>3</v>
      </c>
      <c r="F30" s="1578">
        <v>2</v>
      </c>
      <c r="G30" s="1578">
        <v>3</v>
      </c>
      <c r="H30" s="1578">
        <v>2</v>
      </c>
      <c r="I30" s="1578">
        <v>1</v>
      </c>
      <c r="J30" s="1578">
        <v>1</v>
      </c>
      <c r="K30" s="1578">
        <v>2</v>
      </c>
      <c r="L30" s="1584">
        <v>0</v>
      </c>
      <c r="M30" s="1584">
        <v>0</v>
      </c>
      <c r="N30" s="1569">
        <v>0</v>
      </c>
      <c r="O30" s="1569">
        <v>0</v>
      </c>
    </row>
    <row r="31" spans="1:15" s="1565" customFormat="1" ht="12.75" customHeight="1">
      <c r="A31" s="1583"/>
      <c r="B31" s="1576"/>
      <c r="C31" s="1577" t="s">
        <v>399</v>
      </c>
      <c r="D31" s="1578">
        <v>7</v>
      </c>
      <c r="E31" s="1578">
        <v>1</v>
      </c>
      <c r="F31" s="1578">
        <v>1</v>
      </c>
      <c r="G31" s="1578">
        <v>1</v>
      </c>
      <c r="H31" s="1578">
        <v>1</v>
      </c>
      <c r="I31" s="1578">
        <v>1</v>
      </c>
      <c r="J31" s="1578">
        <v>3</v>
      </c>
      <c r="K31" s="1578">
        <v>0</v>
      </c>
      <c r="L31" s="1584">
        <v>0</v>
      </c>
      <c r="M31" s="1584">
        <v>0</v>
      </c>
      <c r="N31" s="1569">
        <v>2</v>
      </c>
      <c r="O31" s="1569">
        <v>1</v>
      </c>
    </row>
    <row r="32" spans="1:15" ht="12.75" customHeight="1">
      <c r="A32" s="1583" t="s">
        <v>1276</v>
      </c>
      <c r="B32" s="1576" t="s">
        <v>1277</v>
      </c>
      <c r="C32" s="1577" t="s">
        <v>398</v>
      </c>
      <c r="D32" s="1581">
        <v>2</v>
      </c>
      <c r="E32" s="1578">
        <v>1</v>
      </c>
      <c r="F32" s="1581">
        <v>1</v>
      </c>
      <c r="G32" s="1581">
        <v>0</v>
      </c>
      <c r="H32" s="1581">
        <v>2</v>
      </c>
      <c r="I32" s="1578">
        <v>0</v>
      </c>
      <c r="J32" s="1578">
        <v>0</v>
      </c>
      <c r="K32" s="1578">
        <v>0</v>
      </c>
      <c r="L32" s="1578">
        <v>0</v>
      </c>
      <c r="M32" s="1578">
        <v>0</v>
      </c>
      <c r="N32" s="1569">
        <v>1</v>
      </c>
      <c r="O32" s="1569">
        <v>0</v>
      </c>
    </row>
    <row r="33" spans="1:15" s="1565" customFormat="1" ht="12.75" customHeight="1">
      <c r="A33" s="1583"/>
      <c r="B33" s="1576"/>
      <c r="C33" s="1577" t="s">
        <v>399</v>
      </c>
      <c r="D33" s="1581">
        <v>1</v>
      </c>
      <c r="E33" s="1578">
        <v>2</v>
      </c>
      <c r="F33" s="1578">
        <v>0</v>
      </c>
      <c r="G33" s="1578">
        <v>2</v>
      </c>
      <c r="H33" s="1578">
        <v>2</v>
      </c>
      <c r="I33" s="1578">
        <v>0</v>
      </c>
      <c r="J33" s="1578">
        <v>0</v>
      </c>
      <c r="K33" s="1578">
        <v>0</v>
      </c>
      <c r="L33" s="1578">
        <v>0</v>
      </c>
      <c r="M33" s="1578">
        <v>1</v>
      </c>
      <c r="N33" s="1569">
        <v>0</v>
      </c>
      <c r="O33" s="1569">
        <v>1</v>
      </c>
    </row>
    <row r="34" spans="1:15" s="1565" customFormat="1" ht="12.75" customHeight="1">
      <c r="A34" s="1583" t="s">
        <v>1278</v>
      </c>
      <c r="B34" s="1576" t="s">
        <v>1279</v>
      </c>
      <c r="C34" s="1577" t="s">
        <v>398</v>
      </c>
      <c r="D34" s="1578">
        <v>1</v>
      </c>
      <c r="E34" s="1578">
        <v>3</v>
      </c>
      <c r="F34" s="1578">
        <v>0</v>
      </c>
      <c r="G34" s="1581">
        <v>2</v>
      </c>
      <c r="H34" s="1581">
        <v>5</v>
      </c>
      <c r="I34" s="1578">
        <v>1</v>
      </c>
      <c r="J34" s="1578">
        <v>1</v>
      </c>
      <c r="K34" s="1578">
        <v>3</v>
      </c>
      <c r="L34" s="1584">
        <v>0</v>
      </c>
      <c r="M34" s="1584">
        <v>1</v>
      </c>
      <c r="N34" s="1569">
        <v>0</v>
      </c>
      <c r="O34" s="1569">
        <v>0</v>
      </c>
    </row>
    <row r="35" spans="1:15" s="1565" customFormat="1" ht="12.75" customHeight="1">
      <c r="A35" s="1583"/>
      <c r="B35" s="1576"/>
      <c r="C35" s="1577" t="s">
        <v>399</v>
      </c>
      <c r="D35" s="1581">
        <v>1</v>
      </c>
      <c r="E35" s="1578">
        <v>1</v>
      </c>
      <c r="F35" s="1578">
        <v>2</v>
      </c>
      <c r="G35" s="1578">
        <v>1</v>
      </c>
      <c r="H35" s="1578">
        <v>2</v>
      </c>
      <c r="I35" s="1578">
        <v>1</v>
      </c>
      <c r="J35" s="1578">
        <v>0</v>
      </c>
      <c r="K35" s="1578">
        <v>2</v>
      </c>
      <c r="L35" s="1584">
        <v>0</v>
      </c>
      <c r="M35" s="1584">
        <v>0</v>
      </c>
      <c r="N35" s="1569">
        <v>0</v>
      </c>
      <c r="O35" s="1569">
        <v>1</v>
      </c>
    </row>
    <row r="36" spans="1:15" ht="12.75" customHeight="1">
      <c r="A36" s="1583" t="s">
        <v>1280</v>
      </c>
      <c r="B36" s="1576" t="s">
        <v>1281</v>
      </c>
      <c r="C36" s="1577" t="s">
        <v>398</v>
      </c>
      <c r="D36" s="1581">
        <v>2</v>
      </c>
      <c r="E36" s="1581">
        <v>5</v>
      </c>
      <c r="F36" s="1581">
        <v>0</v>
      </c>
      <c r="G36" s="1581">
        <v>0</v>
      </c>
      <c r="H36" s="1581">
        <v>3</v>
      </c>
      <c r="I36" s="1578">
        <v>3</v>
      </c>
      <c r="J36" s="1578">
        <v>0</v>
      </c>
      <c r="K36" s="1578">
        <v>0</v>
      </c>
      <c r="L36" s="1584">
        <v>0</v>
      </c>
      <c r="M36" s="1584">
        <v>0</v>
      </c>
      <c r="N36" s="1569">
        <v>0</v>
      </c>
      <c r="O36" s="1569">
        <v>0</v>
      </c>
    </row>
    <row r="37" spans="1:15" s="1565" customFormat="1" ht="12.75" customHeight="1">
      <c r="A37" s="1583"/>
      <c r="B37" s="1576"/>
      <c r="C37" s="1577" t="s">
        <v>399</v>
      </c>
      <c r="D37" s="1581">
        <v>1</v>
      </c>
      <c r="E37" s="1581">
        <v>2</v>
      </c>
      <c r="F37" s="1581">
        <v>0</v>
      </c>
      <c r="G37" s="1581">
        <v>1</v>
      </c>
      <c r="H37" s="1581">
        <v>0</v>
      </c>
      <c r="I37" s="1578">
        <v>0</v>
      </c>
      <c r="J37" s="1578">
        <v>0</v>
      </c>
      <c r="K37" s="1578">
        <v>1</v>
      </c>
      <c r="L37" s="1584">
        <v>0</v>
      </c>
      <c r="M37" s="1584">
        <v>0</v>
      </c>
      <c r="N37" s="1569">
        <v>0</v>
      </c>
      <c r="O37" s="1569">
        <v>0</v>
      </c>
    </row>
    <row r="38" spans="1:15" s="1565" customFormat="1" ht="12.75" customHeight="1">
      <c r="A38" s="1583" t="s">
        <v>1282</v>
      </c>
      <c r="B38" s="1576" t="s">
        <v>1283</v>
      </c>
      <c r="C38" s="1577" t="s">
        <v>398</v>
      </c>
      <c r="D38" s="1581">
        <v>79</v>
      </c>
      <c r="E38" s="1581">
        <v>62</v>
      </c>
      <c r="F38" s="1581">
        <v>55</v>
      </c>
      <c r="G38" s="1581">
        <v>51</v>
      </c>
      <c r="H38" s="1581">
        <v>51</v>
      </c>
      <c r="I38" s="1578">
        <v>48</v>
      </c>
      <c r="J38" s="1578">
        <v>62</v>
      </c>
      <c r="K38" s="1578">
        <v>55</v>
      </c>
      <c r="L38" s="1584">
        <v>54</v>
      </c>
      <c r="M38" s="1584">
        <v>65</v>
      </c>
      <c r="N38" s="1569">
        <v>54</v>
      </c>
      <c r="O38" s="1569">
        <v>56</v>
      </c>
    </row>
    <row r="39" spans="1:15" s="1565" customFormat="1" ht="12.75" customHeight="1">
      <c r="A39" s="1583"/>
      <c r="B39" s="1576"/>
      <c r="C39" s="1577" t="s">
        <v>399</v>
      </c>
      <c r="D39" s="1581">
        <v>80</v>
      </c>
      <c r="E39" s="1581">
        <v>76</v>
      </c>
      <c r="F39" s="1581">
        <v>72</v>
      </c>
      <c r="G39" s="1581">
        <v>58</v>
      </c>
      <c r="H39" s="1581">
        <v>45</v>
      </c>
      <c r="I39" s="1578">
        <v>66</v>
      </c>
      <c r="J39" s="1578">
        <v>47</v>
      </c>
      <c r="K39" s="1578">
        <v>56</v>
      </c>
      <c r="L39" s="1584">
        <v>57</v>
      </c>
      <c r="M39" s="1584">
        <v>59</v>
      </c>
      <c r="N39" s="1569">
        <v>60</v>
      </c>
      <c r="O39" s="1569">
        <v>62</v>
      </c>
    </row>
    <row r="40" spans="1:15" s="1565" customFormat="1" ht="12.75" customHeight="1">
      <c r="A40" s="1583"/>
      <c r="B40" s="1576"/>
      <c r="C40" s="1577" t="s">
        <v>1256</v>
      </c>
      <c r="D40" s="1581">
        <v>2</v>
      </c>
      <c r="E40" s="1581">
        <v>0</v>
      </c>
      <c r="F40" s="1581">
        <v>0</v>
      </c>
      <c r="G40" s="1581">
        <v>0</v>
      </c>
      <c r="H40" s="1581">
        <v>1</v>
      </c>
      <c r="I40" s="1578">
        <v>0</v>
      </c>
      <c r="J40" s="1578">
        <v>1</v>
      </c>
      <c r="K40" s="1578">
        <v>1</v>
      </c>
      <c r="L40" s="1584">
        <v>1</v>
      </c>
      <c r="M40" s="1584">
        <v>3</v>
      </c>
      <c r="N40" s="1569">
        <v>2</v>
      </c>
      <c r="O40" s="1569">
        <v>0</v>
      </c>
    </row>
    <row r="41" spans="1:15" s="1572" customFormat="1" ht="12.75" customHeight="1">
      <c r="A41" s="1585" t="s">
        <v>1284</v>
      </c>
      <c r="B41" s="1566" t="s">
        <v>1285</v>
      </c>
      <c r="C41" s="1559" t="s">
        <v>398</v>
      </c>
      <c r="D41" s="1560">
        <v>18</v>
      </c>
      <c r="E41" s="1560">
        <v>14</v>
      </c>
      <c r="F41" s="1560">
        <v>14</v>
      </c>
      <c r="G41" s="1560">
        <v>7</v>
      </c>
      <c r="H41" s="1560">
        <v>12</v>
      </c>
      <c r="I41" s="1560">
        <v>16</v>
      </c>
      <c r="J41" s="1560">
        <v>17</v>
      </c>
      <c r="K41" s="1560">
        <v>8</v>
      </c>
      <c r="L41" s="1560">
        <v>13</v>
      </c>
      <c r="M41" s="1560">
        <v>13</v>
      </c>
      <c r="N41" s="1560">
        <v>19</v>
      </c>
      <c r="O41" s="1560">
        <v>8</v>
      </c>
    </row>
    <row r="42" spans="1:15" s="1573" customFormat="1" ht="12.75" customHeight="1">
      <c r="A42" s="1585"/>
      <c r="B42" s="1566"/>
      <c r="C42" s="1559" t="s">
        <v>399</v>
      </c>
      <c r="D42" s="1560">
        <v>8</v>
      </c>
      <c r="E42" s="1560">
        <v>15</v>
      </c>
      <c r="F42" s="1560">
        <v>8</v>
      </c>
      <c r="G42" s="1560">
        <v>16</v>
      </c>
      <c r="H42" s="1560">
        <v>20</v>
      </c>
      <c r="I42" s="1560">
        <v>21</v>
      </c>
      <c r="J42" s="1560">
        <v>16</v>
      </c>
      <c r="K42" s="1560">
        <v>12</v>
      </c>
      <c r="L42" s="1560">
        <v>8</v>
      </c>
      <c r="M42" s="1560">
        <v>7</v>
      </c>
      <c r="N42" s="1564">
        <v>11</v>
      </c>
      <c r="O42" s="1564">
        <v>16</v>
      </c>
    </row>
    <row r="43" spans="1:15" s="1573" customFormat="1" ht="12.75" customHeight="1">
      <c r="A43" s="1585"/>
      <c r="B43" s="1566"/>
      <c r="C43" s="1559" t="s">
        <v>1256</v>
      </c>
      <c r="D43" s="1560">
        <v>0</v>
      </c>
      <c r="E43" s="1567">
        <v>1</v>
      </c>
      <c r="F43" s="1567">
        <v>0</v>
      </c>
      <c r="G43" s="1567">
        <v>0</v>
      </c>
      <c r="H43" s="1567">
        <v>0</v>
      </c>
      <c r="I43" s="1560">
        <v>0</v>
      </c>
      <c r="J43" s="1560">
        <v>0</v>
      </c>
      <c r="K43" s="1560">
        <v>0</v>
      </c>
      <c r="L43" s="1584">
        <v>0</v>
      </c>
      <c r="M43" s="1584">
        <v>4</v>
      </c>
      <c r="N43" s="1564">
        <v>0</v>
      </c>
      <c r="O43" s="1564">
        <v>0</v>
      </c>
    </row>
    <row r="44" spans="1:15" ht="12.75" customHeight="1">
      <c r="A44" s="1583" t="s">
        <v>1286</v>
      </c>
      <c r="B44" s="1576" t="s">
        <v>1287</v>
      </c>
      <c r="C44" s="1577" t="s">
        <v>398</v>
      </c>
      <c r="D44" s="1581">
        <v>3</v>
      </c>
      <c r="E44" s="1578">
        <v>5</v>
      </c>
      <c r="F44" s="1578">
        <v>1</v>
      </c>
      <c r="G44" s="1578">
        <v>1</v>
      </c>
      <c r="H44" s="1578">
        <v>2</v>
      </c>
      <c r="I44" s="1578">
        <v>4</v>
      </c>
      <c r="J44" s="1578">
        <v>4</v>
      </c>
      <c r="K44" s="1578">
        <v>1</v>
      </c>
      <c r="L44" s="1584">
        <v>4</v>
      </c>
      <c r="M44" s="1584">
        <v>2</v>
      </c>
      <c r="N44" s="1584">
        <v>8</v>
      </c>
      <c r="O44" s="1584">
        <v>5</v>
      </c>
    </row>
    <row r="45" spans="1:15" s="1565" customFormat="1" ht="12.75" customHeight="1">
      <c r="A45" s="1583"/>
      <c r="B45" s="1576"/>
      <c r="C45" s="1577" t="s">
        <v>399</v>
      </c>
      <c r="D45" s="1578">
        <v>4</v>
      </c>
      <c r="E45" s="1578">
        <v>4</v>
      </c>
      <c r="F45" s="1578">
        <v>2</v>
      </c>
      <c r="G45" s="1578">
        <v>4</v>
      </c>
      <c r="H45" s="1578">
        <v>7</v>
      </c>
      <c r="I45" s="1578">
        <v>7</v>
      </c>
      <c r="J45" s="1578">
        <v>2</v>
      </c>
      <c r="K45" s="1578">
        <v>3</v>
      </c>
      <c r="L45" s="1584">
        <v>1</v>
      </c>
      <c r="M45" s="1584">
        <v>1</v>
      </c>
      <c r="N45" s="1569">
        <v>5</v>
      </c>
      <c r="O45" s="1569">
        <v>4</v>
      </c>
    </row>
    <row r="46" spans="1:15" s="1565" customFormat="1" ht="12.75" customHeight="1">
      <c r="A46" s="1586"/>
      <c r="B46" s="1580"/>
      <c r="C46" s="1577" t="s">
        <v>1256</v>
      </c>
      <c r="D46" s="1578">
        <v>0</v>
      </c>
      <c r="E46" s="1578">
        <v>0</v>
      </c>
      <c r="F46" s="1578">
        <v>0</v>
      </c>
      <c r="G46" s="1578">
        <v>0</v>
      </c>
      <c r="H46" s="1578">
        <v>0</v>
      </c>
      <c r="I46" s="1578">
        <v>0</v>
      </c>
      <c r="J46" s="1578">
        <v>0</v>
      </c>
      <c r="K46" s="1578">
        <v>0</v>
      </c>
      <c r="L46" s="1578">
        <v>0</v>
      </c>
      <c r="M46" s="1578">
        <v>1</v>
      </c>
      <c r="N46" s="1569">
        <v>0</v>
      </c>
      <c r="O46" s="1569">
        <v>0</v>
      </c>
    </row>
    <row r="47" spans="1:15" ht="12.75" customHeight="1">
      <c r="A47" s="1583" t="s">
        <v>1288</v>
      </c>
      <c r="B47" s="1576" t="s">
        <v>1289</v>
      </c>
      <c r="C47" s="1577" t="s">
        <v>398</v>
      </c>
      <c r="D47" s="1581">
        <v>2</v>
      </c>
      <c r="E47" s="1578">
        <v>1</v>
      </c>
      <c r="F47" s="1578">
        <v>0</v>
      </c>
      <c r="G47" s="1578">
        <v>2</v>
      </c>
      <c r="H47" s="1578">
        <v>4</v>
      </c>
      <c r="I47" s="1578">
        <v>2</v>
      </c>
      <c r="J47" s="1578">
        <v>4</v>
      </c>
      <c r="K47" s="1578">
        <v>3</v>
      </c>
      <c r="L47" s="1584">
        <v>3</v>
      </c>
      <c r="M47" s="1584">
        <v>3</v>
      </c>
      <c r="N47" s="1584">
        <v>4</v>
      </c>
      <c r="O47" s="1584">
        <v>5</v>
      </c>
    </row>
    <row r="48" spans="1:15" s="1565" customFormat="1" ht="12.75" customHeight="1">
      <c r="A48" s="1583"/>
      <c r="B48" s="1576"/>
      <c r="C48" s="1577" t="s">
        <v>399</v>
      </c>
      <c r="D48" s="1578">
        <v>1</v>
      </c>
      <c r="E48" s="1581">
        <v>2</v>
      </c>
      <c r="F48" s="1581">
        <v>2</v>
      </c>
      <c r="G48" s="1581">
        <v>1</v>
      </c>
      <c r="H48" s="1581">
        <v>1</v>
      </c>
      <c r="I48" s="1578">
        <v>4</v>
      </c>
      <c r="J48" s="1578">
        <v>4</v>
      </c>
      <c r="K48" s="1578">
        <v>0</v>
      </c>
      <c r="L48" s="1584">
        <v>2</v>
      </c>
      <c r="M48" s="1584">
        <v>1</v>
      </c>
      <c r="N48" s="1569">
        <v>0</v>
      </c>
      <c r="O48" s="1569">
        <v>0</v>
      </c>
    </row>
    <row r="49" spans="1:15" s="1565" customFormat="1" ht="12.75" customHeight="1">
      <c r="A49" s="1586"/>
      <c r="B49" s="1580"/>
      <c r="C49" s="1577" t="s">
        <v>1256</v>
      </c>
      <c r="D49" s="1578">
        <v>0</v>
      </c>
      <c r="E49" s="1578">
        <v>0</v>
      </c>
      <c r="F49" s="1578">
        <v>0</v>
      </c>
      <c r="G49" s="1578">
        <v>0</v>
      </c>
      <c r="H49" s="1578">
        <v>0</v>
      </c>
      <c r="I49" s="1578">
        <v>0</v>
      </c>
      <c r="J49" s="1578">
        <v>0</v>
      </c>
      <c r="K49" s="1578">
        <v>0</v>
      </c>
      <c r="L49" s="1578">
        <v>0</v>
      </c>
      <c r="M49" s="1578">
        <v>1</v>
      </c>
      <c r="N49" s="1569">
        <v>0</v>
      </c>
      <c r="O49" s="1569">
        <v>0</v>
      </c>
    </row>
    <row r="50" spans="1:15" ht="12.75" customHeight="1">
      <c r="A50" s="1583" t="s">
        <v>1290</v>
      </c>
      <c r="B50" s="1576" t="s">
        <v>1291</v>
      </c>
      <c r="C50" s="1577" t="s">
        <v>398</v>
      </c>
      <c r="D50" s="1581">
        <v>0</v>
      </c>
      <c r="E50" s="1581">
        <v>0</v>
      </c>
      <c r="F50" s="1581">
        <v>1</v>
      </c>
      <c r="G50" s="1581">
        <v>0</v>
      </c>
      <c r="H50" s="1581">
        <v>0</v>
      </c>
      <c r="I50" s="1578">
        <v>0</v>
      </c>
      <c r="J50" s="1578">
        <v>0</v>
      </c>
      <c r="K50" s="1578">
        <v>0</v>
      </c>
      <c r="L50" s="1584">
        <v>0</v>
      </c>
      <c r="M50" s="1584">
        <v>0</v>
      </c>
      <c r="N50" s="1569">
        <v>0</v>
      </c>
      <c r="O50" s="1569">
        <v>1</v>
      </c>
    </row>
    <row r="51" spans="1:15" s="1565" customFormat="1" ht="12.75" customHeight="1">
      <c r="A51" s="1583"/>
      <c r="B51" s="1576"/>
      <c r="C51" s="1577" t="s">
        <v>399</v>
      </c>
      <c r="D51" s="1581">
        <v>0</v>
      </c>
      <c r="E51" s="1581">
        <v>0</v>
      </c>
      <c r="F51" s="1581">
        <v>1</v>
      </c>
      <c r="G51" s="1581">
        <v>0</v>
      </c>
      <c r="H51" s="1581">
        <v>0</v>
      </c>
      <c r="I51" s="1578">
        <v>0</v>
      </c>
      <c r="J51" s="1578">
        <v>0</v>
      </c>
      <c r="K51" s="1578">
        <v>0</v>
      </c>
      <c r="L51" s="1584">
        <v>0</v>
      </c>
      <c r="M51" s="1584">
        <v>1</v>
      </c>
      <c r="N51" s="1569">
        <v>0</v>
      </c>
      <c r="O51" s="1569" t="s">
        <v>51</v>
      </c>
    </row>
    <row r="52" spans="1:15" ht="12.75" customHeight="1">
      <c r="A52" s="1583" t="s">
        <v>1292</v>
      </c>
      <c r="B52" s="1576" t="s">
        <v>1293</v>
      </c>
      <c r="C52" s="1577" t="s">
        <v>398</v>
      </c>
      <c r="D52" s="1581">
        <v>1</v>
      </c>
      <c r="E52" s="1581">
        <v>0</v>
      </c>
      <c r="F52" s="1581">
        <v>0</v>
      </c>
      <c r="G52" s="1581">
        <v>0</v>
      </c>
      <c r="H52" s="1581">
        <v>0</v>
      </c>
      <c r="I52" s="1578">
        <v>0</v>
      </c>
      <c r="J52" s="1578">
        <v>0</v>
      </c>
      <c r="K52" s="1578">
        <v>0</v>
      </c>
      <c r="L52" s="1584">
        <v>0</v>
      </c>
      <c r="M52" s="1584">
        <v>0</v>
      </c>
      <c r="N52" s="1569">
        <v>0</v>
      </c>
      <c r="O52" s="1569">
        <v>0</v>
      </c>
    </row>
    <row r="53" spans="1:15" s="1565" customFormat="1" ht="12.75" customHeight="1">
      <c r="A53" s="1583"/>
      <c r="B53" s="1576"/>
      <c r="C53" s="1577" t="s">
        <v>399</v>
      </c>
      <c r="D53" s="1581">
        <v>0</v>
      </c>
      <c r="E53" s="1581">
        <v>0</v>
      </c>
      <c r="F53" s="1581">
        <v>1</v>
      </c>
      <c r="G53" s="1581">
        <v>0</v>
      </c>
      <c r="H53" s="1581">
        <v>1</v>
      </c>
      <c r="I53" s="1578">
        <v>1</v>
      </c>
      <c r="J53" s="1578">
        <v>0</v>
      </c>
      <c r="K53" s="1578">
        <v>0</v>
      </c>
      <c r="L53" s="1584">
        <v>0</v>
      </c>
      <c r="M53" s="1584">
        <v>0</v>
      </c>
      <c r="N53" s="1569">
        <v>0</v>
      </c>
      <c r="O53" s="1569">
        <v>0</v>
      </c>
    </row>
    <row r="54" spans="1:15" ht="12.75" customHeight="1">
      <c r="A54" s="1583" t="s">
        <v>1294</v>
      </c>
      <c r="B54" s="1576" t="s">
        <v>1295</v>
      </c>
      <c r="C54" s="1577" t="s">
        <v>398</v>
      </c>
      <c r="D54" s="1578">
        <v>0</v>
      </c>
      <c r="E54" s="1578">
        <v>1</v>
      </c>
      <c r="F54" s="1578">
        <v>1</v>
      </c>
      <c r="G54" s="1581">
        <v>0</v>
      </c>
      <c r="H54" s="1581">
        <v>1</v>
      </c>
      <c r="I54" s="1578">
        <v>2</v>
      </c>
      <c r="J54" s="1578">
        <v>1</v>
      </c>
      <c r="K54" s="1578">
        <v>0</v>
      </c>
      <c r="L54" s="1584">
        <v>0</v>
      </c>
      <c r="M54" s="1584">
        <v>4</v>
      </c>
      <c r="N54" s="1569">
        <v>0</v>
      </c>
      <c r="O54" s="1569">
        <v>0</v>
      </c>
    </row>
    <row r="55" spans="1:15" s="1565" customFormat="1" ht="12.75" customHeight="1">
      <c r="A55" s="1583"/>
      <c r="B55" s="1576"/>
      <c r="C55" s="1577" t="s">
        <v>399</v>
      </c>
      <c r="D55" s="1581">
        <v>0</v>
      </c>
      <c r="E55" s="1581">
        <v>1</v>
      </c>
      <c r="F55" s="1581">
        <v>0</v>
      </c>
      <c r="G55" s="1581">
        <v>1</v>
      </c>
      <c r="H55" s="1581">
        <v>0</v>
      </c>
      <c r="I55" s="1578">
        <v>0</v>
      </c>
      <c r="J55" s="1578">
        <v>1</v>
      </c>
      <c r="K55" s="1578">
        <v>1</v>
      </c>
      <c r="L55" s="1584">
        <v>1</v>
      </c>
      <c r="M55" s="1584">
        <v>0</v>
      </c>
      <c r="N55" s="1569">
        <v>0</v>
      </c>
      <c r="O55" s="1569">
        <v>0</v>
      </c>
    </row>
    <row r="56" spans="1:15" s="1565" customFormat="1" ht="12.75" customHeight="1">
      <c r="A56" s="1586"/>
      <c r="B56" s="1580"/>
      <c r="C56" s="1577" t="s">
        <v>1256</v>
      </c>
      <c r="D56" s="1578">
        <v>0</v>
      </c>
      <c r="E56" s="1578">
        <v>0</v>
      </c>
      <c r="F56" s="1578">
        <v>0</v>
      </c>
      <c r="G56" s="1578">
        <v>0</v>
      </c>
      <c r="H56" s="1578">
        <v>0</v>
      </c>
      <c r="I56" s="1578">
        <v>0</v>
      </c>
      <c r="J56" s="1578">
        <v>0</v>
      </c>
      <c r="K56" s="1578">
        <v>0</v>
      </c>
      <c r="L56" s="1578">
        <v>0</v>
      </c>
      <c r="M56" s="1578">
        <v>1</v>
      </c>
      <c r="N56" s="1569">
        <v>0</v>
      </c>
      <c r="O56" s="1569">
        <v>0</v>
      </c>
    </row>
    <row r="57" spans="1:15" ht="12.75" customHeight="1">
      <c r="A57" s="1583" t="s">
        <v>1296</v>
      </c>
      <c r="B57" s="1576" t="s">
        <v>1297</v>
      </c>
      <c r="C57" s="1577" t="s">
        <v>398</v>
      </c>
      <c r="D57" s="1581">
        <v>4</v>
      </c>
      <c r="E57" s="1581">
        <v>0</v>
      </c>
      <c r="F57" s="1581">
        <v>2</v>
      </c>
      <c r="G57" s="1581">
        <v>0</v>
      </c>
      <c r="H57" s="1581">
        <v>2</v>
      </c>
      <c r="I57" s="1578">
        <v>1</v>
      </c>
      <c r="J57" s="1578">
        <v>1</v>
      </c>
      <c r="K57" s="1578">
        <v>1</v>
      </c>
      <c r="L57" s="1584">
        <v>0</v>
      </c>
      <c r="M57" s="1584">
        <v>1</v>
      </c>
      <c r="N57" s="1569">
        <v>2</v>
      </c>
      <c r="O57" s="1569">
        <v>1</v>
      </c>
    </row>
    <row r="58" spans="1:15" s="1565" customFormat="1" ht="12.75" customHeight="1">
      <c r="A58" s="1583"/>
      <c r="B58" s="1576"/>
      <c r="C58" s="1577" t="s">
        <v>399</v>
      </c>
      <c r="D58" s="1581">
        <v>1</v>
      </c>
      <c r="E58" s="1581">
        <v>0</v>
      </c>
      <c r="F58" s="1581">
        <v>0</v>
      </c>
      <c r="G58" s="1581">
        <v>2</v>
      </c>
      <c r="H58" s="1581">
        <v>0</v>
      </c>
      <c r="I58" s="1578">
        <v>1</v>
      </c>
      <c r="J58" s="1578">
        <v>1</v>
      </c>
      <c r="K58" s="1578">
        <v>0</v>
      </c>
      <c r="L58" s="1584">
        <v>1</v>
      </c>
      <c r="M58" s="1584">
        <v>1</v>
      </c>
      <c r="N58" s="1569">
        <v>3</v>
      </c>
      <c r="O58" s="1569">
        <v>1</v>
      </c>
    </row>
    <row r="59" spans="1:15" s="1565" customFormat="1" ht="12.75" customHeight="1">
      <c r="A59" s="1587" t="s">
        <v>1298</v>
      </c>
      <c r="B59" s="1576" t="s">
        <v>1299</v>
      </c>
      <c r="C59" s="1577" t="s">
        <v>398</v>
      </c>
      <c r="D59" s="1581">
        <v>2</v>
      </c>
      <c r="E59" s="1578">
        <v>3</v>
      </c>
      <c r="F59" s="1578">
        <v>1</v>
      </c>
      <c r="G59" s="1578">
        <v>2</v>
      </c>
      <c r="H59" s="1578">
        <v>1</v>
      </c>
      <c r="I59" s="1578">
        <v>4</v>
      </c>
      <c r="J59" s="1578">
        <v>3</v>
      </c>
      <c r="K59" s="1578">
        <v>0</v>
      </c>
      <c r="L59" s="1584">
        <v>2</v>
      </c>
      <c r="M59" s="1584">
        <v>2</v>
      </c>
      <c r="N59" s="1569">
        <v>2</v>
      </c>
      <c r="O59" s="1569">
        <v>1</v>
      </c>
    </row>
    <row r="60" spans="1:15" s="1565" customFormat="1" ht="12.75" customHeight="1">
      <c r="A60" s="1587"/>
      <c r="B60" s="1576"/>
      <c r="C60" s="1577" t="s">
        <v>399</v>
      </c>
      <c r="D60" s="1578">
        <v>1</v>
      </c>
      <c r="E60" s="1578">
        <v>5</v>
      </c>
      <c r="F60" s="1578">
        <v>2</v>
      </c>
      <c r="G60" s="1578">
        <v>1</v>
      </c>
      <c r="H60" s="1578">
        <v>6</v>
      </c>
      <c r="I60" s="1578">
        <v>2</v>
      </c>
      <c r="J60" s="1578">
        <v>0</v>
      </c>
      <c r="K60" s="1578">
        <v>0</v>
      </c>
      <c r="L60" s="1584">
        <v>0</v>
      </c>
      <c r="M60" s="1584">
        <v>1</v>
      </c>
      <c r="N60" s="1569">
        <v>0</v>
      </c>
      <c r="O60" s="1569">
        <v>3</v>
      </c>
    </row>
    <row r="61" spans="1:15" s="1565" customFormat="1" ht="12.75" customHeight="1">
      <c r="A61" s="1587"/>
      <c r="B61" s="1576"/>
      <c r="C61" s="1577" t="s">
        <v>1256</v>
      </c>
      <c r="D61" s="1578">
        <v>0</v>
      </c>
      <c r="E61" s="1581">
        <v>1</v>
      </c>
      <c r="F61" s="1581">
        <v>0</v>
      </c>
      <c r="G61" s="1581">
        <v>0</v>
      </c>
      <c r="H61" s="1581">
        <v>0</v>
      </c>
      <c r="I61" s="1578">
        <v>0</v>
      </c>
      <c r="J61" s="1578">
        <v>0</v>
      </c>
      <c r="K61" s="1578">
        <v>0</v>
      </c>
      <c r="L61" s="1578">
        <v>0</v>
      </c>
      <c r="M61" s="1578">
        <v>1</v>
      </c>
      <c r="N61" s="1569">
        <v>0</v>
      </c>
      <c r="O61" s="1569" t="s">
        <v>51</v>
      </c>
    </row>
    <row r="62" spans="1:15" ht="12.75" customHeight="1">
      <c r="A62" s="1575" t="s">
        <v>1300</v>
      </c>
      <c r="B62" s="1576" t="s">
        <v>1301</v>
      </c>
      <c r="C62" s="1577" t="s">
        <v>398</v>
      </c>
      <c r="D62" s="1578">
        <v>6</v>
      </c>
      <c r="E62" s="1578">
        <v>4</v>
      </c>
      <c r="F62" s="1578">
        <v>8</v>
      </c>
      <c r="G62" s="1578">
        <v>2</v>
      </c>
      <c r="H62" s="1578">
        <v>2</v>
      </c>
      <c r="I62" s="1578">
        <v>3</v>
      </c>
      <c r="J62" s="1578">
        <v>4</v>
      </c>
      <c r="K62" s="1578">
        <v>3</v>
      </c>
      <c r="L62" s="1584">
        <v>4</v>
      </c>
      <c r="M62" s="1584">
        <v>1</v>
      </c>
      <c r="N62" s="1569">
        <v>3</v>
      </c>
      <c r="O62" s="1569">
        <v>3</v>
      </c>
    </row>
    <row r="63" spans="1:15" s="1565" customFormat="1" ht="12.75" customHeight="1">
      <c r="A63" s="1575"/>
      <c r="B63" s="1576"/>
      <c r="C63" s="1577" t="s">
        <v>399</v>
      </c>
      <c r="D63" s="1578">
        <v>1</v>
      </c>
      <c r="E63" s="1578">
        <v>3</v>
      </c>
      <c r="F63" s="1578">
        <v>0</v>
      </c>
      <c r="G63" s="1578">
        <v>7</v>
      </c>
      <c r="H63" s="1578">
        <v>5</v>
      </c>
      <c r="I63" s="1578">
        <v>6</v>
      </c>
      <c r="J63" s="1578">
        <v>8</v>
      </c>
      <c r="K63" s="1578">
        <v>8</v>
      </c>
      <c r="L63" s="1584">
        <v>3</v>
      </c>
      <c r="M63" s="1584">
        <v>2</v>
      </c>
      <c r="N63" s="1569">
        <v>3</v>
      </c>
      <c r="O63" s="1569" t="s">
        <v>51</v>
      </c>
    </row>
    <row r="64" spans="1:15" ht="12.75" customHeight="1">
      <c r="A64" s="1444"/>
      <c r="B64" s="1588"/>
      <c r="C64" s="1438"/>
      <c r="D64" s="1589"/>
      <c r="E64" s="1589"/>
      <c r="F64" s="1589"/>
      <c r="G64" s="1589"/>
      <c r="H64" s="1589"/>
      <c r="I64" s="1589"/>
      <c r="J64" s="1589"/>
      <c r="K64" s="1589"/>
      <c r="L64" s="1589"/>
      <c r="M64" s="1589"/>
      <c r="N64" s="1439"/>
      <c r="O64" s="1439"/>
    </row>
    <row r="65" spans="1:14" ht="12.75" customHeight="1">
      <c r="A65" s="1413"/>
      <c r="B65" s="1459"/>
      <c r="C65" s="1422"/>
      <c r="D65" s="1413"/>
      <c r="E65" s="1413"/>
      <c r="F65" s="1413"/>
      <c r="G65" s="1413"/>
      <c r="H65" s="1413"/>
      <c r="I65" s="1413"/>
      <c r="J65" s="1590"/>
      <c r="K65" s="1590"/>
      <c r="L65" s="1590"/>
      <c r="M65" s="1590"/>
      <c r="N65" s="1413"/>
    </row>
    <row r="66" spans="1:14" ht="12.75" customHeight="1">
      <c r="A66" s="1591" t="s">
        <v>18</v>
      </c>
      <c r="B66" s="1591"/>
      <c r="J66" s="1550"/>
      <c r="K66" s="1550"/>
      <c r="L66" s="1550"/>
      <c r="M66" s="1550"/>
    </row>
    <row r="67" spans="1:14" ht="12.75" customHeight="1">
      <c r="A67" s="1452"/>
      <c r="B67" s="1456"/>
      <c r="J67" s="1550"/>
      <c r="K67" s="1550"/>
      <c r="L67" s="1550"/>
      <c r="M67" s="1550"/>
    </row>
    <row r="68" spans="1:14" ht="12.75" customHeight="1">
      <c r="A68" s="1565"/>
      <c r="B68" s="1456"/>
      <c r="J68" s="1550"/>
      <c r="K68" s="1550"/>
      <c r="L68" s="1550"/>
      <c r="M68" s="1550"/>
    </row>
    <row r="69" spans="1:14">
      <c r="A69" s="1565"/>
      <c r="B69" s="1458"/>
      <c r="C69" s="1452"/>
      <c r="J69" s="1550"/>
      <c r="K69" s="1550"/>
      <c r="L69" s="1550"/>
      <c r="M69" s="1550"/>
    </row>
    <row r="70" spans="1:14">
      <c r="A70" s="1565"/>
      <c r="B70" s="1458"/>
      <c r="C70" s="1452"/>
      <c r="J70" s="1550"/>
      <c r="K70" s="1550"/>
      <c r="L70" s="1550"/>
      <c r="M70" s="1550"/>
    </row>
    <row r="71" spans="1:14">
      <c r="A71" s="1565"/>
      <c r="B71" s="1458"/>
      <c r="C71" s="1452"/>
      <c r="J71" s="1550"/>
      <c r="K71" s="1550"/>
      <c r="L71" s="1550"/>
      <c r="M71" s="1550"/>
    </row>
    <row r="72" spans="1:14">
      <c r="A72" s="1452"/>
      <c r="B72" s="1458"/>
      <c r="C72" s="1452"/>
    </row>
    <row r="73" spans="1:14">
      <c r="A73" s="1565"/>
      <c r="B73" s="1458"/>
      <c r="C73" s="1452"/>
    </row>
    <row r="74" spans="1:14">
      <c r="A74" s="1565"/>
      <c r="B74" s="1458"/>
      <c r="C74" s="1452"/>
    </row>
    <row r="75" spans="1:14">
      <c r="B75" s="1458"/>
      <c r="C75" s="1452"/>
    </row>
    <row r="76" spans="1:14">
      <c r="B76" s="1458"/>
      <c r="C76" s="1452"/>
    </row>
    <row r="77" spans="1:14">
      <c r="B77" s="1458"/>
      <c r="C77" s="1452"/>
    </row>
    <row r="78" spans="1:14">
      <c r="B78" s="1458"/>
      <c r="C78" s="1452"/>
    </row>
    <row r="79" spans="1:14">
      <c r="B79" s="1458"/>
      <c r="C79" s="1452"/>
    </row>
    <row r="80" spans="1:14">
      <c r="B80" s="1458"/>
      <c r="C80" s="1452"/>
    </row>
    <row r="81" spans="2:3">
      <c r="B81" s="1458"/>
      <c r="C81" s="1452"/>
    </row>
    <row r="82" spans="2:3">
      <c r="B82" s="1458"/>
      <c r="C82" s="1452"/>
    </row>
    <row r="83" spans="2:3">
      <c r="B83" s="1458"/>
      <c r="C83" s="1452"/>
    </row>
    <row r="84" spans="2:3">
      <c r="B84" s="1458"/>
      <c r="C84" s="1452"/>
    </row>
    <row r="85" spans="2:3">
      <c r="B85" s="1458"/>
      <c r="C85" s="1452"/>
    </row>
    <row r="86" spans="2:3">
      <c r="B86" s="1458"/>
      <c r="C86" s="1452"/>
    </row>
    <row r="87" spans="2:3">
      <c r="B87" s="1458"/>
      <c r="C87" s="1452"/>
    </row>
    <row r="88" spans="2:3">
      <c r="B88" s="1458"/>
      <c r="C88" s="1452"/>
    </row>
    <row r="89" spans="2:3">
      <c r="B89" s="1458"/>
      <c r="C89" s="1452"/>
    </row>
    <row r="90" spans="2:3">
      <c r="B90" s="1458"/>
      <c r="C90" s="1452"/>
    </row>
    <row r="91" spans="2:3">
      <c r="B91" s="1458"/>
      <c r="C91" s="1452"/>
    </row>
    <row r="92" spans="2:3">
      <c r="B92" s="1458"/>
      <c r="C92" s="1452"/>
    </row>
    <row r="93" spans="2:3">
      <c r="B93" s="1458"/>
      <c r="C93" s="1452"/>
    </row>
    <row r="94" spans="2:3">
      <c r="B94" s="1458"/>
      <c r="C94" s="1452"/>
    </row>
    <row r="95" spans="2:3">
      <c r="B95" s="1458"/>
      <c r="C95" s="1452"/>
    </row>
    <row r="96" spans="2:3">
      <c r="B96" s="1458"/>
      <c r="C96" s="1452"/>
    </row>
    <row r="97" spans="2:3">
      <c r="B97" s="1458"/>
      <c r="C97" s="1452"/>
    </row>
    <row r="98" spans="2:3">
      <c r="B98" s="1458"/>
      <c r="C98" s="1452"/>
    </row>
    <row r="99" spans="2:3">
      <c r="B99" s="1458"/>
      <c r="C99" s="1452"/>
    </row>
    <row r="100" spans="2:3">
      <c r="B100" s="1458"/>
      <c r="C100" s="1452"/>
    </row>
    <row r="101" spans="2:3">
      <c r="B101" s="1458"/>
      <c r="C101" s="1452"/>
    </row>
    <row r="102" spans="2:3">
      <c r="B102" s="1458"/>
      <c r="C102" s="1452"/>
    </row>
    <row r="103" spans="2:3">
      <c r="B103" s="1458"/>
      <c r="C103" s="1452"/>
    </row>
    <row r="104" spans="2:3">
      <c r="B104" s="1458"/>
      <c r="C104" s="1452"/>
    </row>
    <row r="105" spans="2:3">
      <c r="B105" s="1458"/>
      <c r="C105" s="1452"/>
    </row>
    <row r="106" spans="2:3">
      <c r="B106" s="1458"/>
      <c r="C106" s="1452"/>
    </row>
    <row r="107" spans="2:3">
      <c r="B107" s="1458"/>
      <c r="C107" s="1452"/>
    </row>
    <row r="108" spans="2:3">
      <c r="B108" s="1458"/>
      <c r="C108" s="1452"/>
    </row>
    <row r="109" spans="2:3">
      <c r="B109" s="1458"/>
      <c r="C109" s="1452"/>
    </row>
    <row r="110" spans="2:3">
      <c r="B110" s="1458"/>
      <c r="C110" s="1452"/>
    </row>
    <row r="111" spans="2:3">
      <c r="B111" s="1458"/>
      <c r="C111" s="1452"/>
    </row>
    <row r="112" spans="2:3">
      <c r="B112" s="1458"/>
      <c r="C112" s="1452"/>
    </row>
    <row r="113" spans="2:3">
      <c r="B113" s="1458"/>
      <c r="C113" s="1452"/>
    </row>
    <row r="114" spans="2:3">
      <c r="B114" s="1458"/>
      <c r="C114" s="1452"/>
    </row>
    <row r="115" spans="2:3">
      <c r="B115" s="1458"/>
      <c r="C115" s="1452"/>
    </row>
    <row r="116" spans="2:3">
      <c r="B116" s="1458"/>
      <c r="C116" s="1452"/>
    </row>
    <row r="117" spans="2:3">
      <c r="B117" s="1458"/>
      <c r="C117" s="1452"/>
    </row>
    <row r="118" spans="2:3">
      <c r="B118" s="1458"/>
      <c r="C118" s="1452"/>
    </row>
    <row r="119" spans="2:3">
      <c r="B119" s="1458"/>
      <c r="C119" s="1452"/>
    </row>
    <row r="120" spans="2:3">
      <c r="B120" s="1458"/>
      <c r="C120" s="1452"/>
    </row>
    <row r="121" spans="2:3">
      <c r="B121" s="1458"/>
      <c r="C121" s="1452"/>
    </row>
    <row r="122" spans="2:3">
      <c r="B122" s="1458"/>
      <c r="C122" s="1452"/>
    </row>
    <row r="123" spans="2:3">
      <c r="B123" s="1458"/>
      <c r="C123" s="1452"/>
    </row>
    <row r="124" spans="2:3">
      <c r="B124" s="1458"/>
      <c r="C124" s="1452"/>
    </row>
    <row r="125" spans="2:3">
      <c r="B125" s="1458"/>
      <c r="C125" s="1452"/>
    </row>
    <row r="126" spans="2:3">
      <c r="B126" s="1458"/>
      <c r="C126" s="1452"/>
    </row>
    <row r="127" spans="2:3">
      <c r="B127" s="1458"/>
      <c r="C127" s="1452"/>
    </row>
    <row r="128" spans="2:3">
      <c r="B128" s="1458"/>
      <c r="C128" s="1452"/>
    </row>
    <row r="129" spans="2:3">
      <c r="B129" s="1458"/>
      <c r="C129" s="1452"/>
    </row>
    <row r="130" spans="2:3">
      <c r="B130" s="1458"/>
      <c r="C130" s="1452"/>
    </row>
    <row r="131" spans="2:3">
      <c r="B131" s="1458"/>
      <c r="C131" s="1452"/>
    </row>
    <row r="132" spans="2:3">
      <c r="B132" s="1458"/>
      <c r="C132" s="1452"/>
    </row>
    <row r="133" spans="2:3">
      <c r="B133" s="1458"/>
      <c r="C133" s="1452"/>
    </row>
    <row r="134" spans="2:3">
      <c r="B134" s="1458"/>
      <c r="C134" s="1452"/>
    </row>
    <row r="135" spans="2:3">
      <c r="B135" s="1458"/>
      <c r="C135" s="1452"/>
    </row>
    <row r="136" spans="2:3">
      <c r="B136" s="1458"/>
      <c r="C136" s="1452"/>
    </row>
    <row r="137" spans="2:3">
      <c r="B137" s="1458"/>
      <c r="C137" s="1452"/>
    </row>
    <row r="138" spans="2:3">
      <c r="B138" s="1458"/>
      <c r="C138" s="1452"/>
    </row>
    <row r="139" spans="2:3">
      <c r="B139" s="1458"/>
      <c r="C139" s="1452"/>
    </row>
    <row r="140" spans="2:3">
      <c r="B140" s="1458"/>
      <c r="C140" s="1452"/>
    </row>
    <row r="141" spans="2:3">
      <c r="B141" s="1458"/>
      <c r="C141" s="1452"/>
    </row>
    <row r="142" spans="2:3">
      <c r="B142" s="1458"/>
      <c r="C142" s="1452"/>
    </row>
    <row r="143" spans="2:3">
      <c r="B143" s="1458"/>
      <c r="C143" s="1452"/>
    </row>
    <row r="144" spans="2:3">
      <c r="B144" s="1458"/>
      <c r="C144" s="1452"/>
    </row>
    <row r="145" spans="2:3">
      <c r="B145" s="1458"/>
      <c r="C145" s="1452"/>
    </row>
    <row r="146" spans="2:3">
      <c r="B146" s="1458"/>
      <c r="C146" s="1452"/>
    </row>
    <row r="147" spans="2:3">
      <c r="B147" s="1458"/>
      <c r="C147" s="1452"/>
    </row>
    <row r="148" spans="2:3">
      <c r="B148" s="1458"/>
      <c r="C148" s="1452"/>
    </row>
    <row r="149" spans="2:3">
      <c r="B149" s="1458"/>
      <c r="C149" s="1452"/>
    </row>
    <row r="150" spans="2:3">
      <c r="B150" s="1458"/>
      <c r="C150" s="1452"/>
    </row>
    <row r="151" spans="2:3">
      <c r="B151" s="1458"/>
      <c r="C151" s="1452"/>
    </row>
    <row r="152" spans="2:3">
      <c r="B152" s="1458"/>
      <c r="C152" s="1452"/>
    </row>
    <row r="153" spans="2:3">
      <c r="B153" s="1458"/>
      <c r="C153" s="1452"/>
    </row>
    <row r="154" spans="2:3">
      <c r="B154" s="1458"/>
      <c r="C154" s="1452"/>
    </row>
    <row r="155" spans="2:3">
      <c r="B155" s="1458"/>
      <c r="C155" s="1452"/>
    </row>
    <row r="156" spans="2:3">
      <c r="B156" s="1458"/>
      <c r="C156" s="1452"/>
    </row>
    <row r="157" spans="2:3">
      <c r="B157" s="1458"/>
      <c r="C157" s="1452"/>
    </row>
    <row r="158" spans="2:3">
      <c r="B158" s="1458"/>
      <c r="C158" s="1452"/>
    </row>
    <row r="159" spans="2:3">
      <c r="B159" s="1458"/>
      <c r="C159" s="1452"/>
    </row>
    <row r="160" spans="2:3">
      <c r="B160" s="1458"/>
      <c r="C160" s="1452"/>
    </row>
    <row r="161" spans="2:3">
      <c r="B161" s="1458"/>
      <c r="C161" s="1452"/>
    </row>
    <row r="162" spans="2:3">
      <c r="B162" s="1458"/>
      <c r="C162" s="1452"/>
    </row>
    <row r="163" spans="2:3">
      <c r="B163" s="1458"/>
      <c r="C163" s="1452"/>
    </row>
    <row r="164" spans="2:3">
      <c r="B164" s="1458"/>
      <c r="C164" s="1452"/>
    </row>
    <row r="165" spans="2:3">
      <c r="B165" s="1458"/>
      <c r="C165" s="1452"/>
    </row>
    <row r="166" spans="2:3">
      <c r="B166" s="1458"/>
      <c r="C166" s="1452"/>
    </row>
    <row r="167" spans="2:3">
      <c r="B167" s="1458"/>
      <c r="C167" s="1452"/>
    </row>
    <row r="168" spans="2:3">
      <c r="B168" s="1458"/>
      <c r="C168" s="1452"/>
    </row>
    <row r="169" spans="2:3">
      <c r="B169" s="1458"/>
      <c r="C169" s="1452"/>
    </row>
    <row r="170" spans="2:3">
      <c r="B170" s="1458"/>
      <c r="C170" s="1452"/>
    </row>
    <row r="171" spans="2:3">
      <c r="B171" s="1458"/>
      <c r="C171" s="1452"/>
    </row>
    <row r="172" spans="2:3">
      <c r="B172" s="1458"/>
      <c r="C172" s="1452"/>
    </row>
    <row r="173" spans="2:3">
      <c r="B173" s="1458"/>
      <c r="C173" s="1452"/>
    </row>
    <row r="174" spans="2:3">
      <c r="B174" s="1458"/>
      <c r="C174" s="1452"/>
    </row>
    <row r="175" spans="2:3">
      <c r="B175" s="1458"/>
      <c r="C175" s="1452"/>
    </row>
    <row r="176" spans="2:3">
      <c r="B176" s="1458"/>
      <c r="C176" s="1452"/>
    </row>
    <row r="177" spans="2:3">
      <c r="B177" s="1458"/>
      <c r="C177" s="1452"/>
    </row>
    <row r="178" spans="2:3">
      <c r="B178" s="1458"/>
      <c r="C178" s="1452"/>
    </row>
    <row r="179" spans="2:3">
      <c r="B179" s="1458"/>
      <c r="C179" s="1452"/>
    </row>
    <row r="180" spans="2:3">
      <c r="B180" s="1458"/>
      <c r="C180" s="1452"/>
    </row>
    <row r="181" spans="2:3">
      <c r="B181" s="1458"/>
      <c r="C181" s="1452"/>
    </row>
    <row r="182" spans="2:3">
      <c r="B182" s="1458"/>
      <c r="C182" s="1452"/>
    </row>
    <row r="183" spans="2:3">
      <c r="B183" s="1458"/>
      <c r="C183" s="1452"/>
    </row>
    <row r="184" spans="2:3">
      <c r="B184" s="1458"/>
      <c r="C184" s="1452"/>
    </row>
    <row r="185" spans="2:3">
      <c r="B185" s="1458"/>
      <c r="C185" s="1452"/>
    </row>
    <row r="186" spans="2:3">
      <c r="B186" s="1458"/>
      <c r="C186" s="1452"/>
    </row>
    <row r="187" spans="2:3">
      <c r="B187" s="1458"/>
      <c r="C187" s="1452"/>
    </row>
    <row r="188" spans="2:3">
      <c r="B188" s="1458"/>
      <c r="C188" s="1452"/>
    </row>
    <row r="189" spans="2:3">
      <c r="B189" s="1458"/>
      <c r="C189" s="1452"/>
    </row>
    <row r="190" spans="2:3">
      <c r="B190" s="1458"/>
      <c r="C190" s="1452"/>
    </row>
    <row r="191" spans="2:3">
      <c r="B191" s="1458"/>
      <c r="C191" s="1452"/>
    </row>
    <row r="192" spans="2:3">
      <c r="B192" s="1458"/>
      <c r="C192" s="1452"/>
    </row>
    <row r="193" spans="2:3">
      <c r="B193" s="1458"/>
      <c r="C193" s="1452"/>
    </row>
    <row r="194" spans="2:3">
      <c r="B194" s="1458"/>
      <c r="C194" s="1452"/>
    </row>
    <row r="195" spans="2:3">
      <c r="B195" s="1458"/>
      <c r="C195" s="1452"/>
    </row>
    <row r="196" spans="2:3">
      <c r="B196" s="1458"/>
      <c r="C196" s="1452"/>
    </row>
    <row r="197" spans="2:3">
      <c r="B197" s="1458"/>
      <c r="C197" s="1452"/>
    </row>
    <row r="198" spans="2:3">
      <c r="B198" s="1458"/>
      <c r="C198" s="1452"/>
    </row>
    <row r="199" spans="2:3">
      <c r="B199" s="1458"/>
      <c r="C199" s="1452"/>
    </row>
    <row r="200" spans="2:3">
      <c r="B200" s="1458"/>
      <c r="C200" s="1452"/>
    </row>
    <row r="201" spans="2:3">
      <c r="B201" s="1458"/>
      <c r="C201" s="1452"/>
    </row>
    <row r="202" spans="2:3">
      <c r="B202" s="1458"/>
      <c r="C202" s="1452"/>
    </row>
    <row r="203" spans="2:3">
      <c r="B203" s="1458"/>
      <c r="C203" s="1452"/>
    </row>
    <row r="204" spans="2:3">
      <c r="B204" s="1458"/>
      <c r="C204" s="1452"/>
    </row>
    <row r="205" spans="2:3">
      <c r="B205" s="1458"/>
      <c r="C205" s="1452"/>
    </row>
    <row r="206" spans="2:3">
      <c r="B206" s="1458"/>
      <c r="C206" s="1452"/>
    </row>
    <row r="207" spans="2:3">
      <c r="B207" s="1458"/>
      <c r="C207" s="1452"/>
    </row>
    <row r="208" spans="2:3">
      <c r="B208" s="1458"/>
      <c r="C208" s="1452"/>
    </row>
    <row r="209" spans="2:3">
      <c r="B209" s="1458"/>
      <c r="C209" s="1452"/>
    </row>
    <row r="210" spans="2:3">
      <c r="B210" s="1458"/>
      <c r="C210" s="1452"/>
    </row>
    <row r="211" spans="2:3">
      <c r="B211" s="1458"/>
      <c r="C211" s="1452"/>
    </row>
    <row r="212" spans="2:3">
      <c r="B212" s="1458"/>
      <c r="C212" s="1452"/>
    </row>
    <row r="213" spans="2:3">
      <c r="B213" s="1458"/>
      <c r="C213" s="1452"/>
    </row>
    <row r="214" spans="2:3">
      <c r="B214" s="1458"/>
      <c r="C214" s="1452"/>
    </row>
    <row r="215" spans="2:3">
      <c r="B215" s="1458"/>
      <c r="C215" s="1452"/>
    </row>
    <row r="216" spans="2:3">
      <c r="B216" s="1458"/>
      <c r="C216" s="1452"/>
    </row>
    <row r="217" spans="2:3">
      <c r="B217" s="1458"/>
      <c r="C217" s="1452"/>
    </row>
    <row r="218" spans="2:3">
      <c r="B218" s="1458"/>
      <c r="C218" s="1452"/>
    </row>
    <row r="219" spans="2:3">
      <c r="B219" s="1458"/>
      <c r="C219" s="1452"/>
    </row>
    <row r="220" spans="2:3">
      <c r="B220" s="1458"/>
      <c r="C220" s="1452"/>
    </row>
    <row r="221" spans="2:3">
      <c r="B221" s="1458"/>
      <c r="C221" s="1452"/>
    </row>
    <row r="222" spans="2:3">
      <c r="B222" s="1458"/>
      <c r="C222" s="1452"/>
    </row>
    <row r="223" spans="2:3">
      <c r="B223" s="1458"/>
      <c r="C223" s="1452"/>
    </row>
    <row r="224" spans="2:3">
      <c r="B224" s="1458"/>
      <c r="C224" s="1452"/>
    </row>
    <row r="225" spans="2:3">
      <c r="B225" s="1458"/>
      <c r="C225" s="1452"/>
    </row>
    <row r="226" spans="2:3">
      <c r="B226" s="1458"/>
      <c r="C226" s="1452"/>
    </row>
    <row r="227" spans="2:3">
      <c r="B227" s="1458"/>
      <c r="C227" s="1452"/>
    </row>
    <row r="228" spans="2:3">
      <c r="B228" s="1458"/>
      <c r="C228" s="1452"/>
    </row>
    <row r="229" spans="2:3">
      <c r="B229" s="1458"/>
      <c r="C229" s="1452"/>
    </row>
    <row r="230" spans="2:3">
      <c r="B230" s="1458"/>
      <c r="C230" s="1452"/>
    </row>
    <row r="231" spans="2:3">
      <c r="B231" s="1458"/>
      <c r="C231" s="1452"/>
    </row>
    <row r="232" spans="2:3">
      <c r="B232" s="1458"/>
      <c r="C232" s="1452"/>
    </row>
    <row r="233" spans="2:3">
      <c r="B233" s="1458"/>
      <c r="C233" s="1452"/>
    </row>
    <row r="234" spans="2:3">
      <c r="B234" s="1458"/>
      <c r="C234" s="1452"/>
    </row>
    <row r="235" spans="2:3">
      <c r="B235" s="1458"/>
      <c r="C235" s="1452"/>
    </row>
    <row r="236" spans="2:3">
      <c r="B236" s="1458"/>
      <c r="C236" s="1452"/>
    </row>
    <row r="237" spans="2:3">
      <c r="B237" s="1458"/>
      <c r="C237" s="1452"/>
    </row>
    <row r="238" spans="2:3">
      <c r="B238" s="1458"/>
      <c r="C238" s="1452"/>
    </row>
    <row r="239" spans="2:3">
      <c r="B239" s="1458"/>
      <c r="C239" s="1452"/>
    </row>
    <row r="240" spans="2:3">
      <c r="B240" s="1458"/>
      <c r="C240" s="1452"/>
    </row>
    <row r="241" spans="2:3">
      <c r="B241" s="1458"/>
      <c r="C241" s="1452"/>
    </row>
    <row r="242" spans="2:3">
      <c r="B242" s="1458"/>
      <c r="C242" s="1452"/>
    </row>
    <row r="243" spans="2:3">
      <c r="B243" s="1458"/>
      <c r="C243" s="1452"/>
    </row>
    <row r="244" spans="2:3">
      <c r="B244" s="1458"/>
      <c r="C244" s="1452"/>
    </row>
    <row r="245" spans="2:3">
      <c r="B245" s="1458"/>
      <c r="C245" s="1452"/>
    </row>
    <row r="246" spans="2:3">
      <c r="B246" s="1458"/>
      <c r="C246" s="1452"/>
    </row>
    <row r="247" spans="2:3">
      <c r="B247" s="1458"/>
      <c r="C247" s="1452"/>
    </row>
    <row r="248" spans="2:3">
      <c r="B248" s="1458"/>
      <c r="C248" s="1452"/>
    </row>
    <row r="249" spans="2:3">
      <c r="B249" s="1458"/>
      <c r="C249" s="1452"/>
    </row>
    <row r="250" spans="2:3">
      <c r="B250" s="1458"/>
      <c r="C250" s="1452"/>
    </row>
    <row r="251" spans="2:3">
      <c r="B251" s="1458"/>
      <c r="C251" s="1452"/>
    </row>
    <row r="252" spans="2:3">
      <c r="B252" s="1458"/>
      <c r="C252" s="1452"/>
    </row>
    <row r="253" spans="2:3">
      <c r="B253" s="1458"/>
      <c r="C253" s="1452"/>
    </row>
    <row r="254" spans="2:3">
      <c r="B254" s="1458"/>
      <c r="C254" s="1452"/>
    </row>
    <row r="255" spans="2:3">
      <c r="B255" s="1458"/>
      <c r="C255" s="1452"/>
    </row>
    <row r="256" spans="2:3">
      <c r="B256" s="1458"/>
      <c r="C256" s="1452"/>
    </row>
    <row r="257" spans="2:3">
      <c r="B257" s="1458"/>
      <c r="C257" s="1452"/>
    </row>
    <row r="258" spans="2:3">
      <c r="B258" s="1458"/>
      <c r="C258" s="1452"/>
    </row>
    <row r="259" spans="2:3">
      <c r="B259" s="1458"/>
      <c r="C259" s="1452"/>
    </row>
    <row r="260" spans="2:3">
      <c r="B260" s="1458"/>
      <c r="C260" s="1452"/>
    </row>
    <row r="261" spans="2:3">
      <c r="B261" s="1458"/>
      <c r="C261" s="1452"/>
    </row>
    <row r="262" spans="2:3">
      <c r="B262" s="1458"/>
      <c r="C262" s="1452"/>
    </row>
    <row r="263" spans="2:3">
      <c r="B263" s="1458"/>
      <c r="C263" s="1452"/>
    </row>
    <row r="264" spans="2:3">
      <c r="B264" s="1458"/>
      <c r="C264" s="1452"/>
    </row>
    <row r="265" spans="2:3">
      <c r="B265" s="1458"/>
      <c r="C265" s="1452"/>
    </row>
    <row r="266" spans="2:3">
      <c r="B266" s="1458"/>
      <c r="C266" s="1452"/>
    </row>
    <row r="267" spans="2:3">
      <c r="B267" s="1458"/>
      <c r="C267" s="1452"/>
    </row>
    <row r="268" spans="2:3">
      <c r="B268" s="1458"/>
      <c r="C268" s="1452"/>
    </row>
    <row r="269" spans="2:3">
      <c r="B269" s="1458"/>
      <c r="C269" s="1452"/>
    </row>
    <row r="270" spans="2:3">
      <c r="B270" s="1458"/>
      <c r="C270" s="1452"/>
    </row>
    <row r="271" spans="2:3">
      <c r="B271" s="1458"/>
      <c r="C271" s="1452"/>
    </row>
    <row r="272" spans="2:3">
      <c r="B272" s="1458"/>
      <c r="C272" s="1452"/>
    </row>
    <row r="273" spans="2:3">
      <c r="B273" s="1458"/>
      <c r="C273" s="1452"/>
    </row>
    <row r="274" spans="2:3">
      <c r="B274" s="1458"/>
      <c r="C274" s="1452"/>
    </row>
    <row r="275" spans="2:3">
      <c r="B275" s="1458"/>
      <c r="C275" s="1452"/>
    </row>
    <row r="276" spans="2:3">
      <c r="B276" s="1458"/>
      <c r="C276" s="1452"/>
    </row>
    <row r="277" spans="2:3">
      <c r="B277" s="1458"/>
      <c r="C277" s="1452"/>
    </row>
    <row r="278" spans="2:3">
      <c r="B278" s="1458"/>
      <c r="C278" s="1452"/>
    </row>
    <row r="279" spans="2:3">
      <c r="B279" s="1458"/>
      <c r="C279" s="1452"/>
    </row>
    <row r="280" spans="2:3">
      <c r="B280" s="1458"/>
      <c r="C280" s="1452"/>
    </row>
    <row r="281" spans="2:3">
      <c r="B281" s="1458"/>
      <c r="C281" s="1452"/>
    </row>
    <row r="282" spans="2:3">
      <c r="B282" s="1458"/>
      <c r="C282" s="1452"/>
    </row>
    <row r="283" spans="2:3">
      <c r="B283" s="1458"/>
      <c r="C283" s="1452"/>
    </row>
    <row r="284" spans="2:3">
      <c r="B284" s="1458"/>
      <c r="C284" s="1452"/>
    </row>
    <row r="285" spans="2:3">
      <c r="B285" s="1458"/>
      <c r="C285" s="1452"/>
    </row>
    <row r="286" spans="2:3">
      <c r="B286" s="1458"/>
      <c r="C286" s="1452"/>
    </row>
    <row r="287" spans="2:3">
      <c r="B287" s="1458"/>
      <c r="C287" s="1452"/>
    </row>
    <row r="288" spans="2:3">
      <c r="B288" s="1458"/>
      <c r="C288" s="1452"/>
    </row>
    <row r="289" spans="2:3">
      <c r="B289" s="1458"/>
      <c r="C289" s="1452"/>
    </row>
    <row r="290" spans="2:3">
      <c r="B290" s="1458"/>
      <c r="C290" s="1452"/>
    </row>
    <row r="291" spans="2:3">
      <c r="B291" s="1458"/>
      <c r="C291" s="1452"/>
    </row>
    <row r="292" spans="2:3">
      <c r="B292" s="1458"/>
      <c r="C292" s="1452"/>
    </row>
    <row r="293" spans="2:3">
      <c r="B293" s="1458"/>
      <c r="C293" s="1452"/>
    </row>
    <row r="294" spans="2:3">
      <c r="B294" s="1458"/>
      <c r="C294" s="1452"/>
    </row>
    <row r="295" spans="2:3">
      <c r="B295" s="1458"/>
      <c r="C295" s="1452"/>
    </row>
    <row r="296" spans="2:3">
      <c r="B296" s="1458"/>
      <c r="C296" s="1452"/>
    </row>
    <row r="297" spans="2:3">
      <c r="B297" s="1458"/>
      <c r="C297" s="1452"/>
    </row>
    <row r="298" spans="2:3">
      <c r="B298" s="1458"/>
      <c r="C298" s="1452"/>
    </row>
    <row r="299" spans="2:3">
      <c r="B299" s="1458"/>
      <c r="C299" s="1452"/>
    </row>
    <row r="300" spans="2:3">
      <c r="B300" s="1458"/>
      <c r="C300" s="1452"/>
    </row>
    <row r="301" spans="2:3">
      <c r="B301" s="1458"/>
      <c r="C301" s="1452"/>
    </row>
    <row r="302" spans="2:3">
      <c r="B302" s="1458"/>
      <c r="C302" s="1452"/>
    </row>
    <row r="303" spans="2:3">
      <c r="B303" s="1458"/>
      <c r="C303" s="1452"/>
    </row>
    <row r="304" spans="2:3">
      <c r="B304" s="1458"/>
      <c r="C304" s="1452"/>
    </row>
    <row r="305" spans="2:3">
      <c r="B305" s="1458"/>
      <c r="C305" s="1452"/>
    </row>
    <row r="306" spans="2:3">
      <c r="B306" s="1458"/>
      <c r="C306" s="1452"/>
    </row>
    <row r="307" spans="2:3">
      <c r="B307" s="1458"/>
      <c r="C307" s="1452"/>
    </row>
    <row r="308" spans="2:3">
      <c r="B308" s="1458"/>
      <c r="C308" s="1452"/>
    </row>
    <row r="309" spans="2:3">
      <c r="B309" s="1458"/>
      <c r="C309" s="1452"/>
    </row>
    <row r="310" spans="2:3">
      <c r="B310" s="1458"/>
      <c r="C310" s="1452"/>
    </row>
    <row r="311" spans="2:3">
      <c r="B311" s="1458"/>
      <c r="C311" s="1452"/>
    </row>
    <row r="312" spans="2:3">
      <c r="B312" s="1458"/>
      <c r="C312" s="1452"/>
    </row>
    <row r="313" spans="2:3">
      <c r="B313" s="1458"/>
      <c r="C313" s="1452"/>
    </row>
    <row r="314" spans="2:3">
      <c r="B314" s="1458"/>
      <c r="C314" s="1452"/>
    </row>
    <row r="315" spans="2:3">
      <c r="B315" s="1458"/>
      <c r="C315" s="1452"/>
    </row>
    <row r="316" spans="2:3">
      <c r="B316" s="1458"/>
      <c r="C316" s="1452"/>
    </row>
    <row r="317" spans="2:3">
      <c r="B317" s="1458"/>
      <c r="C317" s="1452"/>
    </row>
    <row r="318" spans="2:3">
      <c r="B318" s="1458"/>
      <c r="C318" s="1452"/>
    </row>
    <row r="319" spans="2:3">
      <c r="B319" s="1458"/>
      <c r="C319" s="1452"/>
    </row>
    <row r="320" spans="2:3">
      <c r="B320" s="1458"/>
      <c r="C320" s="1452"/>
    </row>
    <row r="321" spans="2:3">
      <c r="B321" s="1458"/>
      <c r="C321" s="1452"/>
    </row>
    <row r="322" spans="2:3">
      <c r="B322" s="1458"/>
      <c r="C322" s="1452"/>
    </row>
    <row r="323" spans="2:3">
      <c r="B323" s="1458"/>
      <c r="C323" s="1452"/>
    </row>
    <row r="324" spans="2:3">
      <c r="B324" s="1458"/>
      <c r="C324" s="1452"/>
    </row>
    <row r="325" spans="2:3">
      <c r="B325" s="1458"/>
      <c r="C325" s="1452"/>
    </row>
    <row r="326" spans="2:3">
      <c r="B326" s="1458"/>
      <c r="C326" s="1452"/>
    </row>
    <row r="327" spans="2:3">
      <c r="B327" s="1458"/>
      <c r="C327" s="1452"/>
    </row>
    <row r="328" spans="2:3">
      <c r="B328" s="1458"/>
      <c r="C328" s="1452"/>
    </row>
    <row r="329" spans="2:3">
      <c r="B329" s="1458"/>
      <c r="C329" s="1452"/>
    </row>
    <row r="330" spans="2:3">
      <c r="B330" s="1458"/>
      <c r="C330" s="1452"/>
    </row>
    <row r="331" spans="2:3">
      <c r="B331" s="1458"/>
      <c r="C331" s="1452"/>
    </row>
    <row r="332" spans="2:3">
      <c r="B332" s="1458"/>
      <c r="C332" s="1452"/>
    </row>
    <row r="333" spans="2:3">
      <c r="B333" s="1458"/>
      <c r="C333" s="1452"/>
    </row>
    <row r="334" spans="2:3">
      <c r="B334" s="1458"/>
      <c r="C334" s="1452"/>
    </row>
    <row r="335" spans="2:3">
      <c r="B335" s="1458"/>
      <c r="C335" s="1452"/>
    </row>
    <row r="336" spans="2:3">
      <c r="B336" s="1458"/>
      <c r="C336" s="1452"/>
    </row>
    <row r="337" spans="2:3">
      <c r="B337" s="1458"/>
      <c r="C337" s="1452"/>
    </row>
    <row r="338" spans="2:3">
      <c r="B338" s="1458"/>
      <c r="C338" s="1452"/>
    </row>
    <row r="339" spans="2:3">
      <c r="B339" s="1458"/>
      <c r="C339" s="1452"/>
    </row>
    <row r="340" spans="2:3">
      <c r="B340" s="1458"/>
      <c r="C340" s="1452"/>
    </row>
    <row r="341" spans="2:3">
      <c r="B341" s="1458"/>
      <c r="C341" s="1452"/>
    </row>
    <row r="342" spans="2:3">
      <c r="B342" s="1458"/>
      <c r="C342" s="1452"/>
    </row>
    <row r="343" spans="2:3">
      <c r="B343" s="1458"/>
      <c r="C343" s="1452"/>
    </row>
    <row r="344" spans="2:3">
      <c r="B344" s="1458"/>
      <c r="C344" s="1452"/>
    </row>
    <row r="345" spans="2:3">
      <c r="B345" s="1458"/>
      <c r="C345" s="1452"/>
    </row>
    <row r="346" spans="2:3">
      <c r="B346" s="1458"/>
      <c r="C346" s="1452"/>
    </row>
    <row r="347" spans="2:3">
      <c r="B347" s="1458"/>
      <c r="C347" s="1452"/>
    </row>
    <row r="348" spans="2:3">
      <c r="B348" s="1458"/>
      <c r="C348" s="1452"/>
    </row>
    <row r="349" spans="2:3">
      <c r="B349" s="1458"/>
      <c r="C349" s="1452"/>
    </row>
    <row r="350" spans="2:3">
      <c r="B350" s="1458"/>
      <c r="C350" s="1452"/>
    </row>
    <row r="351" spans="2:3">
      <c r="B351" s="1458"/>
      <c r="C351" s="1452"/>
    </row>
    <row r="352" spans="2:3">
      <c r="B352" s="1458"/>
      <c r="C352" s="1452"/>
    </row>
    <row r="353" spans="2:3">
      <c r="B353" s="1458"/>
      <c r="C353" s="1452"/>
    </row>
    <row r="354" spans="2:3">
      <c r="B354" s="1458"/>
      <c r="C354" s="1452"/>
    </row>
    <row r="355" spans="2:3">
      <c r="B355" s="1458"/>
      <c r="C355" s="1452"/>
    </row>
    <row r="356" spans="2:3">
      <c r="B356" s="1458"/>
      <c r="C356" s="1452"/>
    </row>
    <row r="357" spans="2:3">
      <c r="B357" s="1458"/>
      <c r="C357" s="1452"/>
    </row>
    <row r="358" spans="2:3">
      <c r="B358" s="1458"/>
      <c r="C358" s="1452"/>
    </row>
    <row r="359" spans="2:3">
      <c r="B359" s="1458"/>
      <c r="C359" s="1452"/>
    </row>
    <row r="360" spans="2:3">
      <c r="B360" s="1458"/>
      <c r="C360" s="1452"/>
    </row>
    <row r="361" spans="2:3">
      <c r="B361" s="1458"/>
      <c r="C361" s="1452"/>
    </row>
    <row r="362" spans="2:3">
      <c r="B362" s="1458"/>
      <c r="C362" s="1452"/>
    </row>
    <row r="363" spans="2:3">
      <c r="B363" s="1458"/>
      <c r="C363" s="1452"/>
    </row>
    <row r="364" spans="2:3">
      <c r="B364" s="1458"/>
      <c r="C364" s="1452"/>
    </row>
    <row r="365" spans="2:3">
      <c r="B365" s="1458"/>
      <c r="C365" s="1452"/>
    </row>
    <row r="366" spans="2:3">
      <c r="B366" s="1458"/>
      <c r="C366" s="1452"/>
    </row>
    <row r="367" spans="2:3">
      <c r="B367" s="1458"/>
      <c r="C367" s="1452"/>
    </row>
    <row r="368" spans="2:3">
      <c r="B368" s="1458"/>
      <c r="C368" s="1452"/>
    </row>
    <row r="369" spans="2:3">
      <c r="B369" s="1458"/>
      <c r="C369" s="1452"/>
    </row>
    <row r="370" spans="2:3">
      <c r="B370" s="1458"/>
      <c r="C370" s="1452"/>
    </row>
    <row r="371" spans="2:3">
      <c r="B371" s="1458"/>
      <c r="C371" s="1452"/>
    </row>
    <row r="372" spans="2:3">
      <c r="B372" s="1458"/>
      <c r="C372" s="1452"/>
    </row>
    <row r="373" spans="2:3">
      <c r="B373" s="1458"/>
      <c r="C373" s="1452"/>
    </row>
    <row r="374" spans="2:3">
      <c r="B374" s="1458"/>
      <c r="C374" s="1452"/>
    </row>
    <row r="375" spans="2:3">
      <c r="B375" s="1458"/>
      <c r="C375" s="1452"/>
    </row>
    <row r="376" spans="2:3">
      <c r="B376" s="1458"/>
      <c r="C376" s="1452"/>
    </row>
    <row r="377" spans="2:3">
      <c r="B377" s="1458"/>
      <c r="C377" s="1452"/>
    </row>
    <row r="378" spans="2:3">
      <c r="B378" s="1458"/>
      <c r="C378" s="1452"/>
    </row>
  </sheetData>
  <mergeCells count="47">
    <mergeCell ref="A59:A61"/>
    <mergeCell ref="B59:B61"/>
    <mergeCell ref="A62:A63"/>
    <mergeCell ref="B62:B63"/>
    <mergeCell ref="A66:B66"/>
    <mergeCell ref="A52:A53"/>
    <mergeCell ref="B52:B53"/>
    <mergeCell ref="A54:A55"/>
    <mergeCell ref="B54:B55"/>
    <mergeCell ref="A57:A58"/>
    <mergeCell ref="B57:B58"/>
    <mergeCell ref="A44:A45"/>
    <mergeCell ref="B44:B45"/>
    <mergeCell ref="A47:A48"/>
    <mergeCell ref="B47:B48"/>
    <mergeCell ref="A50:A51"/>
    <mergeCell ref="B50:B51"/>
    <mergeCell ref="A36:A37"/>
    <mergeCell ref="B36:B37"/>
    <mergeCell ref="A38:A40"/>
    <mergeCell ref="B38:B40"/>
    <mergeCell ref="A41:A43"/>
    <mergeCell ref="B41:B43"/>
    <mergeCell ref="A30:A31"/>
    <mergeCell ref="B30:B31"/>
    <mergeCell ref="A32:A33"/>
    <mergeCell ref="B32:B33"/>
    <mergeCell ref="A34:A35"/>
    <mergeCell ref="B34:B35"/>
    <mergeCell ref="A23:A24"/>
    <mergeCell ref="B23:B24"/>
    <mergeCell ref="A25:A27"/>
    <mergeCell ref="B25:B27"/>
    <mergeCell ref="A28:A29"/>
    <mergeCell ref="B28:B29"/>
    <mergeCell ref="A14:A15"/>
    <mergeCell ref="B14:B15"/>
    <mergeCell ref="A17:A19"/>
    <mergeCell ref="B17:B19"/>
    <mergeCell ref="A20:A22"/>
    <mergeCell ref="B20:B22"/>
    <mergeCell ref="A1:F1"/>
    <mergeCell ref="H1:I1"/>
    <mergeCell ref="B4:B7"/>
    <mergeCell ref="B8:B9"/>
    <mergeCell ref="A11:A13"/>
    <mergeCell ref="B11:B12"/>
  </mergeCells>
  <hyperlinks>
    <hyperlink ref="H1:I1" location="Contents!A1" display="back to contents" xr:uid="{413962D7-26CA-4192-8E68-CC632A60EA29}"/>
  </hyperlinks>
  <pageMargins left="0.39370078740157483" right="0.39370078740157483" top="0.78740157480314965" bottom="0.78740157480314965" header="0.19685039370078741" footer="0.19685039370078741"/>
  <pageSetup paperSize="9" scale="83" orientation="portrait" verticalDpi="300"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3AFC3C-6E52-4C29-BBB2-9A6539C30643}">
  <sheetPr>
    <pageSetUpPr fitToPage="1"/>
  </sheetPr>
  <dimension ref="A1:O388"/>
  <sheetViews>
    <sheetView showGridLines="0" zoomScaleNormal="100" workbookViewId="0">
      <selection sqref="A1:O2"/>
    </sheetView>
  </sheetViews>
  <sheetFormatPr defaultColWidth="9.140625" defaultRowHeight="12.75" customHeight="1"/>
  <cols>
    <col min="1" max="1" width="13.85546875" style="1595" customWidth="1"/>
    <col min="2" max="2" width="39.85546875" style="1594" customWidth="1"/>
    <col min="3" max="3" width="3.5703125" style="1595" customWidth="1"/>
    <col min="4" max="5" width="5.42578125" style="1596" customWidth="1"/>
    <col min="6" max="8" width="5.42578125" style="1452" customWidth="1"/>
    <col min="9" max="9" width="5.42578125" style="1550" customWidth="1"/>
    <col min="10" max="14" width="5.42578125" style="1452" customWidth="1"/>
    <col min="15" max="16384" width="9.140625" style="1592"/>
  </cols>
  <sheetData>
    <row r="1" spans="1:15" ht="18" customHeight="1">
      <c r="A1" s="1548" t="s">
        <v>1302</v>
      </c>
      <c r="B1" s="1548"/>
      <c r="C1" s="1548"/>
      <c r="D1" s="1548"/>
      <c r="E1" s="1548"/>
      <c r="F1" s="1548"/>
      <c r="H1" s="1414" t="s">
        <v>20</v>
      </c>
      <c r="I1" s="1414"/>
      <c r="J1" s="1414"/>
    </row>
    <row r="2" spans="1:15" ht="12.75" customHeight="1">
      <c r="A2" s="1593"/>
    </row>
    <row r="3" spans="1:15" s="1556" customFormat="1" ht="36.75" customHeight="1">
      <c r="A3" s="1551" t="s">
        <v>1253</v>
      </c>
      <c r="B3" s="1552" t="s">
        <v>1254</v>
      </c>
      <c r="C3" s="1553"/>
      <c r="D3" s="1554">
        <v>2011</v>
      </c>
      <c r="E3" s="1554">
        <v>2012</v>
      </c>
      <c r="F3" s="1555">
        <v>2013</v>
      </c>
      <c r="G3" s="1555">
        <v>2014</v>
      </c>
      <c r="H3" s="1555">
        <v>2015</v>
      </c>
      <c r="I3" s="1555">
        <v>2016</v>
      </c>
      <c r="J3" s="1555">
        <v>2017</v>
      </c>
      <c r="K3" s="1555">
        <v>2018</v>
      </c>
      <c r="L3" s="1555">
        <v>2019</v>
      </c>
      <c r="M3" s="1555">
        <v>2020</v>
      </c>
      <c r="N3" s="1555">
        <v>2021</v>
      </c>
      <c r="O3" s="1555">
        <v>2022</v>
      </c>
    </row>
    <row r="4" spans="1:15" s="1452" customFormat="1" ht="12.75" customHeight="1">
      <c r="A4" s="1557"/>
      <c r="B4" s="1597" t="s">
        <v>1255</v>
      </c>
      <c r="C4" s="1598" t="s">
        <v>397</v>
      </c>
      <c r="D4" s="1560">
        <v>238</v>
      </c>
      <c r="E4" s="1560">
        <v>217</v>
      </c>
      <c r="F4" s="1560">
        <v>186</v>
      </c>
      <c r="G4" s="1560">
        <v>207</v>
      </c>
      <c r="H4" s="1560">
        <v>175</v>
      </c>
      <c r="I4" s="1560">
        <v>181</v>
      </c>
      <c r="J4" s="1560">
        <v>176</v>
      </c>
      <c r="K4" s="1560">
        <v>163</v>
      </c>
      <c r="L4" s="1560">
        <v>165</v>
      </c>
      <c r="M4" s="1560">
        <v>146</v>
      </c>
      <c r="N4" s="1560">
        <v>186</v>
      </c>
      <c r="O4" s="1560">
        <v>165</v>
      </c>
    </row>
    <row r="5" spans="1:15" s="1556" customFormat="1" ht="12.75" customHeight="1">
      <c r="A5" s="1599"/>
      <c r="B5" s="1561"/>
      <c r="C5" s="1559" t="s">
        <v>398</v>
      </c>
      <c r="D5" s="1560">
        <v>139</v>
      </c>
      <c r="E5" s="1560">
        <v>133</v>
      </c>
      <c r="F5" s="1560">
        <v>98</v>
      </c>
      <c r="G5" s="1560">
        <v>109</v>
      </c>
      <c r="H5" s="1560">
        <v>95</v>
      </c>
      <c r="I5" s="1560">
        <v>92</v>
      </c>
      <c r="J5" s="1560">
        <v>100</v>
      </c>
      <c r="K5" s="1560">
        <v>80</v>
      </c>
      <c r="L5" s="1560">
        <v>102</v>
      </c>
      <c r="M5" s="1560">
        <v>79</v>
      </c>
      <c r="N5" s="1560">
        <v>87</v>
      </c>
      <c r="O5" s="1560">
        <v>90</v>
      </c>
    </row>
    <row r="6" spans="1:15" s="1565" customFormat="1" ht="12.75" customHeight="1">
      <c r="A6" s="1600"/>
      <c r="B6" s="1601"/>
      <c r="C6" s="1559" t="s">
        <v>399</v>
      </c>
      <c r="D6" s="1560">
        <v>99</v>
      </c>
      <c r="E6" s="1560">
        <v>84</v>
      </c>
      <c r="F6" s="1560">
        <v>88</v>
      </c>
      <c r="G6" s="1560">
        <v>97</v>
      </c>
      <c r="H6" s="1560">
        <v>76</v>
      </c>
      <c r="I6" s="1560">
        <v>87</v>
      </c>
      <c r="J6" s="1560">
        <v>74</v>
      </c>
      <c r="K6" s="1560">
        <v>81</v>
      </c>
      <c r="L6" s="1560">
        <v>61</v>
      </c>
      <c r="M6" s="1560">
        <v>67</v>
      </c>
      <c r="N6" s="1560">
        <v>96</v>
      </c>
      <c r="O6" s="1560">
        <v>75</v>
      </c>
    </row>
    <row r="7" spans="1:15" s="1565" customFormat="1" ht="12.75" customHeight="1">
      <c r="A7" s="1600"/>
      <c r="B7" s="1601"/>
      <c r="C7" s="1559" t="s">
        <v>1256</v>
      </c>
      <c r="D7" s="1560">
        <v>0</v>
      </c>
      <c r="E7" s="1560">
        <v>0</v>
      </c>
      <c r="F7" s="1560">
        <v>0</v>
      </c>
      <c r="G7" s="1560">
        <v>1</v>
      </c>
      <c r="H7" s="1560">
        <v>4</v>
      </c>
      <c r="I7" s="1560">
        <v>2</v>
      </c>
      <c r="J7" s="1560">
        <v>2</v>
      </c>
      <c r="K7" s="1560">
        <v>2</v>
      </c>
      <c r="L7" s="1560">
        <v>2</v>
      </c>
      <c r="M7" s="1560">
        <v>0</v>
      </c>
      <c r="N7" s="1560">
        <v>3</v>
      </c>
      <c r="O7" s="1560">
        <v>0</v>
      </c>
    </row>
    <row r="8" spans="1:15" s="1572" customFormat="1" ht="12.75" customHeight="1">
      <c r="A8" s="1585" t="s">
        <v>1303</v>
      </c>
      <c r="B8" s="1602" t="s">
        <v>1304</v>
      </c>
      <c r="C8" s="1559" t="s">
        <v>398</v>
      </c>
      <c r="D8" s="1560">
        <v>2</v>
      </c>
      <c r="E8" s="1560">
        <v>1</v>
      </c>
      <c r="F8" s="1560">
        <v>1</v>
      </c>
      <c r="G8" s="1560">
        <v>1</v>
      </c>
      <c r="H8" s="1560">
        <v>3</v>
      </c>
      <c r="I8" s="1560">
        <v>0</v>
      </c>
      <c r="J8" s="1560">
        <v>1</v>
      </c>
      <c r="K8" s="1560">
        <v>2</v>
      </c>
      <c r="L8" s="1560">
        <v>1</v>
      </c>
      <c r="M8" s="1560">
        <v>1</v>
      </c>
      <c r="N8" s="1560">
        <v>0</v>
      </c>
      <c r="O8" s="1560">
        <v>1</v>
      </c>
    </row>
    <row r="9" spans="1:15" s="1573" customFormat="1" ht="12.75" customHeight="1">
      <c r="A9" s="1585"/>
      <c r="B9" s="1602"/>
      <c r="C9" s="1559" t="s">
        <v>399</v>
      </c>
      <c r="D9" s="1560">
        <v>1</v>
      </c>
      <c r="E9" s="1560">
        <v>1</v>
      </c>
      <c r="F9" s="1560">
        <v>2</v>
      </c>
      <c r="G9" s="1560">
        <v>1</v>
      </c>
      <c r="H9" s="1560">
        <v>0</v>
      </c>
      <c r="I9" s="1560">
        <v>1</v>
      </c>
      <c r="J9" s="1560">
        <v>1</v>
      </c>
      <c r="K9" s="1560">
        <v>2</v>
      </c>
      <c r="L9" s="1560">
        <v>3</v>
      </c>
      <c r="M9" s="1560">
        <v>0</v>
      </c>
      <c r="N9" s="1560">
        <v>1</v>
      </c>
      <c r="O9" s="1560">
        <v>0</v>
      </c>
    </row>
    <row r="10" spans="1:15" s="1572" customFormat="1" ht="12.75" customHeight="1">
      <c r="A10" s="1585" t="s">
        <v>1305</v>
      </c>
      <c r="B10" s="1562" t="s">
        <v>1306</v>
      </c>
      <c r="C10" s="1559" t="s">
        <v>398</v>
      </c>
      <c r="D10" s="1560">
        <v>2</v>
      </c>
      <c r="E10" s="1560">
        <v>1</v>
      </c>
      <c r="F10" s="1560">
        <v>3</v>
      </c>
      <c r="G10" s="1560">
        <v>1</v>
      </c>
      <c r="H10" s="1560">
        <v>0</v>
      </c>
      <c r="I10" s="1560">
        <v>0</v>
      </c>
      <c r="J10" s="1560">
        <v>0</v>
      </c>
      <c r="K10" s="1560">
        <v>0</v>
      </c>
      <c r="L10" s="1560">
        <v>0</v>
      </c>
      <c r="M10" s="1560">
        <v>0</v>
      </c>
      <c r="N10" s="1560">
        <v>0</v>
      </c>
      <c r="O10" s="1560">
        <v>1</v>
      </c>
    </row>
    <row r="11" spans="1:15" s="1573" customFormat="1" ht="12.75" customHeight="1">
      <c r="A11" s="1585"/>
      <c r="B11" s="1562"/>
      <c r="C11" s="1559" t="s">
        <v>399</v>
      </c>
      <c r="D11" s="1560">
        <v>1</v>
      </c>
      <c r="E11" s="1560">
        <v>0</v>
      </c>
      <c r="F11" s="1560">
        <v>1</v>
      </c>
      <c r="G11" s="1560">
        <v>1</v>
      </c>
      <c r="H11" s="1560">
        <v>0</v>
      </c>
      <c r="I11" s="1560">
        <v>1</v>
      </c>
      <c r="J11" s="1560">
        <v>1</v>
      </c>
      <c r="K11" s="1560">
        <v>1</v>
      </c>
      <c r="L11" s="1560">
        <v>0</v>
      </c>
      <c r="M11" s="1560">
        <v>1</v>
      </c>
      <c r="N11" s="1560">
        <v>1</v>
      </c>
      <c r="O11" s="1560">
        <v>0</v>
      </c>
    </row>
    <row r="12" spans="1:15" s="1572" customFormat="1" ht="12.75" customHeight="1">
      <c r="A12" s="1585" t="s">
        <v>1307</v>
      </c>
      <c r="B12" s="1602" t="s">
        <v>1308</v>
      </c>
      <c r="C12" s="1559" t="s">
        <v>398</v>
      </c>
      <c r="D12" s="1560">
        <v>4</v>
      </c>
      <c r="E12" s="1560">
        <v>3</v>
      </c>
      <c r="F12" s="1560">
        <v>0</v>
      </c>
      <c r="G12" s="1560">
        <v>0</v>
      </c>
      <c r="H12" s="1560">
        <v>0</v>
      </c>
      <c r="I12" s="1560">
        <v>0</v>
      </c>
      <c r="J12" s="1560">
        <v>2</v>
      </c>
      <c r="K12" s="1560">
        <v>0</v>
      </c>
      <c r="L12" s="1560">
        <v>0</v>
      </c>
      <c r="M12" s="1560">
        <v>1</v>
      </c>
      <c r="N12" s="1560">
        <v>0</v>
      </c>
      <c r="O12" s="1560">
        <v>1</v>
      </c>
    </row>
    <row r="13" spans="1:15" s="1573" customFormat="1" ht="12.75" customHeight="1">
      <c r="A13" s="1585"/>
      <c r="B13" s="1602"/>
      <c r="C13" s="1559" t="s">
        <v>399</v>
      </c>
      <c r="D13" s="1560">
        <v>0</v>
      </c>
      <c r="E13" s="1560">
        <v>0</v>
      </c>
      <c r="F13" s="1560">
        <v>2</v>
      </c>
      <c r="G13" s="1560">
        <v>3</v>
      </c>
      <c r="H13" s="1560">
        <v>0</v>
      </c>
      <c r="I13" s="1560">
        <v>1</v>
      </c>
      <c r="J13" s="1560">
        <v>0</v>
      </c>
      <c r="K13" s="1560">
        <v>1</v>
      </c>
      <c r="L13" s="1560">
        <v>0</v>
      </c>
      <c r="M13" s="1560">
        <v>0</v>
      </c>
      <c r="N13" s="1560">
        <v>0</v>
      </c>
      <c r="O13" s="1560">
        <v>1</v>
      </c>
    </row>
    <row r="14" spans="1:15" s="1572" customFormat="1" ht="12.75" customHeight="1">
      <c r="A14" s="1585" t="s">
        <v>1309</v>
      </c>
      <c r="B14" s="1602" t="s">
        <v>1310</v>
      </c>
      <c r="C14" s="1559" t="s">
        <v>398</v>
      </c>
      <c r="D14" s="1560">
        <v>2</v>
      </c>
      <c r="E14" s="1560">
        <v>4</v>
      </c>
      <c r="F14" s="1560">
        <v>2</v>
      </c>
      <c r="G14" s="1560">
        <v>3</v>
      </c>
      <c r="H14" s="1560">
        <v>5</v>
      </c>
      <c r="I14" s="1560">
        <v>1</v>
      </c>
      <c r="J14" s="1560">
        <v>0</v>
      </c>
      <c r="K14" s="1560">
        <v>1</v>
      </c>
      <c r="L14" s="1560">
        <v>4</v>
      </c>
      <c r="M14" s="1560">
        <v>0</v>
      </c>
      <c r="N14" s="1560">
        <v>0</v>
      </c>
      <c r="O14" s="1560">
        <v>1</v>
      </c>
    </row>
    <row r="15" spans="1:15" s="1573" customFormat="1" ht="12.75" customHeight="1">
      <c r="A15" s="1585"/>
      <c r="B15" s="1602"/>
      <c r="C15" s="1559" t="s">
        <v>399</v>
      </c>
      <c r="D15" s="1560">
        <v>2</v>
      </c>
      <c r="E15" s="1560">
        <v>1</v>
      </c>
      <c r="F15" s="1560">
        <v>1</v>
      </c>
      <c r="G15" s="1560">
        <v>4</v>
      </c>
      <c r="H15" s="1560">
        <v>2</v>
      </c>
      <c r="I15" s="1560">
        <v>0</v>
      </c>
      <c r="J15" s="1560">
        <v>1</v>
      </c>
      <c r="K15" s="1560">
        <v>0</v>
      </c>
      <c r="L15" s="1560">
        <v>0</v>
      </c>
      <c r="M15" s="1560">
        <v>1</v>
      </c>
      <c r="N15" s="1560">
        <v>2</v>
      </c>
      <c r="O15" s="1560">
        <v>1</v>
      </c>
    </row>
    <row r="16" spans="1:15" s="1572" customFormat="1" ht="12.75" customHeight="1">
      <c r="A16" s="1585" t="s">
        <v>1311</v>
      </c>
      <c r="B16" s="1602" t="s">
        <v>1312</v>
      </c>
      <c r="C16" s="1559" t="s">
        <v>398</v>
      </c>
      <c r="D16" s="1560">
        <v>0</v>
      </c>
      <c r="E16" s="1560">
        <v>1</v>
      </c>
      <c r="F16" s="1560">
        <v>0</v>
      </c>
      <c r="G16" s="1560">
        <v>1</v>
      </c>
      <c r="H16" s="1560">
        <v>0</v>
      </c>
      <c r="I16" s="1560">
        <v>1</v>
      </c>
      <c r="J16" s="1560">
        <v>1</v>
      </c>
      <c r="K16" s="1560">
        <v>0</v>
      </c>
      <c r="L16" s="1560">
        <v>0</v>
      </c>
      <c r="M16" s="1560">
        <v>0</v>
      </c>
      <c r="N16" s="1560">
        <v>0</v>
      </c>
      <c r="O16" s="1560">
        <v>1</v>
      </c>
    </row>
    <row r="17" spans="1:15" s="1573" customFormat="1" ht="12.75" customHeight="1">
      <c r="A17" s="1585"/>
      <c r="B17" s="1602"/>
      <c r="C17" s="1559" t="s">
        <v>399</v>
      </c>
      <c r="D17" s="1560">
        <v>1</v>
      </c>
      <c r="E17" s="1560">
        <v>1</v>
      </c>
      <c r="F17" s="1560">
        <v>1</v>
      </c>
      <c r="G17" s="1560">
        <v>0</v>
      </c>
      <c r="H17" s="1560">
        <v>0</v>
      </c>
      <c r="I17" s="1560">
        <v>1</v>
      </c>
      <c r="J17" s="1560">
        <v>1</v>
      </c>
      <c r="K17" s="1560">
        <v>0</v>
      </c>
      <c r="L17" s="1560">
        <v>0</v>
      </c>
      <c r="M17" s="1560">
        <v>1</v>
      </c>
      <c r="N17" s="1560">
        <v>0</v>
      </c>
      <c r="O17" s="1560">
        <v>2</v>
      </c>
    </row>
    <row r="18" spans="1:15" s="1572" customFormat="1" ht="12.75" customHeight="1">
      <c r="A18" s="1585" t="s">
        <v>1313</v>
      </c>
      <c r="B18" s="1602" t="s">
        <v>1314</v>
      </c>
      <c r="C18" s="1559" t="s">
        <v>398</v>
      </c>
      <c r="D18" s="1560">
        <v>0</v>
      </c>
      <c r="E18" s="1560">
        <v>1</v>
      </c>
      <c r="F18" s="1560">
        <v>2</v>
      </c>
      <c r="G18" s="1560">
        <v>1</v>
      </c>
      <c r="H18" s="1560">
        <v>3</v>
      </c>
      <c r="I18" s="1560">
        <v>0</v>
      </c>
      <c r="J18" s="1560">
        <v>1</v>
      </c>
      <c r="K18" s="1560">
        <v>1</v>
      </c>
      <c r="L18" s="1560">
        <v>2</v>
      </c>
      <c r="M18" s="1560">
        <v>1</v>
      </c>
      <c r="N18" s="1560">
        <v>0</v>
      </c>
      <c r="O18" s="1560">
        <v>2</v>
      </c>
    </row>
    <row r="19" spans="1:15" s="1573" customFormat="1" ht="12.75" customHeight="1">
      <c r="A19" s="1585"/>
      <c r="B19" s="1602"/>
      <c r="C19" s="1559" t="s">
        <v>399</v>
      </c>
      <c r="D19" s="1560">
        <v>0</v>
      </c>
      <c r="E19" s="1560">
        <v>1</v>
      </c>
      <c r="F19" s="1560">
        <v>0</v>
      </c>
      <c r="G19" s="1560">
        <v>0</v>
      </c>
      <c r="H19" s="1560">
        <v>0</v>
      </c>
      <c r="I19" s="1560">
        <v>1</v>
      </c>
      <c r="J19" s="1560">
        <v>0</v>
      </c>
      <c r="K19" s="1560">
        <v>0</v>
      </c>
      <c r="L19" s="1560">
        <v>1</v>
      </c>
      <c r="M19" s="1560">
        <v>1</v>
      </c>
      <c r="N19" s="1560">
        <v>0</v>
      </c>
      <c r="O19" s="1560">
        <v>0</v>
      </c>
    </row>
    <row r="20" spans="1:15" s="1572" customFormat="1" ht="12.75" customHeight="1">
      <c r="A20" s="1570" t="s">
        <v>1315</v>
      </c>
      <c r="B20" s="1566" t="s">
        <v>1316</v>
      </c>
      <c r="C20" s="1559" t="s">
        <v>398</v>
      </c>
      <c r="D20" s="1560">
        <v>0</v>
      </c>
      <c r="E20" s="1560">
        <v>2</v>
      </c>
      <c r="F20" s="1560">
        <v>1</v>
      </c>
      <c r="G20" s="1560">
        <v>3</v>
      </c>
      <c r="H20" s="1560">
        <v>1</v>
      </c>
      <c r="I20" s="1560">
        <v>0</v>
      </c>
      <c r="J20" s="1560">
        <v>0</v>
      </c>
      <c r="K20" s="1560">
        <v>1</v>
      </c>
      <c r="L20" s="1560">
        <v>1</v>
      </c>
      <c r="M20" s="1560">
        <v>0</v>
      </c>
      <c r="N20" s="1560">
        <v>0</v>
      </c>
      <c r="O20" s="1560">
        <v>1</v>
      </c>
    </row>
    <row r="21" spans="1:15" s="1573" customFormat="1" ht="25.5" customHeight="1">
      <c r="A21" s="1570"/>
      <c r="B21" s="1566"/>
      <c r="C21" s="1603" t="s">
        <v>399</v>
      </c>
      <c r="D21" s="1564">
        <v>1</v>
      </c>
      <c r="E21" s="1564">
        <v>0</v>
      </c>
      <c r="F21" s="1564">
        <v>1</v>
      </c>
      <c r="G21" s="1564">
        <v>0</v>
      </c>
      <c r="H21" s="1564">
        <v>1</v>
      </c>
      <c r="I21" s="1564">
        <v>0</v>
      </c>
      <c r="J21" s="1564">
        <v>1</v>
      </c>
      <c r="K21" s="1564">
        <v>0</v>
      </c>
      <c r="L21" s="1564">
        <v>0</v>
      </c>
      <c r="M21" s="1564">
        <v>0</v>
      </c>
      <c r="N21" s="1564">
        <v>0</v>
      </c>
      <c r="O21" s="1564">
        <v>1</v>
      </c>
    </row>
    <row r="22" spans="1:15" s="1572" customFormat="1" ht="14.25" customHeight="1">
      <c r="A22" s="1585" t="s">
        <v>1259</v>
      </c>
      <c r="B22" s="1602" t="s">
        <v>1260</v>
      </c>
      <c r="C22" s="1559" t="s">
        <v>398</v>
      </c>
      <c r="D22" s="1560">
        <v>84</v>
      </c>
      <c r="E22" s="1560">
        <v>67</v>
      </c>
      <c r="F22" s="1560">
        <v>55</v>
      </c>
      <c r="G22" s="1560">
        <v>59</v>
      </c>
      <c r="H22" s="1560">
        <v>52</v>
      </c>
      <c r="I22" s="1560">
        <v>45</v>
      </c>
      <c r="J22" s="1560">
        <v>54</v>
      </c>
      <c r="K22" s="1560">
        <v>41</v>
      </c>
      <c r="L22" s="1560">
        <v>54</v>
      </c>
      <c r="M22" s="1560">
        <v>43</v>
      </c>
      <c r="N22" s="1560">
        <v>53</v>
      </c>
      <c r="O22" s="1560">
        <v>45</v>
      </c>
    </row>
    <row r="23" spans="1:15" s="1573" customFormat="1" ht="12.75" customHeight="1">
      <c r="A23" s="1585"/>
      <c r="B23" s="1602"/>
      <c r="C23" s="1559" t="s">
        <v>399</v>
      </c>
      <c r="D23" s="1560">
        <v>48</v>
      </c>
      <c r="E23" s="1560">
        <v>43</v>
      </c>
      <c r="F23" s="1560">
        <v>46</v>
      </c>
      <c r="G23" s="1560">
        <v>44</v>
      </c>
      <c r="H23" s="1560">
        <v>44</v>
      </c>
      <c r="I23" s="1560">
        <v>47</v>
      </c>
      <c r="J23" s="1560">
        <v>42</v>
      </c>
      <c r="K23" s="1560">
        <v>49</v>
      </c>
      <c r="L23" s="1560">
        <v>31</v>
      </c>
      <c r="M23" s="1560">
        <v>36</v>
      </c>
      <c r="N23" s="1560">
        <v>59</v>
      </c>
      <c r="O23" s="1560">
        <v>36</v>
      </c>
    </row>
    <row r="24" spans="1:15" s="1573" customFormat="1" ht="12.75" customHeight="1">
      <c r="A24" s="1585"/>
      <c r="B24" s="1602"/>
      <c r="C24" s="1559" t="s">
        <v>1256</v>
      </c>
      <c r="D24" s="1560">
        <v>0</v>
      </c>
      <c r="E24" s="1560">
        <v>0</v>
      </c>
      <c r="F24" s="1560">
        <v>0</v>
      </c>
      <c r="G24" s="1560">
        <v>1</v>
      </c>
      <c r="H24" s="1560">
        <v>2</v>
      </c>
      <c r="I24" s="1560">
        <v>2</v>
      </c>
      <c r="J24" s="1560">
        <v>2</v>
      </c>
      <c r="K24" s="1560">
        <v>2</v>
      </c>
      <c r="L24" s="1560">
        <v>2</v>
      </c>
      <c r="M24" s="1560">
        <v>0</v>
      </c>
      <c r="N24" s="1560">
        <v>3</v>
      </c>
      <c r="O24" s="1560">
        <v>0</v>
      </c>
    </row>
    <row r="25" spans="1:15" s="1452" customFormat="1" ht="12.75" customHeight="1">
      <c r="A25" s="1583" t="s">
        <v>1262</v>
      </c>
      <c r="B25" s="1604" t="s">
        <v>1263</v>
      </c>
      <c r="C25" s="1577" t="s">
        <v>398</v>
      </c>
      <c r="D25" s="1581">
        <v>0</v>
      </c>
      <c r="E25" s="1581">
        <v>0</v>
      </c>
      <c r="F25" s="1581">
        <v>3</v>
      </c>
      <c r="G25" s="1581">
        <v>0</v>
      </c>
      <c r="H25" s="1578">
        <v>1</v>
      </c>
      <c r="I25" s="1578">
        <v>0</v>
      </c>
      <c r="J25" s="1578">
        <v>0</v>
      </c>
      <c r="K25" s="1578">
        <v>0</v>
      </c>
      <c r="L25" s="1578">
        <v>2</v>
      </c>
      <c r="M25" s="1578">
        <v>1</v>
      </c>
      <c r="N25" s="1584">
        <v>2</v>
      </c>
      <c r="O25" s="1584">
        <v>0</v>
      </c>
    </row>
    <row r="26" spans="1:15" s="1565" customFormat="1" ht="12.75" customHeight="1">
      <c r="A26" s="1583"/>
      <c r="B26" s="1604"/>
      <c r="C26" s="1577" t="s">
        <v>399</v>
      </c>
      <c r="D26" s="1581">
        <v>0</v>
      </c>
      <c r="E26" s="1581">
        <v>0</v>
      </c>
      <c r="F26" s="1581">
        <v>1</v>
      </c>
      <c r="G26" s="1578">
        <v>1</v>
      </c>
      <c r="H26" s="1578">
        <v>2</v>
      </c>
      <c r="I26" s="1578">
        <v>0</v>
      </c>
      <c r="J26" s="1578">
        <v>1</v>
      </c>
      <c r="K26" s="1578">
        <v>0</v>
      </c>
      <c r="L26" s="1578">
        <v>1</v>
      </c>
      <c r="M26" s="1578">
        <v>0</v>
      </c>
      <c r="N26" s="1584">
        <v>0</v>
      </c>
      <c r="O26" s="1584">
        <v>0</v>
      </c>
    </row>
    <row r="27" spans="1:15" s="1452" customFormat="1" ht="12.75" customHeight="1">
      <c r="A27" s="1583" t="s">
        <v>1264</v>
      </c>
      <c r="B27" s="1604" t="s">
        <v>1265</v>
      </c>
      <c r="C27" s="1577" t="s">
        <v>398</v>
      </c>
      <c r="D27" s="1578">
        <v>7</v>
      </c>
      <c r="E27" s="1578">
        <v>9</v>
      </c>
      <c r="F27" s="1578">
        <v>3</v>
      </c>
      <c r="G27" s="1578">
        <v>5</v>
      </c>
      <c r="H27" s="1578">
        <v>3</v>
      </c>
      <c r="I27" s="1578">
        <v>5</v>
      </c>
      <c r="J27" s="1578">
        <v>4</v>
      </c>
      <c r="K27" s="1578">
        <v>2</v>
      </c>
      <c r="L27" s="1578">
        <v>5</v>
      </c>
      <c r="M27" s="1578">
        <v>0</v>
      </c>
      <c r="N27" s="1584">
        <v>2</v>
      </c>
      <c r="O27" s="1584">
        <v>3</v>
      </c>
    </row>
    <row r="28" spans="1:15" s="1565" customFormat="1" ht="12.75" customHeight="1">
      <c r="A28" s="1583"/>
      <c r="B28" s="1604"/>
      <c r="C28" s="1577" t="s">
        <v>399</v>
      </c>
      <c r="D28" s="1578">
        <v>3</v>
      </c>
      <c r="E28" s="1578">
        <v>5</v>
      </c>
      <c r="F28" s="1578">
        <v>3</v>
      </c>
      <c r="G28" s="1578">
        <v>2</v>
      </c>
      <c r="H28" s="1578">
        <v>2</v>
      </c>
      <c r="I28" s="1578">
        <v>4</v>
      </c>
      <c r="J28" s="1578">
        <v>2</v>
      </c>
      <c r="K28" s="1578">
        <v>1</v>
      </c>
      <c r="L28" s="1578">
        <v>4</v>
      </c>
      <c r="M28" s="1578">
        <v>3</v>
      </c>
      <c r="N28" s="1584">
        <v>1</v>
      </c>
      <c r="O28" s="1584">
        <v>4</v>
      </c>
    </row>
    <row r="29" spans="1:15" s="1565" customFormat="1" ht="12.75" customHeight="1">
      <c r="A29" s="1586"/>
      <c r="B29" s="1605"/>
      <c r="C29" s="1577" t="s">
        <v>1256</v>
      </c>
      <c r="D29" s="1578">
        <v>0</v>
      </c>
      <c r="E29" s="1578">
        <v>0</v>
      </c>
      <c r="F29" s="1578">
        <v>0</v>
      </c>
      <c r="G29" s="1578">
        <v>0</v>
      </c>
      <c r="H29" s="1578">
        <v>0</v>
      </c>
      <c r="I29" s="1578">
        <v>1</v>
      </c>
      <c r="J29" s="1578">
        <v>0</v>
      </c>
      <c r="K29" s="1578">
        <v>0</v>
      </c>
      <c r="L29" s="1578">
        <v>0</v>
      </c>
      <c r="M29" s="1578">
        <v>0</v>
      </c>
      <c r="N29" s="1584">
        <v>0</v>
      </c>
      <c r="O29" s="1584">
        <v>0</v>
      </c>
    </row>
    <row r="30" spans="1:15" s="1452" customFormat="1" ht="12.75" customHeight="1">
      <c r="A30" s="1583" t="s">
        <v>1266</v>
      </c>
      <c r="B30" s="1604" t="s">
        <v>1317</v>
      </c>
      <c r="C30" s="1577" t="s">
        <v>398</v>
      </c>
      <c r="D30" s="1578">
        <v>3</v>
      </c>
      <c r="E30" s="1578">
        <v>7</v>
      </c>
      <c r="F30" s="1578">
        <v>2</v>
      </c>
      <c r="G30" s="1578">
        <v>6</v>
      </c>
      <c r="H30" s="1578">
        <v>3</v>
      </c>
      <c r="I30" s="1578">
        <v>1</v>
      </c>
      <c r="J30" s="1578">
        <v>4</v>
      </c>
      <c r="K30" s="1578">
        <v>4</v>
      </c>
      <c r="L30" s="1578">
        <v>5</v>
      </c>
      <c r="M30" s="1578">
        <v>3</v>
      </c>
      <c r="N30" s="1584">
        <v>4</v>
      </c>
      <c r="O30" s="1584">
        <v>4</v>
      </c>
    </row>
    <row r="31" spans="1:15" s="1565" customFormat="1" ht="24.75" customHeight="1">
      <c r="A31" s="1583"/>
      <c r="B31" s="1604"/>
      <c r="C31" s="1606" t="s">
        <v>399</v>
      </c>
      <c r="D31" s="1569">
        <v>3</v>
      </c>
      <c r="E31" s="1569">
        <v>2</v>
      </c>
      <c r="F31" s="1569">
        <v>3</v>
      </c>
      <c r="G31" s="1569">
        <v>6</v>
      </c>
      <c r="H31" s="1569">
        <v>4</v>
      </c>
      <c r="I31" s="1569">
        <v>3</v>
      </c>
      <c r="J31" s="1569">
        <v>1</v>
      </c>
      <c r="K31" s="1569">
        <v>2</v>
      </c>
      <c r="L31" s="1569">
        <v>6</v>
      </c>
      <c r="M31" s="1569">
        <v>2</v>
      </c>
      <c r="N31" s="1607">
        <v>6</v>
      </c>
      <c r="O31" s="1607">
        <v>1</v>
      </c>
    </row>
    <row r="32" spans="1:15" s="1452" customFormat="1" ht="12.75" customHeight="1">
      <c r="A32" s="1583" t="s">
        <v>1268</v>
      </c>
      <c r="B32" s="1604" t="s">
        <v>1269</v>
      </c>
      <c r="C32" s="1577" t="s">
        <v>398</v>
      </c>
      <c r="D32" s="1581">
        <v>0</v>
      </c>
      <c r="E32" s="1581">
        <v>0</v>
      </c>
      <c r="F32" s="1581">
        <v>0</v>
      </c>
      <c r="G32" s="1578">
        <v>1</v>
      </c>
      <c r="H32" s="1578">
        <v>0</v>
      </c>
      <c r="I32" s="1578">
        <v>0</v>
      </c>
      <c r="J32" s="1578">
        <v>1</v>
      </c>
      <c r="K32" s="1578">
        <v>0</v>
      </c>
      <c r="L32" s="1578">
        <v>0</v>
      </c>
      <c r="M32" s="1578">
        <v>0</v>
      </c>
      <c r="N32" s="1584">
        <v>1</v>
      </c>
      <c r="O32" s="1584">
        <v>0</v>
      </c>
    </row>
    <row r="33" spans="1:15" s="1565" customFormat="1" ht="12.75" customHeight="1">
      <c r="A33" s="1583"/>
      <c r="B33" s="1604"/>
      <c r="C33" s="1577" t="s">
        <v>399</v>
      </c>
      <c r="D33" s="1581">
        <v>0</v>
      </c>
      <c r="E33" s="1581">
        <v>0</v>
      </c>
      <c r="F33" s="1581">
        <v>2</v>
      </c>
      <c r="G33" s="1578">
        <v>1</v>
      </c>
      <c r="H33" s="1578">
        <v>0</v>
      </c>
      <c r="I33" s="1578">
        <v>2</v>
      </c>
      <c r="J33" s="1578">
        <v>0</v>
      </c>
      <c r="K33" s="1578">
        <v>0</v>
      </c>
      <c r="L33" s="1578">
        <v>0</v>
      </c>
      <c r="M33" s="1578">
        <v>1</v>
      </c>
      <c r="N33" s="1584">
        <v>2</v>
      </c>
      <c r="O33" s="1584">
        <v>0</v>
      </c>
    </row>
    <row r="34" spans="1:15" s="1452" customFormat="1" ht="12.75" customHeight="1">
      <c r="A34" s="1583" t="s">
        <v>1270</v>
      </c>
      <c r="B34" s="1604" t="s">
        <v>1271</v>
      </c>
      <c r="C34" s="1577" t="s">
        <v>398</v>
      </c>
      <c r="D34" s="1578">
        <v>18</v>
      </c>
      <c r="E34" s="1578">
        <v>12</v>
      </c>
      <c r="F34" s="1578">
        <v>10</v>
      </c>
      <c r="G34" s="1578">
        <v>11</v>
      </c>
      <c r="H34" s="1578">
        <v>13</v>
      </c>
      <c r="I34" s="1578">
        <v>11</v>
      </c>
      <c r="J34" s="1578">
        <v>13</v>
      </c>
      <c r="K34" s="1578">
        <v>8</v>
      </c>
      <c r="L34" s="1578">
        <v>13</v>
      </c>
      <c r="M34" s="1578">
        <v>13</v>
      </c>
      <c r="N34" s="1584">
        <v>6</v>
      </c>
      <c r="O34" s="1584">
        <v>8</v>
      </c>
    </row>
    <row r="35" spans="1:15" s="1565" customFormat="1" ht="12.75" customHeight="1">
      <c r="A35" s="1583"/>
      <c r="B35" s="1604"/>
      <c r="C35" s="1577" t="s">
        <v>399</v>
      </c>
      <c r="D35" s="1578">
        <v>9</v>
      </c>
      <c r="E35" s="1578">
        <v>9</v>
      </c>
      <c r="F35" s="1578">
        <v>7</v>
      </c>
      <c r="G35" s="1578">
        <v>10</v>
      </c>
      <c r="H35" s="1578">
        <v>8</v>
      </c>
      <c r="I35" s="1578">
        <v>5</v>
      </c>
      <c r="J35" s="1578">
        <v>10</v>
      </c>
      <c r="K35" s="1578">
        <v>9</v>
      </c>
      <c r="L35" s="1578">
        <v>5</v>
      </c>
      <c r="M35" s="1578">
        <v>7</v>
      </c>
      <c r="N35" s="1584">
        <v>15</v>
      </c>
      <c r="O35" s="1584">
        <v>6</v>
      </c>
    </row>
    <row r="36" spans="1:15" s="1565" customFormat="1" ht="12.75" customHeight="1">
      <c r="A36" s="1583"/>
      <c r="B36" s="1604"/>
      <c r="C36" s="1577" t="s">
        <v>1256</v>
      </c>
      <c r="D36" s="1578">
        <v>0</v>
      </c>
      <c r="E36" s="1578">
        <v>0</v>
      </c>
      <c r="F36" s="1578">
        <v>0</v>
      </c>
      <c r="G36" s="1578">
        <v>0</v>
      </c>
      <c r="H36" s="1578">
        <v>2</v>
      </c>
      <c r="I36" s="1578">
        <v>1</v>
      </c>
      <c r="J36" s="1578">
        <v>2</v>
      </c>
      <c r="K36" s="1578">
        <v>2</v>
      </c>
      <c r="L36" s="1578">
        <v>2</v>
      </c>
      <c r="M36" s="1578">
        <v>0</v>
      </c>
      <c r="N36" s="1584">
        <v>2</v>
      </c>
      <c r="O36" s="1584">
        <v>0</v>
      </c>
    </row>
    <row r="37" spans="1:15" s="1452" customFormat="1" ht="12.75" customHeight="1">
      <c r="A37" s="1583" t="s">
        <v>1272</v>
      </c>
      <c r="B37" s="1608" t="s">
        <v>1273</v>
      </c>
      <c r="C37" s="1577" t="s">
        <v>398</v>
      </c>
      <c r="D37" s="1578">
        <v>0</v>
      </c>
      <c r="E37" s="1578">
        <v>0</v>
      </c>
      <c r="F37" s="1581">
        <v>1</v>
      </c>
      <c r="G37" s="1578">
        <v>0</v>
      </c>
      <c r="H37" s="1578">
        <v>0</v>
      </c>
      <c r="I37" s="1578">
        <v>0</v>
      </c>
      <c r="J37" s="1578">
        <v>0</v>
      </c>
      <c r="K37" s="1578">
        <v>0</v>
      </c>
      <c r="L37" s="1578">
        <v>0</v>
      </c>
      <c r="M37" s="1578">
        <v>0</v>
      </c>
      <c r="N37" s="1584">
        <v>0</v>
      </c>
      <c r="O37" s="1584">
        <v>0</v>
      </c>
    </row>
    <row r="38" spans="1:15" s="1565" customFormat="1" ht="12.75" customHeight="1">
      <c r="A38" s="1583"/>
      <c r="B38" s="1608"/>
      <c r="C38" s="1577" t="s">
        <v>399</v>
      </c>
      <c r="D38" s="1578">
        <v>0</v>
      </c>
      <c r="E38" s="1578">
        <v>1</v>
      </c>
      <c r="F38" s="1581">
        <v>0</v>
      </c>
      <c r="G38" s="1578">
        <v>0</v>
      </c>
      <c r="H38" s="1578">
        <v>0</v>
      </c>
      <c r="I38" s="1578">
        <v>0</v>
      </c>
      <c r="J38" s="1578">
        <v>0</v>
      </c>
      <c r="K38" s="1578">
        <v>0</v>
      </c>
      <c r="L38" s="1578">
        <v>0</v>
      </c>
      <c r="M38" s="1578">
        <v>0</v>
      </c>
      <c r="N38" s="1584">
        <v>0</v>
      </c>
      <c r="O38" s="1584">
        <v>0</v>
      </c>
    </row>
    <row r="39" spans="1:15" s="1452" customFormat="1" ht="12.75" customHeight="1">
      <c r="A39" s="1583" t="s">
        <v>1274</v>
      </c>
      <c r="B39" s="1604" t="s">
        <v>1275</v>
      </c>
      <c r="C39" s="1577" t="s">
        <v>398</v>
      </c>
      <c r="D39" s="1578">
        <v>22</v>
      </c>
      <c r="E39" s="1578">
        <v>18</v>
      </c>
      <c r="F39" s="1578">
        <v>16</v>
      </c>
      <c r="G39" s="1578">
        <v>15</v>
      </c>
      <c r="H39" s="1578">
        <v>8</v>
      </c>
      <c r="I39" s="1578">
        <v>13</v>
      </c>
      <c r="J39" s="1578">
        <v>11</v>
      </c>
      <c r="K39" s="1578">
        <v>13</v>
      </c>
      <c r="L39" s="1578">
        <v>10</v>
      </c>
      <c r="M39" s="1578">
        <v>7</v>
      </c>
      <c r="N39" s="1584">
        <v>16</v>
      </c>
      <c r="O39" s="1584">
        <v>8</v>
      </c>
    </row>
    <row r="40" spans="1:15" s="1565" customFormat="1" ht="12.75" customHeight="1">
      <c r="A40" s="1583"/>
      <c r="B40" s="1604"/>
      <c r="C40" s="1577" t="s">
        <v>399</v>
      </c>
      <c r="D40" s="1578">
        <v>8</v>
      </c>
      <c r="E40" s="1578">
        <v>4</v>
      </c>
      <c r="F40" s="1578">
        <v>12</v>
      </c>
      <c r="G40" s="1578">
        <v>9</v>
      </c>
      <c r="H40" s="1578">
        <v>14</v>
      </c>
      <c r="I40" s="1578">
        <v>9</v>
      </c>
      <c r="J40" s="1578">
        <v>7</v>
      </c>
      <c r="K40" s="1578">
        <v>12</v>
      </c>
      <c r="L40" s="1578">
        <v>8</v>
      </c>
      <c r="M40" s="1578">
        <v>9</v>
      </c>
      <c r="N40" s="1584">
        <v>12</v>
      </c>
      <c r="O40" s="1584">
        <v>6</v>
      </c>
    </row>
    <row r="41" spans="1:15" s="1452" customFormat="1" ht="12.75" customHeight="1">
      <c r="A41" s="1583" t="s">
        <v>1276</v>
      </c>
      <c r="B41" s="1604" t="s">
        <v>1277</v>
      </c>
      <c r="C41" s="1577" t="s">
        <v>398</v>
      </c>
      <c r="D41" s="1578">
        <v>10</v>
      </c>
      <c r="E41" s="1578">
        <v>10</v>
      </c>
      <c r="F41" s="1578">
        <v>4</v>
      </c>
      <c r="G41" s="1578">
        <v>7</v>
      </c>
      <c r="H41" s="1578">
        <v>10</v>
      </c>
      <c r="I41" s="1578">
        <v>2</v>
      </c>
      <c r="J41" s="1578">
        <v>1</v>
      </c>
      <c r="K41" s="1584">
        <v>5</v>
      </c>
      <c r="L41" s="1584">
        <v>5</v>
      </c>
      <c r="M41" s="1584">
        <v>6</v>
      </c>
      <c r="N41" s="1584">
        <v>8</v>
      </c>
      <c r="O41" s="1584">
        <v>6</v>
      </c>
    </row>
    <row r="42" spans="1:15" s="1565" customFormat="1" ht="12.75" customHeight="1">
      <c r="A42" s="1583"/>
      <c r="B42" s="1604"/>
      <c r="C42" s="1577" t="s">
        <v>399</v>
      </c>
      <c r="D42" s="1578">
        <v>7</v>
      </c>
      <c r="E42" s="1578">
        <v>5</v>
      </c>
      <c r="F42" s="1578">
        <v>4</v>
      </c>
      <c r="G42" s="1578">
        <v>3</v>
      </c>
      <c r="H42" s="1578">
        <v>4</v>
      </c>
      <c r="I42" s="1578">
        <v>11</v>
      </c>
      <c r="J42" s="1578">
        <v>9</v>
      </c>
      <c r="K42" s="1584">
        <v>8</v>
      </c>
      <c r="L42" s="1584">
        <v>3</v>
      </c>
      <c r="M42" s="1584">
        <v>4</v>
      </c>
      <c r="N42" s="1584">
        <v>8</v>
      </c>
      <c r="O42" s="1584">
        <v>5</v>
      </c>
    </row>
    <row r="43" spans="1:15" s="1452" customFormat="1" ht="12.75" customHeight="1">
      <c r="A43" s="1583" t="s">
        <v>1278</v>
      </c>
      <c r="B43" s="1604" t="s">
        <v>1279</v>
      </c>
      <c r="C43" s="1577" t="s">
        <v>398</v>
      </c>
      <c r="D43" s="1578">
        <v>8</v>
      </c>
      <c r="E43" s="1578">
        <v>4</v>
      </c>
      <c r="F43" s="1578">
        <v>3</v>
      </c>
      <c r="G43" s="1578">
        <v>4</v>
      </c>
      <c r="H43" s="1578">
        <v>3</v>
      </c>
      <c r="I43" s="1578">
        <v>3</v>
      </c>
      <c r="J43" s="1578">
        <v>2</v>
      </c>
      <c r="K43" s="1578">
        <v>2</v>
      </c>
      <c r="L43" s="1578">
        <v>2</v>
      </c>
      <c r="M43" s="1578">
        <v>0</v>
      </c>
      <c r="N43" s="1584">
        <v>5</v>
      </c>
      <c r="O43" s="1584">
        <v>3</v>
      </c>
    </row>
    <row r="44" spans="1:15" s="1565" customFormat="1" ht="12.75" customHeight="1">
      <c r="A44" s="1583"/>
      <c r="B44" s="1604"/>
      <c r="C44" s="1577" t="s">
        <v>399</v>
      </c>
      <c r="D44" s="1578">
        <v>4</v>
      </c>
      <c r="E44" s="1578">
        <v>5</v>
      </c>
      <c r="F44" s="1578">
        <v>5</v>
      </c>
      <c r="G44" s="1581">
        <v>1</v>
      </c>
      <c r="H44" s="1578">
        <v>0</v>
      </c>
      <c r="I44" s="1578">
        <v>3</v>
      </c>
      <c r="J44" s="1578">
        <v>4</v>
      </c>
      <c r="K44" s="1578">
        <v>3</v>
      </c>
      <c r="L44" s="1578">
        <v>1</v>
      </c>
      <c r="M44" s="1578">
        <v>5</v>
      </c>
      <c r="N44" s="1584">
        <v>5</v>
      </c>
      <c r="O44" s="1584">
        <v>3</v>
      </c>
    </row>
    <row r="45" spans="1:15" s="1452" customFormat="1" ht="12.75" customHeight="1">
      <c r="A45" s="1583" t="s">
        <v>1280</v>
      </c>
      <c r="B45" s="1604" t="s">
        <v>1281</v>
      </c>
      <c r="C45" s="1577" t="s">
        <v>398</v>
      </c>
      <c r="D45" s="1581">
        <v>0</v>
      </c>
      <c r="E45" s="1581">
        <v>0</v>
      </c>
      <c r="F45" s="1581">
        <v>0</v>
      </c>
      <c r="G45" s="1581">
        <v>0</v>
      </c>
      <c r="H45" s="1578">
        <v>0</v>
      </c>
      <c r="I45" s="1578">
        <v>0</v>
      </c>
      <c r="J45" s="1578">
        <v>0</v>
      </c>
      <c r="K45" s="1578">
        <v>0</v>
      </c>
      <c r="L45" s="1578">
        <v>0</v>
      </c>
      <c r="M45" s="1578">
        <v>0</v>
      </c>
      <c r="N45" s="1584">
        <v>0</v>
      </c>
      <c r="O45" s="1584">
        <v>0</v>
      </c>
    </row>
    <row r="46" spans="1:15" s="1565" customFormat="1" ht="12.75" customHeight="1">
      <c r="A46" s="1583"/>
      <c r="B46" s="1604"/>
      <c r="C46" s="1577" t="s">
        <v>399</v>
      </c>
      <c r="D46" s="1578">
        <v>0</v>
      </c>
      <c r="E46" s="1581">
        <v>0</v>
      </c>
      <c r="F46" s="1581">
        <v>0</v>
      </c>
      <c r="G46" s="1581">
        <v>0</v>
      </c>
      <c r="H46" s="1578">
        <v>0</v>
      </c>
      <c r="I46" s="1578">
        <v>0</v>
      </c>
      <c r="J46" s="1578">
        <v>0</v>
      </c>
      <c r="K46" s="1578">
        <v>0</v>
      </c>
      <c r="L46" s="1578">
        <v>0</v>
      </c>
      <c r="M46" s="1578">
        <v>0</v>
      </c>
      <c r="N46" s="1584">
        <v>0</v>
      </c>
      <c r="O46" s="1584">
        <v>0</v>
      </c>
    </row>
    <row r="47" spans="1:15" s="1452" customFormat="1" ht="12.75" customHeight="1">
      <c r="A47" s="1583" t="s">
        <v>1282</v>
      </c>
      <c r="B47" s="1604" t="s">
        <v>1283</v>
      </c>
      <c r="C47" s="1577" t="s">
        <v>398</v>
      </c>
      <c r="D47" s="1581">
        <v>16</v>
      </c>
      <c r="E47" s="1581">
        <v>7</v>
      </c>
      <c r="F47" s="1581">
        <v>13</v>
      </c>
      <c r="G47" s="1578">
        <v>10</v>
      </c>
      <c r="H47" s="1578">
        <v>11</v>
      </c>
      <c r="I47" s="1578">
        <v>10</v>
      </c>
      <c r="J47" s="1578">
        <v>18</v>
      </c>
      <c r="K47" s="1578">
        <v>7</v>
      </c>
      <c r="L47" s="1578">
        <v>12</v>
      </c>
      <c r="M47" s="1578">
        <v>13</v>
      </c>
      <c r="N47" s="1584">
        <v>9</v>
      </c>
      <c r="O47" s="1584">
        <v>13</v>
      </c>
    </row>
    <row r="48" spans="1:15" s="1565" customFormat="1" ht="12.75" customHeight="1">
      <c r="A48" s="1583"/>
      <c r="B48" s="1604"/>
      <c r="C48" s="1577" t="s">
        <v>399</v>
      </c>
      <c r="D48" s="1581">
        <v>14</v>
      </c>
      <c r="E48" s="1581">
        <v>12</v>
      </c>
      <c r="F48" s="1581">
        <v>9</v>
      </c>
      <c r="G48" s="1578">
        <v>11</v>
      </c>
      <c r="H48" s="1578">
        <v>10</v>
      </c>
      <c r="I48" s="1578">
        <v>10</v>
      </c>
      <c r="J48" s="1578">
        <v>8</v>
      </c>
      <c r="K48" s="1578">
        <v>14</v>
      </c>
      <c r="L48" s="1578">
        <v>3</v>
      </c>
      <c r="M48" s="1578">
        <v>5</v>
      </c>
      <c r="N48" s="1584">
        <v>10</v>
      </c>
      <c r="O48" s="1584">
        <v>11</v>
      </c>
    </row>
    <row r="49" spans="1:15" s="1565" customFormat="1" ht="12.75" customHeight="1">
      <c r="A49" s="1586"/>
      <c r="B49" s="1605"/>
      <c r="C49" s="1577" t="s">
        <v>1256</v>
      </c>
      <c r="D49" s="1581">
        <v>0</v>
      </c>
      <c r="E49" s="1581">
        <v>0</v>
      </c>
      <c r="F49" s="1581">
        <v>0</v>
      </c>
      <c r="G49" s="1578">
        <v>0</v>
      </c>
      <c r="H49" s="1578">
        <v>0</v>
      </c>
      <c r="I49" s="1578">
        <v>0</v>
      </c>
      <c r="J49" s="1578">
        <v>0</v>
      </c>
      <c r="K49" s="1578">
        <v>0</v>
      </c>
      <c r="L49" s="1578">
        <v>0</v>
      </c>
      <c r="M49" s="1578">
        <v>0</v>
      </c>
      <c r="N49" s="1584">
        <v>1</v>
      </c>
      <c r="O49" s="1584">
        <v>0</v>
      </c>
    </row>
    <row r="50" spans="1:15" s="1572" customFormat="1" ht="12.75" customHeight="1">
      <c r="A50" s="1585" t="s">
        <v>1284</v>
      </c>
      <c r="B50" s="1602" t="s">
        <v>1285</v>
      </c>
      <c r="C50" s="1559" t="s">
        <v>398</v>
      </c>
      <c r="D50" s="1560">
        <v>23</v>
      </c>
      <c r="E50" s="1560">
        <v>34</v>
      </c>
      <c r="F50" s="1560">
        <v>23</v>
      </c>
      <c r="G50" s="1560">
        <v>32</v>
      </c>
      <c r="H50" s="1560">
        <v>17</v>
      </c>
      <c r="I50" s="1560">
        <v>33</v>
      </c>
      <c r="J50" s="1560">
        <v>23</v>
      </c>
      <c r="K50" s="1560">
        <v>12</v>
      </c>
      <c r="L50" s="1560">
        <v>21</v>
      </c>
      <c r="M50" s="1560">
        <v>24</v>
      </c>
      <c r="N50" s="1560">
        <v>26</v>
      </c>
      <c r="O50" s="1560">
        <v>20</v>
      </c>
    </row>
    <row r="51" spans="1:15" s="1573" customFormat="1" ht="12.75" customHeight="1">
      <c r="A51" s="1585"/>
      <c r="B51" s="1602"/>
      <c r="C51" s="1559" t="s">
        <v>399</v>
      </c>
      <c r="D51" s="1560">
        <v>32</v>
      </c>
      <c r="E51" s="1560">
        <v>24</v>
      </c>
      <c r="F51" s="1560">
        <v>27</v>
      </c>
      <c r="G51" s="1560">
        <v>32</v>
      </c>
      <c r="H51" s="1560">
        <v>14</v>
      </c>
      <c r="I51" s="1560">
        <v>23</v>
      </c>
      <c r="J51" s="1560">
        <v>21</v>
      </c>
      <c r="K51" s="1560">
        <v>20</v>
      </c>
      <c r="L51" s="1560">
        <v>14</v>
      </c>
      <c r="M51" s="1560">
        <v>20</v>
      </c>
      <c r="N51" s="1560">
        <v>22</v>
      </c>
      <c r="O51" s="1560">
        <v>19</v>
      </c>
    </row>
    <row r="52" spans="1:15" s="1573" customFormat="1" ht="12.75" customHeight="1">
      <c r="A52" s="1585"/>
      <c r="B52" s="1602"/>
      <c r="C52" s="1559" t="s">
        <v>1256</v>
      </c>
      <c r="D52" s="1560">
        <v>0</v>
      </c>
      <c r="E52" s="1560">
        <v>0</v>
      </c>
      <c r="F52" s="1560">
        <v>0</v>
      </c>
      <c r="G52" s="1560">
        <v>0</v>
      </c>
      <c r="H52" s="1560">
        <v>2</v>
      </c>
      <c r="I52" s="1560">
        <v>0</v>
      </c>
      <c r="J52" s="1560">
        <v>0</v>
      </c>
      <c r="K52" s="1560">
        <v>0</v>
      </c>
      <c r="L52" s="1560">
        <v>0</v>
      </c>
      <c r="M52" s="1560">
        <v>0</v>
      </c>
      <c r="N52" s="1584">
        <v>0</v>
      </c>
      <c r="O52" s="1584">
        <v>0</v>
      </c>
    </row>
    <row r="53" spans="1:15" s="1452" customFormat="1" ht="12.75" customHeight="1">
      <c r="A53" s="1583" t="s">
        <v>1286</v>
      </c>
      <c r="B53" s="1604" t="s">
        <v>1318</v>
      </c>
      <c r="C53" s="1577" t="s">
        <v>398</v>
      </c>
      <c r="D53" s="1578">
        <v>2</v>
      </c>
      <c r="E53" s="1578">
        <v>4</v>
      </c>
      <c r="F53" s="1578">
        <v>2</v>
      </c>
      <c r="G53" s="1578">
        <v>3</v>
      </c>
      <c r="H53" s="1578">
        <v>1</v>
      </c>
      <c r="I53" s="1578">
        <v>4</v>
      </c>
      <c r="J53" s="1578">
        <v>1</v>
      </c>
      <c r="K53" s="1578">
        <v>1</v>
      </c>
      <c r="L53" s="1578">
        <v>5</v>
      </c>
      <c r="M53" s="1578">
        <v>1</v>
      </c>
      <c r="N53" s="1584">
        <v>0</v>
      </c>
      <c r="O53" s="1584">
        <v>0</v>
      </c>
    </row>
    <row r="54" spans="1:15" s="1565" customFormat="1" ht="12.75" customHeight="1">
      <c r="A54" s="1583"/>
      <c r="B54" s="1604"/>
      <c r="C54" s="1577" t="s">
        <v>399</v>
      </c>
      <c r="D54" s="1578">
        <v>2</v>
      </c>
      <c r="E54" s="1578">
        <v>4</v>
      </c>
      <c r="F54" s="1578">
        <v>4</v>
      </c>
      <c r="G54" s="1578">
        <v>9</v>
      </c>
      <c r="H54" s="1578">
        <v>2</v>
      </c>
      <c r="I54" s="1578">
        <v>2</v>
      </c>
      <c r="J54" s="1578">
        <v>3</v>
      </c>
      <c r="K54" s="1578">
        <v>5</v>
      </c>
      <c r="L54" s="1578">
        <v>3</v>
      </c>
      <c r="M54" s="1578">
        <v>1</v>
      </c>
      <c r="N54" s="1584">
        <v>2</v>
      </c>
      <c r="O54" s="1584">
        <v>1</v>
      </c>
    </row>
    <row r="55" spans="1:15" s="1565" customFormat="1" ht="12.75" customHeight="1">
      <c r="A55" s="1583"/>
      <c r="B55" s="1604"/>
      <c r="C55" s="1577" t="s">
        <v>1256</v>
      </c>
      <c r="D55" s="1578">
        <v>0</v>
      </c>
      <c r="E55" s="1578">
        <v>0</v>
      </c>
      <c r="F55" s="1578">
        <v>0</v>
      </c>
      <c r="G55" s="1578">
        <v>0</v>
      </c>
      <c r="H55" s="1578">
        <v>1</v>
      </c>
      <c r="I55" s="1578">
        <v>0</v>
      </c>
      <c r="J55" s="1578">
        <v>0</v>
      </c>
      <c r="K55" s="1578">
        <v>0</v>
      </c>
      <c r="L55" s="1578">
        <v>0</v>
      </c>
      <c r="M55" s="1578">
        <v>0</v>
      </c>
      <c r="N55" s="1584">
        <v>0</v>
      </c>
      <c r="O55" s="1584">
        <v>0</v>
      </c>
    </row>
    <row r="56" spans="1:15" s="1452" customFormat="1" ht="12.75" customHeight="1">
      <c r="A56" s="1583" t="s">
        <v>1288</v>
      </c>
      <c r="B56" s="1604" t="s">
        <v>1289</v>
      </c>
      <c r="C56" s="1577" t="s">
        <v>398</v>
      </c>
      <c r="D56" s="1578">
        <v>8</v>
      </c>
      <c r="E56" s="1578">
        <v>12</v>
      </c>
      <c r="F56" s="1578">
        <v>8</v>
      </c>
      <c r="G56" s="1578">
        <v>9</v>
      </c>
      <c r="H56" s="1578">
        <v>6</v>
      </c>
      <c r="I56" s="1578">
        <v>5</v>
      </c>
      <c r="J56" s="1578">
        <v>7</v>
      </c>
      <c r="K56" s="1578">
        <v>6</v>
      </c>
      <c r="L56" s="1578">
        <v>7</v>
      </c>
      <c r="M56" s="1578">
        <v>8</v>
      </c>
      <c r="N56" s="1584">
        <v>11</v>
      </c>
      <c r="O56" s="1584">
        <v>4</v>
      </c>
    </row>
    <row r="57" spans="1:15" s="1565" customFormat="1" ht="12.75" customHeight="1">
      <c r="A57" s="1583"/>
      <c r="B57" s="1604"/>
      <c r="C57" s="1577" t="s">
        <v>399</v>
      </c>
      <c r="D57" s="1578">
        <v>11</v>
      </c>
      <c r="E57" s="1578">
        <v>13</v>
      </c>
      <c r="F57" s="1578">
        <v>5</v>
      </c>
      <c r="G57" s="1578">
        <v>7</v>
      </c>
      <c r="H57" s="1578">
        <v>3</v>
      </c>
      <c r="I57" s="1578">
        <v>10</v>
      </c>
      <c r="J57" s="1578">
        <v>7</v>
      </c>
      <c r="K57" s="1578">
        <v>6</v>
      </c>
      <c r="L57" s="1578">
        <v>5</v>
      </c>
      <c r="M57" s="1578">
        <v>7</v>
      </c>
      <c r="N57" s="1584">
        <v>10</v>
      </c>
      <c r="O57" s="1584">
        <v>5</v>
      </c>
    </row>
    <row r="58" spans="1:15" s="1565" customFormat="1" ht="12.75" customHeight="1">
      <c r="A58" s="1583"/>
      <c r="B58" s="1604"/>
      <c r="C58" s="1577" t="s">
        <v>1256</v>
      </c>
      <c r="D58" s="1578">
        <v>0</v>
      </c>
      <c r="E58" s="1578">
        <v>0</v>
      </c>
      <c r="F58" s="1578">
        <v>0</v>
      </c>
      <c r="G58" s="1578">
        <v>0</v>
      </c>
      <c r="H58" s="1578">
        <v>0</v>
      </c>
      <c r="I58" s="1578">
        <v>0</v>
      </c>
      <c r="J58" s="1578">
        <v>0</v>
      </c>
      <c r="K58" s="1578">
        <v>0</v>
      </c>
      <c r="L58" s="1578">
        <v>0</v>
      </c>
      <c r="M58" s="1578">
        <v>0</v>
      </c>
      <c r="N58" s="1584">
        <v>0</v>
      </c>
      <c r="O58" s="1584">
        <v>0</v>
      </c>
    </row>
    <row r="59" spans="1:15" s="1452" customFormat="1" ht="12.75" customHeight="1">
      <c r="A59" s="1583" t="s">
        <v>1290</v>
      </c>
      <c r="B59" s="1604" t="s">
        <v>1291</v>
      </c>
      <c r="C59" s="1577" t="s">
        <v>398</v>
      </c>
      <c r="D59" s="1578">
        <v>0</v>
      </c>
      <c r="E59" s="1578">
        <v>1</v>
      </c>
      <c r="F59" s="1578">
        <v>2</v>
      </c>
      <c r="G59" s="1578">
        <v>2</v>
      </c>
      <c r="H59" s="1578">
        <v>1</v>
      </c>
      <c r="I59" s="1578">
        <v>3</v>
      </c>
      <c r="J59" s="1578">
        <v>1</v>
      </c>
      <c r="K59" s="1578">
        <v>0</v>
      </c>
      <c r="L59" s="1578">
        <v>1</v>
      </c>
      <c r="M59" s="1578">
        <v>3</v>
      </c>
      <c r="N59" s="1584">
        <v>1</v>
      </c>
      <c r="O59" s="1584">
        <v>3</v>
      </c>
    </row>
    <row r="60" spans="1:15" s="1565" customFormat="1" ht="12.75" customHeight="1">
      <c r="A60" s="1583"/>
      <c r="B60" s="1604"/>
      <c r="C60" s="1577" t="s">
        <v>399</v>
      </c>
      <c r="D60" s="1578">
        <v>4</v>
      </c>
      <c r="E60" s="1581">
        <v>1</v>
      </c>
      <c r="F60" s="1581">
        <v>1</v>
      </c>
      <c r="G60" s="1578">
        <v>0</v>
      </c>
      <c r="H60" s="1578">
        <v>0</v>
      </c>
      <c r="I60" s="1578">
        <v>0</v>
      </c>
      <c r="J60" s="1578">
        <v>1</v>
      </c>
      <c r="K60" s="1578">
        <v>0</v>
      </c>
      <c r="L60" s="1578">
        <v>1</v>
      </c>
      <c r="M60" s="1578">
        <v>0</v>
      </c>
      <c r="N60" s="1584">
        <v>1</v>
      </c>
      <c r="O60" s="1584">
        <v>2</v>
      </c>
    </row>
    <row r="61" spans="1:15" s="1452" customFormat="1" ht="12.75" customHeight="1">
      <c r="A61" s="1583" t="s">
        <v>1292</v>
      </c>
      <c r="B61" s="1604" t="s">
        <v>1293</v>
      </c>
      <c r="C61" s="1577" t="s">
        <v>398</v>
      </c>
      <c r="D61" s="1578">
        <v>2</v>
      </c>
      <c r="E61" s="1578">
        <v>2</v>
      </c>
      <c r="F61" s="1578">
        <v>1</v>
      </c>
      <c r="G61" s="1581">
        <v>2</v>
      </c>
      <c r="H61" s="1578">
        <v>1</v>
      </c>
      <c r="I61" s="1578">
        <v>0</v>
      </c>
      <c r="J61" s="1578">
        <v>0</v>
      </c>
      <c r="K61" s="1578">
        <v>1</v>
      </c>
      <c r="L61" s="1578">
        <v>0</v>
      </c>
      <c r="M61" s="1578">
        <v>0</v>
      </c>
      <c r="N61" s="1584">
        <v>0</v>
      </c>
      <c r="O61" s="1584">
        <v>1</v>
      </c>
    </row>
    <row r="62" spans="1:15" s="1565" customFormat="1" ht="12.75" customHeight="1">
      <c r="A62" s="1583"/>
      <c r="B62" s="1604"/>
      <c r="C62" s="1577" t="s">
        <v>399</v>
      </c>
      <c r="D62" s="1581">
        <v>1</v>
      </c>
      <c r="E62" s="1581">
        <v>0</v>
      </c>
      <c r="F62" s="1581">
        <v>2</v>
      </c>
      <c r="G62" s="1578">
        <v>1</v>
      </c>
      <c r="H62" s="1578">
        <v>1</v>
      </c>
      <c r="I62" s="1578">
        <v>0</v>
      </c>
      <c r="J62" s="1578">
        <v>0</v>
      </c>
      <c r="K62" s="1578">
        <v>0</v>
      </c>
      <c r="L62" s="1578">
        <v>0</v>
      </c>
      <c r="M62" s="1578">
        <v>0</v>
      </c>
      <c r="N62" s="1584">
        <v>1</v>
      </c>
      <c r="O62" s="1578">
        <v>0</v>
      </c>
    </row>
    <row r="63" spans="1:15" s="1452" customFormat="1" ht="12.75" customHeight="1">
      <c r="A63" s="1583" t="s">
        <v>1294</v>
      </c>
      <c r="B63" s="1604" t="s">
        <v>1319</v>
      </c>
      <c r="C63" s="1577" t="s">
        <v>398</v>
      </c>
      <c r="D63" s="1578">
        <v>1</v>
      </c>
      <c r="E63" s="1581">
        <v>5</v>
      </c>
      <c r="F63" s="1581">
        <v>4</v>
      </c>
      <c r="G63" s="1578">
        <v>4</v>
      </c>
      <c r="H63" s="1578">
        <v>2</v>
      </c>
      <c r="I63" s="1578">
        <v>5</v>
      </c>
      <c r="J63" s="1578">
        <v>5</v>
      </c>
      <c r="K63" s="1578">
        <v>1</v>
      </c>
      <c r="L63" s="1578">
        <v>5</v>
      </c>
      <c r="M63" s="1578">
        <v>5</v>
      </c>
      <c r="N63" s="1584">
        <v>3</v>
      </c>
      <c r="O63" s="1584">
        <v>3</v>
      </c>
    </row>
    <row r="64" spans="1:15" s="1565" customFormat="1" ht="12.75" customHeight="1">
      <c r="A64" s="1583"/>
      <c r="B64" s="1604"/>
      <c r="C64" s="1577" t="s">
        <v>399</v>
      </c>
      <c r="D64" s="1578">
        <v>0</v>
      </c>
      <c r="E64" s="1581">
        <v>0</v>
      </c>
      <c r="F64" s="1581">
        <v>2</v>
      </c>
      <c r="G64" s="1578">
        <v>1</v>
      </c>
      <c r="H64" s="1578">
        <v>2</v>
      </c>
      <c r="I64" s="1578">
        <v>1</v>
      </c>
      <c r="J64" s="1578">
        <v>0</v>
      </c>
      <c r="K64" s="1578">
        <v>0</v>
      </c>
      <c r="L64" s="1578">
        <v>0</v>
      </c>
      <c r="M64" s="1578">
        <v>1</v>
      </c>
      <c r="N64" s="1584">
        <v>2</v>
      </c>
      <c r="O64" s="1578">
        <v>0</v>
      </c>
    </row>
    <row r="65" spans="1:15" s="1452" customFormat="1" ht="12.75" customHeight="1">
      <c r="A65" s="1583" t="s">
        <v>1296</v>
      </c>
      <c r="B65" s="1604" t="s">
        <v>1320</v>
      </c>
      <c r="C65" s="1577" t="s">
        <v>398</v>
      </c>
      <c r="D65" s="1578">
        <v>3</v>
      </c>
      <c r="E65" s="1578">
        <v>2</v>
      </c>
      <c r="F65" s="1578">
        <v>3</v>
      </c>
      <c r="G65" s="1578">
        <v>7</v>
      </c>
      <c r="H65" s="1578">
        <v>6</v>
      </c>
      <c r="I65" s="1578">
        <v>8</v>
      </c>
      <c r="J65" s="1578">
        <v>5</v>
      </c>
      <c r="K65" s="1578">
        <v>2</v>
      </c>
      <c r="L65" s="1578">
        <v>1</v>
      </c>
      <c r="M65" s="1578">
        <v>3</v>
      </c>
      <c r="N65" s="1584">
        <v>0</v>
      </c>
      <c r="O65" s="1584">
        <v>6</v>
      </c>
    </row>
    <row r="66" spans="1:15" s="1565" customFormat="1" ht="12.75" customHeight="1">
      <c r="A66" s="1583"/>
      <c r="B66" s="1604"/>
      <c r="C66" s="1577" t="s">
        <v>399</v>
      </c>
      <c r="D66" s="1578">
        <v>6</v>
      </c>
      <c r="E66" s="1578">
        <v>1</v>
      </c>
      <c r="F66" s="1578">
        <v>2</v>
      </c>
      <c r="G66" s="1578">
        <v>2</v>
      </c>
      <c r="H66" s="1578">
        <v>1</v>
      </c>
      <c r="I66" s="1578">
        <v>2</v>
      </c>
      <c r="J66" s="1578">
        <v>4</v>
      </c>
      <c r="K66" s="1578">
        <v>3</v>
      </c>
      <c r="L66" s="1578">
        <v>2</v>
      </c>
      <c r="M66" s="1578">
        <v>3</v>
      </c>
      <c r="N66" s="1584">
        <v>1</v>
      </c>
      <c r="O66" s="1584">
        <v>2</v>
      </c>
    </row>
    <row r="67" spans="1:15" s="1613" customFormat="1" ht="12.75" customHeight="1">
      <c r="A67" s="1609" t="s">
        <v>1298</v>
      </c>
      <c r="B67" s="1610" t="s">
        <v>1299</v>
      </c>
      <c r="C67" s="1611" t="s">
        <v>398</v>
      </c>
      <c r="D67" s="1612">
        <v>3</v>
      </c>
      <c r="E67" s="1612">
        <v>3</v>
      </c>
      <c r="F67" s="1612">
        <v>2</v>
      </c>
      <c r="G67" s="1612">
        <v>3</v>
      </c>
      <c r="H67" s="1612">
        <v>0</v>
      </c>
      <c r="I67" s="1612">
        <v>5</v>
      </c>
      <c r="J67" s="1612">
        <v>1</v>
      </c>
      <c r="K67" s="1612">
        <v>1</v>
      </c>
      <c r="L67" s="1612">
        <v>1</v>
      </c>
      <c r="M67" s="1612">
        <v>2</v>
      </c>
      <c r="N67" s="1584">
        <v>4</v>
      </c>
      <c r="O67" s="1584">
        <v>0</v>
      </c>
    </row>
    <row r="68" spans="1:15" s="1613" customFormat="1" ht="12.75" customHeight="1">
      <c r="A68" s="1609"/>
      <c r="B68" s="1610"/>
      <c r="C68" s="1611" t="s">
        <v>399</v>
      </c>
      <c r="D68" s="1612">
        <v>2</v>
      </c>
      <c r="E68" s="1612">
        <v>2</v>
      </c>
      <c r="F68" s="1612">
        <v>3</v>
      </c>
      <c r="G68" s="1612">
        <v>5</v>
      </c>
      <c r="H68" s="1612">
        <v>2</v>
      </c>
      <c r="I68" s="1612">
        <v>1</v>
      </c>
      <c r="J68" s="1612">
        <v>1</v>
      </c>
      <c r="K68" s="1612">
        <v>2</v>
      </c>
      <c r="L68" s="1612">
        <v>1</v>
      </c>
      <c r="M68" s="1612">
        <v>3</v>
      </c>
      <c r="N68" s="1584">
        <v>1</v>
      </c>
      <c r="O68" s="1584">
        <v>3</v>
      </c>
    </row>
    <row r="69" spans="1:15" s="1613" customFormat="1" ht="12.75" customHeight="1">
      <c r="A69" s="1614"/>
      <c r="B69" s="1615"/>
      <c r="C69" s="1611" t="s">
        <v>1256</v>
      </c>
      <c r="D69" s="1612">
        <v>0</v>
      </c>
      <c r="E69" s="1612">
        <v>0</v>
      </c>
      <c r="F69" s="1612">
        <v>0</v>
      </c>
      <c r="G69" s="1612">
        <v>0</v>
      </c>
      <c r="H69" s="1612">
        <v>1</v>
      </c>
      <c r="I69" s="1612">
        <v>0</v>
      </c>
      <c r="J69" s="1612">
        <v>0</v>
      </c>
      <c r="K69" s="1612">
        <v>0</v>
      </c>
      <c r="L69" s="1612">
        <v>0</v>
      </c>
      <c r="M69" s="1612">
        <v>0</v>
      </c>
      <c r="N69" s="1584">
        <v>0</v>
      </c>
      <c r="O69" s="1584">
        <v>0</v>
      </c>
    </row>
    <row r="70" spans="1:15" s="1618" customFormat="1" ht="12.75" customHeight="1">
      <c r="A70" s="1616" t="s">
        <v>1300</v>
      </c>
      <c r="B70" s="1617" t="s">
        <v>1301</v>
      </c>
      <c r="C70" s="1611" t="s">
        <v>398</v>
      </c>
      <c r="D70" s="1612">
        <v>4</v>
      </c>
      <c r="E70" s="1612">
        <v>5</v>
      </c>
      <c r="F70" s="1612">
        <v>1</v>
      </c>
      <c r="G70" s="1612">
        <v>2</v>
      </c>
      <c r="H70" s="1612">
        <v>0</v>
      </c>
      <c r="I70" s="1612">
        <v>3</v>
      </c>
      <c r="J70" s="1612">
        <v>3</v>
      </c>
      <c r="K70" s="1612">
        <v>0</v>
      </c>
      <c r="L70" s="1612">
        <v>1</v>
      </c>
      <c r="M70" s="1612">
        <v>2</v>
      </c>
      <c r="N70" s="1584">
        <v>7</v>
      </c>
      <c r="O70" s="1584">
        <v>3</v>
      </c>
    </row>
    <row r="71" spans="1:15" s="1613" customFormat="1" ht="12.75" customHeight="1">
      <c r="A71" s="1616"/>
      <c r="B71" s="1617"/>
      <c r="C71" s="1611" t="s">
        <v>399</v>
      </c>
      <c r="D71" s="1612">
        <v>6</v>
      </c>
      <c r="E71" s="1612">
        <v>3</v>
      </c>
      <c r="F71" s="1612">
        <v>8</v>
      </c>
      <c r="G71" s="1612">
        <v>7</v>
      </c>
      <c r="H71" s="1612">
        <v>3</v>
      </c>
      <c r="I71" s="1612">
        <v>7</v>
      </c>
      <c r="J71" s="1612">
        <v>5</v>
      </c>
      <c r="K71" s="1612">
        <v>4</v>
      </c>
      <c r="L71" s="1612">
        <v>2</v>
      </c>
      <c r="M71" s="1612">
        <v>5</v>
      </c>
      <c r="N71" s="1584">
        <v>4</v>
      </c>
      <c r="O71" s="1584">
        <v>6</v>
      </c>
    </row>
    <row r="72" spans="1:15" s="1572" customFormat="1" ht="12.75" customHeight="1">
      <c r="A72" s="1585" t="s">
        <v>1321</v>
      </c>
      <c r="B72" s="1602" t="s">
        <v>1322</v>
      </c>
      <c r="C72" s="1559" t="s">
        <v>398</v>
      </c>
      <c r="D72" s="1560">
        <v>19</v>
      </c>
      <c r="E72" s="1560">
        <v>17</v>
      </c>
      <c r="F72" s="1560">
        <v>10</v>
      </c>
      <c r="G72" s="1560">
        <v>7</v>
      </c>
      <c r="H72" s="1560">
        <v>11</v>
      </c>
      <c r="I72" s="1560">
        <v>11</v>
      </c>
      <c r="J72" s="1560">
        <v>11</v>
      </c>
      <c r="K72" s="1560">
        <v>27</v>
      </c>
      <c r="L72" s="1560">
        <v>13</v>
      </c>
      <c r="M72" s="1560">
        <v>9</v>
      </c>
      <c r="N72" s="1560">
        <v>5</v>
      </c>
      <c r="O72" s="1560">
        <v>14</v>
      </c>
    </row>
    <row r="73" spans="1:15" s="1573" customFormat="1" ht="31.35" customHeight="1">
      <c r="A73" s="1585"/>
      <c r="B73" s="1602"/>
      <c r="C73" s="1603" t="s">
        <v>399</v>
      </c>
      <c r="D73" s="1564">
        <v>12</v>
      </c>
      <c r="E73" s="1564">
        <v>12</v>
      </c>
      <c r="F73" s="1564">
        <v>7</v>
      </c>
      <c r="G73" s="1564">
        <v>7</v>
      </c>
      <c r="H73" s="1564">
        <v>10</v>
      </c>
      <c r="I73" s="1564">
        <v>7</v>
      </c>
      <c r="J73" s="1564">
        <v>4</v>
      </c>
      <c r="K73" s="1564">
        <v>7</v>
      </c>
      <c r="L73" s="1564">
        <v>10</v>
      </c>
      <c r="M73" s="1564">
        <v>5</v>
      </c>
      <c r="N73" s="1564">
        <v>10</v>
      </c>
      <c r="O73" s="1564">
        <v>14</v>
      </c>
    </row>
    <row r="74" spans="1:15" s="1619" customFormat="1" ht="12.75" customHeight="1">
      <c r="A74" s="1583" t="s">
        <v>1323</v>
      </c>
      <c r="B74" s="1604" t="s">
        <v>1324</v>
      </c>
      <c r="C74" s="1577" t="s">
        <v>398</v>
      </c>
      <c r="D74" s="1578">
        <v>17</v>
      </c>
      <c r="E74" s="1578">
        <v>17</v>
      </c>
      <c r="F74" s="1578">
        <v>10</v>
      </c>
      <c r="G74" s="1578">
        <v>7</v>
      </c>
      <c r="H74" s="1578">
        <v>10</v>
      </c>
      <c r="I74" s="1578">
        <v>11</v>
      </c>
      <c r="J74" s="1578">
        <v>11</v>
      </c>
      <c r="K74" s="1578">
        <v>21</v>
      </c>
      <c r="L74" s="1578">
        <v>13</v>
      </c>
      <c r="M74" s="1578">
        <v>8</v>
      </c>
      <c r="N74" s="1584">
        <v>5</v>
      </c>
      <c r="O74" s="1584">
        <v>5</v>
      </c>
    </row>
    <row r="75" spans="1:15" s="1620" customFormat="1" ht="12.75" customHeight="1">
      <c r="A75" s="1583"/>
      <c r="B75" s="1604"/>
      <c r="C75" s="1577" t="s">
        <v>399</v>
      </c>
      <c r="D75" s="1578">
        <v>12</v>
      </c>
      <c r="E75" s="1578">
        <v>12</v>
      </c>
      <c r="F75" s="1578">
        <v>7</v>
      </c>
      <c r="G75" s="1578">
        <v>7</v>
      </c>
      <c r="H75" s="1578">
        <v>9</v>
      </c>
      <c r="I75" s="1578">
        <v>7</v>
      </c>
      <c r="J75" s="1578">
        <v>4</v>
      </c>
      <c r="K75" s="1578">
        <v>7</v>
      </c>
      <c r="L75" s="1578">
        <v>10</v>
      </c>
      <c r="M75" s="1578">
        <v>5</v>
      </c>
      <c r="N75" s="1584">
        <v>10</v>
      </c>
      <c r="O75" s="1584">
        <v>6</v>
      </c>
    </row>
    <row r="76" spans="1:15" s="1572" customFormat="1" ht="12.75" customHeight="1">
      <c r="A76" s="1585" t="s">
        <v>1325</v>
      </c>
      <c r="B76" s="1602" t="s">
        <v>1326</v>
      </c>
      <c r="C76" s="1559" t="s">
        <v>398</v>
      </c>
      <c r="D76" s="1560">
        <v>3</v>
      </c>
      <c r="E76" s="1560">
        <v>2</v>
      </c>
      <c r="F76" s="1560">
        <v>1</v>
      </c>
      <c r="G76" s="1560">
        <v>1</v>
      </c>
      <c r="H76" s="1560">
        <v>3</v>
      </c>
      <c r="I76" s="1560">
        <v>1</v>
      </c>
      <c r="J76" s="1560">
        <v>7</v>
      </c>
      <c r="K76" s="1560">
        <v>1</v>
      </c>
      <c r="L76" s="1560">
        <v>6</v>
      </c>
      <c r="M76" s="1560">
        <v>0</v>
      </c>
      <c r="N76" s="1560">
        <v>3</v>
      </c>
      <c r="O76" s="1560">
        <v>3</v>
      </c>
    </row>
    <row r="77" spans="1:15" s="1572" customFormat="1" ht="12.75" customHeight="1">
      <c r="A77" s="1585"/>
      <c r="B77" s="1602"/>
      <c r="C77" s="1559" t="s">
        <v>399</v>
      </c>
      <c r="D77" s="1560">
        <v>1</v>
      </c>
      <c r="E77" s="1560">
        <v>1</v>
      </c>
      <c r="F77" s="1560">
        <v>0</v>
      </c>
      <c r="G77" s="1560">
        <v>5</v>
      </c>
      <c r="H77" s="1560">
        <v>5</v>
      </c>
      <c r="I77" s="1560">
        <v>5</v>
      </c>
      <c r="J77" s="1560">
        <v>2</v>
      </c>
      <c r="K77" s="1560">
        <v>2</v>
      </c>
      <c r="L77" s="1560">
        <v>2</v>
      </c>
      <c r="M77" s="1560">
        <v>2</v>
      </c>
      <c r="N77" s="1560">
        <v>1</v>
      </c>
      <c r="O77" s="1560">
        <v>1</v>
      </c>
    </row>
    <row r="78" spans="1:15" s="1573" customFormat="1" ht="12.75" customHeight="1">
      <c r="A78" s="1621"/>
      <c r="B78" s="1622"/>
      <c r="C78" s="1623"/>
      <c r="D78" s="1624"/>
      <c r="E78" s="1625"/>
      <c r="F78" s="1625"/>
      <c r="G78" s="1625"/>
      <c r="H78" s="1626"/>
      <c r="I78" s="1626"/>
      <c r="J78" s="1626"/>
      <c r="K78" s="1626"/>
      <c r="L78" s="1626"/>
      <c r="M78" s="1626"/>
      <c r="N78" s="1627"/>
      <c r="O78" s="1627"/>
    </row>
    <row r="79" spans="1:15" s="1452" customFormat="1" ht="12.75" customHeight="1">
      <c r="A79" s="1628"/>
      <c r="B79" s="1629"/>
      <c r="C79" s="1628"/>
      <c r="D79" s="1630"/>
      <c r="E79" s="1630"/>
      <c r="F79" s="1631"/>
      <c r="G79" s="1631"/>
      <c r="H79" s="1631"/>
      <c r="I79" s="1631"/>
      <c r="J79" s="1632"/>
      <c r="K79" s="1632"/>
      <c r="L79" s="1632"/>
      <c r="M79" s="1632"/>
      <c r="N79" s="1633"/>
      <c r="O79" s="1633"/>
    </row>
    <row r="80" spans="1:15" s="1452" customFormat="1" ht="12.75" customHeight="1">
      <c r="A80" s="1453" t="s">
        <v>18</v>
      </c>
      <c r="B80" s="1453"/>
      <c r="C80" s="1458"/>
      <c r="D80" s="1634"/>
      <c r="E80" s="1634"/>
      <c r="F80" s="1635"/>
      <c r="G80" s="1635"/>
      <c r="H80" s="1635"/>
      <c r="I80" s="1550"/>
      <c r="N80" s="1633"/>
      <c r="O80" s="1633"/>
    </row>
    <row r="81" spans="1:15" s="1452" customFormat="1" ht="12.75" customHeight="1">
      <c r="A81" s="1453"/>
      <c r="B81" s="1453"/>
      <c r="C81" s="1458"/>
      <c r="D81" s="1636"/>
      <c r="E81" s="1636"/>
      <c r="F81" s="1637"/>
      <c r="G81" s="1637"/>
      <c r="H81" s="1637"/>
      <c r="I81" s="1550"/>
      <c r="N81" s="1633"/>
      <c r="O81" s="1633"/>
    </row>
    <row r="82" spans="1:15" s="1452" customFormat="1" ht="12.75" customHeight="1">
      <c r="A82" s="1458"/>
      <c r="B82" s="1458"/>
      <c r="D82" s="1596"/>
      <c r="E82" s="1596"/>
      <c r="I82" s="1550"/>
      <c r="N82" s="1633"/>
      <c r="O82" s="1633"/>
    </row>
    <row r="83" spans="1:15" s="1452" customFormat="1" ht="12.75" customHeight="1">
      <c r="A83" s="1458"/>
      <c r="B83" s="1458"/>
      <c r="D83" s="1596"/>
      <c r="E83" s="1596"/>
      <c r="I83" s="1550"/>
      <c r="N83" s="1633"/>
      <c r="O83" s="1633"/>
    </row>
    <row r="84" spans="1:15" s="1452" customFormat="1" ht="12.75" customHeight="1">
      <c r="A84" s="1458"/>
      <c r="B84" s="1458"/>
      <c r="D84" s="1596"/>
      <c r="E84" s="1596"/>
      <c r="I84" s="1550"/>
      <c r="N84" s="1633"/>
      <c r="O84" s="1633"/>
    </row>
    <row r="85" spans="1:15" s="1452" customFormat="1" ht="12.75" customHeight="1">
      <c r="A85" s="1458"/>
      <c r="B85" s="1458"/>
      <c r="D85" s="1596"/>
      <c r="E85" s="1596"/>
      <c r="I85" s="1550"/>
      <c r="N85" s="1633"/>
      <c r="O85" s="1633"/>
    </row>
    <row r="86" spans="1:15" s="1452" customFormat="1" ht="12.75" customHeight="1">
      <c r="A86" s="1458"/>
      <c r="B86" s="1458"/>
      <c r="D86" s="1596"/>
      <c r="E86" s="1596"/>
      <c r="I86" s="1550"/>
      <c r="N86" s="1633"/>
      <c r="O86" s="1633"/>
    </row>
    <row r="87" spans="1:15" s="1452" customFormat="1" ht="12.75" customHeight="1">
      <c r="A87" s="1458"/>
      <c r="B87" s="1458"/>
      <c r="D87" s="1596"/>
      <c r="E87" s="1596"/>
      <c r="I87" s="1550"/>
      <c r="N87" s="1633"/>
      <c r="O87" s="1633"/>
    </row>
    <row r="88" spans="1:15" s="1452" customFormat="1" ht="12.75" customHeight="1">
      <c r="A88" s="1458"/>
      <c r="B88" s="1458"/>
      <c r="D88" s="1596"/>
      <c r="E88" s="1596"/>
      <c r="I88" s="1550"/>
      <c r="N88" s="1633"/>
      <c r="O88" s="1633"/>
    </row>
    <row r="89" spans="1:15" s="1452" customFormat="1" ht="12.75" customHeight="1">
      <c r="A89" s="1458"/>
      <c r="B89" s="1458"/>
      <c r="D89" s="1596"/>
      <c r="E89" s="1596"/>
      <c r="I89" s="1550"/>
      <c r="N89" s="1633"/>
      <c r="O89" s="1633"/>
    </row>
    <row r="90" spans="1:15" s="1452" customFormat="1" ht="12.75" customHeight="1">
      <c r="A90" s="1458"/>
      <c r="B90" s="1458"/>
      <c r="D90" s="1596"/>
      <c r="E90" s="1596"/>
      <c r="I90" s="1550"/>
      <c r="N90" s="1633"/>
      <c r="O90" s="1633"/>
    </row>
    <row r="91" spans="1:15" s="1452" customFormat="1" ht="12.75" customHeight="1">
      <c r="A91" s="1458"/>
      <c r="B91" s="1458"/>
      <c r="D91" s="1596"/>
      <c r="E91" s="1596"/>
      <c r="I91" s="1550"/>
      <c r="N91" s="1633"/>
      <c r="O91" s="1633"/>
    </row>
    <row r="92" spans="1:15" s="1452" customFormat="1" ht="12.75" customHeight="1">
      <c r="A92" s="1458"/>
      <c r="B92" s="1458"/>
      <c r="D92" s="1596"/>
      <c r="E92" s="1596"/>
      <c r="I92" s="1550"/>
      <c r="N92" s="1633"/>
      <c r="O92" s="1633"/>
    </row>
    <row r="93" spans="1:15" s="1452" customFormat="1" ht="12.75" customHeight="1">
      <c r="A93" s="1458"/>
      <c r="B93" s="1458"/>
      <c r="D93" s="1596"/>
      <c r="E93" s="1596"/>
      <c r="I93" s="1550"/>
      <c r="N93" s="1633"/>
      <c r="O93" s="1633"/>
    </row>
    <row r="94" spans="1:15" s="1452" customFormat="1" ht="12.75" customHeight="1">
      <c r="A94" s="1458"/>
      <c r="B94" s="1458"/>
      <c r="D94" s="1596"/>
      <c r="E94" s="1596"/>
      <c r="I94" s="1550"/>
      <c r="N94" s="1633"/>
      <c r="O94" s="1633"/>
    </row>
    <row r="95" spans="1:15" s="1452" customFormat="1" ht="12.75" customHeight="1">
      <c r="A95" s="1458"/>
      <c r="B95" s="1458"/>
      <c r="D95" s="1596"/>
      <c r="E95" s="1596"/>
      <c r="I95" s="1550"/>
      <c r="O95" s="1633"/>
    </row>
    <row r="96" spans="1:15" s="1452" customFormat="1" ht="12.75" customHeight="1">
      <c r="A96" s="1458"/>
      <c r="B96" s="1458"/>
      <c r="D96" s="1596"/>
      <c r="E96" s="1596"/>
      <c r="I96" s="1550"/>
      <c r="O96" s="1633"/>
    </row>
    <row r="97" spans="1:15" s="1452" customFormat="1" ht="12.75" customHeight="1">
      <c r="A97" s="1458"/>
      <c r="B97" s="1458"/>
      <c r="D97" s="1596"/>
      <c r="E97" s="1596"/>
      <c r="I97" s="1550"/>
      <c r="O97" s="1633"/>
    </row>
    <row r="98" spans="1:15" s="1452" customFormat="1" ht="12.75" customHeight="1">
      <c r="A98" s="1458"/>
      <c r="B98" s="1458"/>
      <c r="D98" s="1596"/>
      <c r="E98" s="1596"/>
      <c r="I98" s="1550"/>
      <c r="O98" s="1633"/>
    </row>
    <row r="99" spans="1:15" s="1452" customFormat="1" ht="12.75" customHeight="1">
      <c r="A99" s="1458"/>
      <c r="B99" s="1458"/>
      <c r="D99" s="1596"/>
      <c r="E99" s="1596"/>
      <c r="I99" s="1550"/>
      <c r="O99" s="1633"/>
    </row>
    <row r="100" spans="1:15" s="1452" customFormat="1" ht="12.75" customHeight="1">
      <c r="A100" s="1458"/>
      <c r="B100" s="1458"/>
      <c r="D100" s="1596"/>
      <c r="E100" s="1596"/>
      <c r="I100" s="1550"/>
      <c r="O100" s="1633"/>
    </row>
    <row r="101" spans="1:15" s="1452" customFormat="1" ht="12.75" customHeight="1">
      <c r="A101" s="1458"/>
      <c r="B101" s="1458"/>
      <c r="D101" s="1596"/>
      <c r="E101" s="1596"/>
      <c r="I101" s="1550"/>
      <c r="O101" s="1633"/>
    </row>
    <row r="102" spans="1:15" s="1452" customFormat="1" ht="12.75" customHeight="1">
      <c r="A102" s="1458"/>
      <c r="B102" s="1458"/>
      <c r="D102" s="1596"/>
      <c r="E102" s="1596"/>
      <c r="I102" s="1550"/>
    </row>
    <row r="103" spans="1:15" s="1452" customFormat="1" ht="12.75" customHeight="1">
      <c r="A103" s="1458"/>
      <c r="B103" s="1458"/>
      <c r="D103" s="1596"/>
      <c r="E103" s="1596"/>
      <c r="I103" s="1550"/>
    </row>
    <row r="104" spans="1:15" s="1452" customFormat="1" ht="12.75" customHeight="1">
      <c r="A104" s="1458"/>
      <c r="B104" s="1458"/>
      <c r="D104" s="1596"/>
      <c r="E104" s="1596"/>
      <c r="I104" s="1550"/>
    </row>
    <row r="105" spans="1:15" s="1452" customFormat="1" ht="12.75" customHeight="1">
      <c r="A105" s="1458"/>
      <c r="B105" s="1458"/>
      <c r="D105" s="1596"/>
      <c r="E105" s="1596"/>
      <c r="I105" s="1550"/>
    </row>
    <row r="106" spans="1:15" s="1452" customFormat="1" ht="12.75" customHeight="1">
      <c r="A106" s="1458"/>
      <c r="B106" s="1458"/>
      <c r="D106" s="1596"/>
      <c r="E106" s="1596"/>
      <c r="I106" s="1550"/>
    </row>
    <row r="107" spans="1:15" s="1452" customFormat="1" ht="12.75" customHeight="1">
      <c r="A107" s="1458"/>
      <c r="B107" s="1458"/>
      <c r="D107" s="1596"/>
      <c r="E107" s="1596"/>
      <c r="I107" s="1550"/>
    </row>
    <row r="108" spans="1:15" s="1452" customFormat="1" ht="12.75" customHeight="1">
      <c r="A108" s="1458"/>
      <c r="B108" s="1458"/>
      <c r="D108" s="1596"/>
      <c r="E108" s="1596"/>
      <c r="I108" s="1550"/>
    </row>
    <row r="109" spans="1:15" s="1452" customFormat="1" ht="12.75" customHeight="1">
      <c r="A109" s="1458"/>
      <c r="B109" s="1458"/>
      <c r="D109" s="1596"/>
      <c r="E109" s="1596"/>
      <c r="I109" s="1550"/>
    </row>
    <row r="110" spans="1:15" s="1452" customFormat="1" ht="12.75" customHeight="1">
      <c r="A110" s="1458"/>
      <c r="B110" s="1458"/>
      <c r="D110" s="1596"/>
      <c r="E110" s="1596"/>
      <c r="I110" s="1550"/>
    </row>
    <row r="111" spans="1:15" s="1452" customFormat="1" ht="12.75" customHeight="1">
      <c r="A111" s="1458"/>
      <c r="B111" s="1458"/>
      <c r="D111" s="1596"/>
      <c r="E111" s="1596"/>
      <c r="I111" s="1550"/>
    </row>
    <row r="112" spans="1:15" s="1452" customFormat="1" ht="12.75" customHeight="1">
      <c r="A112" s="1458"/>
      <c r="B112" s="1458"/>
      <c r="D112" s="1596"/>
      <c r="E112" s="1596"/>
      <c r="I112" s="1550"/>
    </row>
    <row r="113" spans="1:14" s="1452" customFormat="1" ht="12.75" customHeight="1">
      <c r="A113" s="1458"/>
      <c r="B113" s="1458"/>
      <c r="D113" s="1596"/>
      <c r="E113" s="1596"/>
      <c r="I113" s="1550"/>
    </row>
    <row r="114" spans="1:14" s="1639" customFormat="1" ht="12.75" customHeight="1">
      <c r="A114" s="1638"/>
      <c r="B114" s="1638"/>
      <c r="D114" s="1596"/>
      <c r="E114" s="1596"/>
      <c r="F114" s="1452"/>
      <c r="G114" s="1452"/>
      <c r="H114" s="1452"/>
      <c r="I114" s="1550"/>
      <c r="J114" s="1452"/>
      <c r="K114" s="1452"/>
      <c r="L114" s="1452"/>
      <c r="M114" s="1452"/>
      <c r="N114" s="1452"/>
    </row>
    <row r="115" spans="1:14" s="1639" customFormat="1" ht="12.75" customHeight="1">
      <c r="A115" s="1638"/>
      <c r="B115" s="1638"/>
      <c r="D115" s="1596"/>
      <c r="E115" s="1596"/>
      <c r="F115" s="1452"/>
      <c r="G115" s="1452"/>
      <c r="H115" s="1452"/>
      <c r="I115" s="1550"/>
      <c r="J115" s="1452"/>
      <c r="K115" s="1452"/>
      <c r="L115" s="1452"/>
      <c r="M115" s="1452"/>
      <c r="N115" s="1452"/>
    </row>
    <row r="116" spans="1:14" s="1639" customFormat="1" ht="12.75" customHeight="1">
      <c r="A116" s="1638"/>
      <c r="B116" s="1638"/>
      <c r="D116" s="1596"/>
      <c r="E116" s="1596"/>
      <c r="F116" s="1452"/>
      <c r="G116" s="1452"/>
      <c r="H116" s="1452"/>
      <c r="I116" s="1550"/>
      <c r="J116" s="1452"/>
      <c r="K116" s="1452"/>
      <c r="L116" s="1452"/>
      <c r="M116" s="1452"/>
      <c r="N116" s="1452"/>
    </row>
    <row r="117" spans="1:14" s="1639" customFormat="1" ht="12.75" customHeight="1">
      <c r="A117" s="1638"/>
      <c r="B117" s="1638"/>
      <c r="D117" s="1596"/>
      <c r="E117" s="1596"/>
      <c r="F117" s="1452"/>
      <c r="G117" s="1452"/>
      <c r="H117" s="1452"/>
      <c r="I117" s="1550"/>
      <c r="J117" s="1452"/>
      <c r="K117" s="1452"/>
      <c r="L117" s="1452"/>
      <c r="M117" s="1452"/>
      <c r="N117" s="1452"/>
    </row>
    <row r="118" spans="1:14" s="1639" customFormat="1" ht="12.75" customHeight="1">
      <c r="A118" s="1638"/>
      <c r="B118" s="1638"/>
      <c r="D118" s="1596"/>
      <c r="E118" s="1596"/>
      <c r="F118" s="1452"/>
      <c r="G118" s="1452"/>
      <c r="H118" s="1452"/>
      <c r="I118" s="1550"/>
      <c r="J118" s="1452"/>
      <c r="K118" s="1452"/>
      <c r="L118" s="1452"/>
      <c r="M118" s="1452"/>
      <c r="N118" s="1452"/>
    </row>
    <row r="119" spans="1:14" s="1639" customFormat="1" ht="12.75" customHeight="1">
      <c r="A119" s="1638"/>
      <c r="B119" s="1638"/>
      <c r="D119" s="1596"/>
      <c r="E119" s="1596"/>
      <c r="F119" s="1452"/>
      <c r="G119" s="1452"/>
      <c r="H119" s="1452"/>
      <c r="I119" s="1550"/>
      <c r="J119" s="1452"/>
      <c r="K119" s="1452"/>
      <c r="L119" s="1452"/>
      <c r="M119" s="1452"/>
      <c r="N119" s="1452"/>
    </row>
    <row r="120" spans="1:14" s="1639" customFormat="1" ht="12.75" customHeight="1">
      <c r="A120" s="1638"/>
      <c r="B120" s="1638"/>
      <c r="D120" s="1596"/>
      <c r="E120" s="1596"/>
      <c r="F120" s="1452"/>
      <c r="G120" s="1452"/>
      <c r="H120" s="1452"/>
      <c r="I120" s="1550"/>
      <c r="J120" s="1452"/>
      <c r="K120" s="1452"/>
      <c r="L120" s="1452"/>
      <c r="M120" s="1452"/>
      <c r="N120" s="1452"/>
    </row>
    <row r="121" spans="1:14" s="1639" customFormat="1" ht="12.75" customHeight="1">
      <c r="A121" s="1638"/>
      <c r="B121" s="1638"/>
      <c r="D121" s="1596"/>
      <c r="E121" s="1596"/>
      <c r="F121" s="1452"/>
      <c r="G121" s="1452"/>
      <c r="H121" s="1452"/>
      <c r="I121" s="1550"/>
      <c r="J121" s="1452"/>
      <c r="K121" s="1452"/>
      <c r="L121" s="1452"/>
      <c r="M121" s="1452"/>
      <c r="N121" s="1452"/>
    </row>
    <row r="122" spans="1:14" s="1639" customFormat="1" ht="12.75" customHeight="1">
      <c r="A122" s="1638"/>
      <c r="B122" s="1638"/>
      <c r="D122" s="1596"/>
      <c r="E122" s="1596"/>
      <c r="F122" s="1452"/>
      <c r="G122" s="1452"/>
      <c r="H122" s="1452"/>
      <c r="I122" s="1550"/>
      <c r="J122" s="1452"/>
      <c r="K122" s="1452"/>
      <c r="L122" s="1452"/>
      <c r="M122" s="1452"/>
      <c r="N122" s="1452"/>
    </row>
    <row r="123" spans="1:14" s="1639" customFormat="1" ht="12.75" customHeight="1">
      <c r="A123" s="1638"/>
      <c r="B123" s="1638"/>
      <c r="D123" s="1596"/>
      <c r="E123" s="1596"/>
      <c r="F123" s="1452"/>
      <c r="G123" s="1452"/>
      <c r="H123" s="1452"/>
      <c r="I123" s="1550"/>
      <c r="J123" s="1452"/>
      <c r="K123" s="1452"/>
      <c r="L123" s="1452"/>
      <c r="M123" s="1452"/>
      <c r="N123" s="1452"/>
    </row>
    <row r="124" spans="1:14" s="1639" customFormat="1" ht="12.75" customHeight="1">
      <c r="A124" s="1638"/>
      <c r="B124" s="1638"/>
      <c r="D124" s="1596"/>
      <c r="E124" s="1596"/>
      <c r="F124" s="1452"/>
      <c r="G124" s="1452"/>
      <c r="H124" s="1452"/>
      <c r="I124" s="1550"/>
      <c r="J124" s="1452"/>
      <c r="K124" s="1452"/>
      <c r="L124" s="1452"/>
      <c r="M124" s="1452"/>
      <c r="N124" s="1452"/>
    </row>
    <row r="125" spans="1:14" s="1639" customFormat="1" ht="12.75" customHeight="1">
      <c r="A125" s="1638"/>
      <c r="B125" s="1638"/>
      <c r="D125" s="1596"/>
      <c r="E125" s="1596"/>
      <c r="F125" s="1452"/>
      <c r="G125" s="1452"/>
      <c r="H125" s="1452"/>
      <c r="I125" s="1550"/>
      <c r="J125" s="1452"/>
      <c r="K125" s="1452"/>
      <c r="L125" s="1452"/>
      <c r="M125" s="1452"/>
      <c r="N125" s="1452"/>
    </row>
    <row r="126" spans="1:14" s="1639" customFormat="1" ht="12.75" customHeight="1">
      <c r="A126" s="1638"/>
      <c r="B126" s="1638"/>
      <c r="D126" s="1596"/>
      <c r="E126" s="1596"/>
      <c r="F126" s="1452"/>
      <c r="G126" s="1452"/>
      <c r="H126" s="1452"/>
      <c r="I126" s="1550"/>
      <c r="J126" s="1452"/>
      <c r="K126" s="1452"/>
      <c r="L126" s="1452"/>
      <c r="M126" s="1452"/>
      <c r="N126" s="1452"/>
    </row>
    <row r="127" spans="1:14" s="1639" customFormat="1" ht="12.75" customHeight="1">
      <c r="A127" s="1638"/>
      <c r="B127" s="1638"/>
      <c r="D127" s="1596"/>
      <c r="E127" s="1596"/>
      <c r="F127" s="1452"/>
      <c r="G127" s="1452"/>
      <c r="H127" s="1452"/>
      <c r="I127" s="1550"/>
      <c r="J127" s="1452"/>
      <c r="K127" s="1452"/>
      <c r="L127" s="1452"/>
      <c r="M127" s="1452"/>
      <c r="N127" s="1452"/>
    </row>
    <row r="128" spans="1:14" s="1639" customFormat="1" ht="12.75" customHeight="1">
      <c r="A128" s="1638"/>
      <c r="B128" s="1638"/>
      <c r="D128" s="1596"/>
      <c r="E128" s="1596"/>
      <c r="F128" s="1452"/>
      <c r="G128" s="1452"/>
      <c r="H128" s="1452"/>
      <c r="I128" s="1550"/>
      <c r="J128" s="1452"/>
      <c r="K128" s="1452"/>
      <c r="L128" s="1452"/>
      <c r="M128" s="1452"/>
      <c r="N128" s="1452"/>
    </row>
    <row r="129" spans="1:14" s="1639" customFormat="1" ht="12.75" customHeight="1">
      <c r="A129" s="1638"/>
      <c r="B129" s="1638"/>
      <c r="D129" s="1596"/>
      <c r="E129" s="1596"/>
      <c r="F129" s="1452"/>
      <c r="G129" s="1452"/>
      <c r="H129" s="1452"/>
      <c r="I129" s="1550"/>
      <c r="J129" s="1452"/>
      <c r="K129" s="1452"/>
      <c r="L129" s="1452"/>
      <c r="M129" s="1452"/>
      <c r="N129" s="1452"/>
    </row>
    <row r="130" spans="1:14" s="1639" customFormat="1" ht="12.75" customHeight="1">
      <c r="A130" s="1638"/>
      <c r="B130" s="1638"/>
      <c r="D130" s="1596"/>
      <c r="E130" s="1596"/>
      <c r="F130" s="1452"/>
      <c r="G130" s="1452"/>
      <c r="H130" s="1452"/>
      <c r="I130" s="1550"/>
      <c r="J130" s="1452"/>
      <c r="K130" s="1452"/>
      <c r="L130" s="1452"/>
      <c r="M130" s="1452"/>
      <c r="N130" s="1452"/>
    </row>
    <row r="131" spans="1:14" s="1639" customFormat="1" ht="12.75" customHeight="1">
      <c r="A131" s="1638"/>
      <c r="B131" s="1638"/>
      <c r="D131" s="1596"/>
      <c r="E131" s="1596"/>
      <c r="F131" s="1452"/>
      <c r="G131" s="1452"/>
      <c r="H131" s="1452"/>
      <c r="I131" s="1550"/>
      <c r="J131" s="1452"/>
      <c r="K131" s="1452"/>
      <c r="L131" s="1452"/>
      <c r="M131" s="1452"/>
      <c r="N131" s="1452"/>
    </row>
    <row r="132" spans="1:14" s="1639" customFormat="1" ht="12.75" customHeight="1">
      <c r="A132" s="1638"/>
      <c r="B132" s="1638"/>
      <c r="D132" s="1596"/>
      <c r="E132" s="1596"/>
      <c r="F132" s="1452"/>
      <c r="G132" s="1452"/>
      <c r="H132" s="1452"/>
      <c r="I132" s="1550"/>
      <c r="J132" s="1452"/>
      <c r="K132" s="1452"/>
      <c r="L132" s="1452"/>
      <c r="M132" s="1452"/>
      <c r="N132" s="1452"/>
    </row>
    <row r="133" spans="1:14" s="1639" customFormat="1" ht="12.75" customHeight="1">
      <c r="A133" s="1638"/>
      <c r="B133" s="1638"/>
      <c r="D133" s="1596"/>
      <c r="E133" s="1596"/>
      <c r="F133" s="1452"/>
      <c r="G133" s="1452"/>
      <c r="H133" s="1452"/>
      <c r="I133" s="1550"/>
      <c r="J133" s="1452"/>
      <c r="K133" s="1452"/>
      <c r="L133" s="1452"/>
      <c r="M133" s="1452"/>
      <c r="N133" s="1452"/>
    </row>
    <row r="134" spans="1:14" s="1639" customFormat="1" ht="12.75" customHeight="1">
      <c r="A134" s="1638"/>
      <c r="B134" s="1638"/>
      <c r="D134" s="1596"/>
      <c r="E134" s="1596"/>
      <c r="F134" s="1452"/>
      <c r="G134" s="1452"/>
      <c r="H134" s="1452"/>
      <c r="I134" s="1550"/>
      <c r="J134" s="1452"/>
      <c r="K134" s="1452"/>
      <c r="L134" s="1452"/>
      <c r="M134" s="1452"/>
      <c r="N134" s="1452"/>
    </row>
    <row r="135" spans="1:14" s="1639" customFormat="1" ht="12.75" customHeight="1">
      <c r="A135" s="1638"/>
      <c r="B135" s="1638"/>
      <c r="D135" s="1596"/>
      <c r="E135" s="1596"/>
      <c r="F135" s="1452"/>
      <c r="G135" s="1452"/>
      <c r="H135" s="1452"/>
      <c r="I135" s="1550"/>
      <c r="J135" s="1452"/>
      <c r="K135" s="1452"/>
      <c r="L135" s="1452"/>
      <c r="M135" s="1452"/>
      <c r="N135" s="1452"/>
    </row>
    <row r="136" spans="1:14" s="1639" customFormat="1" ht="12.75" customHeight="1">
      <c r="A136" s="1638"/>
      <c r="B136" s="1638"/>
      <c r="D136" s="1596"/>
      <c r="E136" s="1596"/>
      <c r="F136" s="1452"/>
      <c r="G136" s="1452"/>
      <c r="H136" s="1452"/>
      <c r="I136" s="1550"/>
      <c r="J136" s="1452"/>
      <c r="K136" s="1452"/>
      <c r="L136" s="1452"/>
      <c r="M136" s="1452"/>
      <c r="N136" s="1452"/>
    </row>
    <row r="137" spans="1:14" s="1639" customFormat="1" ht="12.75" customHeight="1">
      <c r="A137" s="1638"/>
      <c r="B137" s="1638"/>
      <c r="D137" s="1596"/>
      <c r="E137" s="1596"/>
      <c r="F137" s="1452"/>
      <c r="G137" s="1452"/>
      <c r="H137" s="1452"/>
      <c r="I137" s="1550"/>
      <c r="J137" s="1452"/>
      <c r="K137" s="1452"/>
      <c r="L137" s="1452"/>
      <c r="M137" s="1452"/>
      <c r="N137" s="1452"/>
    </row>
    <row r="138" spans="1:14" s="1639" customFormat="1" ht="12.75" customHeight="1">
      <c r="A138" s="1638"/>
      <c r="B138" s="1638"/>
      <c r="D138" s="1596"/>
      <c r="E138" s="1596"/>
      <c r="F138" s="1452"/>
      <c r="G138" s="1452"/>
      <c r="H138" s="1452"/>
      <c r="I138" s="1550"/>
      <c r="J138" s="1452"/>
      <c r="K138" s="1452"/>
      <c r="L138" s="1452"/>
      <c r="M138" s="1452"/>
      <c r="N138" s="1452"/>
    </row>
    <row r="139" spans="1:14" s="1639" customFormat="1" ht="12.75" customHeight="1">
      <c r="A139" s="1638"/>
      <c r="B139" s="1638"/>
      <c r="D139" s="1596"/>
      <c r="E139" s="1596"/>
      <c r="F139" s="1452"/>
      <c r="G139" s="1452"/>
      <c r="H139" s="1452"/>
      <c r="I139" s="1550"/>
      <c r="J139" s="1452"/>
      <c r="K139" s="1452"/>
      <c r="L139" s="1452"/>
      <c r="M139" s="1452"/>
      <c r="N139" s="1452"/>
    </row>
    <row r="140" spans="1:14" s="1639" customFormat="1" ht="12.75" customHeight="1">
      <c r="A140" s="1638"/>
      <c r="B140" s="1638"/>
      <c r="D140" s="1596"/>
      <c r="E140" s="1596"/>
      <c r="F140" s="1452"/>
      <c r="G140" s="1452"/>
      <c r="H140" s="1452"/>
      <c r="I140" s="1550"/>
      <c r="J140" s="1452"/>
      <c r="K140" s="1452"/>
      <c r="L140" s="1452"/>
      <c r="M140" s="1452"/>
      <c r="N140" s="1452"/>
    </row>
    <row r="141" spans="1:14" s="1639" customFormat="1" ht="12.75" customHeight="1">
      <c r="A141" s="1638"/>
      <c r="B141" s="1638"/>
      <c r="D141" s="1596"/>
      <c r="E141" s="1596"/>
      <c r="F141" s="1452"/>
      <c r="G141" s="1452"/>
      <c r="H141" s="1452"/>
      <c r="I141" s="1550"/>
      <c r="J141" s="1452"/>
      <c r="K141" s="1452"/>
      <c r="L141" s="1452"/>
      <c r="M141" s="1452"/>
      <c r="N141" s="1452"/>
    </row>
    <row r="142" spans="1:14" s="1639" customFormat="1" ht="12.75" customHeight="1">
      <c r="A142" s="1638"/>
      <c r="B142" s="1638"/>
      <c r="D142" s="1596"/>
      <c r="E142" s="1596"/>
      <c r="F142" s="1452"/>
      <c r="G142" s="1452"/>
      <c r="H142" s="1452"/>
      <c r="I142" s="1550"/>
      <c r="J142" s="1452"/>
      <c r="K142" s="1452"/>
      <c r="L142" s="1452"/>
      <c r="M142" s="1452"/>
      <c r="N142" s="1452"/>
    </row>
    <row r="143" spans="1:14" s="1639" customFormat="1" ht="12.75" customHeight="1">
      <c r="A143" s="1638"/>
      <c r="B143" s="1638"/>
      <c r="D143" s="1596"/>
      <c r="E143" s="1596"/>
      <c r="F143" s="1452"/>
      <c r="G143" s="1452"/>
      <c r="H143" s="1452"/>
      <c r="I143" s="1550"/>
      <c r="J143" s="1452"/>
      <c r="K143" s="1452"/>
      <c r="L143" s="1452"/>
      <c r="M143" s="1452"/>
      <c r="N143" s="1452"/>
    </row>
    <row r="144" spans="1:14" s="1639" customFormat="1" ht="12.75" customHeight="1">
      <c r="A144" s="1638"/>
      <c r="B144" s="1638"/>
      <c r="D144" s="1596"/>
      <c r="E144" s="1596"/>
      <c r="F144" s="1452"/>
      <c r="G144" s="1452"/>
      <c r="H144" s="1452"/>
      <c r="I144" s="1550"/>
      <c r="J144" s="1452"/>
      <c r="K144" s="1452"/>
      <c r="L144" s="1452"/>
      <c r="M144" s="1452"/>
      <c r="N144" s="1452"/>
    </row>
    <row r="145" spans="1:14" s="1639" customFormat="1" ht="12.75" customHeight="1">
      <c r="A145" s="1638"/>
      <c r="B145" s="1638"/>
      <c r="D145" s="1596"/>
      <c r="E145" s="1596"/>
      <c r="F145" s="1452"/>
      <c r="G145" s="1452"/>
      <c r="H145" s="1452"/>
      <c r="I145" s="1550"/>
      <c r="J145" s="1452"/>
      <c r="K145" s="1452"/>
      <c r="L145" s="1452"/>
      <c r="M145" s="1452"/>
      <c r="N145" s="1452"/>
    </row>
    <row r="146" spans="1:14" s="1639" customFormat="1" ht="12.75" customHeight="1">
      <c r="A146" s="1638"/>
      <c r="B146" s="1638"/>
      <c r="D146" s="1596"/>
      <c r="E146" s="1596"/>
      <c r="F146" s="1452"/>
      <c r="G146" s="1452"/>
      <c r="H146" s="1452"/>
      <c r="I146" s="1550"/>
      <c r="J146" s="1452"/>
      <c r="K146" s="1452"/>
      <c r="L146" s="1452"/>
      <c r="M146" s="1452"/>
      <c r="N146" s="1452"/>
    </row>
    <row r="147" spans="1:14" s="1639" customFormat="1" ht="12.75" customHeight="1">
      <c r="A147" s="1638"/>
      <c r="B147" s="1638"/>
      <c r="D147" s="1596"/>
      <c r="E147" s="1596"/>
      <c r="F147" s="1452"/>
      <c r="G147" s="1452"/>
      <c r="H147" s="1452"/>
      <c r="I147" s="1550"/>
      <c r="J147" s="1452"/>
      <c r="K147" s="1452"/>
      <c r="L147" s="1452"/>
      <c r="M147" s="1452"/>
      <c r="N147" s="1452"/>
    </row>
    <row r="148" spans="1:14" s="1639" customFormat="1" ht="12.75" customHeight="1">
      <c r="A148" s="1638"/>
      <c r="B148" s="1638"/>
      <c r="D148" s="1596"/>
      <c r="E148" s="1596"/>
      <c r="F148" s="1452"/>
      <c r="G148" s="1452"/>
      <c r="H148" s="1452"/>
      <c r="I148" s="1550"/>
      <c r="J148" s="1452"/>
      <c r="K148" s="1452"/>
      <c r="L148" s="1452"/>
      <c r="M148" s="1452"/>
      <c r="N148" s="1452"/>
    </row>
    <row r="149" spans="1:14" s="1639" customFormat="1" ht="12.75" customHeight="1">
      <c r="A149" s="1638"/>
      <c r="B149" s="1638"/>
      <c r="D149" s="1596"/>
      <c r="E149" s="1596"/>
      <c r="F149" s="1452"/>
      <c r="G149" s="1452"/>
      <c r="H149" s="1452"/>
      <c r="I149" s="1550"/>
      <c r="J149" s="1452"/>
      <c r="K149" s="1452"/>
      <c r="L149" s="1452"/>
      <c r="M149" s="1452"/>
      <c r="N149" s="1452"/>
    </row>
    <row r="150" spans="1:14" s="1639" customFormat="1" ht="12.75" customHeight="1">
      <c r="A150" s="1638"/>
      <c r="B150" s="1638"/>
      <c r="D150" s="1596"/>
      <c r="E150" s="1596"/>
      <c r="F150" s="1452"/>
      <c r="G150" s="1452"/>
      <c r="H150" s="1452"/>
      <c r="I150" s="1550"/>
      <c r="J150" s="1452"/>
      <c r="K150" s="1452"/>
      <c r="L150" s="1452"/>
      <c r="M150" s="1452"/>
      <c r="N150" s="1452"/>
    </row>
    <row r="151" spans="1:14" s="1639" customFormat="1" ht="12.75" customHeight="1">
      <c r="A151" s="1638"/>
      <c r="B151" s="1638"/>
      <c r="D151" s="1596"/>
      <c r="E151" s="1596"/>
      <c r="F151" s="1452"/>
      <c r="G151" s="1452"/>
      <c r="H151" s="1452"/>
      <c r="I151" s="1550"/>
      <c r="J151" s="1452"/>
      <c r="K151" s="1452"/>
      <c r="L151" s="1452"/>
      <c r="M151" s="1452"/>
      <c r="N151" s="1452"/>
    </row>
    <row r="152" spans="1:14" s="1639" customFormat="1" ht="12.75" customHeight="1">
      <c r="A152" s="1638"/>
      <c r="B152" s="1638"/>
      <c r="D152" s="1596"/>
      <c r="E152" s="1596"/>
      <c r="F152" s="1452"/>
      <c r="G152" s="1452"/>
      <c r="H152" s="1452"/>
      <c r="I152" s="1550"/>
      <c r="J152" s="1452"/>
      <c r="K152" s="1452"/>
      <c r="L152" s="1452"/>
      <c r="M152" s="1452"/>
      <c r="N152" s="1452"/>
    </row>
    <row r="153" spans="1:14" s="1639" customFormat="1" ht="12.75" customHeight="1">
      <c r="A153" s="1638"/>
      <c r="B153" s="1638"/>
      <c r="D153" s="1596"/>
      <c r="E153" s="1596"/>
      <c r="F153" s="1452"/>
      <c r="G153" s="1452"/>
      <c r="H153" s="1452"/>
      <c r="I153" s="1550"/>
      <c r="J153" s="1452"/>
      <c r="K153" s="1452"/>
      <c r="L153" s="1452"/>
      <c r="M153" s="1452"/>
      <c r="N153" s="1452"/>
    </row>
    <row r="154" spans="1:14" s="1639" customFormat="1" ht="12.75" customHeight="1">
      <c r="A154" s="1638"/>
      <c r="B154" s="1638"/>
      <c r="D154" s="1596"/>
      <c r="E154" s="1596"/>
      <c r="F154" s="1452"/>
      <c r="G154" s="1452"/>
      <c r="H154" s="1452"/>
      <c r="I154" s="1550"/>
      <c r="J154" s="1452"/>
      <c r="K154" s="1452"/>
      <c r="L154" s="1452"/>
      <c r="M154" s="1452"/>
      <c r="N154" s="1452"/>
    </row>
    <row r="155" spans="1:14" s="1639" customFormat="1" ht="12.75" customHeight="1">
      <c r="A155" s="1638"/>
      <c r="B155" s="1638"/>
      <c r="D155" s="1596"/>
      <c r="E155" s="1596"/>
      <c r="F155" s="1452"/>
      <c r="G155" s="1452"/>
      <c r="H155" s="1452"/>
      <c r="I155" s="1550"/>
      <c r="J155" s="1452"/>
      <c r="K155" s="1452"/>
      <c r="L155" s="1452"/>
      <c r="M155" s="1452"/>
      <c r="N155" s="1452"/>
    </row>
    <row r="156" spans="1:14" s="1639" customFormat="1" ht="12.75" customHeight="1">
      <c r="A156" s="1638"/>
      <c r="B156" s="1638"/>
      <c r="D156" s="1596"/>
      <c r="E156" s="1596"/>
      <c r="F156" s="1452"/>
      <c r="G156" s="1452"/>
      <c r="H156" s="1452"/>
      <c r="I156" s="1550"/>
      <c r="J156" s="1452"/>
      <c r="K156" s="1452"/>
      <c r="L156" s="1452"/>
      <c r="M156" s="1452"/>
      <c r="N156" s="1452"/>
    </row>
    <row r="157" spans="1:14" ht="12.75" customHeight="1">
      <c r="B157" s="1595"/>
      <c r="C157" s="1413"/>
    </row>
    <row r="158" spans="1:14" ht="12.75" customHeight="1">
      <c r="B158" s="1595"/>
      <c r="C158" s="1413"/>
    </row>
    <row r="159" spans="1:14" ht="12.75" customHeight="1">
      <c r="B159" s="1595"/>
      <c r="C159" s="1413"/>
    </row>
    <row r="160" spans="1:14" ht="12.75" customHeight="1">
      <c r="B160" s="1595"/>
      <c r="C160" s="1413"/>
    </row>
    <row r="161" spans="2:3" ht="12.75" customHeight="1">
      <c r="B161" s="1595"/>
      <c r="C161" s="1413"/>
    </row>
    <row r="162" spans="2:3" ht="12.75" customHeight="1">
      <c r="B162" s="1595"/>
      <c r="C162" s="1413"/>
    </row>
    <row r="163" spans="2:3" ht="12.75" customHeight="1">
      <c r="B163" s="1595"/>
      <c r="C163" s="1413"/>
    </row>
    <row r="164" spans="2:3" ht="12.75" customHeight="1">
      <c r="B164" s="1595"/>
      <c r="C164" s="1413"/>
    </row>
    <row r="165" spans="2:3" ht="12.75" customHeight="1">
      <c r="B165" s="1595"/>
      <c r="C165" s="1413"/>
    </row>
    <row r="166" spans="2:3" ht="12.75" customHeight="1">
      <c r="B166" s="1595"/>
      <c r="C166" s="1413"/>
    </row>
    <row r="167" spans="2:3" ht="12.75" customHeight="1">
      <c r="B167" s="1595"/>
      <c r="C167" s="1413"/>
    </row>
    <row r="168" spans="2:3" ht="12.75" customHeight="1">
      <c r="B168" s="1595"/>
      <c r="C168" s="1413"/>
    </row>
    <row r="169" spans="2:3" ht="12.75" customHeight="1">
      <c r="B169" s="1595"/>
      <c r="C169" s="1413"/>
    </row>
    <row r="170" spans="2:3" ht="12.75" customHeight="1">
      <c r="B170" s="1595"/>
      <c r="C170" s="1413"/>
    </row>
    <row r="171" spans="2:3" ht="12.75" customHeight="1">
      <c r="B171" s="1595"/>
      <c r="C171" s="1413"/>
    </row>
    <row r="172" spans="2:3" ht="12.75" customHeight="1">
      <c r="B172" s="1595"/>
      <c r="C172" s="1413"/>
    </row>
    <row r="173" spans="2:3" ht="12.75" customHeight="1">
      <c r="B173" s="1595"/>
      <c r="C173" s="1413"/>
    </row>
    <row r="174" spans="2:3" ht="12.75" customHeight="1">
      <c r="B174" s="1595"/>
      <c r="C174" s="1413"/>
    </row>
    <row r="175" spans="2:3" ht="12.75" customHeight="1">
      <c r="B175" s="1595"/>
      <c r="C175" s="1413"/>
    </row>
    <row r="176" spans="2:3" ht="12.75" customHeight="1">
      <c r="B176" s="1595"/>
      <c r="C176" s="1413"/>
    </row>
    <row r="177" spans="2:3" ht="12.75" customHeight="1">
      <c r="B177" s="1595"/>
      <c r="C177" s="1413"/>
    </row>
    <row r="178" spans="2:3" ht="12.75" customHeight="1">
      <c r="B178" s="1595"/>
      <c r="C178" s="1413"/>
    </row>
    <row r="179" spans="2:3" ht="12.75" customHeight="1">
      <c r="B179" s="1595"/>
      <c r="C179" s="1413"/>
    </row>
    <row r="180" spans="2:3" ht="12.75" customHeight="1">
      <c r="B180" s="1595"/>
      <c r="C180" s="1413"/>
    </row>
    <row r="181" spans="2:3" ht="12.75" customHeight="1">
      <c r="B181" s="1595"/>
      <c r="C181" s="1413"/>
    </row>
    <row r="182" spans="2:3" ht="12.75" customHeight="1">
      <c r="B182" s="1595"/>
      <c r="C182" s="1413"/>
    </row>
    <row r="183" spans="2:3" ht="12.75" customHeight="1">
      <c r="B183" s="1595"/>
      <c r="C183" s="1413"/>
    </row>
    <row r="184" spans="2:3" ht="12.75" customHeight="1">
      <c r="B184" s="1595"/>
      <c r="C184" s="1413"/>
    </row>
    <row r="185" spans="2:3" ht="12.75" customHeight="1">
      <c r="B185" s="1595"/>
      <c r="C185" s="1413"/>
    </row>
    <row r="186" spans="2:3" ht="12.75" customHeight="1">
      <c r="B186" s="1595"/>
      <c r="C186" s="1413"/>
    </row>
    <row r="187" spans="2:3" ht="12.75" customHeight="1">
      <c r="B187" s="1595"/>
      <c r="C187" s="1413"/>
    </row>
    <row r="188" spans="2:3" ht="12.75" customHeight="1">
      <c r="B188" s="1595"/>
      <c r="C188" s="1413"/>
    </row>
    <row r="189" spans="2:3" ht="12.75" customHeight="1">
      <c r="B189" s="1595"/>
      <c r="C189" s="1413"/>
    </row>
    <row r="190" spans="2:3" ht="12.75" customHeight="1">
      <c r="B190" s="1595"/>
      <c r="C190" s="1413"/>
    </row>
    <row r="191" spans="2:3" ht="12.75" customHeight="1">
      <c r="B191" s="1595"/>
      <c r="C191" s="1413"/>
    </row>
    <row r="192" spans="2:3" ht="12.75" customHeight="1">
      <c r="B192" s="1595"/>
      <c r="C192" s="1413"/>
    </row>
    <row r="193" spans="2:3" ht="12.75" customHeight="1">
      <c r="B193" s="1595"/>
      <c r="C193" s="1413"/>
    </row>
    <row r="194" spans="2:3" ht="12.75" customHeight="1">
      <c r="B194" s="1595"/>
      <c r="C194" s="1413"/>
    </row>
    <row r="195" spans="2:3" ht="12.75" customHeight="1">
      <c r="B195" s="1595"/>
      <c r="C195" s="1413"/>
    </row>
    <row r="196" spans="2:3" ht="12.75" customHeight="1">
      <c r="B196" s="1595"/>
      <c r="C196" s="1413"/>
    </row>
    <row r="197" spans="2:3" ht="12.75" customHeight="1">
      <c r="B197" s="1595"/>
      <c r="C197" s="1413"/>
    </row>
    <row r="198" spans="2:3" ht="12.75" customHeight="1">
      <c r="B198" s="1595"/>
      <c r="C198" s="1413"/>
    </row>
    <row r="199" spans="2:3" ht="12.75" customHeight="1">
      <c r="B199" s="1595"/>
      <c r="C199" s="1413"/>
    </row>
    <row r="200" spans="2:3" ht="12.75" customHeight="1">
      <c r="B200" s="1595"/>
      <c r="C200" s="1413"/>
    </row>
    <row r="201" spans="2:3" ht="12.75" customHeight="1">
      <c r="B201" s="1595"/>
      <c r="C201" s="1413"/>
    </row>
    <row r="202" spans="2:3" ht="12.75" customHeight="1">
      <c r="B202" s="1595"/>
      <c r="C202" s="1413"/>
    </row>
    <row r="203" spans="2:3" ht="12.75" customHeight="1">
      <c r="B203" s="1595"/>
      <c r="C203" s="1413"/>
    </row>
    <row r="204" spans="2:3" ht="12.75" customHeight="1">
      <c r="B204" s="1595"/>
      <c r="C204" s="1413"/>
    </row>
    <row r="205" spans="2:3" ht="12.75" customHeight="1">
      <c r="B205" s="1595"/>
      <c r="C205" s="1413"/>
    </row>
    <row r="206" spans="2:3" ht="12.75" customHeight="1">
      <c r="B206" s="1595"/>
      <c r="C206" s="1413"/>
    </row>
    <row r="207" spans="2:3" ht="12.75" customHeight="1">
      <c r="B207" s="1595"/>
      <c r="C207" s="1413"/>
    </row>
    <row r="208" spans="2:3" ht="12.75" customHeight="1">
      <c r="B208" s="1595"/>
      <c r="C208" s="1413"/>
    </row>
    <row r="209" spans="2:3" ht="12.75" customHeight="1">
      <c r="B209" s="1595"/>
      <c r="C209" s="1413"/>
    </row>
    <row r="210" spans="2:3" ht="12.75" customHeight="1">
      <c r="B210" s="1595"/>
      <c r="C210" s="1413"/>
    </row>
    <row r="211" spans="2:3" ht="12.75" customHeight="1">
      <c r="B211" s="1595"/>
      <c r="C211" s="1413"/>
    </row>
    <row r="212" spans="2:3" ht="12.75" customHeight="1">
      <c r="B212" s="1595"/>
      <c r="C212" s="1413"/>
    </row>
    <row r="213" spans="2:3" ht="12.75" customHeight="1">
      <c r="B213" s="1595"/>
      <c r="C213" s="1413"/>
    </row>
    <row r="214" spans="2:3" ht="12.75" customHeight="1">
      <c r="B214" s="1595"/>
      <c r="C214" s="1413"/>
    </row>
    <row r="215" spans="2:3" ht="12.75" customHeight="1">
      <c r="B215" s="1595"/>
      <c r="C215" s="1413"/>
    </row>
    <row r="216" spans="2:3" ht="12.75" customHeight="1">
      <c r="B216" s="1595"/>
      <c r="C216" s="1413"/>
    </row>
    <row r="217" spans="2:3" ht="12.75" customHeight="1">
      <c r="B217" s="1595"/>
      <c r="C217" s="1413"/>
    </row>
    <row r="218" spans="2:3" ht="12.75" customHeight="1">
      <c r="B218" s="1595"/>
      <c r="C218" s="1413"/>
    </row>
    <row r="219" spans="2:3" ht="12.75" customHeight="1">
      <c r="B219" s="1595"/>
      <c r="C219" s="1413"/>
    </row>
    <row r="220" spans="2:3" ht="12.75" customHeight="1">
      <c r="B220" s="1595"/>
      <c r="C220" s="1413"/>
    </row>
    <row r="221" spans="2:3" ht="12.75" customHeight="1">
      <c r="B221" s="1595"/>
      <c r="C221" s="1413"/>
    </row>
    <row r="222" spans="2:3" ht="12.75" customHeight="1">
      <c r="B222" s="1595"/>
      <c r="C222" s="1413"/>
    </row>
    <row r="223" spans="2:3" ht="12.75" customHeight="1">
      <c r="B223" s="1595"/>
      <c r="C223" s="1413"/>
    </row>
    <row r="224" spans="2:3" ht="12.75" customHeight="1">
      <c r="B224" s="1595"/>
      <c r="C224" s="1413"/>
    </row>
    <row r="225" spans="2:3" ht="12.75" customHeight="1">
      <c r="B225" s="1595"/>
      <c r="C225" s="1413"/>
    </row>
    <row r="226" spans="2:3" ht="12.75" customHeight="1">
      <c r="B226" s="1595"/>
      <c r="C226" s="1413"/>
    </row>
    <row r="227" spans="2:3" ht="12.75" customHeight="1">
      <c r="B227" s="1595"/>
      <c r="C227" s="1413"/>
    </row>
    <row r="228" spans="2:3" ht="12.75" customHeight="1">
      <c r="B228" s="1595"/>
      <c r="C228" s="1413"/>
    </row>
    <row r="229" spans="2:3" ht="12.75" customHeight="1">
      <c r="B229" s="1595"/>
      <c r="C229" s="1413"/>
    </row>
    <row r="230" spans="2:3" ht="12.75" customHeight="1">
      <c r="B230" s="1595"/>
      <c r="C230" s="1413"/>
    </row>
    <row r="231" spans="2:3" ht="12.75" customHeight="1">
      <c r="B231" s="1595"/>
      <c r="C231" s="1413"/>
    </row>
    <row r="232" spans="2:3" ht="12.75" customHeight="1">
      <c r="B232" s="1595"/>
      <c r="C232" s="1413"/>
    </row>
    <row r="233" spans="2:3" ht="12.75" customHeight="1">
      <c r="B233" s="1595"/>
      <c r="C233" s="1413"/>
    </row>
    <row r="234" spans="2:3" ht="12.75" customHeight="1">
      <c r="B234" s="1595"/>
      <c r="C234" s="1413"/>
    </row>
    <row r="235" spans="2:3" ht="12.75" customHeight="1">
      <c r="B235" s="1595"/>
      <c r="C235" s="1413"/>
    </row>
    <row r="236" spans="2:3" ht="12.75" customHeight="1">
      <c r="B236" s="1595"/>
      <c r="C236" s="1413"/>
    </row>
    <row r="237" spans="2:3" ht="12.75" customHeight="1">
      <c r="B237" s="1595"/>
      <c r="C237" s="1413"/>
    </row>
    <row r="238" spans="2:3" ht="12.75" customHeight="1">
      <c r="B238" s="1595"/>
      <c r="C238" s="1413"/>
    </row>
    <row r="239" spans="2:3" ht="12.75" customHeight="1">
      <c r="B239" s="1595"/>
      <c r="C239" s="1413"/>
    </row>
    <row r="240" spans="2:3" ht="12.75" customHeight="1">
      <c r="B240" s="1595"/>
      <c r="C240" s="1413"/>
    </row>
    <row r="241" spans="2:3" ht="12.75" customHeight="1">
      <c r="B241" s="1595"/>
      <c r="C241" s="1413"/>
    </row>
    <row r="242" spans="2:3" ht="12.75" customHeight="1">
      <c r="B242" s="1595"/>
      <c r="C242" s="1413"/>
    </row>
    <row r="243" spans="2:3" ht="12.75" customHeight="1">
      <c r="B243" s="1595"/>
      <c r="C243" s="1413"/>
    </row>
    <row r="244" spans="2:3" ht="12.75" customHeight="1">
      <c r="B244" s="1595"/>
      <c r="C244" s="1413"/>
    </row>
    <row r="245" spans="2:3" ht="12.75" customHeight="1">
      <c r="B245" s="1595"/>
      <c r="C245" s="1413"/>
    </row>
    <row r="246" spans="2:3" ht="12.75" customHeight="1">
      <c r="B246" s="1595"/>
      <c r="C246" s="1413"/>
    </row>
    <row r="247" spans="2:3" ht="12.75" customHeight="1">
      <c r="B247" s="1595"/>
      <c r="C247" s="1413"/>
    </row>
    <row r="248" spans="2:3" ht="12.75" customHeight="1">
      <c r="B248" s="1595"/>
      <c r="C248" s="1413"/>
    </row>
    <row r="249" spans="2:3" ht="12.75" customHeight="1">
      <c r="B249" s="1595"/>
      <c r="C249" s="1413"/>
    </row>
    <row r="250" spans="2:3" ht="12.75" customHeight="1">
      <c r="B250" s="1595"/>
      <c r="C250" s="1413"/>
    </row>
    <row r="251" spans="2:3" ht="12.75" customHeight="1">
      <c r="B251" s="1595"/>
      <c r="C251" s="1413"/>
    </row>
    <row r="252" spans="2:3" ht="12.75" customHeight="1">
      <c r="B252" s="1595"/>
      <c r="C252" s="1413"/>
    </row>
    <row r="253" spans="2:3" ht="12.75" customHeight="1">
      <c r="B253" s="1595"/>
      <c r="C253" s="1413"/>
    </row>
    <row r="254" spans="2:3" ht="12.75" customHeight="1">
      <c r="B254" s="1595"/>
      <c r="C254" s="1413"/>
    </row>
    <row r="255" spans="2:3" ht="12.75" customHeight="1">
      <c r="B255" s="1595"/>
      <c r="C255" s="1413"/>
    </row>
    <row r="256" spans="2:3" ht="12.75" customHeight="1">
      <c r="B256" s="1595"/>
      <c r="C256" s="1413"/>
    </row>
    <row r="257" spans="2:3" ht="12.75" customHeight="1">
      <c r="B257" s="1595"/>
      <c r="C257" s="1413"/>
    </row>
    <row r="258" spans="2:3" ht="12.75" customHeight="1">
      <c r="B258" s="1595"/>
      <c r="C258" s="1413"/>
    </row>
    <row r="259" spans="2:3" ht="12.75" customHeight="1">
      <c r="B259" s="1595"/>
      <c r="C259" s="1413"/>
    </row>
    <row r="260" spans="2:3" ht="12.75" customHeight="1">
      <c r="B260" s="1595"/>
      <c r="C260" s="1413"/>
    </row>
    <row r="261" spans="2:3" ht="12.75" customHeight="1">
      <c r="B261" s="1595"/>
      <c r="C261" s="1413"/>
    </row>
    <row r="262" spans="2:3" ht="12.75" customHeight="1">
      <c r="B262" s="1595"/>
      <c r="C262" s="1413"/>
    </row>
    <row r="263" spans="2:3" ht="12.75" customHeight="1">
      <c r="B263" s="1595"/>
      <c r="C263" s="1413"/>
    </row>
    <row r="264" spans="2:3" ht="12.75" customHeight="1">
      <c r="B264" s="1595"/>
      <c r="C264" s="1413"/>
    </row>
    <row r="265" spans="2:3" ht="12.75" customHeight="1">
      <c r="B265" s="1595"/>
      <c r="C265" s="1413"/>
    </row>
    <row r="266" spans="2:3" ht="12.75" customHeight="1">
      <c r="B266" s="1595"/>
      <c r="C266" s="1413"/>
    </row>
    <row r="267" spans="2:3" ht="12.75" customHeight="1">
      <c r="B267" s="1595"/>
      <c r="C267" s="1413"/>
    </row>
    <row r="268" spans="2:3" ht="12.75" customHeight="1">
      <c r="B268" s="1595"/>
      <c r="C268" s="1413"/>
    </row>
    <row r="269" spans="2:3" ht="12.75" customHeight="1">
      <c r="B269" s="1595"/>
      <c r="C269" s="1413"/>
    </row>
    <row r="270" spans="2:3" ht="12.75" customHeight="1">
      <c r="B270" s="1595"/>
      <c r="C270" s="1413"/>
    </row>
    <row r="271" spans="2:3" ht="12.75" customHeight="1">
      <c r="B271" s="1595"/>
      <c r="C271" s="1413"/>
    </row>
    <row r="272" spans="2:3" ht="12.75" customHeight="1">
      <c r="B272" s="1595"/>
      <c r="C272" s="1413"/>
    </row>
    <row r="273" spans="2:3" ht="12.75" customHeight="1">
      <c r="B273" s="1595"/>
      <c r="C273" s="1413"/>
    </row>
    <row r="274" spans="2:3" ht="12.75" customHeight="1">
      <c r="B274" s="1595"/>
      <c r="C274" s="1413"/>
    </row>
    <row r="275" spans="2:3" ht="12.75" customHeight="1">
      <c r="B275" s="1595"/>
      <c r="C275" s="1413"/>
    </row>
    <row r="276" spans="2:3" ht="12.75" customHeight="1">
      <c r="B276" s="1595"/>
      <c r="C276" s="1413"/>
    </row>
    <row r="277" spans="2:3" ht="12.75" customHeight="1">
      <c r="B277" s="1595"/>
      <c r="C277" s="1413"/>
    </row>
    <row r="278" spans="2:3" ht="12.75" customHeight="1">
      <c r="B278" s="1595"/>
      <c r="C278" s="1413"/>
    </row>
    <row r="279" spans="2:3" ht="12.75" customHeight="1">
      <c r="B279" s="1595"/>
      <c r="C279" s="1413"/>
    </row>
    <row r="280" spans="2:3" ht="12.75" customHeight="1">
      <c r="B280" s="1595"/>
      <c r="C280" s="1413"/>
    </row>
    <row r="281" spans="2:3" ht="12.75" customHeight="1">
      <c r="B281" s="1595"/>
      <c r="C281" s="1413"/>
    </row>
    <row r="282" spans="2:3" ht="12.75" customHeight="1">
      <c r="B282" s="1595"/>
      <c r="C282" s="1413"/>
    </row>
    <row r="283" spans="2:3" ht="12.75" customHeight="1">
      <c r="B283" s="1595"/>
      <c r="C283" s="1413"/>
    </row>
    <row r="284" spans="2:3" ht="12.75" customHeight="1">
      <c r="B284" s="1595"/>
      <c r="C284" s="1413"/>
    </row>
    <row r="285" spans="2:3" ht="12.75" customHeight="1">
      <c r="B285" s="1595"/>
      <c r="C285" s="1413"/>
    </row>
    <row r="286" spans="2:3" ht="12.75" customHeight="1">
      <c r="B286" s="1595"/>
      <c r="C286" s="1413"/>
    </row>
    <row r="287" spans="2:3" ht="12.75" customHeight="1">
      <c r="B287" s="1595"/>
      <c r="C287" s="1413"/>
    </row>
    <row r="288" spans="2:3" ht="12.75" customHeight="1">
      <c r="B288" s="1595"/>
      <c r="C288" s="1413"/>
    </row>
    <row r="289" spans="2:3" ht="12.75" customHeight="1">
      <c r="B289" s="1595"/>
      <c r="C289" s="1413"/>
    </row>
    <row r="290" spans="2:3" ht="12.75" customHeight="1">
      <c r="B290" s="1595"/>
      <c r="C290" s="1413"/>
    </row>
    <row r="291" spans="2:3" ht="12.75" customHeight="1">
      <c r="B291" s="1595"/>
      <c r="C291" s="1413"/>
    </row>
    <row r="292" spans="2:3" ht="12.75" customHeight="1">
      <c r="B292" s="1595"/>
      <c r="C292" s="1413"/>
    </row>
    <row r="293" spans="2:3" ht="12.75" customHeight="1">
      <c r="B293" s="1595"/>
      <c r="C293" s="1413"/>
    </row>
    <row r="294" spans="2:3" ht="12.75" customHeight="1">
      <c r="B294" s="1595"/>
      <c r="C294" s="1413"/>
    </row>
    <row r="295" spans="2:3" ht="12.75" customHeight="1">
      <c r="B295" s="1595"/>
      <c r="C295" s="1413"/>
    </row>
    <row r="296" spans="2:3" ht="12.75" customHeight="1">
      <c r="B296" s="1595"/>
      <c r="C296" s="1413"/>
    </row>
    <row r="297" spans="2:3" ht="12.75" customHeight="1">
      <c r="B297" s="1595"/>
      <c r="C297" s="1413"/>
    </row>
    <row r="298" spans="2:3" ht="12.75" customHeight="1">
      <c r="B298" s="1595"/>
      <c r="C298" s="1413"/>
    </row>
    <row r="299" spans="2:3" ht="12.75" customHeight="1">
      <c r="B299" s="1595"/>
      <c r="C299" s="1413"/>
    </row>
    <row r="300" spans="2:3" ht="12.75" customHeight="1">
      <c r="B300" s="1595"/>
      <c r="C300" s="1413"/>
    </row>
    <row r="301" spans="2:3" ht="12.75" customHeight="1">
      <c r="B301" s="1595"/>
      <c r="C301" s="1413"/>
    </row>
    <row r="302" spans="2:3" ht="12.75" customHeight="1">
      <c r="B302" s="1595"/>
      <c r="C302" s="1413"/>
    </row>
    <row r="303" spans="2:3" ht="12.75" customHeight="1">
      <c r="B303" s="1595"/>
      <c r="C303" s="1413"/>
    </row>
    <row r="304" spans="2:3" ht="12.75" customHeight="1">
      <c r="B304" s="1595"/>
      <c r="C304" s="1413"/>
    </row>
    <row r="305" spans="2:3" ht="12.75" customHeight="1">
      <c r="B305" s="1595"/>
      <c r="C305" s="1413"/>
    </row>
    <row r="306" spans="2:3" ht="12.75" customHeight="1">
      <c r="B306" s="1595"/>
      <c r="C306" s="1413"/>
    </row>
    <row r="307" spans="2:3" ht="12.75" customHeight="1">
      <c r="B307" s="1595"/>
      <c r="C307" s="1413"/>
    </row>
    <row r="308" spans="2:3" ht="12.75" customHeight="1">
      <c r="B308" s="1595"/>
      <c r="C308" s="1413"/>
    </row>
    <row r="309" spans="2:3" ht="12.75" customHeight="1">
      <c r="B309" s="1595"/>
      <c r="C309" s="1413"/>
    </row>
    <row r="310" spans="2:3" ht="12.75" customHeight="1">
      <c r="B310" s="1595"/>
      <c r="C310" s="1413"/>
    </row>
    <row r="311" spans="2:3" ht="12.75" customHeight="1">
      <c r="B311" s="1595"/>
      <c r="C311" s="1413"/>
    </row>
    <row r="312" spans="2:3" ht="12.75" customHeight="1">
      <c r="B312" s="1595"/>
      <c r="C312" s="1413"/>
    </row>
    <row r="313" spans="2:3" ht="12.75" customHeight="1">
      <c r="B313" s="1595"/>
      <c r="C313" s="1413"/>
    </row>
    <row r="314" spans="2:3" ht="12.75" customHeight="1">
      <c r="B314" s="1595"/>
      <c r="C314" s="1413"/>
    </row>
    <row r="315" spans="2:3" ht="12.75" customHeight="1">
      <c r="B315" s="1595"/>
      <c r="C315" s="1413"/>
    </row>
    <row r="316" spans="2:3" ht="12.75" customHeight="1">
      <c r="B316" s="1595"/>
      <c r="C316" s="1413"/>
    </row>
    <row r="317" spans="2:3" ht="12.75" customHeight="1">
      <c r="B317" s="1595"/>
      <c r="C317" s="1413"/>
    </row>
    <row r="318" spans="2:3" ht="12.75" customHeight="1">
      <c r="B318" s="1595"/>
      <c r="C318" s="1413"/>
    </row>
    <row r="319" spans="2:3" ht="12.75" customHeight="1">
      <c r="B319" s="1595"/>
      <c r="C319" s="1413"/>
    </row>
    <row r="320" spans="2:3" ht="12.75" customHeight="1">
      <c r="B320" s="1595"/>
      <c r="C320" s="1413"/>
    </row>
    <row r="321" spans="2:3" ht="12.75" customHeight="1">
      <c r="B321" s="1595"/>
      <c r="C321" s="1413"/>
    </row>
    <row r="322" spans="2:3" ht="12.75" customHeight="1">
      <c r="B322" s="1595"/>
      <c r="C322" s="1413"/>
    </row>
    <row r="323" spans="2:3" ht="12.75" customHeight="1">
      <c r="B323" s="1595"/>
      <c r="C323" s="1413"/>
    </row>
    <row r="324" spans="2:3" ht="12.75" customHeight="1">
      <c r="B324" s="1595"/>
      <c r="C324" s="1413"/>
    </row>
    <row r="325" spans="2:3" ht="12.75" customHeight="1">
      <c r="B325" s="1595"/>
      <c r="C325" s="1413"/>
    </row>
    <row r="326" spans="2:3" ht="12.75" customHeight="1">
      <c r="B326" s="1595"/>
      <c r="C326" s="1413"/>
    </row>
    <row r="327" spans="2:3" ht="12.75" customHeight="1">
      <c r="B327" s="1595"/>
      <c r="C327" s="1413"/>
    </row>
    <row r="328" spans="2:3" ht="12.75" customHeight="1">
      <c r="B328" s="1595"/>
      <c r="C328" s="1413"/>
    </row>
    <row r="329" spans="2:3" ht="12.75" customHeight="1">
      <c r="B329" s="1595"/>
      <c r="C329" s="1413"/>
    </row>
    <row r="330" spans="2:3" ht="12.75" customHeight="1">
      <c r="B330" s="1595"/>
      <c r="C330" s="1413"/>
    </row>
    <row r="331" spans="2:3" ht="12.75" customHeight="1">
      <c r="B331" s="1595"/>
      <c r="C331" s="1413"/>
    </row>
    <row r="332" spans="2:3" ht="12.75" customHeight="1">
      <c r="B332" s="1595"/>
      <c r="C332" s="1413"/>
    </row>
    <row r="333" spans="2:3" ht="12.75" customHeight="1">
      <c r="B333" s="1595"/>
      <c r="C333" s="1413"/>
    </row>
    <row r="334" spans="2:3" ht="12.75" customHeight="1">
      <c r="B334" s="1595"/>
      <c r="C334" s="1413"/>
    </row>
    <row r="335" spans="2:3" ht="12.75" customHeight="1">
      <c r="B335" s="1595"/>
      <c r="C335" s="1413"/>
    </row>
    <row r="336" spans="2:3" ht="12.75" customHeight="1">
      <c r="B336" s="1595"/>
      <c r="C336" s="1413"/>
    </row>
    <row r="337" spans="2:3" ht="12.75" customHeight="1">
      <c r="B337" s="1595"/>
      <c r="C337" s="1413"/>
    </row>
    <row r="338" spans="2:3" ht="12.75" customHeight="1">
      <c r="B338" s="1595"/>
      <c r="C338" s="1413"/>
    </row>
    <row r="339" spans="2:3" ht="12.75" customHeight="1">
      <c r="B339" s="1595"/>
      <c r="C339" s="1413"/>
    </row>
    <row r="340" spans="2:3" ht="12.75" customHeight="1">
      <c r="B340" s="1595"/>
      <c r="C340" s="1413"/>
    </row>
    <row r="341" spans="2:3" ht="12.75" customHeight="1">
      <c r="B341" s="1595"/>
      <c r="C341" s="1413"/>
    </row>
    <row r="342" spans="2:3" ht="12.75" customHeight="1">
      <c r="B342" s="1595"/>
      <c r="C342" s="1413"/>
    </row>
    <row r="343" spans="2:3" ht="12.75" customHeight="1">
      <c r="B343" s="1595"/>
      <c r="C343" s="1413"/>
    </row>
    <row r="344" spans="2:3" ht="12.75" customHeight="1">
      <c r="B344" s="1595"/>
      <c r="C344" s="1413"/>
    </row>
    <row r="345" spans="2:3" ht="12.75" customHeight="1">
      <c r="B345" s="1595"/>
      <c r="C345" s="1413"/>
    </row>
    <row r="346" spans="2:3" ht="12.75" customHeight="1">
      <c r="B346" s="1595"/>
      <c r="C346" s="1413"/>
    </row>
    <row r="347" spans="2:3" ht="12.75" customHeight="1">
      <c r="B347" s="1595"/>
      <c r="C347" s="1413"/>
    </row>
    <row r="348" spans="2:3" ht="12.75" customHeight="1">
      <c r="B348" s="1595"/>
      <c r="C348" s="1413"/>
    </row>
    <row r="349" spans="2:3" ht="12.75" customHeight="1">
      <c r="B349" s="1595"/>
      <c r="C349" s="1413"/>
    </row>
    <row r="350" spans="2:3" ht="12.75" customHeight="1">
      <c r="B350" s="1595"/>
      <c r="C350" s="1413"/>
    </row>
    <row r="351" spans="2:3" ht="12.75" customHeight="1">
      <c r="B351" s="1595"/>
      <c r="C351" s="1413"/>
    </row>
    <row r="352" spans="2:3" ht="12.75" customHeight="1">
      <c r="B352" s="1595"/>
      <c r="C352" s="1413"/>
    </row>
    <row r="353" spans="2:3" ht="12.75" customHeight="1">
      <c r="B353" s="1595"/>
      <c r="C353" s="1413"/>
    </row>
    <row r="354" spans="2:3" ht="12.75" customHeight="1">
      <c r="B354" s="1595"/>
      <c r="C354" s="1413"/>
    </row>
    <row r="355" spans="2:3" ht="12.75" customHeight="1">
      <c r="B355" s="1595"/>
      <c r="C355" s="1413"/>
    </row>
    <row r="356" spans="2:3" ht="12.75" customHeight="1">
      <c r="B356" s="1595"/>
      <c r="C356" s="1413"/>
    </row>
    <row r="357" spans="2:3" ht="12.75" customHeight="1">
      <c r="B357" s="1595"/>
      <c r="C357" s="1413"/>
    </row>
    <row r="358" spans="2:3" ht="12.75" customHeight="1">
      <c r="B358" s="1595"/>
      <c r="C358" s="1413"/>
    </row>
    <row r="359" spans="2:3" ht="12.75" customHeight="1">
      <c r="B359" s="1595"/>
      <c r="C359" s="1413"/>
    </row>
    <row r="360" spans="2:3" ht="12.75" customHeight="1">
      <c r="B360" s="1595"/>
      <c r="C360" s="1413"/>
    </row>
    <row r="361" spans="2:3" ht="12.75" customHeight="1">
      <c r="B361" s="1595"/>
      <c r="C361" s="1413"/>
    </row>
    <row r="362" spans="2:3" ht="12.75" customHeight="1">
      <c r="B362" s="1595"/>
      <c r="C362" s="1413"/>
    </row>
    <row r="363" spans="2:3" ht="12.75" customHeight="1">
      <c r="B363" s="1595"/>
      <c r="C363" s="1413"/>
    </row>
    <row r="364" spans="2:3" ht="12.75" customHeight="1">
      <c r="B364" s="1595"/>
      <c r="C364" s="1413"/>
    </row>
    <row r="365" spans="2:3" ht="12.75" customHeight="1">
      <c r="B365" s="1595"/>
      <c r="C365" s="1413"/>
    </row>
    <row r="366" spans="2:3" ht="12.75" customHeight="1">
      <c r="B366" s="1595"/>
      <c r="C366" s="1413"/>
    </row>
    <row r="367" spans="2:3" ht="12.75" customHeight="1">
      <c r="B367" s="1595"/>
      <c r="C367" s="1413"/>
    </row>
    <row r="368" spans="2:3" ht="12.75" customHeight="1">
      <c r="B368" s="1595"/>
      <c r="C368" s="1413"/>
    </row>
    <row r="369" spans="2:3" ht="12.75" customHeight="1">
      <c r="B369" s="1595"/>
      <c r="C369" s="1413"/>
    </row>
    <row r="370" spans="2:3" ht="12.75" customHeight="1">
      <c r="B370" s="1595"/>
      <c r="C370" s="1413"/>
    </row>
    <row r="371" spans="2:3" ht="12.75" customHeight="1">
      <c r="B371" s="1595"/>
      <c r="C371" s="1413"/>
    </row>
    <row r="372" spans="2:3" ht="12.75" customHeight="1">
      <c r="B372" s="1595"/>
      <c r="C372" s="1413"/>
    </row>
    <row r="373" spans="2:3" ht="12.75" customHeight="1">
      <c r="B373" s="1595"/>
      <c r="C373" s="1413"/>
    </row>
    <row r="374" spans="2:3" ht="12.75" customHeight="1">
      <c r="B374" s="1595"/>
      <c r="C374" s="1413"/>
    </row>
    <row r="375" spans="2:3" ht="12.75" customHeight="1">
      <c r="B375" s="1595"/>
      <c r="C375" s="1413"/>
    </row>
    <row r="376" spans="2:3" ht="12.75" customHeight="1">
      <c r="B376" s="1595"/>
      <c r="C376" s="1413"/>
    </row>
    <row r="377" spans="2:3" ht="12.75" customHeight="1">
      <c r="B377" s="1595"/>
      <c r="C377" s="1413"/>
    </row>
    <row r="378" spans="2:3" ht="12.75" customHeight="1">
      <c r="B378" s="1595"/>
      <c r="C378" s="1413"/>
    </row>
    <row r="379" spans="2:3" ht="12.75" customHeight="1">
      <c r="B379" s="1595"/>
      <c r="C379" s="1413"/>
    </row>
    <row r="380" spans="2:3" ht="12.75" customHeight="1">
      <c r="B380" s="1595"/>
      <c r="C380" s="1413"/>
    </row>
    <row r="381" spans="2:3" ht="12.75" customHeight="1">
      <c r="B381" s="1595"/>
      <c r="C381" s="1413"/>
    </row>
    <row r="382" spans="2:3" ht="12.75" customHeight="1">
      <c r="B382" s="1595"/>
      <c r="C382" s="1413"/>
    </row>
    <row r="383" spans="2:3" ht="12.75" customHeight="1">
      <c r="B383" s="1595"/>
      <c r="C383" s="1413"/>
    </row>
    <row r="384" spans="2:3" ht="12.75" customHeight="1">
      <c r="B384" s="1595"/>
      <c r="C384" s="1413"/>
    </row>
    <row r="385" spans="2:3" ht="12.75" customHeight="1">
      <c r="B385" s="1595"/>
      <c r="C385" s="1413"/>
    </row>
    <row r="386" spans="2:3" ht="12.75" customHeight="1">
      <c r="B386" s="1595"/>
      <c r="C386" s="1413"/>
    </row>
    <row r="387" spans="2:3" ht="12.75" customHeight="1">
      <c r="B387" s="1595"/>
      <c r="C387" s="1413"/>
    </row>
    <row r="388" spans="2:3" ht="12.75" customHeight="1">
      <c r="B388" s="1595"/>
      <c r="C388" s="1413"/>
    </row>
  </sheetData>
  <mergeCells count="65">
    <mergeCell ref="A74:A75"/>
    <mergeCell ref="B74:B75"/>
    <mergeCell ref="A76:A78"/>
    <mergeCell ref="B76:B78"/>
    <mergeCell ref="A80:B81"/>
    <mergeCell ref="A67:A68"/>
    <mergeCell ref="B67:B68"/>
    <mergeCell ref="A70:A71"/>
    <mergeCell ref="B70:B71"/>
    <mergeCell ref="A72:A73"/>
    <mergeCell ref="B72:B73"/>
    <mergeCell ref="A61:A62"/>
    <mergeCell ref="B61:B62"/>
    <mergeCell ref="A63:A64"/>
    <mergeCell ref="B63:B64"/>
    <mergeCell ref="A65:A66"/>
    <mergeCell ref="B65:B66"/>
    <mergeCell ref="A53:A55"/>
    <mergeCell ref="B53:B55"/>
    <mergeCell ref="A56:A58"/>
    <mergeCell ref="B56:B58"/>
    <mergeCell ref="A59:A60"/>
    <mergeCell ref="B59:B60"/>
    <mergeCell ref="A45:A46"/>
    <mergeCell ref="B45:B46"/>
    <mergeCell ref="A47:A48"/>
    <mergeCell ref="B47:B48"/>
    <mergeCell ref="A50:A52"/>
    <mergeCell ref="B50:B52"/>
    <mergeCell ref="A39:A40"/>
    <mergeCell ref="B39:B40"/>
    <mergeCell ref="A41:A42"/>
    <mergeCell ref="B41:B42"/>
    <mergeCell ref="A43:A44"/>
    <mergeCell ref="B43:B44"/>
    <mergeCell ref="A32:A33"/>
    <mergeCell ref="B32:B33"/>
    <mergeCell ref="A34:A36"/>
    <mergeCell ref="B34:B36"/>
    <mergeCell ref="A37:A38"/>
    <mergeCell ref="B37:B38"/>
    <mergeCell ref="A25:A26"/>
    <mergeCell ref="B25:B26"/>
    <mergeCell ref="A27:A28"/>
    <mergeCell ref="B27:B28"/>
    <mergeCell ref="A30:A31"/>
    <mergeCell ref="B30:B31"/>
    <mergeCell ref="A18:A19"/>
    <mergeCell ref="B18:B19"/>
    <mergeCell ref="A20:A21"/>
    <mergeCell ref="B20:B21"/>
    <mergeCell ref="A22:A24"/>
    <mergeCell ref="B22:B24"/>
    <mergeCell ref="A12:A13"/>
    <mergeCell ref="B12:B13"/>
    <mergeCell ref="A14:A15"/>
    <mergeCell ref="B14:B15"/>
    <mergeCell ref="A16:A17"/>
    <mergeCell ref="B16:B17"/>
    <mergeCell ref="A1:F1"/>
    <mergeCell ref="H1:J1"/>
    <mergeCell ref="A8:A9"/>
    <mergeCell ref="B8:B9"/>
    <mergeCell ref="A10:A11"/>
    <mergeCell ref="B10:B11"/>
  </mergeCells>
  <hyperlinks>
    <hyperlink ref="H1:I1" location="Contents!A1" display="back to contents" xr:uid="{71DA092B-34E2-4191-9C09-D889B0EA7919}"/>
  </hyperlinks>
  <printOptions gridLinesSet="0"/>
  <pageMargins left="0.59055118110236227" right="0.39370078740157483" top="0.78740157480314965" bottom="0.6692913385826772" header="0.19685039370078741" footer="0.19685039370078741"/>
  <pageSetup paperSize="9" scale="72" orientation="portrait"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039A21-4944-4A33-8905-FF3D8D1F3865}">
  <dimension ref="A1:P232"/>
  <sheetViews>
    <sheetView showGridLines="0" zoomScaleNormal="100" workbookViewId="0">
      <selection sqref="A1:O2"/>
    </sheetView>
  </sheetViews>
  <sheetFormatPr defaultColWidth="8.7109375" defaultRowHeight="12.75"/>
  <cols>
    <col min="1" max="1" width="9" style="1509" customWidth="1"/>
    <col min="2" max="2" width="33.42578125" style="1509" customWidth="1"/>
    <col min="3" max="3" width="2.85546875" style="1509" customWidth="1"/>
    <col min="4" max="7" width="5.5703125" style="1413" bestFit="1" customWidth="1"/>
    <col min="8" max="8" width="5" style="1413" customWidth="1"/>
    <col min="9" max="14" width="5" style="1509" customWidth="1"/>
    <col min="15" max="15" width="5" style="1509" bestFit="1" customWidth="1"/>
    <col min="16" max="16384" width="8.7109375" style="1509"/>
  </cols>
  <sheetData>
    <row r="1" spans="1:16" ht="18" customHeight="1">
      <c r="A1" s="1518" t="s">
        <v>1327</v>
      </c>
      <c r="B1" s="1518"/>
      <c r="C1" s="1518"/>
      <c r="D1" s="1518"/>
      <c r="E1" s="1518"/>
      <c r="F1" s="1518"/>
      <c r="G1" s="1518"/>
      <c r="H1" s="1518"/>
      <c r="I1" s="1518"/>
      <c r="K1" s="1414" t="s">
        <v>20</v>
      </c>
      <c r="L1" s="1414"/>
      <c r="M1" s="1414"/>
      <c r="N1" s="1414"/>
    </row>
    <row r="2" spans="1:16" ht="18" customHeight="1">
      <c r="A2" s="1640"/>
      <c r="J2" s="1641"/>
      <c r="K2" s="1641"/>
      <c r="L2" s="1641"/>
      <c r="M2" s="1641"/>
    </row>
    <row r="3" spans="1:16" s="1556" customFormat="1" ht="12.75" customHeight="1">
      <c r="A3" s="1520" t="s">
        <v>1253</v>
      </c>
      <c r="B3" s="1642"/>
      <c r="C3" s="1643"/>
      <c r="D3" s="1644"/>
      <c r="E3" s="1644"/>
      <c r="F3" s="1644"/>
      <c r="G3" s="1644"/>
      <c r="H3" s="1644"/>
      <c r="I3" s="1645"/>
      <c r="J3" s="1434"/>
      <c r="K3" s="1434"/>
      <c r="L3" s="1434"/>
      <c r="M3" s="1434"/>
      <c r="N3" s="1646"/>
      <c r="O3" s="1646"/>
    </row>
    <row r="4" spans="1:16" s="1556" customFormat="1" ht="12.75" customHeight="1">
      <c r="A4" s="1524"/>
      <c r="B4" s="1433" t="s">
        <v>1254</v>
      </c>
      <c r="C4" s="1440"/>
      <c r="D4" s="1647">
        <v>2011</v>
      </c>
      <c r="E4" s="1647">
        <v>2012</v>
      </c>
      <c r="F4" s="1647">
        <v>2013</v>
      </c>
      <c r="G4" s="1648">
        <v>2014</v>
      </c>
      <c r="H4" s="1648">
        <v>2015</v>
      </c>
      <c r="I4" s="1648">
        <v>2016</v>
      </c>
      <c r="J4" s="1648">
        <v>2017</v>
      </c>
      <c r="K4" s="1649">
        <v>2018</v>
      </c>
      <c r="L4" s="1650">
        <v>2019</v>
      </c>
      <c r="M4" s="1650">
        <v>2020</v>
      </c>
      <c r="N4" s="1650">
        <v>2021</v>
      </c>
      <c r="O4" s="1650">
        <v>2022</v>
      </c>
    </row>
    <row r="5" spans="1:16" s="1556" customFormat="1" ht="12.75" customHeight="1">
      <c r="A5" s="1531"/>
      <c r="B5" s="1651"/>
      <c r="C5" s="1652"/>
      <c r="D5" s="1653"/>
      <c r="E5" s="1653"/>
      <c r="F5" s="1653"/>
      <c r="G5" s="1654"/>
      <c r="H5" s="1654"/>
      <c r="I5" s="1654"/>
      <c r="J5" s="1654"/>
      <c r="K5" s="1655"/>
      <c r="L5" s="1656"/>
      <c r="M5" s="1656"/>
      <c r="N5" s="1656"/>
      <c r="O5" s="1656"/>
    </row>
    <row r="6" spans="1:16" s="1639" customFormat="1" ht="12.75" customHeight="1">
      <c r="A6" s="1557"/>
      <c r="B6" s="1657" t="s">
        <v>1255</v>
      </c>
      <c r="C6" s="1598" t="s">
        <v>397</v>
      </c>
      <c r="D6" s="1658">
        <v>5.0999999999999996</v>
      </c>
      <c r="E6" s="1658">
        <v>4.7</v>
      </c>
      <c r="F6" s="1658">
        <v>4.2</v>
      </c>
      <c r="G6" s="1658">
        <v>4</v>
      </c>
      <c r="H6" s="1659">
        <v>3.8</v>
      </c>
      <c r="I6" s="1659">
        <v>4.3</v>
      </c>
      <c r="J6" s="1659">
        <v>4.2</v>
      </c>
      <c r="K6" s="1660">
        <v>3.7</v>
      </c>
      <c r="L6" s="1660">
        <v>3.5</v>
      </c>
      <c r="M6" s="1660">
        <v>4.2</v>
      </c>
      <c r="N6" s="1660">
        <v>3.8</v>
      </c>
      <c r="O6" s="1557">
        <v>3.7</v>
      </c>
      <c r="P6" s="1509"/>
    </row>
    <row r="7" spans="1:16" s="1662" customFormat="1" ht="12.75" customHeight="1">
      <c r="A7" s="1599"/>
      <c r="B7" s="1661"/>
      <c r="C7" s="1559" t="s">
        <v>398</v>
      </c>
      <c r="D7" s="1658">
        <v>5.0999999999999996</v>
      </c>
      <c r="E7" s="1658">
        <v>4.5999999999999996</v>
      </c>
      <c r="F7" s="1658">
        <v>3.7</v>
      </c>
      <c r="G7" s="1658">
        <v>3.8</v>
      </c>
      <c r="H7" s="1659">
        <v>3.7</v>
      </c>
      <c r="I7" s="1659">
        <v>4.0999999999999996</v>
      </c>
      <c r="J7" s="1659">
        <v>4.5999999999999996</v>
      </c>
      <c r="K7" s="1660">
        <v>3.4</v>
      </c>
      <c r="L7" s="1660">
        <v>3.5</v>
      </c>
      <c r="M7" s="1660">
        <v>4.4000000000000004</v>
      </c>
      <c r="N7" s="1660">
        <v>3.9</v>
      </c>
      <c r="O7" s="1557">
        <v>3.3</v>
      </c>
      <c r="P7" s="1509"/>
    </row>
    <row r="8" spans="1:16" s="1666" customFormat="1" ht="12.75" customHeight="1">
      <c r="A8" s="1600"/>
      <c r="B8" s="1661"/>
      <c r="C8" s="1603" t="s">
        <v>399</v>
      </c>
      <c r="D8" s="1663">
        <v>5.0999999999999996</v>
      </c>
      <c r="E8" s="1663">
        <v>4.9000000000000004</v>
      </c>
      <c r="F8" s="1663">
        <v>4.7</v>
      </c>
      <c r="G8" s="1663">
        <v>4.2</v>
      </c>
      <c r="H8" s="1664">
        <v>4</v>
      </c>
      <c r="I8" s="1664">
        <v>4.5999999999999996</v>
      </c>
      <c r="J8" s="1664">
        <v>3.9</v>
      </c>
      <c r="K8" s="1665">
        <v>3.9</v>
      </c>
      <c r="L8" s="1665">
        <v>3.5</v>
      </c>
      <c r="M8" s="1665">
        <v>4</v>
      </c>
      <c r="N8" s="1665">
        <v>3.6</v>
      </c>
      <c r="O8" s="1557">
        <v>4.2</v>
      </c>
      <c r="P8" s="1509"/>
    </row>
    <row r="9" spans="1:16" s="1668" customFormat="1" ht="12.75" customHeight="1">
      <c r="A9" s="1667" t="s">
        <v>1259</v>
      </c>
      <c r="B9" s="1602" t="s">
        <v>1328</v>
      </c>
      <c r="C9" s="1559" t="s">
        <v>398</v>
      </c>
      <c r="D9" s="1658">
        <v>4.5</v>
      </c>
      <c r="E9" s="1658">
        <v>4</v>
      </c>
      <c r="F9" s="1658">
        <v>3.1</v>
      </c>
      <c r="G9" s="1658">
        <v>3.5</v>
      </c>
      <c r="H9" s="1659">
        <v>3.2</v>
      </c>
      <c r="I9" s="1659">
        <v>3.5</v>
      </c>
      <c r="J9" s="1659">
        <v>4</v>
      </c>
      <c r="K9" s="1660">
        <v>3.1</v>
      </c>
      <c r="L9" s="1660">
        <v>2.9</v>
      </c>
      <c r="M9" s="1660">
        <v>3.7</v>
      </c>
      <c r="N9" s="1660">
        <v>3.1</v>
      </c>
      <c r="O9" s="1660">
        <v>3</v>
      </c>
      <c r="P9" s="1509"/>
    </row>
    <row r="10" spans="1:16" s="1670" customFormat="1" ht="18.75" customHeight="1">
      <c r="A10" s="1669"/>
      <c r="B10" s="1602"/>
      <c r="C10" s="1603" t="s">
        <v>399</v>
      </c>
      <c r="D10" s="1663">
        <v>4.8</v>
      </c>
      <c r="E10" s="1663">
        <v>4.3</v>
      </c>
      <c r="F10" s="1663">
        <v>4.4000000000000004</v>
      </c>
      <c r="G10" s="1663">
        <v>3.6</v>
      </c>
      <c r="H10" s="1664">
        <v>3.1</v>
      </c>
      <c r="I10" s="1664">
        <v>3.7</v>
      </c>
      <c r="J10" s="1664">
        <v>3.3</v>
      </c>
      <c r="K10" s="1665">
        <v>3.5</v>
      </c>
      <c r="L10" s="1665">
        <v>3.2</v>
      </c>
      <c r="M10" s="1665">
        <v>3.5</v>
      </c>
      <c r="N10" s="1665">
        <v>3.1</v>
      </c>
      <c r="O10" s="1600">
        <v>3.4</v>
      </c>
      <c r="P10" s="1509"/>
    </row>
    <row r="11" spans="1:16" s="1668" customFormat="1" ht="12.75" customHeight="1">
      <c r="A11" s="1671" t="s">
        <v>1266</v>
      </c>
      <c r="B11" s="1672" t="s">
        <v>1267</v>
      </c>
      <c r="C11" s="1673" t="s">
        <v>398</v>
      </c>
      <c r="D11" s="1674">
        <v>1</v>
      </c>
      <c r="E11" s="1674">
        <v>1.1000000000000001</v>
      </c>
      <c r="F11" s="1674">
        <v>0.9</v>
      </c>
      <c r="G11" s="1674">
        <v>1.3</v>
      </c>
      <c r="H11" s="1675">
        <v>0.6</v>
      </c>
      <c r="I11" s="1675">
        <v>1.3</v>
      </c>
      <c r="J11" s="1675">
        <v>1.1000000000000001</v>
      </c>
      <c r="K11" s="1676">
        <v>0.6</v>
      </c>
      <c r="L11" s="1676">
        <v>0.6</v>
      </c>
      <c r="M11" s="1676">
        <v>0.5</v>
      </c>
      <c r="N11" s="1676">
        <v>0.3</v>
      </c>
      <c r="O11" s="1677">
        <v>0.3</v>
      </c>
      <c r="P11" s="1509"/>
    </row>
    <row r="12" spans="1:16" s="1684" customFormat="1" ht="27.75" customHeight="1">
      <c r="A12" s="1678"/>
      <c r="B12" s="1672"/>
      <c r="C12" s="1679" t="s">
        <v>399</v>
      </c>
      <c r="D12" s="1680">
        <v>1.2</v>
      </c>
      <c r="E12" s="1680">
        <v>1</v>
      </c>
      <c r="F12" s="1680">
        <v>0.9</v>
      </c>
      <c r="G12" s="1680">
        <v>0.8</v>
      </c>
      <c r="H12" s="1681">
        <v>0.9</v>
      </c>
      <c r="I12" s="1681">
        <v>0.7</v>
      </c>
      <c r="J12" s="1681">
        <v>0.9</v>
      </c>
      <c r="K12" s="1682">
        <v>0.8</v>
      </c>
      <c r="L12" s="1682">
        <v>0.5</v>
      </c>
      <c r="M12" s="1682">
        <v>0.4</v>
      </c>
      <c r="N12" s="1682">
        <v>0.2</v>
      </c>
      <c r="O12" s="1683">
        <v>0.3</v>
      </c>
      <c r="P12" s="1509"/>
    </row>
    <row r="13" spans="1:16" s="1685" customFormat="1" ht="12.75" customHeight="1">
      <c r="A13" s="1671" t="s">
        <v>1270</v>
      </c>
      <c r="B13" s="1672" t="s">
        <v>1271</v>
      </c>
      <c r="C13" s="1673" t="s">
        <v>398</v>
      </c>
      <c r="D13" s="1674">
        <v>0.1</v>
      </c>
      <c r="E13" s="1674">
        <v>0.2</v>
      </c>
      <c r="F13" s="1674">
        <v>0.1</v>
      </c>
      <c r="G13" s="1674">
        <v>0.1</v>
      </c>
      <c r="H13" s="1675">
        <v>0.2</v>
      </c>
      <c r="I13" s="1675">
        <v>0.2</v>
      </c>
      <c r="J13" s="1675">
        <v>0.2</v>
      </c>
      <c r="K13" s="1676">
        <v>0.1</v>
      </c>
      <c r="L13" s="1676">
        <v>0</v>
      </c>
      <c r="M13" s="1676">
        <v>0.1</v>
      </c>
      <c r="N13" s="1676">
        <v>0.1</v>
      </c>
      <c r="O13" s="1677">
        <v>0.1</v>
      </c>
      <c r="P13" s="1509"/>
    </row>
    <row r="14" spans="1:16" s="1688" customFormat="1" ht="12.75" customHeight="1">
      <c r="A14" s="1686"/>
      <c r="B14" s="1672"/>
      <c r="C14" s="1687" t="s">
        <v>399</v>
      </c>
      <c r="D14" s="1680">
        <v>0.1</v>
      </c>
      <c r="E14" s="1680" t="s">
        <v>51</v>
      </c>
      <c r="F14" s="1680">
        <v>0.3</v>
      </c>
      <c r="G14" s="1680">
        <v>0.3</v>
      </c>
      <c r="H14" s="1681">
        <v>0.1</v>
      </c>
      <c r="I14" s="1681">
        <v>0.2</v>
      </c>
      <c r="J14" s="1681">
        <v>0.1</v>
      </c>
      <c r="K14" s="1681">
        <v>0.1</v>
      </c>
      <c r="L14" s="1681" t="s">
        <v>51</v>
      </c>
      <c r="M14" s="1681">
        <v>0.1</v>
      </c>
      <c r="N14" s="1681">
        <v>0.1</v>
      </c>
      <c r="O14" s="1677">
        <v>0.1</v>
      </c>
      <c r="P14" s="1509"/>
    </row>
    <row r="15" spans="1:16" s="1685" customFormat="1" ht="12.75" customHeight="1">
      <c r="A15" s="1671" t="s">
        <v>1274</v>
      </c>
      <c r="B15" s="1672" t="s">
        <v>1275</v>
      </c>
      <c r="C15" s="1673" t="s">
        <v>398</v>
      </c>
      <c r="D15" s="1674">
        <v>0.1</v>
      </c>
      <c r="E15" s="1674">
        <v>0.1</v>
      </c>
      <c r="F15" s="1674">
        <v>0.1</v>
      </c>
      <c r="G15" s="1674">
        <v>0.1</v>
      </c>
      <c r="H15" s="1675">
        <v>0.1</v>
      </c>
      <c r="I15" s="1675" t="s">
        <v>51</v>
      </c>
      <c r="J15" s="1675" t="s">
        <v>51</v>
      </c>
      <c r="K15" s="1675">
        <v>0.1</v>
      </c>
      <c r="L15" s="1675" t="s">
        <v>51</v>
      </c>
      <c r="M15" s="1675" t="s">
        <v>51</v>
      </c>
      <c r="N15" s="1675" t="s">
        <v>51</v>
      </c>
      <c r="O15" s="1689" t="s">
        <v>51</v>
      </c>
      <c r="P15" s="1509"/>
    </row>
    <row r="16" spans="1:16" s="1688" customFormat="1" ht="27.75" customHeight="1">
      <c r="A16" s="1686"/>
      <c r="B16" s="1672"/>
      <c r="C16" s="1687" t="s">
        <v>399</v>
      </c>
      <c r="D16" s="1680">
        <v>0.2</v>
      </c>
      <c r="E16" s="1680" t="s">
        <v>51</v>
      </c>
      <c r="F16" s="1680" t="s">
        <v>51</v>
      </c>
      <c r="G16" s="1680" t="s">
        <v>51</v>
      </c>
      <c r="H16" s="1681" t="s">
        <v>51</v>
      </c>
      <c r="I16" s="1681" t="s">
        <v>51</v>
      </c>
      <c r="J16" s="1681">
        <v>0.1</v>
      </c>
      <c r="K16" s="1681" t="s">
        <v>51</v>
      </c>
      <c r="L16" s="1681" t="s">
        <v>51</v>
      </c>
      <c r="M16" s="1681" t="s">
        <v>51</v>
      </c>
      <c r="N16" s="1681">
        <v>0.1</v>
      </c>
      <c r="O16" s="1690" t="s">
        <v>51</v>
      </c>
      <c r="P16" s="1509"/>
    </row>
    <row r="17" spans="1:16" s="1668" customFormat="1" ht="12.75" customHeight="1">
      <c r="A17" s="1667" t="s">
        <v>1284</v>
      </c>
      <c r="B17" s="1602" t="s">
        <v>1285</v>
      </c>
      <c r="C17" s="1559" t="s">
        <v>398</v>
      </c>
      <c r="D17" s="1658">
        <v>0.6</v>
      </c>
      <c r="E17" s="1658">
        <v>0.5</v>
      </c>
      <c r="F17" s="1658">
        <v>0.5</v>
      </c>
      <c r="G17" s="1658">
        <v>0.2</v>
      </c>
      <c r="H17" s="1659">
        <v>0.4</v>
      </c>
      <c r="I17" s="1659">
        <v>0.6</v>
      </c>
      <c r="J17" s="1659">
        <v>0.6</v>
      </c>
      <c r="K17" s="1660">
        <v>0.3</v>
      </c>
      <c r="L17" s="1660">
        <v>0.5</v>
      </c>
      <c r="M17" s="1660">
        <v>0.7</v>
      </c>
      <c r="N17" s="1660">
        <v>0.8</v>
      </c>
      <c r="O17" s="1660">
        <v>0.3</v>
      </c>
      <c r="P17" s="1509"/>
    </row>
    <row r="18" spans="1:16" s="1670" customFormat="1" ht="27.75" customHeight="1">
      <c r="A18" s="1669"/>
      <c r="B18" s="1602"/>
      <c r="C18" s="1603" t="s">
        <v>399</v>
      </c>
      <c r="D18" s="1663">
        <v>0.3</v>
      </c>
      <c r="E18" s="1663">
        <v>0.5</v>
      </c>
      <c r="F18" s="1663">
        <v>0.3</v>
      </c>
      <c r="G18" s="1663">
        <v>0.6</v>
      </c>
      <c r="H18" s="1664">
        <v>0.7</v>
      </c>
      <c r="I18" s="1664">
        <v>0.8</v>
      </c>
      <c r="J18" s="1664">
        <v>0.6</v>
      </c>
      <c r="K18" s="1665">
        <v>0.5</v>
      </c>
      <c r="L18" s="1665">
        <v>0.3</v>
      </c>
      <c r="M18" s="1665">
        <v>0.3</v>
      </c>
      <c r="N18" s="1665">
        <v>0.5</v>
      </c>
      <c r="O18" s="1665">
        <v>0.7</v>
      </c>
      <c r="P18" s="1509"/>
    </row>
    <row r="19" spans="1:16" s="1670" customFormat="1" ht="12.75" customHeight="1">
      <c r="A19" s="1691"/>
      <c r="B19" s="1692"/>
      <c r="C19" s="1623"/>
      <c r="D19" s="1693"/>
      <c r="E19" s="1693"/>
      <c r="F19" s="1693"/>
      <c r="G19" s="1693"/>
      <c r="H19" s="1693"/>
      <c r="I19" s="1694"/>
      <c r="J19" s="1694"/>
      <c r="K19" s="1694"/>
      <c r="L19" s="1694"/>
      <c r="M19" s="1694"/>
      <c r="N19" s="1694"/>
      <c r="O19" s="1694"/>
    </row>
    <row r="20" spans="1:16" s="1670" customFormat="1" ht="12.75" customHeight="1">
      <c r="A20" s="1695"/>
      <c r="B20" s="1696"/>
      <c r="C20" s="1697"/>
      <c r="D20" s="1698"/>
      <c r="E20" s="1698"/>
      <c r="F20" s="1698"/>
      <c r="G20" s="1698"/>
      <c r="H20" s="1698"/>
      <c r="I20" s="1668"/>
      <c r="J20" s="1668"/>
      <c r="K20" s="1668"/>
      <c r="L20" s="1668"/>
      <c r="M20" s="1668"/>
      <c r="N20" s="1668"/>
    </row>
    <row r="21" spans="1:16" s="1670" customFormat="1" ht="12.75" customHeight="1">
      <c r="A21" s="1699" t="s">
        <v>85</v>
      </c>
      <c r="B21" s="1699"/>
      <c r="C21" s="1697"/>
      <c r="D21" s="1698"/>
      <c r="E21" s="1698"/>
      <c r="F21" s="1698"/>
      <c r="G21" s="1698"/>
      <c r="H21" s="1698"/>
      <c r="I21" s="1668"/>
      <c r="J21" s="1668"/>
      <c r="K21" s="1668"/>
      <c r="L21" s="1668"/>
      <c r="M21" s="1668"/>
      <c r="N21" s="1668"/>
    </row>
    <row r="22" spans="1:16" s="1700" customFormat="1" ht="12.75" customHeight="1">
      <c r="A22" s="1456" t="s">
        <v>1329</v>
      </c>
      <c r="B22" s="1456"/>
      <c r="I22" s="1696"/>
      <c r="J22" s="1696"/>
      <c r="K22" s="1696"/>
      <c r="L22" s="1696"/>
    </row>
    <row r="23" spans="1:16" s="1700" customFormat="1" ht="12.75" customHeight="1">
      <c r="A23" s="1456" t="s">
        <v>1330</v>
      </c>
      <c r="B23" s="1456"/>
    </row>
    <row r="24" spans="1:16" s="1700" customFormat="1" ht="12.75" customHeight="1">
      <c r="A24" s="1456"/>
      <c r="B24" s="1456"/>
    </row>
    <row r="25" spans="1:16" s="1700" customFormat="1" ht="12.75" customHeight="1">
      <c r="A25" s="1456" t="s">
        <v>18</v>
      </c>
      <c r="B25" s="1456"/>
    </row>
    <row r="26" spans="1:16" s="1700" customFormat="1" ht="12.75" customHeight="1"/>
    <row r="27" spans="1:16" s="1700" customFormat="1" ht="12.75" customHeight="1"/>
    <row r="28" spans="1:16" s="1639" customFormat="1" ht="12.75" customHeight="1">
      <c r="A28" s="1638"/>
      <c r="B28" s="1638"/>
    </row>
    <row r="29" spans="1:16" s="1639" customFormat="1" ht="12.75" customHeight="1">
      <c r="A29" s="1638"/>
      <c r="B29" s="1638"/>
    </row>
    <row r="30" spans="1:16" s="1639" customFormat="1" ht="12.75" customHeight="1">
      <c r="A30" s="1638"/>
      <c r="B30" s="1638"/>
    </row>
    <row r="31" spans="1:16" s="1639" customFormat="1" ht="12.75" customHeight="1">
      <c r="A31" s="1638"/>
      <c r="B31" s="1638"/>
    </row>
    <row r="32" spans="1:16" s="1639" customFormat="1" ht="12.75" customHeight="1">
      <c r="A32" s="1638"/>
      <c r="B32" s="1638"/>
    </row>
    <row r="33" spans="1:2" s="1639" customFormat="1" ht="12.75" customHeight="1">
      <c r="A33" s="1638"/>
      <c r="B33" s="1638"/>
    </row>
    <row r="34" spans="1:2" s="1639" customFormat="1" ht="12.75" customHeight="1">
      <c r="A34" s="1638"/>
      <c r="B34" s="1638"/>
    </row>
    <row r="35" spans="1:2" s="1639" customFormat="1" ht="12.75" customHeight="1">
      <c r="A35" s="1638"/>
      <c r="B35" s="1638"/>
    </row>
    <row r="36" spans="1:2" s="1639" customFormat="1" ht="12.75" customHeight="1">
      <c r="A36" s="1638"/>
      <c r="B36" s="1638"/>
    </row>
    <row r="37" spans="1:2" s="1639" customFormat="1" ht="12.75" customHeight="1">
      <c r="A37" s="1638"/>
      <c r="B37" s="1638"/>
    </row>
    <row r="38" spans="1:2" s="1639" customFormat="1" ht="12.75" customHeight="1">
      <c r="A38" s="1638"/>
      <c r="B38" s="1638"/>
    </row>
    <row r="39" spans="1:2" s="1639" customFormat="1" ht="12.75" customHeight="1">
      <c r="A39" s="1638"/>
      <c r="B39" s="1638"/>
    </row>
    <row r="40" spans="1:2" s="1639" customFormat="1" ht="12.75" customHeight="1">
      <c r="A40" s="1638"/>
      <c r="B40" s="1638"/>
    </row>
    <row r="41" spans="1:2" s="1639" customFormat="1" ht="12.75" customHeight="1">
      <c r="A41" s="1638"/>
      <c r="B41" s="1638"/>
    </row>
    <row r="42" spans="1:2" s="1639" customFormat="1" ht="12.75" customHeight="1">
      <c r="A42" s="1638"/>
      <c r="B42" s="1638"/>
    </row>
    <row r="43" spans="1:2" s="1639" customFormat="1" ht="12.75" customHeight="1">
      <c r="A43" s="1638"/>
      <c r="B43" s="1638"/>
    </row>
    <row r="44" spans="1:2" s="1639" customFormat="1" ht="12.75" customHeight="1">
      <c r="A44" s="1638"/>
      <c r="B44" s="1638"/>
    </row>
    <row r="45" spans="1:2" s="1639" customFormat="1" ht="12.75" customHeight="1">
      <c r="A45" s="1638"/>
      <c r="B45" s="1638"/>
    </row>
    <row r="46" spans="1:2" s="1639" customFormat="1" ht="12.75" customHeight="1">
      <c r="A46" s="1638"/>
      <c r="B46" s="1638"/>
    </row>
    <row r="47" spans="1:2" s="1639" customFormat="1" ht="12.75" customHeight="1">
      <c r="A47" s="1638"/>
      <c r="B47" s="1638"/>
    </row>
    <row r="48" spans="1:2" s="1639" customFormat="1" ht="12.75" customHeight="1">
      <c r="A48" s="1638"/>
      <c r="B48" s="1638"/>
    </row>
    <row r="49" spans="1:2" s="1639" customFormat="1" ht="12.75" customHeight="1">
      <c r="A49" s="1638"/>
      <c r="B49" s="1638"/>
    </row>
    <row r="50" spans="1:2" s="1639" customFormat="1" ht="12.75" customHeight="1">
      <c r="A50" s="1638"/>
      <c r="B50" s="1638"/>
    </row>
    <row r="51" spans="1:2" s="1639" customFormat="1" ht="12.75" customHeight="1">
      <c r="A51" s="1638"/>
      <c r="B51" s="1638"/>
    </row>
    <row r="52" spans="1:2" s="1639" customFormat="1" ht="12.75" customHeight="1">
      <c r="A52" s="1638"/>
      <c r="B52" s="1638"/>
    </row>
    <row r="53" spans="1:2" s="1639" customFormat="1" ht="12.75" customHeight="1">
      <c r="A53" s="1638"/>
      <c r="B53" s="1638"/>
    </row>
    <row r="54" spans="1:2" s="1639" customFormat="1" ht="12.75" customHeight="1">
      <c r="A54" s="1638"/>
      <c r="B54" s="1638"/>
    </row>
    <row r="55" spans="1:2" s="1639" customFormat="1" ht="12.75" customHeight="1">
      <c r="A55" s="1638"/>
      <c r="B55" s="1638"/>
    </row>
    <row r="56" spans="1:2" s="1639" customFormat="1" ht="12.75" customHeight="1">
      <c r="A56" s="1638"/>
      <c r="B56" s="1638"/>
    </row>
    <row r="57" spans="1:2" s="1639" customFormat="1" ht="12.75" customHeight="1">
      <c r="A57" s="1638"/>
      <c r="B57" s="1638"/>
    </row>
    <row r="58" spans="1:2" s="1639" customFormat="1" ht="12.75" customHeight="1">
      <c r="A58" s="1638"/>
      <c r="B58" s="1638"/>
    </row>
    <row r="59" spans="1:2" s="1639" customFormat="1" ht="12.75" customHeight="1">
      <c r="A59" s="1638"/>
      <c r="B59" s="1638"/>
    </row>
    <row r="60" spans="1:2" s="1639" customFormat="1" ht="12.75" customHeight="1">
      <c r="A60" s="1638"/>
      <c r="B60" s="1638"/>
    </row>
    <row r="61" spans="1:2" s="1639" customFormat="1" ht="12.75" customHeight="1">
      <c r="A61" s="1638"/>
      <c r="B61" s="1638"/>
    </row>
    <row r="62" spans="1:2" s="1639" customFormat="1" ht="12.75" customHeight="1">
      <c r="A62" s="1638"/>
      <c r="B62" s="1638"/>
    </row>
    <row r="63" spans="1:2" s="1639" customFormat="1" ht="12.75" customHeight="1">
      <c r="A63" s="1638"/>
      <c r="B63" s="1638"/>
    </row>
    <row r="64" spans="1:2" s="1639" customFormat="1" ht="12.75" customHeight="1">
      <c r="A64" s="1638"/>
      <c r="B64" s="1638"/>
    </row>
    <row r="65" spans="1:2" s="1639" customFormat="1" ht="12.75" customHeight="1">
      <c r="A65" s="1638"/>
      <c r="B65" s="1638"/>
    </row>
    <row r="66" spans="1:2" s="1639" customFormat="1" ht="12.75" customHeight="1">
      <c r="A66" s="1638"/>
      <c r="B66" s="1638"/>
    </row>
    <row r="67" spans="1:2" s="1639" customFormat="1" ht="12.75" customHeight="1">
      <c r="A67" s="1638"/>
      <c r="B67" s="1638"/>
    </row>
    <row r="68" spans="1:2" s="1639" customFormat="1" ht="12.75" customHeight="1">
      <c r="A68" s="1638"/>
      <c r="B68" s="1638"/>
    </row>
    <row r="69" spans="1:2" s="1639" customFormat="1" ht="12.75" customHeight="1">
      <c r="A69" s="1638"/>
      <c r="B69" s="1638"/>
    </row>
    <row r="70" spans="1:2" s="1639" customFormat="1" ht="12.75" customHeight="1">
      <c r="A70" s="1638"/>
      <c r="B70" s="1638"/>
    </row>
    <row r="71" spans="1:2" s="1639" customFormat="1" ht="12.75" customHeight="1">
      <c r="A71" s="1638"/>
      <c r="B71" s="1638"/>
    </row>
    <row r="72" spans="1:2" s="1639" customFormat="1" ht="12.75" customHeight="1">
      <c r="A72" s="1638"/>
      <c r="B72" s="1638"/>
    </row>
    <row r="73" spans="1:2" s="1639" customFormat="1" ht="12.75" customHeight="1">
      <c r="A73" s="1638"/>
      <c r="B73" s="1638"/>
    </row>
    <row r="74" spans="1:2" s="1639" customFormat="1" ht="12.75" customHeight="1">
      <c r="A74" s="1638"/>
      <c r="B74" s="1638"/>
    </row>
    <row r="75" spans="1:2" s="1639" customFormat="1" ht="12.75" customHeight="1">
      <c r="A75" s="1638"/>
      <c r="B75" s="1638"/>
    </row>
    <row r="76" spans="1:2" s="1639" customFormat="1" ht="12.75" customHeight="1">
      <c r="A76" s="1638"/>
      <c r="B76" s="1638"/>
    </row>
    <row r="77" spans="1:2" s="1639" customFormat="1" ht="12.75" customHeight="1">
      <c r="A77" s="1638"/>
      <c r="B77" s="1638"/>
    </row>
    <row r="78" spans="1:2" s="1639" customFormat="1" ht="12.75" customHeight="1">
      <c r="A78" s="1638"/>
      <c r="B78" s="1638"/>
    </row>
    <row r="79" spans="1:2" s="1639" customFormat="1" ht="12.75" customHeight="1">
      <c r="A79" s="1638"/>
      <c r="B79" s="1638"/>
    </row>
    <row r="80" spans="1:2" s="1639" customFormat="1" ht="12.75" customHeight="1">
      <c r="A80" s="1638"/>
      <c r="B80" s="1638"/>
    </row>
    <row r="81" spans="1:2" s="1639" customFormat="1" ht="12.75" customHeight="1">
      <c r="A81" s="1638"/>
      <c r="B81" s="1638"/>
    </row>
    <row r="82" spans="1:2" s="1639" customFormat="1" ht="12.75" customHeight="1">
      <c r="A82" s="1638"/>
      <c r="B82" s="1638"/>
    </row>
    <row r="83" spans="1:2" s="1639" customFormat="1" ht="12.75" customHeight="1">
      <c r="A83" s="1638"/>
      <c r="B83" s="1638"/>
    </row>
    <row r="84" spans="1:2" s="1639" customFormat="1" ht="12.75" customHeight="1">
      <c r="A84" s="1638"/>
      <c r="B84" s="1638"/>
    </row>
    <row r="85" spans="1:2" s="1639" customFormat="1" ht="12.75" customHeight="1">
      <c r="A85" s="1638"/>
      <c r="B85" s="1638"/>
    </row>
    <row r="86" spans="1:2" s="1639" customFormat="1" ht="12.75" customHeight="1">
      <c r="A86" s="1638"/>
      <c r="B86" s="1638"/>
    </row>
    <row r="87" spans="1:2" s="1639" customFormat="1" ht="12.75" customHeight="1">
      <c r="A87" s="1638"/>
      <c r="B87" s="1638"/>
    </row>
    <row r="88" spans="1:2" s="1639" customFormat="1" ht="12.75" customHeight="1">
      <c r="A88" s="1638"/>
      <c r="B88" s="1638"/>
    </row>
    <row r="89" spans="1:2" s="1639" customFormat="1" ht="12.75" customHeight="1">
      <c r="A89" s="1638"/>
      <c r="B89" s="1638"/>
    </row>
    <row r="90" spans="1:2" s="1639" customFormat="1" ht="12.75" customHeight="1">
      <c r="A90" s="1638"/>
      <c r="B90" s="1638"/>
    </row>
    <row r="91" spans="1:2" s="1639" customFormat="1" ht="12.75" customHeight="1">
      <c r="A91" s="1638"/>
      <c r="B91" s="1638"/>
    </row>
    <row r="92" spans="1:2" s="1639" customFormat="1" ht="12.75" customHeight="1">
      <c r="A92" s="1638"/>
      <c r="B92" s="1638"/>
    </row>
    <row r="93" spans="1:2" s="1639" customFormat="1" ht="12.75" customHeight="1">
      <c r="A93" s="1638"/>
      <c r="B93" s="1638"/>
    </row>
    <row r="94" spans="1:2" s="1639" customFormat="1" ht="12.75" customHeight="1">
      <c r="A94" s="1638"/>
      <c r="B94" s="1638"/>
    </row>
    <row r="95" spans="1:2" s="1639" customFormat="1" ht="12.75" customHeight="1">
      <c r="A95" s="1638"/>
      <c r="B95" s="1638"/>
    </row>
    <row r="96" spans="1:2" s="1639" customFormat="1" ht="12.75" customHeight="1">
      <c r="A96" s="1638"/>
      <c r="B96" s="1638"/>
    </row>
    <row r="97" spans="1:12" s="1639" customFormat="1" ht="12.75" customHeight="1">
      <c r="A97" s="1638"/>
      <c r="B97" s="1638"/>
    </row>
    <row r="98" spans="1:12" s="1639" customFormat="1" ht="12.75" customHeight="1">
      <c r="A98" s="1638"/>
      <c r="B98" s="1638"/>
    </row>
    <row r="99" spans="1:12" s="1639" customFormat="1" ht="12.75" customHeight="1">
      <c r="A99" s="1638"/>
      <c r="B99" s="1638"/>
    </row>
    <row r="100" spans="1:12" s="1592" customFormat="1" ht="12.75" customHeight="1">
      <c r="A100" s="1595"/>
      <c r="B100" s="1595"/>
      <c r="C100" s="1413"/>
      <c r="D100" s="1413"/>
      <c r="E100" s="1413"/>
      <c r="I100" s="1639"/>
      <c r="J100" s="1639"/>
      <c r="K100" s="1639"/>
      <c r="L100" s="1639"/>
    </row>
    <row r="101" spans="1:12" s="1592" customFormat="1" ht="12.75" customHeight="1">
      <c r="A101" s="1595"/>
      <c r="B101" s="1595"/>
      <c r="C101" s="1413"/>
      <c r="D101" s="1413"/>
      <c r="E101" s="1413"/>
      <c r="I101" s="1639"/>
      <c r="J101" s="1639"/>
      <c r="K101" s="1639"/>
      <c r="L101" s="1639"/>
    </row>
    <row r="102" spans="1:12" s="1592" customFormat="1" ht="12.75" customHeight="1">
      <c r="A102" s="1595"/>
      <c r="B102" s="1595"/>
      <c r="C102" s="1413"/>
      <c r="D102" s="1413"/>
      <c r="E102" s="1413"/>
    </row>
    <row r="103" spans="1:12" s="1592" customFormat="1" ht="12.75" customHeight="1">
      <c r="A103" s="1595"/>
      <c r="B103" s="1595"/>
      <c r="C103" s="1413"/>
      <c r="D103" s="1413"/>
      <c r="E103" s="1413"/>
    </row>
    <row r="104" spans="1:12" s="1592" customFormat="1" ht="12.75" customHeight="1">
      <c r="A104" s="1595"/>
      <c r="B104" s="1595"/>
      <c r="C104" s="1413"/>
      <c r="D104" s="1413"/>
      <c r="E104" s="1413"/>
    </row>
    <row r="105" spans="1:12" s="1592" customFormat="1" ht="12.75" customHeight="1">
      <c r="A105" s="1595"/>
      <c r="B105" s="1595"/>
      <c r="C105" s="1413"/>
      <c r="D105" s="1413"/>
      <c r="E105" s="1413"/>
    </row>
    <row r="106" spans="1:12" s="1592" customFormat="1" ht="12.75" customHeight="1">
      <c r="A106" s="1595"/>
      <c r="B106" s="1595"/>
      <c r="C106" s="1413"/>
      <c r="D106" s="1413"/>
      <c r="E106" s="1413"/>
    </row>
    <row r="107" spans="1:12" s="1592" customFormat="1" ht="12.75" customHeight="1">
      <c r="A107" s="1595"/>
      <c r="B107" s="1595"/>
      <c r="C107" s="1413"/>
      <c r="D107" s="1413"/>
      <c r="E107" s="1413"/>
    </row>
    <row r="108" spans="1:12" s="1592" customFormat="1" ht="12.75" customHeight="1">
      <c r="A108" s="1595"/>
      <c r="B108" s="1595"/>
      <c r="C108" s="1413"/>
      <c r="D108" s="1413"/>
      <c r="E108" s="1413"/>
    </row>
    <row r="109" spans="1:12" s="1592" customFormat="1" ht="12.75" customHeight="1">
      <c r="A109" s="1595"/>
      <c r="B109" s="1595"/>
      <c r="C109" s="1413"/>
      <c r="D109" s="1413"/>
      <c r="E109" s="1413"/>
    </row>
    <row r="110" spans="1:12" s="1592" customFormat="1" ht="12.75" customHeight="1">
      <c r="A110" s="1595"/>
      <c r="B110" s="1595"/>
      <c r="C110" s="1413"/>
      <c r="D110" s="1413"/>
      <c r="E110" s="1413"/>
    </row>
    <row r="111" spans="1:12" s="1592" customFormat="1" ht="12.75" customHeight="1">
      <c r="A111" s="1595"/>
      <c r="B111" s="1595"/>
      <c r="C111" s="1413"/>
      <c r="D111" s="1413"/>
      <c r="E111" s="1413"/>
    </row>
    <row r="112" spans="1:12" s="1592" customFormat="1" ht="12.75" customHeight="1">
      <c r="A112" s="1595"/>
      <c r="B112" s="1595"/>
      <c r="C112" s="1413"/>
      <c r="D112" s="1413"/>
      <c r="E112" s="1413"/>
    </row>
    <row r="113" spans="1:5" s="1592" customFormat="1" ht="12.75" customHeight="1">
      <c r="A113" s="1595"/>
      <c r="B113" s="1595"/>
      <c r="C113" s="1413"/>
      <c r="D113" s="1413"/>
      <c r="E113" s="1413"/>
    </row>
    <row r="114" spans="1:5" s="1592" customFormat="1" ht="12.75" customHeight="1">
      <c r="A114" s="1595"/>
      <c r="B114" s="1595"/>
      <c r="C114" s="1413"/>
      <c r="D114" s="1413"/>
      <c r="E114" s="1413"/>
    </row>
    <row r="115" spans="1:5" s="1592" customFormat="1" ht="12.75" customHeight="1">
      <c r="A115" s="1595"/>
      <c r="B115" s="1595"/>
      <c r="C115" s="1413"/>
      <c r="D115" s="1413"/>
      <c r="E115" s="1413"/>
    </row>
    <row r="116" spans="1:5" s="1592" customFormat="1" ht="12.75" customHeight="1">
      <c r="A116" s="1595"/>
      <c r="B116" s="1595"/>
      <c r="C116" s="1413"/>
      <c r="D116" s="1413"/>
      <c r="E116" s="1413"/>
    </row>
    <row r="117" spans="1:5" s="1592" customFormat="1" ht="12.75" customHeight="1">
      <c r="A117" s="1595"/>
      <c r="B117" s="1595"/>
      <c r="C117" s="1413"/>
      <c r="D117" s="1413"/>
      <c r="E117" s="1413"/>
    </row>
    <row r="118" spans="1:5" s="1592" customFormat="1" ht="12.75" customHeight="1">
      <c r="A118" s="1595"/>
      <c r="B118" s="1595"/>
      <c r="C118" s="1413"/>
      <c r="D118" s="1413"/>
      <c r="E118" s="1413"/>
    </row>
    <row r="119" spans="1:5" s="1592" customFormat="1" ht="12.75" customHeight="1">
      <c r="A119" s="1595"/>
      <c r="B119" s="1595"/>
      <c r="C119" s="1413"/>
      <c r="D119" s="1413"/>
      <c r="E119" s="1413"/>
    </row>
    <row r="120" spans="1:5" s="1592" customFormat="1" ht="12.75" customHeight="1">
      <c r="A120" s="1595"/>
      <c r="B120" s="1595"/>
      <c r="C120" s="1413"/>
      <c r="D120" s="1413"/>
      <c r="E120" s="1413"/>
    </row>
    <row r="121" spans="1:5" s="1592" customFormat="1" ht="12.75" customHeight="1">
      <c r="A121" s="1595"/>
      <c r="B121" s="1595"/>
      <c r="C121" s="1413"/>
      <c r="D121" s="1413"/>
      <c r="E121" s="1413"/>
    </row>
    <row r="122" spans="1:5" s="1592" customFormat="1" ht="12.75" customHeight="1">
      <c r="A122" s="1595"/>
      <c r="B122" s="1595"/>
      <c r="C122" s="1413"/>
      <c r="D122" s="1413"/>
      <c r="E122" s="1413"/>
    </row>
    <row r="123" spans="1:5" s="1592" customFormat="1" ht="12.75" customHeight="1">
      <c r="A123" s="1595"/>
      <c r="B123" s="1595"/>
      <c r="C123" s="1413"/>
      <c r="D123" s="1413"/>
      <c r="E123" s="1413"/>
    </row>
    <row r="124" spans="1:5" s="1592" customFormat="1" ht="12.75" customHeight="1">
      <c r="A124" s="1595"/>
      <c r="B124" s="1595"/>
      <c r="C124" s="1413"/>
      <c r="D124" s="1413"/>
      <c r="E124" s="1413"/>
    </row>
    <row r="125" spans="1:5" s="1592" customFormat="1" ht="12.75" customHeight="1">
      <c r="A125" s="1595"/>
      <c r="B125" s="1595"/>
      <c r="C125" s="1413"/>
      <c r="D125" s="1413"/>
      <c r="E125" s="1413"/>
    </row>
    <row r="126" spans="1:5" s="1592" customFormat="1" ht="12.75" customHeight="1">
      <c r="A126" s="1595"/>
      <c r="B126" s="1595"/>
      <c r="C126" s="1413"/>
      <c r="D126" s="1413"/>
      <c r="E126" s="1413"/>
    </row>
    <row r="127" spans="1:5" s="1592" customFormat="1" ht="12.75" customHeight="1">
      <c r="A127" s="1595"/>
      <c r="B127" s="1595"/>
      <c r="C127" s="1413"/>
      <c r="D127" s="1413"/>
      <c r="E127" s="1413"/>
    </row>
    <row r="128" spans="1:5" s="1592" customFormat="1" ht="12.75" customHeight="1">
      <c r="A128" s="1595"/>
      <c r="B128" s="1595"/>
      <c r="C128" s="1413"/>
      <c r="D128" s="1413"/>
      <c r="E128" s="1413"/>
    </row>
    <row r="129" spans="1:5" s="1592" customFormat="1" ht="12.75" customHeight="1">
      <c r="A129" s="1595"/>
      <c r="B129" s="1595"/>
      <c r="C129" s="1413"/>
      <c r="D129" s="1413"/>
      <c r="E129" s="1413"/>
    </row>
    <row r="130" spans="1:5" s="1592" customFormat="1" ht="12.75" customHeight="1">
      <c r="A130" s="1595"/>
      <c r="B130" s="1595"/>
      <c r="C130" s="1413"/>
      <c r="D130" s="1413"/>
      <c r="E130" s="1413"/>
    </row>
    <row r="131" spans="1:5" s="1592" customFormat="1" ht="12.75" customHeight="1">
      <c r="A131" s="1595"/>
      <c r="B131" s="1595"/>
      <c r="C131" s="1413"/>
      <c r="D131" s="1413"/>
      <c r="E131" s="1413"/>
    </row>
    <row r="132" spans="1:5" s="1592" customFormat="1" ht="12.75" customHeight="1">
      <c r="A132" s="1595"/>
      <c r="B132" s="1595"/>
      <c r="C132" s="1413"/>
      <c r="D132" s="1413"/>
      <c r="E132" s="1413"/>
    </row>
    <row r="133" spans="1:5" s="1592" customFormat="1" ht="12.75" customHeight="1">
      <c r="A133" s="1595"/>
      <c r="B133" s="1595"/>
      <c r="C133" s="1413"/>
      <c r="D133" s="1413"/>
      <c r="E133" s="1413"/>
    </row>
    <row r="134" spans="1:5" s="1592" customFormat="1" ht="12.75" customHeight="1">
      <c r="A134" s="1595"/>
      <c r="B134" s="1595"/>
      <c r="C134" s="1413"/>
      <c r="D134" s="1413"/>
      <c r="E134" s="1413"/>
    </row>
    <row r="135" spans="1:5" s="1592" customFormat="1" ht="12.75" customHeight="1">
      <c r="A135" s="1595"/>
      <c r="B135" s="1595"/>
      <c r="C135" s="1413"/>
      <c r="D135" s="1413"/>
      <c r="E135" s="1413"/>
    </row>
    <row r="136" spans="1:5" s="1592" customFormat="1" ht="12.75" customHeight="1">
      <c r="A136" s="1595"/>
      <c r="B136" s="1595"/>
      <c r="C136" s="1413"/>
      <c r="D136" s="1413"/>
      <c r="E136" s="1413"/>
    </row>
    <row r="137" spans="1:5" s="1592" customFormat="1" ht="12.75" customHeight="1">
      <c r="A137" s="1595"/>
      <c r="B137" s="1595"/>
      <c r="C137" s="1413"/>
      <c r="D137" s="1413"/>
      <c r="E137" s="1413"/>
    </row>
    <row r="138" spans="1:5" s="1592" customFormat="1" ht="12.75" customHeight="1">
      <c r="A138" s="1595"/>
      <c r="B138" s="1595"/>
      <c r="C138" s="1413"/>
      <c r="D138" s="1413"/>
      <c r="E138" s="1413"/>
    </row>
    <row r="139" spans="1:5" s="1592" customFormat="1" ht="12.75" customHeight="1">
      <c r="A139" s="1595"/>
      <c r="B139" s="1595"/>
      <c r="C139" s="1413"/>
      <c r="D139" s="1413"/>
      <c r="E139" s="1413"/>
    </row>
    <row r="140" spans="1:5" s="1592" customFormat="1" ht="12.75" customHeight="1">
      <c r="A140" s="1595"/>
      <c r="B140" s="1595"/>
      <c r="C140" s="1413"/>
      <c r="D140" s="1413"/>
      <c r="E140" s="1413"/>
    </row>
    <row r="141" spans="1:5" s="1592" customFormat="1" ht="12.75" customHeight="1">
      <c r="A141" s="1595"/>
      <c r="B141" s="1595"/>
      <c r="C141" s="1413"/>
      <c r="D141" s="1413"/>
      <c r="E141" s="1413"/>
    </row>
    <row r="142" spans="1:5" s="1592" customFormat="1" ht="12.75" customHeight="1">
      <c r="A142" s="1595"/>
      <c r="B142" s="1595"/>
      <c r="C142" s="1413"/>
      <c r="D142" s="1413"/>
      <c r="E142" s="1413"/>
    </row>
    <row r="143" spans="1:5" s="1592" customFormat="1" ht="12.75" customHeight="1">
      <c r="A143" s="1595"/>
      <c r="B143" s="1595"/>
      <c r="C143" s="1413"/>
      <c r="D143" s="1413"/>
      <c r="E143" s="1413"/>
    </row>
    <row r="144" spans="1:5" s="1592" customFormat="1" ht="12.75" customHeight="1">
      <c r="A144" s="1595"/>
      <c r="B144" s="1595"/>
      <c r="C144" s="1413"/>
      <c r="D144" s="1413"/>
      <c r="E144" s="1413"/>
    </row>
    <row r="145" spans="1:5" s="1592" customFormat="1" ht="12.75" customHeight="1">
      <c r="A145" s="1595"/>
      <c r="B145" s="1595"/>
      <c r="C145" s="1413"/>
      <c r="D145" s="1413"/>
      <c r="E145" s="1413"/>
    </row>
    <row r="146" spans="1:5" s="1592" customFormat="1" ht="12.75" customHeight="1">
      <c r="A146" s="1595"/>
      <c r="B146" s="1595"/>
      <c r="C146" s="1413"/>
      <c r="D146" s="1413"/>
      <c r="E146" s="1413"/>
    </row>
    <row r="147" spans="1:5" s="1592" customFormat="1" ht="12.75" customHeight="1">
      <c r="A147" s="1595"/>
      <c r="B147" s="1595"/>
      <c r="C147" s="1413"/>
      <c r="D147" s="1413"/>
      <c r="E147" s="1413"/>
    </row>
    <row r="148" spans="1:5" s="1592" customFormat="1" ht="12.75" customHeight="1">
      <c r="A148" s="1595"/>
      <c r="B148" s="1595"/>
      <c r="C148" s="1413"/>
      <c r="D148" s="1413"/>
      <c r="E148" s="1413"/>
    </row>
    <row r="149" spans="1:5" s="1592" customFormat="1" ht="12.75" customHeight="1">
      <c r="A149" s="1595"/>
      <c r="B149" s="1595"/>
      <c r="C149" s="1413"/>
      <c r="D149" s="1413"/>
      <c r="E149" s="1413"/>
    </row>
    <row r="150" spans="1:5" s="1592" customFormat="1" ht="12.75" customHeight="1">
      <c r="A150" s="1595"/>
      <c r="B150" s="1595"/>
      <c r="C150" s="1413"/>
      <c r="D150" s="1413"/>
      <c r="E150" s="1413"/>
    </row>
    <row r="151" spans="1:5" s="1592" customFormat="1" ht="12.75" customHeight="1">
      <c r="A151" s="1595"/>
      <c r="B151" s="1595"/>
      <c r="C151" s="1413"/>
      <c r="D151" s="1413"/>
      <c r="E151" s="1413"/>
    </row>
    <row r="152" spans="1:5" s="1592" customFormat="1" ht="12.75" customHeight="1">
      <c r="A152" s="1595"/>
      <c r="B152" s="1595"/>
      <c r="C152" s="1413"/>
      <c r="D152" s="1413"/>
      <c r="E152" s="1413"/>
    </row>
    <row r="153" spans="1:5" s="1592" customFormat="1" ht="12.75" customHeight="1">
      <c r="A153" s="1595"/>
      <c r="B153" s="1595"/>
      <c r="C153" s="1413"/>
      <c r="D153" s="1413"/>
      <c r="E153" s="1413"/>
    </row>
    <row r="154" spans="1:5" s="1592" customFormat="1" ht="12.75" customHeight="1">
      <c r="A154" s="1595"/>
      <c r="B154" s="1595"/>
      <c r="C154" s="1413"/>
      <c r="D154" s="1413"/>
      <c r="E154" s="1413"/>
    </row>
    <row r="155" spans="1:5" s="1592" customFormat="1" ht="12.75" customHeight="1">
      <c r="A155" s="1595"/>
      <c r="B155" s="1595"/>
      <c r="C155" s="1413"/>
      <c r="D155" s="1413"/>
      <c r="E155" s="1413"/>
    </row>
    <row r="156" spans="1:5" s="1592" customFormat="1" ht="12.75" customHeight="1">
      <c r="A156" s="1595"/>
      <c r="B156" s="1595"/>
      <c r="C156" s="1413"/>
      <c r="D156" s="1413"/>
      <c r="E156" s="1413"/>
    </row>
    <row r="157" spans="1:5" s="1592" customFormat="1" ht="12.75" customHeight="1">
      <c r="A157" s="1595"/>
      <c r="B157" s="1595"/>
      <c r="C157" s="1413"/>
      <c r="D157" s="1413"/>
      <c r="E157" s="1413"/>
    </row>
    <row r="158" spans="1:5" s="1592" customFormat="1" ht="12.75" customHeight="1">
      <c r="A158" s="1595"/>
      <c r="B158" s="1595"/>
      <c r="C158" s="1413"/>
      <c r="D158" s="1413"/>
      <c r="E158" s="1413"/>
    </row>
    <row r="159" spans="1:5" s="1592" customFormat="1" ht="12.75" customHeight="1">
      <c r="A159" s="1595"/>
      <c r="B159" s="1595"/>
      <c r="C159" s="1413"/>
      <c r="D159" s="1413"/>
      <c r="E159" s="1413"/>
    </row>
    <row r="160" spans="1:5" s="1592" customFormat="1" ht="12.75" customHeight="1">
      <c r="A160" s="1595"/>
      <c r="B160" s="1595"/>
      <c r="C160" s="1413"/>
      <c r="D160" s="1413"/>
      <c r="E160" s="1413"/>
    </row>
    <row r="161" spans="1:5" s="1592" customFormat="1" ht="12.75" customHeight="1">
      <c r="A161" s="1595"/>
      <c r="B161" s="1595"/>
      <c r="C161" s="1413"/>
      <c r="D161" s="1413"/>
      <c r="E161" s="1413"/>
    </row>
    <row r="162" spans="1:5" s="1592" customFormat="1" ht="12.75" customHeight="1">
      <c r="A162" s="1595"/>
      <c r="B162" s="1595"/>
      <c r="C162" s="1413"/>
      <c r="D162" s="1413"/>
      <c r="E162" s="1413"/>
    </row>
    <row r="163" spans="1:5" s="1592" customFormat="1" ht="12.75" customHeight="1">
      <c r="A163" s="1595"/>
      <c r="B163" s="1595"/>
      <c r="C163" s="1413"/>
      <c r="D163" s="1413"/>
      <c r="E163" s="1413"/>
    </row>
    <row r="164" spans="1:5" s="1592" customFormat="1" ht="12.75" customHeight="1">
      <c r="A164" s="1595"/>
      <c r="B164" s="1595"/>
      <c r="C164" s="1413"/>
      <c r="D164" s="1413"/>
      <c r="E164" s="1413"/>
    </row>
    <row r="165" spans="1:5" s="1592" customFormat="1" ht="12.75" customHeight="1">
      <c r="A165" s="1595"/>
      <c r="B165" s="1595"/>
      <c r="C165" s="1413"/>
      <c r="D165" s="1413"/>
      <c r="E165" s="1413"/>
    </row>
    <row r="166" spans="1:5" s="1592" customFormat="1" ht="12.75" customHeight="1">
      <c r="A166" s="1595"/>
      <c r="B166" s="1595"/>
      <c r="C166" s="1413"/>
      <c r="D166" s="1413"/>
      <c r="E166" s="1413"/>
    </row>
    <row r="167" spans="1:5" s="1592" customFormat="1" ht="12.75" customHeight="1">
      <c r="A167" s="1595"/>
      <c r="B167" s="1595"/>
      <c r="C167" s="1413"/>
      <c r="D167" s="1413"/>
      <c r="E167" s="1413"/>
    </row>
    <row r="168" spans="1:5" s="1592" customFormat="1" ht="12.75" customHeight="1">
      <c r="A168" s="1595"/>
      <c r="B168" s="1595"/>
      <c r="C168" s="1413"/>
      <c r="D168" s="1413"/>
      <c r="E168" s="1413"/>
    </row>
    <row r="169" spans="1:5" s="1592" customFormat="1" ht="12.75" customHeight="1">
      <c r="A169" s="1595"/>
      <c r="B169" s="1595"/>
      <c r="C169" s="1413"/>
      <c r="D169" s="1413"/>
      <c r="E169" s="1413"/>
    </row>
    <row r="170" spans="1:5" s="1592" customFormat="1" ht="12.75" customHeight="1">
      <c r="A170" s="1595"/>
      <c r="B170" s="1595"/>
      <c r="C170" s="1413"/>
      <c r="D170" s="1413"/>
      <c r="E170" s="1413"/>
    </row>
    <row r="171" spans="1:5" s="1592" customFormat="1" ht="12.75" customHeight="1">
      <c r="A171" s="1595"/>
      <c r="B171" s="1595"/>
      <c r="C171" s="1413"/>
      <c r="D171" s="1413"/>
      <c r="E171" s="1413"/>
    </row>
    <row r="172" spans="1:5" s="1592" customFormat="1" ht="12.75" customHeight="1">
      <c r="A172" s="1595"/>
      <c r="B172" s="1595"/>
      <c r="C172" s="1413"/>
      <c r="D172" s="1413"/>
      <c r="E172" s="1413"/>
    </row>
    <row r="173" spans="1:5" s="1592" customFormat="1" ht="12.75" customHeight="1">
      <c r="A173" s="1595"/>
      <c r="B173" s="1595"/>
      <c r="C173" s="1413"/>
      <c r="D173" s="1413"/>
      <c r="E173" s="1413"/>
    </row>
    <row r="174" spans="1:5" s="1592" customFormat="1" ht="12.75" customHeight="1">
      <c r="A174" s="1595"/>
      <c r="B174" s="1595"/>
      <c r="C174" s="1413"/>
      <c r="D174" s="1413"/>
      <c r="E174" s="1413"/>
    </row>
    <row r="175" spans="1:5" s="1592" customFormat="1" ht="12.75" customHeight="1">
      <c r="A175" s="1595"/>
      <c r="B175" s="1595"/>
      <c r="C175" s="1413"/>
      <c r="D175" s="1413"/>
      <c r="E175" s="1413"/>
    </row>
    <row r="176" spans="1:5" s="1592" customFormat="1" ht="12.75" customHeight="1">
      <c r="A176" s="1595"/>
      <c r="B176" s="1595"/>
      <c r="C176" s="1413"/>
      <c r="D176" s="1413"/>
      <c r="E176" s="1413"/>
    </row>
    <row r="177" spans="1:5" s="1592" customFormat="1" ht="12.75" customHeight="1">
      <c r="A177" s="1595"/>
      <c r="B177" s="1595"/>
      <c r="C177" s="1413"/>
      <c r="D177" s="1413"/>
      <c r="E177" s="1413"/>
    </row>
    <row r="178" spans="1:5" s="1592" customFormat="1" ht="12.75" customHeight="1">
      <c r="A178" s="1595"/>
      <c r="B178" s="1595"/>
      <c r="C178" s="1413"/>
      <c r="D178" s="1413"/>
      <c r="E178" s="1413"/>
    </row>
    <row r="179" spans="1:5" s="1592" customFormat="1" ht="12.75" customHeight="1">
      <c r="A179" s="1595"/>
      <c r="B179" s="1595"/>
      <c r="C179" s="1413"/>
      <c r="D179" s="1413"/>
      <c r="E179" s="1413"/>
    </row>
    <row r="180" spans="1:5" s="1592" customFormat="1" ht="12.75" customHeight="1">
      <c r="A180" s="1595"/>
      <c r="B180" s="1595"/>
      <c r="C180" s="1413"/>
      <c r="D180" s="1413"/>
      <c r="E180" s="1413"/>
    </row>
    <row r="181" spans="1:5" s="1592" customFormat="1" ht="12.75" customHeight="1">
      <c r="A181" s="1595"/>
      <c r="B181" s="1595"/>
      <c r="C181" s="1413"/>
      <c r="D181" s="1413"/>
      <c r="E181" s="1413"/>
    </row>
    <row r="182" spans="1:5" s="1592" customFormat="1" ht="12.75" customHeight="1">
      <c r="A182" s="1595"/>
      <c r="B182" s="1595"/>
      <c r="C182" s="1413"/>
      <c r="D182" s="1413"/>
      <c r="E182" s="1413"/>
    </row>
    <row r="183" spans="1:5" s="1592" customFormat="1" ht="12.75" customHeight="1">
      <c r="A183" s="1595"/>
      <c r="B183" s="1595"/>
      <c r="C183" s="1413"/>
      <c r="D183" s="1413"/>
      <c r="E183" s="1413"/>
    </row>
    <row r="184" spans="1:5" s="1592" customFormat="1" ht="12.75" customHeight="1">
      <c r="A184" s="1595"/>
      <c r="B184" s="1595"/>
      <c r="C184" s="1413"/>
      <c r="D184" s="1413"/>
      <c r="E184" s="1413"/>
    </row>
    <row r="185" spans="1:5" s="1592" customFormat="1" ht="12.75" customHeight="1">
      <c r="A185" s="1595"/>
      <c r="B185" s="1595"/>
      <c r="C185" s="1413"/>
      <c r="D185" s="1413"/>
      <c r="E185" s="1413"/>
    </row>
    <row r="186" spans="1:5" s="1592" customFormat="1" ht="12.75" customHeight="1">
      <c r="A186" s="1595"/>
      <c r="B186" s="1595"/>
      <c r="C186" s="1413"/>
      <c r="D186" s="1413"/>
      <c r="E186" s="1413"/>
    </row>
    <row r="187" spans="1:5" s="1592" customFormat="1" ht="12.75" customHeight="1">
      <c r="A187" s="1595"/>
      <c r="B187" s="1595"/>
      <c r="C187" s="1413"/>
      <c r="D187" s="1413"/>
      <c r="E187" s="1413"/>
    </row>
    <row r="188" spans="1:5" s="1592" customFormat="1" ht="12.75" customHeight="1">
      <c r="A188" s="1595"/>
      <c r="B188" s="1595"/>
      <c r="C188" s="1413"/>
      <c r="D188" s="1413"/>
      <c r="E188" s="1413"/>
    </row>
    <row r="189" spans="1:5" s="1592" customFormat="1" ht="12.75" customHeight="1">
      <c r="A189" s="1595"/>
      <c r="B189" s="1595"/>
      <c r="C189" s="1413"/>
      <c r="D189" s="1413"/>
      <c r="E189" s="1413"/>
    </row>
    <row r="190" spans="1:5" s="1592" customFormat="1" ht="12.75" customHeight="1">
      <c r="A190" s="1595"/>
      <c r="B190" s="1595"/>
      <c r="C190" s="1413"/>
      <c r="D190" s="1413"/>
      <c r="E190" s="1413"/>
    </row>
    <row r="191" spans="1:5" s="1592" customFormat="1" ht="12.75" customHeight="1">
      <c r="A191" s="1595"/>
      <c r="B191" s="1595"/>
      <c r="C191" s="1413"/>
      <c r="D191" s="1413"/>
      <c r="E191" s="1413"/>
    </row>
    <row r="192" spans="1:5" s="1592" customFormat="1" ht="12.75" customHeight="1">
      <c r="A192" s="1595"/>
      <c r="B192" s="1595"/>
      <c r="C192" s="1413"/>
      <c r="D192" s="1413"/>
      <c r="E192" s="1413"/>
    </row>
    <row r="193" spans="1:5" s="1592" customFormat="1" ht="12.75" customHeight="1">
      <c r="A193" s="1595"/>
      <c r="B193" s="1595"/>
      <c r="C193" s="1413"/>
      <c r="D193" s="1413"/>
      <c r="E193" s="1413"/>
    </row>
    <row r="194" spans="1:5" s="1592" customFormat="1" ht="12.75" customHeight="1">
      <c r="A194" s="1595"/>
      <c r="B194" s="1595"/>
      <c r="C194" s="1413"/>
      <c r="D194" s="1413"/>
      <c r="E194" s="1413"/>
    </row>
    <row r="195" spans="1:5" s="1592" customFormat="1" ht="12.75" customHeight="1">
      <c r="A195" s="1595"/>
      <c r="B195" s="1595"/>
      <c r="C195" s="1413"/>
      <c r="D195" s="1413"/>
      <c r="E195" s="1413"/>
    </row>
    <row r="196" spans="1:5" s="1592" customFormat="1" ht="12.75" customHeight="1">
      <c r="A196" s="1595"/>
      <c r="B196" s="1595"/>
      <c r="C196" s="1413"/>
      <c r="D196" s="1413"/>
      <c r="E196" s="1413"/>
    </row>
    <row r="197" spans="1:5" s="1592" customFormat="1" ht="12.75" customHeight="1">
      <c r="A197" s="1595"/>
      <c r="B197" s="1595"/>
      <c r="C197" s="1413"/>
      <c r="D197" s="1413"/>
      <c r="E197" s="1413"/>
    </row>
    <row r="198" spans="1:5" s="1592" customFormat="1" ht="12.75" customHeight="1">
      <c r="A198" s="1595"/>
      <c r="B198" s="1595"/>
      <c r="C198" s="1413"/>
      <c r="D198" s="1413"/>
      <c r="E198" s="1413"/>
    </row>
    <row r="199" spans="1:5" s="1592" customFormat="1" ht="12.75" customHeight="1">
      <c r="A199" s="1595"/>
      <c r="B199" s="1595"/>
      <c r="C199" s="1413"/>
      <c r="D199" s="1413"/>
      <c r="E199" s="1413"/>
    </row>
    <row r="200" spans="1:5" s="1592" customFormat="1" ht="12.75" customHeight="1">
      <c r="A200" s="1595"/>
      <c r="B200" s="1595"/>
      <c r="C200" s="1413"/>
      <c r="D200" s="1413"/>
      <c r="E200" s="1413"/>
    </row>
    <row r="201" spans="1:5" s="1592" customFormat="1" ht="12.75" customHeight="1">
      <c r="A201" s="1595"/>
      <c r="B201" s="1595"/>
      <c r="C201" s="1413"/>
      <c r="D201" s="1413"/>
      <c r="E201" s="1413"/>
    </row>
    <row r="202" spans="1:5" s="1592" customFormat="1" ht="12.75" customHeight="1">
      <c r="A202" s="1595"/>
      <c r="B202" s="1595"/>
      <c r="C202" s="1413"/>
      <c r="D202" s="1413"/>
      <c r="E202" s="1413"/>
    </row>
    <row r="203" spans="1:5" s="1592" customFormat="1" ht="12.75" customHeight="1">
      <c r="A203" s="1595"/>
      <c r="B203" s="1595"/>
      <c r="C203" s="1413"/>
      <c r="D203" s="1413"/>
      <c r="E203" s="1413"/>
    </row>
    <row r="204" spans="1:5" s="1592" customFormat="1" ht="12.75" customHeight="1">
      <c r="A204" s="1595"/>
      <c r="B204" s="1595"/>
      <c r="C204" s="1413"/>
      <c r="D204" s="1413"/>
      <c r="E204" s="1413"/>
    </row>
    <row r="205" spans="1:5" s="1592" customFormat="1" ht="12.75" customHeight="1">
      <c r="A205" s="1595"/>
      <c r="B205" s="1595"/>
      <c r="C205" s="1413"/>
      <c r="D205" s="1413"/>
      <c r="E205" s="1413"/>
    </row>
    <row r="206" spans="1:5" s="1592" customFormat="1" ht="12.75" customHeight="1">
      <c r="A206" s="1595"/>
      <c r="B206" s="1595"/>
      <c r="C206" s="1413"/>
      <c r="D206" s="1413"/>
      <c r="E206" s="1413"/>
    </row>
    <row r="207" spans="1:5" s="1592" customFormat="1" ht="12.75" customHeight="1">
      <c r="A207" s="1595"/>
      <c r="B207" s="1595"/>
      <c r="C207" s="1413"/>
      <c r="D207" s="1413"/>
      <c r="E207" s="1413"/>
    </row>
    <row r="208" spans="1:5" s="1592" customFormat="1" ht="12.75" customHeight="1">
      <c r="A208" s="1595"/>
      <c r="B208" s="1595"/>
      <c r="C208" s="1413"/>
      <c r="D208" s="1413"/>
      <c r="E208" s="1413"/>
    </row>
    <row r="209" spans="1:5" s="1592" customFormat="1" ht="12.75" customHeight="1">
      <c r="A209" s="1595"/>
      <c r="B209" s="1595"/>
      <c r="C209" s="1413"/>
      <c r="D209" s="1413"/>
      <c r="E209" s="1413"/>
    </row>
    <row r="210" spans="1:5" s="1592" customFormat="1" ht="12.75" customHeight="1">
      <c r="A210" s="1595"/>
      <c r="B210" s="1595"/>
      <c r="C210" s="1413"/>
      <c r="D210" s="1413"/>
      <c r="E210" s="1413"/>
    </row>
    <row r="211" spans="1:5" s="1592" customFormat="1" ht="12.75" customHeight="1">
      <c r="A211" s="1595"/>
      <c r="B211" s="1595"/>
      <c r="C211" s="1413"/>
      <c r="D211" s="1413"/>
      <c r="E211" s="1413"/>
    </row>
    <row r="212" spans="1:5" s="1592" customFormat="1" ht="12.75" customHeight="1">
      <c r="A212" s="1595"/>
      <c r="B212" s="1595"/>
      <c r="C212" s="1413"/>
      <c r="D212" s="1413"/>
      <c r="E212" s="1413"/>
    </row>
    <row r="213" spans="1:5" s="1592" customFormat="1" ht="12.75" customHeight="1">
      <c r="A213" s="1595"/>
      <c r="B213" s="1595"/>
      <c r="C213" s="1413"/>
      <c r="D213" s="1413"/>
      <c r="E213" s="1413"/>
    </row>
    <row r="214" spans="1:5" s="1592" customFormat="1" ht="12.75" customHeight="1">
      <c r="A214" s="1595"/>
      <c r="B214" s="1595"/>
      <c r="C214" s="1413"/>
      <c r="D214" s="1413"/>
      <c r="E214" s="1413"/>
    </row>
    <row r="215" spans="1:5" s="1592" customFormat="1" ht="12.75" customHeight="1">
      <c r="A215" s="1595"/>
      <c r="B215" s="1595"/>
      <c r="C215" s="1413"/>
      <c r="D215" s="1413"/>
      <c r="E215" s="1413"/>
    </row>
    <row r="216" spans="1:5" s="1592" customFormat="1" ht="12.75" customHeight="1">
      <c r="A216" s="1595"/>
      <c r="B216" s="1595"/>
      <c r="C216" s="1413"/>
      <c r="D216" s="1413"/>
      <c r="E216" s="1413"/>
    </row>
    <row r="217" spans="1:5" s="1592" customFormat="1" ht="12.75" customHeight="1">
      <c r="A217" s="1595"/>
      <c r="B217" s="1595"/>
      <c r="C217" s="1413"/>
      <c r="D217" s="1413"/>
      <c r="E217" s="1413"/>
    </row>
    <row r="218" spans="1:5" s="1592" customFormat="1" ht="12.75" customHeight="1">
      <c r="A218" s="1595"/>
      <c r="B218" s="1595"/>
      <c r="C218" s="1413"/>
      <c r="D218" s="1413"/>
      <c r="E218" s="1413"/>
    </row>
    <row r="219" spans="1:5" s="1592" customFormat="1" ht="12.75" customHeight="1">
      <c r="A219" s="1595"/>
      <c r="B219" s="1595"/>
      <c r="C219" s="1413"/>
      <c r="D219" s="1413"/>
      <c r="E219" s="1413"/>
    </row>
    <row r="220" spans="1:5" s="1592" customFormat="1" ht="12.75" customHeight="1">
      <c r="A220" s="1595"/>
      <c r="B220" s="1595"/>
      <c r="C220" s="1413"/>
      <c r="D220" s="1413"/>
      <c r="E220" s="1413"/>
    </row>
    <row r="221" spans="1:5" s="1592" customFormat="1" ht="12.75" customHeight="1">
      <c r="A221" s="1595"/>
      <c r="B221" s="1595"/>
      <c r="C221" s="1413"/>
      <c r="D221" s="1413"/>
      <c r="E221" s="1413"/>
    </row>
    <row r="222" spans="1:5" s="1592" customFormat="1" ht="12.75" customHeight="1">
      <c r="A222" s="1595"/>
      <c r="B222" s="1595"/>
      <c r="C222" s="1413"/>
      <c r="D222" s="1413"/>
      <c r="E222" s="1413"/>
    </row>
    <row r="223" spans="1:5" s="1592" customFormat="1" ht="12.75" customHeight="1">
      <c r="A223" s="1595"/>
      <c r="B223" s="1595"/>
      <c r="C223" s="1413"/>
      <c r="D223" s="1413"/>
      <c r="E223" s="1413"/>
    </row>
    <row r="224" spans="1:5" s="1592" customFormat="1" ht="12.75" customHeight="1">
      <c r="A224" s="1595"/>
      <c r="B224" s="1595"/>
      <c r="C224" s="1413"/>
      <c r="D224" s="1413"/>
      <c r="E224" s="1413"/>
    </row>
    <row r="225" spans="1:12" s="1592" customFormat="1" ht="12.75" customHeight="1">
      <c r="A225" s="1595"/>
      <c r="B225" s="1595"/>
      <c r="C225" s="1413"/>
      <c r="D225" s="1413"/>
      <c r="E225" s="1413"/>
    </row>
    <row r="226" spans="1:12" s="1592" customFormat="1" ht="12.75" customHeight="1">
      <c r="A226" s="1595"/>
      <c r="B226" s="1595"/>
      <c r="C226" s="1413"/>
      <c r="D226" s="1413"/>
      <c r="E226" s="1413"/>
    </row>
    <row r="227" spans="1:12" s="1592" customFormat="1" ht="12.75" customHeight="1">
      <c r="A227" s="1595"/>
      <c r="B227" s="1595"/>
      <c r="C227" s="1413"/>
      <c r="D227" s="1413"/>
      <c r="E227" s="1413"/>
    </row>
    <row r="228" spans="1:12" s="1592" customFormat="1" ht="12.75" customHeight="1">
      <c r="A228" s="1595"/>
      <c r="B228" s="1595"/>
      <c r="C228" s="1413"/>
      <c r="D228" s="1413"/>
      <c r="E228" s="1413"/>
    </row>
    <row r="229" spans="1:12" s="1592" customFormat="1" ht="12.75" customHeight="1">
      <c r="A229" s="1595"/>
      <c r="B229" s="1595"/>
      <c r="C229" s="1413"/>
      <c r="D229" s="1413"/>
      <c r="E229" s="1413"/>
    </row>
    <row r="230" spans="1:12" s="1592" customFormat="1" ht="12.75" customHeight="1">
      <c r="A230" s="1595"/>
      <c r="B230" s="1595"/>
      <c r="C230" s="1413"/>
      <c r="D230" s="1413"/>
      <c r="E230" s="1413"/>
    </row>
    <row r="231" spans="1:12" ht="14.25">
      <c r="I231" s="1592"/>
      <c r="J231" s="1592"/>
      <c r="K231" s="1592"/>
      <c r="L231" s="1592"/>
    </row>
    <row r="232" spans="1:12" ht="14.25">
      <c r="I232" s="1592"/>
      <c r="J232" s="1592"/>
      <c r="K232" s="1592"/>
      <c r="L232" s="1592"/>
    </row>
  </sheetData>
  <mergeCells count="11">
    <mergeCell ref="B11:B12"/>
    <mergeCell ref="B13:B14"/>
    <mergeCell ref="B15:B16"/>
    <mergeCell ref="B17:B18"/>
    <mergeCell ref="A21:B21"/>
    <mergeCell ref="A1:I1"/>
    <mergeCell ref="K1:N1"/>
    <mergeCell ref="A3:A5"/>
    <mergeCell ref="D3:H3"/>
    <mergeCell ref="B6:B8"/>
    <mergeCell ref="B9:B10"/>
  </mergeCells>
  <hyperlinks>
    <hyperlink ref="K1:L1" location="Contents!A1" display="back to contents" xr:uid="{57B13E33-9AD7-4184-A981-75E104942485}"/>
  </hyperlinks>
  <printOptions gridLinesSet="0"/>
  <pageMargins left="0.59055118110236227" right="0.39370078740157483" top="0.78740157480314965" bottom="0.78740157480314965" header="0.19685039370078741" footer="0.19685039370078741"/>
  <pageSetup paperSize="9" scale="87" orientation="portrait" verticalDpi="300"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57CB36-B761-485F-883D-22745925309F}">
  <sheetPr>
    <pageSetUpPr fitToPage="1"/>
  </sheetPr>
  <dimension ref="A1:P245"/>
  <sheetViews>
    <sheetView showGridLines="0" zoomScaleNormal="100" workbookViewId="0">
      <selection sqref="A1:O2"/>
    </sheetView>
  </sheetViews>
  <sheetFormatPr defaultColWidth="8.7109375" defaultRowHeight="12.75"/>
  <cols>
    <col min="1" max="1" width="9.7109375" style="1509" customWidth="1"/>
    <col min="2" max="2" width="35.85546875" style="1509" customWidth="1"/>
    <col min="3" max="3" width="3" style="1509" customWidth="1"/>
    <col min="4" max="8" width="5.28515625" style="1590" customWidth="1"/>
    <col min="9" max="9" width="5.28515625" style="1633" customWidth="1"/>
    <col min="10" max="15" width="5.28515625" style="1509" customWidth="1"/>
    <col min="16" max="16384" width="8.7109375" style="1509"/>
  </cols>
  <sheetData>
    <row r="1" spans="1:16" ht="18" customHeight="1">
      <c r="A1" s="1518" t="s">
        <v>1331</v>
      </c>
      <c r="B1" s="1518"/>
      <c r="C1" s="1518"/>
      <c r="D1" s="1518"/>
      <c r="E1" s="1518"/>
      <c r="F1" s="1518"/>
      <c r="G1" s="1518"/>
      <c r="H1" s="1518"/>
      <c r="I1" s="1518"/>
      <c r="K1" s="1414" t="s">
        <v>20</v>
      </c>
      <c r="L1" s="1414"/>
      <c r="M1" s="1414"/>
    </row>
    <row r="2" spans="1:16" ht="12.75" customHeight="1">
      <c r="A2" s="1519"/>
      <c r="I2" s="1590"/>
    </row>
    <row r="3" spans="1:16" s="1556" customFormat="1" ht="12.75" customHeight="1">
      <c r="A3" s="1520" t="s">
        <v>1253</v>
      </c>
      <c r="B3" s="1701" t="s">
        <v>1254</v>
      </c>
      <c r="C3" s="1702"/>
      <c r="D3" s="1703"/>
      <c r="E3" s="1703"/>
      <c r="F3" s="1703"/>
      <c r="G3" s="1703"/>
      <c r="H3" s="1703"/>
      <c r="I3" s="1703"/>
      <c r="J3" s="1646"/>
      <c r="K3" s="1646"/>
      <c r="L3" s="1646"/>
      <c r="M3" s="1646"/>
      <c r="N3" s="1704"/>
      <c r="O3" s="1704"/>
    </row>
    <row r="4" spans="1:16" s="1556" customFormat="1" ht="12.75" customHeight="1">
      <c r="A4" s="1524"/>
      <c r="B4" s="1705"/>
      <c r="C4" s="1706"/>
      <c r="D4" s="1647">
        <v>2011</v>
      </c>
      <c r="E4" s="1647">
        <v>2012</v>
      </c>
      <c r="F4" s="1650">
        <v>2013</v>
      </c>
      <c r="G4" s="1707">
        <v>2014</v>
      </c>
      <c r="H4" s="1707">
        <v>2015</v>
      </c>
      <c r="I4" s="1707">
        <v>2016</v>
      </c>
      <c r="J4" s="1707">
        <v>2017</v>
      </c>
      <c r="K4" s="1707">
        <v>2018</v>
      </c>
      <c r="L4" s="1707">
        <v>2019</v>
      </c>
      <c r="M4" s="1707">
        <v>2020</v>
      </c>
      <c r="N4" s="1707">
        <v>2021</v>
      </c>
      <c r="O4" s="1707">
        <v>2022</v>
      </c>
    </row>
    <row r="5" spans="1:16" s="1556" customFormat="1" ht="12.75" customHeight="1">
      <c r="A5" s="1531"/>
      <c r="B5" s="1708"/>
      <c r="C5" s="1709"/>
      <c r="D5" s="1710"/>
      <c r="E5" s="1710"/>
      <c r="F5" s="1710"/>
      <c r="G5" s="1711"/>
      <c r="H5" s="1656"/>
      <c r="I5" s="1656"/>
      <c r="J5" s="1656"/>
      <c r="K5" s="1656"/>
      <c r="L5" s="1656"/>
      <c r="M5" s="1656"/>
      <c r="N5" s="1656"/>
      <c r="O5" s="1656"/>
    </row>
    <row r="6" spans="1:16" s="1639" customFormat="1" ht="12.75" customHeight="1">
      <c r="A6" s="1557"/>
      <c r="B6" s="1712" t="s">
        <v>1255</v>
      </c>
      <c r="C6" s="1598" t="s">
        <v>397</v>
      </c>
      <c r="D6" s="1664">
        <v>4.0999999999999996</v>
      </c>
      <c r="E6" s="1664">
        <v>3.7</v>
      </c>
      <c r="F6" s="1664">
        <v>3.3</v>
      </c>
      <c r="G6" s="1664">
        <v>3.6</v>
      </c>
      <c r="H6" s="1664">
        <v>3.2</v>
      </c>
      <c r="I6" s="1664">
        <v>3.3</v>
      </c>
      <c r="J6" s="1664">
        <v>3.3</v>
      </c>
      <c r="K6" s="1664">
        <v>3.2</v>
      </c>
      <c r="L6" s="1664">
        <v>3.3</v>
      </c>
      <c r="M6" s="1664">
        <v>3.1</v>
      </c>
      <c r="N6" s="1664">
        <v>3.9</v>
      </c>
      <c r="O6" s="1557">
        <v>3.5</v>
      </c>
      <c r="P6" s="1509"/>
    </row>
    <row r="7" spans="1:16" s="1662" customFormat="1" ht="12.75" customHeight="1">
      <c r="A7" s="1599"/>
      <c r="B7" s="1713"/>
      <c r="C7" s="1559" t="s">
        <v>398</v>
      </c>
      <c r="D7" s="1664">
        <v>4.5999999999999996</v>
      </c>
      <c r="E7" s="1664">
        <v>4.5</v>
      </c>
      <c r="F7" s="1664">
        <v>3.4</v>
      </c>
      <c r="G7" s="1664">
        <v>3.8</v>
      </c>
      <c r="H7" s="1664">
        <v>3.5</v>
      </c>
      <c r="I7" s="1664">
        <v>3.3</v>
      </c>
      <c r="J7" s="1664">
        <v>3.7</v>
      </c>
      <c r="K7" s="1664">
        <v>3.1</v>
      </c>
      <c r="L7" s="1664">
        <v>4</v>
      </c>
      <c r="M7" s="1664">
        <v>3.3</v>
      </c>
      <c r="N7" s="1664">
        <v>3.7</v>
      </c>
      <c r="O7" s="1557">
        <v>3.7</v>
      </c>
      <c r="P7" s="1509"/>
    </row>
    <row r="8" spans="1:16" s="1666" customFormat="1" ht="12.75" customHeight="1">
      <c r="A8" s="1600"/>
      <c r="B8" s="1713"/>
      <c r="C8" s="1559" t="s">
        <v>399</v>
      </c>
      <c r="D8" s="1664">
        <v>3.5</v>
      </c>
      <c r="E8" s="1664">
        <v>3</v>
      </c>
      <c r="F8" s="1664">
        <v>3.2</v>
      </c>
      <c r="G8" s="1664">
        <v>3.5</v>
      </c>
      <c r="H8" s="1664">
        <v>2.8</v>
      </c>
      <c r="I8" s="1664">
        <v>3.3</v>
      </c>
      <c r="J8" s="1664">
        <v>2.9</v>
      </c>
      <c r="K8" s="1664">
        <v>3.2</v>
      </c>
      <c r="L8" s="1664">
        <v>2.5</v>
      </c>
      <c r="M8" s="1664">
        <v>2.9</v>
      </c>
      <c r="N8" s="1664">
        <v>4.0999999999999996</v>
      </c>
      <c r="O8" s="1557">
        <v>3.3</v>
      </c>
      <c r="P8" s="1509"/>
    </row>
    <row r="9" spans="1:16" s="1668" customFormat="1" ht="12.75" customHeight="1">
      <c r="A9" s="1667" t="s">
        <v>1332</v>
      </c>
      <c r="B9" s="1714" t="s">
        <v>1333</v>
      </c>
      <c r="C9" s="1559" t="s">
        <v>398</v>
      </c>
      <c r="D9" s="1664">
        <v>0.4</v>
      </c>
      <c r="E9" s="1664">
        <v>0.4</v>
      </c>
      <c r="F9" s="1664">
        <v>0.3</v>
      </c>
      <c r="G9" s="1664">
        <v>0.3</v>
      </c>
      <c r="H9" s="1664">
        <v>0.4</v>
      </c>
      <c r="I9" s="1664">
        <v>0.1</v>
      </c>
      <c r="J9" s="1664">
        <v>0.2</v>
      </c>
      <c r="K9" s="1664">
        <v>0.2</v>
      </c>
      <c r="L9" s="1664">
        <v>0.3</v>
      </c>
      <c r="M9" s="1664">
        <v>0.1</v>
      </c>
      <c r="N9" s="1664" t="s">
        <v>51</v>
      </c>
      <c r="O9" s="1557">
        <v>0.3</v>
      </c>
      <c r="P9" s="1509"/>
    </row>
    <row r="10" spans="1:16" s="1670" customFormat="1" ht="12.75" customHeight="1">
      <c r="A10" s="1669"/>
      <c r="B10" s="1714"/>
      <c r="C10" s="1559" t="s">
        <v>399</v>
      </c>
      <c r="D10" s="1664">
        <v>0.2</v>
      </c>
      <c r="E10" s="1664">
        <v>0.1</v>
      </c>
      <c r="F10" s="1664">
        <v>0.3</v>
      </c>
      <c r="G10" s="1664">
        <v>0.3</v>
      </c>
      <c r="H10" s="1664">
        <v>0.1</v>
      </c>
      <c r="I10" s="1664">
        <v>0.2</v>
      </c>
      <c r="J10" s="1664">
        <v>0.2</v>
      </c>
      <c r="K10" s="1664">
        <v>0.1</v>
      </c>
      <c r="L10" s="1664">
        <v>0.2</v>
      </c>
      <c r="M10" s="1664">
        <v>0.2</v>
      </c>
      <c r="N10" s="1664">
        <v>0.2</v>
      </c>
      <c r="O10" s="1557">
        <v>0.2</v>
      </c>
      <c r="P10" s="1509"/>
    </row>
    <row r="11" spans="1:16" s="1668" customFormat="1" ht="12.75" customHeight="1">
      <c r="A11" s="1667" t="s">
        <v>1259</v>
      </c>
      <c r="B11" s="1602" t="s">
        <v>1334</v>
      </c>
      <c r="C11" s="1559" t="s">
        <v>398</v>
      </c>
      <c r="D11" s="1664">
        <v>2.8</v>
      </c>
      <c r="E11" s="1664">
        <v>2.2999999999999998</v>
      </c>
      <c r="F11" s="1664">
        <v>1.9</v>
      </c>
      <c r="G11" s="1664">
        <v>2.1</v>
      </c>
      <c r="H11" s="1664">
        <v>1.9</v>
      </c>
      <c r="I11" s="1664">
        <v>1.7</v>
      </c>
      <c r="J11" s="1664">
        <v>2.1</v>
      </c>
      <c r="K11" s="1664">
        <v>1.6</v>
      </c>
      <c r="L11" s="1664">
        <v>2.2000000000000002</v>
      </c>
      <c r="M11" s="1664">
        <v>1.8</v>
      </c>
      <c r="N11" s="1664">
        <v>2.2999999999999998</v>
      </c>
      <c r="O11" s="1557">
        <v>1.9</v>
      </c>
      <c r="P11" s="1509"/>
    </row>
    <row r="12" spans="1:16" s="1670" customFormat="1" ht="12.75" customHeight="1">
      <c r="A12" s="1669"/>
      <c r="B12" s="1602"/>
      <c r="C12" s="1559" t="s">
        <v>399</v>
      </c>
      <c r="D12" s="1664">
        <v>1.7</v>
      </c>
      <c r="E12" s="1664">
        <v>1.5</v>
      </c>
      <c r="F12" s="1664">
        <v>1.7</v>
      </c>
      <c r="G12" s="1664">
        <v>1.5</v>
      </c>
      <c r="H12" s="1664">
        <v>1.6</v>
      </c>
      <c r="I12" s="1664">
        <v>1.8</v>
      </c>
      <c r="J12" s="1664">
        <v>1.6</v>
      </c>
      <c r="K12" s="1664">
        <v>2</v>
      </c>
      <c r="L12" s="1664">
        <v>1.3</v>
      </c>
      <c r="M12" s="1664">
        <v>1.6</v>
      </c>
      <c r="N12" s="1664">
        <v>2.5</v>
      </c>
      <c r="O12" s="1557">
        <v>1.6</v>
      </c>
      <c r="P12" s="1509"/>
    </row>
    <row r="13" spans="1:16" s="1685" customFormat="1" ht="12.75" customHeight="1">
      <c r="A13" s="1671" t="s">
        <v>1270</v>
      </c>
      <c r="B13" s="1672" t="s">
        <v>1271</v>
      </c>
      <c r="C13" s="1673" t="s">
        <v>398</v>
      </c>
      <c r="D13" s="1681">
        <v>0.6</v>
      </c>
      <c r="E13" s="1681">
        <v>0.4</v>
      </c>
      <c r="F13" s="1681">
        <v>0.3</v>
      </c>
      <c r="G13" s="1681">
        <v>0.4</v>
      </c>
      <c r="H13" s="1681">
        <v>0.5</v>
      </c>
      <c r="I13" s="1681">
        <v>0.4</v>
      </c>
      <c r="J13" s="1681">
        <v>0.6</v>
      </c>
      <c r="K13" s="1681">
        <v>0.4</v>
      </c>
      <c r="L13" s="1681">
        <v>0.6</v>
      </c>
      <c r="M13" s="1681">
        <v>0.5</v>
      </c>
      <c r="N13" s="1681">
        <v>0.3</v>
      </c>
      <c r="O13" s="1557">
        <v>0.3</v>
      </c>
      <c r="P13" s="1509"/>
    </row>
    <row r="14" spans="1:16" s="1688" customFormat="1" ht="12.75" customHeight="1">
      <c r="A14" s="1686"/>
      <c r="B14" s="1672"/>
      <c r="C14" s="1673" t="s">
        <v>399</v>
      </c>
      <c r="D14" s="1681">
        <v>0.3</v>
      </c>
      <c r="E14" s="1681">
        <v>0.3</v>
      </c>
      <c r="F14" s="1681">
        <v>0.3</v>
      </c>
      <c r="G14" s="1681">
        <v>0.4</v>
      </c>
      <c r="H14" s="1681">
        <v>0.3</v>
      </c>
      <c r="I14" s="1681">
        <v>0.2</v>
      </c>
      <c r="J14" s="1681">
        <v>0.4</v>
      </c>
      <c r="K14" s="1681">
        <v>0.4</v>
      </c>
      <c r="L14" s="1681">
        <v>0.2</v>
      </c>
      <c r="M14" s="1681">
        <v>0.3</v>
      </c>
      <c r="N14" s="1681">
        <v>0.6</v>
      </c>
      <c r="O14" s="1557">
        <v>0.3</v>
      </c>
      <c r="P14" s="1509"/>
    </row>
    <row r="15" spans="1:16" s="1685" customFormat="1" ht="12.75" customHeight="1">
      <c r="A15" s="1671" t="s">
        <v>1274</v>
      </c>
      <c r="B15" s="1672" t="s">
        <v>1275</v>
      </c>
      <c r="C15" s="1673" t="s">
        <v>398</v>
      </c>
      <c r="D15" s="1681">
        <v>0.7</v>
      </c>
      <c r="E15" s="1681">
        <v>0.6</v>
      </c>
      <c r="F15" s="1681">
        <v>0.6</v>
      </c>
      <c r="G15" s="1681">
        <v>0.6</v>
      </c>
      <c r="H15" s="1681">
        <v>0.3</v>
      </c>
      <c r="I15" s="1681">
        <v>0.5</v>
      </c>
      <c r="J15" s="1681">
        <v>0.4</v>
      </c>
      <c r="K15" s="1681">
        <v>0.5</v>
      </c>
      <c r="L15" s="1681">
        <v>0.4</v>
      </c>
      <c r="M15" s="1681">
        <v>0.3</v>
      </c>
      <c r="N15" s="1681">
        <v>0.7</v>
      </c>
      <c r="O15" s="1557">
        <v>0.3</v>
      </c>
      <c r="P15" s="1509"/>
    </row>
    <row r="16" spans="1:16" s="1688" customFormat="1" ht="12.75" customHeight="1">
      <c r="A16" s="1686"/>
      <c r="B16" s="1672"/>
      <c r="C16" s="1673" t="s">
        <v>399</v>
      </c>
      <c r="D16" s="1681">
        <v>0.3</v>
      </c>
      <c r="E16" s="1681">
        <v>0.1</v>
      </c>
      <c r="F16" s="1681">
        <v>0.4</v>
      </c>
      <c r="G16" s="1681">
        <v>0.3</v>
      </c>
      <c r="H16" s="1681">
        <v>0.5</v>
      </c>
      <c r="I16" s="1681">
        <v>0.3</v>
      </c>
      <c r="J16" s="1681">
        <v>0.3</v>
      </c>
      <c r="K16" s="1681">
        <v>0.5</v>
      </c>
      <c r="L16" s="1681">
        <v>0.3</v>
      </c>
      <c r="M16" s="1681">
        <v>0.4</v>
      </c>
      <c r="N16" s="1681">
        <v>0.5</v>
      </c>
      <c r="O16" s="1557">
        <v>0.3</v>
      </c>
      <c r="P16" s="1509"/>
    </row>
    <row r="17" spans="1:16" s="1668" customFormat="1" ht="12.75" customHeight="1">
      <c r="A17" s="1667" t="s">
        <v>1284</v>
      </c>
      <c r="B17" s="1602" t="s">
        <v>1335</v>
      </c>
      <c r="C17" s="1559" t="s">
        <v>398</v>
      </c>
      <c r="D17" s="1664">
        <v>0.8</v>
      </c>
      <c r="E17" s="1664">
        <v>1.1000000000000001</v>
      </c>
      <c r="F17" s="1664">
        <v>0.8</v>
      </c>
      <c r="G17" s="1664">
        <v>1</v>
      </c>
      <c r="H17" s="1664">
        <v>0.7</v>
      </c>
      <c r="I17" s="1664">
        <v>1.2</v>
      </c>
      <c r="J17" s="1664">
        <v>0.8</v>
      </c>
      <c r="K17" s="1664">
        <v>0.5</v>
      </c>
      <c r="L17" s="1664">
        <v>0.8</v>
      </c>
      <c r="M17" s="1664">
        <v>1</v>
      </c>
      <c r="N17" s="1664">
        <v>1.1000000000000001</v>
      </c>
      <c r="O17" s="1557">
        <v>0.8</v>
      </c>
      <c r="P17" s="1509"/>
    </row>
    <row r="18" spans="1:16" s="1670" customFormat="1" ht="33" customHeight="1">
      <c r="A18" s="1669"/>
      <c r="B18" s="1602"/>
      <c r="C18" s="1603" t="s">
        <v>399</v>
      </c>
      <c r="D18" s="1664">
        <v>1.1000000000000001</v>
      </c>
      <c r="E18" s="1664">
        <v>0.8</v>
      </c>
      <c r="F18" s="1664">
        <v>1</v>
      </c>
      <c r="G18" s="1664">
        <v>1.2</v>
      </c>
      <c r="H18" s="1664">
        <v>0.5</v>
      </c>
      <c r="I18" s="1664">
        <v>0.9</v>
      </c>
      <c r="J18" s="1664">
        <v>0.8</v>
      </c>
      <c r="K18" s="1664">
        <v>0.8</v>
      </c>
      <c r="L18" s="1664">
        <v>0.6</v>
      </c>
      <c r="M18" s="1664">
        <v>0.9</v>
      </c>
      <c r="N18" s="1664">
        <v>0.9</v>
      </c>
      <c r="O18" s="1600">
        <v>0.8</v>
      </c>
      <c r="P18" s="1509"/>
    </row>
    <row r="19" spans="1:16" s="1668" customFormat="1" ht="21" customHeight="1">
      <c r="A19" s="1667" t="s">
        <v>1321</v>
      </c>
      <c r="B19" s="1602" t="s">
        <v>1322</v>
      </c>
      <c r="C19" s="1559" t="s">
        <v>398</v>
      </c>
      <c r="D19" s="1664">
        <v>0.6</v>
      </c>
      <c r="E19" s="1664">
        <v>0.6</v>
      </c>
      <c r="F19" s="1664">
        <v>0.3</v>
      </c>
      <c r="G19" s="1664">
        <v>0.3</v>
      </c>
      <c r="H19" s="1664">
        <v>0.4</v>
      </c>
      <c r="I19" s="1664">
        <v>0.4</v>
      </c>
      <c r="J19" s="1664">
        <v>0.4</v>
      </c>
      <c r="K19" s="1664">
        <v>0.8</v>
      </c>
      <c r="L19" s="1664">
        <v>0.5</v>
      </c>
      <c r="M19" s="1664">
        <v>0.4</v>
      </c>
      <c r="N19" s="1664">
        <v>0.2</v>
      </c>
      <c r="O19" s="1600">
        <v>0.6</v>
      </c>
      <c r="P19" s="1557"/>
    </row>
    <row r="20" spans="1:16" s="1670" customFormat="1" ht="21" customHeight="1">
      <c r="A20" s="1669"/>
      <c r="B20" s="1602"/>
      <c r="C20" s="1603" t="s">
        <v>399</v>
      </c>
      <c r="D20" s="1664">
        <v>0.4</v>
      </c>
      <c r="E20" s="1664">
        <v>0.4</v>
      </c>
      <c r="F20" s="1664">
        <v>0.3</v>
      </c>
      <c r="G20" s="1664">
        <v>0.5</v>
      </c>
      <c r="H20" s="1664">
        <v>0.4</v>
      </c>
      <c r="I20" s="1664">
        <v>0.3</v>
      </c>
      <c r="J20" s="1664">
        <v>0.2</v>
      </c>
      <c r="K20" s="1664">
        <v>0.3</v>
      </c>
      <c r="L20" s="1664">
        <v>0.4</v>
      </c>
      <c r="M20" s="1664">
        <v>0.2</v>
      </c>
      <c r="N20" s="1664">
        <v>0.4</v>
      </c>
      <c r="O20" s="1715">
        <v>0.6</v>
      </c>
      <c r="P20" s="1557"/>
    </row>
    <row r="21" spans="1:16" s="1685" customFormat="1" ht="12.75" customHeight="1">
      <c r="A21" s="1671" t="s">
        <v>1323</v>
      </c>
      <c r="B21" s="1672" t="s">
        <v>1324</v>
      </c>
      <c r="C21" s="1673" t="s">
        <v>398</v>
      </c>
      <c r="D21" s="1681">
        <v>0.6</v>
      </c>
      <c r="E21" s="1681">
        <v>0.6</v>
      </c>
      <c r="F21" s="1681">
        <v>0.3</v>
      </c>
      <c r="G21" s="1681">
        <v>0.2</v>
      </c>
      <c r="H21" s="1681">
        <v>0.4</v>
      </c>
      <c r="I21" s="1681">
        <v>0.4</v>
      </c>
      <c r="J21" s="1681">
        <v>0.4</v>
      </c>
      <c r="K21" s="1681">
        <v>0.8</v>
      </c>
      <c r="L21" s="1681">
        <v>0.5</v>
      </c>
      <c r="M21" s="1681">
        <v>0.3</v>
      </c>
      <c r="N21" s="1681">
        <v>0.2</v>
      </c>
      <c r="O21" s="1677">
        <v>0.2</v>
      </c>
      <c r="P21" s="1509"/>
    </row>
    <row r="22" spans="1:16" s="1688" customFormat="1" ht="12.75" customHeight="1">
      <c r="A22" s="1686"/>
      <c r="B22" s="1672"/>
      <c r="C22" s="1673" t="s">
        <v>399</v>
      </c>
      <c r="D22" s="1681">
        <v>0.4</v>
      </c>
      <c r="E22" s="1681">
        <v>0.4</v>
      </c>
      <c r="F22" s="1681">
        <v>0.3</v>
      </c>
      <c r="G22" s="1681">
        <v>0.3</v>
      </c>
      <c r="H22" s="1681">
        <v>0.3</v>
      </c>
      <c r="I22" s="1681">
        <v>0.3</v>
      </c>
      <c r="J22" s="1681">
        <v>0.2</v>
      </c>
      <c r="K22" s="1681">
        <v>0.3</v>
      </c>
      <c r="L22" s="1681">
        <v>0.4</v>
      </c>
      <c r="M22" s="1681">
        <v>0.2</v>
      </c>
      <c r="N22" s="1681">
        <v>0.4</v>
      </c>
      <c r="O22" s="1677">
        <v>0.3</v>
      </c>
      <c r="P22" s="1509"/>
    </row>
    <row r="23" spans="1:16" s="1668" customFormat="1" ht="12.75" customHeight="1">
      <c r="A23" s="1667" t="s">
        <v>1325</v>
      </c>
      <c r="B23" s="1602" t="s">
        <v>1326</v>
      </c>
      <c r="C23" s="1559" t="s">
        <v>398</v>
      </c>
      <c r="D23" s="1664">
        <v>0.1</v>
      </c>
      <c r="E23" s="1664">
        <v>0.1</v>
      </c>
      <c r="F23" s="1664" t="s">
        <v>51</v>
      </c>
      <c r="G23" s="1664" t="s">
        <v>51</v>
      </c>
      <c r="H23" s="1664">
        <v>0.1</v>
      </c>
      <c r="I23" s="1664" t="s">
        <v>51</v>
      </c>
      <c r="J23" s="1664">
        <v>0.3</v>
      </c>
      <c r="K23" s="1664" t="s">
        <v>51</v>
      </c>
      <c r="L23" s="1664">
        <v>0.2</v>
      </c>
      <c r="M23" s="1664" t="s">
        <v>51</v>
      </c>
      <c r="N23" s="1664">
        <v>0.1</v>
      </c>
      <c r="O23" s="1557">
        <v>0.1</v>
      </c>
      <c r="P23" s="1509"/>
    </row>
    <row r="24" spans="1:16" s="1670" customFormat="1" ht="12.75" customHeight="1">
      <c r="A24" s="1669"/>
      <c r="B24" s="1602"/>
      <c r="C24" s="1559" t="s">
        <v>399</v>
      </c>
      <c r="D24" s="1664" t="s">
        <v>51</v>
      </c>
      <c r="E24" s="1664" t="s">
        <v>51</v>
      </c>
      <c r="F24" s="1664" t="s">
        <v>51</v>
      </c>
      <c r="G24" s="1664">
        <v>0.1</v>
      </c>
      <c r="H24" s="1664">
        <v>0.2</v>
      </c>
      <c r="I24" s="1664">
        <v>0.2</v>
      </c>
      <c r="J24" s="1664">
        <v>0.1</v>
      </c>
      <c r="K24" s="1664">
        <v>0.1</v>
      </c>
      <c r="L24" s="1664">
        <v>0.1</v>
      </c>
      <c r="M24" s="1664">
        <v>0.1</v>
      </c>
      <c r="N24" s="1664" t="s">
        <v>51</v>
      </c>
      <c r="O24" s="1716" t="s">
        <v>51</v>
      </c>
      <c r="P24" s="1509"/>
    </row>
    <row r="25" spans="1:16" s="1639" customFormat="1" ht="12.75" customHeight="1">
      <c r="A25" s="1444"/>
      <c r="B25" s="1717"/>
      <c r="C25" s="1438"/>
      <c r="D25" s="1718"/>
      <c r="E25" s="1718"/>
      <c r="F25" s="1718"/>
      <c r="G25" s="1718"/>
      <c r="H25" s="1718"/>
      <c r="I25" s="1718"/>
      <c r="J25" s="1439"/>
      <c r="K25" s="1439"/>
      <c r="L25" s="1439"/>
      <c r="M25" s="1719"/>
      <c r="N25" s="1719"/>
      <c r="O25" s="1719"/>
    </row>
    <row r="26" spans="1:16" s="1639" customFormat="1" ht="12.75" customHeight="1">
      <c r="A26" s="1422"/>
      <c r="B26" s="1459"/>
      <c r="C26" s="1422"/>
      <c r="D26" s="1720"/>
      <c r="E26" s="1720"/>
      <c r="F26" s="1720"/>
      <c r="G26" s="1720"/>
      <c r="H26" s="1720"/>
      <c r="I26" s="1720"/>
      <c r="J26" s="1413"/>
      <c r="K26" s="1413"/>
      <c r="L26" s="1413"/>
      <c r="M26" s="1721"/>
      <c r="N26" s="1721"/>
      <c r="O26" s="1722"/>
    </row>
    <row r="27" spans="1:16" s="1639" customFormat="1" ht="12.75" customHeight="1">
      <c r="A27" s="1723" t="s">
        <v>85</v>
      </c>
      <c r="B27" s="1724"/>
      <c r="C27" s="1724"/>
      <c r="D27" s="1725"/>
      <c r="E27" s="1725"/>
      <c r="F27" s="1725"/>
      <c r="G27" s="1725"/>
      <c r="H27" s="1725"/>
      <c r="I27" s="1725"/>
      <c r="J27" s="1724"/>
      <c r="K27" s="1724"/>
      <c r="L27" s="1724"/>
      <c r="M27" s="1726"/>
      <c r="N27" s="1726"/>
      <c r="O27" s="1722"/>
    </row>
    <row r="28" spans="1:16" s="1639" customFormat="1" ht="12.75" customHeight="1">
      <c r="A28" s="1727" t="s">
        <v>1336</v>
      </c>
      <c r="B28" s="1727"/>
      <c r="C28" s="1724"/>
      <c r="D28" s="1725"/>
      <c r="E28" s="1725"/>
      <c r="F28" s="1725"/>
      <c r="G28" s="1725"/>
      <c r="H28" s="1725"/>
      <c r="I28" s="1725"/>
      <c r="J28" s="1724"/>
      <c r="K28" s="1724"/>
      <c r="L28" s="1724"/>
      <c r="M28" s="1724"/>
      <c r="N28" s="1724"/>
    </row>
    <row r="29" spans="1:16" s="1639" customFormat="1" ht="12.75" customHeight="1">
      <c r="A29" s="1727" t="s">
        <v>1337</v>
      </c>
      <c r="B29" s="1727"/>
      <c r="C29" s="1724"/>
      <c r="D29" s="1728"/>
      <c r="E29" s="1728"/>
      <c r="F29" s="1728"/>
      <c r="G29" s="1728"/>
      <c r="H29" s="1728"/>
      <c r="I29" s="1723"/>
      <c r="J29" s="1724"/>
      <c r="K29" s="1724"/>
      <c r="L29" s="1724"/>
      <c r="M29" s="1724"/>
      <c r="N29" s="1724"/>
    </row>
    <row r="30" spans="1:16" s="1639" customFormat="1" ht="12.75" customHeight="1">
      <c r="A30" s="1724"/>
      <c r="B30" s="1724"/>
      <c r="C30" s="1724"/>
      <c r="D30" s="1728"/>
      <c r="E30" s="1728"/>
      <c r="F30" s="1728"/>
      <c r="G30" s="1728"/>
      <c r="H30" s="1728"/>
      <c r="I30" s="1723"/>
      <c r="J30" s="1724"/>
      <c r="K30" s="1724"/>
      <c r="L30" s="1724"/>
      <c r="M30" s="1724"/>
      <c r="N30" s="1724"/>
    </row>
    <row r="31" spans="1:16" s="1639" customFormat="1" ht="12.75" customHeight="1">
      <c r="A31" s="1727" t="s">
        <v>18</v>
      </c>
      <c r="B31" s="1727"/>
      <c r="C31" s="1724"/>
      <c r="D31" s="1725"/>
      <c r="E31" s="1725"/>
      <c r="F31" s="1725"/>
      <c r="G31" s="1725"/>
      <c r="H31" s="1725"/>
      <c r="I31" s="1724"/>
      <c r="J31" s="1724"/>
      <c r="K31" s="1724"/>
      <c r="L31" s="1724"/>
      <c r="M31" s="1724"/>
      <c r="N31" s="1724"/>
    </row>
    <row r="32" spans="1:16" s="1639" customFormat="1" ht="12.75" customHeight="1">
      <c r="A32" s="1638"/>
      <c r="B32" s="1700"/>
      <c r="C32" s="1638"/>
      <c r="D32" s="1729"/>
      <c r="E32" s="1729"/>
      <c r="F32" s="1729"/>
      <c r="G32" s="1729"/>
      <c r="H32" s="1729"/>
      <c r="I32" s="1729"/>
    </row>
    <row r="33" spans="1:9" s="1639" customFormat="1" ht="12.75" customHeight="1">
      <c r="A33" s="1638"/>
      <c r="B33" s="1638"/>
      <c r="D33" s="1729"/>
      <c r="E33" s="1729"/>
      <c r="F33" s="1729"/>
      <c r="G33" s="1729"/>
      <c r="H33" s="1729"/>
      <c r="I33" s="1729"/>
    </row>
    <row r="34" spans="1:9" s="1639" customFormat="1" ht="12.75" customHeight="1">
      <c r="A34" s="1638"/>
      <c r="B34" s="1638"/>
      <c r="D34" s="1729"/>
      <c r="E34" s="1729"/>
      <c r="F34" s="1729"/>
      <c r="G34" s="1729"/>
      <c r="H34" s="1729"/>
      <c r="I34" s="1729"/>
    </row>
    <row r="35" spans="1:9" s="1639" customFormat="1" ht="12.75" customHeight="1">
      <c r="A35" s="1638"/>
      <c r="B35" s="1638"/>
      <c r="D35" s="1729"/>
      <c r="E35" s="1729"/>
      <c r="F35" s="1729"/>
      <c r="G35" s="1729"/>
      <c r="H35" s="1729"/>
      <c r="I35" s="1729"/>
    </row>
    <row r="36" spans="1:9" s="1639" customFormat="1" ht="12.75" customHeight="1">
      <c r="A36" s="1638"/>
      <c r="B36" s="1638"/>
      <c r="D36" s="1729"/>
      <c r="E36" s="1729"/>
      <c r="F36" s="1729"/>
      <c r="G36" s="1729"/>
      <c r="H36" s="1729"/>
      <c r="I36" s="1729"/>
    </row>
    <row r="37" spans="1:9" s="1639" customFormat="1" ht="12.75" customHeight="1">
      <c r="A37" s="1638"/>
      <c r="B37" s="1638"/>
      <c r="D37" s="1729"/>
      <c r="E37" s="1729"/>
      <c r="F37" s="1729"/>
      <c r="G37" s="1729"/>
      <c r="H37" s="1729"/>
      <c r="I37" s="1729"/>
    </row>
    <row r="38" spans="1:9" s="1639" customFormat="1" ht="12.75" customHeight="1">
      <c r="A38" s="1638"/>
      <c r="B38" s="1638"/>
      <c r="D38" s="1729"/>
      <c r="E38" s="1729"/>
      <c r="F38" s="1729"/>
      <c r="G38" s="1729"/>
      <c r="H38" s="1729"/>
      <c r="I38" s="1729"/>
    </row>
    <row r="39" spans="1:9" s="1639" customFormat="1" ht="12.75" customHeight="1">
      <c r="A39" s="1638"/>
      <c r="B39" s="1638"/>
      <c r="D39" s="1729"/>
      <c r="E39" s="1729"/>
      <c r="F39" s="1729"/>
      <c r="G39" s="1729"/>
      <c r="H39" s="1729"/>
      <c r="I39" s="1729"/>
    </row>
    <row r="40" spans="1:9" s="1639" customFormat="1" ht="12.75" customHeight="1">
      <c r="A40" s="1638"/>
      <c r="B40" s="1638"/>
      <c r="D40" s="1729"/>
      <c r="E40" s="1729"/>
      <c r="F40" s="1729"/>
      <c r="G40" s="1729"/>
      <c r="H40" s="1729"/>
      <c r="I40" s="1729"/>
    </row>
    <row r="41" spans="1:9" s="1639" customFormat="1" ht="12.75" customHeight="1">
      <c r="A41" s="1638"/>
      <c r="B41" s="1638"/>
      <c r="D41" s="1729"/>
      <c r="E41" s="1729"/>
      <c r="F41" s="1729"/>
      <c r="G41" s="1729"/>
      <c r="H41" s="1729"/>
      <c r="I41" s="1729"/>
    </row>
    <row r="42" spans="1:9" s="1639" customFormat="1" ht="12.75" customHeight="1">
      <c r="A42" s="1638"/>
      <c r="B42" s="1638"/>
      <c r="D42" s="1729"/>
      <c r="E42" s="1729"/>
      <c r="F42" s="1729"/>
      <c r="G42" s="1729"/>
      <c r="H42" s="1729"/>
      <c r="I42" s="1729"/>
    </row>
    <row r="43" spans="1:9" s="1639" customFormat="1" ht="12.75" customHeight="1">
      <c r="A43" s="1638"/>
      <c r="B43" s="1638"/>
      <c r="D43" s="1729"/>
      <c r="E43" s="1729"/>
      <c r="F43" s="1729"/>
      <c r="G43" s="1729"/>
      <c r="H43" s="1729"/>
      <c r="I43" s="1729"/>
    </row>
    <row r="44" spans="1:9" s="1639" customFormat="1" ht="12.75" customHeight="1">
      <c r="A44" s="1638"/>
      <c r="B44" s="1638"/>
      <c r="D44" s="1729"/>
      <c r="E44" s="1729"/>
      <c r="F44" s="1729"/>
      <c r="G44" s="1729"/>
      <c r="H44" s="1729"/>
      <c r="I44" s="1729"/>
    </row>
    <row r="45" spans="1:9" s="1639" customFormat="1" ht="12.75" customHeight="1">
      <c r="A45" s="1638"/>
      <c r="B45" s="1638"/>
      <c r="D45" s="1729"/>
      <c r="E45" s="1729"/>
      <c r="F45" s="1729"/>
      <c r="G45" s="1729"/>
      <c r="H45" s="1729"/>
      <c r="I45" s="1729"/>
    </row>
    <row r="46" spans="1:9" s="1639" customFormat="1" ht="12.75" customHeight="1">
      <c r="A46" s="1638"/>
      <c r="B46" s="1638"/>
      <c r="D46" s="1729"/>
      <c r="E46" s="1729"/>
      <c r="F46" s="1729"/>
      <c r="G46" s="1729"/>
      <c r="H46" s="1729"/>
      <c r="I46" s="1729"/>
    </row>
    <row r="47" spans="1:9" s="1639" customFormat="1" ht="12.75" customHeight="1">
      <c r="A47" s="1638"/>
      <c r="B47" s="1638"/>
      <c r="D47" s="1729"/>
      <c r="E47" s="1729"/>
      <c r="F47" s="1729"/>
      <c r="G47" s="1729"/>
      <c r="H47" s="1729"/>
      <c r="I47" s="1729"/>
    </row>
    <row r="48" spans="1:9" s="1639" customFormat="1" ht="12.75" customHeight="1">
      <c r="A48" s="1638"/>
      <c r="B48" s="1638"/>
      <c r="D48" s="1729"/>
      <c r="E48" s="1729"/>
      <c r="F48" s="1729"/>
      <c r="G48" s="1729"/>
      <c r="H48" s="1729"/>
      <c r="I48" s="1729"/>
    </row>
    <row r="49" spans="1:9" s="1639" customFormat="1" ht="12.75" customHeight="1">
      <c r="A49" s="1638"/>
      <c r="B49" s="1638"/>
      <c r="D49" s="1729"/>
      <c r="E49" s="1729"/>
      <c r="F49" s="1729"/>
      <c r="G49" s="1729"/>
      <c r="H49" s="1729"/>
      <c r="I49" s="1729"/>
    </row>
    <row r="50" spans="1:9" s="1639" customFormat="1" ht="12.75" customHeight="1">
      <c r="A50" s="1638"/>
      <c r="B50" s="1638"/>
      <c r="D50" s="1729"/>
      <c r="E50" s="1729"/>
      <c r="F50" s="1729"/>
      <c r="G50" s="1729"/>
      <c r="H50" s="1729"/>
      <c r="I50" s="1729"/>
    </row>
    <row r="51" spans="1:9" s="1639" customFormat="1" ht="12.75" customHeight="1">
      <c r="A51" s="1638"/>
      <c r="B51" s="1638"/>
      <c r="D51" s="1729"/>
      <c r="E51" s="1729"/>
      <c r="F51" s="1729"/>
      <c r="G51" s="1729"/>
      <c r="H51" s="1729"/>
      <c r="I51" s="1729"/>
    </row>
    <row r="52" spans="1:9" s="1639" customFormat="1" ht="12.75" customHeight="1">
      <c r="A52" s="1638"/>
      <c r="B52" s="1638"/>
      <c r="D52" s="1729"/>
      <c r="E52" s="1729"/>
      <c r="F52" s="1729"/>
      <c r="G52" s="1729"/>
      <c r="H52" s="1729"/>
      <c r="I52" s="1729"/>
    </row>
    <row r="53" spans="1:9" s="1639" customFormat="1" ht="12.75" customHeight="1">
      <c r="A53" s="1638"/>
      <c r="B53" s="1638"/>
      <c r="D53" s="1729"/>
      <c r="E53" s="1729"/>
      <c r="F53" s="1729"/>
      <c r="G53" s="1729"/>
      <c r="H53" s="1729"/>
      <c r="I53" s="1729"/>
    </row>
    <row r="54" spans="1:9" s="1639" customFormat="1" ht="12.75" customHeight="1">
      <c r="A54" s="1638"/>
      <c r="B54" s="1638"/>
      <c r="D54" s="1729"/>
      <c r="E54" s="1729"/>
      <c r="F54" s="1729"/>
      <c r="G54" s="1729"/>
      <c r="H54" s="1729"/>
      <c r="I54" s="1729"/>
    </row>
    <row r="55" spans="1:9" s="1639" customFormat="1" ht="12.75" customHeight="1">
      <c r="A55" s="1638"/>
      <c r="B55" s="1638"/>
      <c r="D55" s="1729"/>
      <c r="E55" s="1729"/>
      <c r="F55" s="1729"/>
      <c r="G55" s="1729"/>
      <c r="H55" s="1729"/>
      <c r="I55" s="1729"/>
    </row>
    <row r="56" spans="1:9" s="1639" customFormat="1" ht="12.75" customHeight="1">
      <c r="A56" s="1638"/>
      <c r="B56" s="1638"/>
      <c r="D56" s="1729"/>
      <c r="E56" s="1729"/>
      <c r="F56" s="1729"/>
      <c r="G56" s="1729"/>
      <c r="H56" s="1729"/>
      <c r="I56" s="1729"/>
    </row>
    <row r="57" spans="1:9" s="1639" customFormat="1" ht="12.75" customHeight="1">
      <c r="A57" s="1638"/>
      <c r="B57" s="1638"/>
      <c r="D57" s="1729"/>
      <c r="E57" s="1729"/>
      <c r="F57" s="1729"/>
      <c r="G57" s="1729"/>
      <c r="H57" s="1729"/>
      <c r="I57" s="1729"/>
    </row>
    <row r="58" spans="1:9" s="1639" customFormat="1" ht="12.75" customHeight="1">
      <c r="A58" s="1638"/>
      <c r="B58" s="1638"/>
      <c r="D58" s="1729"/>
      <c r="E58" s="1729"/>
      <c r="F58" s="1729"/>
      <c r="G58" s="1729"/>
      <c r="H58" s="1729"/>
      <c r="I58" s="1729"/>
    </row>
    <row r="59" spans="1:9" s="1639" customFormat="1" ht="12.75" customHeight="1">
      <c r="A59" s="1638"/>
      <c r="B59" s="1638"/>
      <c r="D59" s="1729"/>
      <c r="E59" s="1729"/>
      <c r="F59" s="1729"/>
      <c r="G59" s="1729"/>
      <c r="H59" s="1729"/>
      <c r="I59" s="1729"/>
    </row>
    <row r="60" spans="1:9" s="1639" customFormat="1" ht="12.75" customHeight="1">
      <c r="A60" s="1638"/>
      <c r="B60" s="1638"/>
      <c r="D60" s="1729"/>
      <c r="E60" s="1729"/>
      <c r="F60" s="1729"/>
      <c r="G60" s="1729"/>
      <c r="H60" s="1729"/>
      <c r="I60" s="1729"/>
    </row>
    <row r="61" spans="1:9" s="1639" customFormat="1" ht="12.75" customHeight="1">
      <c r="A61" s="1638"/>
      <c r="B61" s="1638"/>
      <c r="D61" s="1729"/>
      <c r="E61" s="1729"/>
      <c r="F61" s="1729"/>
      <c r="G61" s="1729"/>
      <c r="H61" s="1729"/>
      <c r="I61" s="1729"/>
    </row>
    <row r="62" spans="1:9" s="1639" customFormat="1" ht="12.75" customHeight="1">
      <c r="A62" s="1638"/>
      <c r="B62" s="1638"/>
      <c r="D62" s="1729"/>
      <c r="E62" s="1729"/>
      <c r="F62" s="1729"/>
      <c r="G62" s="1729"/>
      <c r="H62" s="1729"/>
      <c r="I62" s="1729"/>
    </row>
    <row r="63" spans="1:9" s="1639" customFormat="1" ht="12.75" customHeight="1">
      <c r="A63" s="1638"/>
      <c r="B63" s="1638"/>
      <c r="D63" s="1729"/>
      <c r="E63" s="1729"/>
      <c r="F63" s="1729"/>
      <c r="G63" s="1729"/>
      <c r="H63" s="1729"/>
      <c r="I63" s="1729"/>
    </row>
    <row r="64" spans="1:9" s="1639" customFormat="1" ht="12.75" customHeight="1">
      <c r="A64" s="1638"/>
      <c r="B64" s="1638"/>
      <c r="D64" s="1729"/>
      <c r="E64" s="1729"/>
      <c r="F64" s="1729"/>
      <c r="G64" s="1729"/>
      <c r="H64" s="1729"/>
      <c r="I64" s="1729"/>
    </row>
    <row r="65" spans="1:9" s="1639" customFormat="1" ht="12.75" customHeight="1">
      <c r="A65" s="1638"/>
      <c r="B65" s="1638"/>
      <c r="D65" s="1729"/>
      <c r="E65" s="1729"/>
      <c r="F65" s="1729"/>
      <c r="G65" s="1729"/>
      <c r="H65" s="1729"/>
      <c r="I65" s="1729"/>
    </row>
    <row r="66" spans="1:9" s="1639" customFormat="1" ht="12.75" customHeight="1">
      <c r="A66" s="1638"/>
      <c r="B66" s="1638"/>
      <c r="D66" s="1729"/>
      <c r="E66" s="1729"/>
      <c r="F66" s="1729"/>
      <c r="G66" s="1729"/>
      <c r="H66" s="1729"/>
      <c r="I66" s="1729"/>
    </row>
    <row r="67" spans="1:9" s="1639" customFormat="1" ht="12.75" customHeight="1">
      <c r="A67" s="1638"/>
      <c r="B67" s="1638"/>
      <c r="D67" s="1729"/>
      <c r="E67" s="1729"/>
      <c r="F67" s="1729"/>
      <c r="G67" s="1729"/>
      <c r="H67" s="1729"/>
      <c r="I67" s="1729"/>
    </row>
    <row r="68" spans="1:9" s="1639" customFormat="1" ht="12.75" customHeight="1">
      <c r="A68" s="1638"/>
      <c r="B68" s="1638"/>
      <c r="D68" s="1729"/>
      <c r="E68" s="1729"/>
      <c r="F68" s="1729"/>
      <c r="G68" s="1729"/>
      <c r="H68" s="1729"/>
      <c r="I68" s="1729"/>
    </row>
    <row r="69" spans="1:9" s="1639" customFormat="1" ht="12.75" customHeight="1">
      <c r="A69" s="1638"/>
      <c r="B69" s="1638"/>
      <c r="D69" s="1729"/>
      <c r="E69" s="1729"/>
      <c r="F69" s="1729"/>
      <c r="G69" s="1729"/>
      <c r="H69" s="1729"/>
      <c r="I69" s="1729"/>
    </row>
    <row r="70" spans="1:9" s="1639" customFormat="1" ht="12.75" customHeight="1">
      <c r="A70" s="1638"/>
      <c r="B70" s="1638"/>
      <c r="D70" s="1729"/>
      <c r="E70" s="1729"/>
      <c r="F70" s="1729"/>
      <c r="G70" s="1729"/>
      <c r="H70" s="1729"/>
      <c r="I70" s="1729"/>
    </row>
    <row r="71" spans="1:9" s="1639" customFormat="1" ht="12.75" customHeight="1">
      <c r="A71" s="1638"/>
      <c r="B71" s="1638"/>
      <c r="D71" s="1729"/>
      <c r="E71" s="1729"/>
      <c r="F71" s="1729"/>
      <c r="G71" s="1729"/>
      <c r="H71" s="1729"/>
      <c r="I71" s="1729"/>
    </row>
    <row r="72" spans="1:9" s="1639" customFormat="1" ht="12.75" customHeight="1">
      <c r="A72" s="1638"/>
      <c r="B72" s="1638"/>
      <c r="D72" s="1729"/>
      <c r="E72" s="1729"/>
      <c r="F72" s="1729"/>
      <c r="G72" s="1729"/>
      <c r="H72" s="1729"/>
      <c r="I72" s="1729"/>
    </row>
    <row r="73" spans="1:9" s="1639" customFormat="1" ht="12.75" customHeight="1">
      <c r="A73" s="1638"/>
      <c r="B73" s="1638"/>
      <c r="D73" s="1729"/>
      <c r="E73" s="1729"/>
      <c r="F73" s="1729"/>
      <c r="G73" s="1729"/>
      <c r="H73" s="1729"/>
      <c r="I73" s="1729"/>
    </row>
    <row r="74" spans="1:9" s="1639" customFormat="1" ht="12.75" customHeight="1">
      <c r="A74" s="1638"/>
      <c r="B74" s="1638"/>
      <c r="D74" s="1729"/>
      <c r="E74" s="1729"/>
      <c r="F74" s="1729"/>
      <c r="G74" s="1729"/>
      <c r="H74" s="1729"/>
      <c r="I74" s="1729"/>
    </row>
    <row r="75" spans="1:9" s="1639" customFormat="1" ht="12.75" customHeight="1">
      <c r="A75" s="1638"/>
      <c r="B75" s="1638"/>
      <c r="D75" s="1729"/>
      <c r="E75" s="1729"/>
      <c r="F75" s="1729"/>
      <c r="G75" s="1729"/>
      <c r="H75" s="1729"/>
      <c r="I75" s="1729"/>
    </row>
    <row r="76" spans="1:9" s="1639" customFormat="1" ht="12.75" customHeight="1">
      <c r="A76" s="1638"/>
      <c r="B76" s="1638"/>
      <c r="D76" s="1729"/>
      <c r="E76" s="1729"/>
      <c r="F76" s="1729"/>
      <c r="G76" s="1729"/>
      <c r="H76" s="1729"/>
      <c r="I76" s="1729"/>
    </row>
    <row r="77" spans="1:9" s="1639" customFormat="1" ht="12.75" customHeight="1">
      <c r="A77" s="1638"/>
      <c r="B77" s="1638"/>
      <c r="D77" s="1729"/>
      <c r="E77" s="1729"/>
      <c r="F77" s="1729"/>
      <c r="G77" s="1729"/>
      <c r="H77" s="1729"/>
      <c r="I77" s="1729"/>
    </row>
    <row r="78" spans="1:9" s="1639" customFormat="1" ht="12.75" customHeight="1">
      <c r="A78" s="1638"/>
      <c r="B78" s="1638"/>
      <c r="D78" s="1729"/>
      <c r="E78" s="1729"/>
      <c r="F78" s="1729"/>
      <c r="G78" s="1729"/>
      <c r="H78" s="1729"/>
      <c r="I78" s="1729"/>
    </row>
    <row r="79" spans="1:9" s="1639" customFormat="1" ht="12.75" customHeight="1">
      <c r="A79" s="1638"/>
      <c r="B79" s="1638"/>
      <c r="D79" s="1729"/>
      <c r="E79" s="1729"/>
      <c r="F79" s="1729"/>
      <c r="G79" s="1729"/>
      <c r="H79" s="1729"/>
      <c r="I79" s="1729"/>
    </row>
    <row r="80" spans="1:9" s="1639" customFormat="1" ht="12.75" customHeight="1">
      <c r="A80" s="1638"/>
      <c r="B80" s="1638"/>
      <c r="D80" s="1729"/>
      <c r="E80" s="1729"/>
      <c r="F80" s="1729"/>
      <c r="G80" s="1729"/>
      <c r="H80" s="1729"/>
      <c r="I80" s="1729"/>
    </row>
    <row r="81" spans="1:9" s="1639" customFormat="1" ht="12.75" customHeight="1">
      <c r="A81" s="1638"/>
      <c r="B81" s="1638"/>
      <c r="D81" s="1729"/>
      <c r="E81" s="1729"/>
      <c r="F81" s="1729"/>
      <c r="G81" s="1729"/>
      <c r="H81" s="1729"/>
      <c r="I81" s="1729"/>
    </row>
    <row r="82" spans="1:9" s="1639" customFormat="1" ht="12.75" customHeight="1">
      <c r="A82" s="1638"/>
      <c r="B82" s="1638"/>
      <c r="D82" s="1729"/>
      <c r="E82" s="1729"/>
      <c r="F82" s="1729"/>
      <c r="G82" s="1729"/>
      <c r="H82" s="1729"/>
      <c r="I82" s="1729"/>
    </row>
    <row r="83" spans="1:9" s="1639" customFormat="1" ht="12.75" customHeight="1">
      <c r="A83" s="1638"/>
      <c r="B83" s="1638"/>
      <c r="D83" s="1729"/>
      <c r="E83" s="1729"/>
      <c r="F83" s="1729"/>
      <c r="G83" s="1729"/>
      <c r="H83" s="1729"/>
      <c r="I83" s="1729"/>
    </row>
    <row r="84" spans="1:9" s="1639" customFormat="1" ht="12.75" customHeight="1">
      <c r="A84" s="1638"/>
      <c r="B84" s="1638"/>
      <c r="D84" s="1729"/>
      <c r="E84" s="1729"/>
      <c r="F84" s="1729"/>
      <c r="G84" s="1729"/>
      <c r="H84" s="1729"/>
      <c r="I84" s="1729"/>
    </row>
    <row r="85" spans="1:9" s="1639" customFormat="1" ht="12.75" customHeight="1">
      <c r="A85" s="1638"/>
      <c r="B85" s="1638"/>
      <c r="D85" s="1729"/>
      <c r="E85" s="1729"/>
      <c r="F85" s="1729"/>
      <c r="G85" s="1729"/>
      <c r="H85" s="1729"/>
      <c r="I85" s="1729"/>
    </row>
    <row r="86" spans="1:9" s="1639" customFormat="1" ht="12.75" customHeight="1">
      <c r="A86" s="1638"/>
      <c r="B86" s="1638"/>
      <c r="D86" s="1729"/>
      <c r="E86" s="1729"/>
      <c r="F86" s="1729"/>
      <c r="G86" s="1729"/>
      <c r="H86" s="1729"/>
      <c r="I86" s="1729"/>
    </row>
    <row r="87" spans="1:9" s="1639" customFormat="1" ht="12.75" customHeight="1">
      <c r="A87" s="1638"/>
      <c r="B87" s="1638"/>
      <c r="D87" s="1729"/>
      <c r="E87" s="1729"/>
      <c r="F87" s="1729"/>
      <c r="G87" s="1729"/>
      <c r="H87" s="1729"/>
      <c r="I87" s="1729"/>
    </row>
    <row r="88" spans="1:9" s="1639" customFormat="1" ht="12.75" customHeight="1">
      <c r="A88" s="1638"/>
      <c r="B88" s="1638"/>
      <c r="D88" s="1729"/>
      <c r="E88" s="1729"/>
      <c r="F88" s="1729"/>
      <c r="G88" s="1729"/>
      <c r="H88" s="1729"/>
      <c r="I88" s="1729"/>
    </row>
    <row r="89" spans="1:9" s="1639" customFormat="1" ht="12.75" customHeight="1">
      <c r="A89" s="1638"/>
      <c r="B89" s="1638"/>
      <c r="D89" s="1729"/>
      <c r="E89" s="1729"/>
      <c r="F89" s="1729"/>
      <c r="G89" s="1729"/>
      <c r="H89" s="1729"/>
      <c r="I89" s="1729"/>
    </row>
    <row r="90" spans="1:9" s="1639" customFormat="1" ht="12.75" customHeight="1">
      <c r="A90" s="1638"/>
      <c r="B90" s="1638"/>
      <c r="D90" s="1729"/>
      <c r="E90" s="1729"/>
      <c r="F90" s="1729"/>
      <c r="G90" s="1729"/>
      <c r="H90" s="1729"/>
      <c r="I90" s="1729"/>
    </row>
    <row r="91" spans="1:9" s="1639" customFormat="1" ht="12.75" customHeight="1">
      <c r="A91" s="1638"/>
      <c r="B91" s="1638"/>
      <c r="D91" s="1729"/>
      <c r="E91" s="1729"/>
      <c r="F91" s="1729"/>
      <c r="G91" s="1729"/>
      <c r="H91" s="1729"/>
      <c r="I91" s="1729"/>
    </row>
    <row r="92" spans="1:9" s="1639" customFormat="1" ht="12.75" customHeight="1">
      <c r="A92" s="1638"/>
      <c r="B92" s="1638"/>
      <c r="D92" s="1729"/>
      <c r="E92" s="1729"/>
      <c r="F92" s="1729"/>
      <c r="G92" s="1729"/>
      <c r="H92" s="1729"/>
      <c r="I92" s="1729"/>
    </row>
    <row r="93" spans="1:9" s="1639" customFormat="1" ht="12.75" customHeight="1">
      <c r="A93" s="1638"/>
      <c r="B93" s="1638"/>
      <c r="D93" s="1729"/>
      <c r="E93" s="1729"/>
      <c r="F93" s="1729"/>
      <c r="G93" s="1729"/>
      <c r="H93" s="1729"/>
      <c r="I93" s="1729"/>
    </row>
    <row r="94" spans="1:9" s="1639" customFormat="1" ht="12.75" customHeight="1">
      <c r="A94" s="1638"/>
      <c r="B94" s="1638"/>
      <c r="D94" s="1729"/>
      <c r="E94" s="1729"/>
      <c r="F94" s="1729"/>
      <c r="G94" s="1729"/>
      <c r="H94" s="1729"/>
      <c r="I94" s="1729"/>
    </row>
    <row r="95" spans="1:9" s="1639" customFormat="1" ht="12.75" customHeight="1">
      <c r="A95" s="1638"/>
      <c r="B95" s="1638"/>
      <c r="D95" s="1729"/>
      <c r="E95" s="1729"/>
      <c r="F95" s="1729"/>
      <c r="G95" s="1729"/>
      <c r="H95" s="1729"/>
      <c r="I95" s="1729"/>
    </row>
    <row r="96" spans="1:9" s="1639" customFormat="1" ht="12.75" customHeight="1">
      <c r="A96" s="1638"/>
      <c r="B96" s="1638"/>
      <c r="D96" s="1729"/>
      <c r="E96" s="1729"/>
      <c r="F96" s="1729"/>
      <c r="G96" s="1729"/>
      <c r="H96" s="1729"/>
      <c r="I96" s="1729"/>
    </row>
    <row r="97" spans="1:9" s="1639" customFormat="1" ht="12.75" customHeight="1">
      <c r="A97" s="1638"/>
      <c r="B97" s="1638"/>
      <c r="D97" s="1729"/>
      <c r="E97" s="1729"/>
      <c r="F97" s="1729"/>
      <c r="G97" s="1729"/>
      <c r="H97" s="1729"/>
      <c r="I97" s="1729"/>
    </row>
    <row r="98" spans="1:9" s="1639" customFormat="1" ht="12.75" customHeight="1">
      <c r="A98" s="1638"/>
      <c r="B98" s="1638"/>
      <c r="D98" s="1729"/>
      <c r="E98" s="1729"/>
      <c r="F98" s="1729"/>
      <c r="G98" s="1729"/>
      <c r="H98" s="1729"/>
      <c r="I98" s="1729"/>
    </row>
    <row r="99" spans="1:9" s="1639" customFormat="1" ht="12.75" customHeight="1">
      <c r="A99" s="1638"/>
      <c r="B99" s="1638"/>
      <c r="D99" s="1729"/>
      <c r="E99" s="1729"/>
      <c r="F99" s="1729"/>
      <c r="G99" s="1729"/>
      <c r="H99" s="1729"/>
      <c r="I99" s="1729"/>
    </row>
    <row r="100" spans="1:9" s="1639" customFormat="1" ht="12.75" customHeight="1">
      <c r="A100" s="1638"/>
      <c r="B100" s="1638"/>
      <c r="D100" s="1729"/>
      <c r="E100" s="1729"/>
      <c r="F100" s="1729"/>
      <c r="G100" s="1729"/>
      <c r="H100" s="1729"/>
      <c r="I100" s="1729"/>
    </row>
    <row r="101" spans="1:9" s="1639" customFormat="1" ht="12.75" customHeight="1">
      <c r="A101" s="1638"/>
      <c r="B101" s="1638"/>
      <c r="D101" s="1729"/>
      <c r="E101" s="1729"/>
      <c r="F101" s="1729"/>
      <c r="G101" s="1729"/>
      <c r="H101" s="1729"/>
      <c r="I101" s="1729"/>
    </row>
    <row r="102" spans="1:9" s="1639" customFormat="1" ht="12.75" customHeight="1">
      <c r="A102" s="1638"/>
      <c r="B102" s="1638"/>
      <c r="D102" s="1729"/>
      <c r="E102" s="1729"/>
      <c r="F102" s="1729"/>
      <c r="G102" s="1729"/>
      <c r="H102" s="1729"/>
      <c r="I102" s="1729"/>
    </row>
    <row r="103" spans="1:9" s="1639" customFormat="1" ht="12.75" customHeight="1">
      <c r="A103" s="1638"/>
      <c r="B103" s="1638"/>
      <c r="D103" s="1729"/>
      <c r="E103" s="1729"/>
      <c r="F103" s="1729"/>
      <c r="G103" s="1729"/>
      <c r="H103" s="1729"/>
      <c r="I103" s="1729"/>
    </row>
    <row r="104" spans="1:9" s="1639" customFormat="1" ht="12.75" customHeight="1">
      <c r="A104" s="1638"/>
      <c r="B104" s="1638"/>
      <c r="D104" s="1729"/>
      <c r="E104" s="1729"/>
      <c r="F104" s="1729"/>
      <c r="G104" s="1729"/>
      <c r="H104" s="1729"/>
      <c r="I104" s="1729"/>
    </row>
    <row r="105" spans="1:9" s="1639" customFormat="1" ht="12.75" customHeight="1">
      <c r="A105" s="1638"/>
      <c r="B105" s="1638"/>
      <c r="D105" s="1729"/>
      <c r="E105" s="1729"/>
      <c r="F105" s="1729"/>
      <c r="G105" s="1729"/>
      <c r="H105" s="1729"/>
      <c r="I105" s="1729"/>
    </row>
    <row r="106" spans="1:9" s="1639" customFormat="1" ht="12.75" customHeight="1">
      <c r="A106" s="1638"/>
      <c r="B106" s="1638"/>
      <c r="D106" s="1729"/>
      <c r="E106" s="1729"/>
      <c r="F106" s="1729"/>
      <c r="G106" s="1729"/>
      <c r="H106" s="1729"/>
      <c r="I106" s="1729"/>
    </row>
    <row r="107" spans="1:9" s="1639" customFormat="1" ht="12.75" customHeight="1">
      <c r="A107" s="1638"/>
      <c r="B107" s="1638"/>
      <c r="D107" s="1729"/>
      <c r="E107" s="1729"/>
      <c r="F107" s="1729"/>
      <c r="G107" s="1729"/>
      <c r="H107" s="1729"/>
      <c r="I107" s="1729"/>
    </row>
    <row r="108" spans="1:9" s="1639" customFormat="1" ht="12.75" customHeight="1">
      <c r="A108" s="1638"/>
      <c r="B108" s="1638"/>
      <c r="D108" s="1729"/>
      <c r="E108" s="1729"/>
      <c r="F108" s="1729"/>
      <c r="G108" s="1729"/>
      <c r="H108" s="1729"/>
      <c r="I108" s="1729"/>
    </row>
    <row r="109" spans="1:9" s="1639" customFormat="1" ht="12.75" customHeight="1">
      <c r="A109" s="1638"/>
      <c r="B109" s="1638"/>
      <c r="D109" s="1729"/>
      <c r="E109" s="1729"/>
      <c r="F109" s="1729"/>
      <c r="G109" s="1729"/>
      <c r="H109" s="1729"/>
      <c r="I109" s="1729"/>
    </row>
    <row r="110" spans="1:9" s="1639" customFormat="1" ht="12.75" customHeight="1">
      <c r="A110" s="1638"/>
      <c r="B110" s="1638"/>
      <c r="D110" s="1729"/>
      <c r="E110" s="1729"/>
      <c r="F110" s="1729"/>
      <c r="G110" s="1729"/>
      <c r="H110" s="1729"/>
      <c r="I110" s="1729"/>
    </row>
    <row r="111" spans="1:9" s="1592" customFormat="1" ht="12.75" customHeight="1">
      <c r="A111" s="1595"/>
      <c r="B111" s="1595"/>
      <c r="C111" s="1413"/>
      <c r="D111" s="1590"/>
      <c r="E111" s="1590"/>
      <c r="F111" s="1594"/>
      <c r="G111" s="1594"/>
      <c r="H111" s="1594"/>
      <c r="I111" s="1729"/>
    </row>
    <row r="112" spans="1:9" s="1592" customFormat="1" ht="12.75" customHeight="1">
      <c r="A112" s="1595"/>
      <c r="B112" s="1595"/>
      <c r="C112" s="1413"/>
      <c r="D112" s="1590"/>
      <c r="E112" s="1590"/>
      <c r="F112" s="1594"/>
      <c r="G112" s="1594"/>
      <c r="H112" s="1594"/>
      <c r="I112" s="1729"/>
    </row>
    <row r="113" spans="1:9" s="1592" customFormat="1" ht="12.75" customHeight="1">
      <c r="A113" s="1595"/>
      <c r="B113" s="1595"/>
      <c r="C113" s="1413"/>
      <c r="D113" s="1590"/>
      <c r="E113" s="1590"/>
      <c r="F113" s="1594"/>
      <c r="G113" s="1594"/>
      <c r="H113" s="1594"/>
      <c r="I113" s="1729"/>
    </row>
    <row r="114" spans="1:9" s="1592" customFormat="1" ht="12.75" customHeight="1">
      <c r="A114" s="1595"/>
      <c r="B114" s="1595"/>
      <c r="C114" s="1413"/>
      <c r="D114" s="1590"/>
      <c r="E114" s="1590"/>
      <c r="F114" s="1594"/>
      <c r="G114" s="1594"/>
      <c r="H114" s="1594"/>
      <c r="I114" s="1729"/>
    </row>
    <row r="115" spans="1:9" s="1592" customFormat="1" ht="12.75" customHeight="1">
      <c r="A115" s="1595"/>
      <c r="B115" s="1595"/>
      <c r="C115" s="1413"/>
      <c r="D115" s="1590"/>
      <c r="E115" s="1590"/>
      <c r="F115" s="1594"/>
      <c r="G115" s="1594"/>
      <c r="H115" s="1594"/>
      <c r="I115" s="1594"/>
    </row>
    <row r="116" spans="1:9" s="1592" customFormat="1" ht="12.75" customHeight="1">
      <c r="A116" s="1595"/>
      <c r="B116" s="1595"/>
      <c r="C116" s="1413"/>
      <c r="D116" s="1590"/>
      <c r="E116" s="1590"/>
      <c r="F116" s="1594"/>
      <c r="G116" s="1594"/>
      <c r="H116" s="1594"/>
      <c r="I116" s="1594"/>
    </row>
    <row r="117" spans="1:9" s="1592" customFormat="1" ht="12.75" customHeight="1">
      <c r="A117" s="1595"/>
      <c r="B117" s="1595"/>
      <c r="C117" s="1413"/>
      <c r="D117" s="1590"/>
      <c r="E117" s="1590"/>
      <c r="F117" s="1594"/>
      <c r="G117" s="1594"/>
      <c r="H117" s="1594"/>
      <c r="I117" s="1594"/>
    </row>
    <row r="118" spans="1:9" s="1592" customFormat="1" ht="12.75" customHeight="1">
      <c r="A118" s="1595"/>
      <c r="B118" s="1595"/>
      <c r="C118" s="1413"/>
      <c r="D118" s="1590"/>
      <c r="E118" s="1590"/>
      <c r="F118" s="1594"/>
      <c r="G118" s="1594"/>
      <c r="H118" s="1594"/>
      <c r="I118" s="1594"/>
    </row>
    <row r="119" spans="1:9" s="1592" customFormat="1" ht="12.75" customHeight="1">
      <c r="A119" s="1595"/>
      <c r="B119" s="1595"/>
      <c r="C119" s="1413"/>
      <c r="D119" s="1590"/>
      <c r="E119" s="1590"/>
      <c r="F119" s="1594"/>
      <c r="G119" s="1594"/>
      <c r="H119" s="1594"/>
      <c r="I119" s="1594"/>
    </row>
    <row r="120" spans="1:9" s="1592" customFormat="1" ht="12.75" customHeight="1">
      <c r="A120" s="1595"/>
      <c r="B120" s="1595"/>
      <c r="C120" s="1413"/>
      <c r="D120" s="1590"/>
      <c r="E120" s="1590"/>
      <c r="F120" s="1594"/>
      <c r="G120" s="1594"/>
      <c r="H120" s="1594"/>
      <c r="I120" s="1594"/>
    </row>
    <row r="121" spans="1:9" s="1592" customFormat="1" ht="12.75" customHeight="1">
      <c r="A121" s="1595"/>
      <c r="B121" s="1595"/>
      <c r="C121" s="1413"/>
      <c r="D121" s="1590"/>
      <c r="E121" s="1590"/>
      <c r="F121" s="1594"/>
      <c r="G121" s="1594"/>
      <c r="H121" s="1594"/>
      <c r="I121" s="1594"/>
    </row>
    <row r="122" spans="1:9" s="1592" customFormat="1" ht="12.75" customHeight="1">
      <c r="A122" s="1595"/>
      <c r="B122" s="1595"/>
      <c r="C122" s="1413"/>
      <c r="D122" s="1590"/>
      <c r="E122" s="1590"/>
      <c r="F122" s="1594"/>
      <c r="G122" s="1594"/>
      <c r="H122" s="1594"/>
      <c r="I122" s="1594"/>
    </row>
    <row r="123" spans="1:9" s="1592" customFormat="1" ht="12.75" customHeight="1">
      <c r="A123" s="1595"/>
      <c r="B123" s="1595"/>
      <c r="C123" s="1413"/>
      <c r="D123" s="1590"/>
      <c r="E123" s="1590"/>
      <c r="F123" s="1594"/>
      <c r="G123" s="1594"/>
      <c r="H123" s="1594"/>
      <c r="I123" s="1594"/>
    </row>
    <row r="124" spans="1:9" s="1592" customFormat="1" ht="12.75" customHeight="1">
      <c r="A124" s="1595"/>
      <c r="B124" s="1595"/>
      <c r="C124" s="1413"/>
      <c r="D124" s="1590"/>
      <c r="E124" s="1590"/>
      <c r="F124" s="1594"/>
      <c r="G124" s="1594"/>
      <c r="H124" s="1594"/>
      <c r="I124" s="1594"/>
    </row>
    <row r="125" spans="1:9" s="1592" customFormat="1" ht="12.75" customHeight="1">
      <c r="A125" s="1595"/>
      <c r="B125" s="1595"/>
      <c r="C125" s="1413"/>
      <c r="D125" s="1590"/>
      <c r="E125" s="1590"/>
      <c r="F125" s="1594"/>
      <c r="G125" s="1594"/>
      <c r="H125" s="1594"/>
      <c r="I125" s="1594"/>
    </row>
    <row r="126" spans="1:9" s="1592" customFormat="1" ht="12.75" customHeight="1">
      <c r="A126" s="1595"/>
      <c r="B126" s="1595"/>
      <c r="C126" s="1413"/>
      <c r="D126" s="1590"/>
      <c r="E126" s="1590"/>
      <c r="F126" s="1594"/>
      <c r="G126" s="1594"/>
      <c r="H126" s="1594"/>
      <c r="I126" s="1594"/>
    </row>
    <row r="127" spans="1:9" s="1592" customFormat="1" ht="12.75" customHeight="1">
      <c r="A127" s="1595"/>
      <c r="B127" s="1595"/>
      <c r="C127" s="1413"/>
      <c r="D127" s="1590"/>
      <c r="E127" s="1590"/>
      <c r="F127" s="1594"/>
      <c r="G127" s="1594"/>
      <c r="H127" s="1594"/>
      <c r="I127" s="1594"/>
    </row>
    <row r="128" spans="1:9" s="1592" customFormat="1" ht="12.75" customHeight="1">
      <c r="A128" s="1595"/>
      <c r="B128" s="1595"/>
      <c r="C128" s="1413"/>
      <c r="D128" s="1590"/>
      <c r="E128" s="1590"/>
      <c r="F128" s="1594"/>
      <c r="G128" s="1594"/>
      <c r="H128" s="1594"/>
      <c r="I128" s="1594"/>
    </row>
    <row r="129" spans="1:9" s="1592" customFormat="1" ht="12.75" customHeight="1">
      <c r="A129" s="1595"/>
      <c r="B129" s="1595"/>
      <c r="C129" s="1413"/>
      <c r="D129" s="1590"/>
      <c r="E129" s="1590"/>
      <c r="F129" s="1594"/>
      <c r="G129" s="1594"/>
      <c r="H129" s="1594"/>
      <c r="I129" s="1594"/>
    </row>
    <row r="130" spans="1:9" s="1592" customFormat="1" ht="12.75" customHeight="1">
      <c r="A130" s="1595"/>
      <c r="B130" s="1595"/>
      <c r="C130" s="1413"/>
      <c r="D130" s="1590"/>
      <c r="E130" s="1590"/>
      <c r="F130" s="1594"/>
      <c r="G130" s="1594"/>
      <c r="H130" s="1594"/>
      <c r="I130" s="1594"/>
    </row>
    <row r="131" spans="1:9" s="1592" customFormat="1" ht="12.75" customHeight="1">
      <c r="A131" s="1595"/>
      <c r="B131" s="1595"/>
      <c r="C131" s="1413"/>
      <c r="D131" s="1590"/>
      <c r="E131" s="1590"/>
      <c r="F131" s="1594"/>
      <c r="G131" s="1594"/>
      <c r="H131" s="1594"/>
      <c r="I131" s="1594"/>
    </row>
    <row r="132" spans="1:9" s="1592" customFormat="1" ht="12.75" customHeight="1">
      <c r="A132" s="1595"/>
      <c r="B132" s="1595"/>
      <c r="C132" s="1413"/>
      <c r="D132" s="1590"/>
      <c r="E132" s="1590"/>
      <c r="F132" s="1594"/>
      <c r="G132" s="1594"/>
      <c r="H132" s="1594"/>
      <c r="I132" s="1594"/>
    </row>
    <row r="133" spans="1:9" s="1592" customFormat="1" ht="12.75" customHeight="1">
      <c r="A133" s="1595"/>
      <c r="B133" s="1595"/>
      <c r="C133" s="1413"/>
      <c r="D133" s="1590"/>
      <c r="E133" s="1590"/>
      <c r="F133" s="1594"/>
      <c r="G133" s="1594"/>
      <c r="H133" s="1594"/>
      <c r="I133" s="1594"/>
    </row>
    <row r="134" spans="1:9" s="1592" customFormat="1" ht="12.75" customHeight="1">
      <c r="A134" s="1595"/>
      <c r="B134" s="1595"/>
      <c r="C134" s="1413"/>
      <c r="D134" s="1590"/>
      <c r="E134" s="1590"/>
      <c r="F134" s="1594"/>
      <c r="G134" s="1594"/>
      <c r="H134" s="1594"/>
      <c r="I134" s="1594"/>
    </row>
    <row r="135" spans="1:9" s="1592" customFormat="1" ht="12.75" customHeight="1">
      <c r="A135" s="1595"/>
      <c r="B135" s="1595"/>
      <c r="C135" s="1413"/>
      <c r="D135" s="1590"/>
      <c r="E135" s="1590"/>
      <c r="F135" s="1594"/>
      <c r="G135" s="1594"/>
      <c r="H135" s="1594"/>
      <c r="I135" s="1594"/>
    </row>
    <row r="136" spans="1:9" s="1592" customFormat="1" ht="12.75" customHeight="1">
      <c r="A136" s="1595"/>
      <c r="B136" s="1595"/>
      <c r="C136" s="1413"/>
      <c r="D136" s="1590"/>
      <c r="E136" s="1590"/>
      <c r="F136" s="1594"/>
      <c r="G136" s="1594"/>
      <c r="H136" s="1594"/>
      <c r="I136" s="1594"/>
    </row>
    <row r="137" spans="1:9" s="1592" customFormat="1" ht="12.75" customHeight="1">
      <c r="A137" s="1595"/>
      <c r="B137" s="1595"/>
      <c r="C137" s="1413"/>
      <c r="D137" s="1590"/>
      <c r="E137" s="1590"/>
      <c r="F137" s="1594"/>
      <c r="G137" s="1594"/>
      <c r="H137" s="1594"/>
      <c r="I137" s="1594"/>
    </row>
    <row r="138" spans="1:9" s="1592" customFormat="1" ht="12.75" customHeight="1">
      <c r="A138" s="1595"/>
      <c r="B138" s="1595"/>
      <c r="C138" s="1413"/>
      <c r="D138" s="1590"/>
      <c r="E138" s="1590"/>
      <c r="F138" s="1594"/>
      <c r="G138" s="1594"/>
      <c r="H138" s="1594"/>
      <c r="I138" s="1594"/>
    </row>
    <row r="139" spans="1:9" s="1592" customFormat="1" ht="12.75" customHeight="1">
      <c r="A139" s="1595"/>
      <c r="B139" s="1595"/>
      <c r="C139" s="1413"/>
      <c r="D139" s="1590"/>
      <c r="E139" s="1590"/>
      <c r="F139" s="1594"/>
      <c r="G139" s="1594"/>
      <c r="H139" s="1594"/>
      <c r="I139" s="1594"/>
    </row>
    <row r="140" spans="1:9" s="1592" customFormat="1" ht="12.75" customHeight="1">
      <c r="A140" s="1595"/>
      <c r="B140" s="1595"/>
      <c r="C140" s="1413"/>
      <c r="D140" s="1590"/>
      <c r="E140" s="1590"/>
      <c r="F140" s="1594"/>
      <c r="G140" s="1594"/>
      <c r="H140" s="1594"/>
      <c r="I140" s="1594"/>
    </row>
    <row r="141" spans="1:9" s="1592" customFormat="1" ht="12.75" customHeight="1">
      <c r="A141" s="1595"/>
      <c r="B141" s="1595"/>
      <c r="C141" s="1413"/>
      <c r="D141" s="1590"/>
      <c r="E141" s="1590"/>
      <c r="F141" s="1594"/>
      <c r="G141" s="1594"/>
      <c r="H141" s="1594"/>
      <c r="I141" s="1594"/>
    </row>
    <row r="142" spans="1:9" s="1592" customFormat="1" ht="12.75" customHeight="1">
      <c r="A142" s="1595"/>
      <c r="B142" s="1595"/>
      <c r="C142" s="1413"/>
      <c r="D142" s="1590"/>
      <c r="E142" s="1590"/>
      <c r="F142" s="1594"/>
      <c r="G142" s="1594"/>
      <c r="H142" s="1594"/>
      <c r="I142" s="1594"/>
    </row>
    <row r="143" spans="1:9" s="1592" customFormat="1" ht="12.75" customHeight="1">
      <c r="A143" s="1595"/>
      <c r="B143" s="1595"/>
      <c r="C143" s="1413"/>
      <c r="D143" s="1590"/>
      <c r="E143" s="1590"/>
      <c r="F143" s="1594"/>
      <c r="G143" s="1594"/>
      <c r="H143" s="1594"/>
      <c r="I143" s="1594"/>
    </row>
    <row r="144" spans="1:9" s="1592" customFormat="1" ht="12.75" customHeight="1">
      <c r="A144" s="1595"/>
      <c r="B144" s="1595"/>
      <c r="C144" s="1413"/>
      <c r="D144" s="1590"/>
      <c r="E144" s="1590"/>
      <c r="F144" s="1594"/>
      <c r="G144" s="1594"/>
      <c r="H144" s="1594"/>
      <c r="I144" s="1594"/>
    </row>
    <row r="145" spans="1:9" s="1592" customFormat="1" ht="12.75" customHeight="1">
      <c r="A145" s="1595"/>
      <c r="B145" s="1595"/>
      <c r="C145" s="1413"/>
      <c r="D145" s="1590"/>
      <c r="E145" s="1590"/>
      <c r="F145" s="1594"/>
      <c r="G145" s="1594"/>
      <c r="H145" s="1594"/>
      <c r="I145" s="1594"/>
    </row>
    <row r="146" spans="1:9" s="1592" customFormat="1" ht="12.75" customHeight="1">
      <c r="A146" s="1595"/>
      <c r="B146" s="1595"/>
      <c r="C146" s="1413"/>
      <c r="D146" s="1590"/>
      <c r="E146" s="1590"/>
      <c r="F146" s="1594"/>
      <c r="G146" s="1594"/>
      <c r="H146" s="1594"/>
      <c r="I146" s="1594"/>
    </row>
    <row r="147" spans="1:9" s="1592" customFormat="1" ht="12.75" customHeight="1">
      <c r="A147" s="1595"/>
      <c r="B147" s="1595"/>
      <c r="C147" s="1413"/>
      <c r="D147" s="1590"/>
      <c r="E147" s="1590"/>
      <c r="F147" s="1594"/>
      <c r="G147" s="1594"/>
      <c r="H147" s="1594"/>
      <c r="I147" s="1594"/>
    </row>
    <row r="148" spans="1:9" s="1592" customFormat="1" ht="12.75" customHeight="1">
      <c r="A148" s="1595"/>
      <c r="B148" s="1595"/>
      <c r="C148" s="1413"/>
      <c r="D148" s="1590"/>
      <c r="E148" s="1590"/>
      <c r="F148" s="1594"/>
      <c r="G148" s="1594"/>
      <c r="H148" s="1594"/>
      <c r="I148" s="1594"/>
    </row>
    <row r="149" spans="1:9" s="1592" customFormat="1" ht="12.75" customHeight="1">
      <c r="A149" s="1595"/>
      <c r="B149" s="1595"/>
      <c r="C149" s="1413"/>
      <c r="D149" s="1590"/>
      <c r="E149" s="1590"/>
      <c r="F149" s="1594"/>
      <c r="G149" s="1594"/>
      <c r="H149" s="1594"/>
      <c r="I149" s="1594"/>
    </row>
    <row r="150" spans="1:9" s="1592" customFormat="1" ht="12.75" customHeight="1">
      <c r="A150" s="1595"/>
      <c r="B150" s="1595"/>
      <c r="C150" s="1413"/>
      <c r="D150" s="1590"/>
      <c r="E150" s="1590"/>
      <c r="F150" s="1594"/>
      <c r="G150" s="1594"/>
      <c r="H150" s="1594"/>
      <c r="I150" s="1594"/>
    </row>
    <row r="151" spans="1:9" s="1592" customFormat="1" ht="12.75" customHeight="1">
      <c r="A151" s="1595"/>
      <c r="B151" s="1595"/>
      <c r="C151" s="1413"/>
      <c r="D151" s="1590"/>
      <c r="E151" s="1590"/>
      <c r="F151" s="1594"/>
      <c r="G151" s="1594"/>
      <c r="H151" s="1594"/>
      <c r="I151" s="1594"/>
    </row>
    <row r="152" spans="1:9" s="1592" customFormat="1" ht="12.75" customHeight="1">
      <c r="A152" s="1595"/>
      <c r="B152" s="1595"/>
      <c r="C152" s="1413"/>
      <c r="D152" s="1590"/>
      <c r="E152" s="1590"/>
      <c r="F152" s="1594"/>
      <c r="G152" s="1594"/>
      <c r="H152" s="1594"/>
      <c r="I152" s="1594"/>
    </row>
    <row r="153" spans="1:9" s="1592" customFormat="1" ht="12.75" customHeight="1">
      <c r="A153" s="1595"/>
      <c r="B153" s="1595"/>
      <c r="C153" s="1413"/>
      <c r="D153" s="1590"/>
      <c r="E153" s="1590"/>
      <c r="F153" s="1594"/>
      <c r="G153" s="1594"/>
      <c r="H153" s="1594"/>
      <c r="I153" s="1594"/>
    </row>
    <row r="154" spans="1:9" s="1592" customFormat="1" ht="12.75" customHeight="1">
      <c r="A154" s="1595"/>
      <c r="B154" s="1595"/>
      <c r="C154" s="1413"/>
      <c r="D154" s="1590"/>
      <c r="E154" s="1590"/>
      <c r="F154" s="1594"/>
      <c r="G154" s="1594"/>
      <c r="H154" s="1594"/>
      <c r="I154" s="1594"/>
    </row>
    <row r="155" spans="1:9" s="1592" customFormat="1" ht="12.75" customHeight="1">
      <c r="A155" s="1595"/>
      <c r="B155" s="1595"/>
      <c r="C155" s="1413"/>
      <c r="D155" s="1590"/>
      <c r="E155" s="1590"/>
      <c r="F155" s="1594"/>
      <c r="G155" s="1594"/>
      <c r="H155" s="1594"/>
      <c r="I155" s="1594"/>
    </row>
    <row r="156" spans="1:9" s="1592" customFormat="1" ht="12.75" customHeight="1">
      <c r="A156" s="1595"/>
      <c r="B156" s="1595"/>
      <c r="C156" s="1413"/>
      <c r="D156" s="1590"/>
      <c r="E156" s="1590"/>
      <c r="F156" s="1594"/>
      <c r="G156" s="1594"/>
      <c r="H156" s="1594"/>
      <c r="I156" s="1594"/>
    </row>
    <row r="157" spans="1:9" s="1592" customFormat="1" ht="12.75" customHeight="1">
      <c r="A157" s="1595"/>
      <c r="B157" s="1595"/>
      <c r="C157" s="1413"/>
      <c r="D157" s="1590"/>
      <c r="E157" s="1590"/>
      <c r="F157" s="1594"/>
      <c r="G157" s="1594"/>
      <c r="H157" s="1594"/>
      <c r="I157" s="1594"/>
    </row>
    <row r="158" spans="1:9" s="1592" customFormat="1" ht="12.75" customHeight="1">
      <c r="A158" s="1595"/>
      <c r="B158" s="1595"/>
      <c r="C158" s="1413"/>
      <c r="D158" s="1590"/>
      <c r="E158" s="1590"/>
      <c r="F158" s="1594"/>
      <c r="G158" s="1594"/>
      <c r="H158" s="1594"/>
      <c r="I158" s="1594"/>
    </row>
    <row r="159" spans="1:9" s="1592" customFormat="1" ht="12.75" customHeight="1">
      <c r="A159" s="1595"/>
      <c r="B159" s="1595"/>
      <c r="C159" s="1413"/>
      <c r="D159" s="1590"/>
      <c r="E159" s="1590"/>
      <c r="F159" s="1594"/>
      <c r="G159" s="1594"/>
      <c r="H159" s="1594"/>
      <c r="I159" s="1594"/>
    </row>
    <row r="160" spans="1:9" s="1592" customFormat="1" ht="12.75" customHeight="1">
      <c r="A160" s="1595"/>
      <c r="B160" s="1595"/>
      <c r="C160" s="1413"/>
      <c r="D160" s="1590"/>
      <c r="E160" s="1590"/>
      <c r="F160" s="1594"/>
      <c r="G160" s="1594"/>
      <c r="H160" s="1594"/>
      <c r="I160" s="1594"/>
    </row>
    <row r="161" spans="1:9" s="1592" customFormat="1" ht="12.75" customHeight="1">
      <c r="A161" s="1595"/>
      <c r="B161" s="1595"/>
      <c r="C161" s="1413"/>
      <c r="D161" s="1590"/>
      <c r="E161" s="1590"/>
      <c r="F161" s="1594"/>
      <c r="G161" s="1594"/>
      <c r="H161" s="1594"/>
      <c r="I161" s="1594"/>
    </row>
    <row r="162" spans="1:9" s="1592" customFormat="1" ht="12.75" customHeight="1">
      <c r="A162" s="1595"/>
      <c r="B162" s="1595"/>
      <c r="C162" s="1413"/>
      <c r="D162" s="1590"/>
      <c r="E162" s="1590"/>
      <c r="F162" s="1594"/>
      <c r="G162" s="1594"/>
      <c r="H162" s="1594"/>
      <c r="I162" s="1594"/>
    </row>
    <row r="163" spans="1:9" s="1592" customFormat="1" ht="12.75" customHeight="1">
      <c r="A163" s="1595"/>
      <c r="B163" s="1595"/>
      <c r="C163" s="1413"/>
      <c r="D163" s="1590"/>
      <c r="E163" s="1590"/>
      <c r="F163" s="1594"/>
      <c r="G163" s="1594"/>
      <c r="H163" s="1594"/>
      <c r="I163" s="1594"/>
    </row>
    <row r="164" spans="1:9" s="1592" customFormat="1" ht="12.75" customHeight="1">
      <c r="A164" s="1595"/>
      <c r="B164" s="1595"/>
      <c r="C164" s="1413"/>
      <c r="D164" s="1590"/>
      <c r="E164" s="1590"/>
      <c r="F164" s="1594"/>
      <c r="G164" s="1594"/>
      <c r="H164" s="1594"/>
      <c r="I164" s="1594"/>
    </row>
    <row r="165" spans="1:9" s="1592" customFormat="1" ht="12.75" customHeight="1">
      <c r="A165" s="1595"/>
      <c r="B165" s="1595"/>
      <c r="C165" s="1413"/>
      <c r="D165" s="1590"/>
      <c r="E165" s="1590"/>
      <c r="F165" s="1594"/>
      <c r="G165" s="1594"/>
      <c r="H165" s="1594"/>
      <c r="I165" s="1594"/>
    </row>
    <row r="166" spans="1:9" s="1592" customFormat="1" ht="12.75" customHeight="1">
      <c r="A166" s="1595"/>
      <c r="B166" s="1595"/>
      <c r="C166" s="1413"/>
      <c r="D166" s="1590"/>
      <c r="E166" s="1590"/>
      <c r="F166" s="1594"/>
      <c r="G166" s="1594"/>
      <c r="H166" s="1594"/>
      <c r="I166" s="1594"/>
    </row>
    <row r="167" spans="1:9" s="1592" customFormat="1" ht="12.75" customHeight="1">
      <c r="A167" s="1595"/>
      <c r="B167" s="1595"/>
      <c r="C167" s="1413"/>
      <c r="D167" s="1590"/>
      <c r="E167" s="1590"/>
      <c r="F167" s="1594"/>
      <c r="G167" s="1594"/>
      <c r="H167" s="1594"/>
      <c r="I167" s="1594"/>
    </row>
    <row r="168" spans="1:9" s="1592" customFormat="1" ht="12.75" customHeight="1">
      <c r="A168" s="1595"/>
      <c r="B168" s="1595"/>
      <c r="C168" s="1413"/>
      <c r="D168" s="1590"/>
      <c r="E168" s="1590"/>
      <c r="F168" s="1594"/>
      <c r="G168" s="1594"/>
      <c r="H168" s="1594"/>
      <c r="I168" s="1594"/>
    </row>
    <row r="169" spans="1:9" s="1592" customFormat="1" ht="12.75" customHeight="1">
      <c r="A169" s="1595"/>
      <c r="B169" s="1595"/>
      <c r="C169" s="1413"/>
      <c r="D169" s="1590"/>
      <c r="E169" s="1590"/>
      <c r="F169" s="1594"/>
      <c r="G169" s="1594"/>
      <c r="H169" s="1594"/>
      <c r="I169" s="1594"/>
    </row>
    <row r="170" spans="1:9" s="1592" customFormat="1" ht="12.75" customHeight="1">
      <c r="A170" s="1595"/>
      <c r="B170" s="1595"/>
      <c r="C170" s="1413"/>
      <c r="D170" s="1590"/>
      <c r="E170" s="1590"/>
      <c r="F170" s="1594"/>
      <c r="G170" s="1594"/>
      <c r="H170" s="1594"/>
      <c r="I170" s="1594"/>
    </row>
    <row r="171" spans="1:9" s="1592" customFormat="1" ht="12.75" customHeight="1">
      <c r="A171" s="1595"/>
      <c r="B171" s="1595"/>
      <c r="C171" s="1413"/>
      <c r="D171" s="1590"/>
      <c r="E171" s="1590"/>
      <c r="F171" s="1594"/>
      <c r="G171" s="1594"/>
      <c r="H171" s="1594"/>
      <c r="I171" s="1594"/>
    </row>
    <row r="172" spans="1:9" s="1592" customFormat="1" ht="12.75" customHeight="1">
      <c r="A172" s="1595"/>
      <c r="B172" s="1595"/>
      <c r="C172" s="1413"/>
      <c r="D172" s="1590"/>
      <c r="E172" s="1590"/>
      <c r="F172" s="1594"/>
      <c r="G172" s="1594"/>
      <c r="H172" s="1594"/>
      <c r="I172" s="1594"/>
    </row>
    <row r="173" spans="1:9" s="1592" customFormat="1" ht="12.75" customHeight="1">
      <c r="A173" s="1595"/>
      <c r="B173" s="1595"/>
      <c r="C173" s="1413"/>
      <c r="D173" s="1590"/>
      <c r="E173" s="1590"/>
      <c r="F173" s="1594"/>
      <c r="G173" s="1594"/>
      <c r="H173" s="1594"/>
      <c r="I173" s="1594"/>
    </row>
    <row r="174" spans="1:9" s="1592" customFormat="1" ht="12.75" customHeight="1">
      <c r="A174" s="1595"/>
      <c r="B174" s="1595"/>
      <c r="C174" s="1413"/>
      <c r="D174" s="1590"/>
      <c r="E174" s="1590"/>
      <c r="F174" s="1594"/>
      <c r="G174" s="1594"/>
      <c r="H174" s="1594"/>
      <c r="I174" s="1594"/>
    </row>
    <row r="175" spans="1:9" s="1592" customFormat="1" ht="12.75" customHeight="1">
      <c r="A175" s="1595"/>
      <c r="B175" s="1595"/>
      <c r="C175" s="1413"/>
      <c r="D175" s="1590"/>
      <c r="E175" s="1590"/>
      <c r="F175" s="1594"/>
      <c r="G175" s="1594"/>
      <c r="H175" s="1594"/>
      <c r="I175" s="1594"/>
    </row>
    <row r="176" spans="1:9" s="1592" customFormat="1" ht="12.75" customHeight="1">
      <c r="A176" s="1595"/>
      <c r="B176" s="1595"/>
      <c r="C176" s="1413"/>
      <c r="D176" s="1590"/>
      <c r="E176" s="1590"/>
      <c r="F176" s="1594"/>
      <c r="G176" s="1594"/>
      <c r="H176" s="1594"/>
      <c r="I176" s="1594"/>
    </row>
    <row r="177" spans="1:9" s="1592" customFormat="1" ht="12.75" customHeight="1">
      <c r="A177" s="1595"/>
      <c r="B177" s="1595"/>
      <c r="C177" s="1413"/>
      <c r="D177" s="1590"/>
      <c r="E177" s="1590"/>
      <c r="F177" s="1594"/>
      <c r="G177" s="1594"/>
      <c r="H177" s="1594"/>
      <c r="I177" s="1594"/>
    </row>
    <row r="178" spans="1:9" s="1592" customFormat="1" ht="12.75" customHeight="1">
      <c r="A178" s="1595"/>
      <c r="B178" s="1595"/>
      <c r="C178" s="1413"/>
      <c r="D178" s="1590"/>
      <c r="E178" s="1590"/>
      <c r="F178" s="1594"/>
      <c r="G178" s="1594"/>
      <c r="H178" s="1594"/>
      <c r="I178" s="1594"/>
    </row>
    <row r="179" spans="1:9" s="1592" customFormat="1" ht="12.75" customHeight="1">
      <c r="A179" s="1595"/>
      <c r="B179" s="1595"/>
      <c r="C179" s="1413"/>
      <c r="D179" s="1590"/>
      <c r="E179" s="1590"/>
      <c r="F179" s="1594"/>
      <c r="G179" s="1594"/>
      <c r="H179" s="1594"/>
      <c r="I179" s="1594"/>
    </row>
    <row r="180" spans="1:9" s="1592" customFormat="1" ht="12.75" customHeight="1">
      <c r="A180" s="1595"/>
      <c r="B180" s="1595"/>
      <c r="C180" s="1413"/>
      <c r="D180" s="1590"/>
      <c r="E180" s="1590"/>
      <c r="F180" s="1594"/>
      <c r="G180" s="1594"/>
      <c r="H180" s="1594"/>
      <c r="I180" s="1594"/>
    </row>
    <row r="181" spans="1:9" s="1592" customFormat="1" ht="12.75" customHeight="1">
      <c r="A181" s="1595"/>
      <c r="B181" s="1595"/>
      <c r="C181" s="1413"/>
      <c r="D181" s="1590"/>
      <c r="E181" s="1590"/>
      <c r="F181" s="1594"/>
      <c r="G181" s="1594"/>
      <c r="H181" s="1594"/>
      <c r="I181" s="1594"/>
    </row>
    <row r="182" spans="1:9" s="1592" customFormat="1" ht="12.75" customHeight="1">
      <c r="A182" s="1595"/>
      <c r="B182" s="1595"/>
      <c r="C182" s="1413"/>
      <c r="D182" s="1590"/>
      <c r="E182" s="1590"/>
      <c r="F182" s="1594"/>
      <c r="G182" s="1594"/>
      <c r="H182" s="1594"/>
      <c r="I182" s="1594"/>
    </row>
    <row r="183" spans="1:9" s="1592" customFormat="1" ht="12.75" customHeight="1">
      <c r="A183" s="1595"/>
      <c r="B183" s="1595"/>
      <c r="C183" s="1413"/>
      <c r="D183" s="1590"/>
      <c r="E183" s="1590"/>
      <c r="F183" s="1594"/>
      <c r="G183" s="1594"/>
      <c r="H183" s="1594"/>
      <c r="I183" s="1594"/>
    </row>
    <row r="184" spans="1:9" s="1592" customFormat="1" ht="12.75" customHeight="1">
      <c r="A184" s="1595"/>
      <c r="B184" s="1595"/>
      <c r="C184" s="1413"/>
      <c r="D184" s="1590"/>
      <c r="E184" s="1590"/>
      <c r="F184" s="1594"/>
      <c r="G184" s="1594"/>
      <c r="H184" s="1594"/>
      <c r="I184" s="1594"/>
    </row>
    <row r="185" spans="1:9" s="1592" customFormat="1" ht="12.75" customHeight="1">
      <c r="A185" s="1595"/>
      <c r="B185" s="1595"/>
      <c r="C185" s="1413"/>
      <c r="D185" s="1590"/>
      <c r="E185" s="1590"/>
      <c r="F185" s="1594"/>
      <c r="G185" s="1594"/>
      <c r="H185" s="1594"/>
      <c r="I185" s="1594"/>
    </row>
    <row r="186" spans="1:9" s="1592" customFormat="1" ht="12.75" customHeight="1">
      <c r="A186" s="1595"/>
      <c r="B186" s="1595"/>
      <c r="C186" s="1413"/>
      <c r="D186" s="1590"/>
      <c r="E186" s="1590"/>
      <c r="F186" s="1594"/>
      <c r="G186" s="1594"/>
      <c r="H186" s="1594"/>
      <c r="I186" s="1594"/>
    </row>
    <row r="187" spans="1:9" s="1592" customFormat="1" ht="12.75" customHeight="1">
      <c r="A187" s="1595"/>
      <c r="B187" s="1595"/>
      <c r="C187" s="1413"/>
      <c r="D187" s="1590"/>
      <c r="E187" s="1590"/>
      <c r="F187" s="1594"/>
      <c r="G187" s="1594"/>
      <c r="H187" s="1594"/>
      <c r="I187" s="1594"/>
    </row>
    <row r="188" spans="1:9" s="1592" customFormat="1" ht="12.75" customHeight="1">
      <c r="A188" s="1595"/>
      <c r="B188" s="1595"/>
      <c r="C188" s="1413"/>
      <c r="D188" s="1590"/>
      <c r="E188" s="1590"/>
      <c r="F188" s="1594"/>
      <c r="G188" s="1594"/>
      <c r="H188" s="1594"/>
      <c r="I188" s="1594"/>
    </row>
    <row r="189" spans="1:9" s="1592" customFormat="1" ht="12.75" customHeight="1">
      <c r="A189" s="1595"/>
      <c r="B189" s="1595"/>
      <c r="C189" s="1413"/>
      <c r="D189" s="1590"/>
      <c r="E189" s="1590"/>
      <c r="F189" s="1594"/>
      <c r="G189" s="1594"/>
      <c r="H189" s="1594"/>
      <c r="I189" s="1594"/>
    </row>
    <row r="190" spans="1:9" s="1592" customFormat="1" ht="12.75" customHeight="1">
      <c r="A190" s="1595"/>
      <c r="B190" s="1595"/>
      <c r="C190" s="1413"/>
      <c r="D190" s="1590"/>
      <c r="E190" s="1590"/>
      <c r="F190" s="1594"/>
      <c r="G190" s="1594"/>
      <c r="H190" s="1594"/>
      <c r="I190" s="1594"/>
    </row>
    <row r="191" spans="1:9" s="1592" customFormat="1" ht="12.75" customHeight="1">
      <c r="A191" s="1595"/>
      <c r="B191" s="1595"/>
      <c r="C191" s="1413"/>
      <c r="D191" s="1590"/>
      <c r="E191" s="1590"/>
      <c r="F191" s="1594"/>
      <c r="G191" s="1594"/>
      <c r="H191" s="1594"/>
      <c r="I191" s="1594"/>
    </row>
    <row r="192" spans="1:9" s="1592" customFormat="1" ht="12.75" customHeight="1">
      <c r="A192" s="1595"/>
      <c r="B192" s="1595"/>
      <c r="C192" s="1413"/>
      <c r="D192" s="1590"/>
      <c r="E192" s="1590"/>
      <c r="F192" s="1594"/>
      <c r="G192" s="1594"/>
      <c r="H192" s="1594"/>
      <c r="I192" s="1594"/>
    </row>
    <row r="193" spans="1:9" s="1592" customFormat="1" ht="12.75" customHeight="1">
      <c r="A193" s="1595"/>
      <c r="B193" s="1595"/>
      <c r="C193" s="1413"/>
      <c r="D193" s="1590"/>
      <c r="E193" s="1590"/>
      <c r="F193" s="1594"/>
      <c r="G193" s="1594"/>
      <c r="H193" s="1594"/>
      <c r="I193" s="1594"/>
    </row>
    <row r="194" spans="1:9" s="1592" customFormat="1" ht="12.75" customHeight="1">
      <c r="A194" s="1595"/>
      <c r="B194" s="1595"/>
      <c r="C194" s="1413"/>
      <c r="D194" s="1590"/>
      <c r="E194" s="1590"/>
      <c r="F194" s="1594"/>
      <c r="G194" s="1594"/>
      <c r="H194" s="1594"/>
      <c r="I194" s="1594"/>
    </row>
    <row r="195" spans="1:9" s="1592" customFormat="1" ht="12.75" customHeight="1">
      <c r="A195" s="1595"/>
      <c r="B195" s="1595"/>
      <c r="C195" s="1413"/>
      <c r="D195" s="1590"/>
      <c r="E195" s="1590"/>
      <c r="F195" s="1594"/>
      <c r="G195" s="1594"/>
      <c r="H195" s="1594"/>
      <c r="I195" s="1594"/>
    </row>
    <row r="196" spans="1:9" s="1592" customFormat="1" ht="12.75" customHeight="1">
      <c r="A196" s="1595"/>
      <c r="B196" s="1595"/>
      <c r="C196" s="1413"/>
      <c r="D196" s="1590"/>
      <c r="E196" s="1590"/>
      <c r="F196" s="1594"/>
      <c r="G196" s="1594"/>
      <c r="H196" s="1594"/>
      <c r="I196" s="1594"/>
    </row>
    <row r="197" spans="1:9" s="1592" customFormat="1" ht="12.75" customHeight="1">
      <c r="A197" s="1595"/>
      <c r="B197" s="1595"/>
      <c r="C197" s="1413"/>
      <c r="D197" s="1590"/>
      <c r="E197" s="1590"/>
      <c r="F197" s="1594"/>
      <c r="G197" s="1594"/>
      <c r="H197" s="1594"/>
      <c r="I197" s="1594"/>
    </row>
    <row r="198" spans="1:9" s="1592" customFormat="1" ht="12.75" customHeight="1">
      <c r="A198" s="1595"/>
      <c r="B198" s="1595"/>
      <c r="C198" s="1413"/>
      <c r="D198" s="1590"/>
      <c r="E198" s="1590"/>
      <c r="F198" s="1594"/>
      <c r="G198" s="1594"/>
      <c r="H198" s="1594"/>
      <c r="I198" s="1594"/>
    </row>
    <row r="199" spans="1:9" s="1592" customFormat="1" ht="12.75" customHeight="1">
      <c r="A199" s="1595"/>
      <c r="B199" s="1595"/>
      <c r="C199" s="1413"/>
      <c r="D199" s="1590"/>
      <c r="E199" s="1590"/>
      <c r="F199" s="1594"/>
      <c r="G199" s="1594"/>
      <c r="H199" s="1594"/>
      <c r="I199" s="1594"/>
    </row>
    <row r="200" spans="1:9" s="1592" customFormat="1" ht="12.75" customHeight="1">
      <c r="A200" s="1595"/>
      <c r="B200" s="1595"/>
      <c r="C200" s="1413"/>
      <c r="D200" s="1590"/>
      <c r="E200" s="1590"/>
      <c r="F200" s="1594"/>
      <c r="G200" s="1594"/>
      <c r="H200" s="1594"/>
      <c r="I200" s="1594"/>
    </row>
    <row r="201" spans="1:9" s="1592" customFormat="1" ht="12.75" customHeight="1">
      <c r="A201" s="1595"/>
      <c r="B201" s="1595"/>
      <c r="C201" s="1413"/>
      <c r="D201" s="1590"/>
      <c r="E201" s="1590"/>
      <c r="F201" s="1594"/>
      <c r="G201" s="1594"/>
      <c r="H201" s="1594"/>
      <c r="I201" s="1594"/>
    </row>
    <row r="202" spans="1:9" s="1592" customFormat="1" ht="12.75" customHeight="1">
      <c r="A202" s="1595"/>
      <c r="B202" s="1595"/>
      <c r="C202" s="1413"/>
      <c r="D202" s="1590"/>
      <c r="E202" s="1590"/>
      <c r="F202" s="1594"/>
      <c r="G202" s="1594"/>
      <c r="H202" s="1594"/>
      <c r="I202" s="1594"/>
    </row>
    <row r="203" spans="1:9" s="1592" customFormat="1" ht="12.75" customHeight="1">
      <c r="A203" s="1595"/>
      <c r="B203" s="1595"/>
      <c r="C203" s="1413"/>
      <c r="D203" s="1590"/>
      <c r="E203" s="1590"/>
      <c r="F203" s="1594"/>
      <c r="G203" s="1594"/>
      <c r="H203" s="1594"/>
      <c r="I203" s="1594"/>
    </row>
    <row r="204" spans="1:9" s="1592" customFormat="1" ht="12.75" customHeight="1">
      <c r="A204" s="1595"/>
      <c r="B204" s="1595"/>
      <c r="C204" s="1413"/>
      <c r="D204" s="1590"/>
      <c r="E204" s="1590"/>
      <c r="F204" s="1594"/>
      <c r="G204" s="1594"/>
      <c r="H204" s="1594"/>
      <c r="I204" s="1594"/>
    </row>
    <row r="205" spans="1:9" s="1592" customFormat="1" ht="12.75" customHeight="1">
      <c r="A205" s="1595"/>
      <c r="B205" s="1595"/>
      <c r="C205" s="1413"/>
      <c r="D205" s="1590"/>
      <c r="E205" s="1590"/>
      <c r="F205" s="1594"/>
      <c r="G205" s="1594"/>
      <c r="H205" s="1594"/>
      <c r="I205" s="1594"/>
    </row>
    <row r="206" spans="1:9" s="1592" customFormat="1" ht="12.75" customHeight="1">
      <c r="A206" s="1595"/>
      <c r="B206" s="1595"/>
      <c r="C206" s="1413"/>
      <c r="D206" s="1590"/>
      <c r="E206" s="1590"/>
      <c r="F206" s="1594"/>
      <c r="G206" s="1594"/>
      <c r="H206" s="1594"/>
      <c r="I206" s="1594"/>
    </row>
    <row r="207" spans="1:9" s="1592" customFormat="1" ht="12.75" customHeight="1">
      <c r="A207" s="1595"/>
      <c r="B207" s="1595"/>
      <c r="C207" s="1413"/>
      <c r="D207" s="1590"/>
      <c r="E207" s="1590"/>
      <c r="F207" s="1594"/>
      <c r="G207" s="1594"/>
      <c r="H207" s="1594"/>
      <c r="I207" s="1594"/>
    </row>
    <row r="208" spans="1:9" s="1592" customFormat="1" ht="12.75" customHeight="1">
      <c r="A208" s="1595"/>
      <c r="B208" s="1595"/>
      <c r="C208" s="1413"/>
      <c r="D208" s="1590"/>
      <c r="E208" s="1590"/>
      <c r="F208" s="1594"/>
      <c r="G208" s="1594"/>
      <c r="H208" s="1594"/>
      <c r="I208" s="1594"/>
    </row>
    <row r="209" spans="1:9" s="1592" customFormat="1" ht="12.75" customHeight="1">
      <c r="A209" s="1595"/>
      <c r="B209" s="1595"/>
      <c r="C209" s="1413"/>
      <c r="D209" s="1590"/>
      <c r="E209" s="1590"/>
      <c r="F209" s="1594"/>
      <c r="G209" s="1594"/>
      <c r="H209" s="1594"/>
      <c r="I209" s="1594"/>
    </row>
    <row r="210" spans="1:9" s="1592" customFormat="1" ht="12.75" customHeight="1">
      <c r="A210" s="1595"/>
      <c r="B210" s="1595"/>
      <c r="C210" s="1413"/>
      <c r="D210" s="1590"/>
      <c r="E210" s="1590"/>
      <c r="F210" s="1594"/>
      <c r="G210" s="1594"/>
      <c r="H210" s="1594"/>
      <c r="I210" s="1594"/>
    </row>
    <row r="211" spans="1:9" s="1592" customFormat="1" ht="12.75" customHeight="1">
      <c r="A211" s="1595"/>
      <c r="B211" s="1595"/>
      <c r="C211" s="1413"/>
      <c r="D211" s="1590"/>
      <c r="E211" s="1590"/>
      <c r="F211" s="1594"/>
      <c r="G211" s="1594"/>
      <c r="H211" s="1594"/>
      <c r="I211" s="1594"/>
    </row>
    <row r="212" spans="1:9" s="1592" customFormat="1" ht="12.75" customHeight="1">
      <c r="A212" s="1595"/>
      <c r="B212" s="1595"/>
      <c r="C212" s="1413"/>
      <c r="D212" s="1590"/>
      <c r="E212" s="1590"/>
      <c r="F212" s="1594"/>
      <c r="G212" s="1594"/>
      <c r="H212" s="1594"/>
      <c r="I212" s="1594"/>
    </row>
    <row r="213" spans="1:9" s="1592" customFormat="1" ht="12.75" customHeight="1">
      <c r="A213" s="1595"/>
      <c r="B213" s="1595"/>
      <c r="C213" s="1413"/>
      <c r="D213" s="1590"/>
      <c r="E213" s="1590"/>
      <c r="F213" s="1594"/>
      <c r="G213" s="1594"/>
      <c r="H213" s="1594"/>
      <c r="I213" s="1594"/>
    </row>
    <row r="214" spans="1:9" s="1592" customFormat="1" ht="12.75" customHeight="1">
      <c r="A214" s="1595"/>
      <c r="B214" s="1595"/>
      <c r="C214" s="1413"/>
      <c r="D214" s="1590"/>
      <c r="E214" s="1590"/>
      <c r="F214" s="1594"/>
      <c r="G214" s="1594"/>
      <c r="H214" s="1594"/>
      <c r="I214" s="1594"/>
    </row>
    <row r="215" spans="1:9" s="1592" customFormat="1" ht="12.75" customHeight="1">
      <c r="A215" s="1595"/>
      <c r="B215" s="1595"/>
      <c r="C215" s="1413"/>
      <c r="D215" s="1590"/>
      <c r="E215" s="1590"/>
      <c r="F215" s="1594"/>
      <c r="G215" s="1594"/>
      <c r="H215" s="1594"/>
      <c r="I215" s="1594"/>
    </row>
    <row r="216" spans="1:9" s="1592" customFormat="1" ht="12.75" customHeight="1">
      <c r="A216" s="1595"/>
      <c r="B216" s="1595"/>
      <c r="C216" s="1413"/>
      <c r="D216" s="1590"/>
      <c r="E216" s="1590"/>
      <c r="F216" s="1594"/>
      <c r="G216" s="1594"/>
      <c r="H216" s="1594"/>
      <c r="I216" s="1594"/>
    </row>
    <row r="217" spans="1:9" s="1592" customFormat="1" ht="12.75" customHeight="1">
      <c r="A217" s="1595"/>
      <c r="B217" s="1595"/>
      <c r="C217" s="1413"/>
      <c r="D217" s="1590"/>
      <c r="E217" s="1590"/>
      <c r="F217" s="1594"/>
      <c r="G217" s="1594"/>
      <c r="H217" s="1594"/>
      <c r="I217" s="1594"/>
    </row>
    <row r="218" spans="1:9" s="1592" customFormat="1" ht="12.75" customHeight="1">
      <c r="A218" s="1595"/>
      <c r="B218" s="1595"/>
      <c r="C218" s="1413"/>
      <c r="D218" s="1590"/>
      <c r="E218" s="1590"/>
      <c r="F218" s="1594"/>
      <c r="G218" s="1594"/>
      <c r="H218" s="1594"/>
      <c r="I218" s="1594"/>
    </row>
    <row r="219" spans="1:9" s="1592" customFormat="1" ht="12.75" customHeight="1">
      <c r="A219" s="1595"/>
      <c r="B219" s="1595"/>
      <c r="C219" s="1413"/>
      <c r="D219" s="1590"/>
      <c r="E219" s="1590"/>
      <c r="F219" s="1594"/>
      <c r="G219" s="1594"/>
      <c r="H219" s="1594"/>
      <c r="I219" s="1594"/>
    </row>
    <row r="220" spans="1:9" s="1592" customFormat="1" ht="12.75" customHeight="1">
      <c r="A220" s="1595"/>
      <c r="B220" s="1595"/>
      <c r="C220" s="1413"/>
      <c r="D220" s="1590"/>
      <c r="E220" s="1590"/>
      <c r="F220" s="1594"/>
      <c r="G220" s="1594"/>
      <c r="H220" s="1594"/>
      <c r="I220" s="1594"/>
    </row>
    <row r="221" spans="1:9" s="1592" customFormat="1" ht="12.75" customHeight="1">
      <c r="A221" s="1595"/>
      <c r="B221" s="1595"/>
      <c r="C221" s="1413"/>
      <c r="D221" s="1590"/>
      <c r="E221" s="1590"/>
      <c r="F221" s="1594"/>
      <c r="G221" s="1594"/>
      <c r="H221" s="1594"/>
      <c r="I221" s="1594"/>
    </row>
    <row r="222" spans="1:9" s="1592" customFormat="1" ht="12.75" customHeight="1">
      <c r="A222" s="1595"/>
      <c r="B222" s="1595"/>
      <c r="C222" s="1413"/>
      <c r="D222" s="1590"/>
      <c r="E222" s="1590"/>
      <c r="F222" s="1594"/>
      <c r="G222" s="1594"/>
      <c r="H222" s="1594"/>
      <c r="I222" s="1594"/>
    </row>
    <row r="223" spans="1:9" s="1592" customFormat="1" ht="12.75" customHeight="1">
      <c r="A223" s="1595"/>
      <c r="B223" s="1595"/>
      <c r="C223" s="1413"/>
      <c r="D223" s="1590"/>
      <c r="E223" s="1590"/>
      <c r="F223" s="1594"/>
      <c r="G223" s="1594"/>
      <c r="H223" s="1594"/>
      <c r="I223" s="1594"/>
    </row>
    <row r="224" spans="1:9" s="1592" customFormat="1" ht="12.75" customHeight="1">
      <c r="A224" s="1595"/>
      <c r="B224" s="1595"/>
      <c r="C224" s="1413"/>
      <c r="D224" s="1590"/>
      <c r="E224" s="1590"/>
      <c r="F224" s="1594"/>
      <c r="G224" s="1594"/>
      <c r="H224" s="1594"/>
      <c r="I224" s="1594"/>
    </row>
    <row r="225" spans="1:9" s="1592" customFormat="1" ht="12.75" customHeight="1">
      <c r="A225" s="1595"/>
      <c r="B225" s="1595"/>
      <c r="C225" s="1413"/>
      <c r="D225" s="1590"/>
      <c r="E225" s="1590"/>
      <c r="F225" s="1594"/>
      <c r="G225" s="1594"/>
      <c r="H225" s="1594"/>
      <c r="I225" s="1594"/>
    </row>
    <row r="226" spans="1:9" s="1592" customFormat="1" ht="12.75" customHeight="1">
      <c r="A226" s="1595"/>
      <c r="B226" s="1595"/>
      <c r="C226" s="1413"/>
      <c r="D226" s="1590"/>
      <c r="E226" s="1590"/>
      <c r="F226" s="1594"/>
      <c r="G226" s="1594"/>
      <c r="H226" s="1594"/>
      <c r="I226" s="1594"/>
    </row>
    <row r="227" spans="1:9" s="1592" customFormat="1" ht="12.75" customHeight="1">
      <c r="A227" s="1595"/>
      <c r="B227" s="1595"/>
      <c r="C227" s="1413"/>
      <c r="D227" s="1590"/>
      <c r="E227" s="1590"/>
      <c r="F227" s="1594"/>
      <c r="G227" s="1594"/>
      <c r="H227" s="1594"/>
      <c r="I227" s="1594"/>
    </row>
    <row r="228" spans="1:9" s="1592" customFormat="1" ht="12.75" customHeight="1">
      <c r="A228" s="1595"/>
      <c r="B228" s="1595"/>
      <c r="C228" s="1413"/>
      <c r="D228" s="1590"/>
      <c r="E228" s="1590"/>
      <c r="F228" s="1594"/>
      <c r="G228" s="1594"/>
      <c r="H228" s="1594"/>
      <c r="I228" s="1594"/>
    </row>
    <row r="229" spans="1:9" s="1592" customFormat="1" ht="12.75" customHeight="1">
      <c r="A229" s="1595"/>
      <c r="B229" s="1595"/>
      <c r="C229" s="1413"/>
      <c r="D229" s="1590"/>
      <c r="E229" s="1590"/>
      <c r="F229" s="1594"/>
      <c r="G229" s="1594"/>
      <c r="H229" s="1594"/>
      <c r="I229" s="1594"/>
    </row>
    <row r="230" spans="1:9" s="1592" customFormat="1" ht="12.75" customHeight="1">
      <c r="A230" s="1595"/>
      <c r="B230" s="1595"/>
      <c r="C230" s="1413"/>
      <c r="D230" s="1590"/>
      <c r="E230" s="1590"/>
      <c r="F230" s="1594"/>
      <c r="G230" s="1594"/>
      <c r="H230" s="1594"/>
      <c r="I230" s="1594"/>
    </row>
    <row r="231" spans="1:9" s="1592" customFormat="1" ht="12.75" customHeight="1">
      <c r="A231" s="1595"/>
      <c r="B231" s="1595"/>
      <c r="C231" s="1413"/>
      <c r="D231" s="1590"/>
      <c r="E231" s="1590"/>
      <c r="F231" s="1594"/>
      <c r="G231" s="1594"/>
      <c r="H231" s="1594"/>
      <c r="I231" s="1594"/>
    </row>
    <row r="232" spans="1:9" s="1592" customFormat="1" ht="12.75" customHeight="1">
      <c r="A232" s="1595"/>
      <c r="B232" s="1595"/>
      <c r="C232" s="1413"/>
      <c r="D232" s="1590"/>
      <c r="E232" s="1590"/>
      <c r="F232" s="1594"/>
      <c r="G232" s="1594"/>
      <c r="H232" s="1594"/>
      <c r="I232" s="1594"/>
    </row>
    <row r="233" spans="1:9" s="1592" customFormat="1" ht="12.75" customHeight="1">
      <c r="A233" s="1595"/>
      <c r="B233" s="1595"/>
      <c r="C233" s="1413"/>
      <c r="D233" s="1590"/>
      <c r="E233" s="1590"/>
      <c r="F233" s="1594"/>
      <c r="G233" s="1594"/>
      <c r="H233" s="1594"/>
      <c r="I233" s="1594"/>
    </row>
    <row r="234" spans="1:9" s="1592" customFormat="1" ht="12.75" customHeight="1">
      <c r="A234" s="1595"/>
      <c r="B234" s="1595"/>
      <c r="C234" s="1413"/>
      <c r="D234" s="1590"/>
      <c r="E234" s="1590"/>
      <c r="F234" s="1594"/>
      <c r="G234" s="1594"/>
      <c r="H234" s="1594"/>
      <c r="I234" s="1594"/>
    </row>
    <row r="235" spans="1:9" s="1592" customFormat="1" ht="12.75" customHeight="1">
      <c r="A235" s="1595"/>
      <c r="B235" s="1595"/>
      <c r="C235" s="1413"/>
      <c r="D235" s="1590"/>
      <c r="E235" s="1590"/>
      <c r="F235" s="1594"/>
      <c r="G235" s="1594"/>
      <c r="H235" s="1594"/>
      <c r="I235" s="1594"/>
    </row>
    <row r="236" spans="1:9" s="1592" customFormat="1" ht="12.75" customHeight="1">
      <c r="A236" s="1595"/>
      <c r="B236" s="1595"/>
      <c r="C236" s="1413"/>
      <c r="D236" s="1590"/>
      <c r="E236" s="1590"/>
      <c r="F236" s="1594"/>
      <c r="G236" s="1594"/>
      <c r="H236" s="1594"/>
      <c r="I236" s="1594"/>
    </row>
    <row r="237" spans="1:9" s="1592" customFormat="1" ht="12.75" customHeight="1">
      <c r="A237" s="1595"/>
      <c r="B237" s="1595"/>
      <c r="C237" s="1413"/>
      <c r="D237" s="1590"/>
      <c r="E237" s="1590"/>
      <c r="F237" s="1594"/>
      <c r="G237" s="1594"/>
      <c r="H237" s="1594"/>
      <c r="I237" s="1594"/>
    </row>
    <row r="238" spans="1:9" s="1592" customFormat="1" ht="12.75" customHeight="1">
      <c r="A238" s="1595"/>
      <c r="B238" s="1595"/>
      <c r="C238" s="1413"/>
      <c r="D238" s="1590"/>
      <c r="E238" s="1590"/>
      <c r="F238" s="1594"/>
      <c r="G238" s="1594"/>
      <c r="H238" s="1594"/>
      <c r="I238" s="1594"/>
    </row>
    <row r="239" spans="1:9" s="1592" customFormat="1" ht="12.75" customHeight="1">
      <c r="A239" s="1595"/>
      <c r="B239" s="1595"/>
      <c r="C239" s="1413"/>
      <c r="D239" s="1590"/>
      <c r="E239" s="1590"/>
      <c r="F239" s="1594"/>
      <c r="G239" s="1594"/>
      <c r="H239" s="1594"/>
      <c r="I239" s="1594"/>
    </row>
    <row r="240" spans="1:9" s="1592" customFormat="1" ht="12.75" customHeight="1">
      <c r="A240" s="1595"/>
      <c r="B240" s="1595"/>
      <c r="C240" s="1413"/>
      <c r="D240" s="1590"/>
      <c r="E240" s="1590"/>
      <c r="F240" s="1594"/>
      <c r="G240" s="1594"/>
      <c r="H240" s="1594"/>
      <c r="I240" s="1594"/>
    </row>
    <row r="241" spans="1:9" s="1592" customFormat="1" ht="12.75" customHeight="1">
      <c r="A241" s="1595"/>
      <c r="B241" s="1595"/>
      <c r="C241" s="1413"/>
      <c r="D241" s="1590"/>
      <c r="E241" s="1590"/>
      <c r="F241" s="1594"/>
      <c r="G241" s="1594"/>
      <c r="H241" s="1594"/>
      <c r="I241" s="1594"/>
    </row>
    <row r="242" spans="1:9" ht="14.25">
      <c r="I242" s="1594"/>
    </row>
    <row r="243" spans="1:9" ht="14.25">
      <c r="I243" s="1594"/>
    </row>
    <row r="244" spans="1:9" ht="14.25">
      <c r="I244" s="1594"/>
    </row>
    <row r="245" spans="1:9" ht="14.25">
      <c r="I245" s="1594"/>
    </row>
  </sheetData>
  <mergeCells count="16">
    <mergeCell ref="B23:B24"/>
    <mergeCell ref="A28:B28"/>
    <mergeCell ref="A29:B29"/>
    <mergeCell ref="A31:B31"/>
    <mergeCell ref="B11:B12"/>
    <mergeCell ref="B13:B14"/>
    <mergeCell ref="B15:B16"/>
    <mergeCell ref="B17:B18"/>
    <mergeCell ref="B19:B20"/>
    <mergeCell ref="B21:B22"/>
    <mergeCell ref="A1:I1"/>
    <mergeCell ref="K1:M1"/>
    <mergeCell ref="A3:A5"/>
    <mergeCell ref="B3:C5"/>
    <mergeCell ref="B6:B8"/>
    <mergeCell ref="B9:B10"/>
  </mergeCells>
  <hyperlinks>
    <hyperlink ref="K1:L1" location="Contents!A1" display="back to contents" xr:uid="{8B1E63D2-012B-4205-AD8F-3CC6AE7C598A}"/>
  </hyperlinks>
  <pageMargins left="0.59055118110236227" right="0.39370078740157483" top="0.78740157480314965" bottom="0.78740157480314965" header="0.19685039370078741" footer="0.19685039370078741"/>
  <pageSetup paperSize="9" scale="88" orientation="portrait"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93F2D1-3ED0-4FBB-8E69-FCE56824E433}">
  <sheetPr>
    <pageSetUpPr fitToPage="1"/>
  </sheetPr>
  <dimension ref="A1:R22"/>
  <sheetViews>
    <sheetView showGridLines="0" zoomScaleNormal="100" workbookViewId="0">
      <selection sqref="A1:O2"/>
    </sheetView>
  </sheetViews>
  <sheetFormatPr defaultColWidth="12.42578125" defaultRowHeight="12.75"/>
  <cols>
    <col min="1" max="1" width="14.7109375" style="1459" bestFit="1" customWidth="1"/>
    <col min="2" max="2" width="7" style="1413" bestFit="1" customWidth="1"/>
    <col min="3" max="8" width="8.28515625" style="1590" customWidth="1"/>
    <col min="9" max="9" width="8.5703125" style="1590" customWidth="1"/>
    <col min="10" max="10" width="3" style="1413" customWidth="1"/>
    <col min="11" max="11" width="13.85546875" style="1413" customWidth="1"/>
    <col min="12" max="12" width="3" style="1413" customWidth="1"/>
    <col min="13" max="13" width="15.5703125" style="1413" customWidth="1"/>
    <col min="14" max="14" width="12.42578125" style="1413"/>
    <col min="15" max="15" width="7.140625" style="1413" customWidth="1"/>
    <col min="16" max="16" width="9.85546875" style="1413" customWidth="1"/>
    <col min="17" max="16384" width="12.42578125" style="1413"/>
  </cols>
  <sheetData>
    <row r="1" spans="1:18" s="1730" customFormat="1" ht="13.5" customHeight="1">
      <c r="A1" s="1312" t="s">
        <v>1338</v>
      </c>
      <c r="B1" s="1312"/>
      <c r="C1" s="1312"/>
      <c r="D1" s="1312"/>
      <c r="E1" s="1312"/>
      <c r="F1" s="1312"/>
      <c r="G1" s="1312"/>
      <c r="H1" s="1312"/>
      <c r="I1" s="1312"/>
      <c r="J1" s="1312"/>
      <c r="K1" s="1312"/>
      <c r="L1" s="1312"/>
      <c r="M1" s="1312"/>
      <c r="N1" s="1312"/>
      <c r="O1" s="1312"/>
      <c r="Q1" s="1414" t="s">
        <v>20</v>
      </c>
      <c r="R1" s="1414"/>
    </row>
    <row r="2" spans="1:18" s="1452" customFormat="1" ht="12.75" customHeight="1">
      <c r="A2" s="1731"/>
      <c r="B2" s="1732"/>
      <c r="C2" s="1733"/>
      <c r="D2" s="1733"/>
      <c r="E2" s="1733"/>
      <c r="F2" s="1733"/>
      <c r="G2" s="1733"/>
      <c r="H2" s="1733"/>
      <c r="I2" s="1733"/>
      <c r="J2" s="1732"/>
      <c r="K2" s="1732"/>
    </row>
    <row r="3" spans="1:18" s="1452" customFormat="1" ht="15" customHeight="1">
      <c r="A3" s="1734"/>
      <c r="B3" s="1735" t="s">
        <v>717</v>
      </c>
      <c r="C3" s="1736"/>
      <c r="D3" s="1736"/>
      <c r="E3" s="1736"/>
      <c r="F3" s="1736"/>
      <c r="G3" s="1736"/>
      <c r="H3" s="1736"/>
      <c r="I3" s="1736"/>
      <c r="J3" s="1737"/>
      <c r="K3" s="1737"/>
    </row>
    <row r="4" spans="1:18" s="1452" customFormat="1" ht="25.5">
      <c r="A4" s="1738"/>
      <c r="B4" s="1739" t="s">
        <v>718</v>
      </c>
      <c r="C4" s="1740" t="s">
        <v>1339</v>
      </c>
      <c r="D4" s="1740" t="s">
        <v>1340</v>
      </c>
      <c r="E4" s="1740" t="s">
        <v>1341</v>
      </c>
      <c r="F4" s="1740" t="s">
        <v>1342</v>
      </c>
      <c r="G4" s="1740" t="s">
        <v>1343</v>
      </c>
      <c r="H4" s="1740" t="s">
        <v>720</v>
      </c>
      <c r="I4" s="1740" t="s">
        <v>483</v>
      </c>
      <c r="J4" s="1737"/>
      <c r="K4" s="1740" t="s">
        <v>721</v>
      </c>
      <c r="L4" s="1741"/>
    </row>
    <row r="5" spans="1:18" s="1452" customFormat="1">
      <c r="A5" s="1742" t="s">
        <v>722</v>
      </c>
      <c r="B5" s="1413"/>
      <c r="C5" s="1590"/>
      <c r="D5" s="1590"/>
      <c r="E5" s="1590"/>
      <c r="F5" s="1590"/>
      <c r="G5" s="1590"/>
      <c r="H5" s="1590"/>
      <c r="I5" s="1590"/>
      <c r="J5" s="1413"/>
      <c r="K5" s="1413"/>
      <c r="O5" s="1743"/>
    </row>
    <row r="6" spans="1:18" s="1452" customFormat="1">
      <c r="A6" s="1744"/>
      <c r="B6" s="1413"/>
      <c r="C6" s="1590"/>
      <c r="D6" s="1590"/>
      <c r="E6" s="1590"/>
      <c r="F6" s="1590"/>
      <c r="G6" s="1590"/>
      <c r="H6" s="1590"/>
      <c r="I6" s="1590"/>
      <c r="J6" s="1413"/>
      <c r="K6" s="1413"/>
      <c r="O6" s="1743"/>
    </row>
    <row r="7" spans="1:18" s="1452" customFormat="1">
      <c r="A7" s="1745" t="s">
        <v>718</v>
      </c>
      <c r="B7" s="1746">
        <v>1</v>
      </c>
      <c r="C7" s="1746">
        <v>0</v>
      </c>
      <c r="D7" s="1746">
        <v>0</v>
      </c>
      <c r="E7" s="1746">
        <v>0</v>
      </c>
      <c r="F7" s="1746">
        <v>0</v>
      </c>
      <c r="G7" s="1746">
        <v>0</v>
      </c>
      <c r="H7" s="1746">
        <v>0</v>
      </c>
      <c r="I7" s="1746">
        <v>1</v>
      </c>
      <c r="J7" s="1413"/>
      <c r="K7" s="1590"/>
      <c r="L7" s="1747"/>
      <c r="O7" s="1743"/>
    </row>
    <row r="8" spans="1:18" s="1452" customFormat="1" ht="12.75" customHeight="1">
      <c r="A8" s="1745" t="s">
        <v>1339</v>
      </c>
      <c r="B8" s="1746">
        <v>0</v>
      </c>
      <c r="C8" s="1746">
        <v>2</v>
      </c>
      <c r="D8" s="1746">
        <v>1</v>
      </c>
      <c r="E8" s="1746">
        <v>0</v>
      </c>
      <c r="F8" s="1746">
        <v>0</v>
      </c>
      <c r="G8" s="1746">
        <v>0</v>
      </c>
      <c r="H8" s="1746">
        <v>0</v>
      </c>
      <c r="I8" s="1746">
        <v>3</v>
      </c>
      <c r="J8" s="1590"/>
      <c r="K8" s="1748">
        <v>18.5</v>
      </c>
      <c r="L8" s="1747"/>
      <c r="O8" s="1743"/>
    </row>
    <row r="9" spans="1:18" s="1452" customFormat="1" ht="12.75" customHeight="1">
      <c r="A9" s="1745" t="s">
        <v>1340</v>
      </c>
      <c r="B9" s="1746">
        <v>3</v>
      </c>
      <c r="C9" s="1746">
        <v>1</v>
      </c>
      <c r="D9" s="1746">
        <v>6</v>
      </c>
      <c r="E9" s="1746">
        <v>7</v>
      </c>
      <c r="F9" s="1746">
        <v>2</v>
      </c>
      <c r="G9" s="1746">
        <v>1</v>
      </c>
      <c r="H9" s="1746">
        <v>2</v>
      </c>
      <c r="I9" s="1746">
        <v>22</v>
      </c>
      <c r="J9" s="1590"/>
      <c r="K9" s="1748">
        <v>28.342105263157901</v>
      </c>
      <c r="L9" s="1747"/>
      <c r="O9" s="1743"/>
    </row>
    <row r="10" spans="1:18" s="1452" customFormat="1" ht="12.75" customHeight="1">
      <c r="A10" s="1745" t="s">
        <v>1341</v>
      </c>
      <c r="B10" s="1746">
        <v>2</v>
      </c>
      <c r="C10" s="1746">
        <v>0</v>
      </c>
      <c r="D10" s="1746">
        <v>1</v>
      </c>
      <c r="E10" s="1746">
        <v>23</v>
      </c>
      <c r="F10" s="1746">
        <v>10</v>
      </c>
      <c r="G10" s="1746">
        <v>5</v>
      </c>
      <c r="H10" s="1746">
        <v>2</v>
      </c>
      <c r="I10" s="1746">
        <v>43</v>
      </c>
      <c r="J10" s="1590"/>
      <c r="K10" s="1748">
        <v>30.256097560975601</v>
      </c>
      <c r="L10" s="1747"/>
      <c r="O10" s="1743"/>
    </row>
    <row r="11" spans="1:18" s="1452" customFormat="1" ht="12.75" customHeight="1">
      <c r="A11" s="1745" t="s">
        <v>1342</v>
      </c>
      <c r="B11" s="1746">
        <v>1</v>
      </c>
      <c r="C11" s="1746">
        <v>0</v>
      </c>
      <c r="D11" s="1746">
        <v>2</v>
      </c>
      <c r="E11" s="1746">
        <v>1</v>
      </c>
      <c r="F11" s="1746">
        <v>32</v>
      </c>
      <c r="G11" s="1746">
        <v>25</v>
      </c>
      <c r="H11" s="1746">
        <v>4</v>
      </c>
      <c r="I11" s="1746">
        <v>65</v>
      </c>
      <c r="J11" s="1590"/>
      <c r="K11" s="1748">
        <v>35.109375</v>
      </c>
      <c r="L11" s="1747"/>
      <c r="O11" s="1743"/>
    </row>
    <row r="12" spans="1:18" s="1452" customFormat="1" ht="12.75" customHeight="1">
      <c r="A12" s="1745" t="s">
        <v>1343</v>
      </c>
      <c r="B12" s="1746">
        <v>1</v>
      </c>
      <c r="C12" s="1746">
        <v>0</v>
      </c>
      <c r="D12" s="1746">
        <v>1</v>
      </c>
      <c r="E12" s="1746">
        <v>1</v>
      </c>
      <c r="F12" s="1746">
        <v>6</v>
      </c>
      <c r="G12" s="1746">
        <v>14</v>
      </c>
      <c r="H12" s="1746">
        <v>8</v>
      </c>
      <c r="I12" s="1746">
        <v>31</v>
      </c>
      <c r="J12" s="1590"/>
      <c r="K12" s="1748">
        <v>37.866666666666703</v>
      </c>
      <c r="L12" s="1747"/>
      <c r="O12" s="1743"/>
    </row>
    <row r="13" spans="1:18" s="1452" customFormat="1" ht="12.75" customHeight="1">
      <c r="A13" s="1745" t="s">
        <v>720</v>
      </c>
      <c r="B13" s="1746">
        <v>0</v>
      </c>
      <c r="C13" s="1746">
        <v>0</v>
      </c>
      <c r="D13" s="1746">
        <v>0</v>
      </c>
      <c r="E13" s="1746">
        <v>0</v>
      </c>
      <c r="F13" s="1746">
        <v>0</v>
      </c>
      <c r="G13" s="1746">
        <v>3</v>
      </c>
      <c r="H13" s="1746">
        <v>8</v>
      </c>
      <c r="I13" s="1746">
        <v>11</v>
      </c>
      <c r="J13" s="1590"/>
      <c r="K13" s="1748">
        <v>41.863636363636402</v>
      </c>
      <c r="L13" s="1747"/>
      <c r="O13" s="1743"/>
    </row>
    <row r="14" spans="1:18" s="1452" customFormat="1">
      <c r="A14" s="1745"/>
      <c r="B14" s="1746"/>
      <c r="C14" s="1746"/>
      <c r="D14" s="1746"/>
      <c r="E14" s="1746"/>
      <c r="F14" s="1746"/>
      <c r="G14" s="1746"/>
      <c r="H14" s="1746"/>
      <c r="I14" s="1746"/>
      <c r="J14" s="1590"/>
      <c r="K14" s="1413"/>
      <c r="L14" s="1747"/>
    </row>
    <row r="15" spans="1:18" s="1451" customFormat="1">
      <c r="A15" s="1749" t="s">
        <v>483</v>
      </c>
      <c r="B15" s="1750">
        <v>8</v>
      </c>
      <c r="C15" s="1750">
        <v>3</v>
      </c>
      <c r="D15" s="1750">
        <v>11</v>
      </c>
      <c r="E15" s="1750">
        <v>32</v>
      </c>
      <c r="F15" s="1750">
        <v>50</v>
      </c>
      <c r="G15" s="1750">
        <v>48</v>
      </c>
      <c r="H15" s="1750">
        <v>24</v>
      </c>
      <c r="I15" s="1750">
        <v>176</v>
      </c>
      <c r="J15" s="1751"/>
      <c r="K15" s="1752">
        <v>33.797619047619101</v>
      </c>
      <c r="L15" s="1753"/>
    </row>
    <row r="16" spans="1:18" s="1452" customFormat="1" ht="4.5" customHeight="1">
      <c r="A16" s="1754"/>
      <c r="B16" s="1413"/>
      <c r="C16" s="1590"/>
      <c r="D16" s="1590"/>
      <c r="E16" s="1590"/>
      <c r="F16" s="1590"/>
      <c r="G16" s="1590"/>
      <c r="H16" s="1590"/>
      <c r="I16" s="1590"/>
      <c r="J16" s="1413"/>
      <c r="K16" s="1413"/>
    </row>
    <row r="17" spans="1:11" s="1452" customFormat="1" ht="25.5">
      <c r="A17" s="1755" t="s">
        <v>723</v>
      </c>
      <c r="B17" s="1756">
        <v>26.6428571428571</v>
      </c>
      <c r="C17" s="1756">
        <v>18.5</v>
      </c>
      <c r="D17" s="1756">
        <v>25.409090909090899</v>
      </c>
      <c r="E17" s="1756">
        <v>26.71875</v>
      </c>
      <c r="F17" s="1756">
        <v>31.86</v>
      </c>
      <c r="G17" s="1756">
        <v>33.9166666666667</v>
      </c>
      <c r="H17" s="1756">
        <v>36.4166666666667</v>
      </c>
      <c r="I17" s="1757">
        <v>31.265714285714299</v>
      </c>
      <c r="J17" s="1439"/>
      <c r="K17" s="1439"/>
    </row>
    <row r="18" spans="1:11" s="1452" customFormat="1" ht="11.25">
      <c r="A18" s="1456"/>
      <c r="C18" s="1550"/>
      <c r="D18" s="1550"/>
      <c r="E18" s="1550"/>
      <c r="F18" s="1550"/>
      <c r="G18" s="1550"/>
      <c r="H18" s="1550"/>
      <c r="I18" s="1550"/>
    </row>
    <row r="19" spans="1:11" s="1452" customFormat="1" ht="11.25">
      <c r="A19" s="1455" t="s">
        <v>18</v>
      </c>
      <c r="B19" s="1455"/>
      <c r="C19" s="1550"/>
      <c r="D19" s="1550"/>
      <c r="E19" s="1550"/>
      <c r="F19" s="1550"/>
      <c r="G19" s="1550"/>
      <c r="H19" s="1550"/>
      <c r="I19" s="1550"/>
    </row>
    <row r="20" spans="1:11" s="1452" customFormat="1" ht="11.25">
      <c r="A20" s="1456"/>
      <c r="C20" s="1550"/>
      <c r="D20" s="1550"/>
      <c r="E20" s="1550"/>
      <c r="F20" s="1550"/>
      <c r="G20" s="1550"/>
      <c r="H20" s="1550"/>
      <c r="I20" s="1550"/>
    </row>
    <row r="21" spans="1:11" s="1452" customFormat="1" ht="11.25">
      <c r="A21" s="1456"/>
      <c r="C21" s="1550"/>
      <c r="D21" s="1550"/>
      <c r="E21" s="1550"/>
      <c r="F21" s="1550"/>
      <c r="G21" s="1550"/>
      <c r="H21" s="1550"/>
      <c r="I21" s="1550"/>
    </row>
    <row r="22" spans="1:11" s="1452" customFormat="1">
      <c r="A22" s="1456"/>
      <c r="C22" s="1550"/>
      <c r="D22" s="204"/>
      <c r="E22" s="204"/>
      <c r="F22" s="204"/>
      <c r="G22" s="204"/>
      <c r="H22" s="204"/>
      <c r="I22" s="204"/>
      <c r="J22" s="204"/>
      <c r="K22" s="204"/>
    </row>
  </sheetData>
  <mergeCells count="4">
    <mergeCell ref="A1:O1"/>
    <mergeCell ref="Q1:R1"/>
    <mergeCell ref="B3:I3"/>
    <mergeCell ref="A19:B19"/>
  </mergeCells>
  <hyperlinks>
    <hyperlink ref="Q1:R1" location="Contents!A1" display="back to contents" xr:uid="{3DA4E0D7-9294-4D15-ABA6-87443839DB69}"/>
  </hyperlinks>
  <pageMargins left="0.39370078740157483" right="0.47244094488188981" top="0.98425196850393704" bottom="0.98425196850393704" header="0.51181102362204722" footer="0.51181102362204722"/>
  <pageSetup paperSize="9" scale="80"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AC4E31-3418-4E28-879B-4F0FC654C578}">
  <sheetPr>
    <pageSetUpPr fitToPage="1"/>
  </sheetPr>
  <dimension ref="A1:AF90"/>
  <sheetViews>
    <sheetView showGridLines="0" zoomScaleNormal="100" workbookViewId="0">
      <selection sqref="A1:G1"/>
    </sheetView>
  </sheetViews>
  <sheetFormatPr defaultColWidth="7.85546875" defaultRowHeight="13.5" customHeight="1"/>
  <cols>
    <col min="1" max="1" width="6.85546875" style="5" customWidth="1"/>
    <col min="2" max="2" width="10.140625" style="74" customWidth="1"/>
    <col min="3" max="3" width="8" style="242" customWidth="1"/>
    <col min="4" max="4" width="7.140625" style="97" customWidth="1"/>
    <col min="5" max="5" width="8.85546875" style="65" customWidth="1"/>
    <col min="6" max="6" width="8.42578125" style="65" customWidth="1"/>
    <col min="7" max="7" width="13.5703125" style="65" customWidth="1"/>
    <col min="8" max="8" width="8.140625" style="242" customWidth="1"/>
    <col min="9" max="9" width="10.85546875" style="97" customWidth="1"/>
    <col min="10" max="10" width="8.140625" style="65" customWidth="1"/>
    <col min="11" max="11" width="7.42578125" style="97" customWidth="1"/>
    <col min="12" max="12" width="8.85546875" style="242" customWidth="1"/>
    <col min="13" max="13" width="7.5703125" style="97" customWidth="1"/>
    <col min="14" max="14" width="7.85546875" style="242" customWidth="1"/>
    <col min="15" max="15" width="7.5703125" style="97" customWidth="1"/>
    <col min="16" max="16" width="7.85546875" style="242" customWidth="1"/>
    <col min="17" max="17" width="10.42578125" style="97" customWidth="1"/>
    <col min="18" max="18" width="8.140625" style="242" customWidth="1"/>
    <col min="19" max="19" width="7.42578125" style="97" customWidth="1"/>
    <col min="20" max="20" width="8.140625" style="242" customWidth="1"/>
    <col min="21" max="21" width="8.5703125" style="242" customWidth="1"/>
    <col min="22" max="22" width="8.140625" style="242" customWidth="1"/>
    <col min="23" max="23" width="7.140625" style="5" customWidth="1"/>
    <col min="24" max="24" width="8.140625" style="242" customWidth="1"/>
    <col min="25" max="25" width="7.140625" style="242" customWidth="1"/>
    <col min="26" max="26" width="7.85546875" style="242" customWidth="1"/>
    <col min="27" max="28" width="7.42578125" style="5" customWidth="1"/>
    <col min="29" max="29" width="1.85546875" style="5" customWidth="1"/>
    <col min="30" max="30" width="15.42578125" style="5" customWidth="1"/>
    <col min="31" max="40" width="7.85546875" style="5" customWidth="1"/>
    <col min="41" max="41" width="9.140625" style="5" customWidth="1"/>
    <col min="42" max="16384" width="7.85546875" style="5"/>
  </cols>
  <sheetData>
    <row r="1" spans="1:32" s="13" customFormat="1" ht="35.25" customHeight="1">
      <c r="A1" s="144" t="s">
        <v>102</v>
      </c>
      <c r="B1" s="145"/>
      <c r="C1" s="145"/>
      <c r="D1" s="145"/>
      <c r="E1" s="145"/>
      <c r="F1" s="145"/>
      <c r="G1" s="145"/>
      <c r="H1" s="145"/>
      <c r="I1" s="145"/>
      <c r="J1" s="145"/>
      <c r="K1" s="145"/>
      <c r="L1" s="145"/>
      <c r="M1" s="145"/>
      <c r="N1" s="145"/>
      <c r="O1" s="145"/>
      <c r="P1" s="146"/>
      <c r="Q1" s="146"/>
      <c r="R1" s="14" t="s">
        <v>20</v>
      </c>
      <c r="S1" s="14"/>
      <c r="T1" s="14"/>
      <c r="U1" s="147"/>
      <c r="V1" s="148"/>
      <c r="X1" s="147"/>
      <c r="Y1" s="147"/>
      <c r="Z1" s="148"/>
    </row>
    <row r="2" spans="1:32" s="13" customFormat="1" ht="12.75" customHeight="1">
      <c r="A2" s="149"/>
      <c r="B2" s="150"/>
      <c r="C2" s="151"/>
      <c r="D2" s="152"/>
      <c r="E2" s="153"/>
      <c r="F2" s="153"/>
      <c r="G2" s="153"/>
      <c r="H2" s="148"/>
      <c r="I2" s="154"/>
      <c r="J2" s="153"/>
      <c r="K2" s="15"/>
      <c r="L2" s="147"/>
      <c r="M2" s="15"/>
      <c r="N2" s="147"/>
      <c r="O2" s="15"/>
      <c r="P2" s="147"/>
      <c r="Q2" s="15"/>
      <c r="R2" s="148"/>
      <c r="S2" s="15"/>
      <c r="T2" s="147"/>
      <c r="U2" s="147"/>
      <c r="V2" s="148"/>
      <c r="X2" s="147"/>
      <c r="Y2" s="147"/>
      <c r="Z2" s="148"/>
    </row>
    <row r="3" spans="1:32" s="163" customFormat="1" ht="13.5" customHeight="1">
      <c r="A3" s="155" t="s">
        <v>30</v>
      </c>
      <c r="B3" s="22"/>
      <c r="C3" s="156" t="s">
        <v>23</v>
      </c>
      <c r="D3" s="157"/>
      <c r="E3" s="157"/>
      <c r="F3" s="157"/>
      <c r="G3" s="157"/>
      <c r="H3" s="157"/>
      <c r="I3" s="158"/>
      <c r="J3" s="156" t="s">
        <v>103</v>
      </c>
      <c r="K3" s="158"/>
      <c r="L3" s="156" t="s">
        <v>104</v>
      </c>
      <c r="M3" s="158"/>
      <c r="N3" s="156" t="s">
        <v>105</v>
      </c>
      <c r="O3" s="158"/>
      <c r="P3" s="156" t="s">
        <v>26</v>
      </c>
      <c r="Q3" s="158"/>
      <c r="R3" s="156" t="s">
        <v>106</v>
      </c>
      <c r="S3" s="157"/>
      <c r="T3" s="157"/>
      <c r="U3" s="158"/>
      <c r="V3" s="156" t="s">
        <v>107</v>
      </c>
      <c r="W3" s="157"/>
      <c r="X3" s="27"/>
      <c r="Y3" s="28"/>
      <c r="Z3" s="159" t="s">
        <v>108</v>
      </c>
      <c r="AA3" s="160"/>
      <c r="AB3" s="161"/>
      <c r="AC3" s="162" t="s">
        <v>30</v>
      </c>
      <c r="AD3" s="155"/>
    </row>
    <row r="4" spans="1:32" s="163" customFormat="1" ht="13.5" customHeight="1">
      <c r="A4" s="164"/>
      <c r="B4" s="34"/>
      <c r="C4" s="165" t="s">
        <v>31</v>
      </c>
      <c r="D4" s="166"/>
      <c r="E4" s="167" t="s">
        <v>32</v>
      </c>
      <c r="F4" s="167" t="s">
        <v>109</v>
      </c>
      <c r="G4" s="168" t="s">
        <v>35</v>
      </c>
      <c r="H4" s="169" t="s">
        <v>110</v>
      </c>
      <c r="I4" s="170"/>
      <c r="J4" s="167" t="s">
        <v>40</v>
      </c>
      <c r="K4" s="171" t="s">
        <v>111</v>
      </c>
      <c r="L4" s="167" t="s">
        <v>40</v>
      </c>
      <c r="M4" s="171" t="s">
        <v>111</v>
      </c>
      <c r="N4" s="167" t="s">
        <v>40</v>
      </c>
      <c r="O4" s="171" t="s">
        <v>112</v>
      </c>
      <c r="P4" s="167" t="s">
        <v>40</v>
      </c>
      <c r="Q4" s="171" t="s">
        <v>112</v>
      </c>
      <c r="R4" s="165" t="s">
        <v>31</v>
      </c>
      <c r="S4" s="166"/>
      <c r="T4" s="167" t="s">
        <v>32</v>
      </c>
      <c r="U4" s="167" t="s">
        <v>109</v>
      </c>
      <c r="V4" s="165" t="s">
        <v>44</v>
      </c>
      <c r="W4" s="166"/>
      <c r="X4" s="168" t="s">
        <v>45</v>
      </c>
      <c r="Y4" s="168" t="s">
        <v>46</v>
      </c>
      <c r="Z4" s="165" t="s">
        <v>46</v>
      </c>
      <c r="AA4" s="166"/>
      <c r="AB4" s="168" t="s">
        <v>45</v>
      </c>
      <c r="AC4" s="172"/>
      <c r="AD4" s="164"/>
    </row>
    <row r="5" spans="1:32" s="163" customFormat="1" ht="13.5" customHeight="1">
      <c r="A5" s="164"/>
      <c r="B5" s="34"/>
      <c r="C5" s="168" t="s">
        <v>40</v>
      </c>
      <c r="D5" s="40" t="s">
        <v>113</v>
      </c>
      <c r="E5" s="173"/>
      <c r="F5" s="173"/>
      <c r="G5" s="174"/>
      <c r="H5" s="175" t="s">
        <v>40</v>
      </c>
      <c r="I5" s="40" t="s">
        <v>114</v>
      </c>
      <c r="J5" s="173"/>
      <c r="K5" s="176"/>
      <c r="L5" s="173"/>
      <c r="M5" s="176"/>
      <c r="N5" s="173"/>
      <c r="O5" s="176"/>
      <c r="P5" s="173"/>
      <c r="Q5" s="176"/>
      <c r="R5" s="168" t="s">
        <v>40</v>
      </c>
      <c r="S5" s="40" t="s">
        <v>113</v>
      </c>
      <c r="T5" s="173"/>
      <c r="U5" s="173"/>
      <c r="V5" s="168" t="s">
        <v>40</v>
      </c>
      <c r="W5" s="40" t="s">
        <v>113</v>
      </c>
      <c r="X5" s="174"/>
      <c r="Y5" s="174"/>
      <c r="Z5" s="168" t="s">
        <v>47</v>
      </c>
      <c r="AA5" s="40" t="s">
        <v>48</v>
      </c>
      <c r="AB5" s="174"/>
      <c r="AC5" s="172"/>
      <c r="AD5" s="164"/>
    </row>
    <row r="6" spans="1:32" s="163" customFormat="1" ht="13.5" customHeight="1">
      <c r="A6" s="177"/>
      <c r="B6" s="178"/>
      <c r="C6" s="179"/>
      <c r="D6" s="129"/>
      <c r="E6" s="180"/>
      <c r="F6" s="180"/>
      <c r="G6" s="179"/>
      <c r="H6" s="181"/>
      <c r="I6" s="129"/>
      <c r="J6" s="180"/>
      <c r="K6" s="182"/>
      <c r="L6" s="180"/>
      <c r="M6" s="182"/>
      <c r="N6" s="180"/>
      <c r="O6" s="182"/>
      <c r="P6" s="180"/>
      <c r="Q6" s="182"/>
      <c r="R6" s="179"/>
      <c r="S6" s="129"/>
      <c r="T6" s="180"/>
      <c r="U6" s="180"/>
      <c r="V6" s="179"/>
      <c r="W6" s="129"/>
      <c r="X6" s="179"/>
      <c r="Y6" s="179"/>
      <c r="Z6" s="179"/>
      <c r="AA6" s="129"/>
      <c r="AB6" s="179"/>
      <c r="AC6" s="183"/>
      <c r="AD6" s="177"/>
    </row>
    <row r="7" spans="1:32" ht="13.5" customHeight="1">
      <c r="B7" s="184" t="s">
        <v>115</v>
      </c>
      <c r="C7" s="185">
        <v>58590</v>
      </c>
      <c r="D7" s="186">
        <v>11.054925564633296</v>
      </c>
      <c r="E7" s="187">
        <v>30111</v>
      </c>
      <c r="F7" s="187">
        <v>28479</v>
      </c>
      <c r="G7" s="185">
        <v>1057.3053829</v>
      </c>
      <c r="H7" s="187">
        <v>29888</v>
      </c>
      <c r="I7" s="188">
        <v>51</v>
      </c>
      <c r="J7" s="189">
        <v>299</v>
      </c>
      <c r="K7" s="190">
        <v>5.0999999999999996</v>
      </c>
      <c r="L7" s="189">
        <v>409</v>
      </c>
      <c r="M7" s="190">
        <v>6.9</v>
      </c>
      <c r="N7" s="189">
        <v>159</v>
      </c>
      <c r="O7" s="190">
        <v>2.7</v>
      </c>
      <c r="P7" s="189">
        <v>238</v>
      </c>
      <c r="Q7" s="190">
        <v>4.0999999999999996</v>
      </c>
      <c r="R7" s="187">
        <v>53661</v>
      </c>
      <c r="S7" s="188">
        <v>10.1249080171324</v>
      </c>
      <c r="T7" s="187">
        <v>25913</v>
      </c>
      <c r="U7" s="187">
        <v>27748</v>
      </c>
      <c r="V7" s="187">
        <v>29135</v>
      </c>
      <c r="W7" s="190">
        <v>5.4972735334628959</v>
      </c>
      <c r="X7" s="191">
        <v>29135</v>
      </c>
      <c r="Y7" s="192" t="s">
        <v>51</v>
      </c>
      <c r="Z7" s="192">
        <v>229</v>
      </c>
      <c r="AA7" s="193">
        <v>325</v>
      </c>
      <c r="AB7" s="194" t="s">
        <v>51</v>
      </c>
      <c r="AC7" s="195"/>
      <c r="AD7" s="196" t="s">
        <v>116</v>
      </c>
    </row>
    <row r="8" spans="1:32" ht="13.5" customHeight="1">
      <c r="A8" s="5" t="s">
        <v>117</v>
      </c>
      <c r="B8" s="197"/>
      <c r="C8" s="65">
        <v>14613</v>
      </c>
      <c r="D8" s="198">
        <v>11.182066328295504</v>
      </c>
      <c r="E8" s="199">
        <v>7494</v>
      </c>
      <c r="F8" s="199">
        <v>7119</v>
      </c>
      <c r="G8" s="65">
        <v>1052.6759376</v>
      </c>
      <c r="H8" s="199">
        <v>7515</v>
      </c>
      <c r="I8" s="195">
        <v>51.4</v>
      </c>
      <c r="J8" s="200">
        <v>87</v>
      </c>
      <c r="K8" s="201">
        <v>5.9</v>
      </c>
      <c r="L8" s="200">
        <v>115</v>
      </c>
      <c r="M8" s="201">
        <v>7.8</v>
      </c>
      <c r="N8" s="200">
        <v>40</v>
      </c>
      <c r="O8" s="201">
        <v>2.7</v>
      </c>
      <c r="P8" s="200">
        <v>62</v>
      </c>
      <c r="Q8" s="201">
        <v>4.2</v>
      </c>
      <c r="R8" s="199">
        <v>14535</v>
      </c>
      <c r="S8" s="195">
        <v>11.122379667540898</v>
      </c>
      <c r="T8" s="199">
        <v>7005</v>
      </c>
      <c r="U8" s="199">
        <v>7530</v>
      </c>
      <c r="V8" s="199">
        <v>3131</v>
      </c>
      <c r="W8" s="201">
        <v>2.3958837797778156</v>
      </c>
      <c r="X8" s="67">
        <v>3131</v>
      </c>
      <c r="Y8" s="76" t="s">
        <v>51</v>
      </c>
      <c r="Z8" s="76">
        <v>47</v>
      </c>
      <c r="AA8" s="76">
        <v>51</v>
      </c>
      <c r="AB8" s="202" t="s">
        <v>51</v>
      </c>
      <c r="AC8" s="195"/>
      <c r="AD8" s="203" t="s">
        <v>118</v>
      </c>
    </row>
    <row r="9" spans="1:32" ht="13.5" customHeight="1">
      <c r="A9" s="5" t="s">
        <v>119</v>
      </c>
      <c r="B9" s="197"/>
      <c r="C9" s="65">
        <v>14708</v>
      </c>
      <c r="D9" s="198">
        <v>11.131082921116697</v>
      </c>
      <c r="E9" s="199">
        <v>7571</v>
      </c>
      <c r="F9" s="199">
        <v>7137</v>
      </c>
      <c r="G9" s="65">
        <v>1060.8098640999999</v>
      </c>
      <c r="H9" s="199">
        <v>7374</v>
      </c>
      <c r="I9" s="195">
        <v>50.1</v>
      </c>
      <c r="J9" s="200">
        <v>82</v>
      </c>
      <c r="K9" s="201">
        <v>5.5</v>
      </c>
      <c r="L9" s="200">
        <v>110</v>
      </c>
      <c r="M9" s="201">
        <v>7.4</v>
      </c>
      <c r="N9" s="200">
        <v>43</v>
      </c>
      <c r="O9" s="201">
        <v>2.9</v>
      </c>
      <c r="P9" s="200">
        <v>58</v>
      </c>
      <c r="Q9" s="201">
        <v>3.9</v>
      </c>
      <c r="R9" s="199">
        <v>12971</v>
      </c>
      <c r="S9" s="195">
        <v>9.8165132288417638</v>
      </c>
      <c r="T9" s="199">
        <v>6251</v>
      </c>
      <c r="U9" s="199">
        <v>6720</v>
      </c>
      <c r="V9" s="199">
        <v>8644</v>
      </c>
      <c r="W9" s="201">
        <v>6.5418194703652928</v>
      </c>
      <c r="X9" s="67">
        <v>8644</v>
      </c>
      <c r="Y9" s="76" t="s">
        <v>51</v>
      </c>
      <c r="Z9" s="76">
        <v>53</v>
      </c>
      <c r="AA9" s="76">
        <v>81</v>
      </c>
      <c r="AB9" s="202" t="s">
        <v>51</v>
      </c>
      <c r="AC9" s="195"/>
      <c r="AD9" s="5" t="s">
        <v>119</v>
      </c>
    </row>
    <row r="10" spans="1:32" ht="13.5" customHeight="1">
      <c r="A10" s="5" t="s">
        <v>120</v>
      </c>
      <c r="B10" s="197"/>
      <c r="C10" s="65">
        <v>15216</v>
      </c>
      <c r="D10" s="198">
        <v>11.390370778119685</v>
      </c>
      <c r="E10" s="199">
        <v>7853</v>
      </c>
      <c r="F10" s="199">
        <v>7363</v>
      </c>
      <c r="G10" s="65">
        <v>1066.548961</v>
      </c>
      <c r="H10" s="199">
        <v>7747</v>
      </c>
      <c r="I10" s="195">
        <v>50.9</v>
      </c>
      <c r="J10" s="200">
        <v>59</v>
      </c>
      <c r="K10" s="201">
        <v>3.9</v>
      </c>
      <c r="L10" s="200">
        <v>86</v>
      </c>
      <c r="M10" s="201">
        <v>5.6</v>
      </c>
      <c r="N10" s="200">
        <v>36</v>
      </c>
      <c r="O10" s="201">
        <v>2.4</v>
      </c>
      <c r="P10" s="200">
        <v>51</v>
      </c>
      <c r="Q10" s="201">
        <v>3.4</v>
      </c>
      <c r="R10" s="199">
        <v>12618</v>
      </c>
      <c r="S10" s="195">
        <v>9.4455637801205441</v>
      </c>
      <c r="T10" s="199">
        <v>6224</v>
      </c>
      <c r="U10" s="199">
        <v>6394</v>
      </c>
      <c r="V10" s="199">
        <v>11653</v>
      </c>
      <c r="W10" s="201">
        <v>8.7231855071916851</v>
      </c>
      <c r="X10" s="67">
        <v>11653</v>
      </c>
      <c r="Y10" s="76" t="s">
        <v>51</v>
      </c>
      <c r="Z10" s="76">
        <v>74</v>
      </c>
      <c r="AA10" s="76">
        <v>120</v>
      </c>
      <c r="AB10" s="202" t="s">
        <v>51</v>
      </c>
      <c r="AD10" s="5" t="s">
        <v>120</v>
      </c>
      <c r="AF10" s="204"/>
    </row>
    <row r="11" spans="1:32" ht="13.5" customHeight="1">
      <c r="A11" s="5" t="s">
        <v>121</v>
      </c>
      <c r="B11" s="197"/>
      <c r="C11" s="65">
        <v>14053</v>
      </c>
      <c r="D11" s="198">
        <v>10.519773957999208</v>
      </c>
      <c r="E11" s="199">
        <v>7193</v>
      </c>
      <c r="F11" s="199">
        <v>6860</v>
      </c>
      <c r="G11" s="65">
        <v>1048.5422741</v>
      </c>
      <c r="H11" s="199">
        <v>7252</v>
      </c>
      <c r="I11" s="195">
        <v>51.6</v>
      </c>
      <c r="J11" s="200">
        <v>71</v>
      </c>
      <c r="K11" s="201">
        <v>5</v>
      </c>
      <c r="L11" s="200">
        <v>98</v>
      </c>
      <c r="M11" s="201">
        <v>6.9</v>
      </c>
      <c r="N11" s="200">
        <v>40</v>
      </c>
      <c r="O11" s="201">
        <v>2.8</v>
      </c>
      <c r="P11" s="200">
        <v>67</v>
      </c>
      <c r="Q11" s="201">
        <v>4.8</v>
      </c>
      <c r="R11" s="199">
        <v>13537</v>
      </c>
      <c r="S11" s="195">
        <v>10.133507441075592</v>
      </c>
      <c r="T11" s="199">
        <v>6433</v>
      </c>
      <c r="U11" s="199">
        <v>7104</v>
      </c>
      <c r="V11" s="199">
        <v>5707</v>
      </c>
      <c r="W11" s="201">
        <v>4.2721376203160517</v>
      </c>
      <c r="X11" s="67">
        <v>5707</v>
      </c>
      <c r="Y11" s="76" t="s">
        <v>51</v>
      </c>
      <c r="Z11" s="76">
        <v>55</v>
      </c>
      <c r="AA11" s="76">
        <v>73</v>
      </c>
      <c r="AB11" s="202" t="s">
        <v>51</v>
      </c>
      <c r="AC11" s="195"/>
      <c r="AD11" s="5" t="s">
        <v>121</v>
      </c>
      <c r="AF11" s="204"/>
    </row>
    <row r="12" spans="1:32" ht="13.5" customHeight="1">
      <c r="B12" s="184" t="s">
        <v>122</v>
      </c>
      <c r="C12" s="185">
        <v>58027</v>
      </c>
      <c r="D12" s="186">
        <v>10.9</v>
      </c>
      <c r="E12" s="187">
        <v>29713</v>
      </c>
      <c r="F12" s="187">
        <v>28314</v>
      </c>
      <c r="G12" s="185">
        <v>1049.4101857999999</v>
      </c>
      <c r="H12" s="187">
        <v>29795</v>
      </c>
      <c r="I12" s="188">
        <v>51.3</v>
      </c>
      <c r="J12" s="189">
        <v>274</v>
      </c>
      <c r="K12" s="190">
        <v>4.7</v>
      </c>
      <c r="L12" s="189">
        <v>379</v>
      </c>
      <c r="M12" s="190">
        <v>6.5</v>
      </c>
      <c r="N12" s="189">
        <v>148</v>
      </c>
      <c r="O12" s="190">
        <v>2.6</v>
      </c>
      <c r="P12" s="189">
        <v>217</v>
      </c>
      <c r="Q12" s="190">
        <v>3.7</v>
      </c>
      <c r="R12" s="187">
        <v>54937</v>
      </c>
      <c r="S12" s="188">
        <v>10.3</v>
      </c>
      <c r="T12" s="187">
        <v>26015</v>
      </c>
      <c r="U12" s="187">
        <v>28922</v>
      </c>
      <c r="V12" s="187">
        <v>30534</v>
      </c>
      <c r="W12" s="190">
        <v>5.7</v>
      </c>
      <c r="X12" s="191">
        <v>30534</v>
      </c>
      <c r="Y12" s="192" t="s">
        <v>51</v>
      </c>
      <c r="Z12" s="192">
        <v>257</v>
      </c>
      <c r="AA12" s="192">
        <v>317</v>
      </c>
      <c r="AB12" s="205" t="s">
        <v>51</v>
      </c>
      <c r="AC12" s="188"/>
      <c r="AD12" s="196" t="s">
        <v>122</v>
      </c>
      <c r="AF12" s="204"/>
    </row>
    <row r="13" spans="1:32" ht="13.5" customHeight="1">
      <c r="A13" s="5" t="s">
        <v>123</v>
      </c>
      <c r="B13" s="197"/>
      <c r="C13" s="65">
        <v>14772</v>
      </c>
      <c r="D13" s="198">
        <v>11.2</v>
      </c>
      <c r="E13" s="199">
        <v>7580</v>
      </c>
      <c r="F13" s="199">
        <v>7192</v>
      </c>
      <c r="G13" s="65">
        <v>1053.948832</v>
      </c>
      <c r="H13" s="199">
        <v>7711</v>
      </c>
      <c r="I13" s="195">
        <v>52.2</v>
      </c>
      <c r="J13" s="200">
        <v>67</v>
      </c>
      <c r="K13" s="201">
        <v>4.5</v>
      </c>
      <c r="L13" s="200">
        <v>96</v>
      </c>
      <c r="M13" s="201">
        <v>6.5</v>
      </c>
      <c r="N13" s="200">
        <v>43</v>
      </c>
      <c r="O13" s="201">
        <v>2.9</v>
      </c>
      <c r="P13" s="200">
        <v>59</v>
      </c>
      <c r="Q13" s="201">
        <v>4</v>
      </c>
      <c r="R13" s="199">
        <v>14220</v>
      </c>
      <c r="S13" s="195">
        <v>10.8</v>
      </c>
      <c r="T13" s="199">
        <v>6730</v>
      </c>
      <c r="U13" s="199">
        <v>7490</v>
      </c>
      <c r="V13" s="199">
        <v>3255</v>
      </c>
      <c r="W13" s="201">
        <v>2.5</v>
      </c>
      <c r="X13" s="67">
        <v>3255</v>
      </c>
      <c r="Y13" s="76" t="s">
        <v>51</v>
      </c>
      <c r="Z13" s="76">
        <v>36</v>
      </c>
      <c r="AA13" s="76">
        <v>47</v>
      </c>
      <c r="AB13" s="202" t="s">
        <v>51</v>
      </c>
      <c r="AC13" s="195"/>
      <c r="AD13" s="203" t="s">
        <v>123</v>
      </c>
      <c r="AF13" s="204"/>
    </row>
    <row r="14" spans="1:32" ht="13.5" customHeight="1">
      <c r="A14" s="5" t="s">
        <v>119</v>
      </c>
      <c r="B14" s="197"/>
      <c r="C14" s="65">
        <v>14345</v>
      </c>
      <c r="D14" s="198">
        <v>10.9</v>
      </c>
      <c r="E14" s="199">
        <v>7433</v>
      </c>
      <c r="F14" s="199">
        <v>6912</v>
      </c>
      <c r="G14" s="65">
        <v>1075.3761574</v>
      </c>
      <c r="H14" s="199">
        <v>7231</v>
      </c>
      <c r="I14" s="195">
        <v>50.4</v>
      </c>
      <c r="J14" s="200">
        <v>73</v>
      </c>
      <c r="K14" s="201">
        <v>5.0999999999999996</v>
      </c>
      <c r="L14" s="200">
        <v>98</v>
      </c>
      <c r="M14" s="201">
        <v>6.8</v>
      </c>
      <c r="N14" s="200">
        <v>37</v>
      </c>
      <c r="O14" s="201">
        <v>2.6</v>
      </c>
      <c r="P14" s="200">
        <v>55</v>
      </c>
      <c r="Q14" s="201">
        <v>3.8</v>
      </c>
      <c r="R14" s="199">
        <v>13700</v>
      </c>
      <c r="S14" s="195">
        <v>10.4</v>
      </c>
      <c r="T14" s="199">
        <v>6547</v>
      </c>
      <c r="U14" s="199">
        <v>7153</v>
      </c>
      <c r="V14" s="199">
        <v>9159</v>
      </c>
      <c r="W14" s="201">
        <v>6.9</v>
      </c>
      <c r="X14" s="67">
        <v>9159</v>
      </c>
      <c r="Y14" s="76" t="s">
        <v>51</v>
      </c>
      <c r="Z14" s="76">
        <v>63</v>
      </c>
      <c r="AA14" s="76">
        <v>75</v>
      </c>
      <c r="AB14" s="202" t="s">
        <v>51</v>
      </c>
      <c r="AC14" s="195"/>
      <c r="AD14" s="5" t="s">
        <v>119</v>
      </c>
      <c r="AF14" s="204"/>
    </row>
    <row r="15" spans="1:32" ht="13.5" customHeight="1">
      <c r="A15" s="5" t="s">
        <v>120</v>
      </c>
      <c r="B15" s="197"/>
      <c r="C15" s="65">
        <v>14687</v>
      </c>
      <c r="D15" s="198">
        <v>11</v>
      </c>
      <c r="E15" s="199">
        <v>7478</v>
      </c>
      <c r="F15" s="199">
        <v>7209</v>
      </c>
      <c r="G15" s="65">
        <v>1037.314468</v>
      </c>
      <c r="H15" s="199">
        <v>7487</v>
      </c>
      <c r="I15" s="195">
        <v>51</v>
      </c>
      <c r="J15" s="200">
        <v>73</v>
      </c>
      <c r="K15" s="201">
        <v>4.9000000000000004</v>
      </c>
      <c r="L15" s="200">
        <v>97</v>
      </c>
      <c r="M15" s="201">
        <v>6.6</v>
      </c>
      <c r="N15" s="200">
        <v>32</v>
      </c>
      <c r="O15" s="201">
        <v>2.2000000000000002</v>
      </c>
      <c r="P15" s="200">
        <v>49</v>
      </c>
      <c r="Q15" s="201">
        <v>3.3</v>
      </c>
      <c r="R15" s="199">
        <v>12761</v>
      </c>
      <c r="S15" s="195">
        <v>9.6</v>
      </c>
      <c r="T15" s="199">
        <v>6095</v>
      </c>
      <c r="U15" s="199">
        <v>6666</v>
      </c>
      <c r="V15" s="199">
        <v>11639</v>
      </c>
      <c r="W15" s="201">
        <v>8.6999999999999993</v>
      </c>
      <c r="X15" s="67">
        <v>11639</v>
      </c>
      <c r="Y15" s="76" t="s">
        <v>51</v>
      </c>
      <c r="Z15" s="76">
        <v>93</v>
      </c>
      <c r="AA15" s="76">
        <v>113</v>
      </c>
      <c r="AB15" s="202" t="s">
        <v>51</v>
      </c>
      <c r="AC15" s="195"/>
      <c r="AD15" s="5" t="s">
        <v>120</v>
      </c>
      <c r="AF15" s="204"/>
    </row>
    <row r="16" spans="1:32" ht="13.5" customHeight="1">
      <c r="A16" s="5" t="s">
        <v>121</v>
      </c>
      <c r="B16" s="197"/>
      <c r="C16" s="65">
        <v>14223</v>
      </c>
      <c r="D16" s="198">
        <v>10.6</v>
      </c>
      <c r="E16" s="199">
        <v>7222</v>
      </c>
      <c r="F16" s="199">
        <v>7001</v>
      </c>
      <c r="G16" s="65">
        <v>1031.5669190000001</v>
      </c>
      <c r="H16" s="199">
        <v>7366</v>
      </c>
      <c r="I16" s="195">
        <v>51.8</v>
      </c>
      <c r="J16" s="200">
        <v>61</v>
      </c>
      <c r="K16" s="201">
        <v>4.3</v>
      </c>
      <c r="L16" s="200">
        <v>88</v>
      </c>
      <c r="M16" s="201">
        <v>6.2</v>
      </c>
      <c r="N16" s="200">
        <v>36</v>
      </c>
      <c r="O16" s="201">
        <v>2.5</v>
      </c>
      <c r="P16" s="200">
        <v>54</v>
      </c>
      <c r="Q16" s="201">
        <v>3.8</v>
      </c>
      <c r="R16" s="199">
        <v>14256</v>
      </c>
      <c r="S16" s="195">
        <v>10.7</v>
      </c>
      <c r="T16" s="199">
        <v>6643</v>
      </c>
      <c r="U16" s="199">
        <v>7613</v>
      </c>
      <c r="V16" s="199">
        <v>6481</v>
      </c>
      <c r="W16" s="201">
        <v>4.9000000000000004</v>
      </c>
      <c r="X16" s="67">
        <v>6481</v>
      </c>
      <c r="Y16" s="76" t="s">
        <v>51</v>
      </c>
      <c r="Z16" s="76">
        <v>65</v>
      </c>
      <c r="AA16" s="76">
        <v>82</v>
      </c>
      <c r="AB16" s="202" t="s">
        <v>51</v>
      </c>
      <c r="AC16" s="195"/>
      <c r="AD16" s="5" t="s">
        <v>121</v>
      </c>
      <c r="AF16" s="204"/>
    </row>
    <row r="17" spans="1:32" ht="13.5" customHeight="1">
      <c r="A17" s="18"/>
      <c r="B17" s="184" t="s">
        <v>124</v>
      </c>
      <c r="C17" s="185">
        <v>56014</v>
      </c>
      <c r="D17" s="186">
        <v>10.5</v>
      </c>
      <c r="E17" s="187">
        <v>28828</v>
      </c>
      <c r="F17" s="187">
        <v>27186</v>
      </c>
      <c r="G17" s="185">
        <v>1060.3987345999999</v>
      </c>
      <c r="H17" s="187">
        <v>28816</v>
      </c>
      <c r="I17" s="188">
        <v>51.4</v>
      </c>
      <c r="J17" s="189">
        <v>234</v>
      </c>
      <c r="K17" s="190">
        <v>4.2</v>
      </c>
      <c r="L17" s="189">
        <v>327</v>
      </c>
      <c r="M17" s="190">
        <v>5.8</v>
      </c>
      <c r="N17" s="189">
        <v>131</v>
      </c>
      <c r="O17" s="190">
        <v>2.2999999999999998</v>
      </c>
      <c r="P17" s="189">
        <v>186</v>
      </c>
      <c r="Q17" s="190">
        <v>3.3</v>
      </c>
      <c r="R17" s="187">
        <v>54700</v>
      </c>
      <c r="S17" s="188">
        <v>10.3</v>
      </c>
      <c r="T17" s="187">
        <v>26325</v>
      </c>
      <c r="U17" s="187">
        <v>28375</v>
      </c>
      <c r="V17" s="187">
        <v>27547</v>
      </c>
      <c r="W17" s="190">
        <v>5.2</v>
      </c>
      <c r="X17" s="191">
        <v>27547</v>
      </c>
      <c r="Y17" s="192" t="s">
        <v>51</v>
      </c>
      <c r="Z17" s="192">
        <v>217</v>
      </c>
      <c r="AA17" s="192">
        <v>313</v>
      </c>
      <c r="AB17" s="205" t="s">
        <v>51</v>
      </c>
      <c r="AC17" s="188"/>
      <c r="AD17" s="196" t="s">
        <v>124</v>
      </c>
      <c r="AF17" s="204"/>
    </row>
    <row r="18" spans="1:32" ht="13.5" customHeight="1">
      <c r="A18" s="5" t="s">
        <v>125</v>
      </c>
      <c r="B18" s="197"/>
      <c r="C18" s="65">
        <v>13862</v>
      </c>
      <c r="D18" s="198">
        <v>10.6</v>
      </c>
      <c r="E18" s="199">
        <v>7166</v>
      </c>
      <c r="F18" s="199">
        <v>6696</v>
      </c>
      <c r="G18" s="65">
        <v>1070.1911588999999</v>
      </c>
      <c r="H18" s="199">
        <v>7425</v>
      </c>
      <c r="I18" s="195">
        <v>53.6</v>
      </c>
      <c r="J18" s="200">
        <v>54</v>
      </c>
      <c r="K18" s="201">
        <v>3.9</v>
      </c>
      <c r="L18" s="200">
        <v>78</v>
      </c>
      <c r="M18" s="201">
        <v>5.6</v>
      </c>
      <c r="N18" s="200">
        <v>30</v>
      </c>
      <c r="O18" s="201">
        <v>2.2000000000000002</v>
      </c>
      <c r="P18" s="200">
        <v>43</v>
      </c>
      <c r="Q18" s="201">
        <v>3.1</v>
      </c>
      <c r="R18" s="199">
        <v>15091</v>
      </c>
      <c r="S18" s="195">
        <v>11.5</v>
      </c>
      <c r="T18" s="199">
        <v>7146</v>
      </c>
      <c r="U18" s="199">
        <v>7945</v>
      </c>
      <c r="V18" s="199">
        <v>3258</v>
      </c>
      <c r="W18" s="201">
        <v>2.5</v>
      </c>
      <c r="X18" s="67">
        <v>3258</v>
      </c>
      <c r="Y18" s="76" t="s">
        <v>51</v>
      </c>
      <c r="Z18" s="76">
        <v>29</v>
      </c>
      <c r="AA18" s="76">
        <v>34</v>
      </c>
      <c r="AB18" s="202" t="s">
        <v>51</v>
      </c>
      <c r="AC18" s="195"/>
      <c r="AD18" s="5" t="s">
        <v>125</v>
      </c>
      <c r="AF18" s="204"/>
    </row>
    <row r="19" spans="1:32" ht="13.5" customHeight="1">
      <c r="A19" s="5" t="s">
        <v>119</v>
      </c>
      <c r="B19" s="197"/>
      <c r="C19" s="65">
        <v>13909</v>
      </c>
      <c r="D19" s="198">
        <v>10.5</v>
      </c>
      <c r="E19" s="199">
        <v>7097</v>
      </c>
      <c r="F19" s="199">
        <v>6812</v>
      </c>
      <c r="G19" s="65">
        <v>1041.8379331000001</v>
      </c>
      <c r="H19" s="199">
        <v>7059</v>
      </c>
      <c r="I19" s="195">
        <v>50.8</v>
      </c>
      <c r="J19" s="200">
        <v>55</v>
      </c>
      <c r="K19" s="201">
        <v>3.9</v>
      </c>
      <c r="L19" s="200">
        <v>79</v>
      </c>
      <c r="M19" s="201">
        <v>5.7</v>
      </c>
      <c r="N19" s="200">
        <v>33</v>
      </c>
      <c r="O19" s="201">
        <v>2.4</v>
      </c>
      <c r="P19" s="200">
        <v>44</v>
      </c>
      <c r="Q19" s="201">
        <v>3.2</v>
      </c>
      <c r="R19" s="199">
        <v>13735</v>
      </c>
      <c r="S19" s="195">
        <v>10.3</v>
      </c>
      <c r="T19" s="199">
        <v>6630</v>
      </c>
      <c r="U19" s="199">
        <v>7105</v>
      </c>
      <c r="V19" s="199">
        <v>8113</v>
      </c>
      <c r="W19" s="201">
        <v>6.1</v>
      </c>
      <c r="X19" s="67">
        <v>8113</v>
      </c>
      <c r="Y19" s="76" t="s">
        <v>51</v>
      </c>
      <c r="Z19" s="76">
        <v>63</v>
      </c>
      <c r="AA19" s="76">
        <v>78</v>
      </c>
      <c r="AB19" s="202" t="s">
        <v>51</v>
      </c>
      <c r="AC19" s="195"/>
      <c r="AD19" s="5" t="s">
        <v>119</v>
      </c>
      <c r="AE19" s="204"/>
      <c r="AF19" s="204"/>
    </row>
    <row r="20" spans="1:32" ht="13.5" customHeight="1">
      <c r="A20" s="5" t="s">
        <v>120</v>
      </c>
      <c r="B20" s="197"/>
      <c r="C20" s="65">
        <v>14508</v>
      </c>
      <c r="D20" s="198">
        <v>10.8</v>
      </c>
      <c r="E20" s="199">
        <v>7430</v>
      </c>
      <c r="F20" s="199">
        <v>7078</v>
      </c>
      <c r="G20" s="65">
        <v>1049.7315626</v>
      </c>
      <c r="H20" s="199">
        <v>7310</v>
      </c>
      <c r="I20" s="195">
        <v>50.4</v>
      </c>
      <c r="J20" s="200">
        <v>66</v>
      </c>
      <c r="K20" s="201">
        <v>4.5</v>
      </c>
      <c r="L20" s="200">
        <v>90</v>
      </c>
      <c r="M20" s="201">
        <v>6.2</v>
      </c>
      <c r="N20" s="200">
        <v>37</v>
      </c>
      <c r="O20" s="201">
        <v>2.6</v>
      </c>
      <c r="P20" s="200">
        <v>44</v>
      </c>
      <c r="Q20" s="201">
        <v>3</v>
      </c>
      <c r="R20" s="199">
        <v>12224</v>
      </c>
      <c r="S20" s="195">
        <v>9.1</v>
      </c>
      <c r="T20" s="199">
        <v>5941</v>
      </c>
      <c r="U20" s="199">
        <v>6283</v>
      </c>
      <c r="V20" s="199">
        <v>10312</v>
      </c>
      <c r="W20" s="201">
        <v>7.7</v>
      </c>
      <c r="X20" s="67">
        <v>10312</v>
      </c>
      <c r="Y20" s="76" t="s">
        <v>51</v>
      </c>
      <c r="Z20" s="76">
        <v>88</v>
      </c>
      <c r="AA20" s="76">
        <v>106</v>
      </c>
      <c r="AB20" s="202" t="s">
        <v>51</v>
      </c>
      <c r="AC20" s="195"/>
      <c r="AD20" s="5" t="s">
        <v>120</v>
      </c>
      <c r="AE20" s="204"/>
      <c r="AF20" s="204"/>
    </row>
    <row r="21" spans="1:32" ht="13.5" customHeight="1">
      <c r="A21" s="5" t="s">
        <v>121</v>
      </c>
      <c r="B21" s="197"/>
      <c r="C21" s="65">
        <v>13735</v>
      </c>
      <c r="D21" s="198">
        <v>10.199999999999999</v>
      </c>
      <c r="E21" s="199">
        <v>7135</v>
      </c>
      <c r="F21" s="199">
        <v>6600</v>
      </c>
      <c r="G21" s="65">
        <v>1081.0606061000001</v>
      </c>
      <c r="H21" s="199">
        <v>7022</v>
      </c>
      <c r="I21" s="195">
        <v>51.1</v>
      </c>
      <c r="J21" s="200">
        <v>59</v>
      </c>
      <c r="K21" s="201">
        <v>4.3</v>
      </c>
      <c r="L21" s="200">
        <v>80</v>
      </c>
      <c r="M21" s="201">
        <v>5.8</v>
      </c>
      <c r="N21" s="200">
        <v>31</v>
      </c>
      <c r="O21" s="201">
        <v>2.2999999999999998</v>
      </c>
      <c r="P21" s="200">
        <v>55</v>
      </c>
      <c r="Q21" s="201">
        <v>4</v>
      </c>
      <c r="R21" s="199">
        <v>13650</v>
      </c>
      <c r="S21" s="195">
        <v>10.199999999999999</v>
      </c>
      <c r="T21" s="199">
        <v>6608</v>
      </c>
      <c r="U21" s="199">
        <v>7042</v>
      </c>
      <c r="V21" s="199">
        <v>5864</v>
      </c>
      <c r="W21" s="201">
        <v>4.4000000000000004</v>
      </c>
      <c r="X21" s="67">
        <v>5864</v>
      </c>
      <c r="Y21" s="76" t="s">
        <v>51</v>
      </c>
      <c r="Z21" s="76">
        <v>37</v>
      </c>
      <c r="AA21" s="76">
        <v>95</v>
      </c>
      <c r="AB21" s="202" t="s">
        <v>51</v>
      </c>
      <c r="AC21" s="195"/>
      <c r="AD21" s="5" t="s">
        <v>121</v>
      </c>
      <c r="AE21" s="204"/>
      <c r="AF21" s="204"/>
    </row>
    <row r="22" spans="1:32" ht="13.5" customHeight="1">
      <c r="A22" s="18"/>
      <c r="B22" s="184" t="s">
        <v>126</v>
      </c>
      <c r="C22" s="185">
        <v>56725</v>
      </c>
      <c r="D22" s="186">
        <v>10.6</v>
      </c>
      <c r="E22" s="187">
        <v>29056</v>
      </c>
      <c r="F22" s="187">
        <v>27669</v>
      </c>
      <c r="G22" s="185">
        <v>1050.1283023999999</v>
      </c>
      <c r="H22" s="187">
        <v>28821</v>
      </c>
      <c r="I22" s="188">
        <v>50.8</v>
      </c>
      <c r="J22" s="189">
        <v>228</v>
      </c>
      <c r="K22" s="190">
        <v>4</v>
      </c>
      <c r="L22" s="189">
        <v>334</v>
      </c>
      <c r="M22" s="190">
        <v>5.9</v>
      </c>
      <c r="N22" s="189">
        <v>137</v>
      </c>
      <c r="O22" s="190">
        <v>2.4</v>
      </c>
      <c r="P22" s="189">
        <v>207</v>
      </c>
      <c r="Q22" s="190">
        <v>3.6</v>
      </c>
      <c r="R22" s="187">
        <v>54239</v>
      </c>
      <c r="S22" s="188">
        <v>10.1</v>
      </c>
      <c r="T22" s="187">
        <v>26289</v>
      </c>
      <c r="U22" s="187">
        <v>27950</v>
      </c>
      <c r="V22" s="187">
        <v>29069</v>
      </c>
      <c r="W22" s="190">
        <v>5.4</v>
      </c>
      <c r="X22" s="191">
        <v>28702</v>
      </c>
      <c r="Y22" s="76">
        <v>367</v>
      </c>
      <c r="Z22" s="192">
        <v>193</v>
      </c>
      <c r="AA22" s="192">
        <v>243</v>
      </c>
      <c r="AB22" s="205" t="s">
        <v>51</v>
      </c>
      <c r="AC22" s="188"/>
      <c r="AD22" s="18" t="s">
        <v>126</v>
      </c>
      <c r="AE22" s="204"/>
      <c r="AF22" s="204"/>
    </row>
    <row r="23" spans="1:32" ht="13.5" customHeight="1">
      <c r="A23" s="5" t="s">
        <v>127</v>
      </c>
      <c r="B23" s="197"/>
      <c r="C23" s="65">
        <v>13930</v>
      </c>
      <c r="D23" s="198">
        <v>10.6</v>
      </c>
      <c r="E23" s="199">
        <v>7109</v>
      </c>
      <c r="F23" s="199">
        <v>6821</v>
      </c>
      <c r="G23" s="65">
        <v>1042.222548</v>
      </c>
      <c r="H23" s="199">
        <v>7153</v>
      </c>
      <c r="I23" s="195">
        <v>51.3</v>
      </c>
      <c r="J23" s="200">
        <v>73</v>
      </c>
      <c r="K23" s="201">
        <v>5.2</v>
      </c>
      <c r="L23" s="200">
        <v>96</v>
      </c>
      <c r="M23" s="201">
        <v>6.9</v>
      </c>
      <c r="N23" s="200">
        <v>30</v>
      </c>
      <c r="O23" s="201">
        <v>2.2000000000000002</v>
      </c>
      <c r="P23" s="200">
        <v>48</v>
      </c>
      <c r="Q23" s="201">
        <v>3.4</v>
      </c>
      <c r="R23" s="199">
        <v>13959</v>
      </c>
      <c r="S23" s="195">
        <v>10.6</v>
      </c>
      <c r="T23" s="199">
        <v>6693</v>
      </c>
      <c r="U23" s="199">
        <v>7266</v>
      </c>
      <c r="V23" s="199">
        <v>3549</v>
      </c>
      <c r="W23" s="201">
        <v>2.7</v>
      </c>
      <c r="X23" s="67">
        <v>3549</v>
      </c>
      <c r="Y23" s="192" t="s">
        <v>51</v>
      </c>
      <c r="Z23" s="76">
        <v>31</v>
      </c>
      <c r="AA23" s="76">
        <v>46</v>
      </c>
      <c r="AB23" s="202" t="s">
        <v>51</v>
      </c>
      <c r="AC23" s="195"/>
      <c r="AD23" s="5" t="s">
        <v>127</v>
      </c>
      <c r="AE23" s="204"/>
      <c r="AF23" s="204"/>
    </row>
    <row r="24" spans="1:32" ht="13.5" customHeight="1">
      <c r="A24" s="5" t="s">
        <v>119</v>
      </c>
      <c r="B24" s="197"/>
      <c r="C24" s="65">
        <v>14021</v>
      </c>
      <c r="D24" s="198">
        <v>10.5</v>
      </c>
      <c r="E24" s="199">
        <v>7216</v>
      </c>
      <c r="F24" s="199">
        <v>6805</v>
      </c>
      <c r="G24" s="65">
        <v>1060.3967671</v>
      </c>
      <c r="H24" s="199">
        <v>7039</v>
      </c>
      <c r="I24" s="195">
        <v>50.2</v>
      </c>
      <c r="J24" s="200">
        <v>51</v>
      </c>
      <c r="K24" s="201">
        <v>3.6</v>
      </c>
      <c r="L24" s="200">
        <v>85</v>
      </c>
      <c r="M24" s="201">
        <v>6</v>
      </c>
      <c r="N24" s="200">
        <v>40</v>
      </c>
      <c r="O24" s="201">
        <v>2.9</v>
      </c>
      <c r="P24" s="200">
        <v>53</v>
      </c>
      <c r="Q24" s="201">
        <v>3.8</v>
      </c>
      <c r="R24" s="199">
        <v>12846</v>
      </c>
      <c r="S24" s="195">
        <v>9.6</v>
      </c>
      <c r="T24" s="199">
        <v>6283</v>
      </c>
      <c r="U24" s="199">
        <v>6563</v>
      </c>
      <c r="V24" s="199">
        <v>8342</v>
      </c>
      <c r="W24" s="201">
        <v>6.3</v>
      </c>
      <c r="X24" s="67">
        <v>8342</v>
      </c>
      <c r="Y24" s="76" t="s">
        <v>51</v>
      </c>
      <c r="Z24" s="76">
        <v>54</v>
      </c>
      <c r="AA24" s="76">
        <v>75</v>
      </c>
      <c r="AB24" s="202" t="s">
        <v>51</v>
      </c>
      <c r="AC24" s="195"/>
      <c r="AD24" s="5" t="s">
        <v>119</v>
      </c>
      <c r="AE24" s="204"/>
      <c r="AF24" s="204"/>
    </row>
    <row r="25" spans="1:32" ht="13.5" customHeight="1">
      <c r="A25" s="5" t="s">
        <v>120</v>
      </c>
      <c r="B25" s="197"/>
      <c r="C25" s="65">
        <v>14929</v>
      </c>
      <c r="D25" s="198">
        <v>11.1</v>
      </c>
      <c r="E25" s="199">
        <v>7644</v>
      </c>
      <c r="F25" s="199">
        <v>7285</v>
      </c>
      <c r="G25" s="65">
        <v>1049.2793411</v>
      </c>
      <c r="H25" s="199">
        <v>7494</v>
      </c>
      <c r="I25" s="195">
        <v>50.2</v>
      </c>
      <c r="J25" s="200">
        <v>45</v>
      </c>
      <c r="K25" s="201">
        <v>3</v>
      </c>
      <c r="L25" s="200">
        <v>70</v>
      </c>
      <c r="M25" s="201">
        <v>4.7</v>
      </c>
      <c r="N25" s="200">
        <v>34</v>
      </c>
      <c r="O25" s="201">
        <v>2.2999999999999998</v>
      </c>
      <c r="P25" s="200">
        <v>52</v>
      </c>
      <c r="Q25" s="201">
        <v>3.5</v>
      </c>
      <c r="R25" s="199">
        <v>12938</v>
      </c>
      <c r="S25" s="195">
        <v>9.6</v>
      </c>
      <c r="T25" s="199">
        <v>6321</v>
      </c>
      <c r="U25" s="199">
        <v>6617</v>
      </c>
      <c r="V25" s="199">
        <v>11038</v>
      </c>
      <c r="W25" s="201">
        <v>8.1999999999999993</v>
      </c>
      <c r="X25" s="67">
        <v>11038</v>
      </c>
      <c r="Y25" s="76" t="s">
        <v>51</v>
      </c>
      <c r="Z25" s="76">
        <v>65</v>
      </c>
      <c r="AA25" s="76">
        <v>75</v>
      </c>
      <c r="AB25" s="202" t="s">
        <v>51</v>
      </c>
      <c r="AC25" s="195"/>
      <c r="AD25" s="5" t="s">
        <v>120</v>
      </c>
      <c r="AE25" s="204"/>
      <c r="AF25" s="204"/>
    </row>
    <row r="26" spans="1:32" ht="13.5" customHeight="1">
      <c r="A26" s="5" t="s">
        <v>121</v>
      </c>
      <c r="B26" s="197"/>
      <c r="C26" s="206">
        <v>13845</v>
      </c>
      <c r="D26" s="198">
        <v>10.3</v>
      </c>
      <c r="E26" s="199">
        <v>7087</v>
      </c>
      <c r="F26" s="199">
        <v>6758</v>
      </c>
      <c r="G26" s="65">
        <v>1048.6830422999999</v>
      </c>
      <c r="H26" s="199">
        <v>7135</v>
      </c>
      <c r="I26" s="195">
        <v>51.5</v>
      </c>
      <c r="J26" s="200">
        <v>59</v>
      </c>
      <c r="K26" s="201">
        <v>4.2</v>
      </c>
      <c r="L26" s="200">
        <v>83</v>
      </c>
      <c r="M26" s="201">
        <v>6</v>
      </c>
      <c r="N26" s="200">
        <v>33</v>
      </c>
      <c r="O26" s="201">
        <v>2.4</v>
      </c>
      <c r="P26" s="200">
        <v>54</v>
      </c>
      <c r="Q26" s="201">
        <v>3.9</v>
      </c>
      <c r="R26" s="199">
        <v>14496</v>
      </c>
      <c r="S26" s="195">
        <v>10.8</v>
      </c>
      <c r="T26" s="199">
        <v>6992</v>
      </c>
      <c r="U26" s="199">
        <v>7504</v>
      </c>
      <c r="V26" s="199">
        <v>6140</v>
      </c>
      <c r="W26" s="201">
        <v>4.5999999999999996</v>
      </c>
      <c r="X26" s="67">
        <v>5773</v>
      </c>
      <c r="Y26" s="76">
        <v>367</v>
      </c>
      <c r="Z26" s="76">
        <v>43</v>
      </c>
      <c r="AA26" s="76">
        <v>47</v>
      </c>
      <c r="AB26" s="202" t="s">
        <v>51</v>
      </c>
      <c r="AC26" s="195"/>
      <c r="AD26" s="5" t="s">
        <v>121</v>
      </c>
      <c r="AE26" s="204"/>
      <c r="AF26" s="204"/>
    </row>
    <row r="27" spans="1:32" ht="13.5" customHeight="1">
      <c r="A27" s="18"/>
      <c r="B27" s="184" t="s">
        <v>128</v>
      </c>
      <c r="C27" s="185">
        <v>55098</v>
      </c>
      <c r="D27" s="186">
        <v>10.3</v>
      </c>
      <c r="E27" s="187">
        <v>28354</v>
      </c>
      <c r="F27" s="187">
        <v>26744</v>
      </c>
      <c r="G27" s="185">
        <v>1060</v>
      </c>
      <c r="H27" s="187">
        <v>28210</v>
      </c>
      <c r="I27" s="188">
        <v>51.2</v>
      </c>
      <c r="J27" s="189">
        <v>211</v>
      </c>
      <c r="K27" s="190">
        <v>3.8</v>
      </c>
      <c r="L27" s="189">
        <v>291</v>
      </c>
      <c r="M27" s="190">
        <v>5.3</v>
      </c>
      <c r="N27" s="189">
        <v>112</v>
      </c>
      <c r="O27" s="190">
        <v>2</v>
      </c>
      <c r="P27" s="189">
        <v>175</v>
      </c>
      <c r="Q27" s="190">
        <v>3.2</v>
      </c>
      <c r="R27" s="187">
        <v>57579</v>
      </c>
      <c r="S27" s="188">
        <v>10.7</v>
      </c>
      <c r="T27" s="187">
        <v>27905</v>
      </c>
      <c r="U27" s="187">
        <v>29674</v>
      </c>
      <c r="V27" s="187">
        <v>29691</v>
      </c>
      <c r="W27" s="190">
        <v>5.5</v>
      </c>
      <c r="X27" s="191">
        <v>28020</v>
      </c>
      <c r="Y27" s="76">
        <v>1671</v>
      </c>
      <c r="Z27" s="192">
        <v>33</v>
      </c>
      <c r="AA27" s="192">
        <v>31</v>
      </c>
      <c r="AB27" s="205" t="s">
        <v>51</v>
      </c>
      <c r="AC27" s="188"/>
      <c r="AD27" s="196" t="s">
        <v>128</v>
      </c>
      <c r="AE27" s="204"/>
      <c r="AF27" s="204"/>
    </row>
    <row r="28" spans="1:32" ht="13.5" customHeight="1">
      <c r="A28" s="5" t="s">
        <v>129</v>
      </c>
      <c r="B28" s="197"/>
      <c r="C28" s="65">
        <v>13319</v>
      </c>
      <c r="D28" s="198">
        <v>10.1</v>
      </c>
      <c r="E28" s="199">
        <v>6813</v>
      </c>
      <c r="F28" s="199">
        <v>6506</v>
      </c>
      <c r="G28" s="65">
        <v>1047</v>
      </c>
      <c r="H28" s="199">
        <v>6917</v>
      </c>
      <c r="I28" s="195">
        <v>51.9</v>
      </c>
      <c r="J28" s="200">
        <v>50</v>
      </c>
      <c r="K28" s="201">
        <v>3.7</v>
      </c>
      <c r="L28" s="200">
        <v>71</v>
      </c>
      <c r="M28" s="201">
        <v>5.3</v>
      </c>
      <c r="N28" s="200">
        <v>34</v>
      </c>
      <c r="O28" s="201">
        <v>2.6</v>
      </c>
      <c r="P28" s="200">
        <v>58</v>
      </c>
      <c r="Q28" s="201">
        <v>4.4000000000000004</v>
      </c>
      <c r="R28" s="199">
        <v>16525</v>
      </c>
      <c r="S28" s="195">
        <v>12.5</v>
      </c>
      <c r="T28" s="199">
        <v>7778</v>
      </c>
      <c r="U28" s="199">
        <v>8747</v>
      </c>
      <c r="V28" s="199">
        <v>3888</v>
      </c>
      <c r="W28" s="201">
        <v>2.9</v>
      </c>
      <c r="X28" s="67">
        <v>3444</v>
      </c>
      <c r="Y28" s="76">
        <v>444</v>
      </c>
      <c r="Z28" s="76">
        <v>12</v>
      </c>
      <c r="AA28" s="76">
        <v>8</v>
      </c>
      <c r="AB28" s="202" t="s">
        <v>51</v>
      </c>
      <c r="AC28" s="195"/>
      <c r="AD28" s="5" t="s">
        <v>129</v>
      </c>
      <c r="AE28" s="204"/>
      <c r="AF28" s="204"/>
    </row>
    <row r="29" spans="1:32" ht="13.5" customHeight="1">
      <c r="A29" s="5" t="s">
        <v>119</v>
      </c>
      <c r="B29" s="197"/>
      <c r="C29" s="65">
        <v>13717</v>
      </c>
      <c r="D29" s="198">
        <v>10.199999999999999</v>
      </c>
      <c r="E29" s="199">
        <v>7101</v>
      </c>
      <c r="F29" s="199">
        <v>6616</v>
      </c>
      <c r="G29" s="65">
        <v>1073</v>
      </c>
      <c r="H29" s="199">
        <v>6846</v>
      </c>
      <c r="I29" s="195">
        <v>49.9</v>
      </c>
      <c r="J29" s="200">
        <v>56</v>
      </c>
      <c r="K29" s="201">
        <v>4.0999999999999996</v>
      </c>
      <c r="L29" s="200">
        <v>74</v>
      </c>
      <c r="M29" s="201">
        <v>5.4</v>
      </c>
      <c r="N29" s="200">
        <v>23</v>
      </c>
      <c r="O29" s="201">
        <v>1.7</v>
      </c>
      <c r="P29" s="200">
        <v>34</v>
      </c>
      <c r="Q29" s="201">
        <v>2.5</v>
      </c>
      <c r="R29" s="199">
        <v>13903</v>
      </c>
      <c r="S29" s="195">
        <v>10.4</v>
      </c>
      <c r="T29" s="199">
        <v>6782</v>
      </c>
      <c r="U29" s="199">
        <v>7121</v>
      </c>
      <c r="V29" s="199">
        <v>8187</v>
      </c>
      <c r="W29" s="201">
        <v>6.1</v>
      </c>
      <c r="X29" s="67">
        <v>7761</v>
      </c>
      <c r="Y29" s="76">
        <v>426</v>
      </c>
      <c r="Z29" s="76">
        <v>6</v>
      </c>
      <c r="AA29" s="76">
        <v>7</v>
      </c>
      <c r="AB29" s="202" t="s">
        <v>51</v>
      </c>
      <c r="AC29" s="195"/>
      <c r="AD29" s="5" t="s">
        <v>119</v>
      </c>
      <c r="AE29" s="204"/>
      <c r="AF29" s="204"/>
    </row>
    <row r="30" spans="1:32" ht="13.5" customHeight="1">
      <c r="A30" s="5" t="s">
        <v>120</v>
      </c>
      <c r="B30" s="197"/>
      <c r="C30" s="65">
        <v>14610</v>
      </c>
      <c r="D30" s="198">
        <v>10.8</v>
      </c>
      <c r="E30" s="199">
        <v>7498</v>
      </c>
      <c r="F30" s="199">
        <v>7112</v>
      </c>
      <c r="G30" s="65">
        <v>1054</v>
      </c>
      <c r="H30" s="199">
        <v>7410</v>
      </c>
      <c r="I30" s="195">
        <v>50.7</v>
      </c>
      <c r="J30" s="200">
        <v>57</v>
      </c>
      <c r="K30" s="201">
        <v>3.9</v>
      </c>
      <c r="L30" s="200">
        <v>75</v>
      </c>
      <c r="M30" s="201">
        <v>5.0999999999999996</v>
      </c>
      <c r="N30" s="200">
        <v>26</v>
      </c>
      <c r="O30" s="201">
        <v>1.8</v>
      </c>
      <c r="P30" s="200">
        <v>44</v>
      </c>
      <c r="Q30" s="201">
        <v>3</v>
      </c>
      <c r="R30" s="199">
        <v>13086</v>
      </c>
      <c r="S30" s="195">
        <v>9.6999999999999993</v>
      </c>
      <c r="T30" s="199">
        <v>6436</v>
      </c>
      <c r="U30" s="199">
        <v>6650</v>
      </c>
      <c r="V30" s="199">
        <v>11434</v>
      </c>
      <c r="W30" s="201">
        <v>8.4</v>
      </c>
      <c r="X30" s="67">
        <v>10958</v>
      </c>
      <c r="Y30" s="76">
        <v>476</v>
      </c>
      <c r="Z30" s="76">
        <v>8</v>
      </c>
      <c r="AA30" s="76">
        <v>9</v>
      </c>
      <c r="AB30" s="202" t="s">
        <v>51</v>
      </c>
      <c r="AC30" s="195"/>
      <c r="AD30" s="5" t="s">
        <v>120</v>
      </c>
      <c r="AE30" s="204"/>
      <c r="AF30" s="204"/>
    </row>
    <row r="31" spans="1:32" ht="13.5" customHeight="1">
      <c r="A31" s="5" t="s">
        <v>121</v>
      </c>
      <c r="B31" s="197"/>
      <c r="C31" s="65">
        <v>13452</v>
      </c>
      <c r="D31" s="198">
        <v>9.9</v>
      </c>
      <c r="E31" s="199">
        <v>6942</v>
      </c>
      <c r="F31" s="199">
        <v>6510</v>
      </c>
      <c r="G31" s="65">
        <v>1066</v>
      </c>
      <c r="H31" s="199">
        <v>7037</v>
      </c>
      <c r="I31" s="195">
        <v>52.3</v>
      </c>
      <c r="J31" s="200">
        <v>48</v>
      </c>
      <c r="K31" s="201">
        <v>3.6</v>
      </c>
      <c r="L31" s="200">
        <v>71</v>
      </c>
      <c r="M31" s="201">
        <v>5.3</v>
      </c>
      <c r="N31" s="200">
        <v>29</v>
      </c>
      <c r="O31" s="201">
        <v>2.2000000000000002</v>
      </c>
      <c r="P31" s="200">
        <v>39</v>
      </c>
      <c r="Q31" s="201">
        <v>2.9</v>
      </c>
      <c r="R31" s="199">
        <v>14065</v>
      </c>
      <c r="S31" s="195">
        <v>10.4</v>
      </c>
      <c r="T31" s="199">
        <v>6909</v>
      </c>
      <c r="U31" s="199">
        <v>7156</v>
      </c>
      <c r="V31" s="199">
        <v>6182</v>
      </c>
      <c r="W31" s="201">
        <v>4.5999999999999996</v>
      </c>
      <c r="X31" s="67">
        <v>5857</v>
      </c>
      <c r="Y31" s="192">
        <v>325</v>
      </c>
      <c r="Z31" s="76">
        <v>7</v>
      </c>
      <c r="AA31" s="76">
        <v>7</v>
      </c>
      <c r="AB31" s="202" t="s">
        <v>51</v>
      </c>
      <c r="AC31" s="195"/>
      <c r="AD31" s="5" t="s">
        <v>121</v>
      </c>
      <c r="AE31" s="204"/>
      <c r="AF31" s="204"/>
    </row>
    <row r="32" spans="1:32" ht="13.5" customHeight="1">
      <c r="A32" s="18"/>
      <c r="B32" s="184" t="s">
        <v>130</v>
      </c>
      <c r="C32" s="185">
        <v>54488</v>
      </c>
      <c r="D32" s="186">
        <v>10.1</v>
      </c>
      <c r="E32" s="187">
        <v>28236</v>
      </c>
      <c r="F32" s="187">
        <v>26252</v>
      </c>
      <c r="G32" s="185">
        <v>1076</v>
      </c>
      <c r="H32" s="187">
        <v>27727</v>
      </c>
      <c r="I32" s="188">
        <v>50.9</v>
      </c>
      <c r="J32" s="189">
        <v>236</v>
      </c>
      <c r="K32" s="190">
        <v>4.3</v>
      </c>
      <c r="L32" s="189">
        <v>326</v>
      </c>
      <c r="M32" s="190">
        <v>6</v>
      </c>
      <c r="N32" s="189">
        <v>121</v>
      </c>
      <c r="O32" s="190">
        <v>2.2000000000000002</v>
      </c>
      <c r="P32" s="189">
        <v>181</v>
      </c>
      <c r="Q32" s="190">
        <v>3.3</v>
      </c>
      <c r="R32" s="187">
        <v>56728</v>
      </c>
      <c r="S32" s="188">
        <v>10.5</v>
      </c>
      <c r="T32" s="187">
        <v>27760</v>
      </c>
      <c r="U32" s="187">
        <v>28968</v>
      </c>
      <c r="V32" s="187">
        <v>29229</v>
      </c>
      <c r="W32" s="190">
        <v>5.4</v>
      </c>
      <c r="X32" s="191">
        <v>28231</v>
      </c>
      <c r="Y32" s="76">
        <v>998</v>
      </c>
      <c r="Z32" s="192">
        <v>42</v>
      </c>
      <c r="AA32" s="192">
        <v>28</v>
      </c>
      <c r="AB32" s="205" t="s">
        <v>51</v>
      </c>
      <c r="AC32" s="188"/>
      <c r="AD32" s="196" t="s">
        <v>130</v>
      </c>
      <c r="AE32" s="204"/>
      <c r="AF32" s="204"/>
    </row>
    <row r="33" spans="1:32" ht="13.5" customHeight="1">
      <c r="A33" s="5" t="s">
        <v>131</v>
      </c>
      <c r="B33" s="197"/>
      <c r="C33" s="65">
        <v>13307</v>
      </c>
      <c r="D33" s="198">
        <v>9.9</v>
      </c>
      <c r="E33" s="199">
        <v>6938</v>
      </c>
      <c r="F33" s="199">
        <v>6369</v>
      </c>
      <c r="G33" s="65">
        <v>1089</v>
      </c>
      <c r="H33" s="199">
        <v>6962</v>
      </c>
      <c r="I33" s="195">
        <v>52.3</v>
      </c>
      <c r="J33" s="200">
        <v>61</v>
      </c>
      <c r="K33" s="201">
        <v>4.5999999999999996</v>
      </c>
      <c r="L33" s="200">
        <v>99</v>
      </c>
      <c r="M33" s="201">
        <v>7.4</v>
      </c>
      <c r="N33" s="200">
        <v>41</v>
      </c>
      <c r="O33" s="201">
        <v>3.1</v>
      </c>
      <c r="P33" s="200">
        <v>58</v>
      </c>
      <c r="Q33" s="201">
        <v>4.4000000000000004</v>
      </c>
      <c r="R33" s="199">
        <v>15488</v>
      </c>
      <c r="S33" s="195">
        <v>11.5</v>
      </c>
      <c r="T33" s="199">
        <v>7485</v>
      </c>
      <c r="U33" s="199">
        <v>8003</v>
      </c>
      <c r="V33" s="199">
        <v>3512</v>
      </c>
      <c r="W33" s="201">
        <v>2.6</v>
      </c>
      <c r="X33" s="67">
        <v>3357</v>
      </c>
      <c r="Y33" s="192">
        <v>155</v>
      </c>
      <c r="Z33" s="76">
        <v>8</v>
      </c>
      <c r="AA33" s="76">
        <v>4</v>
      </c>
      <c r="AB33" s="202" t="s">
        <v>51</v>
      </c>
      <c r="AC33" s="195"/>
      <c r="AD33" s="5" t="s">
        <v>131</v>
      </c>
      <c r="AE33" s="204"/>
      <c r="AF33" s="204"/>
    </row>
    <row r="34" spans="1:32" ht="13.5" customHeight="1">
      <c r="A34" s="5" t="s">
        <v>119</v>
      </c>
      <c r="B34" s="197"/>
      <c r="C34" s="65">
        <v>13930</v>
      </c>
      <c r="D34" s="198">
        <v>10.4</v>
      </c>
      <c r="E34" s="199">
        <v>7201</v>
      </c>
      <c r="F34" s="199">
        <v>6729</v>
      </c>
      <c r="G34" s="65">
        <v>1070</v>
      </c>
      <c r="H34" s="199">
        <v>7027</v>
      </c>
      <c r="I34" s="195">
        <v>50.4</v>
      </c>
      <c r="J34" s="200">
        <v>67</v>
      </c>
      <c r="K34" s="201">
        <v>4.8</v>
      </c>
      <c r="L34" s="200">
        <v>89</v>
      </c>
      <c r="M34" s="201">
        <v>6.4</v>
      </c>
      <c r="N34" s="200">
        <v>30</v>
      </c>
      <c r="O34" s="201">
        <v>2.2000000000000002</v>
      </c>
      <c r="P34" s="200">
        <v>45</v>
      </c>
      <c r="Q34" s="201">
        <v>3.2</v>
      </c>
      <c r="R34" s="199">
        <v>13466</v>
      </c>
      <c r="S34" s="195">
        <v>10</v>
      </c>
      <c r="T34" s="199">
        <v>6620</v>
      </c>
      <c r="U34" s="199">
        <v>6846</v>
      </c>
      <c r="V34" s="199">
        <v>8052</v>
      </c>
      <c r="W34" s="201">
        <v>6</v>
      </c>
      <c r="X34" s="67">
        <v>7770</v>
      </c>
      <c r="Y34" s="76">
        <v>282</v>
      </c>
      <c r="Z34" s="76">
        <v>9</v>
      </c>
      <c r="AA34" s="76">
        <v>7</v>
      </c>
      <c r="AB34" s="202" t="s">
        <v>51</v>
      </c>
      <c r="AC34" s="195"/>
      <c r="AD34" s="5" t="s">
        <v>119</v>
      </c>
      <c r="AE34" s="204"/>
      <c r="AF34" s="204"/>
    </row>
    <row r="35" spans="1:32" ht="13.5" customHeight="1">
      <c r="A35" s="5" t="s">
        <v>120</v>
      </c>
      <c r="B35" s="197"/>
      <c r="C35" s="65">
        <v>14258</v>
      </c>
      <c r="D35" s="198">
        <v>10.5</v>
      </c>
      <c r="E35" s="199">
        <v>7435</v>
      </c>
      <c r="F35" s="199">
        <v>6823</v>
      </c>
      <c r="G35" s="65">
        <v>1090</v>
      </c>
      <c r="H35" s="199">
        <v>7029</v>
      </c>
      <c r="I35" s="195">
        <v>49.3</v>
      </c>
      <c r="J35" s="200">
        <v>64</v>
      </c>
      <c r="K35" s="201">
        <v>4.5</v>
      </c>
      <c r="L35" s="200">
        <v>81</v>
      </c>
      <c r="M35" s="201">
        <v>5.7</v>
      </c>
      <c r="N35" s="200">
        <v>26</v>
      </c>
      <c r="O35" s="201">
        <v>1.8</v>
      </c>
      <c r="P35" s="200">
        <v>40</v>
      </c>
      <c r="Q35" s="201">
        <v>2.8</v>
      </c>
      <c r="R35" s="199">
        <v>13202</v>
      </c>
      <c r="S35" s="195">
        <v>9.6999999999999993</v>
      </c>
      <c r="T35" s="199">
        <v>6542</v>
      </c>
      <c r="U35" s="199">
        <v>6660</v>
      </c>
      <c r="V35" s="199">
        <v>11299</v>
      </c>
      <c r="W35" s="201">
        <v>8.3000000000000007</v>
      </c>
      <c r="X35" s="67">
        <v>10946</v>
      </c>
      <c r="Y35" s="76">
        <v>353</v>
      </c>
      <c r="Z35" s="76">
        <v>17</v>
      </c>
      <c r="AA35" s="76">
        <v>8</v>
      </c>
      <c r="AB35" s="202" t="s">
        <v>51</v>
      </c>
      <c r="AC35" s="195"/>
      <c r="AD35" s="5" t="s">
        <v>120</v>
      </c>
      <c r="AE35" s="204"/>
      <c r="AF35" s="204"/>
    </row>
    <row r="36" spans="1:32" ht="13.5" customHeight="1">
      <c r="A36" s="5" t="s">
        <v>121</v>
      </c>
      <c r="B36" s="197"/>
      <c r="C36" s="65">
        <v>12993</v>
      </c>
      <c r="D36" s="198">
        <v>9.6</v>
      </c>
      <c r="E36" s="199">
        <v>6662</v>
      </c>
      <c r="F36" s="199">
        <v>6331</v>
      </c>
      <c r="G36" s="65">
        <v>1052</v>
      </c>
      <c r="H36" s="199">
        <v>6709</v>
      </c>
      <c r="I36" s="195">
        <v>51.6</v>
      </c>
      <c r="J36" s="200">
        <v>44</v>
      </c>
      <c r="K36" s="201">
        <v>3.4</v>
      </c>
      <c r="L36" s="200">
        <v>57</v>
      </c>
      <c r="M36" s="201">
        <v>4.4000000000000004</v>
      </c>
      <c r="N36" s="200">
        <v>24</v>
      </c>
      <c r="O36" s="201">
        <v>1.8</v>
      </c>
      <c r="P36" s="200">
        <v>38</v>
      </c>
      <c r="Q36" s="201">
        <v>2.9</v>
      </c>
      <c r="R36" s="199">
        <v>14572</v>
      </c>
      <c r="S36" s="195">
        <v>10.7</v>
      </c>
      <c r="T36" s="199">
        <v>7113</v>
      </c>
      <c r="U36" s="199">
        <v>7459</v>
      </c>
      <c r="V36" s="199">
        <v>6366</v>
      </c>
      <c r="W36" s="201">
        <v>4.7</v>
      </c>
      <c r="X36" s="67">
        <v>6158</v>
      </c>
      <c r="Y36" s="76">
        <v>208</v>
      </c>
      <c r="Z36" s="76">
        <v>8</v>
      </c>
      <c r="AA36" s="76">
        <v>9</v>
      </c>
      <c r="AB36" s="202" t="s">
        <v>51</v>
      </c>
      <c r="AC36" s="195"/>
      <c r="AD36" s="5" t="s">
        <v>121</v>
      </c>
      <c r="AE36" s="204"/>
      <c r="AF36" s="204"/>
    </row>
    <row r="37" spans="1:32" ht="13.5" customHeight="1">
      <c r="A37" s="18"/>
      <c r="B37" s="184" t="s">
        <v>132</v>
      </c>
      <c r="C37" s="185">
        <v>52861</v>
      </c>
      <c r="D37" s="186">
        <v>9.6999999999999993</v>
      </c>
      <c r="E37" s="187">
        <v>27215</v>
      </c>
      <c r="F37" s="187">
        <v>25646</v>
      </c>
      <c r="G37" s="185">
        <v>1061</v>
      </c>
      <c r="H37" s="187">
        <v>27003</v>
      </c>
      <c r="I37" s="188">
        <v>51.1</v>
      </c>
      <c r="J37" s="189">
        <v>225</v>
      </c>
      <c r="K37" s="190">
        <v>4.2</v>
      </c>
      <c r="L37" s="189">
        <v>304</v>
      </c>
      <c r="M37" s="190">
        <v>5.7</v>
      </c>
      <c r="N37" s="189">
        <v>119</v>
      </c>
      <c r="O37" s="190">
        <v>2.2999999999999998</v>
      </c>
      <c r="P37" s="189">
        <v>176</v>
      </c>
      <c r="Q37" s="190">
        <v>3.3</v>
      </c>
      <c r="R37" s="187">
        <v>57883</v>
      </c>
      <c r="S37" s="188">
        <v>10.7</v>
      </c>
      <c r="T37" s="187">
        <v>28250</v>
      </c>
      <c r="U37" s="187">
        <v>29633</v>
      </c>
      <c r="V37" s="187">
        <v>28440</v>
      </c>
      <c r="W37" s="190">
        <v>5.2</v>
      </c>
      <c r="X37" s="191">
        <v>27458</v>
      </c>
      <c r="Y37" s="76">
        <v>982</v>
      </c>
      <c r="Z37" s="192">
        <v>41</v>
      </c>
      <c r="AA37" s="192">
        <v>29</v>
      </c>
      <c r="AB37" s="205" t="s">
        <v>51</v>
      </c>
      <c r="AC37" s="188"/>
      <c r="AD37" s="196" t="s">
        <v>132</v>
      </c>
      <c r="AE37" s="204"/>
      <c r="AF37" s="204"/>
    </row>
    <row r="38" spans="1:32" ht="13.5" customHeight="1">
      <c r="A38" s="5" t="s">
        <v>133</v>
      </c>
      <c r="B38" s="197"/>
      <c r="C38" s="65">
        <v>13252</v>
      </c>
      <c r="D38" s="198">
        <v>9.9</v>
      </c>
      <c r="E38" s="199">
        <v>6791</v>
      </c>
      <c r="F38" s="199">
        <v>6461</v>
      </c>
      <c r="G38" s="65">
        <v>1051</v>
      </c>
      <c r="H38" s="199">
        <v>6924</v>
      </c>
      <c r="I38" s="195">
        <v>52.2</v>
      </c>
      <c r="J38" s="200">
        <v>58</v>
      </c>
      <c r="K38" s="201">
        <v>4.4000000000000004</v>
      </c>
      <c r="L38" s="200">
        <v>74</v>
      </c>
      <c r="M38" s="201">
        <v>5.6</v>
      </c>
      <c r="N38" s="200">
        <v>27</v>
      </c>
      <c r="O38" s="201">
        <v>2</v>
      </c>
      <c r="P38" s="200">
        <v>44</v>
      </c>
      <c r="Q38" s="201">
        <v>3.3</v>
      </c>
      <c r="R38" s="199">
        <v>15711</v>
      </c>
      <c r="S38" s="195">
        <v>11.7</v>
      </c>
      <c r="T38" s="199">
        <v>7450</v>
      </c>
      <c r="U38" s="199">
        <v>8261</v>
      </c>
      <c r="V38" s="199">
        <v>3578</v>
      </c>
      <c r="W38" s="201">
        <v>2.7</v>
      </c>
      <c r="X38" s="67">
        <v>3433</v>
      </c>
      <c r="Y38" s="192">
        <v>145</v>
      </c>
      <c r="Z38" s="76">
        <v>4</v>
      </c>
      <c r="AA38" s="76">
        <v>6</v>
      </c>
      <c r="AB38" s="202" t="s">
        <v>51</v>
      </c>
      <c r="AC38" s="195"/>
      <c r="AD38" s="5" t="s">
        <v>133</v>
      </c>
      <c r="AE38" s="204"/>
      <c r="AF38" s="204"/>
    </row>
    <row r="39" spans="1:32" ht="13.5" customHeight="1">
      <c r="A39" s="5" t="s">
        <v>119</v>
      </c>
      <c r="B39" s="197"/>
      <c r="C39" s="65">
        <v>12955</v>
      </c>
      <c r="D39" s="198">
        <v>9.6</v>
      </c>
      <c r="E39" s="199">
        <v>6733</v>
      </c>
      <c r="F39" s="199">
        <v>6222</v>
      </c>
      <c r="G39" s="65">
        <v>1082</v>
      </c>
      <c r="H39" s="199">
        <v>6542</v>
      </c>
      <c r="I39" s="195">
        <v>50.5</v>
      </c>
      <c r="J39" s="200">
        <v>48</v>
      </c>
      <c r="K39" s="201">
        <v>3.7</v>
      </c>
      <c r="L39" s="200">
        <v>69</v>
      </c>
      <c r="M39" s="201">
        <v>5.3</v>
      </c>
      <c r="N39" s="200">
        <v>30</v>
      </c>
      <c r="O39" s="201">
        <v>2.2999999999999998</v>
      </c>
      <c r="P39" s="200">
        <v>46</v>
      </c>
      <c r="Q39" s="201">
        <v>3.6</v>
      </c>
      <c r="R39" s="199">
        <v>13789</v>
      </c>
      <c r="S39" s="195">
        <v>10.199999999999999</v>
      </c>
      <c r="T39" s="199">
        <v>6762</v>
      </c>
      <c r="U39" s="199">
        <v>7027</v>
      </c>
      <c r="V39" s="199">
        <v>8017</v>
      </c>
      <c r="W39" s="201">
        <v>5.9</v>
      </c>
      <c r="X39" s="67">
        <v>7777</v>
      </c>
      <c r="Y39" s="76">
        <v>240</v>
      </c>
      <c r="Z39" s="76">
        <v>6</v>
      </c>
      <c r="AA39" s="76">
        <v>4</v>
      </c>
      <c r="AB39" s="202" t="s">
        <v>51</v>
      </c>
      <c r="AC39" s="195"/>
      <c r="AD39" s="5" t="s">
        <v>119</v>
      </c>
      <c r="AE39" s="204"/>
      <c r="AF39" s="204"/>
    </row>
    <row r="40" spans="1:32" ht="13.5" customHeight="1">
      <c r="A40" s="5" t="s">
        <v>120</v>
      </c>
      <c r="B40" s="197"/>
      <c r="C40" s="65">
        <v>13840</v>
      </c>
      <c r="D40" s="198">
        <v>10.1</v>
      </c>
      <c r="E40" s="199">
        <v>7128</v>
      </c>
      <c r="F40" s="199">
        <v>6712</v>
      </c>
      <c r="G40" s="65">
        <v>1062</v>
      </c>
      <c r="H40" s="199">
        <v>6913</v>
      </c>
      <c r="I40" s="195">
        <v>49.9</v>
      </c>
      <c r="J40" s="200">
        <v>64</v>
      </c>
      <c r="K40" s="201">
        <v>4.5999999999999996</v>
      </c>
      <c r="L40" s="200">
        <v>88</v>
      </c>
      <c r="M40" s="201">
        <v>6.3</v>
      </c>
      <c r="N40" s="200">
        <v>31</v>
      </c>
      <c r="O40" s="201">
        <v>2.2000000000000002</v>
      </c>
      <c r="P40" s="200">
        <v>40</v>
      </c>
      <c r="Q40" s="201">
        <v>2.9</v>
      </c>
      <c r="R40" s="199">
        <v>13185</v>
      </c>
      <c r="S40" s="195">
        <v>9.6</v>
      </c>
      <c r="T40" s="199">
        <v>6545</v>
      </c>
      <c r="U40" s="199">
        <v>6640</v>
      </c>
      <c r="V40" s="199">
        <v>10870</v>
      </c>
      <c r="W40" s="201">
        <v>7.9</v>
      </c>
      <c r="X40" s="67">
        <v>10501</v>
      </c>
      <c r="Y40" s="192">
        <v>369</v>
      </c>
      <c r="Z40" s="76">
        <v>17</v>
      </c>
      <c r="AA40" s="76">
        <v>10</v>
      </c>
      <c r="AB40" s="202" t="s">
        <v>51</v>
      </c>
      <c r="AC40" s="195"/>
      <c r="AD40" s="5" t="s">
        <v>120</v>
      </c>
      <c r="AE40" s="204"/>
      <c r="AF40" s="204"/>
    </row>
    <row r="41" spans="1:32" ht="13.5" customHeight="1">
      <c r="A41" s="5" t="s">
        <v>121</v>
      </c>
      <c r="B41" s="197"/>
      <c r="C41" s="65">
        <v>12814</v>
      </c>
      <c r="D41" s="198">
        <v>9.4</v>
      </c>
      <c r="E41" s="199">
        <v>6563</v>
      </c>
      <c r="F41" s="199">
        <v>6251</v>
      </c>
      <c r="G41" s="65">
        <v>1050</v>
      </c>
      <c r="H41" s="199">
        <v>6624</v>
      </c>
      <c r="I41" s="195">
        <v>51.7</v>
      </c>
      <c r="J41" s="200">
        <v>55</v>
      </c>
      <c r="K41" s="201">
        <v>4.3</v>
      </c>
      <c r="L41" s="200">
        <v>73</v>
      </c>
      <c r="M41" s="201">
        <v>5.7</v>
      </c>
      <c r="N41" s="200">
        <v>31</v>
      </c>
      <c r="O41" s="201">
        <v>2.4</v>
      </c>
      <c r="P41" s="200">
        <v>46</v>
      </c>
      <c r="Q41" s="201">
        <v>3.6</v>
      </c>
      <c r="R41" s="199">
        <v>15198</v>
      </c>
      <c r="S41" s="195">
        <v>11.1</v>
      </c>
      <c r="T41" s="199">
        <v>7493</v>
      </c>
      <c r="U41" s="199">
        <v>7705</v>
      </c>
      <c r="V41" s="199">
        <v>5975</v>
      </c>
      <c r="W41" s="201">
        <v>4.4000000000000004</v>
      </c>
      <c r="X41" s="67">
        <v>5747</v>
      </c>
      <c r="Y41" s="76">
        <v>228</v>
      </c>
      <c r="Z41" s="76">
        <v>14</v>
      </c>
      <c r="AA41" s="76">
        <v>9</v>
      </c>
      <c r="AB41" s="202" t="s">
        <v>51</v>
      </c>
      <c r="AC41" s="195"/>
      <c r="AD41" s="5" t="s">
        <v>121</v>
      </c>
      <c r="AE41" s="204"/>
      <c r="AF41" s="204"/>
    </row>
    <row r="42" spans="1:32" s="18" customFormat="1" ht="13.5" customHeight="1">
      <c r="B42" s="184" t="s">
        <v>134</v>
      </c>
      <c r="C42" s="185">
        <v>51308</v>
      </c>
      <c r="D42" s="186">
        <v>9.4</v>
      </c>
      <c r="E42" s="187">
        <v>26332</v>
      </c>
      <c r="F42" s="187">
        <v>24976</v>
      </c>
      <c r="G42" s="185">
        <v>1054</v>
      </c>
      <c r="H42" s="187">
        <v>26143</v>
      </c>
      <c r="I42" s="188">
        <v>51</v>
      </c>
      <c r="J42" s="189">
        <v>190</v>
      </c>
      <c r="K42" s="190">
        <v>3.7</v>
      </c>
      <c r="L42" s="189">
        <v>264</v>
      </c>
      <c r="M42" s="190">
        <v>5.0999999999999996</v>
      </c>
      <c r="N42" s="189">
        <v>103</v>
      </c>
      <c r="O42" s="190">
        <v>2</v>
      </c>
      <c r="P42" s="189">
        <v>163</v>
      </c>
      <c r="Q42" s="190">
        <v>3.2</v>
      </c>
      <c r="R42" s="187">
        <v>58503</v>
      </c>
      <c r="S42" s="188">
        <v>10.8</v>
      </c>
      <c r="T42" s="187">
        <v>28642</v>
      </c>
      <c r="U42" s="187">
        <v>29861</v>
      </c>
      <c r="V42" s="187">
        <v>27525</v>
      </c>
      <c r="W42" s="190">
        <v>5.0999999999999996</v>
      </c>
      <c r="X42" s="191">
        <v>26546</v>
      </c>
      <c r="Y42" s="185">
        <v>979</v>
      </c>
      <c r="Z42" s="192">
        <v>38</v>
      </c>
      <c r="AA42" s="192">
        <v>27</v>
      </c>
      <c r="AB42" s="205" t="s">
        <v>51</v>
      </c>
      <c r="AC42" s="188"/>
      <c r="AD42" s="196" t="s">
        <v>134</v>
      </c>
      <c r="AE42" s="204"/>
      <c r="AF42" s="204"/>
    </row>
    <row r="43" spans="1:32" ht="13.5" customHeight="1">
      <c r="A43" s="5" t="s">
        <v>135</v>
      </c>
      <c r="B43" s="197"/>
      <c r="C43" s="65">
        <v>12691</v>
      </c>
      <c r="D43" s="198">
        <v>9.5</v>
      </c>
      <c r="E43" s="199">
        <v>6486</v>
      </c>
      <c r="F43" s="199">
        <v>6205</v>
      </c>
      <c r="G43" s="65">
        <v>1045</v>
      </c>
      <c r="H43" s="199">
        <v>6547</v>
      </c>
      <c r="I43" s="195">
        <v>51.6</v>
      </c>
      <c r="J43" s="200">
        <v>56</v>
      </c>
      <c r="K43" s="201">
        <v>4.4000000000000004</v>
      </c>
      <c r="L43" s="200">
        <v>76</v>
      </c>
      <c r="M43" s="201">
        <v>6</v>
      </c>
      <c r="N43" s="200">
        <v>23</v>
      </c>
      <c r="O43" s="201">
        <v>1.8</v>
      </c>
      <c r="P43" s="200">
        <v>44</v>
      </c>
      <c r="Q43" s="201">
        <v>3.5</v>
      </c>
      <c r="R43" s="199">
        <v>17771</v>
      </c>
      <c r="S43" s="195">
        <v>13.3</v>
      </c>
      <c r="T43" s="199">
        <v>8348</v>
      </c>
      <c r="U43" s="199">
        <v>9423</v>
      </c>
      <c r="V43" s="199">
        <v>3462</v>
      </c>
      <c r="W43" s="201">
        <v>2.6</v>
      </c>
      <c r="X43" s="67">
        <v>3332</v>
      </c>
      <c r="Y43" s="76">
        <v>130</v>
      </c>
      <c r="Z43" s="76">
        <v>10</v>
      </c>
      <c r="AA43" s="76">
        <v>4</v>
      </c>
      <c r="AB43" s="202" t="s">
        <v>51</v>
      </c>
      <c r="AC43" s="195"/>
      <c r="AD43" s="5" t="s">
        <v>135</v>
      </c>
      <c r="AE43" s="204"/>
      <c r="AF43" s="204"/>
    </row>
    <row r="44" spans="1:32" ht="13.5" customHeight="1">
      <c r="A44" s="5" t="s">
        <v>119</v>
      </c>
      <c r="B44" s="197"/>
      <c r="C44" s="65">
        <v>12957</v>
      </c>
      <c r="D44" s="198">
        <v>9.6</v>
      </c>
      <c r="E44" s="199">
        <v>6680</v>
      </c>
      <c r="F44" s="199">
        <v>6277</v>
      </c>
      <c r="G44" s="65">
        <v>1064</v>
      </c>
      <c r="H44" s="199">
        <v>6545</v>
      </c>
      <c r="I44" s="195">
        <v>50.5</v>
      </c>
      <c r="J44" s="200">
        <v>54</v>
      </c>
      <c r="K44" s="201">
        <v>4.2</v>
      </c>
      <c r="L44" s="200">
        <v>68</v>
      </c>
      <c r="M44" s="201">
        <v>5.2</v>
      </c>
      <c r="N44" s="200">
        <v>24</v>
      </c>
      <c r="O44" s="201">
        <v>1.9</v>
      </c>
      <c r="P44" s="200">
        <v>35</v>
      </c>
      <c r="Q44" s="201">
        <v>2.7</v>
      </c>
      <c r="R44" s="199">
        <v>13621</v>
      </c>
      <c r="S44" s="195">
        <v>10</v>
      </c>
      <c r="T44" s="199">
        <v>6784</v>
      </c>
      <c r="U44" s="199">
        <v>6837</v>
      </c>
      <c r="V44" s="199">
        <v>7820</v>
      </c>
      <c r="W44" s="201">
        <v>5.8</v>
      </c>
      <c r="X44" s="67">
        <v>7569</v>
      </c>
      <c r="Y44" s="76">
        <v>251</v>
      </c>
      <c r="Z44" s="76">
        <v>7</v>
      </c>
      <c r="AA44" s="76">
        <v>8</v>
      </c>
      <c r="AB44" s="202" t="s">
        <v>51</v>
      </c>
      <c r="AC44" s="195"/>
      <c r="AD44" s="5" t="s">
        <v>119</v>
      </c>
      <c r="AE44" s="204"/>
      <c r="AF44" s="204"/>
    </row>
    <row r="45" spans="1:32" ht="13.5" customHeight="1">
      <c r="A45" s="5" t="s">
        <v>120</v>
      </c>
      <c r="B45" s="197"/>
      <c r="C45" s="65">
        <v>13078</v>
      </c>
      <c r="D45" s="198">
        <v>9.5</v>
      </c>
      <c r="E45" s="199">
        <v>6678</v>
      </c>
      <c r="F45" s="199">
        <v>6400</v>
      </c>
      <c r="G45" s="65">
        <v>1043</v>
      </c>
      <c r="H45" s="199">
        <v>6607</v>
      </c>
      <c r="I45" s="195">
        <v>50.5</v>
      </c>
      <c r="J45" s="200">
        <v>34</v>
      </c>
      <c r="K45" s="201">
        <v>2.6</v>
      </c>
      <c r="L45" s="200">
        <v>54</v>
      </c>
      <c r="M45" s="201">
        <v>4.0999999999999996</v>
      </c>
      <c r="N45" s="200">
        <v>31</v>
      </c>
      <c r="O45" s="201">
        <v>2.4</v>
      </c>
      <c r="P45" s="200">
        <v>40</v>
      </c>
      <c r="Q45" s="201">
        <v>3.1</v>
      </c>
      <c r="R45" s="199">
        <v>12626</v>
      </c>
      <c r="S45" s="195">
        <v>9.1999999999999993</v>
      </c>
      <c r="T45" s="199">
        <v>6314</v>
      </c>
      <c r="U45" s="199">
        <v>6312</v>
      </c>
      <c r="V45" s="199">
        <v>10118</v>
      </c>
      <c r="W45" s="201">
        <v>7.4</v>
      </c>
      <c r="X45" s="67">
        <v>9746</v>
      </c>
      <c r="Y45" s="76">
        <v>372</v>
      </c>
      <c r="Z45" s="76">
        <v>7</v>
      </c>
      <c r="AA45" s="76">
        <v>5</v>
      </c>
      <c r="AB45" s="202" t="s">
        <v>51</v>
      </c>
      <c r="AC45" s="195"/>
      <c r="AD45" s="5" t="s">
        <v>120</v>
      </c>
    </row>
    <row r="46" spans="1:32" ht="13.5" customHeight="1">
      <c r="A46" s="5" t="s">
        <v>121</v>
      </c>
      <c r="B46" s="197"/>
      <c r="C46" s="65">
        <v>12582</v>
      </c>
      <c r="D46" s="198">
        <v>9.1999999999999993</v>
      </c>
      <c r="E46" s="199">
        <v>6488</v>
      </c>
      <c r="F46" s="199">
        <v>6094</v>
      </c>
      <c r="G46" s="65">
        <v>1065</v>
      </c>
      <c r="H46" s="199">
        <v>6444</v>
      </c>
      <c r="I46" s="195">
        <v>51.2</v>
      </c>
      <c r="J46" s="200">
        <v>46</v>
      </c>
      <c r="K46" s="201">
        <v>3.6</v>
      </c>
      <c r="L46" s="200">
        <v>66</v>
      </c>
      <c r="M46" s="201">
        <v>5.2</v>
      </c>
      <c r="N46" s="200">
        <v>25</v>
      </c>
      <c r="O46" s="201">
        <v>2</v>
      </c>
      <c r="P46" s="200">
        <v>44</v>
      </c>
      <c r="Q46" s="201">
        <v>3.5</v>
      </c>
      <c r="R46" s="199">
        <v>14485</v>
      </c>
      <c r="S46" s="195">
        <v>10.6</v>
      </c>
      <c r="T46" s="199">
        <v>7196</v>
      </c>
      <c r="U46" s="199">
        <v>7289</v>
      </c>
      <c r="V46" s="199">
        <v>6125</v>
      </c>
      <c r="W46" s="201">
        <v>4.5</v>
      </c>
      <c r="X46" s="67">
        <v>5899</v>
      </c>
      <c r="Y46" s="65">
        <v>226</v>
      </c>
      <c r="Z46" s="76">
        <v>14</v>
      </c>
      <c r="AA46" s="76">
        <v>10</v>
      </c>
      <c r="AB46" s="202" t="s">
        <v>51</v>
      </c>
      <c r="AC46" s="195"/>
      <c r="AD46" s="5" t="s">
        <v>121</v>
      </c>
    </row>
    <row r="47" spans="1:32" s="18" customFormat="1" ht="13.5" customHeight="1">
      <c r="B47" s="184" t="s">
        <v>136</v>
      </c>
      <c r="C47" s="185">
        <v>49863</v>
      </c>
      <c r="D47" s="186">
        <v>9.1</v>
      </c>
      <c r="E47" s="187">
        <v>25687</v>
      </c>
      <c r="F47" s="187">
        <v>24176</v>
      </c>
      <c r="G47" s="185">
        <v>1063</v>
      </c>
      <c r="H47" s="187">
        <v>25576</v>
      </c>
      <c r="I47" s="188">
        <v>51.3</v>
      </c>
      <c r="J47" s="189">
        <v>174</v>
      </c>
      <c r="K47" s="190">
        <v>3.5</v>
      </c>
      <c r="L47" s="189">
        <v>258</v>
      </c>
      <c r="M47" s="190">
        <v>5.2</v>
      </c>
      <c r="N47" s="189">
        <v>110</v>
      </c>
      <c r="O47" s="190">
        <v>2.2000000000000002</v>
      </c>
      <c r="P47" s="189">
        <v>165</v>
      </c>
      <c r="Q47" s="190">
        <v>3.3</v>
      </c>
      <c r="R47" s="187">
        <v>58108</v>
      </c>
      <c r="S47" s="188">
        <v>10.6</v>
      </c>
      <c r="T47" s="187">
        <v>28489</v>
      </c>
      <c r="U47" s="187">
        <v>29619</v>
      </c>
      <c r="V47" s="187">
        <v>26007</v>
      </c>
      <c r="W47" s="190">
        <v>4.8</v>
      </c>
      <c r="X47" s="191">
        <v>25095</v>
      </c>
      <c r="Y47" s="185">
        <v>912</v>
      </c>
      <c r="Z47" s="192">
        <v>50</v>
      </c>
      <c r="AA47" s="192">
        <v>33</v>
      </c>
      <c r="AB47" s="205" t="s">
        <v>51</v>
      </c>
      <c r="AC47" s="188"/>
      <c r="AD47" s="196" t="s">
        <v>136</v>
      </c>
    </row>
    <row r="48" spans="1:32" ht="13.5" customHeight="1">
      <c r="A48" s="5" t="s">
        <v>137</v>
      </c>
      <c r="B48" s="197"/>
      <c r="C48" s="65">
        <v>12618</v>
      </c>
      <c r="D48" s="198">
        <v>9.4</v>
      </c>
      <c r="E48" s="199">
        <v>6560</v>
      </c>
      <c r="F48" s="199">
        <v>6058</v>
      </c>
      <c r="G48" s="65">
        <v>1083</v>
      </c>
      <c r="H48" s="199">
        <v>6632</v>
      </c>
      <c r="I48" s="195">
        <v>52.6</v>
      </c>
      <c r="J48" s="200">
        <v>42</v>
      </c>
      <c r="K48" s="201">
        <v>3.3</v>
      </c>
      <c r="L48" s="200">
        <v>68</v>
      </c>
      <c r="M48" s="201">
        <v>5.4</v>
      </c>
      <c r="N48" s="200">
        <v>34</v>
      </c>
      <c r="O48" s="201">
        <v>2.7</v>
      </c>
      <c r="P48" s="200">
        <v>49</v>
      </c>
      <c r="Q48" s="201">
        <v>3.9</v>
      </c>
      <c r="R48" s="199">
        <v>15306</v>
      </c>
      <c r="S48" s="195">
        <v>11.4</v>
      </c>
      <c r="T48" s="199">
        <v>7539</v>
      </c>
      <c r="U48" s="199">
        <v>7767</v>
      </c>
      <c r="V48" s="199">
        <v>3198</v>
      </c>
      <c r="W48" s="201">
        <v>2.4</v>
      </c>
      <c r="X48" s="67">
        <v>3069</v>
      </c>
      <c r="Y48" s="76">
        <v>129</v>
      </c>
      <c r="Z48" s="76">
        <v>9</v>
      </c>
      <c r="AA48" s="76">
        <v>5</v>
      </c>
      <c r="AB48" s="202" t="s">
        <v>51</v>
      </c>
      <c r="AC48" s="195"/>
      <c r="AD48" s="5" t="s">
        <v>137</v>
      </c>
    </row>
    <row r="49" spans="1:32" ht="13.5" customHeight="1">
      <c r="A49" s="5" t="s">
        <v>119</v>
      </c>
      <c r="B49" s="197"/>
      <c r="C49" s="65">
        <v>12226</v>
      </c>
      <c r="D49" s="198">
        <v>9</v>
      </c>
      <c r="E49" s="199">
        <v>6251</v>
      </c>
      <c r="F49" s="199">
        <v>5975</v>
      </c>
      <c r="G49" s="65">
        <v>1046</v>
      </c>
      <c r="H49" s="199">
        <v>6100</v>
      </c>
      <c r="I49" s="195">
        <v>49.9</v>
      </c>
      <c r="J49" s="200">
        <v>47</v>
      </c>
      <c r="K49" s="201">
        <v>3.8</v>
      </c>
      <c r="L49" s="200">
        <v>65</v>
      </c>
      <c r="M49" s="201">
        <v>5.3</v>
      </c>
      <c r="N49" s="200">
        <v>22</v>
      </c>
      <c r="O49" s="201">
        <v>1.8</v>
      </c>
      <c r="P49" s="200">
        <v>31</v>
      </c>
      <c r="Q49" s="201">
        <v>2.5</v>
      </c>
      <c r="R49" s="199">
        <v>13652</v>
      </c>
      <c r="S49" s="195">
        <v>10</v>
      </c>
      <c r="T49" s="199">
        <v>6665</v>
      </c>
      <c r="U49" s="199">
        <v>6987</v>
      </c>
      <c r="V49" s="199">
        <v>7614</v>
      </c>
      <c r="W49" s="201">
        <v>5.6</v>
      </c>
      <c r="X49" s="67">
        <v>7384</v>
      </c>
      <c r="Y49" s="76">
        <v>230</v>
      </c>
      <c r="Z49" s="76">
        <v>16</v>
      </c>
      <c r="AA49" s="76">
        <v>9</v>
      </c>
      <c r="AB49" s="202" t="s">
        <v>51</v>
      </c>
      <c r="AC49" s="195"/>
      <c r="AD49" s="5" t="s">
        <v>119</v>
      </c>
    </row>
    <row r="50" spans="1:32" ht="13.5" customHeight="1">
      <c r="A50" s="5" t="s">
        <v>120</v>
      </c>
      <c r="B50" s="197"/>
      <c r="C50" s="65">
        <v>13152</v>
      </c>
      <c r="D50" s="198">
        <v>9.6</v>
      </c>
      <c r="E50" s="199">
        <v>6784</v>
      </c>
      <c r="F50" s="199">
        <v>6368</v>
      </c>
      <c r="G50" s="65">
        <v>1065</v>
      </c>
      <c r="H50" s="199">
        <v>6687</v>
      </c>
      <c r="I50" s="195">
        <v>50.8</v>
      </c>
      <c r="J50" s="200">
        <v>38</v>
      </c>
      <c r="K50" s="201">
        <v>2.9</v>
      </c>
      <c r="L50" s="200">
        <v>60</v>
      </c>
      <c r="M50" s="201">
        <v>4.5</v>
      </c>
      <c r="N50" s="200">
        <v>26</v>
      </c>
      <c r="O50" s="201">
        <v>2</v>
      </c>
      <c r="P50" s="200">
        <v>46</v>
      </c>
      <c r="Q50" s="201">
        <v>3.5</v>
      </c>
      <c r="R50" s="199">
        <v>13585</v>
      </c>
      <c r="S50" s="195">
        <v>9.9</v>
      </c>
      <c r="T50" s="199">
        <v>6761</v>
      </c>
      <c r="U50" s="199">
        <v>6824</v>
      </c>
      <c r="V50" s="199">
        <v>9512</v>
      </c>
      <c r="W50" s="201">
        <v>6.9</v>
      </c>
      <c r="X50" s="67">
        <v>9160</v>
      </c>
      <c r="Y50" s="76">
        <v>352</v>
      </c>
      <c r="Z50" s="76">
        <v>10</v>
      </c>
      <c r="AA50" s="76">
        <v>12</v>
      </c>
      <c r="AB50" s="202" t="s">
        <v>51</v>
      </c>
      <c r="AC50" s="195"/>
      <c r="AD50" s="5" t="s">
        <v>120</v>
      </c>
      <c r="AF50" s="207"/>
    </row>
    <row r="51" spans="1:32" ht="13.5" customHeight="1">
      <c r="A51" s="5" t="s">
        <v>121</v>
      </c>
      <c r="B51" s="197"/>
      <c r="C51" s="65">
        <v>11867</v>
      </c>
      <c r="D51" s="198">
        <v>8.6</v>
      </c>
      <c r="E51" s="199">
        <v>6092</v>
      </c>
      <c r="F51" s="199">
        <v>5775</v>
      </c>
      <c r="G51" s="65">
        <v>1055</v>
      </c>
      <c r="H51" s="199">
        <v>6157</v>
      </c>
      <c r="I51" s="195">
        <v>51.9</v>
      </c>
      <c r="J51" s="200">
        <v>47</v>
      </c>
      <c r="K51" s="201">
        <v>3.9</v>
      </c>
      <c r="L51" s="200">
        <v>65</v>
      </c>
      <c r="M51" s="201">
        <v>5.5</v>
      </c>
      <c r="N51" s="200">
        <v>28</v>
      </c>
      <c r="O51" s="201">
        <v>2.4</v>
      </c>
      <c r="P51" s="200">
        <v>39</v>
      </c>
      <c r="Q51" s="201">
        <v>3.3</v>
      </c>
      <c r="R51" s="199">
        <v>15565</v>
      </c>
      <c r="S51" s="195">
        <v>11.3</v>
      </c>
      <c r="T51" s="199">
        <v>7524</v>
      </c>
      <c r="U51" s="199">
        <v>8041</v>
      </c>
      <c r="V51" s="199">
        <v>5683</v>
      </c>
      <c r="W51" s="201">
        <v>4.0999999999999996</v>
      </c>
      <c r="X51" s="67">
        <v>5482</v>
      </c>
      <c r="Y51" s="65">
        <v>201</v>
      </c>
      <c r="Z51" s="76">
        <v>15</v>
      </c>
      <c r="AA51" s="76">
        <v>7</v>
      </c>
      <c r="AB51" s="202" t="s">
        <v>51</v>
      </c>
      <c r="AC51" s="195"/>
      <c r="AD51" s="5" t="s">
        <v>121</v>
      </c>
    </row>
    <row r="52" spans="1:32" s="18" customFormat="1" ht="13.5" customHeight="1">
      <c r="B52" s="184" t="s">
        <v>138</v>
      </c>
      <c r="C52" s="185">
        <v>46809</v>
      </c>
      <c r="D52" s="186">
        <v>8.6</v>
      </c>
      <c r="E52" s="187">
        <v>23972</v>
      </c>
      <c r="F52" s="187">
        <v>22837</v>
      </c>
      <c r="G52" s="185">
        <v>1050</v>
      </c>
      <c r="H52" s="187">
        <v>24187</v>
      </c>
      <c r="I52" s="188">
        <v>51.7</v>
      </c>
      <c r="J52" s="189">
        <v>198</v>
      </c>
      <c r="K52" s="190">
        <v>4.2</v>
      </c>
      <c r="L52" s="189">
        <v>268</v>
      </c>
      <c r="M52" s="190">
        <v>5.7</v>
      </c>
      <c r="N52" s="189">
        <v>100</v>
      </c>
      <c r="O52" s="190">
        <v>2.1</v>
      </c>
      <c r="P52" s="189">
        <v>146</v>
      </c>
      <c r="Q52" s="190">
        <v>3.1</v>
      </c>
      <c r="R52" s="187">
        <v>64093</v>
      </c>
      <c r="S52" s="188">
        <v>11.7</v>
      </c>
      <c r="T52" s="187">
        <v>32130</v>
      </c>
      <c r="U52" s="187">
        <v>31963</v>
      </c>
      <c r="V52" s="187">
        <v>11986</v>
      </c>
      <c r="W52" s="190">
        <v>2.2000000000000002</v>
      </c>
      <c r="X52" s="191">
        <v>11563</v>
      </c>
      <c r="Y52" s="185">
        <v>423</v>
      </c>
      <c r="Z52" s="192">
        <v>33</v>
      </c>
      <c r="AA52" s="192">
        <v>39</v>
      </c>
      <c r="AB52" s="205" t="s">
        <v>51</v>
      </c>
      <c r="AC52" s="188"/>
      <c r="AD52" s="196" t="s">
        <v>138</v>
      </c>
    </row>
    <row r="53" spans="1:32" ht="13.5" customHeight="1">
      <c r="A53" s="5" t="s">
        <v>139</v>
      </c>
      <c r="B53" s="197"/>
      <c r="C53" s="65">
        <v>11022</v>
      </c>
      <c r="D53" s="198">
        <v>8.1</v>
      </c>
      <c r="E53" s="199">
        <v>5583</v>
      </c>
      <c r="F53" s="199">
        <v>5439</v>
      </c>
      <c r="G53" s="65">
        <v>1026</v>
      </c>
      <c r="H53" s="199">
        <v>5803</v>
      </c>
      <c r="I53" s="195">
        <v>52.6</v>
      </c>
      <c r="J53" s="200">
        <v>42</v>
      </c>
      <c r="K53" s="208" t="s">
        <v>140</v>
      </c>
      <c r="L53" s="200">
        <v>64</v>
      </c>
      <c r="M53" s="209" t="s">
        <v>140</v>
      </c>
      <c r="N53" s="200">
        <v>30</v>
      </c>
      <c r="O53" s="209" t="s">
        <v>140</v>
      </c>
      <c r="P53" s="200">
        <v>40</v>
      </c>
      <c r="Q53" s="209" t="s">
        <v>140</v>
      </c>
      <c r="R53" s="199">
        <v>15961</v>
      </c>
      <c r="S53" s="195">
        <v>11.7</v>
      </c>
      <c r="T53" s="199">
        <v>7940</v>
      </c>
      <c r="U53" s="199">
        <v>8021</v>
      </c>
      <c r="V53" s="199">
        <v>3024</v>
      </c>
      <c r="W53" s="201">
        <v>2.2000000000000002</v>
      </c>
      <c r="X53" s="67">
        <v>2904</v>
      </c>
      <c r="Y53" s="65">
        <v>120</v>
      </c>
      <c r="Z53" s="76">
        <v>12</v>
      </c>
      <c r="AA53" s="76">
        <v>10</v>
      </c>
      <c r="AB53" s="202" t="s">
        <v>51</v>
      </c>
      <c r="AC53" s="195"/>
      <c r="AD53" s="5" t="s">
        <v>139</v>
      </c>
    </row>
    <row r="54" spans="1:32" ht="13.5" customHeight="1">
      <c r="A54" s="5" t="s">
        <v>141</v>
      </c>
      <c r="B54" s="197"/>
      <c r="C54" s="65">
        <v>1148</v>
      </c>
      <c r="D54" s="198">
        <v>0.8</v>
      </c>
      <c r="E54" s="199">
        <v>622</v>
      </c>
      <c r="F54" s="199">
        <v>526</v>
      </c>
      <c r="G54" s="65">
        <v>1183</v>
      </c>
      <c r="H54" s="199">
        <v>481</v>
      </c>
      <c r="I54" s="195">
        <v>41.9</v>
      </c>
      <c r="J54" s="200">
        <v>52</v>
      </c>
      <c r="K54" s="208" t="s">
        <v>140</v>
      </c>
      <c r="L54" s="200">
        <v>70</v>
      </c>
      <c r="M54" s="209" t="s">
        <v>140</v>
      </c>
      <c r="N54" s="200">
        <v>28</v>
      </c>
      <c r="O54" s="209" t="s">
        <v>140</v>
      </c>
      <c r="P54" s="200">
        <v>39</v>
      </c>
      <c r="Q54" s="209" t="s">
        <v>140</v>
      </c>
      <c r="R54" s="199">
        <v>18200</v>
      </c>
      <c r="S54" s="195">
        <v>13.4</v>
      </c>
      <c r="T54" s="199">
        <v>9089</v>
      </c>
      <c r="U54" s="199">
        <v>9111</v>
      </c>
      <c r="V54" s="199">
        <v>117</v>
      </c>
      <c r="W54" s="201">
        <v>0.1</v>
      </c>
      <c r="X54" s="67">
        <v>112</v>
      </c>
      <c r="Y54" s="65">
        <v>5</v>
      </c>
      <c r="Z54" s="76">
        <v>1</v>
      </c>
      <c r="AA54" s="76" t="s">
        <v>51</v>
      </c>
      <c r="AB54" s="202" t="s">
        <v>51</v>
      </c>
      <c r="AC54" s="195"/>
      <c r="AD54" s="5" t="s">
        <v>141</v>
      </c>
    </row>
    <row r="55" spans="1:32" ht="13.5" customHeight="1">
      <c r="A55" s="5" t="s">
        <v>142</v>
      </c>
      <c r="B55" s="197"/>
      <c r="C55" s="65">
        <v>21372</v>
      </c>
      <c r="D55" s="198">
        <v>15.6</v>
      </c>
      <c r="E55" s="199">
        <v>11017</v>
      </c>
      <c r="F55" s="199">
        <v>10355</v>
      </c>
      <c r="G55" s="65">
        <v>1064</v>
      </c>
      <c r="H55" s="199">
        <v>10880</v>
      </c>
      <c r="I55" s="195">
        <v>50.9</v>
      </c>
      <c r="J55" s="200">
        <v>55</v>
      </c>
      <c r="K55" s="208" t="s">
        <v>140</v>
      </c>
      <c r="L55" s="200">
        <v>71</v>
      </c>
      <c r="M55" s="209" t="s">
        <v>140</v>
      </c>
      <c r="N55" s="200">
        <v>23</v>
      </c>
      <c r="O55" s="209" t="s">
        <v>140</v>
      </c>
      <c r="P55" s="200">
        <v>35</v>
      </c>
      <c r="Q55" s="209" t="s">
        <v>140</v>
      </c>
      <c r="R55" s="199">
        <v>13305</v>
      </c>
      <c r="S55" s="195">
        <v>9.6999999999999993</v>
      </c>
      <c r="T55" s="199">
        <v>6724</v>
      </c>
      <c r="U55" s="199">
        <v>6581</v>
      </c>
      <c r="V55" s="199">
        <v>3789</v>
      </c>
      <c r="W55" s="201">
        <v>2.8</v>
      </c>
      <c r="X55" s="67">
        <v>3674</v>
      </c>
      <c r="Y55" s="65">
        <v>115</v>
      </c>
      <c r="Z55" s="76">
        <v>8</v>
      </c>
      <c r="AA55" s="76">
        <v>14</v>
      </c>
      <c r="AB55" s="202" t="s">
        <v>51</v>
      </c>
      <c r="AC55" s="195"/>
      <c r="AD55" s="5" t="s">
        <v>142</v>
      </c>
    </row>
    <row r="56" spans="1:32" ht="13.5" customHeight="1">
      <c r="A56" s="5" t="s">
        <v>143</v>
      </c>
      <c r="B56" s="197"/>
      <c r="C56" s="65">
        <v>13267</v>
      </c>
      <c r="D56" s="198">
        <v>9.6999999999999993</v>
      </c>
      <c r="E56" s="199">
        <v>6750</v>
      </c>
      <c r="F56" s="199">
        <v>6517</v>
      </c>
      <c r="G56" s="65">
        <v>1036</v>
      </c>
      <c r="H56" s="199">
        <v>7023</v>
      </c>
      <c r="I56" s="195">
        <v>52.9</v>
      </c>
      <c r="J56" s="200">
        <v>49</v>
      </c>
      <c r="K56" s="208" t="s">
        <v>140</v>
      </c>
      <c r="L56" s="200">
        <v>63</v>
      </c>
      <c r="M56" s="209" t="s">
        <v>140</v>
      </c>
      <c r="N56" s="200">
        <v>19</v>
      </c>
      <c r="O56" s="209" t="s">
        <v>140</v>
      </c>
      <c r="P56" s="200">
        <v>32</v>
      </c>
      <c r="Q56" s="209" t="s">
        <v>140</v>
      </c>
      <c r="R56" s="199">
        <v>16627</v>
      </c>
      <c r="S56" s="195">
        <v>12.1</v>
      </c>
      <c r="T56" s="199">
        <v>8377</v>
      </c>
      <c r="U56" s="199">
        <v>8250</v>
      </c>
      <c r="V56" s="199">
        <v>5056</v>
      </c>
      <c r="W56" s="201">
        <v>3.7</v>
      </c>
      <c r="X56" s="67">
        <v>4873</v>
      </c>
      <c r="Y56" s="65">
        <v>183</v>
      </c>
      <c r="Z56" s="76">
        <v>12</v>
      </c>
      <c r="AA56" s="76">
        <v>15</v>
      </c>
      <c r="AB56" s="202" t="s">
        <v>51</v>
      </c>
      <c r="AC56" s="195"/>
      <c r="AD56" s="5" t="s">
        <v>143</v>
      </c>
    </row>
    <row r="57" spans="1:32" ht="13.5" customHeight="1">
      <c r="B57" s="184" t="s">
        <v>144</v>
      </c>
      <c r="C57" s="185">
        <v>47786</v>
      </c>
      <c r="D57" s="186">
        <v>8.6999999999999993</v>
      </c>
      <c r="E57" s="187">
        <v>24542</v>
      </c>
      <c r="F57" s="187">
        <v>23244</v>
      </c>
      <c r="G57" s="185">
        <v>1056</v>
      </c>
      <c r="H57" s="187">
        <v>25692</v>
      </c>
      <c r="I57" s="188">
        <v>53.8</v>
      </c>
      <c r="J57" s="189">
        <v>180</v>
      </c>
      <c r="K57" s="190">
        <v>3.8</v>
      </c>
      <c r="L57" s="189">
        <v>274</v>
      </c>
      <c r="M57" s="190">
        <v>5.7</v>
      </c>
      <c r="N57" s="189">
        <v>132</v>
      </c>
      <c r="O57" s="190">
        <v>2.8</v>
      </c>
      <c r="P57" s="189">
        <v>186</v>
      </c>
      <c r="Q57" s="190">
        <v>3.9</v>
      </c>
      <c r="R57" s="187">
        <v>63587</v>
      </c>
      <c r="S57" s="188">
        <v>11.6</v>
      </c>
      <c r="T57" s="187">
        <v>31798</v>
      </c>
      <c r="U57" s="187">
        <v>31789</v>
      </c>
      <c r="V57" s="187">
        <v>24284</v>
      </c>
      <c r="W57" s="190">
        <v>4.4000000000000004</v>
      </c>
      <c r="X57" s="191">
        <v>23465</v>
      </c>
      <c r="Y57" s="185">
        <v>819</v>
      </c>
      <c r="Z57" s="192">
        <v>49</v>
      </c>
      <c r="AA57" s="192">
        <v>39</v>
      </c>
      <c r="AB57" s="205">
        <v>411</v>
      </c>
      <c r="AC57" s="188"/>
      <c r="AD57" s="18" t="s">
        <v>144</v>
      </c>
    </row>
    <row r="58" spans="1:32" ht="13.5" customHeight="1">
      <c r="A58" s="5" t="s">
        <v>145</v>
      </c>
      <c r="B58" s="197"/>
      <c r="C58" s="65">
        <v>11511</v>
      </c>
      <c r="D58" s="198">
        <v>8.5</v>
      </c>
      <c r="E58" s="199">
        <v>5883</v>
      </c>
      <c r="F58" s="199">
        <v>5628</v>
      </c>
      <c r="G58" s="65">
        <v>1045</v>
      </c>
      <c r="H58" s="199">
        <v>6027</v>
      </c>
      <c r="I58" s="195">
        <v>52.4</v>
      </c>
      <c r="J58" s="200">
        <v>50</v>
      </c>
      <c r="K58" s="201">
        <v>4.3</v>
      </c>
      <c r="L58" s="200">
        <v>65</v>
      </c>
      <c r="M58" s="201">
        <v>5.6</v>
      </c>
      <c r="N58" s="200">
        <v>28</v>
      </c>
      <c r="O58" s="201">
        <v>2.4</v>
      </c>
      <c r="P58" s="200">
        <v>37</v>
      </c>
      <c r="Q58" s="201">
        <v>3.2</v>
      </c>
      <c r="R58" s="199">
        <v>17371</v>
      </c>
      <c r="S58" s="195">
        <v>12.9</v>
      </c>
      <c r="T58" s="199">
        <v>8707</v>
      </c>
      <c r="U58" s="199">
        <v>8664</v>
      </c>
      <c r="V58" s="199">
        <v>1403</v>
      </c>
      <c r="W58" s="201">
        <v>1</v>
      </c>
      <c r="X58" s="67">
        <v>1347</v>
      </c>
      <c r="Y58" s="65">
        <v>56</v>
      </c>
      <c r="Z58" s="76">
        <v>8</v>
      </c>
      <c r="AA58" s="76">
        <v>4</v>
      </c>
      <c r="AB58" s="202">
        <v>0</v>
      </c>
      <c r="AC58" s="195"/>
      <c r="AD58" s="5" t="s">
        <v>145</v>
      </c>
    </row>
    <row r="59" spans="1:32" ht="13.5" customHeight="1">
      <c r="A59" s="5" t="s">
        <v>146</v>
      </c>
      <c r="B59" s="197"/>
      <c r="C59" s="65">
        <v>11441</v>
      </c>
      <c r="D59" s="198">
        <v>8.4</v>
      </c>
      <c r="E59" s="199">
        <v>5882</v>
      </c>
      <c r="F59" s="199">
        <v>5559</v>
      </c>
      <c r="G59" s="65">
        <v>1058</v>
      </c>
      <c r="H59" s="199">
        <v>6041</v>
      </c>
      <c r="I59" s="195">
        <v>52.8</v>
      </c>
      <c r="J59" s="200">
        <v>30</v>
      </c>
      <c r="K59" s="201">
        <v>2.6</v>
      </c>
      <c r="L59" s="200">
        <v>53</v>
      </c>
      <c r="M59" s="201">
        <v>4.5999999999999996</v>
      </c>
      <c r="N59" s="200">
        <v>32</v>
      </c>
      <c r="O59" s="201">
        <v>2.8</v>
      </c>
      <c r="P59" s="200">
        <v>48</v>
      </c>
      <c r="Q59" s="201">
        <v>4.2</v>
      </c>
      <c r="R59" s="199">
        <v>13771</v>
      </c>
      <c r="S59" s="195">
        <v>10.1</v>
      </c>
      <c r="T59" s="199">
        <v>6903</v>
      </c>
      <c r="U59" s="199">
        <v>6868</v>
      </c>
      <c r="V59" s="199">
        <v>5546</v>
      </c>
      <c r="W59" s="201">
        <v>4.0999999999999996</v>
      </c>
      <c r="X59" s="67">
        <v>5371</v>
      </c>
      <c r="Y59" s="65">
        <v>175</v>
      </c>
      <c r="Z59" s="76">
        <v>14</v>
      </c>
      <c r="AA59" s="76">
        <v>10</v>
      </c>
      <c r="AB59" s="202">
        <v>22</v>
      </c>
      <c r="AC59" s="195"/>
      <c r="AD59" s="5" t="s">
        <v>146</v>
      </c>
    </row>
    <row r="60" spans="1:32" ht="13.5" customHeight="1">
      <c r="A60" s="5" t="s">
        <v>147</v>
      </c>
      <c r="B60" s="197"/>
      <c r="C60" s="65">
        <v>12549</v>
      </c>
      <c r="D60" s="198">
        <v>9.1</v>
      </c>
      <c r="E60" s="199">
        <v>6436</v>
      </c>
      <c r="F60" s="199">
        <v>6113</v>
      </c>
      <c r="G60" s="65">
        <v>1053</v>
      </c>
      <c r="H60" s="199">
        <v>6872</v>
      </c>
      <c r="I60" s="195">
        <v>54.8</v>
      </c>
      <c r="J60" s="200">
        <v>62</v>
      </c>
      <c r="K60" s="201">
        <v>4.9000000000000004</v>
      </c>
      <c r="L60" s="200">
        <v>91</v>
      </c>
      <c r="M60" s="201">
        <v>7.2</v>
      </c>
      <c r="N60" s="200">
        <v>39</v>
      </c>
      <c r="O60" s="201">
        <v>3.1</v>
      </c>
      <c r="P60" s="200">
        <v>50</v>
      </c>
      <c r="Q60" s="201">
        <v>4</v>
      </c>
      <c r="R60" s="199">
        <v>15148</v>
      </c>
      <c r="S60" s="195">
        <v>11</v>
      </c>
      <c r="T60" s="199">
        <v>7534</v>
      </c>
      <c r="U60" s="199">
        <v>7614</v>
      </c>
      <c r="V60" s="199">
        <v>10541</v>
      </c>
      <c r="W60" s="201">
        <v>7.6</v>
      </c>
      <c r="X60" s="67">
        <v>10207</v>
      </c>
      <c r="Y60" s="65">
        <v>334</v>
      </c>
      <c r="Z60" s="76">
        <v>16</v>
      </c>
      <c r="AA60" s="76">
        <v>16</v>
      </c>
      <c r="AB60" s="202">
        <v>216</v>
      </c>
      <c r="AC60" s="195"/>
      <c r="AD60" s="5" t="s">
        <v>147</v>
      </c>
    </row>
    <row r="61" spans="1:32" ht="13.5" customHeight="1">
      <c r="A61" s="5" t="s">
        <v>148</v>
      </c>
      <c r="B61" s="197"/>
      <c r="C61" s="65">
        <v>12285</v>
      </c>
      <c r="D61" s="198">
        <v>8.9</v>
      </c>
      <c r="E61" s="199">
        <v>6341</v>
      </c>
      <c r="F61" s="199">
        <v>5944</v>
      </c>
      <c r="G61" s="65">
        <v>1067</v>
      </c>
      <c r="H61" s="199">
        <v>6752</v>
      </c>
      <c r="I61" s="195">
        <v>55</v>
      </c>
      <c r="J61" s="200">
        <v>38</v>
      </c>
      <c r="K61" s="201">
        <v>3.1</v>
      </c>
      <c r="L61" s="200">
        <v>65</v>
      </c>
      <c r="M61" s="201">
        <v>5.3</v>
      </c>
      <c r="N61" s="200">
        <v>33</v>
      </c>
      <c r="O61" s="201">
        <v>2.7</v>
      </c>
      <c r="P61" s="200">
        <v>51</v>
      </c>
      <c r="Q61" s="201">
        <v>4.2</v>
      </c>
      <c r="R61" s="199">
        <v>17297</v>
      </c>
      <c r="S61" s="195">
        <v>12.5</v>
      </c>
      <c r="T61" s="199">
        <v>8654</v>
      </c>
      <c r="U61" s="199">
        <v>8643</v>
      </c>
      <c r="V61" s="199">
        <v>6794</v>
      </c>
      <c r="W61" s="201">
        <v>4.9000000000000004</v>
      </c>
      <c r="X61" s="67">
        <v>6540</v>
      </c>
      <c r="Y61" s="65">
        <v>254</v>
      </c>
      <c r="Z61" s="76">
        <v>11</v>
      </c>
      <c r="AA61" s="76">
        <v>9</v>
      </c>
      <c r="AB61" s="202">
        <v>173</v>
      </c>
      <c r="AC61" s="195"/>
      <c r="AD61" s="5" t="s">
        <v>148</v>
      </c>
    </row>
    <row r="62" spans="1:32" ht="13.5" customHeight="1">
      <c r="B62" s="184" t="s">
        <v>149</v>
      </c>
      <c r="C62" s="185">
        <v>46959</v>
      </c>
      <c r="D62" s="186">
        <v>8.6</v>
      </c>
      <c r="E62" s="187">
        <v>24259</v>
      </c>
      <c r="F62" s="187">
        <v>22700</v>
      </c>
      <c r="G62" s="185">
        <v>1069</v>
      </c>
      <c r="H62" s="187">
        <v>25628</v>
      </c>
      <c r="I62" s="188">
        <v>54.6</v>
      </c>
      <c r="J62" s="189">
        <v>176</v>
      </c>
      <c r="K62" s="190">
        <v>3.7</v>
      </c>
      <c r="L62" s="189">
        <v>252</v>
      </c>
      <c r="M62" s="190">
        <v>5.3</v>
      </c>
      <c r="N62" s="189">
        <v>101</v>
      </c>
      <c r="O62" s="190">
        <v>2.2000000000000002</v>
      </c>
      <c r="P62" s="189">
        <v>165</v>
      </c>
      <c r="Q62" s="190">
        <v>3.5</v>
      </c>
      <c r="R62" s="187">
        <v>62941</v>
      </c>
      <c r="S62" s="188">
        <v>11.5</v>
      </c>
      <c r="T62" s="187">
        <v>31283</v>
      </c>
      <c r="U62" s="187">
        <v>31658</v>
      </c>
      <c r="V62" s="187">
        <v>30033</v>
      </c>
      <c r="W62" s="190">
        <v>5.5</v>
      </c>
      <c r="X62" s="191">
        <v>28921</v>
      </c>
      <c r="Y62" s="185">
        <v>1112</v>
      </c>
      <c r="Z62" s="192">
        <v>56</v>
      </c>
      <c r="AA62" s="192">
        <v>45</v>
      </c>
      <c r="AB62" s="205">
        <v>529</v>
      </c>
      <c r="AC62" s="195"/>
      <c r="AD62" s="18" t="s">
        <v>149</v>
      </c>
    </row>
    <row r="63" spans="1:32" ht="13.5" customHeight="1">
      <c r="A63" s="5" t="s">
        <v>150</v>
      </c>
      <c r="B63" s="197"/>
      <c r="C63" s="65">
        <v>12126</v>
      </c>
      <c r="D63" s="198">
        <v>9</v>
      </c>
      <c r="E63" s="199">
        <v>6225</v>
      </c>
      <c r="F63" s="199">
        <v>5901</v>
      </c>
      <c r="G63" s="65">
        <v>1055</v>
      </c>
      <c r="H63" s="199">
        <v>6853</v>
      </c>
      <c r="I63" s="195">
        <v>56.5</v>
      </c>
      <c r="J63" s="200">
        <v>48</v>
      </c>
      <c r="K63" s="201">
        <v>3.9</v>
      </c>
      <c r="L63" s="200">
        <v>69</v>
      </c>
      <c r="M63" s="201">
        <v>5.7</v>
      </c>
      <c r="N63" s="200">
        <v>28</v>
      </c>
      <c r="O63" s="201">
        <v>2.2999999999999998</v>
      </c>
      <c r="P63" s="200">
        <v>43</v>
      </c>
      <c r="Q63" s="201">
        <v>3.5</v>
      </c>
      <c r="R63" s="199">
        <v>16179</v>
      </c>
      <c r="S63" s="195">
        <v>12</v>
      </c>
      <c r="T63" s="199">
        <v>8047</v>
      </c>
      <c r="U63" s="199">
        <v>8132</v>
      </c>
      <c r="V63" s="199">
        <v>3666</v>
      </c>
      <c r="W63" s="201">
        <v>2.7</v>
      </c>
      <c r="X63" s="67">
        <v>3537</v>
      </c>
      <c r="Y63" s="65">
        <v>129</v>
      </c>
      <c r="Z63" s="76">
        <v>14</v>
      </c>
      <c r="AA63" s="76">
        <v>8</v>
      </c>
      <c r="AB63" s="202">
        <v>97</v>
      </c>
      <c r="AC63" s="195"/>
      <c r="AD63" s="5" t="s">
        <v>150</v>
      </c>
    </row>
    <row r="64" spans="1:32" ht="13.5" customHeight="1">
      <c r="A64" s="5" t="s">
        <v>151</v>
      </c>
      <c r="B64" s="197"/>
      <c r="C64" s="65">
        <v>11241</v>
      </c>
      <c r="D64" s="198">
        <v>8.1999999999999993</v>
      </c>
      <c r="E64" s="199">
        <v>5864</v>
      </c>
      <c r="F64" s="199">
        <v>5377</v>
      </c>
      <c r="G64" s="65">
        <v>1091</v>
      </c>
      <c r="H64" s="199">
        <v>6088</v>
      </c>
      <c r="I64" s="195">
        <v>54.2</v>
      </c>
      <c r="J64" s="200">
        <v>36</v>
      </c>
      <c r="K64" s="201">
        <v>3.2</v>
      </c>
      <c r="L64" s="200">
        <v>55</v>
      </c>
      <c r="M64" s="201">
        <v>4.9000000000000004</v>
      </c>
      <c r="N64" s="200">
        <v>29</v>
      </c>
      <c r="O64" s="201">
        <v>2.6</v>
      </c>
      <c r="P64" s="200">
        <v>46</v>
      </c>
      <c r="Q64" s="201">
        <v>4.0999999999999996</v>
      </c>
      <c r="R64" s="199">
        <v>14982</v>
      </c>
      <c r="S64" s="195">
        <v>11</v>
      </c>
      <c r="T64" s="199">
        <v>7456</v>
      </c>
      <c r="U64" s="199">
        <v>7526</v>
      </c>
      <c r="V64" s="199">
        <v>9331</v>
      </c>
      <c r="W64" s="201">
        <v>6.8</v>
      </c>
      <c r="X64" s="67">
        <v>8991</v>
      </c>
      <c r="Y64" s="65">
        <v>340</v>
      </c>
      <c r="Z64" s="76">
        <v>13</v>
      </c>
      <c r="AA64" s="76">
        <v>9</v>
      </c>
      <c r="AB64" s="202">
        <v>135</v>
      </c>
      <c r="AC64" s="195"/>
      <c r="AD64" s="5" t="s">
        <v>151</v>
      </c>
    </row>
    <row r="65" spans="1:32" ht="13.5" customHeight="1">
      <c r="A65" s="5" t="s">
        <v>152</v>
      </c>
      <c r="B65" s="197"/>
      <c r="C65" s="65">
        <v>11693</v>
      </c>
      <c r="D65" s="198">
        <v>8.5</v>
      </c>
      <c r="E65" s="199">
        <v>6047</v>
      </c>
      <c r="F65" s="199">
        <v>5646</v>
      </c>
      <c r="G65" s="65">
        <v>1071</v>
      </c>
      <c r="H65" s="199">
        <v>6242</v>
      </c>
      <c r="I65" s="195">
        <v>53.4</v>
      </c>
      <c r="J65" s="200">
        <v>48</v>
      </c>
      <c r="K65" s="201">
        <v>4.0999999999999996</v>
      </c>
      <c r="L65" s="200">
        <v>65</v>
      </c>
      <c r="M65" s="201">
        <v>5.5</v>
      </c>
      <c r="N65" s="200">
        <v>20</v>
      </c>
      <c r="O65" s="201">
        <v>1.7</v>
      </c>
      <c r="P65" s="200">
        <v>34</v>
      </c>
      <c r="Q65" s="201">
        <v>2.9</v>
      </c>
      <c r="R65" s="199">
        <v>14925</v>
      </c>
      <c r="S65" s="195">
        <v>10.8</v>
      </c>
      <c r="T65" s="199">
        <v>7440</v>
      </c>
      <c r="U65" s="199">
        <v>7485</v>
      </c>
      <c r="V65" s="199">
        <v>10666</v>
      </c>
      <c r="W65" s="201">
        <v>7.7</v>
      </c>
      <c r="X65" s="67">
        <v>10288</v>
      </c>
      <c r="Y65" s="65">
        <v>378</v>
      </c>
      <c r="Z65" s="76">
        <v>13</v>
      </c>
      <c r="AA65" s="76">
        <v>16</v>
      </c>
      <c r="AB65" s="202">
        <v>156</v>
      </c>
      <c r="AC65" s="195"/>
      <c r="AD65" s="5" t="s">
        <v>152</v>
      </c>
    </row>
    <row r="66" spans="1:32" ht="13.5" customHeight="1">
      <c r="A66" s="5" t="s">
        <v>153</v>
      </c>
      <c r="B66" s="197"/>
      <c r="C66" s="65">
        <v>11899</v>
      </c>
      <c r="D66" s="198">
        <v>8.6</v>
      </c>
      <c r="E66" s="199">
        <v>6123</v>
      </c>
      <c r="F66" s="199">
        <v>5776</v>
      </c>
      <c r="G66" s="65">
        <v>1060</v>
      </c>
      <c r="H66" s="199">
        <v>6445</v>
      </c>
      <c r="I66" s="195">
        <v>54.2</v>
      </c>
      <c r="J66" s="200">
        <v>44</v>
      </c>
      <c r="K66" s="201">
        <v>3.7</v>
      </c>
      <c r="L66" s="200">
        <v>63</v>
      </c>
      <c r="M66" s="201">
        <v>5.3</v>
      </c>
      <c r="N66" s="200">
        <v>24</v>
      </c>
      <c r="O66" s="201">
        <v>2</v>
      </c>
      <c r="P66" s="200">
        <v>42</v>
      </c>
      <c r="Q66" s="201">
        <v>3.5</v>
      </c>
      <c r="R66" s="199">
        <v>16855</v>
      </c>
      <c r="S66" s="195">
        <v>12.2</v>
      </c>
      <c r="T66" s="199">
        <v>8340</v>
      </c>
      <c r="U66" s="199">
        <v>8515</v>
      </c>
      <c r="V66" s="199">
        <v>6370</v>
      </c>
      <c r="W66" s="201">
        <v>4.5999999999999996</v>
      </c>
      <c r="X66" s="67">
        <v>6105</v>
      </c>
      <c r="Y66" s="65">
        <v>265</v>
      </c>
      <c r="Z66" s="76">
        <v>16</v>
      </c>
      <c r="AA66" s="76">
        <v>12</v>
      </c>
      <c r="AB66" s="202">
        <v>141</v>
      </c>
      <c r="AC66" s="195"/>
      <c r="AD66" s="5" t="s">
        <v>153</v>
      </c>
    </row>
    <row r="67" spans="1:32" ht="13.5" customHeight="1">
      <c r="A67" s="210"/>
      <c r="B67" s="211"/>
      <c r="C67" s="212"/>
      <c r="D67" s="213"/>
      <c r="E67" s="214"/>
      <c r="F67" s="214"/>
      <c r="G67" s="82"/>
      <c r="H67" s="214"/>
      <c r="I67" s="215"/>
      <c r="J67" s="216"/>
      <c r="K67" s="217"/>
      <c r="L67" s="216"/>
      <c r="M67" s="217"/>
      <c r="N67" s="216"/>
      <c r="O67" s="217"/>
      <c r="P67" s="216"/>
      <c r="Q67" s="217"/>
      <c r="R67" s="214"/>
      <c r="S67" s="215"/>
      <c r="T67" s="214"/>
      <c r="U67" s="214"/>
      <c r="V67" s="214"/>
      <c r="W67" s="217"/>
      <c r="X67" s="84"/>
      <c r="Y67" s="82"/>
      <c r="Z67" s="86"/>
      <c r="AA67" s="86"/>
      <c r="AB67" s="218"/>
      <c r="AC67" s="215"/>
      <c r="AD67" s="210"/>
      <c r="AE67" s="102"/>
      <c r="AF67" s="102"/>
    </row>
    <row r="68" spans="1:32" ht="13.5" customHeight="1">
      <c r="C68" s="65"/>
      <c r="D68" s="198"/>
      <c r="E68" s="199"/>
      <c r="F68" s="199"/>
      <c r="H68" s="199"/>
      <c r="I68" s="195"/>
      <c r="J68" s="200"/>
      <c r="K68" s="201"/>
      <c r="L68" s="200"/>
      <c r="M68" s="201"/>
      <c r="N68" s="200"/>
      <c r="O68" s="201"/>
      <c r="P68" s="200"/>
      <c r="Q68" s="201"/>
      <c r="R68" s="199"/>
      <c r="S68" s="195"/>
      <c r="T68" s="199"/>
      <c r="U68" s="199"/>
      <c r="V68" s="199"/>
      <c r="W68" s="201"/>
      <c r="X68" s="67"/>
      <c r="Y68" s="67"/>
      <c r="Z68" s="76"/>
      <c r="AA68" s="76"/>
      <c r="AB68" s="76"/>
      <c r="AC68" s="195"/>
      <c r="AE68" s="102"/>
      <c r="AF68" s="102"/>
    </row>
    <row r="69" spans="1:32" ht="13.5" customHeight="1">
      <c r="A69" s="219" t="s">
        <v>85</v>
      </c>
      <c r="B69" s="219"/>
      <c r="C69" s="92"/>
      <c r="D69" s="220"/>
      <c r="E69" s="221"/>
      <c r="F69" s="221"/>
      <c r="G69" s="92"/>
      <c r="H69" s="221"/>
      <c r="I69" s="222"/>
      <c r="J69" s="200"/>
      <c r="K69" s="201"/>
      <c r="L69" s="200"/>
      <c r="M69" s="201"/>
      <c r="N69" s="200"/>
      <c r="O69" s="201"/>
      <c r="P69" s="200"/>
      <c r="Q69" s="201"/>
      <c r="R69" s="199"/>
      <c r="S69" s="195"/>
      <c r="T69" s="199"/>
      <c r="U69" s="199"/>
      <c r="V69" s="199"/>
      <c r="W69" s="201"/>
      <c r="X69" s="67"/>
      <c r="Y69" s="67"/>
      <c r="Z69" s="76"/>
      <c r="AA69" s="76"/>
      <c r="AB69" s="76"/>
      <c r="AC69" s="195"/>
      <c r="AE69" s="102"/>
      <c r="AF69" s="102"/>
    </row>
    <row r="70" spans="1:32" s="100" customFormat="1" ht="13.5" customHeight="1">
      <c r="A70" s="98" t="s">
        <v>154</v>
      </c>
      <c r="B70" s="98"/>
      <c r="C70" s="98"/>
      <c r="D70" s="112"/>
      <c r="H70" s="112"/>
      <c r="I70" s="114"/>
      <c r="J70" s="112"/>
      <c r="K70" s="114"/>
      <c r="L70" s="114"/>
      <c r="M70" s="112"/>
      <c r="O70" s="112"/>
      <c r="P70" s="223"/>
      <c r="Q70" s="112"/>
      <c r="R70" s="114"/>
      <c r="S70" s="112"/>
      <c r="T70" s="114"/>
      <c r="U70" s="114"/>
      <c r="V70" s="224"/>
      <c r="W70" s="224"/>
      <c r="X70" s="225"/>
      <c r="Y70" s="114"/>
      <c r="Z70" s="114"/>
      <c r="AA70" s="114"/>
      <c r="AB70" s="114"/>
    </row>
    <row r="71" spans="1:32" s="100" customFormat="1" ht="13.5" customHeight="1">
      <c r="A71" s="98" t="s">
        <v>155</v>
      </c>
      <c r="B71" s="98"/>
      <c r="C71" s="98"/>
      <c r="D71" s="98"/>
      <c r="H71" s="112"/>
      <c r="I71" s="114"/>
      <c r="J71" s="112"/>
      <c r="K71" s="114"/>
      <c r="L71" s="114"/>
      <c r="M71" s="112"/>
      <c r="O71" s="112"/>
      <c r="P71" s="226"/>
      <c r="Q71" s="112"/>
      <c r="R71" s="114"/>
      <c r="S71" s="112"/>
      <c r="T71" s="114"/>
      <c r="U71" s="114"/>
      <c r="V71" s="224"/>
      <c r="W71" s="224"/>
      <c r="X71" s="225"/>
      <c r="Y71" s="114"/>
      <c r="Z71" s="204"/>
      <c r="AA71" s="204"/>
      <c r="AB71" s="204"/>
    </row>
    <row r="72" spans="1:32" s="100" customFormat="1" ht="13.5" customHeight="1">
      <c r="A72" s="98" t="s">
        <v>156</v>
      </c>
      <c r="B72" s="98"/>
      <c r="C72" s="98"/>
      <c r="D72" s="227"/>
      <c r="E72" s="227"/>
      <c r="F72" s="227"/>
      <c r="G72" s="227"/>
      <c r="H72" s="227"/>
      <c r="I72" s="227"/>
      <c r="J72" s="228"/>
      <c r="K72" s="112"/>
      <c r="L72" s="114"/>
      <c r="M72" s="112"/>
      <c r="O72" s="229"/>
      <c r="P72" s="230"/>
      <c r="Q72" s="231"/>
      <c r="R72" s="224"/>
      <c r="S72" s="231"/>
      <c r="T72" s="224"/>
      <c r="U72" s="224"/>
      <c r="V72" s="224"/>
      <c r="W72" s="225"/>
      <c r="X72" s="207"/>
      <c r="Y72" s="224"/>
      <c r="Z72" s="225"/>
      <c r="AA72" s="204"/>
      <c r="AB72" s="204"/>
    </row>
    <row r="73" spans="1:32" s="100" customFormat="1" ht="13.5" customHeight="1">
      <c r="A73" s="232" t="s">
        <v>157</v>
      </c>
      <c r="B73" s="232"/>
      <c r="C73" s="232"/>
      <c r="D73" s="232"/>
      <c r="E73" s="232"/>
      <c r="F73" s="232"/>
      <c r="G73" s="233"/>
      <c r="H73" s="233"/>
      <c r="I73" s="234"/>
      <c r="L73" s="114"/>
      <c r="M73" s="112"/>
      <c r="N73" s="235"/>
      <c r="O73" s="112"/>
      <c r="P73" s="114"/>
      <c r="Q73" s="112"/>
      <c r="R73" s="114"/>
      <c r="S73" s="112"/>
      <c r="T73" s="114"/>
      <c r="U73" s="114"/>
      <c r="V73" s="114"/>
      <c r="X73" s="114"/>
      <c r="Y73" s="114"/>
      <c r="Z73" s="204"/>
      <c r="AA73" s="204"/>
      <c r="AB73" s="204"/>
      <c r="AC73" s="204"/>
    </row>
    <row r="74" spans="1:32" s="239" customFormat="1" ht="12" customHeight="1">
      <c r="A74" s="236" t="s">
        <v>158</v>
      </c>
      <c r="B74" s="236"/>
      <c r="C74" s="236"/>
      <c r="D74" s="236"/>
      <c r="E74" s="236"/>
      <c r="F74" s="236"/>
      <c r="G74" s="236"/>
      <c r="H74" s="236"/>
      <c r="I74" s="236"/>
      <c r="J74" s="236"/>
      <c r="K74" s="236"/>
      <c r="L74" s="236"/>
      <c r="M74" s="236"/>
      <c r="N74" s="224"/>
      <c r="O74" s="237"/>
      <c r="P74" s="238"/>
      <c r="Q74" s="237"/>
      <c r="R74" s="224"/>
      <c r="S74" s="237"/>
      <c r="T74" s="224"/>
      <c r="U74" s="224"/>
      <c r="V74" s="224"/>
      <c r="X74" s="224"/>
    </row>
    <row r="75" spans="1:32" s="239" customFormat="1" ht="12" customHeight="1">
      <c r="A75" s="236" t="s">
        <v>159</v>
      </c>
      <c r="B75" s="236"/>
      <c r="C75" s="236"/>
      <c r="D75" s="236"/>
      <c r="E75" s="236"/>
      <c r="F75" s="236"/>
      <c r="G75" s="236"/>
      <c r="H75" s="236"/>
      <c r="I75" s="236"/>
      <c r="J75" s="238"/>
      <c r="K75" s="237"/>
      <c r="L75" s="238"/>
      <c r="M75" s="237"/>
      <c r="N75" s="224"/>
      <c r="O75" s="237"/>
      <c r="P75" s="238"/>
      <c r="Q75" s="237"/>
      <c r="R75" s="224"/>
      <c r="S75" s="237"/>
      <c r="T75" s="224"/>
      <c r="U75" s="224"/>
      <c r="V75" s="224"/>
      <c r="X75" s="224"/>
    </row>
    <row r="76" spans="1:32" s="239" customFormat="1" ht="12" customHeight="1">
      <c r="A76" s="236" t="s">
        <v>160</v>
      </c>
      <c r="B76" s="236"/>
      <c r="C76" s="236"/>
      <c r="D76" s="236"/>
      <c r="E76" s="236"/>
      <c r="F76" s="236"/>
      <c r="G76" s="236"/>
      <c r="H76" s="236"/>
      <c r="I76" s="236"/>
      <c r="J76" s="236"/>
      <c r="K76" s="236"/>
      <c r="L76" s="238"/>
      <c r="M76" s="237"/>
      <c r="N76" s="224"/>
      <c r="O76" s="237"/>
      <c r="P76" s="238"/>
      <c r="Q76" s="237"/>
      <c r="R76" s="224"/>
      <c r="S76" s="237"/>
      <c r="T76" s="224"/>
      <c r="U76" s="224"/>
      <c r="V76" s="224"/>
      <c r="X76" s="224"/>
    </row>
    <row r="77" spans="1:32" ht="13.5" customHeight="1">
      <c r="A77" s="98" t="s">
        <v>101</v>
      </c>
      <c r="B77" s="98"/>
      <c r="C77" s="98"/>
      <c r="D77" s="98"/>
      <c r="E77" s="98"/>
      <c r="F77" s="98"/>
      <c r="G77" s="98"/>
      <c r="H77" s="98"/>
      <c r="I77" s="98"/>
      <c r="J77" s="240"/>
      <c r="K77" s="240"/>
      <c r="L77" s="240"/>
      <c r="M77" s="240"/>
      <c r="N77" s="240"/>
      <c r="O77" s="240"/>
      <c r="P77" s="240"/>
      <c r="Q77" s="240"/>
      <c r="R77" s="240"/>
      <c r="S77" s="240"/>
      <c r="T77" s="240"/>
      <c r="U77" s="240"/>
      <c r="V77" s="240"/>
      <c r="W77" s="240"/>
      <c r="X77" s="240"/>
      <c r="Y77" s="240"/>
      <c r="Z77" s="240"/>
      <c r="AA77" s="240"/>
      <c r="AB77" s="240"/>
      <c r="AC77" s="204"/>
      <c r="AD77" s="204"/>
      <c r="AE77" s="204"/>
    </row>
    <row r="78" spans="1:32" ht="13.5" customHeight="1">
      <c r="A78" s="100"/>
      <c r="C78" s="240"/>
      <c r="D78" s="240"/>
      <c r="E78" s="240"/>
      <c r="F78" s="240"/>
      <c r="G78" s="240"/>
      <c r="H78" s="240"/>
      <c r="I78" s="240"/>
      <c r="J78" s="240"/>
      <c r="K78" s="240"/>
      <c r="L78" s="240"/>
      <c r="M78" s="240"/>
      <c r="N78" s="240"/>
      <c r="O78" s="240"/>
      <c r="P78" s="240"/>
      <c r="Q78" s="240"/>
      <c r="R78" s="240"/>
      <c r="S78" s="240"/>
      <c r="T78" s="240"/>
      <c r="U78" s="240"/>
      <c r="V78" s="240"/>
      <c r="W78" s="240"/>
      <c r="X78" s="240"/>
      <c r="Y78" s="240"/>
      <c r="Z78" s="240"/>
      <c r="AA78" s="240"/>
      <c r="AB78" s="240"/>
      <c r="AC78" s="204"/>
      <c r="AD78" s="204"/>
      <c r="AE78" s="204"/>
    </row>
    <row r="79" spans="1:32" ht="13.5" customHeight="1">
      <c r="A79" s="236" t="s">
        <v>18</v>
      </c>
      <c r="B79" s="236"/>
      <c r="C79" s="240"/>
      <c r="D79" s="240"/>
      <c r="E79" s="240"/>
      <c r="F79" s="240"/>
      <c r="G79" s="240"/>
      <c r="H79" s="240"/>
      <c r="I79" s="240"/>
      <c r="J79" s="240"/>
      <c r="K79" s="240"/>
      <c r="L79" s="240"/>
      <c r="M79" s="240"/>
      <c r="N79" s="240"/>
      <c r="O79" s="240"/>
      <c r="P79" s="240"/>
      <c r="Q79" s="240"/>
      <c r="R79" s="240"/>
      <c r="S79" s="240"/>
      <c r="T79" s="240"/>
      <c r="U79" s="240"/>
      <c r="V79" s="240"/>
      <c r="W79" s="240"/>
      <c r="X79" s="240"/>
      <c r="Y79" s="240"/>
      <c r="Z79" s="240"/>
      <c r="AA79" s="240"/>
      <c r="AB79" s="240"/>
      <c r="AD79" s="204"/>
      <c r="AE79" s="204"/>
    </row>
    <row r="80" spans="1:32" ht="13.5" customHeight="1">
      <c r="A80" s="241"/>
      <c r="C80" s="240"/>
      <c r="D80" s="240"/>
      <c r="E80" s="240"/>
      <c r="F80" s="240"/>
      <c r="G80" s="240"/>
      <c r="H80" s="240"/>
      <c r="I80" s="240"/>
      <c r="J80" s="240"/>
      <c r="K80" s="240"/>
      <c r="L80" s="240"/>
      <c r="M80" s="240"/>
      <c r="N80" s="240"/>
      <c r="O80" s="240"/>
      <c r="P80" s="240"/>
      <c r="Q80" s="240"/>
      <c r="R80" s="240"/>
      <c r="S80" s="240"/>
      <c r="T80" s="240"/>
      <c r="U80" s="240"/>
      <c r="V80" s="240"/>
      <c r="W80" s="240"/>
      <c r="X80" s="240"/>
      <c r="Y80" s="240"/>
      <c r="Z80" s="240"/>
      <c r="AA80" s="240"/>
      <c r="AB80" s="240"/>
    </row>
    <row r="81" spans="2:29" ht="13.5" customHeight="1">
      <c r="B81" s="89"/>
      <c r="C81" s="240"/>
      <c r="D81" s="240"/>
      <c r="E81" s="240"/>
      <c r="F81" s="240"/>
      <c r="G81" s="240"/>
      <c r="H81" s="240"/>
      <c r="I81" s="240"/>
      <c r="J81" s="240"/>
      <c r="K81" s="240"/>
      <c r="L81" s="240"/>
      <c r="M81" s="240"/>
      <c r="N81" s="240"/>
      <c r="O81" s="240"/>
      <c r="P81" s="240"/>
      <c r="Q81" s="240"/>
      <c r="R81" s="240"/>
      <c r="S81" s="240"/>
      <c r="T81" s="240"/>
      <c r="U81" s="240"/>
      <c r="V81" s="240"/>
      <c r="W81" s="240"/>
      <c r="X81" s="240"/>
      <c r="Y81" s="240"/>
      <c r="Z81" s="240"/>
      <c r="AA81" s="240"/>
      <c r="AB81" s="240"/>
    </row>
    <row r="82" spans="2:29" ht="13.5" customHeight="1">
      <c r="B82" s="89"/>
      <c r="C82" s="240"/>
      <c r="D82" s="240"/>
      <c r="E82" s="240"/>
      <c r="F82" s="240"/>
      <c r="G82" s="240"/>
      <c r="H82" s="240"/>
      <c r="I82" s="240"/>
      <c r="J82" s="240"/>
      <c r="K82" s="240"/>
      <c r="L82" s="240"/>
      <c r="M82" s="240"/>
      <c r="N82" s="240"/>
      <c r="O82" s="240"/>
      <c r="P82" s="240"/>
      <c r="Q82" s="240"/>
      <c r="R82" s="240"/>
      <c r="S82" s="240"/>
      <c r="T82" s="240"/>
      <c r="U82" s="240"/>
      <c r="V82" s="240"/>
      <c r="W82" s="240"/>
      <c r="X82" s="240"/>
      <c r="Y82" s="240"/>
      <c r="Z82" s="240"/>
      <c r="AA82" s="240"/>
      <c r="AB82" s="240"/>
    </row>
    <row r="83" spans="2:29" ht="13.5" customHeight="1">
      <c r="D83" s="92"/>
      <c r="E83" s="220"/>
    </row>
    <row r="84" spans="2:29" ht="13.5" customHeight="1">
      <c r="D84" s="242"/>
      <c r="E84" s="242"/>
      <c r="F84" s="242"/>
      <c r="G84" s="242"/>
      <c r="I84" s="242"/>
      <c r="J84" s="242"/>
      <c r="K84" s="242"/>
      <c r="M84" s="242"/>
      <c r="O84" s="242"/>
      <c r="Q84" s="242"/>
      <c r="S84" s="242"/>
      <c r="W84" s="242"/>
      <c r="AA84" s="242"/>
      <c r="AB84" s="242"/>
      <c r="AC84" s="242"/>
    </row>
    <row r="85" spans="2:29" ht="13.5" customHeight="1">
      <c r="D85" s="242"/>
      <c r="E85" s="242"/>
      <c r="F85" s="242"/>
      <c r="G85" s="242"/>
      <c r="I85" s="242"/>
      <c r="J85" s="242"/>
      <c r="K85" s="242"/>
      <c r="M85" s="242"/>
      <c r="O85" s="242"/>
      <c r="Q85" s="242"/>
      <c r="S85" s="242"/>
      <c r="W85" s="242"/>
      <c r="AA85" s="242"/>
      <c r="AB85" s="242"/>
      <c r="AC85" s="242"/>
    </row>
    <row r="86" spans="2:29" ht="13.5" customHeight="1">
      <c r="D86" s="242"/>
      <c r="E86" s="242"/>
      <c r="F86" s="242"/>
      <c r="G86" s="242"/>
      <c r="I86" s="242"/>
      <c r="J86" s="242"/>
      <c r="K86" s="242"/>
      <c r="M86" s="242"/>
      <c r="O86" s="242"/>
      <c r="Q86" s="242"/>
      <c r="S86" s="242"/>
      <c r="W86" s="242"/>
      <c r="AA86" s="242"/>
      <c r="AB86" s="242"/>
      <c r="AC86" s="242"/>
    </row>
    <row r="87" spans="2:29" ht="13.5" customHeight="1">
      <c r="D87" s="242"/>
      <c r="E87" s="242"/>
      <c r="F87" s="242"/>
      <c r="G87" s="242"/>
      <c r="I87" s="242"/>
      <c r="J87" s="242"/>
      <c r="K87" s="242"/>
      <c r="M87" s="242"/>
      <c r="O87" s="242"/>
      <c r="Q87" s="242"/>
      <c r="S87" s="242"/>
      <c r="W87" s="242"/>
      <c r="AA87" s="242"/>
      <c r="AB87" s="242"/>
      <c r="AC87" s="242"/>
    </row>
    <row r="88" spans="2:29" ht="13.5" customHeight="1">
      <c r="D88" s="242"/>
      <c r="E88" s="242"/>
      <c r="F88" s="242"/>
      <c r="G88" s="242"/>
      <c r="I88" s="242"/>
      <c r="J88" s="242"/>
      <c r="K88" s="242"/>
      <c r="M88" s="242"/>
      <c r="O88" s="242"/>
      <c r="Q88" s="242"/>
      <c r="S88" s="242"/>
      <c r="W88" s="242"/>
      <c r="AA88" s="242"/>
      <c r="AB88" s="242"/>
      <c r="AC88" s="242"/>
    </row>
    <row r="89" spans="2:29" ht="13.5" customHeight="1">
      <c r="D89" s="92"/>
      <c r="E89" s="220"/>
    </row>
    <row r="90" spans="2:29" ht="13.5" customHeight="1">
      <c r="D90" s="92"/>
      <c r="E90" s="220"/>
    </row>
  </sheetData>
  <mergeCells count="52">
    <mergeCell ref="A75:I75"/>
    <mergeCell ref="A76:K76"/>
    <mergeCell ref="A77:I77"/>
    <mergeCell ref="A79:B79"/>
    <mergeCell ref="A69:B69"/>
    <mergeCell ref="A70:C70"/>
    <mergeCell ref="A71:D71"/>
    <mergeCell ref="A72:C72"/>
    <mergeCell ref="A73:F73"/>
    <mergeCell ref="A74:M74"/>
    <mergeCell ref="C5:C6"/>
    <mergeCell ref="D5:D6"/>
    <mergeCell ref="H5:H6"/>
    <mergeCell ref="I5:I6"/>
    <mergeCell ref="R5:R6"/>
    <mergeCell ref="S5:S6"/>
    <mergeCell ref="U4:U6"/>
    <mergeCell ref="V4:W4"/>
    <mergeCell ref="X4:X6"/>
    <mergeCell ref="Y4:Y6"/>
    <mergeCell ref="Z4:AA4"/>
    <mergeCell ref="AB4:AB6"/>
    <mergeCell ref="V5:V6"/>
    <mergeCell ref="W5:W6"/>
    <mergeCell ref="Z5:Z6"/>
    <mergeCell ref="AA5:AA6"/>
    <mergeCell ref="N4:N6"/>
    <mergeCell ref="O4:O6"/>
    <mergeCell ref="P4:P6"/>
    <mergeCell ref="Q4:Q6"/>
    <mergeCell ref="R4:S4"/>
    <mergeCell ref="T4:T6"/>
    <mergeCell ref="V3:Y3"/>
    <mergeCell ref="Z3:AB3"/>
    <mergeCell ref="AC3:AD6"/>
    <mergeCell ref="C4:D4"/>
    <mergeCell ref="E4:E6"/>
    <mergeCell ref="F4:F6"/>
    <mergeCell ref="G4:G6"/>
    <mergeCell ref="J4:J6"/>
    <mergeCell ref="K4:K6"/>
    <mergeCell ref="L4:L6"/>
    <mergeCell ref="A1:O1"/>
    <mergeCell ref="R1:T1"/>
    <mergeCell ref="A3:B6"/>
    <mergeCell ref="C3:I3"/>
    <mergeCell ref="J3:K3"/>
    <mergeCell ref="L3:M3"/>
    <mergeCell ref="N3:O3"/>
    <mergeCell ref="P3:Q3"/>
    <mergeCell ref="R3:U3"/>
    <mergeCell ref="M4:M6"/>
  </mergeCells>
  <hyperlinks>
    <hyperlink ref="R1:S1" location="Contents!A1" display="back to contents" xr:uid="{17DD5DCA-108F-445E-B05B-8E036A273FE1}"/>
  </hyperlinks>
  <printOptions gridLinesSet="0"/>
  <pageMargins left="0.25" right="0.25" top="0.75" bottom="0.75" header="0.3" footer="0.3"/>
  <pageSetup paperSize="9" scale="72" fitToWidth="0" orientation="portrait" r:id="rId1"/>
  <headerFooter alignWithMargins="0"/>
  <colBreaks count="1" manualBreakCount="1">
    <brk id="15" max="75" man="1"/>
  </col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E2AECE-571C-4F0F-8DA3-B939CD0AD01F}">
  <sheetPr>
    <pageSetUpPr fitToPage="1"/>
  </sheetPr>
  <dimension ref="A1:P164"/>
  <sheetViews>
    <sheetView showGridLines="0" zoomScaleNormal="100" zoomScaleSheetLayoutView="100" workbookViewId="0">
      <selection sqref="A1:L1"/>
    </sheetView>
  </sheetViews>
  <sheetFormatPr defaultColWidth="7.42578125" defaultRowHeight="11.25" customHeight="1"/>
  <cols>
    <col min="1" max="1" width="8.7109375" style="641" customWidth="1"/>
    <col min="2" max="14" width="7" style="641" customWidth="1"/>
    <col min="15" max="26" width="5.42578125" style="641" customWidth="1"/>
    <col min="27" max="16384" width="7.42578125" style="641"/>
  </cols>
  <sheetData>
    <row r="1" spans="1:16" ht="18" customHeight="1">
      <c r="A1" s="1762" t="s">
        <v>1359</v>
      </c>
      <c r="B1" s="1762"/>
      <c r="C1" s="1762"/>
      <c r="D1" s="1762"/>
      <c r="E1" s="1762"/>
      <c r="F1" s="1762"/>
      <c r="G1" s="1762"/>
      <c r="H1" s="1762"/>
      <c r="I1" s="1762"/>
      <c r="J1" s="1762"/>
      <c r="K1" s="1762"/>
      <c r="L1" s="1762"/>
      <c r="N1" s="1763" t="s">
        <v>20</v>
      </c>
      <c r="O1" s="1763"/>
      <c r="P1" s="1763"/>
    </row>
    <row r="2" spans="1:16" ht="12.75" customHeight="1">
      <c r="A2" s="1764"/>
    </row>
    <row r="3" spans="1:16" s="1767" customFormat="1" ht="12.75" customHeight="1">
      <c r="A3" s="1765" t="s">
        <v>30</v>
      </c>
      <c r="B3" s="1766" t="s">
        <v>1360</v>
      </c>
      <c r="C3" s="1766"/>
      <c r="D3" s="1766"/>
      <c r="E3" s="1766"/>
      <c r="F3" s="1766"/>
      <c r="G3" s="1766"/>
      <c r="H3" s="1766"/>
      <c r="I3" s="1766"/>
      <c r="J3" s="1766"/>
      <c r="K3" s="1766"/>
      <c r="L3" s="1766"/>
      <c r="M3" s="1766"/>
      <c r="N3" s="1766"/>
    </row>
    <row r="4" spans="1:16" s="1767" customFormat="1" ht="12.75" customHeight="1">
      <c r="A4" s="1768"/>
      <c r="B4" s="1769">
        <v>0</v>
      </c>
      <c r="C4" s="1770" t="s">
        <v>1361</v>
      </c>
      <c r="D4" s="1770" t="s">
        <v>408</v>
      </c>
      <c r="E4" s="1771" t="s">
        <v>409</v>
      </c>
      <c r="F4" s="1772" t="s">
        <v>1362</v>
      </c>
      <c r="G4" s="1772" t="s">
        <v>1363</v>
      </c>
      <c r="H4" s="1772" t="s">
        <v>1364</v>
      </c>
      <c r="I4" s="1772" t="s">
        <v>1365</v>
      </c>
      <c r="J4" s="1772" t="s">
        <v>1366</v>
      </c>
      <c r="K4" s="1772" t="s">
        <v>1367</v>
      </c>
      <c r="L4" s="1772" t="s">
        <v>1368</v>
      </c>
      <c r="M4" s="1773" t="s">
        <v>1369</v>
      </c>
      <c r="N4" s="1774" t="s">
        <v>1370</v>
      </c>
    </row>
    <row r="5" spans="1:16" s="1767" customFormat="1" ht="12.75" customHeight="1">
      <c r="A5" s="1775"/>
      <c r="B5" s="1776"/>
      <c r="C5" s="1777"/>
      <c r="D5" s="1777"/>
      <c r="E5" s="1778"/>
      <c r="F5" s="1779"/>
      <c r="G5" s="1779"/>
      <c r="H5" s="1779"/>
      <c r="I5" s="1779"/>
      <c r="J5" s="1779"/>
      <c r="K5" s="1779"/>
      <c r="L5" s="1780"/>
      <c r="M5" s="1708" t="s">
        <v>1371</v>
      </c>
      <c r="N5" s="1781"/>
    </row>
    <row r="6" spans="1:16" s="724" customFormat="1" ht="12.75" customHeight="1">
      <c r="A6" s="1782"/>
      <c r="B6" s="1783" t="s">
        <v>1372</v>
      </c>
      <c r="C6" s="1784"/>
      <c r="D6" s="1784"/>
      <c r="E6" s="1784"/>
      <c r="F6" s="1784"/>
      <c r="G6" s="1784"/>
      <c r="H6" s="1785"/>
      <c r="I6" s="1784"/>
      <c r="J6" s="1784"/>
      <c r="K6" s="1784"/>
      <c r="L6" s="1784"/>
      <c r="M6" s="1784"/>
      <c r="N6" s="1784"/>
    </row>
    <row r="7" spans="1:16" s="724" customFormat="1" ht="12.75" customHeight="1">
      <c r="A7" s="1786" t="s">
        <v>69</v>
      </c>
      <c r="B7" s="1787">
        <v>50.5</v>
      </c>
      <c r="C7" s="1787">
        <v>2.5</v>
      </c>
      <c r="D7" s="1787">
        <v>1</v>
      </c>
      <c r="E7" s="1787">
        <v>0.8</v>
      </c>
      <c r="F7" s="1787">
        <v>2.1</v>
      </c>
      <c r="G7" s="1787">
        <v>2.7</v>
      </c>
      <c r="H7" s="1787">
        <v>3.8</v>
      </c>
      <c r="I7" s="1787">
        <v>8.5</v>
      </c>
      <c r="J7" s="1787">
        <v>19.8</v>
      </c>
      <c r="K7" s="1787">
        <v>46.8</v>
      </c>
      <c r="L7" s="1787">
        <v>113.5</v>
      </c>
      <c r="M7" s="1788">
        <v>254.2</v>
      </c>
      <c r="N7" s="1789"/>
    </row>
    <row r="8" spans="1:16" s="724" customFormat="1" ht="12.75" customHeight="1">
      <c r="A8" s="1786" t="s">
        <v>70</v>
      </c>
      <c r="B8" s="1787">
        <v>34.5</v>
      </c>
      <c r="C8" s="1787">
        <v>1.4</v>
      </c>
      <c r="D8" s="1787">
        <v>0.6</v>
      </c>
      <c r="E8" s="1787">
        <v>0.5</v>
      </c>
      <c r="F8" s="1787">
        <v>1</v>
      </c>
      <c r="G8" s="1787">
        <v>1.6</v>
      </c>
      <c r="H8" s="1787">
        <v>3</v>
      </c>
      <c r="I8" s="1787">
        <v>7.8</v>
      </c>
      <c r="J8" s="1787">
        <v>19.3</v>
      </c>
      <c r="K8" s="1787">
        <v>46.9</v>
      </c>
      <c r="L8" s="1787">
        <v>115.2</v>
      </c>
      <c r="M8" s="1788">
        <v>252.8</v>
      </c>
      <c r="N8" s="1789"/>
    </row>
    <row r="9" spans="1:16" s="724" customFormat="1" ht="12.75" customHeight="1">
      <c r="A9" s="1786" t="s">
        <v>71</v>
      </c>
      <c r="B9" s="1787">
        <v>29.4</v>
      </c>
      <c r="C9" s="1787">
        <v>1.1000000000000001</v>
      </c>
      <c r="D9" s="1787">
        <v>0.5</v>
      </c>
      <c r="E9" s="1787">
        <v>0.4</v>
      </c>
      <c r="F9" s="1787">
        <v>0.7</v>
      </c>
      <c r="G9" s="1787">
        <v>1.2</v>
      </c>
      <c r="H9" s="1787">
        <v>2.7</v>
      </c>
      <c r="I9" s="1787">
        <v>7.2</v>
      </c>
      <c r="J9" s="1787">
        <v>18.8</v>
      </c>
      <c r="K9" s="1787">
        <v>45.9</v>
      </c>
      <c r="L9" s="1787">
        <v>110.5</v>
      </c>
      <c r="M9" s="1788">
        <v>249.4</v>
      </c>
      <c r="N9" s="1789"/>
    </row>
    <row r="10" spans="1:16" s="724" customFormat="1" ht="12.75" customHeight="1">
      <c r="A10" s="1786" t="s">
        <v>72</v>
      </c>
      <c r="B10" s="1787">
        <v>25.9</v>
      </c>
      <c r="C10" s="1787">
        <v>1</v>
      </c>
      <c r="D10" s="1787">
        <v>0.4</v>
      </c>
      <c r="E10" s="1787">
        <v>0.4</v>
      </c>
      <c r="F10" s="1787">
        <v>0.7</v>
      </c>
      <c r="G10" s="1787">
        <v>1.1000000000000001</v>
      </c>
      <c r="H10" s="1787">
        <v>2.7</v>
      </c>
      <c r="I10" s="1787">
        <v>7.3</v>
      </c>
      <c r="J10" s="1787">
        <v>19</v>
      </c>
      <c r="K10" s="1787">
        <v>44.9</v>
      </c>
      <c r="L10" s="1787">
        <v>106.5</v>
      </c>
      <c r="M10" s="1788">
        <v>233.5</v>
      </c>
      <c r="N10" s="1789"/>
    </row>
    <row r="11" spans="1:16" s="724" customFormat="1" ht="12.75" customHeight="1">
      <c r="A11" s="1786" t="s">
        <v>73</v>
      </c>
      <c r="B11" s="1787">
        <v>21.7</v>
      </c>
      <c r="C11" s="1787">
        <v>0.9</v>
      </c>
      <c r="D11" s="1787">
        <v>0.4</v>
      </c>
      <c r="E11" s="1787">
        <v>0.4</v>
      </c>
      <c r="F11" s="1787">
        <v>0.7</v>
      </c>
      <c r="G11" s="1787">
        <v>1</v>
      </c>
      <c r="H11" s="1787">
        <v>2.5</v>
      </c>
      <c r="I11" s="1787">
        <v>7</v>
      </c>
      <c r="J11" s="1787">
        <v>18</v>
      </c>
      <c r="K11" s="1787">
        <v>42.6</v>
      </c>
      <c r="L11" s="1787">
        <v>98.2</v>
      </c>
      <c r="M11" s="1788">
        <v>225.6</v>
      </c>
      <c r="N11" s="1789"/>
    </row>
    <row r="12" spans="1:16" s="724" customFormat="1" ht="12.75" customHeight="1">
      <c r="A12" s="1786" t="s">
        <v>74</v>
      </c>
      <c r="B12" s="1787">
        <v>18.7</v>
      </c>
      <c r="C12" s="1787">
        <v>0.8</v>
      </c>
      <c r="D12" s="1787">
        <v>0.4</v>
      </c>
      <c r="E12" s="1787">
        <v>0.3</v>
      </c>
      <c r="F12" s="1787">
        <v>0.7</v>
      </c>
      <c r="G12" s="1787">
        <v>1</v>
      </c>
      <c r="H12" s="1787">
        <v>2.4</v>
      </c>
      <c r="I12" s="1787">
        <v>7.1</v>
      </c>
      <c r="J12" s="1787">
        <v>17.8</v>
      </c>
      <c r="K12" s="1787">
        <v>41.5</v>
      </c>
      <c r="L12" s="1787">
        <v>93.9</v>
      </c>
      <c r="M12" s="1788">
        <v>211.5</v>
      </c>
      <c r="N12" s="1789"/>
    </row>
    <row r="13" spans="1:16" s="724" customFormat="1" ht="12.75" customHeight="1">
      <c r="A13" s="1786" t="s">
        <v>75</v>
      </c>
      <c r="B13" s="1787">
        <v>13.9</v>
      </c>
      <c r="C13" s="1787">
        <v>0.6</v>
      </c>
      <c r="D13" s="1787">
        <v>0.3</v>
      </c>
      <c r="E13" s="1787">
        <v>0.3</v>
      </c>
      <c r="F13" s="1787">
        <v>0.7</v>
      </c>
      <c r="G13" s="1787">
        <v>1</v>
      </c>
      <c r="H13" s="1787">
        <v>2.2999999999999998</v>
      </c>
      <c r="I13" s="1787">
        <v>6.9</v>
      </c>
      <c r="J13" s="1787">
        <v>17.2</v>
      </c>
      <c r="K13" s="1787">
        <v>40</v>
      </c>
      <c r="L13" s="1787">
        <v>89.8</v>
      </c>
      <c r="M13" s="1788">
        <v>203</v>
      </c>
      <c r="N13" s="1789"/>
    </row>
    <row r="14" spans="1:16" s="724" customFormat="1" ht="12.75" customHeight="1">
      <c r="A14" s="1786" t="s">
        <v>76</v>
      </c>
      <c r="B14" s="1787">
        <v>10.551405841987004</v>
      </c>
      <c r="C14" s="1787">
        <v>0.4813896165109684</v>
      </c>
      <c r="D14" s="1787">
        <v>0.26691661649048104</v>
      </c>
      <c r="E14" s="1787">
        <v>0.25812763735021699</v>
      </c>
      <c r="F14" s="1787">
        <v>0.62119054160576725</v>
      </c>
      <c r="G14" s="1787">
        <v>0.86281013060882206</v>
      </c>
      <c r="H14" s="1787">
        <v>1.9462038913967679</v>
      </c>
      <c r="I14" s="1787">
        <v>5.9754800220567228</v>
      </c>
      <c r="J14" s="1787">
        <v>16.313645983389353</v>
      </c>
      <c r="K14" s="1787">
        <v>38.941598927898646</v>
      </c>
      <c r="L14" s="1787">
        <v>85.466522622587618</v>
      </c>
      <c r="M14" s="1788">
        <v>193.4</v>
      </c>
      <c r="N14" s="1789"/>
    </row>
    <row r="15" spans="1:16" s="724" customFormat="1" ht="12.75" customHeight="1">
      <c r="A15" s="1786" t="s">
        <v>77</v>
      </c>
      <c r="B15" s="1787">
        <v>8.4419908491396907</v>
      </c>
      <c r="C15" s="1787">
        <v>0.40481599448892946</v>
      </c>
      <c r="D15" s="1787">
        <v>0.17658219525482313</v>
      </c>
      <c r="E15" s="1787">
        <v>0.23382897134686115</v>
      </c>
      <c r="F15" s="1787">
        <v>0.64425134548851815</v>
      </c>
      <c r="G15" s="1787">
        <v>0.8614404197506943</v>
      </c>
      <c r="H15" s="1787">
        <v>1.8053282992181856</v>
      </c>
      <c r="I15" s="1787">
        <v>5.2270717326071452</v>
      </c>
      <c r="J15" s="1787">
        <v>15.089156202839517</v>
      </c>
      <c r="K15" s="1787">
        <v>36.431480770798395</v>
      </c>
      <c r="L15" s="1787">
        <v>81.823524146439226</v>
      </c>
      <c r="M15" s="1788">
        <v>183.4</v>
      </c>
      <c r="N15" s="1789"/>
    </row>
    <row r="16" spans="1:16" s="724" customFormat="1" ht="12.75" customHeight="1">
      <c r="A16" s="1786" t="s">
        <v>78</v>
      </c>
      <c r="B16" s="1787">
        <v>6.5479210115927327</v>
      </c>
      <c r="C16" s="1787">
        <v>0.34252188892703278</v>
      </c>
      <c r="D16" s="1787">
        <v>0.16848886548765757</v>
      </c>
      <c r="E16" s="1787">
        <v>0.19354099217004547</v>
      </c>
      <c r="F16" s="1787">
        <v>0.66738192951338804</v>
      </c>
      <c r="G16" s="1787">
        <v>0.92230723443280349</v>
      </c>
      <c r="H16" s="1787">
        <v>1.6980484917452072</v>
      </c>
      <c r="I16" s="1787">
        <v>4.6124923892573904</v>
      </c>
      <c r="J16" s="1787">
        <v>13.149826665616722</v>
      </c>
      <c r="K16" s="1787">
        <v>34.032516140981038</v>
      </c>
      <c r="L16" s="1787">
        <v>78.420612501459274</v>
      </c>
      <c r="M16" s="1787">
        <v>148.5</v>
      </c>
      <c r="N16" s="1787">
        <v>247.6</v>
      </c>
    </row>
    <row r="17" spans="1:15" s="724" customFormat="1" ht="12.75" customHeight="1">
      <c r="A17" s="1786" t="s">
        <v>80</v>
      </c>
      <c r="B17" s="1787">
        <v>5.5442629845097073</v>
      </c>
      <c r="C17" s="1787">
        <v>0.24470440459576584</v>
      </c>
      <c r="D17" s="1787">
        <v>0.15189313224266149</v>
      </c>
      <c r="E17" s="1787">
        <v>0.16892070228781977</v>
      </c>
      <c r="F17" s="1787">
        <v>0.71043147587010491</v>
      </c>
      <c r="G17" s="1787">
        <v>0.97067107880793402</v>
      </c>
      <c r="H17" s="1787">
        <v>1.7249396952214786</v>
      </c>
      <c r="I17" s="1787">
        <v>4.3890166887922444</v>
      </c>
      <c r="J17" s="1787">
        <v>11.740234165111428</v>
      </c>
      <c r="K17" s="1787">
        <v>30.598038498691899</v>
      </c>
      <c r="L17" s="1787">
        <v>71.854399672684735</v>
      </c>
      <c r="M17" s="1787">
        <v>144</v>
      </c>
      <c r="N17" s="1787">
        <v>245.7</v>
      </c>
    </row>
    <row r="18" spans="1:15" s="724" customFormat="1" ht="12.75" customHeight="1">
      <c r="A18" s="1786" t="s">
        <v>1373</v>
      </c>
      <c r="B18" s="1787">
        <v>5.2</v>
      </c>
      <c r="C18" s="1787">
        <v>0.3</v>
      </c>
      <c r="D18" s="1787">
        <v>0.1</v>
      </c>
      <c r="E18" s="1787">
        <v>0.2</v>
      </c>
      <c r="F18" s="1787">
        <v>0.6</v>
      </c>
      <c r="G18" s="1787">
        <v>1</v>
      </c>
      <c r="H18" s="1787">
        <v>1.7</v>
      </c>
      <c r="I18" s="1787">
        <v>4.0999999999999996</v>
      </c>
      <c r="J18" s="1787">
        <v>10.3</v>
      </c>
      <c r="K18" s="1787">
        <v>26.1</v>
      </c>
      <c r="L18" s="1787">
        <v>66.099999999999994</v>
      </c>
      <c r="M18" s="1787">
        <v>137.1</v>
      </c>
      <c r="N18" s="1787">
        <v>245.3</v>
      </c>
    </row>
    <row r="19" spans="1:15" s="724" customFormat="1" ht="12.75" customHeight="1">
      <c r="A19" s="1786" t="s">
        <v>1374</v>
      </c>
      <c r="B19" s="1787">
        <v>4.2</v>
      </c>
      <c r="C19" s="1787">
        <v>0.2</v>
      </c>
      <c r="D19" s="1787">
        <v>0.1</v>
      </c>
      <c r="E19" s="1787">
        <v>0.1</v>
      </c>
      <c r="F19" s="1787">
        <v>0.6</v>
      </c>
      <c r="G19" s="1787">
        <v>1</v>
      </c>
      <c r="H19" s="1787">
        <v>1.8</v>
      </c>
      <c r="I19" s="1787">
        <v>3.7</v>
      </c>
      <c r="J19" s="1787">
        <v>9</v>
      </c>
      <c r="K19" s="1787">
        <v>22.4</v>
      </c>
      <c r="L19" s="1787">
        <v>59</v>
      </c>
      <c r="M19" s="1787">
        <v>124.2</v>
      </c>
      <c r="N19" s="1787">
        <v>242.8</v>
      </c>
    </row>
    <row r="20" spans="1:15" s="724" customFormat="1" ht="12.75" customHeight="1">
      <c r="A20" s="1786" t="s">
        <v>83</v>
      </c>
      <c r="B20" s="1787">
        <v>3.54</v>
      </c>
      <c r="C20" s="1787">
        <v>0.18000000000000002</v>
      </c>
      <c r="D20" s="1787">
        <v>0.08</v>
      </c>
      <c r="E20" s="1787">
        <v>0.1</v>
      </c>
      <c r="F20" s="1787">
        <v>0.4</v>
      </c>
      <c r="G20" s="1787">
        <v>0.82</v>
      </c>
      <c r="H20" s="1787">
        <v>1.72</v>
      </c>
      <c r="I20" s="1787">
        <v>3.3600000000000003</v>
      </c>
      <c r="J20" s="1787">
        <v>7.8600000000000012</v>
      </c>
      <c r="K20" s="1787">
        <v>19.759999999999998</v>
      </c>
      <c r="L20" s="1787">
        <v>53.720000000000006</v>
      </c>
      <c r="M20" s="1787">
        <v>123.1</v>
      </c>
      <c r="N20" s="1787">
        <v>228.2</v>
      </c>
    </row>
    <row r="21" spans="1:15" s="724" customFormat="1" ht="12.75" customHeight="1">
      <c r="A21" s="1786" t="s">
        <v>84</v>
      </c>
      <c r="B21" s="1787">
        <v>3.2</v>
      </c>
      <c r="C21" s="1787">
        <v>0.1</v>
      </c>
      <c r="D21" s="1787">
        <v>0.1</v>
      </c>
      <c r="E21" s="1787">
        <v>0.1</v>
      </c>
      <c r="F21" s="1787">
        <v>0.4</v>
      </c>
      <c r="G21" s="1787">
        <v>0.9</v>
      </c>
      <c r="H21" s="1787">
        <v>2</v>
      </c>
      <c r="I21" s="1787">
        <v>3.7</v>
      </c>
      <c r="J21" s="1787">
        <v>7.7</v>
      </c>
      <c r="K21" s="1787">
        <v>19</v>
      </c>
      <c r="L21" s="1787">
        <v>52.9</v>
      </c>
      <c r="M21" s="1787">
        <v>120.9</v>
      </c>
      <c r="N21" s="1787">
        <v>232.5</v>
      </c>
    </row>
    <row r="22" spans="1:15" s="724" customFormat="1" ht="12.75" customHeight="1">
      <c r="A22" s="1786"/>
      <c r="B22" s="1787"/>
      <c r="C22" s="1787"/>
      <c r="D22" s="1787"/>
      <c r="E22" s="1787"/>
      <c r="F22" s="1787"/>
      <c r="G22" s="1787"/>
      <c r="H22" s="1787"/>
      <c r="I22" s="1787"/>
      <c r="J22" s="1787"/>
      <c r="K22" s="1787"/>
      <c r="L22" s="1787"/>
      <c r="M22" s="1787"/>
      <c r="N22" s="1787"/>
      <c r="O22" s="1790"/>
    </row>
    <row r="23" spans="1:15" s="724" customFormat="1" ht="12.75" customHeight="1">
      <c r="A23" s="1791"/>
      <c r="B23" s="1783" t="s">
        <v>1375</v>
      </c>
      <c r="C23" s="1784"/>
      <c r="D23" s="1784"/>
      <c r="E23" s="1784"/>
      <c r="F23" s="1792"/>
      <c r="G23" s="1784"/>
      <c r="H23" s="1784"/>
      <c r="I23" s="1784"/>
      <c r="J23" s="1784"/>
      <c r="K23" s="1784"/>
      <c r="L23" s="1784"/>
      <c r="M23" s="1784"/>
      <c r="N23" s="1784"/>
    </row>
    <row r="24" spans="1:15" s="724" customFormat="1" ht="12.75" customHeight="1">
      <c r="A24" s="1786" t="s">
        <v>69</v>
      </c>
      <c r="B24" s="1787">
        <v>57.2</v>
      </c>
      <c r="C24" s="1787">
        <v>2.7</v>
      </c>
      <c r="D24" s="1787">
        <v>1.2</v>
      </c>
      <c r="E24" s="1787">
        <v>0.9</v>
      </c>
      <c r="F24" s="1787">
        <v>2</v>
      </c>
      <c r="G24" s="1787">
        <v>2.5</v>
      </c>
      <c r="H24" s="1787">
        <v>4.3</v>
      </c>
      <c r="I24" s="1787">
        <v>10.6</v>
      </c>
      <c r="J24" s="1787">
        <v>25</v>
      </c>
      <c r="K24" s="1787">
        <v>54.5</v>
      </c>
      <c r="L24" s="1787">
        <v>127.7</v>
      </c>
      <c r="M24" s="1788">
        <v>227.5</v>
      </c>
      <c r="N24" s="1789"/>
    </row>
    <row r="25" spans="1:15" s="724" customFormat="1" ht="12.75" customHeight="1">
      <c r="A25" s="1786" t="s">
        <v>70</v>
      </c>
      <c r="B25" s="1787">
        <v>38.700000000000003</v>
      </c>
      <c r="C25" s="1787">
        <v>1.6</v>
      </c>
      <c r="D25" s="1787">
        <v>0.7</v>
      </c>
      <c r="E25" s="1787">
        <v>0.5</v>
      </c>
      <c r="F25" s="1787">
        <v>1.2</v>
      </c>
      <c r="G25" s="1787">
        <v>1.8</v>
      </c>
      <c r="H25" s="1787">
        <v>3.4</v>
      </c>
      <c r="I25" s="1787">
        <v>9.6</v>
      </c>
      <c r="J25" s="1787">
        <v>25.6</v>
      </c>
      <c r="K25" s="1787">
        <v>57</v>
      </c>
      <c r="L25" s="1787">
        <v>130.4</v>
      </c>
      <c r="M25" s="1788">
        <v>278.10000000000002</v>
      </c>
      <c r="N25" s="1789"/>
    </row>
    <row r="26" spans="1:15" s="724" customFormat="1" ht="12.75" customHeight="1">
      <c r="A26" s="1786" t="s">
        <v>71</v>
      </c>
      <c r="B26" s="1787">
        <v>33.299999999999997</v>
      </c>
      <c r="C26" s="1787">
        <v>1.2</v>
      </c>
      <c r="D26" s="1787">
        <v>0.5</v>
      </c>
      <c r="E26" s="1787">
        <v>0.5</v>
      </c>
      <c r="F26" s="1787">
        <v>1</v>
      </c>
      <c r="G26" s="1787">
        <v>1.5</v>
      </c>
      <c r="H26" s="1787">
        <v>3.1</v>
      </c>
      <c r="I26" s="1787">
        <v>9.1999999999999993</v>
      </c>
      <c r="J26" s="1787">
        <v>25.3</v>
      </c>
      <c r="K26" s="1787">
        <v>58.9</v>
      </c>
      <c r="L26" s="1787">
        <v>127.7</v>
      </c>
      <c r="M26" s="1788">
        <v>268.60000000000002</v>
      </c>
      <c r="N26" s="1789"/>
    </row>
    <row r="27" spans="1:15" s="724" customFormat="1" ht="12.75" customHeight="1">
      <c r="A27" s="1786" t="s">
        <v>72</v>
      </c>
      <c r="B27" s="1787">
        <v>29.4</v>
      </c>
      <c r="C27" s="1787">
        <v>1.1000000000000001</v>
      </c>
      <c r="D27" s="1787">
        <v>0.6</v>
      </c>
      <c r="E27" s="1787">
        <v>0.5</v>
      </c>
      <c r="F27" s="1787">
        <v>1</v>
      </c>
      <c r="G27" s="1787">
        <v>1.3</v>
      </c>
      <c r="H27" s="1787">
        <v>3.2</v>
      </c>
      <c r="I27" s="1787">
        <v>9.3000000000000007</v>
      </c>
      <c r="J27" s="1787">
        <v>25.9</v>
      </c>
      <c r="K27" s="1787">
        <v>59.8</v>
      </c>
      <c r="L27" s="1787">
        <v>128.69999999999999</v>
      </c>
      <c r="M27" s="1788">
        <v>266.8</v>
      </c>
      <c r="N27" s="1789"/>
    </row>
    <row r="28" spans="1:15" s="724" customFormat="1" ht="12.75" customHeight="1">
      <c r="A28" s="1786" t="s">
        <v>73</v>
      </c>
      <c r="B28" s="1787">
        <v>24.4</v>
      </c>
      <c r="C28" s="1787">
        <v>1</v>
      </c>
      <c r="D28" s="1787">
        <v>0.5</v>
      </c>
      <c r="E28" s="1787">
        <v>0.5</v>
      </c>
      <c r="F28" s="1787">
        <v>1</v>
      </c>
      <c r="G28" s="1787">
        <v>1.3</v>
      </c>
      <c r="H28" s="1787">
        <v>3</v>
      </c>
      <c r="I28" s="1787">
        <v>8.8000000000000007</v>
      </c>
      <c r="J28" s="1787">
        <v>24.4</v>
      </c>
      <c r="K28" s="1787">
        <v>57.7</v>
      </c>
      <c r="L28" s="1787">
        <v>122.3</v>
      </c>
      <c r="M28" s="1788">
        <v>256.3</v>
      </c>
      <c r="N28" s="1789"/>
    </row>
    <row r="29" spans="1:15" s="724" customFormat="1" ht="12.75" customHeight="1">
      <c r="A29" s="1786" t="s">
        <v>74</v>
      </c>
      <c r="B29" s="1787">
        <v>21</v>
      </c>
      <c r="C29" s="1787">
        <v>0.9</v>
      </c>
      <c r="D29" s="1787">
        <v>0.5</v>
      </c>
      <c r="E29" s="1787">
        <v>0.4</v>
      </c>
      <c r="F29" s="1787">
        <v>1</v>
      </c>
      <c r="G29" s="1787">
        <v>1.2</v>
      </c>
      <c r="H29" s="1787">
        <v>3</v>
      </c>
      <c r="I29" s="1787">
        <v>8.9</v>
      </c>
      <c r="J29" s="1787">
        <v>23.8</v>
      </c>
      <c r="K29" s="1787">
        <v>57.3</v>
      </c>
      <c r="L29" s="1787">
        <v>122.7</v>
      </c>
      <c r="M29" s="1788">
        <v>246.4</v>
      </c>
      <c r="N29" s="1789"/>
    </row>
    <row r="30" spans="1:15" s="724" customFormat="1" ht="12.75" customHeight="1">
      <c r="A30" s="1786" t="s">
        <v>75</v>
      </c>
      <c r="B30" s="1787">
        <v>15.7</v>
      </c>
      <c r="C30" s="1787">
        <v>0.7</v>
      </c>
      <c r="D30" s="1787">
        <v>0.4</v>
      </c>
      <c r="E30" s="1787">
        <v>0.3</v>
      </c>
      <c r="F30" s="1787">
        <v>1</v>
      </c>
      <c r="G30" s="1787">
        <v>1.3</v>
      </c>
      <c r="H30" s="1787">
        <v>2.8</v>
      </c>
      <c r="I30" s="1787">
        <v>8.6</v>
      </c>
      <c r="J30" s="1787">
        <v>22.7</v>
      </c>
      <c r="K30" s="1787">
        <v>54.2</v>
      </c>
      <c r="L30" s="1787">
        <v>119</v>
      </c>
      <c r="M30" s="1788">
        <v>243.5</v>
      </c>
      <c r="N30" s="1789"/>
    </row>
    <row r="31" spans="1:15" s="724" customFormat="1" ht="12.75" customHeight="1">
      <c r="A31" s="1786" t="s">
        <v>76</v>
      </c>
      <c r="B31" s="1787">
        <v>11.8</v>
      </c>
      <c r="C31" s="1787">
        <v>0.5</v>
      </c>
      <c r="D31" s="1787">
        <v>0.3</v>
      </c>
      <c r="E31" s="1787">
        <v>0.3</v>
      </c>
      <c r="F31" s="1787">
        <v>0.9</v>
      </c>
      <c r="G31" s="1787">
        <v>1.1000000000000001</v>
      </c>
      <c r="H31" s="1787">
        <v>2.4</v>
      </c>
      <c r="I31" s="1787">
        <v>7.6</v>
      </c>
      <c r="J31" s="1787">
        <v>21.2</v>
      </c>
      <c r="K31" s="1787">
        <v>51.8</v>
      </c>
      <c r="L31" s="1787">
        <v>113.3</v>
      </c>
      <c r="M31" s="1788">
        <v>229.7</v>
      </c>
      <c r="N31" s="1789"/>
    </row>
    <row r="32" spans="1:15" s="724" customFormat="1" ht="12.75" customHeight="1">
      <c r="A32" s="1786" t="s">
        <v>77</v>
      </c>
      <c r="B32" s="1787">
        <v>9.6999999999999993</v>
      </c>
      <c r="C32" s="1787">
        <v>0.5</v>
      </c>
      <c r="D32" s="1787">
        <v>0.2</v>
      </c>
      <c r="E32" s="1787">
        <v>0.3</v>
      </c>
      <c r="F32" s="1787">
        <v>1</v>
      </c>
      <c r="G32" s="1787">
        <v>1.2</v>
      </c>
      <c r="H32" s="1787">
        <v>2.2999999999999998</v>
      </c>
      <c r="I32" s="1787">
        <v>6.6</v>
      </c>
      <c r="J32" s="1787">
        <v>19.3</v>
      </c>
      <c r="K32" s="1787">
        <v>47.8</v>
      </c>
      <c r="L32" s="1787">
        <v>107</v>
      </c>
      <c r="M32" s="1788">
        <v>223</v>
      </c>
      <c r="N32" s="1789"/>
    </row>
    <row r="33" spans="1:14" s="724" customFormat="1" ht="12.75" customHeight="1">
      <c r="A33" s="1786" t="s">
        <v>78</v>
      </c>
      <c r="B33" s="1787">
        <v>7.4</v>
      </c>
      <c r="C33" s="1787">
        <v>0.4</v>
      </c>
      <c r="D33" s="1787">
        <v>0.2</v>
      </c>
      <c r="E33" s="1787">
        <v>0.2</v>
      </c>
      <c r="F33" s="1787">
        <v>1</v>
      </c>
      <c r="G33" s="1787">
        <v>1.3</v>
      </c>
      <c r="H33" s="1787">
        <v>2.1</v>
      </c>
      <c r="I33" s="1787">
        <v>5.8</v>
      </c>
      <c r="J33" s="1787">
        <v>16.8</v>
      </c>
      <c r="K33" s="1787">
        <v>44</v>
      </c>
      <c r="L33" s="1787">
        <v>100.7</v>
      </c>
      <c r="M33" s="1787">
        <v>189.9</v>
      </c>
      <c r="N33" s="1787">
        <v>283.89999999999998</v>
      </c>
    </row>
    <row r="34" spans="1:14" s="724" customFormat="1" ht="12.75" customHeight="1">
      <c r="A34" s="1786" t="s">
        <v>79</v>
      </c>
      <c r="B34" s="1787">
        <v>6.2</v>
      </c>
      <c r="C34" s="1787">
        <v>0.3</v>
      </c>
      <c r="D34" s="1787">
        <v>0.2</v>
      </c>
      <c r="E34" s="1787">
        <v>0.2</v>
      </c>
      <c r="F34" s="1787">
        <v>1.1000000000000001</v>
      </c>
      <c r="G34" s="1787">
        <v>1.4</v>
      </c>
      <c r="H34" s="1787">
        <v>2.2000000000000002</v>
      </c>
      <c r="I34" s="1787">
        <v>5.4</v>
      </c>
      <c r="J34" s="1787">
        <v>15</v>
      </c>
      <c r="K34" s="1787">
        <v>39.1</v>
      </c>
      <c r="L34" s="1787">
        <v>90.6</v>
      </c>
      <c r="M34" s="1787">
        <v>179.1</v>
      </c>
      <c r="N34" s="1787">
        <v>265.3</v>
      </c>
    </row>
    <row r="35" spans="1:14" s="724" customFormat="1" ht="12.75" customHeight="1">
      <c r="A35" s="1786" t="s">
        <v>1373</v>
      </c>
      <c r="B35" s="1787">
        <v>5.8</v>
      </c>
      <c r="C35" s="1787">
        <v>0.3</v>
      </c>
      <c r="D35" s="1787">
        <v>0.1</v>
      </c>
      <c r="E35" s="1787">
        <v>0.2</v>
      </c>
      <c r="F35" s="1787">
        <v>0.9</v>
      </c>
      <c r="G35" s="1787">
        <v>1.5</v>
      </c>
      <c r="H35" s="1787">
        <v>2.2999999999999998</v>
      </c>
      <c r="I35" s="1787">
        <v>5</v>
      </c>
      <c r="J35" s="1787">
        <v>12.9</v>
      </c>
      <c r="K35" s="1787">
        <v>32.799999999999997</v>
      </c>
      <c r="L35" s="1787">
        <v>80.599999999999994</v>
      </c>
      <c r="M35" s="1787">
        <v>166.8</v>
      </c>
      <c r="N35" s="1787">
        <v>264.3</v>
      </c>
    </row>
    <row r="36" spans="1:14" s="724" customFormat="1" ht="12.75" customHeight="1">
      <c r="A36" s="1786" t="s">
        <v>1374</v>
      </c>
      <c r="B36" s="1787">
        <v>4.7</v>
      </c>
      <c r="C36" s="1787">
        <v>0.2</v>
      </c>
      <c r="D36" s="1787">
        <v>0.1</v>
      </c>
      <c r="E36" s="1787">
        <v>0.1</v>
      </c>
      <c r="F36" s="1787">
        <v>0.8</v>
      </c>
      <c r="G36" s="1787">
        <v>1.5</v>
      </c>
      <c r="H36" s="1787">
        <v>2.2999999999999998</v>
      </c>
      <c r="I36" s="1787">
        <v>4.5999999999999996</v>
      </c>
      <c r="J36" s="1787">
        <v>11</v>
      </c>
      <c r="K36" s="1787">
        <v>27.4</v>
      </c>
      <c r="L36" s="1787">
        <v>70.099999999999994</v>
      </c>
      <c r="M36" s="1787">
        <v>146.1</v>
      </c>
      <c r="N36" s="1787">
        <v>263.8</v>
      </c>
    </row>
    <row r="37" spans="1:14" s="724" customFormat="1" ht="12.75" customHeight="1">
      <c r="A37" s="1786" t="s">
        <v>83</v>
      </c>
      <c r="B37" s="1787">
        <v>3.8199999999999994</v>
      </c>
      <c r="C37" s="1787">
        <v>0.18000000000000002</v>
      </c>
      <c r="D37" s="1787">
        <v>0.1</v>
      </c>
      <c r="E37" s="1787">
        <v>0.1</v>
      </c>
      <c r="F37" s="1787">
        <v>0.57999999999999996</v>
      </c>
      <c r="G37" s="1787">
        <v>1.1400000000000001</v>
      </c>
      <c r="H37" s="1787">
        <v>2.2799999999999998</v>
      </c>
      <c r="I37" s="1787">
        <v>4.0999999999999996</v>
      </c>
      <c r="J37" s="1787">
        <v>9.68</v>
      </c>
      <c r="K37" s="1787">
        <v>24.139999999999997</v>
      </c>
      <c r="L37" s="1787">
        <v>63.42</v>
      </c>
      <c r="M37" s="1787">
        <v>143.30000000000001</v>
      </c>
      <c r="N37" s="1787">
        <v>242.4</v>
      </c>
    </row>
    <row r="38" spans="1:14" s="724" customFormat="1" ht="12.75" customHeight="1">
      <c r="A38" s="1786" t="s">
        <v>84</v>
      </c>
      <c r="B38" s="1787">
        <v>3.4</v>
      </c>
      <c r="C38" s="1787">
        <v>0.1</v>
      </c>
      <c r="D38" s="1787">
        <v>0.1</v>
      </c>
      <c r="E38" s="1787">
        <v>0.1</v>
      </c>
      <c r="F38" s="1787">
        <v>0.6</v>
      </c>
      <c r="G38" s="1787">
        <v>1.2</v>
      </c>
      <c r="H38" s="1787">
        <v>2.6</v>
      </c>
      <c r="I38" s="1787">
        <v>4.7</v>
      </c>
      <c r="J38" s="1787">
        <v>9.3000000000000007</v>
      </c>
      <c r="K38" s="1787">
        <v>22.6</v>
      </c>
      <c r="L38" s="1787">
        <v>61.9</v>
      </c>
      <c r="M38" s="1787">
        <v>137.5</v>
      </c>
      <c r="N38" s="1787">
        <v>246.1</v>
      </c>
    </row>
    <row r="39" spans="1:14" s="724" customFormat="1" ht="12.75" customHeight="1">
      <c r="A39" s="1786"/>
      <c r="B39" s="1787"/>
      <c r="C39" s="1787"/>
      <c r="D39" s="1787"/>
      <c r="E39" s="1787"/>
      <c r="F39" s="1787"/>
      <c r="G39" s="1787"/>
      <c r="H39" s="1787"/>
      <c r="I39" s="1787"/>
      <c r="J39" s="1787"/>
      <c r="K39" s="1787"/>
      <c r="L39" s="1787"/>
      <c r="M39" s="1787"/>
      <c r="N39" s="1787"/>
    </row>
    <row r="40" spans="1:14" s="724" customFormat="1" ht="12.75" customHeight="1">
      <c r="A40" s="1786"/>
      <c r="B40" s="1783" t="s">
        <v>1376</v>
      </c>
      <c r="C40" s="1793"/>
      <c r="D40" s="1793"/>
      <c r="E40" s="1793"/>
      <c r="F40" s="1793"/>
      <c r="G40" s="1793"/>
      <c r="H40" s="1793"/>
      <c r="I40" s="1793"/>
      <c r="J40" s="1793"/>
      <c r="K40" s="1793"/>
      <c r="L40" s="1793"/>
      <c r="M40" s="1793"/>
      <c r="N40" s="1793"/>
    </row>
    <row r="41" spans="1:14" s="724" customFormat="1" ht="12.75" customHeight="1">
      <c r="A41" s="1786" t="s">
        <v>69</v>
      </c>
      <c r="B41" s="1787">
        <v>43.5</v>
      </c>
      <c r="C41" s="1787">
        <v>2.2000000000000002</v>
      </c>
      <c r="D41" s="1787">
        <v>0.9</v>
      </c>
      <c r="E41" s="1787">
        <v>0.8</v>
      </c>
      <c r="F41" s="1787">
        <v>2.2000000000000002</v>
      </c>
      <c r="G41" s="1787">
        <v>2.8</v>
      </c>
      <c r="H41" s="1787">
        <v>3.3</v>
      </c>
      <c r="I41" s="1787">
        <v>6.6</v>
      </c>
      <c r="J41" s="1787">
        <v>15.6</v>
      </c>
      <c r="K41" s="1787">
        <v>40.6</v>
      </c>
      <c r="L41" s="1787">
        <v>103.7</v>
      </c>
      <c r="M41" s="1788">
        <v>243.4</v>
      </c>
      <c r="N41" s="1789"/>
    </row>
    <row r="42" spans="1:14" s="724" customFormat="1" ht="12.75" customHeight="1">
      <c r="A42" s="1786" t="s">
        <v>70</v>
      </c>
      <c r="B42" s="1787">
        <v>30</v>
      </c>
      <c r="C42" s="1787">
        <v>1.3</v>
      </c>
      <c r="D42" s="1787">
        <v>0.5</v>
      </c>
      <c r="E42" s="1787">
        <v>0.4</v>
      </c>
      <c r="F42" s="1787">
        <v>0.9</v>
      </c>
      <c r="G42" s="1787">
        <v>1.5</v>
      </c>
      <c r="H42" s="1787">
        <v>2.7</v>
      </c>
      <c r="I42" s="1787">
        <v>6</v>
      </c>
      <c r="J42" s="1787">
        <v>14.4</v>
      </c>
      <c r="K42" s="1787">
        <v>39.5</v>
      </c>
      <c r="L42" s="1787">
        <v>104.6</v>
      </c>
      <c r="M42" s="1788">
        <v>240.6</v>
      </c>
      <c r="N42" s="1789"/>
    </row>
    <row r="43" spans="1:14" s="724" customFormat="1" ht="12.75" customHeight="1">
      <c r="A43" s="1786" t="s">
        <v>71</v>
      </c>
      <c r="B43" s="1787">
        <v>25.3</v>
      </c>
      <c r="C43" s="1787">
        <v>0.9</v>
      </c>
      <c r="D43" s="1787">
        <v>0.4</v>
      </c>
      <c r="E43" s="1787">
        <v>0.3</v>
      </c>
      <c r="F43" s="1787">
        <v>0.5</v>
      </c>
      <c r="G43" s="1787">
        <v>1</v>
      </c>
      <c r="H43" s="1787">
        <v>2.2999999999999998</v>
      </c>
      <c r="I43" s="1787">
        <v>5.4</v>
      </c>
      <c r="J43" s="1787">
        <v>13.5</v>
      </c>
      <c r="K43" s="1787">
        <v>37</v>
      </c>
      <c r="L43" s="1787">
        <v>99.3</v>
      </c>
      <c r="M43" s="1788">
        <v>239.8</v>
      </c>
      <c r="N43" s="1789"/>
    </row>
    <row r="44" spans="1:14" s="724" customFormat="1" ht="12.75" customHeight="1">
      <c r="A44" s="1786" t="s">
        <v>72</v>
      </c>
      <c r="B44" s="1787">
        <v>22.3</v>
      </c>
      <c r="C44" s="1787">
        <v>0.9</v>
      </c>
      <c r="D44" s="1787">
        <v>0.3</v>
      </c>
      <c r="E44" s="1787">
        <v>0.3</v>
      </c>
      <c r="F44" s="1787">
        <v>0.4</v>
      </c>
      <c r="G44" s="1787">
        <v>0.9</v>
      </c>
      <c r="H44" s="1787">
        <v>2.2000000000000002</v>
      </c>
      <c r="I44" s="1787">
        <v>5.4</v>
      </c>
      <c r="J44" s="1787">
        <v>13.1</v>
      </c>
      <c r="K44" s="1787">
        <v>35.1</v>
      </c>
      <c r="L44" s="1787">
        <v>93.8</v>
      </c>
      <c r="M44" s="1788">
        <v>217.4</v>
      </c>
      <c r="N44" s="1789"/>
    </row>
    <row r="45" spans="1:14" s="724" customFormat="1" ht="12.75" customHeight="1">
      <c r="A45" s="1786" t="s">
        <v>73</v>
      </c>
      <c r="B45" s="1787">
        <v>18.8</v>
      </c>
      <c r="C45" s="1787">
        <v>0.8</v>
      </c>
      <c r="D45" s="1787">
        <v>0.3</v>
      </c>
      <c r="E45" s="1787">
        <v>0.3</v>
      </c>
      <c r="F45" s="1787">
        <v>0.4</v>
      </c>
      <c r="G45" s="1787">
        <v>0.7</v>
      </c>
      <c r="H45" s="1787">
        <v>2</v>
      </c>
      <c r="I45" s="1787">
        <v>5.4</v>
      </c>
      <c r="J45" s="1787">
        <v>12.4</v>
      </c>
      <c r="K45" s="1787">
        <v>32.4</v>
      </c>
      <c r="L45" s="1787">
        <v>85.8</v>
      </c>
      <c r="M45" s="1788">
        <v>212.4</v>
      </c>
      <c r="N45" s="1789"/>
    </row>
    <row r="46" spans="1:14" s="724" customFormat="1" ht="12.75" customHeight="1">
      <c r="A46" s="1786" t="s">
        <v>74</v>
      </c>
      <c r="B46" s="1787">
        <v>16.399999999999999</v>
      </c>
      <c r="C46" s="1787">
        <v>0.7</v>
      </c>
      <c r="D46" s="1787">
        <v>0.3</v>
      </c>
      <c r="E46" s="1787">
        <v>0.2</v>
      </c>
      <c r="F46" s="1787">
        <v>0.4</v>
      </c>
      <c r="G46" s="1787">
        <v>0.7</v>
      </c>
      <c r="H46" s="1787">
        <v>1.9</v>
      </c>
      <c r="I46" s="1787">
        <v>5.3</v>
      </c>
      <c r="J46" s="1787">
        <v>12.6</v>
      </c>
      <c r="K46" s="1787">
        <v>30.3</v>
      </c>
      <c r="L46" s="1787">
        <v>80.099999999999994</v>
      </c>
      <c r="M46" s="1788">
        <v>198.5</v>
      </c>
      <c r="N46" s="1789"/>
    </row>
    <row r="47" spans="1:14" s="724" customFormat="1" ht="12.75" customHeight="1">
      <c r="A47" s="1786" t="s">
        <v>75</v>
      </c>
      <c r="B47" s="1787">
        <v>12.1</v>
      </c>
      <c r="C47" s="1787">
        <v>0.5</v>
      </c>
      <c r="D47" s="1787">
        <v>0.2</v>
      </c>
      <c r="E47" s="1787">
        <v>0.2</v>
      </c>
      <c r="F47" s="1787">
        <v>0.4</v>
      </c>
      <c r="G47" s="1787">
        <v>0.7</v>
      </c>
      <c r="H47" s="1787">
        <v>1.9</v>
      </c>
      <c r="I47" s="1787">
        <v>5.2</v>
      </c>
      <c r="J47" s="1787">
        <v>12.5</v>
      </c>
      <c r="K47" s="1787">
        <v>29.6</v>
      </c>
      <c r="L47" s="1787">
        <v>75.8</v>
      </c>
      <c r="M47" s="1788">
        <v>190.1</v>
      </c>
      <c r="N47" s="1789"/>
    </row>
    <row r="48" spans="1:14" s="724" customFormat="1" ht="12.75" customHeight="1">
      <c r="A48" s="1786" t="s">
        <v>76</v>
      </c>
      <c r="B48" s="1787">
        <v>9.3000000000000007</v>
      </c>
      <c r="C48" s="1787">
        <v>0.4</v>
      </c>
      <c r="D48" s="1787">
        <v>0.2</v>
      </c>
      <c r="E48" s="1787">
        <v>0.2</v>
      </c>
      <c r="F48" s="1787">
        <v>0.3</v>
      </c>
      <c r="G48" s="1787">
        <v>0.6</v>
      </c>
      <c r="H48" s="1787">
        <v>1.5</v>
      </c>
      <c r="I48" s="1787">
        <v>4.5</v>
      </c>
      <c r="J48" s="1787">
        <v>12</v>
      </c>
      <c r="K48" s="1787">
        <v>29.5</v>
      </c>
      <c r="L48" s="1787">
        <v>71.400000000000006</v>
      </c>
      <c r="M48" s="1788">
        <v>183</v>
      </c>
      <c r="N48" s="1789"/>
    </row>
    <row r="49" spans="1:14" s="724" customFormat="1" ht="12.75" customHeight="1">
      <c r="A49" s="1786" t="s">
        <v>77</v>
      </c>
      <c r="B49" s="1787">
        <v>7.1</v>
      </c>
      <c r="C49" s="1787">
        <v>0.3</v>
      </c>
      <c r="D49" s="1787">
        <v>0.1</v>
      </c>
      <c r="E49" s="1787">
        <v>0.2</v>
      </c>
      <c r="F49" s="1787">
        <v>0.3</v>
      </c>
      <c r="G49" s="1787">
        <v>0.5</v>
      </c>
      <c r="H49" s="1787">
        <v>1.3</v>
      </c>
      <c r="I49" s="1787">
        <v>3.9</v>
      </c>
      <c r="J49" s="1787">
        <v>11.3</v>
      </c>
      <c r="K49" s="1787">
        <v>27.9</v>
      </c>
      <c r="L49" s="1787">
        <v>68.400000000000006</v>
      </c>
      <c r="M49" s="1788">
        <v>172</v>
      </c>
      <c r="N49" s="1789"/>
    </row>
    <row r="50" spans="1:14" s="724" customFormat="1" ht="12.75" customHeight="1">
      <c r="A50" s="1786" t="s">
        <v>78</v>
      </c>
      <c r="B50" s="1787">
        <v>5.6</v>
      </c>
      <c r="C50" s="1787">
        <v>0.3</v>
      </c>
      <c r="D50" s="1787">
        <v>0.1</v>
      </c>
      <c r="E50" s="1787">
        <v>0.2</v>
      </c>
      <c r="F50" s="1787">
        <v>0.3</v>
      </c>
      <c r="G50" s="1787">
        <v>0.6</v>
      </c>
      <c r="H50" s="1787">
        <v>1.3</v>
      </c>
      <c r="I50" s="1787">
        <v>3.5</v>
      </c>
      <c r="J50" s="1787">
        <v>9.9</v>
      </c>
      <c r="K50" s="1787">
        <v>26.3</v>
      </c>
      <c r="L50" s="1787">
        <v>66.2</v>
      </c>
      <c r="M50" s="1787">
        <v>134.4</v>
      </c>
      <c r="N50" s="1787">
        <v>239.5</v>
      </c>
    </row>
    <row r="51" spans="1:14" s="724" customFormat="1" ht="12.75" customHeight="1">
      <c r="A51" s="1786" t="s">
        <v>80</v>
      </c>
      <c r="B51" s="1787">
        <v>4.8</v>
      </c>
      <c r="C51" s="1787">
        <v>0.2</v>
      </c>
      <c r="D51" s="1787">
        <v>0.1</v>
      </c>
      <c r="E51" s="1787">
        <v>0.1</v>
      </c>
      <c r="F51" s="1787">
        <v>0.4</v>
      </c>
      <c r="G51" s="1787">
        <v>0.5</v>
      </c>
      <c r="H51" s="1787">
        <v>1.3</v>
      </c>
      <c r="I51" s="1787">
        <v>3.4</v>
      </c>
      <c r="J51" s="1787">
        <v>8.6999999999999993</v>
      </c>
      <c r="K51" s="1787">
        <v>23.8</v>
      </c>
      <c r="L51" s="1787">
        <v>60.9</v>
      </c>
      <c r="M51" s="1787">
        <v>130.69999999999999</v>
      </c>
      <c r="N51" s="1787">
        <v>240.8</v>
      </c>
    </row>
    <row r="52" spans="1:14" s="724" customFormat="1" ht="12.75" customHeight="1">
      <c r="A52" s="1786" t="s">
        <v>1373</v>
      </c>
      <c r="B52" s="1787">
        <v>4.5999999999999996</v>
      </c>
      <c r="C52" s="1787">
        <v>0.2</v>
      </c>
      <c r="D52" s="1787">
        <v>0.1</v>
      </c>
      <c r="E52" s="1787">
        <v>0.1</v>
      </c>
      <c r="F52" s="1787">
        <v>0.4</v>
      </c>
      <c r="G52" s="1787">
        <v>0.5</v>
      </c>
      <c r="H52" s="1787">
        <v>1.2</v>
      </c>
      <c r="I52" s="1787">
        <v>3.1</v>
      </c>
      <c r="J52" s="1787">
        <v>7.8</v>
      </c>
      <c r="K52" s="1787">
        <v>20.5</v>
      </c>
      <c r="L52" s="1787">
        <v>57</v>
      </c>
      <c r="M52" s="1787">
        <v>124.9</v>
      </c>
      <c r="N52" s="1787">
        <v>239.9</v>
      </c>
    </row>
    <row r="53" spans="1:14" s="724" customFormat="1" ht="12.75" customHeight="1">
      <c r="A53" s="1786" t="s">
        <v>1374</v>
      </c>
      <c r="B53" s="1787">
        <v>4.2</v>
      </c>
      <c r="C53" s="1787">
        <v>0.2</v>
      </c>
      <c r="D53" s="1787">
        <v>0.1</v>
      </c>
      <c r="E53" s="1787">
        <v>0.1</v>
      </c>
      <c r="F53" s="1787">
        <v>0.6</v>
      </c>
      <c r="G53" s="1787">
        <v>1</v>
      </c>
      <c r="H53" s="1787">
        <v>1.8</v>
      </c>
      <c r="I53" s="1787">
        <v>3.7</v>
      </c>
      <c r="J53" s="1787">
        <v>9</v>
      </c>
      <c r="K53" s="1787">
        <v>22.4</v>
      </c>
      <c r="L53" s="1787">
        <v>59</v>
      </c>
      <c r="M53" s="1787">
        <v>124.2</v>
      </c>
      <c r="N53" s="1787">
        <v>242.8</v>
      </c>
    </row>
    <row r="54" spans="1:14" s="724" customFormat="1" ht="12.75" customHeight="1">
      <c r="A54" s="1786" t="s">
        <v>83</v>
      </c>
      <c r="B54" s="1787">
        <v>3.2600000000000002</v>
      </c>
      <c r="C54" s="1787">
        <v>0.16</v>
      </c>
      <c r="D54" s="1787">
        <v>0.02</v>
      </c>
      <c r="E54" s="1787">
        <v>0.1</v>
      </c>
      <c r="F54" s="1787">
        <v>0.26</v>
      </c>
      <c r="G54" s="1787">
        <v>0.54</v>
      </c>
      <c r="H54" s="1787">
        <v>1.2</v>
      </c>
      <c r="I54" s="1787">
        <v>2.7199999999999998</v>
      </c>
      <c r="J54" s="1787">
        <v>6.36</v>
      </c>
      <c r="K54" s="1787">
        <v>16.259999999999998</v>
      </c>
      <c r="L54" s="1787">
        <v>47.14</v>
      </c>
      <c r="M54" s="1787">
        <v>112.3</v>
      </c>
      <c r="N54" s="1787">
        <v>222.9</v>
      </c>
    </row>
    <row r="55" spans="1:14" s="724" customFormat="1" ht="12.75" customHeight="1">
      <c r="A55" s="1786" t="s">
        <v>84</v>
      </c>
      <c r="B55" s="1787">
        <v>2.9</v>
      </c>
      <c r="C55" s="1787">
        <v>0.1</v>
      </c>
      <c r="D55" s="1787">
        <v>0.1</v>
      </c>
      <c r="E55" s="1787">
        <v>0.1</v>
      </c>
      <c r="F55" s="1787">
        <v>0.3</v>
      </c>
      <c r="G55" s="1787">
        <v>0.5</v>
      </c>
      <c r="H55" s="1787">
        <v>1.4</v>
      </c>
      <c r="I55" s="1787">
        <v>2.8</v>
      </c>
      <c r="J55" s="1787">
        <v>6.2</v>
      </c>
      <c r="K55" s="1787">
        <v>15.6</v>
      </c>
      <c r="L55" s="1787">
        <v>46.1</v>
      </c>
      <c r="M55" s="1787">
        <v>111</v>
      </c>
      <c r="N55" s="1787">
        <v>226.7</v>
      </c>
    </row>
    <row r="56" spans="1:14" s="724" customFormat="1" ht="12.75" customHeight="1">
      <c r="A56" s="1794"/>
      <c r="B56" s="1795"/>
      <c r="C56" s="1795"/>
      <c r="D56" s="1795"/>
      <c r="E56" s="1795"/>
      <c r="F56" s="1795"/>
      <c r="G56" s="1795"/>
      <c r="H56" s="1795"/>
      <c r="I56" s="1795"/>
      <c r="J56" s="1795"/>
      <c r="K56" s="1795"/>
      <c r="L56" s="1795"/>
      <c r="M56" s="1795"/>
      <c r="N56" s="1795"/>
    </row>
    <row r="57" spans="1:14" s="724" customFormat="1" ht="12.75" customHeight="1">
      <c r="A57" s="1796"/>
      <c r="B57" s="1790"/>
      <c r="C57" s="1790"/>
      <c r="D57" s="1790"/>
      <c r="E57" s="1790"/>
      <c r="F57" s="1790"/>
      <c r="G57" s="1790"/>
      <c r="H57" s="1790"/>
      <c r="I57" s="1790"/>
      <c r="J57" s="1790"/>
      <c r="K57" s="1790"/>
      <c r="L57" s="1790"/>
      <c r="M57" s="1790"/>
      <c r="N57" s="1790"/>
    </row>
    <row r="58" spans="1:14" s="724" customFormat="1" ht="12.75" customHeight="1">
      <c r="A58" s="1300" t="s">
        <v>18</v>
      </c>
      <c r="B58" s="1300"/>
      <c r="C58" s="1300"/>
      <c r="D58" s="1790"/>
      <c r="E58" s="1790"/>
      <c r="F58" s="1790"/>
      <c r="G58" s="1790"/>
      <c r="H58" s="1790"/>
      <c r="I58" s="1790"/>
      <c r="J58" s="1790"/>
      <c r="K58" s="1790"/>
      <c r="L58" s="1790"/>
      <c r="M58" s="1790"/>
      <c r="N58" s="1790"/>
    </row>
    <row r="59" spans="1:14" ht="12.75" customHeight="1">
      <c r="A59" s="1797"/>
    </row>
    <row r="60" spans="1:14" ht="12.75" customHeight="1"/>
    <row r="61" spans="1:14" ht="12.75" customHeight="1"/>
    <row r="62" spans="1:14" ht="12.75" customHeight="1"/>
    <row r="63" spans="1:14" ht="12.75" customHeight="1">
      <c r="A63" s="1797"/>
    </row>
    <row r="64" spans="1:14" ht="12.75" customHeight="1">
      <c r="A64" s="1797"/>
    </row>
    <row r="65" spans="1:1" ht="12.75" customHeight="1">
      <c r="A65" s="1797"/>
    </row>
    <row r="66" spans="1:1" ht="12.75" customHeight="1">
      <c r="A66" s="1797"/>
    </row>
    <row r="67" spans="1:1" ht="12.75" customHeight="1">
      <c r="A67" s="1797"/>
    </row>
    <row r="68" spans="1:1" ht="12.75" customHeight="1">
      <c r="A68" s="1797"/>
    </row>
    <row r="69" spans="1:1" ht="12.75" customHeight="1">
      <c r="A69" s="1797"/>
    </row>
    <row r="70" spans="1:1" ht="12.75" customHeight="1">
      <c r="A70" s="1797"/>
    </row>
    <row r="71" spans="1:1" ht="12.75" customHeight="1">
      <c r="A71" s="1797"/>
    </row>
    <row r="72" spans="1:1" ht="12.75" customHeight="1">
      <c r="A72" s="1797"/>
    </row>
    <row r="73" spans="1:1" ht="12.75" customHeight="1">
      <c r="A73" s="1797"/>
    </row>
    <row r="74" spans="1:1" ht="12.75" customHeight="1">
      <c r="A74" s="1797"/>
    </row>
    <row r="75" spans="1:1" ht="12.75" customHeight="1">
      <c r="A75" s="1797"/>
    </row>
    <row r="76" spans="1:1" ht="11.25" customHeight="1">
      <c r="A76" s="1797"/>
    </row>
    <row r="77" spans="1:1" ht="11.25" customHeight="1">
      <c r="A77" s="1797"/>
    </row>
    <row r="78" spans="1:1" ht="11.25" customHeight="1">
      <c r="A78" s="1797"/>
    </row>
    <row r="79" spans="1:1" ht="11.25" customHeight="1">
      <c r="A79" s="1797"/>
    </row>
    <row r="80" spans="1:1" ht="11.25" customHeight="1">
      <c r="A80" s="1797"/>
    </row>
    <row r="81" spans="1:1" ht="11.25" customHeight="1">
      <c r="A81" s="1797"/>
    </row>
    <row r="82" spans="1:1" ht="11.25" customHeight="1">
      <c r="A82" s="1797"/>
    </row>
    <row r="83" spans="1:1" ht="11.25" customHeight="1">
      <c r="A83" s="1797"/>
    </row>
    <row r="84" spans="1:1" ht="11.25" customHeight="1">
      <c r="A84" s="1797"/>
    </row>
    <row r="85" spans="1:1" ht="11.25" customHeight="1">
      <c r="A85" s="1797"/>
    </row>
    <row r="86" spans="1:1" ht="11.25" customHeight="1">
      <c r="A86" s="1797"/>
    </row>
    <row r="87" spans="1:1" ht="11.25" customHeight="1">
      <c r="A87" s="1797"/>
    </row>
    <row r="88" spans="1:1" ht="11.25" customHeight="1">
      <c r="A88" s="1797"/>
    </row>
    <row r="89" spans="1:1" ht="11.25" customHeight="1">
      <c r="A89" s="1797"/>
    </row>
    <row r="90" spans="1:1" ht="11.25" customHeight="1">
      <c r="A90" s="1797"/>
    </row>
    <row r="91" spans="1:1" ht="11.25" customHeight="1">
      <c r="A91" s="1797"/>
    </row>
    <row r="92" spans="1:1" ht="11.25" customHeight="1">
      <c r="A92" s="1797"/>
    </row>
    <row r="93" spans="1:1" ht="11.25" customHeight="1">
      <c r="A93" s="1797"/>
    </row>
    <row r="94" spans="1:1" ht="11.25" customHeight="1">
      <c r="A94" s="1797"/>
    </row>
    <row r="95" spans="1:1" ht="11.25" customHeight="1">
      <c r="A95" s="1797"/>
    </row>
    <row r="96" spans="1:1" ht="11.25" customHeight="1">
      <c r="A96" s="1797"/>
    </row>
    <row r="97" spans="1:1" ht="11.25" customHeight="1">
      <c r="A97" s="1797"/>
    </row>
    <row r="98" spans="1:1" ht="11.25" customHeight="1">
      <c r="A98" s="1797"/>
    </row>
    <row r="99" spans="1:1" ht="11.25" customHeight="1">
      <c r="A99" s="1797"/>
    </row>
    <row r="100" spans="1:1" ht="11.25" customHeight="1">
      <c r="A100" s="1797"/>
    </row>
    <row r="101" spans="1:1" ht="11.25" customHeight="1">
      <c r="A101" s="1797"/>
    </row>
    <row r="102" spans="1:1" ht="11.25" customHeight="1">
      <c r="A102" s="1797"/>
    </row>
    <row r="103" spans="1:1" ht="11.25" customHeight="1">
      <c r="A103" s="1797"/>
    </row>
    <row r="104" spans="1:1" ht="11.25" customHeight="1">
      <c r="A104" s="1797"/>
    </row>
    <row r="105" spans="1:1" ht="11.25" customHeight="1">
      <c r="A105" s="1797"/>
    </row>
    <row r="106" spans="1:1" ht="11.25" customHeight="1">
      <c r="A106" s="1797"/>
    </row>
    <row r="107" spans="1:1" ht="11.25" customHeight="1">
      <c r="A107" s="1797"/>
    </row>
    <row r="108" spans="1:1" ht="11.25" customHeight="1">
      <c r="A108" s="1797"/>
    </row>
    <row r="109" spans="1:1" ht="11.25" customHeight="1">
      <c r="A109" s="1797"/>
    </row>
    <row r="110" spans="1:1" ht="11.25" customHeight="1">
      <c r="A110" s="1797"/>
    </row>
    <row r="111" spans="1:1" ht="11.25" customHeight="1">
      <c r="A111" s="1797"/>
    </row>
    <row r="112" spans="1:1" ht="11.25" customHeight="1">
      <c r="A112" s="1797"/>
    </row>
    <row r="113" spans="1:1" ht="11.25" customHeight="1">
      <c r="A113" s="1797"/>
    </row>
    <row r="114" spans="1:1" ht="11.25" customHeight="1">
      <c r="A114" s="1797"/>
    </row>
    <row r="115" spans="1:1" ht="11.25" customHeight="1">
      <c r="A115" s="1797"/>
    </row>
    <row r="116" spans="1:1" ht="11.25" customHeight="1">
      <c r="A116" s="1797"/>
    </row>
    <row r="117" spans="1:1" ht="11.25" customHeight="1">
      <c r="A117" s="1797"/>
    </row>
    <row r="118" spans="1:1" ht="11.25" customHeight="1">
      <c r="A118" s="1797"/>
    </row>
    <row r="119" spans="1:1" ht="11.25" customHeight="1">
      <c r="A119" s="1797"/>
    </row>
    <row r="120" spans="1:1" ht="11.25" customHeight="1">
      <c r="A120" s="1797"/>
    </row>
    <row r="121" spans="1:1" ht="11.25" customHeight="1">
      <c r="A121" s="1797"/>
    </row>
    <row r="122" spans="1:1" ht="11.25" customHeight="1">
      <c r="A122" s="1797"/>
    </row>
    <row r="123" spans="1:1" ht="11.25" customHeight="1">
      <c r="A123" s="1797"/>
    </row>
    <row r="124" spans="1:1" ht="11.25" customHeight="1">
      <c r="A124" s="1797"/>
    </row>
    <row r="125" spans="1:1" ht="11.25" customHeight="1">
      <c r="A125" s="1797"/>
    </row>
    <row r="126" spans="1:1" ht="11.25" customHeight="1">
      <c r="A126" s="1797"/>
    </row>
    <row r="127" spans="1:1" ht="11.25" customHeight="1">
      <c r="A127" s="1797"/>
    </row>
    <row r="128" spans="1:1" ht="11.25" customHeight="1">
      <c r="A128" s="1797"/>
    </row>
    <row r="129" spans="1:1" ht="11.25" customHeight="1">
      <c r="A129" s="1797"/>
    </row>
    <row r="130" spans="1:1" ht="11.25" customHeight="1">
      <c r="A130" s="1797"/>
    </row>
    <row r="131" spans="1:1" ht="11.25" customHeight="1">
      <c r="A131" s="1797"/>
    </row>
    <row r="132" spans="1:1" ht="11.25" customHeight="1">
      <c r="A132" s="1797"/>
    </row>
    <row r="133" spans="1:1" ht="11.25" customHeight="1">
      <c r="A133" s="1797"/>
    </row>
    <row r="134" spans="1:1" ht="11.25" customHeight="1">
      <c r="A134" s="1797"/>
    </row>
    <row r="135" spans="1:1" ht="11.25" customHeight="1">
      <c r="A135" s="1797"/>
    </row>
    <row r="136" spans="1:1" ht="11.25" customHeight="1">
      <c r="A136" s="1797"/>
    </row>
    <row r="137" spans="1:1" ht="11.25" customHeight="1">
      <c r="A137" s="1797"/>
    </row>
    <row r="138" spans="1:1" ht="11.25" customHeight="1">
      <c r="A138" s="1797"/>
    </row>
    <row r="139" spans="1:1" ht="11.25" customHeight="1">
      <c r="A139" s="1797"/>
    </row>
    <row r="140" spans="1:1" ht="11.25" customHeight="1">
      <c r="A140" s="1797"/>
    </row>
    <row r="141" spans="1:1" ht="11.25" customHeight="1">
      <c r="A141" s="1797"/>
    </row>
    <row r="142" spans="1:1" ht="11.25" customHeight="1">
      <c r="A142" s="1797"/>
    </row>
    <row r="143" spans="1:1" ht="11.25" customHeight="1">
      <c r="A143" s="1797"/>
    </row>
    <row r="144" spans="1:1" ht="11.25" customHeight="1">
      <c r="A144" s="1797"/>
    </row>
    <row r="145" spans="1:1" ht="11.25" customHeight="1">
      <c r="A145" s="1797"/>
    </row>
    <row r="146" spans="1:1" ht="11.25" customHeight="1">
      <c r="A146" s="1797"/>
    </row>
    <row r="147" spans="1:1" ht="11.25" customHeight="1">
      <c r="A147" s="1797"/>
    </row>
    <row r="148" spans="1:1" ht="11.25" customHeight="1">
      <c r="A148" s="1797"/>
    </row>
    <row r="149" spans="1:1" ht="11.25" customHeight="1">
      <c r="A149" s="1797"/>
    </row>
    <row r="150" spans="1:1" ht="11.25" customHeight="1">
      <c r="A150" s="1797"/>
    </row>
    <row r="151" spans="1:1" ht="11.25" customHeight="1">
      <c r="A151" s="1797"/>
    </row>
    <row r="152" spans="1:1" ht="11.25" customHeight="1">
      <c r="A152" s="1797"/>
    </row>
    <row r="153" spans="1:1" ht="11.25" customHeight="1">
      <c r="A153" s="1797"/>
    </row>
    <row r="154" spans="1:1" ht="11.25" customHeight="1">
      <c r="A154" s="1797"/>
    </row>
    <row r="155" spans="1:1" ht="11.25" customHeight="1">
      <c r="A155" s="1797"/>
    </row>
    <row r="156" spans="1:1" ht="11.25" customHeight="1">
      <c r="A156" s="1797"/>
    </row>
    <row r="157" spans="1:1" ht="11.25" customHeight="1">
      <c r="A157" s="1797"/>
    </row>
    <row r="158" spans="1:1" ht="11.25" customHeight="1">
      <c r="A158" s="1797"/>
    </row>
    <row r="159" spans="1:1" ht="11.25" customHeight="1">
      <c r="A159" s="1797"/>
    </row>
    <row r="160" spans="1:1" ht="11.25" customHeight="1">
      <c r="A160" s="1797"/>
    </row>
    <row r="161" spans="1:1" ht="11.25" customHeight="1">
      <c r="A161" s="1797"/>
    </row>
    <row r="162" spans="1:1" ht="11.25" customHeight="1">
      <c r="A162" s="1797"/>
    </row>
    <row r="163" spans="1:1" ht="11.25" customHeight="1">
      <c r="A163" s="1797"/>
    </row>
    <row r="164" spans="1:1" ht="11.25" customHeight="1">
      <c r="A164" s="1797"/>
    </row>
  </sheetData>
  <mergeCells count="31">
    <mergeCell ref="A58:C58"/>
    <mergeCell ref="M44:N44"/>
    <mergeCell ref="M45:N45"/>
    <mergeCell ref="M46:N46"/>
    <mergeCell ref="M47:N47"/>
    <mergeCell ref="M48:N48"/>
    <mergeCell ref="M49:N49"/>
    <mergeCell ref="M30:N30"/>
    <mergeCell ref="M31:N31"/>
    <mergeCell ref="M32:N32"/>
    <mergeCell ref="M41:N41"/>
    <mergeCell ref="M42:N42"/>
    <mergeCell ref="M43:N43"/>
    <mergeCell ref="M24:N24"/>
    <mergeCell ref="M25:N25"/>
    <mergeCell ref="M26:N26"/>
    <mergeCell ref="M27:N27"/>
    <mergeCell ref="M28:N28"/>
    <mergeCell ref="M29:N29"/>
    <mergeCell ref="M10:N10"/>
    <mergeCell ref="M11:N11"/>
    <mergeCell ref="M12:N12"/>
    <mergeCell ref="M13:N13"/>
    <mergeCell ref="M14:N14"/>
    <mergeCell ref="M15:N15"/>
    <mergeCell ref="A1:L1"/>
    <mergeCell ref="N1:P1"/>
    <mergeCell ref="M5:N5"/>
    <mergeCell ref="M7:N7"/>
    <mergeCell ref="M8:N8"/>
    <mergeCell ref="M9:N9"/>
  </mergeCells>
  <hyperlinks>
    <hyperlink ref="N1:P1" location="Contents!A1" display="back to contents" xr:uid="{BA4BD9D3-6386-4B5F-B81C-A4EA3FEAD132}"/>
  </hyperlinks>
  <printOptions horizontalCentered="1" gridLinesSet="0"/>
  <pageMargins left="0.39370078740157483" right="0.39370078740157483" top="0.78740157480314965" bottom="0.39370078740157483" header="0.19685039370078741" footer="0.19685039370078741"/>
  <pageSetup paperSize="9" scale="97" orientation="portrait" horizontalDpi="300" verticalDpi="300"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BB931C-9386-4083-972F-D6BA09ABEF8E}">
  <sheetPr>
    <pageSetUpPr fitToPage="1"/>
  </sheetPr>
  <dimension ref="A1:BO184"/>
  <sheetViews>
    <sheetView showGridLines="0" zoomScaleNormal="100" zoomScaleSheetLayoutView="100" workbookViewId="0">
      <selection sqref="A1:N1"/>
    </sheetView>
  </sheetViews>
  <sheetFormatPr defaultColWidth="7.42578125" defaultRowHeight="11.25" customHeight="1"/>
  <cols>
    <col min="1" max="1" width="9.7109375" style="1413" customWidth="1"/>
    <col min="2" max="8" width="7" style="1413" customWidth="1"/>
    <col min="9" max="9" width="9.42578125" style="1413" customWidth="1"/>
    <col min="10" max="14" width="7" style="1413" customWidth="1"/>
    <col min="15" max="15" width="5.42578125" style="1413" customWidth="1"/>
    <col min="16" max="16384" width="7.42578125" style="1413"/>
  </cols>
  <sheetData>
    <row r="1" spans="1:54" ht="18" customHeight="1">
      <c r="A1" s="1548" t="s">
        <v>1377</v>
      </c>
      <c r="B1" s="1548"/>
      <c r="C1" s="1548"/>
      <c r="D1" s="1548"/>
      <c r="E1" s="1548"/>
      <c r="F1" s="1548"/>
      <c r="G1" s="1548"/>
      <c r="H1" s="1548"/>
      <c r="I1" s="1548"/>
      <c r="J1" s="1548"/>
      <c r="L1" s="1763" t="s">
        <v>20</v>
      </c>
      <c r="M1" s="1763"/>
      <c r="N1" s="1763"/>
    </row>
    <row r="2" spans="1:54" ht="18" customHeight="1">
      <c r="A2" s="1519"/>
    </row>
    <row r="3" spans="1:54" s="1556" customFormat="1" ht="12.75" customHeight="1">
      <c r="A3" s="1643" t="s">
        <v>30</v>
      </c>
      <c r="B3" s="1798" t="s">
        <v>1360</v>
      </c>
      <c r="C3" s="1798"/>
      <c r="D3" s="1798"/>
      <c r="E3" s="1798"/>
      <c r="F3" s="1798"/>
      <c r="G3" s="1798"/>
      <c r="H3" s="1798"/>
      <c r="I3" s="1798"/>
      <c r="J3" s="1798"/>
      <c r="K3" s="1798"/>
      <c r="L3" s="1798"/>
      <c r="M3" s="1798"/>
      <c r="N3" s="1798"/>
    </row>
    <row r="4" spans="1:54" s="1556" customFormat="1" ht="12.75" customHeight="1">
      <c r="A4" s="1652"/>
      <c r="B4" s="1652">
        <v>0</v>
      </c>
      <c r="C4" s="1799" t="s">
        <v>1361</v>
      </c>
      <c r="D4" s="1799" t="s">
        <v>408</v>
      </c>
      <c r="E4" s="1800" t="s">
        <v>409</v>
      </c>
      <c r="F4" s="1652" t="s">
        <v>1362</v>
      </c>
      <c r="G4" s="1652" t="s">
        <v>1363</v>
      </c>
      <c r="H4" s="1652" t="s">
        <v>1364</v>
      </c>
      <c r="I4" s="1652" t="s">
        <v>1365</v>
      </c>
      <c r="J4" s="1652" t="s">
        <v>1366</v>
      </c>
      <c r="K4" s="1652" t="s">
        <v>1367</v>
      </c>
      <c r="L4" s="1652" t="s">
        <v>1368</v>
      </c>
      <c r="M4" s="1801" t="s">
        <v>1369</v>
      </c>
      <c r="N4" s="1801" t="s">
        <v>1370</v>
      </c>
    </row>
    <row r="5" spans="1:54" s="1452" customFormat="1" ht="12.75" customHeight="1">
      <c r="A5" s="1802"/>
      <c r="B5" s="1803" t="s">
        <v>657</v>
      </c>
      <c r="C5" s="1804"/>
      <c r="D5" s="1804"/>
      <c r="E5" s="1804"/>
      <c r="F5" s="1804"/>
      <c r="G5" s="1805" t="s">
        <v>1372</v>
      </c>
      <c r="H5" s="1805"/>
      <c r="I5" s="1805"/>
      <c r="J5" s="1804"/>
      <c r="K5" s="1804"/>
      <c r="L5" s="1804"/>
      <c r="M5" s="1804"/>
      <c r="N5" s="1804"/>
    </row>
    <row r="6" spans="1:54" s="1452" customFormat="1" ht="12.75" customHeight="1">
      <c r="A6" s="1435">
        <v>2001</v>
      </c>
      <c r="B6" s="1806">
        <v>5.5740288696253861</v>
      </c>
      <c r="C6" s="1806">
        <v>0.18730433386551548</v>
      </c>
      <c r="D6" s="1806">
        <v>0.14060880341908291</v>
      </c>
      <c r="E6" s="1806">
        <v>0.17341595364839296</v>
      </c>
      <c r="F6" s="1806">
        <v>0.67614533965244872</v>
      </c>
      <c r="G6" s="1806">
        <v>1.0041343327750021</v>
      </c>
      <c r="H6" s="1806">
        <v>1.7669922773998876</v>
      </c>
      <c r="I6" s="1806">
        <v>4.2534295180172137</v>
      </c>
      <c r="J6" s="1806">
        <v>11.078705575061312</v>
      </c>
      <c r="K6" s="1806">
        <v>27.281357328688301</v>
      </c>
      <c r="L6" s="1806">
        <v>66.709599072660026</v>
      </c>
      <c r="M6" s="1806">
        <v>135.9</v>
      </c>
      <c r="N6" s="1806">
        <v>238.6</v>
      </c>
      <c r="O6" s="1807"/>
    </row>
    <row r="7" spans="1:54" s="1452" customFormat="1" ht="12.75" customHeight="1">
      <c r="A7" s="1435">
        <v>2002</v>
      </c>
      <c r="B7" s="1806">
        <v>5.3</v>
      </c>
      <c r="C7" s="1806">
        <v>0.3</v>
      </c>
      <c r="D7" s="1806">
        <v>0.1</v>
      </c>
      <c r="E7" s="1806">
        <v>0.1</v>
      </c>
      <c r="F7" s="1806">
        <v>0.7</v>
      </c>
      <c r="G7" s="1806">
        <v>1.1000000000000001</v>
      </c>
      <c r="H7" s="1806">
        <v>1.8</v>
      </c>
      <c r="I7" s="1806">
        <v>4.3</v>
      </c>
      <c r="J7" s="1806">
        <v>10.7</v>
      </c>
      <c r="K7" s="1806">
        <v>27.1</v>
      </c>
      <c r="L7" s="1806">
        <v>66.7</v>
      </c>
      <c r="M7" s="1806">
        <v>141.4</v>
      </c>
      <c r="N7" s="1806">
        <v>244.2</v>
      </c>
      <c r="O7" s="1807"/>
    </row>
    <row r="8" spans="1:54" s="1452" customFormat="1" ht="12.75" customHeight="1">
      <c r="A8" s="1435">
        <v>2003</v>
      </c>
      <c r="B8" s="1806">
        <v>5.0999999999999996</v>
      </c>
      <c r="C8" s="1806">
        <v>0.3</v>
      </c>
      <c r="D8" s="1806">
        <v>0.1</v>
      </c>
      <c r="E8" s="1806">
        <v>0.2</v>
      </c>
      <c r="F8" s="1806">
        <v>0.7</v>
      </c>
      <c r="G8" s="1806">
        <v>1</v>
      </c>
      <c r="H8" s="1806">
        <v>1.7</v>
      </c>
      <c r="I8" s="1806">
        <v>3.9</v>
      </c>
      <c r="J8" s="1806">
        <v>10.6</v>
      </c>
      <c r="K8" s="1806">
        <v>26.5</v>
      </c>
      <c r="L8" s="1806">
        <v>67.599999999999994</v>
      </c>
      <c r="M8" s="1806">
        <v>144.6</v>
      </c>
      <c r="N8" s="1806">
        <v>257.7</v>
      </c>
      <c r="O8" s="1807"/>
    </row>
    <row r="9" spans="1:54" s="1452" customFormat="1" ht="12.75" customHeight="1">
      <c r="A9" s="1435">
        <v>2004</v>
      </c>
      <c r="B9" s="1806">
        <v>5</v>
      </c>
      <c r="C9" s="1806">
        <v>0.2</v>
      </c>
      <c r="D9" s="1806">
        <v>0.1</v>
      </c>
      <c r="E9" s="1806">
        <v>0.1</v>
      </c>
      <c r="F9" s="1806">
        <v>0.6</v>
      </c>
      <c r="G9" s="1806">
        <v>1</v>
      </c>
      <c r="H9" s="1806">
        <v>1.7</v>
      </c>
      <c r="I9" s="1806">
        <v>4</v>
      </c>
      <c r="J9" s="1806">
        <v>9.8000000000000007</v>
      </c>
      <c r="K9" s="1806">
        <v>25.1</v>
      </c>
      <c r="L9" s="1806">
        <v>65.3</v>
      </c>
      <c r="M9" s="1806">
        <v>134.80000000000001</v>
      </c>
      <c r="N9" s="1806">
        <v>243.6</v>
      </c>
      <c r="O9" s="1808"/>
      <c r="P9" s="1808"/>
      <c r="Q9" s="1808"/>
      <c r="R9" s="1808"/>
      <c r="S9" s="1808"/>
      <c r="T9" s="1808"/>
      <c r="U9" s="1808"/>
      <c r="V9" s="1808"/>
      <c r="W9" s="1808"/>
      <c r="X9" s="1808"/>
      <c r="Y9" s="1808"/>
      <c r="Z9" s="1808"/>
      <c r="AA9" s="1808"/>
      <c r="AB9" s="1808"/>
      <c r="AC9" s="1808"/>
      <c r="AD9" s="1808"/>
      <c r="AE9" s="1808"/>
      <c r="AF9" s="1808"/>
      <c r="AG9" s="1808"/>
      <c r="AH9" s="1808"/>
      <c r="AI9" s="1808"/>
      <c r="AJ9" s="1808"/>
      <c r="AK9" s="1808"/>
      <c r="AL9" s="1808"/>
      <c r="AM9" s="1808"/>
      <c r="AN9" s="1808"/>
      <c r="AO9" s="1808"/>
      <c r="AP9" s="1808"/>
      <c r="AQ9" s="1808"/>
      <c r="AR9" s="1808"/>
      <c r="AS9" s="1808"/>
      <c r="AT9" s="1808"/>
      <c r="AU9" s="1808"/>
      <c r="AV9" s="1808"/>
      <c r="AW9" s="1808"/>
      <c r="AX9" s="1808"/>
      <c r="AY9" s="1808"/>
      <c r="AZ9" s="1808"/>
      <c r="BA9" s="1808"/>
      <c r="BB9" s="1808"/>
    </row>
    <row r="10" spans="1:54" s="1452" customFormat="1" ht="12.75" customHeight="1">
      <c r="A10" s="1435">
        <v>2005</v>
      </c>
      <c r="B10" s="1806">
        <v>5.2</v>
      </c>
      <c r="C10" s="1806">
        <v>0.3</v>
      </c>
      <c r="D10" s="1806">
        <v>0.1</v>
      </c>
      <c r="E10" s="1806">
        <v>0.2</v>
      </c>
      <c r="F10" s="1806">
        <v>0.6</v>
      </c>
      <c r="G10" s="1806">
        <v>0.9</v>
      </c>
      <c r="H10" s="1806">
        <v>1.7</v>
      </c>
      <c r="I10" s="1806">
        <v>3.9</v>
      </c>
      <c r="J10" s="1806">
        <v>9.4</v>
      </c>
      <c r="K10" s="1806">
        <v>24.5</v>
      </c>
      <c r="L10" s="1806">
        <v>64.099999999999994</v>
      </c>
      <c r="M10" s="1806">
        <v>128.80000000000001</v>
      </c>
      <c r="N10" s="1806">
        <v>242.7</v>
      </c>
      <c r="O10" s="1807"/>
    </row>
    <row r="11" spans="1:54" s="1452" customFormat="1" ht="12.75" customHeight="1">
      <c r="A11" s="1435">
        <v>2006</v>
      </c>
      <c r="B11" s="1806">
        <v>4.5</v>
      </c>
      <c r="C11" s="1806">
        <v>0.2</v>
      </c>
      <c r="D11" s="1806">
        <v>0.1</v>
      </c>
      <c r="E11" s="1806">
        <v>0.1</v>
      </c>
      <c r="F11" s="1806">
        <v>0.6</v>
      </c>
      <c r="G11" s="1806">
        <v>1</v>
      </c>
      <c r="H11" s="1806">
        <v>1.8</v>
      </c>
      <c r="I11" s="1806">
        <v>3.9</v>
      </c>
      <c r="J11" s="1806">
        <v>9.4</v>
      </c>
      <c r="K11" s="1806">
        <v>23.4</v>
      </c>
      <c r="L11" s="1806">
        <v>61.6</v>
      </c>
      <c r="M11" s="1806">
        <v>125.1</v>
      </c>
      <c r="N11" s="1806">
        <v>237.8</v>
      </c>
    </row>
    <row r="12" spans="1:54" s="1452" customFormat="1" ht="12.75" customHeight="1">
      <c r="A12" s="1435">
        <v>2007</v>
      </c>
      <c r="B12" s="1806">
        <v>4.8</v>
      </c>
      <c r="C12" s="1806">
        <v>0.2</v>
      </c>
      <c r="D12" s="1806">
        <v>0.1</v>
      </c>
      <c r="E12" s="1806">
        <v>0.1</v>
      </c>
      <c r="F12" s="1806">
        <v>0.6</v>
      </c>
      <c r="G12" s="1806">
        <v>1</v>
      </c>
      <c r="H12" s="1806">
        <v>1.8</v>
      </c>
      <c r="I12" s="1806">
        <v>3.8</v>
      </c>
      <c r="J12" s="1806">
        <v>9.3000000000000007</v>
      </c>
      <c r="K12" s="1806">
        <v>23.5</v>
      </c>
      <c r="L12" s="1806">
        <v>60.8</v>
      </c>
      <c r="M12" s="1806">
        <v>127.1</v>
      </c>
      <c r="N12" s="1806">
        <v>251.2</v>
      </c>
    </row>
    <row r="13" spans="1:54" s="1452" customFormat="1" ht="12.75" customHeight="1">
      <c r="A13" s="1435">
        <v>2008</v>
      </c>
      <c r="B13" s="1806">
        <v>4.2</v>
      </c>
      <c r="C13" s="1806">
        <v>0.2</v>
      </c>
      <c r="D13" s="1806">
        <v>0.1</v>
      </c>
      <c r="E13" s="1806">
        <v>0.1</v>
      </c>
      <c r="F13" s="1806">
        <v>0.6</v>
      </c>
      <c r="G13" s="1806">
        <v>1</v>
      </c>
      <c r="H13" s="1806">
        <v>1.8</v>
      </c>
      <c r="I13" s="1806">
        <v>3.7</v>
      </c>
      <c r="J13" s="1806">
        <v>9</v>
      </c>
      <c r="K13" s="1806">
        <v>22.8</v>
      </c>
      <c r="L13" s="1806">
        <v>60.1</v>
      </c>
      <c r="M13" s="1806">
        <v>126.3</v>
      </c>
      <c r="N13" s="1806">
        <v>251.2</v>
      </c>
    </row>
    <row r="14" spans="1:54" s="1452" customFormat="1" ht="12.75" customHeight="1">
      <c r="A14" s="1435">
        <v>2009</v>
      </c>
      <c r="B14" s="1806">
        <v>3.9</v>
      </c>
      <c r="C14" s="1806">
        <v>0.2</v>
      </c>
      <c r="D14" s="1806">
        <v>0.1</v>
      </c>
      <c r="E14" s="1806">
        <v>0.1</v>
      </c>
      <c r="F14" s="1806">
        <v>0.5</v>
      </c>
      <c r="G14" s="1806">
        <v>1</v>
      </c>
      <c r="H14" s="1806">
        <v>1.8</v>
      </c>
      <c r="I14" s="1806">
        <v>3.6</v>
      </c>
      <c r="J14" s="1806">
        <v>8.6</v>
      </c>
      <c r="K14" s="1806">
        <v>21.5</v>
      </c>
      <c r="L14" s="1806">
        <v>56.4</v>
      </c>
      <c r="M14" s="1806">
        <v>123.9</v>
      </c>
      <c r="N14" s="1806">
        <v>240.5</v>
      </c>
    </row>
    <row r="15" spans="1:54" s="1452" customFormat="1" ht="12.75" customHeight="1">
      <c r="A15" s="1435">
        <v>2010</v>
      </c>
      <c r="B15" s="1806">
        <v>3.7</v>
      </c>
      <c r="C15" s="1806">
        <v>0.2</v>
      </c>
      <c r="D15" s="1806">
        <v>0.1</v>
      </c>
      <c r="E15" s="1806">
        <v>0.1</v>
      </c>
      <c r="F15" s="1806">
        <v>0.5</v>
      </c>
      <c r="G15" s="1806">
        <v>0.9</v>
      </c>
      <c r="H15" s="1806">
        <v>1.7</v>
      </c>
      <c r="I15" s="1806">
        <v>3.5</v>
      </c>
      <c r="J15" s="1806">
        <v>8.6</v>
      </c>
      <c r="K15" s="1806">
        <v>21.1</v>
      </c>
      <c r="L15" s="1806">
        <v>56.2</v>
      </c>
      <c r="M15" s="1806">
        <v>118.8</v>
      </c>
      <c r="N15" s="1806">
        <v>234.4</v>
      </c>
      <c r="O15" s="1807"/>
    </row>
    <row r="16" spans="1:54" s="1452" customFormat="1" ht="12.75" customHeight="1">
      <c r="A16" s="1435">
        <v>2011</v>
      </c>
      <c r="B16" s="1806">
        <v>3.9</v>
      </c>
      <c r="C16" s="1806">
        <v>0.2</v>
      </c>
      <c r="D16" s="1806">
        <v>0.1</v>
      </c>
      <c r="E16" s="1806">
        <v>0.1</v>
      </c>
      <c r="F16" s="1806">
        <v>0.5</v>
      </c>
      <c r="G16" s="1806">
        <v>0.9</v>
      </c>
      <c r="H16" s="1806">
        <v>1.8</v>
      </c>
      <c r="I16" s="1806">
        <v>3.4</v>
      </c>
      <c r="J16" s="1806">
        <v>8.1</v>
      </c>
      <c r="K16" s="1806">
        <v>20.7</v>
      </c>
      <c r="L16" s="1806">
        <v>54.1</v>
      </c>
      <c r="M16" s="1806">
        <v>121.9</v>
      </c>
      <c r="N16" s="1806">
        <v>220.1</v>
      </c>
      <c r="O16" s="1807"/>
    </row>
    <row r="17" spans="1:15" s="1452" customFormat="1" ht="12.75" customHeight="1">
      <c r="A17" s="1435">
        <v>2012</v>
      </c>
      <c r="B17" s="1806">
        <v>3.7</v>
      </c>
      <c r="C17" s="1806">
        <v>0.2</v>
      </c>
      <c r="D17" s="1806">
        <v>0.1</v>
      </c>
      <c r="E17" s="1806">
        <v>0.1</v>
      </c>
      <c r="F17" s="1806">
        <v>0.4</v>
      </c>
      <c r="G17" s="1806">
        <v>0.9</v>
      </c>
      <c r="H17" s="1806">
        <v>1.7</v>
      </c>
      <c r="I17" s="1806">
        <v>3.3</v>
      </c>
      <c r="J17" s="1806">
        <v>8</v>
      </c>
      <c r="K17" s="1806">
        <v>20</v>
      </c>
      <c r="L17" s="1806">
        <v>54.8</v>
      </c>
      <c r="M17" s="1806">
        <v>124.9</v>
      </c>
      <c r="N17" s="1806">
        <v>230.5</v>
      </c>
      <c r="O17" s="1807"/>
    </row>
    <row r="18" spans="1:15" s="1452" customFormat="1" ht="12.75" customHeight="1">
      <c r="A18" s="1435">
        <v>2013</v>
      </c>
      <c r="B18" s="1806">
        <v>3.3</v>
      </c>
      <c r="C18" s="1806">
        <v>0.2</v>
      </c>
      <c r="D18" s="1806">
        <v>0</v>
      </c>
      <c r="E18" s="1806">
        <v>0.1</v>
      </c>
      <c r="F18" s="1806">
        <v>0.4</v>
      </c>
      <c r="G18" s="1806">
        <v>0.8</v>
      </c>
      <c r="H18" s="1806">
        <v>1.7</v>
      </c>
      <c r="I18" s="1806">
        <v>3.3</v>
      </c>
      <c r="J18" s="1806">
        <v>7.8</v>
      </c>
      <c r="K18" s="1806">
        <v>19.600000000000001</v>
      </c>
      <c r="L18" s="1806">
        <v>53.6</v>
      </c>
      <c r="M18" s="1806">
        <v>122.3</v>
      </c>
      <c r="N18" s="1806">
        <v>228.1</v>
      </c>
      <c r="O18" s="1807"/>
    </row>
    <row r="19" spans="1:15" s="1452" customFormat="1" ht="12.75" customHeight="1">
      <c r="A19" s="1435">
        <v>2014</v>
      </c>
      <c r="B19" s="1806">
        <v>3.7</v>
      </c>
      <c r="C19" s="1806">
        <v>0.1</v>
      </c>
      <c r="D19" s="1806">
        <v>0.1</v>
      </c>
      <c r="E19" s="1806">
        <v>0.1</v>
      </c>
      <c r="F19" s="1806">
        <v>0.4</v>
      </c>
      <c r="G19" s="1806">
        <v>0.7</v>
      </c>
      <c r="H19" s="1806">
        <v>1.7</v>
      </c>
      <c r="I19" s="1806">
        <v>3.3</v>
      </c>
      <c r="J19" s="1806">
        <v>7.6</v>
      </c>
      <c r="K19" s="1806">
        <v>18.7</v>
      </c>
      <c r="L19" s="1806">
        <v>52.4</v>
      </c>
      <c r="M19" s="1806">
        <v>120.8</v>
      </c>
      <c r="N19" s="1806">
        <v>215.9</v>
      </c>
      <c r="O19" s="1807"/>
    </row>
    <row r="20" spans="1:15" s="1452" customFormat="1" ht="12.75" customHeight="1">
      <c r="A20" s="1435">
        <v>2015</v>
      </c>
      <c r="B20" s="1806">
        <v>3.1</v>
      </c>
      <c r="C20" s="1806">
        <v>0.2</v>
      </c>
      <c r="D20" s="1806">
        <v>0.1</v>
      </c>
      <c r="E20" s="1806">
        <v>0.1</v>
      </c>
      <c r="F20" s="1806">
        <v>0.3</v>
      </c>
      <c r="G20" s="1806">
        <v>0.8</v>
      </c>
      <c r="H20" s="1806">
        <v>1.7</v>
      </c>
      <c r="I20" s="1806">
        <v>3.5</v>
      </c>
      <c r="J20" s="1806">
        <v>7.7</v>
      </c>
      <c r="K20" s="1806">
        <v>19.8</v>
      </c>
      <c r="L20" s="1806">
        <v>53.7</v>
      </c>
      <c r="M20" s="1806">
        <v>125.5</v>
      </c>
      <c r="N20" s="1806">
        <v>245.7</v>
      </c>
      <c r="O20" s="1807"/>
    </row>
    <row r="21" spans="1:15" s="1452" customFormat="1" ht="12.75" customHeight="1">
      <c r="A21" s="1435">
        <v>2016</v>
      </c>
      <c r="B21" s="1806">
        <v>3.3</v>
      </c>
      <c r="C21" s="1806">
        <v>0.2</v>
      </c>
      <c r="D21" s="1806">
        <v>0.1</v>
      </c>
      <c r="E21" s="1806">
        <v>0.1</v>
      </c>
      <c r="F21" s="1806">
        <v>0.4</v>
      </c>
      <c r="G21" s="1806">
        <v>0.9</v>
      </c>
      <c r="H21" s="1806">
        <v>1.9</v>
      </c>
      <c r="I21" s="1806">
        <v>3.6</v>
      </c>
      <c r="J21" s="1806">
        <v>7.8</v>
      </c>
      <c r="K21" s="1806">
        <v>19</v>
      </c>
      <c r="L21" s="1806">
        <v>52</v>
      </c>
      <c r="M21" s="1806">
        <v>119.7</v>
      </c>
      <c r="N21" s="1806">
        <v>225.7</v>
      </c>
      <c r="O21" s="1807"/>
    </row>
    <row r="22" spans="1:15" s="1452" customFormat="1" ht="12.75" customHeight="1">
      <c r="A22" s="1435">
        <v>2017</v>
      </c>
      <c r="B22" s="1806">
        <v>3.3</v>
      </c>
      <c r="C22" s="1806">
        <v>0.1</v>
      </c>
      <c r="D22" s="1806">
        <v>0.1</v>
      </c>
      <c r="E22" s="1806">
        <v>0.1</v>
      </c>
      <c r="F22" s="1806">
        <v>0.3</v>
      </c>
      <c r="G22" s="1806">
        <v>0.8</v>
      </c>
      <c r="H22" s="1806">
        <v>1.9</v>
      </c>
      <c r="I22" s="1806">
        <v>3.5</v>
      </c>
      <c r="J22" s="1806">
        <v>7.5</v>
      </c>
      <c r="K22" s="1806">
        <v>18.600000000000001</v>
      </c>
      <c r="L22" s="1806">
        <v>53.3</v>
      </c>
      <c r="M22" s="1806">
        <v>122.3</v>
      </c>
      <c r="N22" s="1806">
        <v>233</v>
      </c>
      <c r="O22" s="1807"/>
    </row>
    <row r="23" spans="1:15" s="1452" customFormat="1" ht="12.75" customHeight="1">
      <c r="A23" s="1435">
        <v>2018</v>
      </c>
      <c r="B23" s="1806">
        <v>3.1</v>
      </c>
      <c r="C23" s="1806">
        <v>0.1</v>
      </c>
      <c r="D23" s="1806">
        <v>0.1</v>
      </c>
      <c r="E23" s="1806">
        <v>0.1</v>
      </c>
      <c r="F23" s="1806">
        <v>0.5</v>
      </c>
      <c r="G23" s="1806">
        <v>0.8</v>
      </c>
      <c r="H23" s="1806">
        <v>2</v>
      </c>
      <c r="I23" s="1806">
        <v>3.7</v>
      </c>
      <c r="J23" s="1806">
        <v>7.6</v>
      </c>
      <c r="K23" s="1806">
        <v>18.8</v>
      </c>
      <c r="L23" s="1806">
        <v>52.8</v>
      </c>
      <c r="M23" s="1806">
        <v>118.6</v>
      </c>
      <c r="N23" s="1806">
        <v>232.1</v>
      </c>
      <c r="O23" s="1807"/>
    </row>
    <row r="24" spans="1:15" s="1452" customFormat="1" ht="12.75" customHeight="1">
      <c r="A24" s="1435">
        <v>2019</v>
      </c>
      <c r="B24" s="1806">
        <v>3.2</v>
      </c>
      <c r="C24" s="1806">
        <v>0.1</v>
      </c>
      <c r="D24" s="1806">
        <v>0.1</v>
      </c>
      <c r="E24" s="1806">
        <v>0.1</v>
      </c>
      <c r="F24" s="1806">
        <v>0.5</v>
      </c>
      <c r="G24" s="1806">
        <v>0.8</v>
      </c>
      <c r="H24" s="1806">
        <v>2.1</v>
      </c>
      <c r="I24" s="1806">
        <v>3.7</v>
      </c>
      <c r="J24" s="1806">
        <v>7.5</v>
      </c>
      <c r="K24" s="1806">
        <v>18.3</v>
      </c>
      <c r="L24" s="1806">
        <v>50.7</v>
      </c>
      <c r="M24" s="1806">
        <v>116.3</v>
      </c>
      <c r="N24" s="1806">
        <v>222.9</v>
      </c>
      <c r="O24" s="1807"/>
    </row>
    <row r="25" spans="1:15" s="1452" customFormat="1" ht="12.75" customHeight="1">
      <c r="A25" s="1435">
        <v>2020</v>
      </c>
      <c r="B25" s="1806">
        <v>3</v>
      </c>
      <c r="C25" s="1806">
        <v>0.1</v>
      </c>
      <c r="D25" s="1806">
        <v>0.1</v>
      </c>
      <c r="E25" s="1806">
        <v>0.1</v>
      </c>
      <c r="F25" s="1806">
        <v>0.5</v>
      </c>
      <c r="G25" s="1806">
        <v>0.9</v>
      </c>
      <c r="H25" s="1806">
        <v>2</v>
      </c>
      <c r="I25" s="1806">
        <v>4.0999999999999996</v>
      </c>
      <c r="J25" s="1806">
        <v>8</v>
      </c>
      <c r="K25" s="1806">
        <v>19.899999999999999</v>
      </c>
      <c r="L25" s="1806">
        <v>55.8</v>
      </c>
      <c r="M25" s="1806">
        <v>127.5</v>
      </c>
      <c r="N25" s="1806">
        <v>248.4</v>
      </c>
      <c r="O25" s="1807"/>
    </row>
    <row r="26" spans="1:15" s="1452" customFormat="1" ht="12.75" customHeight="1">
      <c r="A26" s="1435">
        <v>2021</v>
      </c>
      <c r="B26" s="1806">
        <v>4</v>
      </c>
      <c r="C26" s="1806">
        <v>0</v>
      </c>
      <c r="D26" s="1806">
        <v>0.1</v>
      </c>
      <c r="E26" s="1806">
        <v>0.1</v>
      </c>
      <c r="F26" s="1806">
        <v>0.4</v>
      </c>
      <c r="G26" s="1806">
        <v>0.9</v>
      </c>
      <c r="H26" s="1806">
        <v>2</v>
      </c>
      <c r="I26" s="1806">
        <v>4.3</v>
      </c>
      <c r="J26" s="1806">
        <v>8.4</v>
      </c>
      <c r="K26" s="1806">
        <v>20</v>
      </c>
      <c r="L26" s="1806">
        <v>54.1</v>
      </c>
      <c r="M26" s="1806">
        <v>120.3</v>
      </c>
      <c r="N26" s="1806">
        <v>229.5</v>
      </c>
      <c r="O26" s="1807"/>
    </row>
    <row r="27" spans="1:15" s="1452" customFormat="1" ht="12.75" customHeight="1">
      <c r="A27" s="1435">
        <v>2022</v>
      </c>
      <c r="B27" s="1806">
        <v>3.5</v>
      </c>
      <c r="C27" s="1806">
        <v>0</v>
      </c>
      <c r="D27" s="1806">
        <v>0</v>
      </c>
      <c r="E27" s="1806">
        <v>0.1</v>
      </c>
      <c r="F27" s="1806">
        <v>0.4</v>
      </c>
      <c r="G27" s="1806">
        <v>0.7</v>
      </c>
      <c r="H27" s="1806">
        <v>1.9</v>
      </c>
      <c r="I27" s="1806">
        <v>3.9</v>
      </c>
      <c r="J27" s="1806">
        <v>8.1</v>
      </c>
      <c r="K27" s="1806">
        <v>19.399999999999999</v>
      </c>
      <c r="L27" s="1806">
        <v>54.2</v>
      </c>
      <c r="M27" s="1806">
        <v>122.7</v>
      </c>
      <c r="N27" s="1806">
        <v>237.5</v>
      </c>
      <c r="O27" s="1807"/>
    </row>
    <row r="28" spans="1:15" s="1452" customFormat="1" ht="12.75" customHeight="1">
      <c r="A28" s="1435"/>
      <c r="B28" s="1413"/>
      <c r="C28" s="1413"/>
      <c r="D28" s="1413"/>
      <c r="E28" s="1413"/>
      <c r="F28" s="1413"/>
      <c r="G28" s="1413"/>
      <c r="H28" s="1413"/>
      <c r="I28" s="1413"/>
      <c r="J28" s="1413"/>
      <c r="K28" s="1413"/>
      <c r="L28" s="1413"/>
      <c r="M28" s="1413"/>
      <c r="N28" s="1413"/>
      <c r="O28" s="1807"/>
    </row>
    <row r="29" spans="1:15" s="1452" customFormat="1" ht="12.75" customHeight="1">
      <c r="A29" s="1809"/>
      <c r="B29" s="1803"/>
      <c r="C29" s="1804"/>
      <c r="D29" s="1804"/>
      <c r="E29" s="1804"/>
      <c r="F29" s="1810"/>
      <c r="G29" s="1811" t="s">
        <v>1375</v>
      </c>
      <c r="H29" s="1811"/>
      <c r="I29" s="1811"/>
      <c r="J29" s="1804"/>
      <c r="K29" s="1804"/>
      <c r="L29" s="1804"/>
      <c r="M29" s="1804"/>
      <c r="N29" s="1804"/>
    </row>
    <row r="30" spans="1:15" s="1452" customFormat="1" ht="12.75" customHeight="1">
      <c r="A30" s="1435">
        <v>2001</v>
      </c>
      <c r="B30" s="1806">
        <v>5.8834693490225849</v>
      </c>
      <c r="C30" s="1806">
        <v>0.19059665416237101</v>
      </c>
      <c r="D30" s="1806">
        <v>0.17268395638131176</v>
      </c>
      <c r="E30" s="1806">
        <v>0.21117540228914136</v>
      </c>
      <c r="F30" s="1806">
        <v>0.97226839625896211</v>
      </c>
      <c r="G30" s="1806">
        <v>1.5119936674147576</v>
      </c>
      <c r="H30" s="1806">
        <v>2.3783909209804666</v>
      </c>
      <c r="I30" s="1806">
        <v>5.3346933870320052</v>
      </c>
      <c r="J30" s="1806">
        <v>14.069714667236806</v>
      </c>
      <c r="K30" s="1806">
        <v>34.664206089927433</v>
      </c>
      <c r="L30" s="1806">
        <v>81.741254470906398</v>
      </c>
      <c r="M30" s="1806">
        <v>167.6</v>
      </c>
      <c r="N30" s="1806">
        <v>253.3</v>
      </c>
      <c r="O30" s="1807"/>
    </row>
    <row r="31" spans="1:15" s="1452" customFormat="1" ht="12.75" customHeight="1">
      <c r="A31" s="1435">
        <v>2002</v>
      </c>
      <c r="B31" s="1806">
        <v>6.4</v>
      </c>
      <c r="C31" s="1806">
        <v>0.3</v>
      </c>
      <c r="D31" s="1806">
        <v>0.1</v>
      </c>
      <c r="E31" s="1806">
        <v>0.2</v>
      </c>
      <c r="F31" s="1806">
        <v>1</v>
      </c>
      <c r="G31" s="1806">
        <v>1.7</v>
      </c>
      <c r="H31" s="1806">
        <v>2.4</v>
      </c>
      <c r="I31" s="1806">
        <v>5.3</v>
      </c>
      <c r="J31" s="1806">
        <v>13.7</v>
      </c>
      <c r="K31" s="1806">
        <v>34.299999999999997</v>
      </c>
      <c r="L31" s="1806">
        <v>81.8</v>
      </c>
      <c r="M31" s="1806">
        <v>171.8</v>
      </c>
      <c r="N31" s="1806">
        <v>260.60000000000002</v>
      </c>
      <c r="O31" s="1807"/>
    </row>
    <row r="32" spans="1:15" s="1452" customFormat="1" ht="12.75" customHeight="1">
      <c r="A32" s="1435">
        <v>2003</v>
      </c>
      <c r="B32" s="1806">
        <v>5.5</v>
      </c>
      <c r="C32" s="1806">
        <v>0.3</v>
      </c>
      <c r="D32" s="1806">
        <v>0.1</v>
      </c>
      <c r="E32" s="1806">
        <v>0.2</v>
      </c>
      <c r="F32" s="1806">
        <v>0.9</v>
      </c>
      <c r="G32" s="1806">
        <v>1.5</v>
      </c>
      <c r="H32" s="1806">
        <v>2.2999999999999998</v>
      </c>
      <c r="I32" s="1806">
        <v>4.8</v>
      </c>
      <c r="J32" s="1806">
        <v>13.2</v>
      </c>
      <c r="K32" s="1806">
        <v>33.200000000000003</v>
      </c>
      <c r="L32" s="1806">
        <v>83.1</v>
      </c>
      <c r="M32" s="1806">
        <v>175.1</v>
      </c>
      <c r="N32" s="1806">
        <v>289</v>
      </c>
      <c r="O32" s="1807"/>
    </row>
    <row r="33" spans="1:15" s="1452" customFormat="1" ht="12.75" customHeight="1">
      <c r="A33" s="1435">
        <v>2004</v>
      </c>
      <c r="B33" s="1806">
        <v>5.8</v>
      </c>
      <c r="C33" s="1806">
        <v>0.3</v>
      </c>
      <c r="D33" s="1806">
        <v>0.1</v>
      </c>
      <c r="E33" s="1806">
        <v>0.1</v>
      </c>
      <c r="F33" s="1806">
        <v>0.9</v>
      </c>
      <c r="G33" s="1806">
        <v>1.4</v>
      </c>
      <c r="H33" s="1806">
        <v>2.2999999999999998</v>
      </c>
      <c r="I33" s="1806">
        <v>4.9000000000000004</v>
      </c>
      <c r="J33" s="1806">
        <v>12.4</v>
      </c>
      <c r="K33" s="1806">
        <v>31.5</v>
      </c>
      <c r="L33" s="1806">
        <v>78.7</v>
      </c>
      <c r="M33" s="1806">
        <v>163.5</v>
      </c>
      <c r="N33" s="1806">
        <v>262.3</v>
      </c>
      <c r="O33" s="1808"/>
    </row>
    <row r="34" spans="1:15" s="1452" customFormat="1" ht="12.75" customHeight="1">
      <c r="A34" s="1435">
        <v>2005</v>
      </c>
      <c r="B34" s="1806">
        <v>5.7</v>
      </c>
      <c r="C34" s="1806">
        <v>0.3</v>
      </c>
      <c r="D34" s="1806">
        <v>0.1</v>
      </c>
      <c r="E34" s="1806">
        <v>0.2</v>
      </c>
      <c r="F34" s="1806">
        <v>0.8</v>
      </c>
      <c r="G34" s="1806">
        <v>1.2</v>
      </c>
      <c r="H34" s="1806">
        <v>2.2999999999999998</v>
      </c>
      <c r="I34" s="1806">
        <v>4.8</v>
      </c>
      <c r="J34" s="1806">
        <v>11.6</v>
      </c>
      <c r="K34" s="1806">
        <v>30.4</v>
      </c>
      <c r="L34" s="1806">
        <v>77.7</v>
      </c>
      <c r="M34" s="1806">
        <v>156.69999999999999</v>
      </c>
      <c r="N34" s="1806">
        <v>256.3</v>
      </c>
    </row>
    <row r="35" spans="1:15" s="1452" customFormat="1" ht="12.75" customHeight="1">
      <c r="A35" s="1435">
        <v>2006</v>
      </c>
      <c r="B35" s="1806">
        <v>5.0999999999999996</v>
      </c>
      <c r="C35" s="1806">
        <v>0.2</v>
      </c>
      <c r="D35" s="1806">
        <v>0.1</v>
      </c>
      <c r="E35" s="1806">
        <v>0.1</v>
      </c>
      <c r="F35" s="1806">
        <v>1</v>
      </c>
      <c r="G35" s="1806">
        <v>1.5</v>
      </c>
      <c r="H35" s="1806">
        <v>2.4</v>
      </c>
      <c r="I35" s="1806">
        <v>4.8</v>
      </c>
      <c r="J35" s="1806">
        <v>11.6</v>
      </c>
      <c r="K35" s="1806">
        <v>28.5</v>
      </c>
      <c r="L35" s="1806">
        <v>73.5</v>
      </c>
      <c r="M35" s="1806">
        <v>150.5</v>
      </c>
      <c r="N35" s="1806">
        <v>255.4</v>
      </c>
    </row>
    <row r="36" spans="1:15" s="1452" customFormat="1" ht="12.75" customHeight="1">
      <c r="A36" s="1435">
        <v>2007</v>
      </c>
      <c r="B36" s="1806">
        <v>5.3</v>
      </c>
      <c r="C36" s="1806">
        <v>0.2</v>
      </c>
      <c r="D36" s="1806">
        <v>0.1</v>
      </c>
      <c r="E36" s="1806">
        <v>0.2</v>
      </c>
      <c r="F36" s="1806">
        <v>1</v>
      </c>
      <c r="G36" s="1806">
        <v>1.5</v>
      </c>
      <c r="H36" s="1806">
        <v>2.4</v>
      </c>
      <c r="I36" s="1806">
        <v>4.7</v>
      </c>
      <c r="J36" s="1806">
        <v>11.5</v>
      </c>
      <c r="K36" s="1806">
        <v>28.8</v>
      </c>
      <c r="L36" s="1806">
        <v>73.7</v>
      </c>
      <c r="M36" s="1806">
        <v>150.6</v>
      </c>
      <c r="N36" s="1806">
        <v>275.7</v>
      </c>
    </row>
    <row r="37" spans="1:15" s="1452" customFormat="1" ht="12.75" customHeight="1">
      <c r="A37" s="1435">
        <v>2008</v>
      </c>
      <c r="B37" s="1806">
        <v>4.5999999999999996</v>
      </c>
      <c r="C37" s="1806">
        <v>0.2</v>
      </c>
      <c r="D37" s="1806">
        <v>0.1</v>
      </c>
      <c r="E37" s="1806">
        <v>0.1</v>
      </c>
      <c r="F37" s="1806">
        <v>0.8</v>
      </c>
      <c r="G37" s="1806">
        <v>1.6</v>
      </c>
      <c r="H37" s="1806">
        <v>2.2999999999999998</v>
      </c>
      <c r="I37" s="1806">
        <v>4.7</v>
      </c>
      <c r="J37" s="1806">
        <v>11.1</v>
      </c>
      <c r="K37" s="1806">
        <v>28.1</v>
      </c>
      <c r="L37" s="1806">
        <v>70</v>
      </c>
      <c r="M37" s="1806">
        <v>146.4</v>
      </c>
      <c r="N37" s="1806">
        <v>273.7</v>
      </c>
    </row>
    <row r="38" spans="1:15" s="1452" customFormat="1" ht="12.75" customHeight="1">
      <c r="A38" s="1435">
        <v>2009</v>
      </c>
      <c r="B38" s="1806">
        <v>4.7</v>
      </c>
      <c r="C38" s="1806">
        <v>0.2</v>
      </c>
      <c r="D38" s="1806">
        <v>0.1</v>
      </c>
      <c r="E38" s="1806">
        <v>0.1</v>
      </c>
      <c r="F38" s="1806">
        <v>0.7</v>
      </c>
      <c r="G38" s="1806">
        <v>1.4</v>
      </c>
      <c r="H38" s="1806">
        <v>2.4</v>
      </c>
      <c r="I38" s="1806">
        <v>4.4000000000000004</v>
      </c>
      <c r="J38" s="1806">
        <v>10.4</v>
      </c>
      <c r="K38" s="1806">
        <v>26.4</v>
      </c>
      <c r="L38" s="1806">
        <v>66.8</v>
      </c>
      <c r="M38" s="1806">
        <v>147.1</v>
      </c>
      <c r="N38" s="1806">
        <v>255.3</v>
      </c>
    </row>
    <row r="39" spans="1:15" s="1452" customFormat="1" ht="12.75" customHeight="1">
      <c r="A39" s="1435">
        <v>2010</v>
      </c>
      <c r="B39" s="1806">
        <v>4</v>
      </c>
      <c r="C39" s="1806">
        <v>0.2</v>
      </c>
      <c r="D39" s="1806">
        <v>0.1</v>
      </c>
      <c r="E39" s="1806">
        <v>0.1</v>
      </c>
      <c r="F39" s="1806">
        <v>0.7</v>
      </c>
      <c r="G39" s="1806">
        <v>1.3</v>
      </c>
      <c r="H39" s="1806">
        <v>2.2000000000000002</v>
      </c>
      <c r="I39" s="1806">
        <v>4.3</v>
      </c>
      <c r="J39" s="1806">
        <v>10.5</v>
      </c>
      <c r="K39" s="1806">
        <v>25.4</v>
      </c>
      <c r="L39" s="1806">
        <v>66.900000000000006</v>
      </c>
      <c r="M39" s="1806">
        <v>137.4</v>
      </c>
      <c r="N39" s="1806">
        <v>260.10000000000002</v>
      </c>
    </row>
    <row r="40" spans="1:15" s="1452" customFormat="1" ht="12.75" customHeight="1">
      <c r="A40" s="1435">
        <v>2011</v>
      </c>
      <c r="B40" s="1806">
        <v>4.5</v>
      </c>
      <c r="C40" s="1806">
        <v>0.2</v>
      </c>
      <c r="D40" s="1806">
        <v>0.1</v>
      </c>
      <c r="E40" s="1806">
        <v>0.1</v>
      </c>
      <c r="F40" s="1806">
        <v>0.7</v>
      </c>
      <c r="G40" s="1806">
        <v>1.3</v>
      </c>
      <c r="H40" s="1806">
        <v>2.4</v>
      </c>
      <c r="I40" s="1806">
        <v>3.9</v>
      </c>
      <c r="J40" s="1806">
        <v>9.8000000000000007</v>
      </c>
      <c r="K40" s="1806">
        <v>25.3</v>
      </c>
      <c r="L40" s="1806">
        <v>64.099999999999994</v>
      </c>
      <c r="M40" s="1806">
        <v>144.19999999999999</v>
      </c>
      <c r="N40" s="1806">
        <v>235.3</v>
      </c>
    </row>
    <row r="41" spans="1:15" s="1452" customFormat="1" ht="12.75" customHeight="1">
      <c r="A41" s="1435">
        <v>2012</v>
      </c>
      <c r="B41" s="1806">
        <v>4.4000000000000004</v>
      </c>
      <c r="C41" s="1806">
        <v>0.2</v>
      </c>
      <c r="D41" s="1806">
        <v>0.1</v>
      </c>
      <c r="E41" s="1806">
        <v>0.1</v>
      </c>
      <c r="F41" s="1806">
        <v>0.5</v>
      </c>
      <c r="G41" s="1806">
        <v>1.3</v>
      </c>
      <c r="H41" s="1806">
        <v>2.2000000000000002</v>
      </c>
      <c r="I41" s="1806">
        <v>4</v>
      </c>
      <c r="J41" s="1806">
        <v>9.6999999999999993</v>
      </c>
      <c r="K41" s="1806">
        <v>23.8</v>
      </c>
      <c r="L41" s="1806">
        <v>62.8</v>
      </c>
      <c r="M41" s="1806">
        <v>145.5</v>
      </c>
      <c r="N41" s="1806">
        <v>238.5</v>
      </c>
      <c r="O41" s="1807"/>
    </row>
    <row r="42" spans="1:15" s="1452" customFormat="1" ht="12.75" customHeight="1">
      <c r="A42" s="1435">
        <v>2013</v>
      </c>
      <c r="B42" s="1806">
        <v>3.4</v>
      </c>
      <c r="C42" s="1806">
        <v>0.2</v>
      </c>
      <c r="D42" s="1806">
        <v>0.1</v>
      </c>
      <c r="E42" s="1806">
        <v>0.1</v>
      </c>
      <c r="F42" s="1806">
        <v>0.5</v>
      </c>
      <c r="G42" s="1806">
        <v>1.1000000000000001</v>
      </c>
      <c r="H42" s="1806">
        <v>2.2999999999999998</v>
      </c>
      <c r="I42" s="1806">
        <v>4.0999999999999996</v>
      </c>
      <c r="J42" s="1806">
        <v>9.5</v>
      </c>
      <c r="K42" s="1806">
        <v>23.3</v>
      </c>
      <c r="L42" s="1806">
        <v>62.8</v>
      </c>
      <c r="M42" s="1806">
        <v>140.9</v>
      </c>
      <c r="N42" s="1806">
        <v>243.9</v>
      </c>
      <c r="O42" s="1807"/>
    </row>
    <row r="43" spans="1:15" s="1452" customFormat="1" ht="12.75" customHeight="1">
      <c r="A43" s="1435">
        <v>2014</v>
      </c>
      <c r="B43" s="1806">
        <v>3.8</v>
      </c>
      <c r="C43" s="1806">
        <v>0.1</v>
      </c>
      <c r="D43" s="1806">
        <v>0.1</v>
      </c>
      <c r="E43" s="1806">
        <v>0.1</v>
      </c>
      <c r="F43" s="1806">
        <v>0.5</v>
      </c>
      <c r="G43" s="1806">
        <v>0.9</v>
      </c>
      <c r="H43" s="1806">
        <v>2.2999999999999998</v>
      </c>
      <c r="I43" s="1806">
        <v>4</v>
      </c>
      <c r="J43" s="1806">
        <v>9.1999999999999993</v>
      </c>
      <c r="K43" s="1806">
        <v>22.8</v>
      </c>
      <c r="L43" s="1806">
        <v>60.8</v>
      </c>
      <c r="M43" s="1806">
        <v>140.4</v>
      </c>
      <c r="N43" s="1806">
        <v>233.7</v>
      </c>
      <c r="O43" s="1807"/>
    </row>
    <row r="44" spans="1:15" s="1452" customFormat="1" ht="12.75" customHeight="1">
      <c r="A44" s="1435">
        <v>2015</v>
      </c>
      <c r="B44" s="1806">
        <v>3.4</v>
      </c>
      <c r="C44" s="1806">
        <v>0.2</v>
      </c>
      <c r="D44" s="1806">
        <v>0.1</v>
      </c>
      <c r="E44" s="1806">
        <v>0.1</v>
      </c>
      <c r="F44" s="1806">
        <v>0.5</v>
      </c>
      <c r="G44" s="1806">
        <v>1.1000000000000001</v>
      </c>
      <c r="H44" s="1806">
        <v>2.2000000000000002</v>
      </c>
      <c r="I44" s="1806">
        <v>4.2</v>
      </c>
      <c r="J44" s="1806">
        <v>9.4</v>
      </c>
      <c r="K44" s="1806">
        <v>23.9</v>
      </c>
      <c r="L44" s="1806">
        <v>62.5</v>
      </c>
      <c r="M44" s="1806">
        <v>145.5</v>
      </c>
      <c r="N44" s="1806">
        <v>258.2</v>
      </c>
      <c r="O44" s="1807"/>
    </row>
    <row r="45" spans="1:15" s="1452" customFormat="1" ht="12.75" customHeight="1">
      <c r="A45" s="1435">
        <v>2016</v>
      </c>
      <c r="B45" s="1806">
        <v>3.3</v>
      </c>
      <c r="C45" s="1806">
        <v>0.2</v>
      </c>
      <c r="D45" s="1806">
        <v>0.1</v>
      </c>
      <c r="E45" s="1806">
        <v>0.1</v>
      </c>
      <c r="F45" s="1806">
        <v>0.5</v>
      </c>
      <c r="G45" s="1806">
        <v>1.2</v>
      </c>
      <c r="H45" s="1806">
        <v>2.5</v>
      </c>
      <c r="I45" s="1806">
        <v>4.5</v>
      </c>
      <c r="J45" s="1806">
        <v>9.4</v>
      </c>
      <c r="K45" s="1806">
        <v>22.9</v>
      </c>
      <c r="L45" s="1806">
        <v>60.5</v>
      </c>
      <c r="M45" s="1806">
        <v>135.30000000000001</v>
      </c>
      <c r="N45" s="1806">
        <v>244.1</v>
      </c>
      <c r="O45" s="1807"/>
    </row>
    <row r="46" spans="1:15" s="1452" customFormat="1" ht="12.75" customHeight="1">
      <c r="A46" s="1435">
        <v>2017</v>
      </c>
      <c r="B46" s="1806">
        <v>3.7</v>
      </c>
      <c r="C46" s="1806">
        <v>0.2</v>
      </c>
      <c r="D46" s="1806">
        <v>0</v>
      </c>
      <c r="E46" s="1806">
        <v>0.1</v>
      </c>
      <c r="F46" s="1806">
        <v>0.5</v>
      </c>
      <c r="G46" s="1806">
        <v>1.2</v>
      </c>
      <c r="H46" s="1806">
        <v>2.4</v>
      </c>
      <c r="I46" s="1806">
        <v>4.5</v>
      </c>
      <c r="J46" s="1806">
        <v>9</v>
      </c>
      <c r="K46" s="1806">
        <v>22.3</v>
      </c>
      <c r="L46" s="1806">
        <v>62.2</v>
      </c>
      <c r="M46" s="1806">
        <v>138</v>
      </c>
      <c r="N46" s="1806">
        <v>250.6</v>
      </c>
      <c r="O46" s="1807"/>
    </row>
    <row r="47" spans="1:15" s="1452" customFormat="1" ht="12.75" customHeight="1">
      <c r="A47" s="1435">
        <v>2018</v>
      </c>
      <c r="B47" s="1806">
        <v>3.1</v>
      </c>
      <c r="C47" s="1806">
        <v>0.1</v>
      </c>
      <c r="D47" s="1806">
        <v>0.1</v>
      </c>
      <c r="E47" s="1806">
        <v>0.1</v>
      </c>
      <c r="F47" s="1806">
        <v>0.6</v>
      </c>
      <c r="G47" s="1806">
        <v>1.2</v>
      </c>
      <c r="H47" s="1806">
        <v>2.5</v>
      </c>
      <c r="I47" s="1806">
        <v>4.5</v>
      </c>
      <c r="J47" s="1806">
        <v>9.1999999999999993</v>
      </c>
      <c r="K47" s="1806">
        <v>22.1</v>
      </c>
      <c r="L47" s="1806">
        <v>62</v>
      </c>
      <c r="M47" s="1806">
        <v>134.19999999999999</v>
      </c>
      <c r="N47" s="1806">
        <v>244.6</v>
      </c>
      <c r="O47" s="1807"/>
    </row>
    <row r="48" spans="1:15" s="1452" customFormat="1" ht="12.75" customHeight="1">
      <c r="A48" s="1435">
        <v>2019</v>
      </c>
      <c r="B48" s="1806">
        <v>4</v>
      </c>
      <c r="C48" s="1806">
        <v>0.1</v>
      </c>
      <c r="D48" s="1806">
        <v>0.1</v>
      </c>
      <c r="E48" s="1806">
        <v>0.1</v>
      </c>
      <c r="F48" s="1806">
        <v>0.6</v>
      </c>
      <c r="G48" s="1806">
        <v>1.2</v>
      </c>
      <c r="H48" s="1806">
        <v>2.7</v>
      </c>
      <c r="I48" s="1806">
        <v>4.5999999999999996</v>
      </c>
      <c r="J48" s="1806">
        <v>8.8000000000000007</v>
      </c>
      <c r="K48" s="1806">
        <v>21.7</v>
      </c>
      <c r="L48" s="1806">
        <v>58.9</v>
      </c>
      <c r="M48" s="1806">
        <v>133</v>
      </c>
      <c r="N48" s="1806">
        <v>228.5</v>
      </c>
      <c r="O48" s="1807"/>
    </row>
    <row r="49" spans="1:67" s="1452" customFormat="1" ht="12.75" customHeight="1">
      <c r="A49" s="1435">
        <v>2020</v>
      </c>
      <c r="B49" s="1806">
        <v>3.2</v>
      </c>
      <c r="C49" s="1806">
        <v>0.1</v>
      </c>
      <c r="D49" s="1806">
        <v>0.1</v>
      </c>
      <c r="E49" s="1806">
        <v>0.2</v>
      </c>
      <c r="F49" s="1806">
        <v>0.7</v>
      </c>
      <c r="G49" s="1806">
        <v>1.3</v>
      </c>
      <c r="H49" s="1806">
        <v>2.6</v>
      </c>
      <c r="I49" s="1806">
        <v>5.3</v>
      </c>
      <c r="J49" s="1806">
        <v>10</v>
      </c>
      <c r="K49" s="1806">
        <v>23.9</v>
      </c>
      <c r="L49" s="1806">
        <v>66</v>
      </c>
      <c r="M49" s="1806">
        <v>146.6</v>
      </c>
      <c r="N49" s="1806">
        <v>262.39999999999998</v>
      </c>
      <c r="O49" s="1807"/>
    </row>
    <row r="50" spans="1:67" s="1452" customFormat="1" ht="12.75" customHeight="1">
      <c r="A50" s="1435">
        <v>2021</v>
      </c>
      <c r="B50" s="1806">
        <v>3.8</v>
      </c>
      <c r="C50" s="1806">
        <v>0</v>
      </c>
      <c r="D50" s="1806">
        <v>0.1</v>
      </c>
      <c r="E50" s="1806">
        <v>0.1</v>
      </c>
      <c r="F50" s="1806">
        <v>0.6</v>
      </c>
      <c r="G50" s="1806">
        <v>1.2</v>
      </c>
      <c r="H50" s="1806">
        <v>2.5</v>
      </c>
      <c r="I50" s="1806">
        <v>5.4</v>
      </c>
      <c r="J50" s="1806">
        <v>10.199999999999999</v>
      </c>
      <c r="K50" s="1806">
        <v>24</v>
      </c>
      <c r="L50" s="1806">
        <v>63.1</v>
      </c>
      <c r="M50" s="1806">
        <v>137.9</v>
      </c>
      <c r="N50" s="1806">
        <v>243</v>
      </c>
      <c r="O50" s="1807"/>
    </row>
    <row r="51" spans="1:67" s="1452" customFormat="1" ht="12.75" customHeight="1">
      <c r="A51" s="1435">
        <v>2022</v>
      </c>
      <c r="B51" s="1806">
        <v>3.8</v>
      </c>
      <c r="C51" s="1806">
        <v>0</v>
      </c>
      <c r="D51" s="1806">
        <v>0</v>
      </c>
      <c r="E51" s="1806">
        <v>0.1</v>
      </c>
      <c r="F51" s="1806">
        <v>0.5</v>
      </c>
      <c r="G51" s="1806">
        <v>0.9</v>
      </c>
      <c r="H51" s="1806">
        <v>2.4</v>
      </c>
      <c r="I51" s="1806">
        <v>4.8</v>
      </c>
      <c r="J51" s="1806">
        <v>9.9</v>
      </c>
      <c r="K51" s="1806">
        <v>22.9</v>
      </c>
      <c r="L51" s="1806">
        <v>63.8</v>
      </c>
      <c r="M51" s="1806">
        <v>141.6</v>
      </c>
      <c r="N51" s="1806">
        <v>250.5</v>
      </c>
      <c r="O51" s="1807"/>
    </row>
    <row r="52" spans="1:67" s="1452" customFormat="1" ht="12.75" customHeight="1">
      <c r="A52" s="1435"/>
      <c r="B52" s="1413"/>
      <c r="C52" s="1413"/>
      <c r="D52" s="1413"/>
      <c r="E52" s="1413"/>
      <c r="F52" s="1413"/>
      <c r="G52" s="1413"/>
      <c r="H52" s="1413"/>
      <c r="I52" s="1413"/>
      <c r="J52" s="1413"/>
      <c r="K52" s="1413"/>
      <c r="L52" s="1413"/>
      <c r="M52" s="1413"/>
      <c r="N52" s="1413"/>
      <c r="O52" s="1807"/>
    </row>
    <row r="53" spans="1:67" s="1452" customFormat="1" ht="12.75" customHeight="1">
      <c r="A53" s="1435"/>
      <c r="B53" s="1803"/>
      <c r="C53" s="1812"/>
      <c r="D53" s="1812"/>
      <c r="E53" s="1812"/>
      <c r="F53" s="1812"/>
      <c r="G53" s="1813" t="s">
        <v>1376</v>
      </c>
      <c r="H53" s="1813"/>
      <c r="I53" s="1813"/>
      <c r="J53" s="1812"/>
      <c r="K53" s="1812"/>
      <c r="L53" s="1812"/>
      <c r="M53" s="1812"/>
      <c r="N53" s="1812"/>
    </row>
    <row r="54" spans="1:67" s="1452" customFormat="1" ht="12.75" customHeight="1">
      <c r="A54" s="1435">
        <v>2001</v>
      </c>
      <c r="B54" s="1806">
        <v>5.2565999532746677</v>
      </c>
      <c r="C54" s="1806">
        <v>0.18381170329114854</v>
      </c>
      <c r="D54" s="1806">
        <v>0.10705348659824164</v>
      </c>
      <c r="E54" s="1806">
        <v>0.13360138436482086</v>
      </c>
      <c r="F54" s="1806">
        <v>0.37560717855346676</v>
      </c>
      <c r="G54" s="1806">
        <v>0.52672796033654856</v>
      </c>
      <c r="H54" s="1806">
        <v>1.1914454218709665</v>
      </c>
      <c r="I54" s="1806">
        <v>3.1931893955071167</v>
      </c>
      <c r="J54" s="1806">
        <v>8.2816533842182061</v>
      </c>
      <c r="K54" s="1806">
        <v>21.267779010103716</v>
      </c>
      <c r="L54" s="1806">
        <v>57.510469930833203</v>
      </c>
      <c r="M54" s="1806">
        <v>123.6</v>
      </c>
      <c r="N54" s="1806">
        <v>234.5</v>
      </c>
      <c r="O54" s="1807"/>
    </row>
    <row r="55" spans="1:67" s="1452" customFormat="1" ht="12.75" customHeight="1">
      <c r="A55" s="1435">
        <v>2002</v>
      </c>
      <c r="B55" s="1806">
        <v>4.0999999999999996</v>
      </c>
      <c r="C55" s="1806">
        <v>0.3</v>
      </c>
      <c r="D55" s="1806">
        <v>0.1</v>
      </c>
      <c r="E55" s="1806">
        <v>0.1</v>
      </c>
      <c r="F55" s="1806">
        <v>0.4</v>
      </c>
      <c r="G55" s="1806">
        <v>0.5</v>
      </c>
      <c r="H55" s="1806">
        <v>1.2</v>
      </c>
      <c r="I55" s="1806">
        <v>3.3</v>
      </c>
      <c r="J55" s="1806">
        <v>7.9</v>
      </c>
      <c r="K55" s="1806">
        <v>21.2</v>
      </c>
      <c r="L55" s="1806">
        <v>57.4</v>
      </c>
      <c r="M55" s="1806">
        <v>129.19999999999999</v>
      </c>
      <c r="N55" s="1806">
        <v>239.5</v>
      </c>
    </row>
    <row r="56" spans="1:67" s="1452" customFormat="1" ht="12.75" customHeight="1">
      <c r="A56" s="1435">
        <v>2003</v>
      </c>
      <c r="B56" s="1806">
        <v>4.7</v>
      </c>
      <c r="C56" s="1806">
        <v>0.2</v>
      </c>
      <c r="D56" s="1806">
        <v>0.1</v>
      </c>
      <c r="E56" s="1806">
        <v>0.1</v>
      </c>
      <c r="F56" s="1806">
        <v>0.4</v>
      </c>
      <c r="G56" s="1806">
        <v>0.5</v>
      </c>
      <c r="H56" s="1806">
        <v>1.2</v>
      </c>
      <c r="I56" s="1806">
        <v>3.1</v>
      </c>
      <c r="J56" s="1806">
        <v>8.1</v>
      </c>
      <c r="K56" s="1806">
        <v>21</v>
      </c>
      <c r="L56" s="1806">
        <v>57.8</v>
      </c>
      <c r="M56" s="1806">
        <v>132.30000000000001</v>
      </c>
      <c r="N56" s="1806">
        <v>248.7</v>
      </c>
      <c r="O56" s="1807"/>
    </row>
    <row r="57" spans="1:67" s="1452" customFormat="1" ht="12.75" customHeight="1">
      <c r="A57" s="1435">
        <v>2004</v>
      </c>
      <c r="B57" s="1806">
        <v>4.0999999999999996</v>
      </c>
      <c r="C57" s="1806">
        <v>0.2</v>
      </c>
      <c r="D57" s="1806">
        <v>0.1</v>
      </c>
      <c r="E57" s="1806">
        <v>0.1</v>
      </c>
      <c r="F57" s="1806">
        <v>0.4</v>
      </c>
      <c r="G57" s="1806">
        <v>0.5</v>
      </c>
      <c r="H57" s="1806">
        <v>1.2</v>
      </c>
      <c r="I57" s="1806">
        <v>3</v>
      </c>
      <c r="J57" s="1806">
        <v>7.4</v>
      </c>
      <c r="K57" s="1806">
        <v>19.8</v>
      </c>
      <c r="L57" s="1806">
        <v>56.7</v>
      </c>
      <c r="M57" s="1806">
        <v>122.9</v>
      </c>
      <c r="N57" s="1806">
        <v>238.2</v>
      </c>
      <c r="O57" s="1808"/>
    </row>
    <row r="58" spans="1:67" s="1452" customFormat="1" ht="12.75" customHeight="1">
      <c r="A58" s="1435">
        <v>2005</v>
      </c>
      <c r="B58" s="1806">
        <v>4.7</v>
      </c>
      <c r="C58" s="1806">
        <v>0.3</v>
      </c>
      <c r="D58" s="1806">
        <v>0.1</v>
      </c>
      <c r="E58" s="1806">
        <v>0.1</v>
      </c>
      <c r="F58" s="1806">
        <v>0.3</v>
      </c>
      <c r="G58" s="1806">
        <v>0.5</v>
      </c>
      <c r="H58" s="1806">
        <v>1.2</v>
      </c>
      <c r="I58" s="1806">
        <v>3</v>
      </c>
      <c r="J58" s="1806">
        <v>7.4</v>
      </c>
      <c r="K58" s="1806">
        <v>19.5</v>
      </c>
      <c r="L58" s="1806">
        <v>55.4</v>
      </c>
      <c r="M58" s="1806">
        <v>116.7</v>
      </c>
      <c r="N58" s="1806">
        <v>238.6</v>
      </c>
    </row>
    <row r="59" spans="1:67" s="1452" customFormat="1" ht="12.75" customHeight="1">
      <c r="A59" s="1435">
        <v>2006</v>
      </c>
      <c r="B59" s="1806">
        <v>3.8</v>
      </c>
      <c r="C59" s="1806">
        <v>0.3</v>
      </c>
      <c r="D59" s="1806">
        <v>0.1</v>
      </c>
      <c r="E59" s="1806">
        <v>0.1</v>
      </c>
      <c r="F59" s="1806">
        <v>0.3</v>
      </c>
      <c r="G59" s="1806">
        <v>0.5</v>
      </c>
      <c r="H59" s="1806">
        <v>1.2</v>
      </c>
      <c r="I59" s="1806">
        <v>3</v>
      </c>
      <c r="J59" s="1806">
        <v>7.3</v>
      </c>
      <c r="K59" s="1806">
        <v>19.100000000000001</v>
      </c>
      <c r="L59" s="1806">
        <v>53.7</v>
      </c>
      <c r="M59" s="1806">
        <v>113.8</v>
      </c>
      <c r="N59" s="1806">
        <v>232.5</v>
      </c>
    </row>
    <row r="60" spans="1:67" s="1452" customFormat="1" ht="12.75" customHeight="1">
      <c r="A60" s="1435">
        <v>2007</v>
      </c>
      <c r="B60" s="1806">
        <v>4.3</v>
      </c>
      <c r="C60" s="1806">
        <v>0.2</v>
      </c>
      <c r="D60" s="1806">
        <v>0.1</v>
      </c>
      <c r="E60" s="1806">
        <v>0.1</v>
      </c>
      <c r="F60" s="1806">
        <v>0.3</v>
      </c>
      <c r="G60" s="1806">
        <v>0.5</v>
      </c>
      <c r="H60" s="1806">
        <v>1.2</v>
      </c>
      <c r="I60" s="1806">
        <v>3</v>
      </c>
      <c r="J60" s="1806">
        <v>7.1</v>
      </c>
      <c r="K60" s="1806">
        <v>19.100000000000001</v>
      </c>
      <c r="L60" s="1806">
        <v>52.2</v>
      </c>
      <c r="M60" s="1806">
        <v>116.4</v>
      </c>
      <c r="N60" s="1806">
        <v>243.7</v>
      </c>
    </row>
    <row r="61" spans="1:67" s="1452" customFormat="1" ht="12.75" customHeight="1">
      <c r="A61" s="1435">
        <v>2008</v>
      </c>
      <c r="B61" s="1814">
        <v>3.9</v>
      </c>
      <c r="C61" s="1806">
        <v>0.2</v>
      </c>
      <c r="D61" s="1806">
        <v>0.1</v>
      </c>
      <c r="E61" s="1806">
        <v>0.1</v>
      </c>
      <c r="F61" s="1806">
        <v>0.4</v>
      </c>
      <c r="G61" s="1806">
        <v>0.5</v>
      </c>
      <c r="H61" s="1806">
        <v>1.2</v>
      </c>
      <c r="I61" s="1806">
        <v>2.8</v>
      </c>
      <c r="J61" s="1806">
        <v>7.1</v>
      </c>
      <c r="K61" s="1806">
        <v>18.2</v>
      </c>
      <c r="L61" s="1806">
        <v>53.3</v>
      </c>
      <c r="M61" s="1806">
        <v>117</v>
      </c>
      <c r="N61" s="1806">
        <v>244.2</v>
      </c>
    </row>
    <row r="62" spans="1:67" s="1732" customFormat="1" ht="12.75" customHeight="1">
      <c r="A62" s="1435">
        <v>2009</v>
      </c>
      <c r="B62" s="1814">
        <v>3.2</v>
      </c>
      <c r="C62" s="1806">
        <v>0.2</v>
      </c>
      <c r="D62" s="1806">
        <v>0.1</v>
      </c>
      <c r="E62" s="1806">
        <v>0.1</v>
      </c>
      <c r="F62" s="1806">
        <v>0.3</v>
      </c>
      <c r="G62" s="1806">
        <v>0.6</v>
      </c>
      <c r="H62" s="1806">
        <v>1.3</v>
      </c>
      <c r="I62" s="1806">
        <v>2.8</v>
      </c>
      <c r="J62" s="1806">
        <v>6.8</v>
      </c>
      <c r="K62" s="1806">
        <v>17.3</v>
      </c>
      <c r="L62" s="1806">
        <v>49.3</v>
      </c>
      <c r="M62" s="1806">
        <v>112.8</v>
      </c>
      <c r="N62" s="1806">
        <v>235.7</v>
      </c>
      <c r="O62" s="1452"/>
      <c r="P62" s="1452"/>
      <c r="Q62" s="1452"/>
      <c r="R62" s="1452"/>
      <c r="S62" s="1452"/>
      <c r="T62" s="1452"/>
      <c r="U62" s="1452"/>
      <c r="V62" s="1452"/>
      <c r="W62" s="1452"/>
      <c r="X62" s="1452"/>
      <c r="Y62" s="1452"/>
      <c r="Z62" s="1452"/>
      <c r="AA62" s="1452"/>
      <c r="AB62" s="1452"/>
      <c r="AC62" s="1452"/>
      <c r="AD62" s="1452"/>
      <c r="AE62" s="1452"/>
      <c r="AF62" s="1452"/>
      <c r="AG62" s="1452"/>
      <c r="AH62" s="1452"/>
      <c r="AI62" s="1452"/>
      <c r="AJ62" s="1452"/>
      <c r="AK62" s="1452"/>
      <c r="AL62" s="1452"/>
      <c r="AM62" s="1452"/>
      <c r="AN62" s="1452"/>
      <c r="AO62" s="1452"/>
      <c r="AP62" s="1452"/>
      <c r="AQ62" s="1452"/>
      <c r="AR62" s="1452"/>
      <c r="AS62" s="1452"/>
      <c r="AT62" s="1452"/>
      <c r="AU62" s="1452"/>
      <c r="AV62" s="1452"/>
      <c r="AW62" s="1452"/>
      <c r="AX62" s="1452"/>
      <c r="AY62" s="1452"/>
      <c r="AZ62" s="1452"/>
      <c r="BA62" s="1452"/>
      <c r="BB62" s="1452"/>
      <c r="BC62" s="1452"/>
      <c r="BD62" s="1452"/>
      <c r="BE62" s="1452"/>
      <c r="BF62" s="1452"/>
      <c r="BG62" s="1452"/>
      <c r="BH62" s="1452"/>
      <c r="BI62" s="1452"/>
      <c r="BJ62" s="1452"/>
      <c r="BK62" s="1452"/>
      <c r="BL62" s="1452"/>
      <c r="BM62" s="1452"/>
      <c r="BN62" s="1452"/>
      <c r="BO62" s="1452"/>
    </row>
    <row r="63" spans="1:67" s="1452" customFormat="1" ht="12.75" customHeight="1">
      <c r="A63" s="1435">
        <v>2010</v>
      </c>
      <c r="B63" s="1806">
        <v>3.4</v>
      </c>
      <c r="C63" s="1806">
        <v>0.2</v>
      </c>
      <c r="D63" s="1806">
        <v>0</v>
      </c>
      <c r="E63" s="1806">
        <v>0.1</v>
      </c>
      <c r="F63" s="1806">
        <v>0.3</v>
      </c>
      <c r="G63" s="1806">
        <v>0.6</v>
      </c>
      <c r="H63" s="1806">
        <v>1.2</v>
      </c>
      <c r="I63" s="1806">
        <v>2.7</v>
      </c>
      <c r="J63" s="1806">
        <v>6.8</v>
      </c>
      <c r="K63" s="1806">
        <v>17.399999999999999</v>
      </c>
      <c r="L63" s="1806">
        <v>48.7</v>
      </c>
      <c r="M63" s="1806">
        <v>109.5</v>
      </c>
      <c r="N63" s="1806">
        <v>225.9</v>
      </c>
    </row>
    <row r="64" spans="1:67" s="1452" customFormat="1" ht="12.75" customHeight="1">
      <c r="A64" s="1435">
        <v>2011</v>
      </c>
      <c r="B64" s="1806">
        <v>3.4</v>
      </c>
      <c r="C64" s="1806">
        <v>0.2</v>
      </c>
      <c r="D64" s="1806">
        <v>0.1</v>
      </c>
      <c r="E64" s="1806">
        <v>0.1</v>
      </c>
      <c r="F64" s="1806">
        <v>0.3</v>
      </c>
      <c r="G64" s="1806">
        <v>0.6</v>
      </c>
      <c r="H64" s="1806">
        <v>1.2</v>
      </c>
      <c r="I64" s="1806">
        <v>2.9</v>
      </c>
      <c r="J64" s="1806">
        <v>6.5</v>
      </c>
      <c r="K64" s="1806">
        <v>16.600000000000001</v>
      </c>
      <c r="L64" s="1806">
        <v>47</v>
      </c>
      <c r="M64" s="1806">
        <v>110.4</v>
      </c>
      <c r="N64" s="1806">
        <v>214.8</v>
      </c>
    </row>
    <row r="65" spans="1:15" s="1452" customFormat="1" ht="12.75" customHeight="1">
      <c r="A65" s="1435">
        <v>2012</v>
      </c>
      <c r="B65" s="1806">
        <v>3</v>
      </c>
      <c r="C65" s="1806">
        <v>0.1</v>
      </c>
      <c r="D65" s="1806">
        <v>0.1</v>
      </c>
      <c r="E65" s="1806">
        <v>0.1</v>
      </c>
      <c r="F65" s="1806">
        <v>0.2</v>
      </c>
      <c r="G65" s="1806">
        <v>0.5</v>
      </c>
      <c r="H65" s="1806">
        <v>1.2</v>
      </c>
      <c r="I65" s="1806">
        <v>2.6</v>
      </c>
      <c r="J65" s="1806">
        <v>6.4</v>
      </c>
      <c r="K65" s="1806">
        <v>16.600000000000001</v>
      </c>
      <c r="L65" s="1806">
        <v>49.1</v>
      </c>
      <c r="M65" s="1806">
        <v>114.2</v>
      </c>
      <c r="N65" s="1806">
        <v>227.6</v>
      </c>
      <c r="O65" s="1807"/>
    </row>
    <row r="66" spans="1:15" s="1452" customFormat="1" ht="12.75" customHeight="1">
      <c r="A66" s="1435">
        <v>2013</v>
      </c>
      <c r="B66" s="1806">
        <v>3.2</v>
      </c>
      <c r="C66" s="1806">
        <v>0.2</v>
      </c>
      <c r="D66" s="1806">
        <v>0</v>
      </c>
      <c r="E66" s="1806">
        <v>0.1</v>
      </c>
      <c r="F66" s="1806">
        <v>0.2</v>
      </c>
      <c r="G66" s="1806">
        <v>0.5</v>
      </c>
      <c r="H66" s="1806">
        <v>1.1000000000000001</v>
      </c>
      <c r="I66" s="1806">
        <v>2.6</v>
      </c>
      <c r="J66" s="1806">
        <v>6.3</v>
      </c>
      <c r="K66" s="1806">
        <v>16.2</v>
      </c>
      <c r="L66" s="1806">
        <v>46.9</v>
      </c>
      <c r="M66" s="1806">
        <v>112.3</v>
      </c>
      <c r="N66" s="1806">
        <v>222.1</v>
      </c>
      <c r="O66" s="1807"/>
    </row>
    <row r="67" spans="1:15" s="1452" customFormat="1" ht="12.75" customHeight="1">
      <c r="A67" s="1435">
        <v>2014</v>
      </c>
      <c r="B67" s="1806">
        <v>3.6</v>
      </c>
      <c r="C67" s="1806">
        <v>0.1</v>
      </c>
      <c r="D67" s="1806">
        <v>0</v>
      </c>
      <c r="E67" s="1806">
        <v>0.1</v>
      </c>
      <c r="F67" s="1806">
        <v>0.3</v>
      </c>
      <c r="G67" s="1806">
        <v>0.5</v>
      </c>
      <c r="H67" s="1806">
        <v>1.2</v>
      </c>
      <c r="I67" s="1806">
        <v>2.6</v>
      </c>
      <c r="J67" s="1806">
        <v>6.2</v>
      </c>
      <c r="K67" s="1806">
        <v>15.1</v>
      </c>
      <c r="L67" s="1806">
        <v>46.1</v>
      </c>
      <c r="M67" s="1806">
        <v>110</v>
      </c>
      <c r="N67" s="1806">
        <v>209.1</v>
      </c>
      <c r="O67" s="1807"/>
    </row>
    <row r="68" spans="1:15" s="1452" customFormat="1" ht="12.75" customHeight="1">
      <c r="A68" s="1435">
        <v>2015</v>
      </c>
      <c r="B68" s="1806">
        <v>2.8</v>
      </c>
      <c r="C68" s="1806">
        <v>0.1</v>
      </c>
      <c r="D68" s="1806">
        <v>0</v>
      </c>
      <c r="E68" s="1806">
        <v>0.1</v>
      </c>
      <c r="F68" s="1806">
        <v>0.2</v>
      </c>
      <c r="G68" s="1806">
        <v>0.5</v>
      </c>
      <c r="H68" s="1806">
        <v>1.3</v>
      </c>
      <c r="I68" s="1806">
        <v>2.8</v>
      </c>
      <c r="J68" s="1806">
        <v>6</v>
      </c>
      <c r="K68" s="1806">
        <v>16</v>
      </c>
      <c r="L68" s="1806">
        <v>47</v>
      </c>
      <c r="M68" s="1806">
        <v>114.5</v>
      </c>
      <c r="N68" s="1806">
        <v>240.6</v>
      </c>
      <c r="O68" s="1807"/>
    </row>
    <row r="69" spans="1:15" s="1452" customFormat="1" ht="12.75" customHeight="1">
      <c r="A69" s="1435">
        <v>2016</v>
      </c>
      <c r="B69" s="1806">
        <v>3.2</v>
      </c>
      <c r="C69" s="1806">
        <v>0.2</v>
      </c>
      <c r="D69" s="1806">
        <v>0.1</v>
      </c>
      <c r="E69" s="1806">
        <v>0.1</v>
      </c>
      <c r="F69" s="1806">
        <v>0.3</v>
      </c>
      <c r="G69" s="1806">
        <v>0.5</v>
      </c>
      <c r="H69" s="1806">
        <v>1.4</v>
      </c>
      <c r="I69" s="1806">
        <v>2.7</v>
      </c>
      <c r="J69" s="1806">
        <v>6.2</v>
      </c>
      <c r="K69" s="1806">
        <v>15.4</v>
      </c>
      <c r="L69" s="1806">
        <v>45.6</v>
      </c>
      <c r="M69" s="1806">
        <v>110.8</v>
      </c>
      <c r="N69" s="1806">
        <v>218.1</v>
      </c>
      <c r="O69" s="1807"/>
    </row>
    <row r="70" spans="1:15" s="1452" customFormat="1" ht="12.75" customHeight="1">
      <c r="A70" s="1435">
        <v>2017</v>
      </c>
      <c r="B70" s="1806">
        <v>2.9</v>
      </c>
      <c r="C70" s="1806">
        <v>0.1</v>
      </c>
      <c r="D70" s="1806">
        <v>0.1</v>
      </c>
      <c r="E70" s="1806">
        <v>0.1</v>
      </c>
      <c r="F70" s="1806">
        <v>0.2</v>
      </c>
      <c r="G70" s="1806">
        <v>0.4</v>
      </c>
      <c r="H70" s="1806">
        <v>1.4</v>
      </c>
      <c r="I70" s="1806">
        <v>2.7</v>
      </c>
      <c r="J70" s="1806">
        <v>6.1</v>
      </c>
      <c r="K70" s="1806">
        <v>15.3</v>
      </c>
      <c r="L70" s="1806">
        <v>46.5</v>
      </c>
      <c r="M70" s="1806">
        <v>113.2</v>
      </c>
      <c r="N70" s="1806">
        <v>225.6</v>
      </c>
      <c r="O70" s="1807"/>
    </row>
    <row r="71" spans="1:15" s="1452" customFormat="1" ht="12.75" customHeight="1">
      <c r="A71" s="1435">
        <v>2018</v>
      </c>
      <c r="B71" s="1806">
        <v>3.2</v>
      </c>
      <c r="C71" s="1806">
        <v>0.1</v>
      </c>
      <c r="D71" s="1806">
        <v>0.1</v>
      </c>
      <c r="E71" s="1806">
        <v>0.1</v>
      </c>
      <c r="F71" s="1806">
        <v>0.3</v>
      </c>
      <c r="G71" s="1806">
        <v>0.5</v>
      </c>
      <c r="H71" s="1806">
        <v>1.4</v>
      </c>
      <c r="I71" s="1806">
        <v>2.9</v>
      </c>
      <c r="J71" s="1806">
        <v>6.2</v>
      </c>
      <c r="K71" s="1806">
        <v>15.8</v>
      </c>
      <c r="L71" s="1806">
        <v>45.9</v>
      </c>
      <c r="M71" s="1806">
        <v>109.2</v>
      </c>
      <c r="N71" s="1806">
        <v>226.8</v>
      </c>
      <c r="O71" s="1807"/>
    </row>
    <row r="72" spans="1:15" s="1452" customFormat="1" ht="12.75" customHeight="1">
      <c r="A72" s="1435">
        <v>2019</v>
      </c>
      <c r="B72" s="1806">
        <v>2.5</v>
      </c>
      <c r="C72" s="1806">
        <v>0.2</v>
      </c>
      <c r="D72" s="1806">
        <v>0.1</v>
      </c>
      <c r="E72" s="1806">
        <v>0.1</v>
      </c>
      <c r="F72" s="1806">
        <v>0.3</v>
      </c>
      <c r="G72" s="1806">
        <v>0.5</v>
      </c>
      <c r="H72" s="1806">
        <v>1.5</v>
      </c>
      <c r="I72" s="1806">
        <v>2.8</v>
      </c>
      <c r="J72" s="1806">
        <v>6.2</v>
      </c>
      <c r="K72" s="1806">
        <v>15.3</v>
      </c>
      <c r="L72" s="1806">
        <v>44.4</v>
      </c>
      <c r="M72" s="1806">
        <v>106.1</v>
      </c>
      <c r="N72" s="1806">
        <v>220.5</v>
      </c>
      <c r="O72" s="1807"/>
    </row>
    <row r="73" spans="1:15" s="1452" customFormat="1" ht="12.75" customHeight="1">
      <c r="A73" s="1435">
        <v>2020</v>
      </c>
      <c r="B73" s="1806">
        <v>2.8</v>
      </c>
      <c r="C73" s="1806">
        <v>0.1</v>
      </c>
      <c r="D73" s="1806">
        <v>0.1</v>
      </c>
      <c r="E73" s="1806">
        <v>0.1</v>
      </c>
      <c r="F73" s="1806">
        <v>0.3</v>
      </c>
      <c r="G73" s="1806">
        <v>0.6</v>
      </c>
      <c r="H73" s="1806">
        <v>1.4</v>
      </c>
      <c r="I73" s="1806">
        <v>3</v>
      </c>
      <c r="J73" s="1806">
        <v>6.2</v>
      </c>
      <c r="K73" s="1806">
        <v>16.2</v>
      </c>
      <c r="L73" s="1806">
        <v>48</v>
      </c>
      <c r="M73" s="1806">
        <v>115.8</v>
      </c>
      <c r="N73" s="1806">
        <v>242.1</v>
      </c>
      <c r="O73" s="1807"/>
    </row>
    <row r="74" spans="1:15" s="1452" customFormat="1" ht="12.75" customHeight="1">
      <c r="A74" s="1435">
        <v>2021</v>
      </c>
      <c r="B74" s="1806">
        <v>4.2</v>
      </c>
      <c r="C74" s="1806">
        <v>0</v>
      </c>
      <c r="D74" s="1806">
        <v>0</v>
      </c>
      <c r="E74" s="1806">
        <v>0.1</v>
      </c>
      <c r="F74" s="1806">
        <v>0.3</v>
      </c>
      <c r="G74" s="1806">
        <v>0.5</v>
      </c>
      <c r="H74" s="1806">
        <v>1.5</v>
      </c>
      <c r="I74" s="1806">
        <v>3.3</v>
      </c>
      <c r="J74" s="1806">
        <v>6.8</v>
      </c>
      <c r="K74" s="1806">
        <v>16.399999999999999</v>
      </c>
      <c r="L74" s="1806">
        <v>47.1</v>
      </c>
      <c r="M74" s="1806">
        <v>109.4</v>
      </c>
      <c r="N74" s="1806">
        <v>223.1</v>
      </c>
      <c r="O74" s="1807"/>
    </row>
    <row r="75" spans="1:15" s="1452" customFormat="1" ht="12.75" customHeight="1">
      <c r="A75" s="1435">
        <v>2022</v>
      </c>
      <c r="B75" s="1806">
        <v>3.3</v>
      </c>
      <c r="C75" s="1806">
        <v>0</v>
      </c>
      <c r="D75" s="1806">
        <v>0</v>
      </c>
      <c r="E75" s="1806">
        <v>0.1</v>
      </c>
      <c r="F75" s="1806">
        <v>0.2</v>
      </c>
      <c r="G75" s="1806">
        <v>0.5</v>
      </c>
      <c r="H75" s="1806">
        <v>1.4</v>
      </c>
      <c r="I75" s="1806">
        <v>3</v>
      </c>
      <c r="J75" s="1806">
        <v>6.5</v>
      </c>
      <c r="K75" s="1806">
        <v>16.2</v>
      </c>
      <c r="L75" s="1806">
        <v>46.6</v>
      </c>
      <c r="M75" s="1806">
        <v>111</v>
      </c>
      <c r="N75" s="1806">
        <v>231.4</v>
      </c>
      <c r="O75" s="1807"/>
    </row>
    <row r="76" spans="1:15" s="1452" customFormat="1" ht="12.75" customHeight="1">
      <c r="A76" s="1438"/>
      <c r="B76" s="1815"/>
      <c r="C76" s="1815"/>
      <c r="D76" s="1815"/>
      <c r="E76" s="1815"/>
      <c r="F76" s="1815"/>
      <c r="G76" s="1815"/>
      <c r="H76" s="1815"/>
      <c r="I76" s="1815"/>
      <c r="J76" s="1815"/>
      <c r="K76" s="1815"/>
      <c r="L76" s="1815"/>
      <c r="M76" s="1815"/>
      <c r="N76" s="1815"/>
    </row>
    <row r="77" spans="1:15" s="1452" customFormat="1" ht="12.75" customHeight="1">
      <c r="A77" s="1422"/>
      <c r="B77" s="1806"/>
      <c r="C77" s="1806"/>
      <c r="D77" s="1806"/>
      <c r="E77" s="1806"/>
      <c r="F77" s="1806"/>
      <c r="G77" s="1806"/>
      <c r="H77" s="1806"/>
      <c r="I77" s="1806"/>
      <c r="J77" s="1806"/>
      <c r="K77" s="1806"/>
      <c r="L77" s="1806"/>
      <c r="M77" s="1806"/>
      <c r="N77" s="1806"/>
    </row>
    <row r="78" spans="1:15" s="1456" customFormat="1" ht="12.75" customHeight="1">
      <c r="A78" s="1300" t="s">
        <v>18</v>
      </c>
      <c r="B78" s="1300"/>
      <c r="C78" s="1300"/>
      <c r="D78" s="1459"/>
      <c r="E78" s="1459"/>
      <c r="F78" s="1459"/>
      <c r="G78" s="1459"/>
      <c r="H78" s="1459"/>
      <c r="I78" s="1459"/>
      <c r="J78" s="1459"/>
      <c r="K78" s="1459"/>
      <c r="L78" s="1459"/>
      <c r="M78" s="1459"/>
      <c r="N78" s="1459"/>
    </row>
    <row r="79" spans="1:15" ht="12.75" customHeight="1">
      <c r="A79" s="1459"/>
    </row>
    <row r="80" spans="1:15" ht="12.75" customHeight="1"/>
    <row r="81" spans="1:1" ht="12.75" customHeight="1"/>
    <row r="82" spans="1:1" ht="12.75" customHeight="1"/>
    <row r="83" spans="1:1" ht="12.75" customHeight="1">
      <c r="A83" s="1459"/>
    </row>
    <row r="84" spans="1:1" ht="12.75" customHeight="1">
      <c r="A84" s="1459"/>
    </row>
    <row r="85" spans="1:1" ht="12.75" customHeight="1">
      <c r="A85" s="1459"/>
    </row>
    <row r="86" spans="1:1" ht="12.75" customHeight="1">
      <c r="A86" s="1459"/>
    </row>
    <row r="87" spans="1:1" ht="12.75" customHeight="1">
      <c r="A87" s="1459"/>
    </row>
    <row r="88" spans="1:1" ht="12.75" customHeight="1">
      <c r="A88" s="1459"/>
    </row>
    <row r="89" spans="1:1" ht="12.75" customHeight="1">
      <c r="A89" s="1459"/>
    </row>
    <row r="90" spans="1:1" ht="12.75" customHeight="1">
      <c r="A90" s="1459"/>
    </row>
    <row r="91" spans="1:1" ht="12.75" customHeight="1">
      <c r="A91" s="1459"/>
    </row>
    <row r="92" spans="1:1" ht="12.75" customHeight="1">
      <c r="A92" s="1459"/>
    </row>
    <row r="93" spans="1:1" ht="12.75" customHeight="1">
      <c r="A93" s="1459"/>
    </row>
    <row r="94" spans="1:1" ht="12.75" customHeight="1">
      <c r="A94" s="1459"/>
    </row>
    <row r="95" spans="1:1" ht="12.75" customHeight="1">
      <c r="A95" s="1459"/>
    </row>
    <row r="96" spans="1:1" ht="11.25" customHeight="1">
      <c r="A96" s="1459"/>
    </row>
    <row r="97" spans="1:1" ht="11.25" customHeight="1">
      <c r="A97" s="1459"/>
    </row>
    <row r="98" spans="1:1" ht="11.25" customHeight="1">
      <c r="A98" s="1459"/>
    </row>
    <row r="99" spans="1:1" ht="11.25" customHeight="1">
      <c r="A99" s="1459"/>
    </row>
    <row r="100" spans="1:1" ht="11.25" customHeight="1">
      <c r="A100" s="1459"/>
    </row>
    <row r="101" spans="1:1" ht="11.25" customHeight="1">
      <c r="A101" s="1459"/>
    </row>
    <row r="102" spans="1:1" ht="11.25" customHeight="1">
      <c r="A102" s="1459"/>
    </row>
    <row r="103" spans="1:1" ht="11.25" customHeight="1">
      <c r="A103" s="1459"/>
    </row>
    <row r="104" spans="1:1" ht="11.25" customHeight="1">
      <c r="A104" s="1459"/>
    </row>
    <row r="105" spans="1:1" ht="11.25" customHeight="1">
      <c r="A105" s="1459"/>
    </row>
    <row r="106" spans="1:1" ht="11.25" customHeight="1">
      <c r="A106" s="1459"/>
    </row>
    <row r="107" spans="1:1" ht="11.25" customHeight="1">
      <c r="A107" s="1459"/>
    </row>
    <row r="108" spans="1:1" ht="11.25" customHeight="1">
      <c r="A108" s="1459"/>
    </row>
    <row r="109" spans="1:1" ht="11.25" customHeight="1">
      <c r="A109" s="1459"/>
    </row>
    <row r="110" spans="1:1" ht="11.25" customHeight="1">
      <c r="A110" s="1459"/>
    </row>
    <row r="111" spans="1:1" ht="11.25" customHeight="1">
      <c r="A111" s="1459"/>
    </row>
    <row r="112" spans="1:1" ht="11.25" customHeight="1">
      <c r="A112" s="1459"/>
    </row>
    <row r="113" spans="1:1" ht="11.25" customHeight="1">
      <c r="A113" s="1459"/>
    </row>
    <row r="114" spans="1:1" ht="11.25" customHeight="1">
      <c r="A114" s="1459"/>
    </row>
    <row r="115" spans="1:1" ht="11.25" customHeight="1">
      <c r="A115" s="1459"/>
    </row>
    <row r="116" spans="1:1" ht="11.25" customHeight="1">
      <c r="A116" s="1459"/>
    </row>
    <row r="117" spans="1:1" ht="11.25" customHeight="1">
      <c r="A117" s="1459"/>
    </row>
    <row r="118" spans="1:1" ht="11.25" customHeight="1">
      <c r="A118" s="1459"/>
    </row>
    <row r="119" spans="1:1" ht="11.25" customHeight="1">
      <c r="A119" s="1459"/>
    </row>
    <row r="120" spans="1:1" ht="11.25" customHeight="1">
      <c r="A120" s="1459"/>
    </row>
    <row r="121" spans="1:1" ht="11.25" customHeight="1">
      <c r="A121" s="1459"/>
    </row>
    <row r="122" spans="1:1" ht="11.25" customHeight="1">
      <c r="A122" s="1459"/>
    </row>
    <row r="123" spans="1:1" ht="11.25" customHeight="1">
      <c r="A123" s="1459"/>
    </row>
    <row r="124" spans="1:1" ht="11.25" customHeight="1">
      <c r="A124" s="1459"/>
    </row>
    <row r="125" spans="1:1" ht="11.25" customHeight="1">
      <c r="A125" s="1459"/>
    </row>
    <row r="126" spans="1:1" ht="11.25" customHeight="1">
      <c r="A126" s="1459"/>
    </row>
    <row r="127" spans="1:1" ht="11.25" customHeight="1">
      <c r="A127" s="1459"/>
    </row>
    <row r="128" spans="1:1" ht="11.25" customHeight="1">
      <c r="A128" s="1459"/>
    </row>
    <row r="129" spans="1:1" ht="11.25" customHeight="1">
      <c r="A129" s="1459"/>
    </row>
    <row r="130" spans="1:1" ht="11.25" customHeight="1">
      <c r="A130" s="1459"/>
    </row>
    <row r="131" spans="1:1" ht="11.25" customHeight="1">
      <c r="A131" s="1459"/>
    </row>
    <row r="132" spans="1:1" ht="11.25" customHeight="1">
      <c r="A132" s="1459"/>
    </row>
    <row r="133" spans="1:1" ht="11.25" customHeight="1">
      <c r="A133" s="1459"/>
    </row>
    <row r="134" spans="1:1" ht="11.25" customHeight="1">
      <c r="A134" s="1459"/>
    </row>
    <row r="135" spans="1:1" ht="11.25" customHeight="1">
      <c r="A135" s="1459"/>
    </row>
    <row r="136" spans="1:1" ht="11.25" customHeight="1">
      <c r="A136" s="1459"/>
    </row>
    <row r="137" spans="1:1" ht="11.25" customHeight="1">
      <c r="A137" s="1459"/>
    </row>
    <row r="138" spans="1:1" ht="11.25" customHeight="1">
      <c r="A138" s="1459"/>
    </row>
    <row r="139" spans="1:1" ht="11.25" customHeight="1">
      <c r="A139" s="1459"/>
    </row>
    <row r="140" spans="1:1" ht="11.25" customHeight="1">
      <c r="A140" s="1459"/>
    </row>
    <row r="141" spans="1:1" ht="11.25" customHeight="1">
      <c r="A141" s="1459"/>
    </row>
    <row r="142" spans="1:1" ht="11.25" customHeight="1">
      <c r="A142" s="1459"/>
    </row>
    <row r="143" spans="1:1" ht="11.25" customHeight="1">
      <c r="A143" s="1459"/>
    </row>
    <row r="144" spans="1:1" ht="11.25" customHeight="1">
      <c r="A144" s="1459"/>
    </row>
    <row r="145" spans="1:1" ht="11.25" customHeight="1">
      <c r="A145" s="1459"/>
    </row>
    <row r="146" spans="1:1" ht="11.25" customHeight="1">
      <c r="A146" s="1459"/>
    </row>
    <row r="147" spans="1:1" ht="11.25" customHeight="1">
      <c r="A147" s="1459"/>
    </row>
    <row r="148" spans="1:1" ht="11.25" customHeight="1">
      <c r="A148" s="1459"/>
    </row>
    <row r="149" spans="1:1" ht="11.25" customHeight="1">
      <c r="A149" s="1459"/>
    </row>
    <row r="150" spans="1:1" ht="11.25" customHeight="1">
      <c r="A150" s="1459"/>
    </row>
    <row r="151" spans="1:1" ht="11.25" customHeight="1">
      <c r="A151" s="1459"/>
    </row>
    <row r="152" spans="1:1" ht="11.25" customHeight="1">
      <c r="A152" s="1459"/>
    </row>
    <row r="153" spans="1:1" ht="11.25" customHeight="1">
      <c r="A153" s="1459"/>
    </row>
    <row r="154" spans="1:1" ht="11.25" customHeight="1">
      <c r="A154" s="1459"/>
    </row>
    <row r="155" spans="1:1" ht="11.25" customHeight="1">
      <c r="A155" s="1459"/>
    </row>
    <row r="156" spans="1:1" ht="11.25" customHeight="1">
      <c r="A156" s="1459"/>
    </row>
    <row r="157" spans="1:1" ht="11.25" customHeight="1">
      <c r="A157" s="1459"/>
    </row>
    <row r="158" spans="1:1" ht="11.25" customHeight="1">
      <c r="A158" s="1459"/>
    </row>
    <row r="159" spans="1:1" ht="11.25" customHeight="1">
      <c r="A159" s="1459"/>
    </row>
    <row r="160" spans="1:1" ht="11.25" customHeight="1">
      <c r="A160" s="1459"/>
    </row>
    <row r="161" spans="1:1" ht="11.25" customHeight="1">
      <c r="A161" s="1459"/>
    </row>
    <row r="162" spans="1:1" ht="11.25" customHeight="1">
      <c r="A162" s="1459"/>
    </row>
    <row r="163" spans="1:1" ht="11.25" customHeight="1">
      <c r="A163" s="1459"/>
    </row>
    <row r="164" spans="1:1" ht="11.25" customHeight="1">
      <c r="A164" s="1459"/>
    </row>
    <row r="165" spans="1:1" ht="11.25" customHeight="1">
      <c r="A165" s="1459"/>
    </row>
    <row r="166" spans="1:1" ht="11.25" customHeight="1">
      <c r="A166" s="1459"/>
    </row>
    <row r="167" spans="1:1" ht="11.25" customHeight="1">
      <c r="A167" s="1459"/>
    </row>
    <row r="168" spans="1:1" ht="11.25" customHeight="1">
      <c r="A168" s="1459"/>
    </row>
    <row r="169" spans="1:1" ht="11.25" customHeight="1">
      <c r="A169" s="1459"/>
    </row>
    <row r="170" spans="1:1" ht="11.25" customHeight="1">
      <c r="A170" s="1459"/>
    </row>
    <row r="171" spans="1:1" ht="11.25" customHeight="1">
      <c r="A171" s="1459"/>
    </row>
    <row r="172" spans="1:1" ht="11.25" customHeight="1">
      <c r="A172" s="1459"/>
    </row>
    <row r="173" spans="1:1" ht="11.25" customHeight="1">
      <c r="A173" s="1459"/>
    </row>
    <row r="174" spans="1:1" ht="11.25" customHeight="1">
      <c r="A174" s="1459"/>
    </row>
    <row r="175" spans="1:1" ht="11.25" customHeight="1">
      <c r="A175" s="1459"/>
    </row>
    <row r="176" spans="1:1" ht="11.25" customHeight="1">
      <c r="A176" s="1459"/>
    </row>
    <row r="177" spans="1:1" ht="11.25" customHeight="1">
      <c r="A177" s="1459"/>
    </row>
    <row r="178" spans="1:1" ht="11.25" customHeight="1">
      <c r="A178" s="1459"/>
    </row>
    <row r="179" spans="1:1" ht="11.25" customHeight="1">
      <c r="A179" s="1459"/>
    </row>
    <row r="180" spans="1:1" ht="11.25" customHeight="1">
      <c r="A180" s="1459"/>
    </row>
    <row r="181" spans="1:1" ht="11.25" customHeight="1">
      <c r="A181" s="1459"/>
    </row>
    <row r="182" spans="1:1" ht="11.25" customHeight="1">
      <c r="A182" s="1459"/>
    </row>
    <row r="183" spans="1:1" ht="11.25" customHeight="1">
      <c r="A183" s="1459"/>
    </row>
    <row r="184" spans="1:1" ht="11.25" customHeight="1">
      <c r="A184" s="1459"/>
    </row>
  </sheetData>
  <mergeCells count="6">
    <mergeCell ref="A1:J1"/>
    <mergeCell ref="L1:N1"/>
    <mergeCell ref="G5:I5"/>
    <mergeCell ref="G29:I29"/>
    <mergeCell ref="G53:I53"/>
    <mergeCell ref="A78:C78"/>
  </mergeCells>
  <hyperlinks>
    <hyperlink ref="L1:N1" location="Contents!A1" display="back to contents" xr:uid="{A0EDE4A6-4195-408B-9D63-3C5AA4D29F5D}"/>
  </hyperlinks>
  <printOptions horizontalCentered="1" gridLinesSet="0"/>
  <pageMargins left="0.39370078740157483" right="0.39370078740157483" top="0.78740157480314965" bottom="0.39370078740157483" header="0.19685039370078741" footer="0.19685039370078741"/>
  <pageSetup paperSize="9" scale="91" orientation="portrait" horizontalDpi="300" verticalDpi="300"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B270B8-31A0-40E3-BD56-E7367C27E2A9}">
  <sheetPr>
    <pageSetUpPr fitToPage="1"/>
  </sheetPr>
  <dimension ref="A1:HL188"/>
  <sheetViews>
    <sheetView showGridLines="0" zoomScaleNormal="100" zoomScaleSheetLayoutView="100" workbookViewId="0">
      <selection sqref="A1:P1"/>
    </sheetView>
  </sheetViews>
  <sheetFormatPr defaultColWidth="8.7109375" defaultRowHeight="10.5" customHeight="1"/>
  <cols>
    <col min="1" max="1" width="14.28515625" style="1700" customWidth="1"/>
    <col min="2" max="2" width="4.28515625" style="1729" customWidth="1"/>
    <col min="3" max="3" width="6.85546875" style="1846" customWidth="1"/>
    <col min="4" max="4" width="3.85546875" style="1633" customWidth="1"/>
    <col min="5" max="5" width="3.28515625" style="1590" customWidth="1"/>
    <col min="6" max="7" width="3.28515625" style="1633" customWidth="1"/>
    <col min="8" max="8" width="3.7109375" style="1633" customWidth="1"/>
    <col min="9" max="12" width="3.85546875" style="1509" customWidth="1"/>
    <col min="13" max="13" width="4" style="1509" customWidth="1"/>
    <col min="14" max="14" width="5.42578125" style="1509" customWidth="1"/>
    <col min="15" max="15" width="5.5703125" style="1509" customWidth="1"/>
    <col min="16" max="16" width="5.7109375" style="1509" customWidth="1"/>
    <col min="17" max="17" width="6" style="1509" customWidth="1"/>
    <col min="18" max="19" width="5.7109375" style="1509" customWidth="1"/>
    <col min="20" max="20" width="5.42578125" style="1847" customWidth="1"/>
    <col min="21" max="21" width="6.140625" style="1847" customWidth="1"/>
    <col min="22" max="22" width="6.42578125" style="1847" customWidth="1"/>
    <col min="23" max="23" width="6.5703125" style="1848" customWidth="1"/>
    <col min="24" max="24" width="8.7109375" style="1509"/>
    <col min="25" max="160" width="9.140625" style="1452" customWidth="1"/>
    <col min="161" max="16384" width="8.7109375" style="1509"/>
  </cols>
  <sheetData>
    <row r="1" spans="1:27" ht="18" customHeight="1">
      <c r="A1" s="1548" t="s">
        <v>1378</v>
      </c>
      <c r="B1" s="1548"/>
      <c r="C1" s="1548"/>
      <c r="D1" s="1548"/>
      <c r="E1" s="1548"/>
      <c r="F1" s="1548"/>
      <c r="G1" s="1548"/>
      <c r="H1" s="1548"/>
      <c r="I1" s="1548"/>
      <c r="J1" s="1548"/>
      <c r="K1" s="1548"/>
      <c r="L1" s="1548"/>
      <c r="M1" s="1548"/>
      <c r="N1" s="1548"/>
      <c r="O1" s="1548"/>
      <c r="P1" s="1548"/>
      <c r="Q1" s="1816"/>
      <c r="R1" s="1763" t="s">
        <v>20</v>
      </c>
      <c r="S1" s="1763"/>
      <c r="T1" s="1763"/>
      <c r="U1" s="1816"/>
      <c r="V1" s="1816"/>
      <c r="W1" s="1817"/>
    </row>
    <row r="2" spans="1:27" ht="12.75" customHeight="1">
      <c r="A2" s="1593"/>
      <c r="B2" s="1633"/>
      <c r="C2" s="1817"/>
      <c r="D2" s="1509"/>
      <c r="E2" s="1509"/>
      <c r="F2" s="1509"/>
      <c r="G2" s="1509"/>
      <c r="H2" s="1509"/>
      <c r="L2" s="1816"/>
      <c r="M2" s="1816"/>
      <c r="N2" s="1816"/>
      <c r="O2" s="1816"/>
      <c r="P2" s="1816"/>
      <c r="Q2" s="1816"/>
      <c r="R2" s="1816"/>
      <c r="S2" s="1818"/>
      <c r="T2" s="1816"/>
      <c r="U2" s="1816"/>
      <c r="V2" s="1816"/>
      <c r="W2" s="1817"/>
    </row>
    <row r="3" spans="1:27" s="1452" customFormat="1" ht="13.5" customHeight="1">
      <c r="A3" s="1819" t="s">
        <v>162</v>
      </c>
      <c r="B3" s="1417"/>
      <c r="C3" s="1820" t="s">
        <v>396</v>
      </c>
      <c r="D3" s="1821" t="s">
        <v>546</v>
      </c>
      <c r="E3" s="1822"/>
      <c r="F3" s="1822"/>
      <c r="G3" s="1822"/>
      <c r="H3" s="1822"/>
      <c r="I3" s="1822"/>
      <c r="J3" s="1822"/>
      <c r="K3" s="1822"/>
      <c r="L3" s="1822"/>
      <c r="M3" s="1822"/>
      <c r="N3" s="1822"/>
      <c r="O3" s="1822"/>
      <c r="P3" s="1822"/>
      <c r="Q3" s="1822"/>
      <c r="R3" s="1822"/>
      <c r="S3" s="1822"/>
      <c r="T3" s="1822"/>
      <c r="U3" s="1822"/>
      <c r="V3" s="1822"/>
      <c r="W3" s="1822"/>
    </row>
    <row r="4" spans="1:27" s="1452" customFormat="1" ht="13.5" customHeight="1">
      <c r="A4" s="1823"/>
      <c r="B4" s="1423"/>
      <c r="C4" s="1824"/>
      <c r="D4" s="1652">
        <v>0</v>
      </c>
      <c r="E4" s="1799" t="s">
        <v>1361</v>
      </c>
      <c r="F4" s="1652" t="s">
        <v>1379</v>
      </c>
      <c r="G4" s="1652" t="s">
        <v>1380</v>
      </c>
      <c r="H4" s="1652" t="s">
        <v>1381</v>
      </c>
      <c r="I4" s="1652" t="s">
        <v>1382</v>
      </c>
      <c r="J4" s="1652" t="s">
        <v>1383</v>
      </c>
      <c r="K4" s="1652" t="s">
        <v>1384</v>
      </c>
      <c r="L4" s="1652" t="s">
        <v>1385</v>
      </c>
      <c r="M4" s="1652" t="s">
        <v>1386</v>
      </c>
      <c r="N4" s="1652" t="s">
        <v>1387</v>
      </c>
      <c r="O4" s="1652" t="s">
        <v>1388</v>
      </c>
      <c r="P4" s="1652" t="s">
        <v>1389</v>
      </c>
      <c r="Q4" s="1652" t="s">
        <v>1390</v>
      </c>
      <c r="R4" s="1652" t="s">
        <v>1391</v>
      </c>
      <c r="S4" s="1652" t="s">
        <v>1392</v>
      </c>
      <c r="T4" s="1652" t="s">
        <v>1393</v>
      </c>
      <c r="U4" s="1652" t="s">
        <v>1394</v>
      </c>
      <c r="V4" s="1825" t="s">
        <v>1395</v>
      </c>
      <c r="W4" s="1826" t="s">
        <v>1370</v>
      </c>
    </row>
    <row r="5" spans="1:27" ht="13.5" customHeight="1">
      <c r="A5" s="1827" t="s">
        <v>169</v>
      </c>
      <c r="B5" s="1802"/>
      <c r="C5" s="1448"/>
      <c r="D5" s="1413"/>
      <c r="E5" s="1413"/>
      <c r="F5" s="1413"/>
      <c r="G5" s="1413"/>
      <c r="H5" s="1413"/>
      <c r="I5" s="1413"/>
      <c r="J5" s="1413"/>
      <c r="K5" s="1413"/>
      <c r="L5" s="1413"/>
      <c r="M5" s="1413"/>
      <c r="N5" s="1448"/>
      <c r="O5" s="1448"/>
      <c r="P5" s="1448"/>
      <c r="Q5" s="1448"/>
      <c r="R5" s="1448"/>
      <c r="S5" s="1448"/>
      <c r="T5" s="1448"/>
      <c r="U5" s="1448"/>
      <c r="V5" s="1448"/>
      <c r="W5" s="1448"/>
    </row>
    <row r="6" spans="1:27" ht="13.5" customHeight="1">
      <c r="A6" s="1827"/>
      <c r="B6" s="1828" t="s">
        <v>328</v>
      </c>
      <c r="C6" s="1829">
        <v>62941</v>
      </c>
      <c r="D6" s="1716">
        <v>165</v>
      </c>
      <c r="E6" s="1716">
        <v>28</v>
      </c>
      <c r="F6" s="1716">
        <v>11</v>
      </c>
      <c r="G6" s="1716">
        <v>30</v>
      </c>
      <c r="H6" s="1716">
        <v>70</v>
      </c>
      <c r="I6" s="1716">
        <v>166</v>
      </c>
      <c r="J6" s="1716">
        <v>215</v>
      </c>
      <c r="K6" s="1716">
        <v>312</v>
      </c>
      <c r="L6" s="1716">
        <v>517</v>
      </c>
      <c r="M6" s="1716">
        <v>781</v>
      </c>
      <c r="N6" s="1829">
        <v>1079</v>
      </c>
      <c r="O6" s="1829">
        <v>1741</v>
      </c>
      <c r="P6" s="1829">
        <v>2640</v>
      </c>
      <c r="Q6" s="1829">
        <v>3534</v>
      </c>
      <c r="R6" s="1829">
        <v>4808</v>
      </c>
      <c r="S6" s="1829">
        <v>6743</v>
      </c>
      <c r="T6" s="1829">
        <v>8833</v>
      </c>
      <c r="U6" s="1829">
        <v>9956</v>
      </c>
      <c r="V6" s="1829">
        <v>10549</v>
      </c>
      <c r="W6" s="1829">
        <v>10763</v>
      </c>
    </row>
    <row r="7" spans="1:27" ht="13.5" customHeight="1">
      <c r="A7" s="1459"/>
      <c r="B7" s="1828" t="s">
        <v>32</v>
      </c>
      <c r="C7" s="1829">
        <v>31283</v>
      </c>
      <c r="D7" s="1716">
        <v>90</v>
      </c>
      <c r="E7" s="1716">
        <v>17</v>
      </c>
      <c r="F7" s="1716">
        <v>6</v>
      </c>
      <c r="G7" s="1716">
        <v>17</v>
      </c>
      <c r="H7" s="1716">
        <v>48</v>
      </c>
      <c r="I7" s="1716">
        <v>121</v>
      </c>
      <c r="J7" s="1716">
        <v>141</v>
      </c>
      <c r="K7" s="1716">
        <v>196</v>
      </c>
      <c r="L7" s="1716">
        <v>333</v>
      </c>
      <c r="M7" s="1716">
        <v>474</v>
      </c>
      <c r="N7" s="1716">
        <v>641</v>
      </c>
      <c r="O7" s="1716">
        <v>1042</v>
      </c>
      <c r="P7" s="1829">
        <v>1555</v>
      </c>
      <c r="Q7" s="1829">
        <v>2071</v>
      </c>
      <c r="R7" s="1829">
        <v>2694</v>
      </c>
      <c r="S7" s="1829">
        <v>3826</v>
      </c>
      <c r="T7" s="1829">
        <v>4741</v>
      </c>
      <c r="U7" s="1829">
        <v>5012</v>
      </c>
      <c r="V7" s="1829">
        <v>4646</v>
      </c>
      <c r="W7" s="1829">
        <v>3612</v>
      </c>
    </row>
    <row r="8" spans="1:27" ht="13.5" customHeight="1">
      <c r="A8" s="1459"/>
      <c r="B8" s="1828" t="s">
        <v>33</v>
      </c>
      <c r="C8" s="1829">
        <v>31658</v>
      </c>
      <c r="D8" s="1716">
        <v>75</v>
      </c>
      <c r="E8" s="1716">
        <v>11</v>
      </c>
      <c r="F8" s="1716">
        <v>5</v>
      </c>
      <c r="G8" s="1716">
        <v>13</v>
      </c>
      <c r="H8" s="1716">
        <v>22</v>
      </c>
      <c r="I8" s="1716">
        <v>45</v>
      </c>
      <c r="J8" s="1716">
        <v>74</v>
      </c>
      <c r="K8" s="1716">
        <v>116</v>
      </c>
      <c r="L8" s="1716">
        <v>184</v>
      </c>
      <c r="M8" s="1716">
        <v>307</v>
      </c>
      <c r="N8" s="1716">
        <v>438</v>
      </c>
      <c r="O8" s="1716">
        <v>699</v>
      </c>
      <c r="P8" s="1716">
        <v>1085</v>
      </c>
      <c r="Q8" s="1829">
        <v>1463</v>
      </c>
      <c r="R8" s="1829">
        <v>2114</v>
      </c>
      <c r="S8" s="1829">
        <v>2917</v>
      </c>
      <c r="T8" s="1829">
        <v>4092</v>
      </c>
      <c r="U8" s="1829">
        <v>4944</v>
      </c>
      <c r="V8" s="1829">
        <v>5903</v>
      </c>
      <c r="W8" s="1829">
        <v>7151</v>
      </c>
    </row>
    <row r="9" spans="1:27" s="1452" customFormat="1" ht="13.5" customHeight="1">
      <c r="A9" s="1830" t="s">
        <v>171</v>
      </c>
      <c r="B9" s="1831" t="s">
        <v>397</v>
      </c>
      <c r="C9" s="1832">
        <v>2248</v>
      </c>
      <c r="D9" s="1590">
        <v>11</v>
      </c>
      <c r="E9" s="1590">
        <v>1</v>
      </c>
      <c r="F9" s="1590" t="s">
        <v>51</v>
      </c>
      <c r="G9" s="1590">
        <v>1</v>
      </c>
      <c r="H9" s="1590">
        <v>4</v>
      </c>
      <c r="I9" s="1590">
        <v>9</v>
      </c>
      <c r="J9" s="1590">
        <v>8</v>
      </c>
      <c r="K9" s="1590">
        <v>14</v>
      </c>
      <c r="L9" s="1590">
        <v>24</v>
      </c>
      <c r="M9" s="1590">
        <v>33</v>
      </c>
      <c r="N9" s="1590">
        <v>36</v>
      </c>
      <c r="O9" s="1590">
        <v>58</v>
      </c>
      <c r="P9" s="1590">
        <v>89</v>
      </c>
      <c r="Q9" s="1590">
        <v>128</v>
      </c>
      <c r="R9" s="1590">
        <v>170</v>
      </c>
      <c r="S9" s="1590">
        <v>247</v>
      </c>
      <c r="T9" s="1590">
        <v>290</v>
      </c>
      <c r="U9" s="1590">
        <v>336</v>
      </c>
      <c r="V9" s="1590">
        <v>395</v>
      </c>
      <c r="W9" s="1590">
        <v>394</v>
      </c>
    </row>
    <row r="10" spans="1:27" s="1452" customFormat="1" ht="13.5" customHeight="1">
      <c r="A10" s="1459"/>
      <c r="B10" s="1831" t="s">
        <v>398</v>
      </c>
      <c r="C10" s="1590">
        <v>1117</v>
      </c>
      <c r="D10" s="1590">
        <v>6</v>
      </c>
      <c r="E10" s="1590">
        <v>1</v>
      </c>
      <c r="F10" s="1590" t="s">
        <v>51</v>
      </c>
      <c r="G10" s="1590">
        <v>1</v>
      </c>
      <c r="H10" s="1590">
        <v>2</v>
      </c>
      <c r="I10" s="1590">
        <v>5</v>
      </c>
      <c r="J10" s="1590">
        <v>6</v>
      </c>
      <c r="K10" s="1590">
        <v>9</v>
      </c>
      <c r="L10" s="1590">
        <v>13</v>
      </c>
      <c r="M10" s="1590">
        <v>20</v>
      </c>
      <c r="N10" s="1590">
        <v>21</v>
      </c>
      <c r="O10" s="1590">
        <v>30</v>
      </c>
      <c r="P10" s="1590">
        <v>56</v>
      </c>
      <c r="Q10" s="1590">
        <v>83</v>
      </c>
      <c r="R10" s="1590">
        <v>100</v>
      </c>
      <c r="S10" s="1590">
        <v>135</v>
      </c>
      <c r="T10" s="1590">
        <v>158</v>
      </c>
      <c r="U10" s="1590">
        <v>171</v>
      </c>
      <c r="V10" s="1590">
        <v>163</v>
      </c>
      <c r="W10" s="1590">
        <v>137</v>
      </c>
    </row>
    <row r="11" spans="1:27" s="1452" customFormat="1" ht="13.5" customHeight="1">
      <c r="A11" s="1459"/>
      <c r="B11" s="1831" t="s">
        <v>399</v>
      </c>
      <c r="C11" s="1832">
        <v>1131</v>
      </c>
      <c r="D11" s="1590">
        <v>5</v>
      </c>
      <c r="E11" s="1590" t="s">
        <v>51</v>
      </c>
      <c r="F11" s="1590" t="s">
        <v>51</v>
      </c>
      <c r="G11" s="1590" t="s">
        <v>51</v>
      </c>
      <c r="H11" s="1590">
        <v>2</v>
      </c>
      <c r="I11" s="1590">
        <v>4</v>
      </c>
      <c r="J11" s="1590">
        <v>2</v>
      </c>
      <c r="K11" s="1590">
        <v>5</v>
      </c>
      <c r="L11" s="1590">
        <v>11</v>
      </c>
      <c r="M11" s="1590">
        <v>13</v>
      </c>
      <c r="N11" s="1590">
        <v>15</v>
      </c>
      <c r="O11" s="1590">
        <v>28</v>
      </c>
      <c r="P11" s="1590">
        <v>33</v>
      </c>
      <c r="Q11" s="1590">
        <v>45</v>
      </c>
      <c r="R11" s="1590">
        <v>70</v>
      </c>
      <c r="S11" s="1590">
        <v>112</v>
      </c>
      <c r="T11" s="1590">
        <v>132</v>
      </c>
      <c r="U11" s="1590">
        <v>165</v>
      </c>
      <c r="V11" s="1590">
        <v>232</v>
      </c>
      <c r="W11" s="1590">
        <v>257</v>
      </c>
    </row>
    <row r="12" spans="1:27" s="1452" customFormat="1" ht="13.5" customHeight="1">
      <c r="A12" s="1830" t="s">
        <v>172</v>
      </c>
      <c r="B12" s="1831" t="s">
        <v>397</v>
      </c>
      <c r="C12" s="1832">
        <v>2615</v>
      </c>
      <c r="D12" s="1590">
        <v>6</v>
      </c>
      <c r="E12" s="1590">
        <v>1</v>
      </c>
      <c r="F12" s="1590">
        <v>2</v>
      </c>
      <c r="G12" s="1590">
        <v>1</v>
      </c>
      <c r="H12" s="1590">
        <v>4</v>
      </c>
      <c r="I12" s="1590">
        <v>5</v>
      </c>
      <c r="J12" s="1590">
        <v>8</v>
      </c>
      <c r="K12" s="1590">
        <v>10</v>
      </c>
      <c r="L12" s="1590">
        <v>19</v>
      </c>
      <c r="M12" s="1590">
        <v>23</v>
      </c>
      <c r="N12" s="1590">
        <v>40</v>
      </c>
      <c r="O12" s="1590">
        <v>59</v>
      </c>
      <c r="P12" s="1590">
        <v>103</v>
      </c>
      <c r="Q12" s="1590">
        <v>123</v>
      </c>
      <c r="R12" s="1590">
        <v>187</v>
      </c>
      <c r="S12" s="1590">
        <v>293</v>
      </c>
      <c r="T12" s="1590">
        <v>379</v>
      </c>
      <c r="U12" s="1590">
        <v>407</v>
      </c>
      <c r="V12" s="1590">
        <v>476</v>
      </c>
      <c r="W12" s="1590">
        <v>469</v>
      </c>
      <c r="Z12" s="1451"/>
    </row>
    <row r="13" spans="1:27" s="1452" customFormat="1" ht="13.5" customHeight="1">
      <c r="A13" s="1459"/>
      <c r="B13" s="1831" t="s">
        <v>398</v>
      </c>
      <c r="C13" s="1832">
        <v>1336</v>
      </c>
      <c r="D13" s="1590">
        <v>5</v>
      </c>
      <c r="E13" s="1590" t="s">
        <v>51</v>
      </c>
      <c r="F13" s="1590">
        <v>1</v>
      </c>
      <c r="G13" s="1590">
        <v>1</v>
      </c>
      <c r="H13" s="1590">
        <v>4</v>
      </c>
      <c r="I13" s="1590">
        <v>4</v>
      </c>
      <c r="J13" s="1590">
        <v>5</v>
      </c>
      <c r="K13" s="1590">
        <v>6</v>
      </c>
      <c r="L13" s="1590">
        <v>15</v>
      </c>
      <c r="M13" s="1590">
        <v>15</v>
      </c>
      <c r="N13" s="1590">
        <v>23</v>
      </c>
      <c r="O13" s="1590">
        <v>21</v>
      </c>
      <c r="P13" s="1590">
        <v>64</v>
      </c>
      <c r="Q13" s="1590">
        <v>72</v>
      </c>
      <c r="R13" s="1590">
        <v>101</v>
      </c>
      <c r="S13" s="1590">
        <v>170</v>
      </c>
      <c r="T13" s="1590">
        <v>221</v>
      </c>
      <c r="U13" s="1590">
        <v>202</v>
      </c>
      <c r="V13" s="1590">
        <v>245</v>
      </c>
      <c r="W13" s="1590">
        <v>161</v>
      </c>
      <c r="Z13" s="1451"/>
    </row>
    <row r="14" spans="1:27" s="1452" customFormat="1" ht="13.5" customHeight="1">
      <c r="A14" s="1459"/>
      <c r="B14" s="1831" t="s">
        <v>399</v>
      </c>
      <c r="C14" s="1832">
        <v>1279</v>
      </c>
      <c r="D14" s="1590">
        <v>1</v>
      </c>
      <c r="E14" s="1590">
        <v>1</v>
      </c>
      <c r="F14" s="1590">
        <v>1</v>
      </c>
      <c r="G14" s="1590" t="s">
        <v>51</v>
      </c>
      <c r="H14" s="1590" t="s">
        <v>51</v>
      </c>
      <c r="I14" s="1590">
        <v>1</v>
      </c>
      <c r="J14" s="1590">
        <v>3</v>
      </c>
      <c r="K14" s="1590">
        <v>4</v>
      </c>
      <c r="L14" s="1590">
        <v>4</v>
      </c>
      <c r="M14" s="1590">
        <v>8</v>
      </c>
      <c r="N14" s="1590">
        <v>17</v>
      </c>
      <c r="O14" s="1590">
        <v>38</v>
      </c>
      <c r="P14" s="1590">
        <v>39</v>
      </c>
      <c r="Q14" s="1590">
        <v>51</v>
      </c>
      <c r="R14" s="1590">
        <v>86</v>
      </c>
      <c r="S14" s="1590">
        <v>123</v>
      </c>
      <c r="T14" s="1590">
        <v>158</v>
      </c>
      <c r="U14" s="1590">
        <v>205</v>
      </c>
      <c r="V14" s="1590">
        <v>231</v>
      </c>
      <c r="W14" s="1590">
        <v>308</v>
      </c>
    </row>
    <row r="15" spans="1:27" s="1452" customFormat="1" ht="13.5" customHeight="1">
      <c r="A15" s="1830" t="s">
        <v>173</v>
      </c>
      <c r="B15" s="1831" t="s">
        <v>397</v>
      </c>
      <c r="C15" s="1832">
        <v>1504</v>
      </c>
      <c r="D15" s="1590">
        <v>6</v>
      </c>
      <c r="E15" s="1590">
        <v>1</v>
      </c>
      <c r="F15" s="1590" t="s">
        <v>51</v>
      </c>
      <c r="G15" s="1590" t="s">
        <v>51</v>
      </c>
      <c r="H15" s="1590">
        <v>1</v>
      </c>
      <c r="I15" s="1590">
        <v>4</v>
      </c>
      <c r="J15" s="1590">
        <v>4</v>
      </c>
      <c r="K15" s="1590">
        <v>6</v>
      </c>
      <c r="L15" s="1590">
        <v>10</v>
      </c>
      <c r="M15" s="1590">
        <v>15</v>
      </c>
      <c r="N15" s="1590">
        <v>22</v>
      </c>
      <c r="O15" s="1590">
        <v>38</v>
      </c>
      <c r="P15" s="1590">
        <v>45</v>
      </c>
      <c r="Q15" s="1590">
        <v>64</v>
      </c>
      <c r="R15" s="1590">
        <v>105</v>
      </c>
      <c r="S15" s="1590">
        <v>154</v>
      </c>
      <c r="T15" s="1590">
        <v>207</v>
      </c>
      <c r="U15" s="1590">
        <v>219</v>
      </c>
      <c r="V15" s="1590">
        <v>273</v>
      </c>
      <c r="W15" s="1590">
        <v>330</v>
      </c>
      <c r="Z15" s="1451"/>
    </row>
    <row r="16" spans="1:27" ht="13.5" customHeight="1">
      <c r="A16" s="1459"/>
      <c r="B16" s="1831" t="s">
        <v>398</v>
      </c>
      <c r="C16" s="1590">
        <v>729</v>
      </c>
      <c r="D16" s="1590">
        <v>4</v>
      </c>
      <c r="E16" s="1633" t="s">
        <v>51</v>
      </c>
      <c r="F16" s="1590" t="s">
        <v>51</v>
      </c>
      <c r="G16" s="1590" t="s">
        <v>51</v>
      </c>
      <c r="H16" s="1590">
        <v>1</v>
      </c>
      <c r="I16" s="1590">
        <v>4</v>
      </c>
      <c r="J16" s="1590">
        <v>2</v>
      </c>
      <c r="K16" s="1590">
        <v>4</v>
      </c>
      <c r="L16" s="1590">
        <v>5</v>
      </c>
      <c r="M16" s="1590">
        <v>9</v>
      </c>
      <c r="N16" s="1590">
        <v>10</v>
      </c>
      <c r="O16" s="1590">
        <v>22</v>
      </c>
      <c r="P16" s="1590">
        <v>23</v>
      </c>
      <c r="Q16" s="1590">
        <v>44</v>
      </c>
      <c r="R16" s="1590">
        <v>60</v>
      </c>
      <c r="S16" s="1590">
        <v>95</v>
      </c>
      <c r="T16" s="1590">
        <v>103</v>
      </c>
      <c r="U16" s="1590">
        <v>113</v>
      </c>
      <c r="V16" s="1590">
        <v>101</v>
      </c>
      <c r="W16" s="1590">
        <v>129</v>
      </c>
      <c r="X16" s="1452"/>
      <c r="AA16" s="1451"/>
    </row>
    <row r="17" spans="1:24" ht="13.5" customHeight="1">
      <c r="A17" s="1459"/>
      <c r="B17" s="1831" t="s">
        <v>399</v>
      </c>
      <c r="C17" s="1590">
        <v>775</v>
      </c>
      <c r="D17" s="1590">
        <v>2</v>
      </c>
      <c r="E17" s="1633">
        <v>1</v>
      </c>
      <c r="F17" s="1590" t="s">
        <v>51</v>
      </c>
      <c r="G17" s="1590" t="s">
        <v>51</v>
      </c>
      <c r="H17" s="1590" t="s">
        <v>51</v>
      </c>
      <c r="I17" s="1590" t="s">
        <v>51</v>
      </c>
      <c r="J17" s="1590">
        <v>2</v>
      </c>
      <c r="K17" s="1590">
        <v>2</v>
      </c>
      <c r="L17" s="1590">
        <v>5</v>
      </c>
      <c r="M17" s="1590">
        <v>6</v>
      </c>
      <c r="N17" s="1590">
        <v>12</v>
      </c>
      <c r="O17" s="1590">
        <v>16</v>
      </c>
      <c r="P17" s="1590">
        <v>22</v>
      </c>
      <c r="Q17" s="1590">
        <v>20</v>
      </c>
      <c r="R17" s="1590">
        <v>45</v>
      </c>
      <c r="S17" s="1590">
        <v>59</v>
      </c>
      <c r="T17" s="1590">
        <v>104</v>
      </c>
      <c r="U17" s="1590">
        <v>106</v>
      </c>
      <c r="V17" s="1590">
        <v>172</v>
      </c>
      <c r="W17" s="1590">
        <v>201</v>
      </c>
      <c r="X17" s="1452"/>
    </row>
    <row r="18" spans="1:24" ht="13.5" customHeight="1">
      <c r="A18" s="1459" t="s">
        <v>174</v>
      </c>
      <c r="B18" s="1831" t="s">
        <v>397</v>
      </c>
      <c r="C18" s="1832">
        <v>1171</v>
      </c>
      <c r="D18" s="1590">
        <v>1</v>
      </c>
      <c r="E18" s="1633">
        <v>1</v>
      </c>
      <c r="F18" s="1590" t="s">
        <v>51</v>
      </c>
      <c r="G18" s="1590" t="s">
        <v>51</v>
      </c>
      <c r="H18" s="1590" t="s">
        <v>51</v>
      </c>
      <c r="I18" s="1590">
        <v>2</v>
      </c>
      <c r="J18" s="1590">
        <v>6</v>
      </c>
      <c r="K18" s="1590">
        <v>5</v>
      </c>
      <c r="L18" s="1590">
        <v>3</v>
      </c>
      <c r="M18" s="1590">
        <v>17</v>
      </c>
      <c r="N18" s="1590">
        <v>17</v>
      </c>
      <c r="O18" s="1590">
        <v>28</v>
      </c>
      <c r="P18" s="1590">
        <v>43</v>
      </c>
      <c r="Q18" s="1590">
        <v>55</v>
      </c>
      <c r="R18" s="1590">
        <v>81</v>
      </c>
      <c r="S18" s="1590">
        <v>122</v>
      </c>
      <c r="T18" s="1590">
        <v>180</v>
      </c>
      <c r="U18" s="1590">
        <v>191</v>
      </c>
      <c r="V18" s="1590">
        <v>207</v>
      </c>
      <c r="W18" s="1590">
        <v>212</v>
      </c>
      <c r="X18" s="1452"/>
    </row>
    <row r="19" spans="1:24" ht="13.5" customHeight="1">
      <c r="A19" s="1459"/>
      <c r="B19" s="1831" t="s">
        <v>398</v>
      </c>
      <c r="C19" s="1590">
        <v>583</v>
      </c>
      <c r="D19" s="1590">
        <v>1</v>
      </c>
      <c r="E19" s="1633">
        <v>1</v>
      </c>
      <c r="F19" s="1590" t="s">
        <v>51</v>
      </c>
      <c r="G19" s="1590" t="s">
        <v>51</v>
      </c>
      <c r="H19" s="1590" t="s">
        <v>51</v>
      </c>
      <c r="I19" s="1590">
        <v>2</v>
      </c>
      <c r="J19" s="1590">
        <v>6</v>
      </c>
      <c r="K19" s="1590">
        <v>3</v>
      </c>
      <c r="L19" s="1590" t="s">
        <v>51</v>
      </c>
      <c r="M19" s="1590">
        <v>6</v>
      </c>
      <c r="N19" s="1590">
        <v>13</v>
      </c>
      <c r="O19" s="1590">
        <v>16</v>
      </c>
      <c r="P19" s="1590">
        <v>25</v>
      </c>
      <c r="Q19" s="1590">
        <v>31</v>
      </c>
      <c r="R19" s="1590">
        <v>48</v>
      </c>
      <c r="S19" s="1590">
        <v>70</v>
      </c>
      <c r="T19" s="1590">
        <v>99</v>
      </c>
      <c r="U19" s="1590">
        <v>91</v>
      </c>
      <c r="V19" s="1590">
        <v>95</v>
      </c>
      <c r="W19" s="1590">
        <v>76</v>
      </c>
      <c r="X19" s="1452"/>
    </row>
    <row r="20" spans="1:24" ht="13.5" customHeight="1">
      <c r="A20" s="1459"/>
      <c r="B20" s="1831" t="s">
        <v>399</v>
      </c>
      <c r="C20" s="1590">
        <v>588</v>
      </c>
      <c r="D20" s="1590" t="s">
        <v>51</v>
      </c>
      <c r="E20" s="1633" t="s">
        <v>51</v>
      </c>
      <c r="F20" s="1590" t="s">
        <v>51</v>
      </c>
      <c r="G20" s="1590" t="s">
        <v>51</v>
      </c>
      <c r="H20" s="1590" t="s">
        <v>51</v>
      </c>
      <c r="I20" s="1590" t="s">
        <v>51</v>
      </c>
      <c r="J20" s="1590" t="s">
        <v>51</v>
      </c>
      <c r="K20" s="1590">
        <v>2</v>
      </c>
      <c r="L20" s="1590">
        <v>3</v>
      </c>
      <c r="M20" s="1590">
        <v>11</v>
      </c>
      <c r="N20" s="1590">
        <v>4</v>
      </c>
      <c r="O20" s="1590">
        <v>12</v>
      </c>
      <c r="P20" s="1590">
        <v>18</v>
      </c>
      <c r="Q20" s="1590">
        <v>24</v>
      </c>
      <c r="R20" s="1590">
        <v>33</v>
      </c>
      <c r="S20" s="1590">
        <v>52</v>
      </c>
      <c r="T20" s="1590">
        <v>81</v>
      </c>
      <c r="U20" s="1590">
        <v>100</v>
      </c>
      <c r="V20" s="1590">
        <v>112</v>
      </c>
      <c r="W20" s="1590">
        <v>136</v>
      </c>
      <c r="X20" s="1452"/>
    </row>
    <row r="21" spans="1:24" ht="13.5" customHeight="1">
      <c r="A21" s="1459" t="s">
        <v>176</v>
      </c>
      <c r="B21" s="1831" t="s">
        <v>397</v>
      </c>
      <c r="C21" s="1590">
        <v>4761</v>
      </c>
      <c r="D21" s="1590">
        <v>18</v>
      </c>
      <c r="E21" s="1633">
        <v>1</v>
      </c>
      <c r="F21" s="1590">
        <v>1</v>
      </c>
      <c r="G21" s="1590" t="s">
        <v>51</v>
      </c>
      <c r="H21" s="1590">
        <v>6</v>
      </c>
      <c r="I21" s="1590">
        <v>13</v>
      </c>
      <c r="J21" s="1590">
        <v>19</v>
      </c>
      <c r="K21" s="1590">
        <v>25</v>
      </c>
      <c r="L21" s="1590">
        <v>39</v>
      </c>
      <c r="M21" s="1590">
        <v>69</v>
      </c>
      <c r="N21" s="1590">
        <v>86</v>
      </c>
      <c r="O21" s="1590">
        <v>128</v>
      </c>
      <c r="P21" s="1590">
        <v>219</v>
      </c>
      <c r="Q21" s="1590">
        <v>265</v>
      </c>
      <c r="R21" s="1590">
        <v>355</v>
      </c>
      <c r="S21" s="1590">
        <v>448</v>
      </c>
      <c r="T21" s="1590">
        <v>617</v>
      </c>
      <c r="U21" s="1590">
        <v>693</v>
      </c>
      <c r="V21" s="1590">
        <v>799</v>
      </c>
      <c r="W21" s="1590">
        <v>960</v>
      </c>
      <c r="X21" s="1452"/>
    </row>
    <row r="22" spans="1:24" ht="13.5" customHeight="1">
      <c r="A22" s="1459"/>
      <c r="B22" s="1831" t="s">
        <v>398</v>
      </c>
      <c r="C22" s="1590">
        <v>2344</v>
      </c>
      <c r="D22" s="1590">
        <v>11</v>
      </c>
      <c r="E22" s="1633" t="s">
        <v>51</v>
      </c>
      <c r="F22" s="1590">
        <v>1</v>
      </c>
      <c r="G22" s="1590" t="s">
        <v>51</v>
      </c>
      <c r="H22" s="1590">
        <v>5</v>
      </c>
      <c r="I22" s="1590">
        <v>10</v>
      </c>
      <c r="J22" s="1590">
        <v>14</v>
      </c>
      <c r="K22" s="1590">
        <v>21</v>
      </c>
      <c r="L22" s="1590">
        <v>29</v>
      </c>
      <c r="M22" s="1590">
        <v>41</v>
      </c>
      <c r="N22" s="1590">
        <v>51</v>
      </c>
      <c r="O22" s="1590">
        <v>71</v>
      </c>
      <c r="P22" s="1590">
        <v>140</v>
      </c>
      <c r="Q22" s="1590">
        <v>149</v>
      </c>
      <c r="R22" s="1590">
        <v>212</v>
      </c>
      <c r="S22" s="1590">
        <v>261</v>
      </c>
      <c r="T22" s="1590">
        <v>323</v>
      </c>
      <c r="U22" s="1590">
        <v>350</v>
      </c>
      <c r="V22" s="1590">
        <v>347</v>
      </c>
      <c r="W22" s="1590">
        <v>308</v>
      </c>
      <c r="X22" s="1452"/>
    </row>
    <row r="23" spans="1:24" ht="13.5" customHeight="1">
      <c r="A23" s="1459"/>
      <c r="B23" s="1831" t="s">
        <v>399</v>
      </c>
      <c r="C23" s="1590">
        <v>2417</v>
      </c>
      <c r="D23" s="1590">
        <v>7</v>
      </c>
      <c r="E23" s="1633">
        <v>1</v>
      </c>
      <c r="F23" s="1590" t="s">
        <v>51</v>
      </c>
      <c r="G23" s="1590" t="s">
        <v>51</v>
      </c>
      <c r="H23" s="1590">
        <v>1</v>
      </c>
      <c r="I23" s="1590">
        <v>3</v>
      </c>
      <c r="J23" s="1590">
        <v>5</v>
      </c>
      <c r="K23" s="1590">
        <v>4</v>
      </c>
      <c r="L23" s="1590">
        <v>10</v>
      </c>
      <c r="M23" s="1590">
        <v>28</v>
      </c>
      <c r="N23" s="1590">
        <v>35</v>
      </c>
      <c r="O23" s="1590">
        <v>57</v>
      </c>
      <c r="P23" s="1590">
        <v>79</v>
      </c>
      <c r="Q23" s="1590">
        <v>116</v>
      </c>
      <c r="R23" s="1590">
        <v>143</v>
      </c>
      <c r="S23" s="1590">
        <v>187</v>
      </c>
      <c r="T23" s="1590">
        <v>294</v>
      </c>
      <c r="U23" s="1590">
        <v>343</v>
      </c>
      <c r="V23" s="1590">
        <v>452</v>
      </c>
      <c r="W23" s="1590">
        <v>652</v>
      </c>
      <c r="X23" s="1452"/>
    </row>
    <row r="24" spans="1:24" ht="13.5" customHeight="1">
      <c r="A24" s="1830" t="s">
        <v>1396</v>
      </c>
      <c r="B24" s="1831" t="s">
        <v>397</v>
      </c>
      <c r="C24" s="1590">
        <v>649</v>
      </c>
      <c r="D24" s="1590" t="s">
        <v>51</v>
      </c>
      <c r="E24" s="1633" t="s">
        <v>51</v>
      </c>
      <c r="F24" s="1590" t="s">
        <v>51</v>
      </c>
      <c r="G24" s="1590">
        <v>1</v>
      </c>
      <c r="H24" s="1590">
        <v>2</v>
      </c>
      <c r="I24" s="1590">
        <v>1</v>
      </c>
      <c r="J24" s="1590">
        <v>2</v>
      </c>
      <c r="K24" s="1590">
        <v>3</v>
      </c>
      <c r="L24" s="1590">
        <v>12</v>
      </c>
      <c r="M24" s="1590">
        <v>8</v>
      </c>
      <c r="N24" s="1590">
        <v>17</v>
      </c>
      <c r="O24" s="1590">
        <v>12</v>
      </c>
      <c r="P24" s="1590">
        <v>18</v>
      </c>
      <c r="Q24" s="1590">
        <v>36</v>
      </c>
      <c r="R24" s="1590">
        <v>56</v>
      </c>
      <c r="S24" s="1590">
        <v>72</v>
      </c>
      <c r="T24" s="1590">
        <v>113</v>
      </c>
      <c r="U24" s="1590">
        <v>108</v>
      </c>
      <c r="V24" s="1590">
        <v>85</v>
      </c>
      <c r="W24" s="1590">
        <v>103</v>
      </c>
      <c r="X24" s="1452"/>
    </row>
    <row r="25" spans="1:24" ht="13.5" customHeight="1">
      <c r="A25" s="1459" t="s">
        <v>1397</v>
      </c>
      <c r="B25" s="1831" t="s">
        <v>398</v>
      </c>
      <c r="C25" s="1590">
        <v>327</v>
      </c>
      <c r="D25" s="1590" t="s">
        <v>51</v>
      </c>
      <c r="E25" s="1633" t="s">
        <v>51</v>
      </c>
      <c r="F25" s="1590" t="s">
        <v>51</v>
      </c>
      <c r="G25" s="1590" t="s">
        <v>51</v>
      </c>
      <c r="H25" s="1590">
        <v>1</v>
      </c>
      <c r="I25" s="1590">
        <v>1</v>
      </c>
      <c r="J25" s="1590">
        <v>2</v>
      </c>
      <c r="K25" s="1590" t="s">
        <v>51</v>
      </c>
      <c r="L25" s="1590">
        <v>9</v>
      </c>
      <c r="M25" s="1590">
        <v>4</v>
      </c>
      <c r="N25" s="1590">
        <v>10</v>
      </c>
      <c r="O25" s="1590">
        <v>5</v>
      </c>
      <c r="P25" s="1590">
        <v>11</v>
      </c>
      <c r="Q25" s="1590">
        <v>24</v>
      </c>
      <c r="R25" s="1590">
        <v>33</v>
      </c>
      <c r="S25" s="1590">
        <v>34</v>
      </c>
      <c r="T25" s="1590">
        <v>56</v>
      </c>
      <c r="U25" s="1590">
        <v>58</v>
      </c>
      <c r="V25" s="1590">
        <v>44</v>
      </c>
      <c r="W25" s="1590">
        <v>35</v>
      </c>
      <c r="X25" s="1452"/>
    </row>
    <row r="26" spans="1:24" ht="13.5" customHeight="1">
      <c r="A26" s="1459"/>
      <c r="B26" s="1831" t="s">
        <v>399</v>
      </c>
      <c r="C26" s="1590">
        <v>322</v>
      </c>
      <c r="D26" s="1590" t="s">
        <v>51</v>
      </c>
      <c r="E26" s="1633" t="s">
        <v>51</v>
      </c>
      <c r="F26" s="1590" t="s">
        <v>51</v>
      </c>
      <c r="G26" s="1590">
        <v>1</v>
      </c>
      <c r="H26" s="1590">
        <v>1</v>
      </c>
      <c r="I26" s="1590" t="s">
        <v>51</v>
      </c>
      <c r="J26" s="1590" t="s">
        <v>51</v>
      </c>
      <c r="K26" s="1590">
        <v>3</v>
      </c>
      <c r="L26" s="1590">
        <v>3</v>
      </c>
      <c r="M26" s="1590">
        <v>4</v>
      </c>
      <c r="N26" s="1590">
        <v>7</v>
      </c>
      <c r="O26" s="1590">
        <v>7</v>
      </c>
      <c r="P26" s="1590">
        <v>7</v>
      </c>
      <c r="Q26" s="1590">
        <v>12</v>
      </c>
      <c r="R26" s="1590">
        <v>23</v>
      </c>
      <c r="S26" s="1590">
        <v>38</v>
      </c>
      <c r="T26" s="1590">
        <v>57</v>
      </c>
      <c r="U26" s="1590">
        <v>50</v>
      </c>
      <c r="V26" s="1590">
        <v>41</v>
      </c>
      <c r="W26" s="1590">
        <v>68</v>
      </c>
      <c r="X26" s="1452"/>
    </row>
    <row r="27" spans="1:24" ht="13.5" customHeight="1">
      <c r="A27" s="1830" t="s">
        <v>1398</v>
      </c>
      <c r="B27" s="1831" t="s">
        <v>397</v>
      </c>
      <c r="C27" s="1832">
        <v>2185</v>
      </c>
      <c r="D27" s="1590">
        <v>4</v>
      </c>
      <c r="E27" s="1633">
        <v>2</v>
      </c>
      <c r="F27" s="1590" t="s">
        <v>51</v>
      </c>
      <c r="G27" s="1590" t="s">
        <v>51</v>
      </c>
      <c r="H27" s="1590">
        <v>4</v>
      </c>
      <c r="I27" s="1590">
        <v>2</v>
      </c>
      <c r="J27" s="1590">
        <v>5</v>
      </c>
      <c r="K27" s="1590">
        <v>8</v>
      </c>
      <c r="L27" s="1590">
        <v>13</v>
      </c>
      <c r="M27" s="1590">
        <v>29</v>
      </c>
      <c r="N27" s="1590">
        <v>34</v>
      </c>
      <c r="O27" s="1590">
        <v>45</v>
      </c>
      <c r="P27" s="1590">
        <v>76</v>
      </c>
      <c r="Q27" s="1590">
        <v>102</v>
      </c>
      <c r="R27" s="1590">
        <v>153</v>
      </c>
      <c r="S27" s="1590">
        <v>215</v>
      </c>
      <c r="T27" s="1590">
        <v>349</v>
      </c>
      <c r="U27" s="1590">
        <v>386</v>
      </c>
      <c r="V27" s="1590">
        <v>387</v>
      </c>
      <c r="W27" s="1590">
        <v>371</v>
      </c>
      <c r="X27" s="1452"/>
    </row>
    <row r="28" spans="1:24" ht="13.5" customHeight="1">
      <c r="A28" s="1830" t="s">
        <v>1399</v>
      </c>
      <c r="B28" s="1831" t="s">
        <v>398</v>
      </c>
      <c r="C28" s="1590">
        <v>1132</v>
      </c>
      <c r="D28" s="1590">
        <v>2</v>
      </c>
      <c r="E28" s="1633">
        <v>2</v>
      </c>
      <c r="F28" s="1590" t="s">
        <v>51</v>
      </c>
      <c r="G28" s="1590" t="s">
        <v>51</v>
      </c>
      <c r="H28" s="1590">
        <v>3</v>
      </c>
      <c r="I28" s="1590" t="s">
        <v>51</v>
      </c>
      <c r="J28" s="1590">
        <v>4</v>
      </c>
      <c r="K28" s="1590">
        <v>5</v>
      </c>
      <c r="L28" s="1590">
        <v>8</v>
      </c>
      <c r="M28" s="1590">
        <v>17</v>
      </c>
      <c r="N28" s="1590">
        <v>18</v>
      </c>
      <c r="O28" s="1590">
        <v>25</v>
      </c>
      <c r="P28" s="1590">
        <v>41</v>
      </c>
      <c r="Q28" s="1590">
        <v>58</v>
      </c>
      <c r="R28" s="1590">
        <v>90</v>
      </c>
      <c r="S28" s="1590">
        <v>136</v>
      </c>
      <c r="T28" s="1590">
        <v>199</v>
      </c>
      <c r="U28" s="1590">
        <v>182</v>
      </c>
      <c r="V28" s="1590">
        <v>195</v>
      </c>
      <c r="W28" s="1590">
        <v>147</v>
      </c>
      <c r="X28" s="1452"/>
    </row>
    <row r="29" spans="1:24" ht="13.5" customHeight="1">
      <c r="A29" s="1459"/>
      <c r="B29" s="1831" t="s">
        <v>399</v>
      </c>
      <c r="C29" s="1590">
        <v>1053</v>
      </c>
      <c r="D29" s="1590">
        <v>2</v>
      </c>
      <c r="E29" s="1633" t="s">
        <v>51</v>
      </c>
      <c r="F29" s="1590" t="s">
        <v>51</v>
      </c>
      <c r="G29" s="1590" t="s">
        <v>51</v>
      </c>
      <c r="H29" s="1590">
        <v>1</v>
      </c>
      <c r="I29" s="1590">
        <v>2</v>
      </c>
      <c r="J29" s="1590">
        <v>1</v>
      </c>
      <c r="K29" s="1590">
        <v>3</v>
      </c>
      <c r="L29" s="1590">
        <v>5</v>
      </c>
      <c r="M29" s="1590">
        <v>12</v>
      </c>
      <c r="N29" s="1590">
        <v>16</v>
      </c>
      <c r="O29" s="1590">
        <v>20</v>
      </c>
      <c r="P29" s="1590">
        <v>35</v>
      </c>
      <c r="Q29" s="1590">
        <v>44</v>
      </c>
      <c r="R29" s="1590">
        <v>63</v>
      </c>
      <c r="S29" s="1590">
        <v>79</v>
      </c>
      <c r="T29" s="1590">
        <v>150</v>
      </c>
      <c r="U29" s="1590">
        <v>204</v>
      </c>
      <c r="V29" s="1590">
        <v>192</v>
      </c>
      <c r="W29" s="1590">
        <v>224</v>
      </c>
      <c r="X29" s="1452"/>
    </row>
    <row r="30" spans="1:24" ht="13.5" customHeight="1">
      <c r="A30" s="1830" t="s">
        <v>180</v>
      </c>
      <c r="B30" s="1831" t="s">
        <v>397</v>
      </c>
      <c r="C30" s="1832">
        <v>1732</v>
      </c>
      <c r="D30" s="1590">
        <v>3</v>
      </c>
      <c r="E30" s="1633">
        <v>2</v>
      </c>
      <c r="F30" s="1590" t="s">
        <v>51</v>
      </c>
      <c r="G30" s="1590">
        <v>1</v>
      </c>
      <c r="H30" s="1590">
        <v>1</v>
      </c>
      <c r="I30" s="1590">
        <v>3</v>
      </c>
      <c r="J30" s="1590">
        <v>11</v>
      </c>
      <c r="K30" s="1590">
        <v>6</v>
      </c>
      <c r="L30" s="1590">
        <v>18</v>
      </c>
      <c r="M30" s="1590">
        <v>34</v>
      </c>
      <c r="N30" s="1590">
        <v>36</v>
      </c>
      <c r="O30" s="1590">
        <v>57</v>
      </c>
      <c r="P30" s="1590">
        <v>74</v>
      </c>
      <c r="Q30" s="1590">
        <v>100</v>
      </c>
      <c r="R30" s="1590">
        <v>131</v>
      </c>
      <c r="S30" s="1590">
        <v>198</v>
      </c>
      <c r="T30" s="1590">
        <v>210</v>
      </c>
      <c r="U30" s="1590">
        <v>259</v>
      </c>
      <c r="V30" s="1590">
        <v>275</v>
      </c>
      <c r="W30" s="1590">
        <v>313</v>
      </c>
      <c r="X30" s="1452"/>
    </row>
    <row r="31" spans="1:24" ht="13.5" customHeight="1">
      <c r="A31" s="1459"/>
      <c r="B31" s="1831" t="s">
        <v>398</v>
      </c>
      <c r="C31" s="1590">
        <v>833</v>
      </c>
      <c r="D31" s="1590">
        <v>2</v>
      </c>
      <c r="E31" s="1633">
        <v>2</v>
      </c>
      <c r="F31" s="1590" t="s">
        <v>51</v>
      </c>
      <c r="G31" s="1590" t="s">
        <v>51</v>
      </c>
      <c r="H31" s="1590">
        <v>1</v>
      </c>
      <c r="I31" s="1590">
        <v>1</v>
      </c>
      <c r="J31" s="1590">
        <v>11</v>
      </c>
      <c r="K31" s="1590">
        <v>2</v>
      </c>
      <c r="L31" s="1590">
        <v>12</v>
      </c>
      <c r="M31" s="1590">
        <v>19</v>
      </c>
      <c r="N31" s="1590">
        <v>21</v>
      </c>
      <c r="O31" s="1590">
        <v>35</v>
      </c>
      <c r="P31" s="1590">
        <v>41</v>
      </c>
      <c r="Q31" s="1590">
        <v>54</v>
      </c>
      <c r="R31" s="1590">
        <v>73</v>
      </c>
      <c r="S31" s="1590">
        <v>111</v>
      </c>
      <c r="T31" s="1590">
        <v>112</v>
      </c>
      <c r="U31" s="1590">
        <v>124</v>
      </c>
      <c r="V31" s="1590">
        <v>119</v>
      </c>
      <c r="W31" s="1590">
        <v>93</v>
      </c>
      <c r="X31" s="1452"/>
    </row>
    <row r="32" spans="1:24" ht="13.5" customHeight="1">
      <c r="A32" s="1459"/>
      <c r="B32" s="1831" t="s">
        <v>399</v>
      </c>
      <c r="C32" s="1590">
        <v>899</v>
      </c>
      <c r="D32" s="1590">
        <v>1</v>
      </c>
      <c r="E32" s="1633" t="s">
        <v>51</v>
      </c>
      <c r="F32" s="1590" t="s">
        <v>51</v>
      </c>
      <c r="G32" s="1590">
        <v>1</v>
      </c>
      <c r="H32" s="1590" t="s">
        <v>51</v>
      </c>
      <c r="I32" s="1590">
        <v>2</v>
      </c>
      <c r="J32" s="1590" t="s">
        <v>51</v>
      </c>
      <c r="K32" s="1590">
        <v>4</v>
      </c>
      <c r="L32" s="1590">
        <v>6</v>
      </c>
      <c r="M32" s="1590">
        <v>15</v>
      </c>
      <c r="N32" s="1590">
        <v>15</v>
      </c>
      <c r="O32" s="1590">
        <v>22</v>
      </c>
      <c r="P32" s="1590">
        <v>33</v>
      </c>
      <c r="Q32" s="1590">
        <v>46</v>
      </c>
      <c r="R32" s="1590">
        <v>58</v>
      </c>
      <c r="S32" s="1590">
        <v>87</v>
      </c>
      <c r="T32" s="1590">
        <v>98</v>
      </c>
      <c r="U32" s="1590">
        <v>135</v>
      </c>
      <c r="V32" s="1590">
        <v>156</v>
      </c>
      <c r="W32" s="1590">
        <v>220</v>
      </c>
      <c r="X32" s="1452"/>
    </row>
    <row r="33" spans="1:24" ht="13.5" customHeight="1">
      <c r="A33" s="1459" t="s">
        <v>181</v>
      </c>
      <c r="B33" s="1831" t="s">
        <v>397</v>
      </c>
      <c r="C33" s="1832">
        <v>1641</v>
      </c>
      <c r="D33" s="1590">
        <v>5</v>
      </c>
      <c r="E33" s="1633" t="s">
        <v>51</v>
      </c>
      <c r="F33" s="1590" t="s">
        <v>51</v>
      </c>
      <c r="G33" s="1590" t="s">
        <v>51</v>
      </c>
      <c r="H33" s="1590">
        <v>1</v>
      </c>
      <c r="I33" s="1590">
        <v>5</v>
      </c>
      <c r="J33" s="1590">
        <v>5</v>
      </c>
      <c r="K33" s="1590">
        <v>6</v>
      </c>
      <c r="L33" s="1590">
        <v>19</v>
      </c>
      <c r="M33" s="1590">
        <v>20</v>
      </c>
      <c r="N33" s="1590">
        <v>31</v>
      </c>
      <c r="O33" s="1590">
        <v>48</v>
      </c>
      <c r="P33" s="1590">
        <v>69</v>
      </c>
      <c r="Q33" s="1590">
        <v>89</v>
      </c>
      <c r="R33" s="1590">
        <v>131</v>
      </c>
      <c r="S33" s="1590">
        <v>200</v>
      </c>
      <c r="T33" s="1590">
        <v>262</v>
      </c>
      <c r="U33" s="1590">
        <v>265</v>
      </c>
      <c r="V33" s="1590">
        <v>262</v>
      </c>
      <c r="W33" s="1590">
        <v>223</v>
      </c>
      <c r="X33" s="1452"/>
    </row>
    <row r="34" spans="1:24" ht="13.5" customHeight="1">
      <c r="A34" s="1459"/>
      <c r="B34" s="1831" t="s">
        <v>398</v>
      </c>
      <c r="C34" s="1590">
        <v>809</v>
      </c>
      <c r="D34" s="1590">
        <v>2</v>
      </c>
      <c r="E34" s="1633" t="s">
        <v>51</v>
      </c>
      <c r="F34" s="1590" t="s">
        <v>51</v>
      </c>
      <c r="G34" s="1590" t="s">
        <v>51</v>
      </c>
      <c r="H34" s="1590">
        <v>1</v>
      </c>
      <c r="I34" s="1590">
        <v>4</v>
      </c>
      <c r="J34" s="1590">
        <v>2</v>
      </c>
      <c r="K34" s="1590">
        <v>5</v>
      </c>
      <c r="L34" s="1590">
        <v>13</v>
      </c>
      <c r="M34" s="1590">
        <v>11</v>
      </c>
      <c r="N34" s="1590">
        <v>17</v>
      </c>
      <c r="O34" s="1590">
        <v>27</v>
      </c>
      <c r="P34" s="1590">
        <v>38</v>
      </c>
      <c r="Q34" s="1590">
        <v>50</v>
      </c>
      <c r="R34" s="1590">
        <v>73</v>
      </c>
      <c r="S34" s="1590">
        <v>107</v>
      </c>
      <c r="T34" s="1590">
        <v>147</v>
      </c>
      <c r="U34" s="1590">
        <v>123</v>
      </c>
      <c r="V34" s="1590">
        <v>119</v>
      </c>
      <c r="W34" s="1590">
        <v>70</v>
      </c>
      <c r="X34" s="1452"/>
    </row>
    <row r="35" spans="1:24" ht="13.5" customHeight="1">
      <c r="A35" s="1459"/>
      <c r="B35" s="1831" t="s">
        <v>399</v>
      </c>
      <c r="C35" s="1590">
        <v>832</v>
      </c>
      <c r="D35" s="1590">
        <v>3</v>
      </c>
      <c r="E35" s="1633" t="s">
        <v>51</v>
      </c>
      <c r="F35" s="1590" t="s">
        <v>51</v>
      </c>
      <c r="G35" s="1590" t="s">
        <v>51</v>
      </c>
      <c r="H35" s="1590" t="s">
        <v>51</v>
      </c>
      <c r="I35" s="1590">
        <v>1</v>
      </c>
      <c r="J35" s="1590">
        <v>3</v>
      </c>
      <c r="K35" s="1590">
        <v>1</v>
      </c>
      <c r="L35" s="1590">
        <v>6</v>
      </c>
      <c r="M35" s="1590">
        <v>9</v>
      </c>
      <c r="N35" s="1590">
        <v>14</v>
      </c>
      <c r="O35" s="1590">
        <v>21</v>
      </c>
      <c r="P35" s="1590">
        <v>31</v>
      </c>
      <c r="Q35" s="1590">
        <v>39</v>
      </c>
      <c r="R35" s="1590">
        <v>58</v>
      </c>
      <c r="S35" s="1590">
        <v>93</v>
      </c>
      <c r="T35" s="1590">
        <v>115</v>
      </c>
      <c r="U35" s="1590">
        <v>142</v>
      </c>
      <c r="V35" s="1590">
        <v>143</v>
      </c>
      <c r="W35" s="1590">
        <v>153</v>
      </c>
      <c r="X35" s="1452"/>
    </row>
    <row r="36" spans="1:24" ht="13.5" customHeight="1">
      <c r="A36" s="1830" t="s">
        <v>1400</v>
      </c>
      <c r="B36" s="1831" t="s">
        <v>397</v>
      </c>
      <c r="C36" s="1590">
        <v>1263</v>
      </c>
      <c r="D36" s="1590">
        <v>1</v>
      </c>
      <c r="E36" s="1633" t="s">
        <v>51</v>
      </c>
      <c r="F36" s="1590" t="s">
        <v>51</v>
      </c>
      <c r="G36" s="1590" t="s">
        <v>51</v>
      </c>
      <c r="H36" s="1590">
        <v>2</v>
      </c>
      <c r="I36" s="1590">
        <v>6</v>
      </c>
      <c r="J36" s="1590">
        <v>4</v>
      </c>
      <c r="K36" s="1590">
        <v>7</v>
      </c>
      <c r="L36" s="1590">
        <v>4</v>
      </c>
      <c r="M36" s="1590">
        <v>9</v>
      </c>
      <c r="N36" s="1590">
        <v>11</v>
      </c>
      <c r="O36" s="1590">
        <v>23</v>
      </c>
      <c r="P36" s="1590">
        <v>39</v>
      </c>
      <c r="Q36" s="1590">
        <v>51</v>
      </c>
      <c r="R36" s="1590">
        <v>71</v>
      </c>
      <c r="S36" s="1590">
        <v>102</v>
      </c>
      <c r="T36" s="1590">
        <v>178</v>
      </c>
      <c r="U36" s="1590">
        <v>209</v>
      </c>
      <c r="V36" s="1590">
        <v>263</v>
      </c>
      <c r="W36" s="1590">
        <v>283</v>
      </c>
      <c r="X36" s="1452"/>
    </row>
    <row r="37" spans="1:24" ht="13.5" customHeight="1">
      <c r="A37" s="1830" t="s">
        <v>1401</v>
      </c>
      <c r="B37" s="1831" t="s">
        <v>398</v>
      </c>
      <c r="C37" s="1590">
        <v>597</v>
      </c>
      <c r="D37" s="1590">
        <v>1</v>
      </c>
      <c r="E37" s="1633" t="s">
        <v>51</v>
      </c>
      <c r="F37" s="1590" t="s">
        <v>51</v>
      </c>
      <c r="G37" s="1590" t="s">
        <v>51</v>
      </c>
      <c r="H37" s="1590">
        <v>2</v>
      </c>
      <c r="I37" s="1590">
        <v>5</v>
      </c>
      <c r="J37" s="1590">
        <v>3</v>
      </c>
      <c r="K37" s="1590">
        <v>6</v>
      </c>
      <c r="L37" s="1590">
        <v>1</v>
      </c>
      <c r="M37" s="1590">
        <v>3</v>
      </c>
      <c r="N37" s="1590">
        <v>7</v>
      </c>
      <c r="O37" s="1590">
        <v>16</v>
      </c>
      <c r="P37" s="1590">
        <v>24</v>
      </c>
      <c r="Q37" s="1590">
        <v>26</v>
      </c>
      <c r="R37" s="1590">
        <v>31</v>
      </c>
      <c r="S37" s="1590">
        <v>54</v>
      </c>
      <c r="T37" s="1590">
        <v>84</v>
      </c>
      <c r="U37" s="1590">
        <v>115</v>
      </c>
      <c r="V37" s="1590">
        <v>116</v>
      </c>
      <c r="W37" s="1590">
        <v>103</v>
      </c>
      <c r="X37" s="1452"/>
    </row>
    <row r="38" spans="1:24" ht="13.5" customHeight="1">
      <c r="A38" s="1459"/>
      <c r="B38" s="1831" t="s">
        <v>399</v>
      </c>
      <c r="C38" s="1590">
        <v>666</v>
      </c>
      <c r="D38" s="1590" t="s">
        <v>51</v>
      </c>
      <c r="E38" s="1633" t="s">
        <v>51</v>
      </c>
      <c r="F38" s="1590" t="s">
        <v>51</v>
      </c>
      <c r="G38" s="1590" t="s">
        <v>51</v>
      </c>
      <c r="H38" s="1590" t="s">
        <v>51</v>
      </c>
      <c r="I38" s="1590">
        <v>1</v>
      </c>
      <c r="J38" s="1590">
        <v>1</v>
      </c>
      <c r="K38" s="1590">
        <v>1</v>
      </c>
      <c r="L38" s="1590">
        <v>3</v>
      </c>
      <c r="M38" s="1590">
        <v>6</v>
      </c>
      <c r="N38" s="1590">
        <v>4</v>
      </c>
      <c r="O38" s="1590">
        <v>7</v>
      </c>
      <c r="P38" s="1590">
        <v>15</v>
      </c>
      <c r="Q38" s="1590">
        <v>25</v>
      </c>
      <c r="R38" s="1590">
        <v>40</v>
      </c>
      <c r="S38" s="1590">
        <v>48</v>
      </c>
      <c r="T38" s="1590">
        <v>94</v>
      </c>
      <c r="U38" s="1590">
        <v>94</v>
      </c>
      <c r="V38" s="1590">
        <v>147</v>
      </c>
      <c r="W38" s="1590">
        <v>180</v>
      </c>
      <c r="X38" s="1452"/>
    </row>
    <row r="39" spans="1:24" ht="13.5" customHeight="1">
      <c r="A39" s="1830" t="s">
        <v>183</v>
      </c>
      <c r="B39" s="1831" t="s">
        <v>397</v>
      </c>
      <c r="C39" s="1832">
        <v>1232</v>
      </c>
      <c r="D39" s="1590">
        <v>7</v>
      </c>
      <c r="E39" s="1633" t="s">
        <v>51</v>
      </c>
      <c r="F39" s="1590" t="s">
        <v>51</v>
      </c>
      <c r="G39" s="1590" t="s">
        <v>51</v>
      </c>
      <c r="H39" s="1590">
        <v>1</v>
      </c>
      <c r="I39" s="1590">
        <v>3</v>
      </c>
      <c r="J39" s="1590">
        <v>2</v>
      </c>
      <c r="K39" s="1590" t="s">
        <v>51</v>
      </c>
      <c r="L39" s="1590">
        <v>5</v>
      </c>
      <c r="M39" s="1590">
        <v>19</v>
      </c>
      <c r="N39" s="1590">
        <v>17</v>
      </c>
      <c r="O39" s="1590">
        <v>20</v>
      </c>
      <c r="P39" s="1590">
        <v>42</v>
      </c>
      <c r="Q39" s="1590">
        <v>62</v>
      </c>
      <c r="R39" s="1590">
        <v>81</v>
      </c>
      <c r="S39" s="1590">
        <v>126</v>
      </c>
      <c r="T39" s="1590">
        <v>169</v>
      </c>
      <c r="U39" s="1590">
        <v>210</v>
      </c>
      <c r="V39" s="1590">
        <v>243</v>
      </c>
      <c r="W39" s="1590">
        <v>225</v>
      </c>
      <c r="X39" s="1452"/>
    </row>
    <row r="40" spans="1:24" ht="13.5" customHeight="1">
      <c r="A40" s="1459"/>
      <c r="B40" s="1831" t="s">
        <v>398</v>
      </c>
      <c r="C40" s="1590">
        <v>582</v>
      </c>
      <c r="D40" s="1590">
        <v>3</v>
      </c>
      <c r="E40" s="1633" t="s">
        <v>51</v>
      </c>
      <c r="F40" s="1590" t="s">
        <v>51</v>
      </c>
      <c r="G40" s="1590" t="s">
        <v>51</v>
      </c>
      <c r="H40" s="1590">
        <v>1</v>
      </c>
      <c r="I40" s="1590">
        <v>3</v>
      </c>
      <c r="J40" s="1590">
        <v>2</v>
      </c>
      <c r="K40" s="1590" t="s">
        <v>51</v>
      </c>
      <c r="L40" s="1590">
        <v>5</v>
      </c>
      <c r="M40" s="1590">
        <v>11</v>
      </c>
      <c r="N40" s="1590">
        <v>8</v>
      </c>
      <c r="O40" s="1590">
        <v>9</v>
      </c>
      <c r="P40" s="1590">
        <v>29</v>
      </c>
      <c r="Q40" s="1590">
        <v>30</v>
      </c>
      <c r="R40" s="1590">
        <v>38</v>
      </c>
      <c r="S40" s="1590">
        <v>71</v>
      </c>
      <c r="T40" s="1590">
        <v>90</v>
      </c>
      <c r="U40" s="1590">
        <v>100</v>
      </c>
      <c r="V40" s="1590">
        <v>103</v>
      </c>
      <c r="W40" s="1590">
        <v>79</v>
      </c>
      <c r="X40" s="1452"/>
    </row>
    <row r="41" spans="1:24" ht="13.5" customHeight="1">
      <c r="A41" s="1459"/>
      <c r="B41" s="1831" t="s">
        <v>399</v>
      </c>
      <c r="C41" s="1590">
        <v>650</v>
      </c>
      <c r="D41" s="1590">
        <v>4</v>
      </c>
      <c r="E41" s="1633" t="s">
        <v>51</v>
      </c>
      <c r="F41" s="1590" t="s">
        <v>51</v>
      </c>
      <c r="G41" s="1590" t="s">
        <v>51</v>
      </c>
      <c r="H41" s="1590" t="s">
        <v>51</v>
      </c>
      <c r="I41" s="1590" t="s">
        <v>51</v>
      </c>
      <c r="J41" s="1590" t="s">
        <v>51</v>
      </c>
      <c r="K41" s="1590" t="s">
        <v>51</v>
      </c>
      <c r="L41" s="1590" t="s">
        <v>51</v>
      </c>
      <c r="M41" s="1590">
        <v>8</v>
      </c>
      <c r="N41" s="1590">
        <v>9</v>
      </c>
      <c r="O41" s="1590">
        <v>11</v>
      </c>
      <c r="P41" s="1590">
        <v>13</v>
      </c>
      <c r="Q41" s="1590">
        <v>32</v>
      </c>
      <c r="R41" s="1590">
        <v>43</v>
      </c>
      <c r="S41" s="1590">
        <v>55</v>
      </c>
      <c r="T41" s="1590">
        <v>79</v>
      </c>
      <c r="U41" s="1590">
        <v>110</v>
      </c>
      <c r="V41" s="1590">
        <v>140</v>
      </c>
      <c r="W41" s="1590">
        <v>146</v>
      </c>
      <c r="X41" s="1452"/>
    </row>
    <row r="42" spans="1:24" ht="13.5" customHeight="1">
      <c r="A42" s="1830" t="s">
        <v>1402</v>
      </c>
      <c r="B42" s="1831" t="s">
        <v>397</v>
      </c>
      <c r="C42" s="1590">
        <v>909</v>
      </c>
      <c r="D42" s="1590" t="s">
        <v>51</v>
      </c>
      <c r="E42" s="1633">
        <v>2</v>
      </c>
      <c r="F42" s="1590">
        <v>1</v>
      </c>
      <c r="G42" s="1590">
        <v>2</v>
      </c>
      <c r="H42" s="1590">
        <v>2</v>
      </c>
      <c r="I42" s="1590">
        <v>1</v>
      </c>
      <c r="J42" s="1590">
        <v>4</v>
      </c>
      <c r="K42" s="1590">
        <v>1</v>
      </c>
      <c r="L42" s="1590">
        <v>3</v>
      </c>
      <c r="M42" s="1590">
        <v>3</v>
      </c>
      <c r="N42" s="1590">
        <v>9</v>
      </c>
      <c r="O42" s="1590">
        <v>17</v>
      </c>
      <c r="P42" s="1590">
        <v>17</v>
      </c>
      <c r="Q42" s="1590">
        <v>44</v>
      </c>
      <c r="R42" s="1590">
        <v>58</v>
      </c>
      <c r="S42" s="1590">
        <v>75</v>
      </c>
      <c r="T42" s="1590">
        <v>104</v>
      </c>
      <c r="U42" s="1590">
        <v>144</v>
      </c>
      <c r="V42" s="1590">
        <v>198</v>
      </c>
      <c r="W42" s="1590">
        <v>224</v>
      </c>
      <c r="X42" s="1452"/>
    </row>
    <row r="43" spans="1:24" ht="13.5" customHeight="1">
      <c r="A43" s="1830" t="s">
        <v>1401</v>
      </c>
      <c r="B43" s="1831" t="s">
        <v>398</v>
      </c>
      <c r="C43" s="1590">
        <v>422</v>
      </c>
      <c r="D43" s="1590" t="s">
        <v>51</v>
      </c>
      <c r="E43" s="1633">
        <v>2</v>
      </c>
      <c r="F43" s="1590">
        <v>1</v>
      </c>
      <c r="G43" s="1590">
        <v>2</v>
      </c>
      <c r="H43" s="1590">
        <v>2</v>
      </c>
      <c r="I43" s="1590" t="s">
        <v>51</v>
      </c>
      <c r="J43" s="1590">
        <v>2</v>
      </c>
      <c r="K43" s="1590" t="s">
        <v>51</v>
      </c>
      <c r="L43" s="1590">
        <v>2</v>
      </c>
      <c r="M43" s="1590">
        <v>1</v>
      </c>
      <c r="N43" s="1590">
        <v>6</v>
      </c>
      <c r="O43" s="1590">
        <v>10</v>
      </c>
      <c r="P43" s="1590">
        <v>9</v>
      </c>
      <c r="Q43" s="1590">
        <v>34</v>
      </c>
      <c r="R43" s="1590">
        <v>26</v>
      </c>
      <c r="S43" s="1590">
        <v>40</v>
      </c>
      <c r="T43" s="1590">
        <v>53</v>
      </c>
      <c r="U43" s="1590">
        <v>72</v>
      </c>
      <c r="V43" s="1590">
        <v>82</v>
      </c>
      <c r="W43" s="1590">
        <v>78</v>
      </c>
      <c r="X43" s="1452"/>
    </row>
    <row r="44" spans="1:24" ht="13.5" customHeight="1">
      <c r="A44" s="1459"/>
      <c r="B44" s="1831" t="s">
        <v>399</v>
      </c>
      <c r="C44" s="1590">
        <v>487</v>
      </c>
      <c r="D44" s="1590" t="s">
        <v>51</v>
      </c>
      <c r="E44" s="1633" t="s">
        <v>51</v>
      </c>
      <c r="F44" s="1590" t="s">
        <v>51</v>
      </c>
      <c r="G44" s="1590" t="s">
        <v>51</v>
      </c>
      <c r="H44" s="1590" t="s">
        <v>51</v>
      </c>
      <c r="I44" s="1590">
        <v>1</v>
      </c>
      <c r="J44" s="1590">
        <v>2</v>
      </c>
      <c r="K44" s="1590">
        <v>1</v>
      </c>
      <c r="L44" s="1590">
        <v>1</v>
      </c>
      <c r="M44" s="1590">
        <v>2</v>
      </c>
      <c r="N44" s="1590">
        <v>3</v>
      </c>
      <c r="O44" s="1590">
        <v>7</v>
      </c>
      <c r="P44" s="1590">
        <v>8</v>
      </c>
      <c r="Q44" s="1590">
        <v>10</v>
      </c>
      <c r="R44" s="1590">
        <v>32</v>
      </c>
      <c r="S44" s="1590">
        <v>35</v>
      </c>
      <c r="T44" s="1590">
        <v>51</v>
      </c>
      <c r="U44" s="1590">
        <v>72</v>
      </c>
      <c r="V44" s="1590">
        <v>116</v>
      </c>
      <c r="W44" s="1590">
        <v>146</v>
      </c>
      <c r="X44" s="1452"/>
    </row>
    <row r="45" spans="1:24" ht="13.5" customHeight="1">
      <c r="A45" s="1830" t="s">
        <v>576</v>
      </c>
      <c r="B45" s="1831" t="s">
        <v>397</v>
      </c>
      <c r="C45" s="1832">
        <v>1964</v>
      </c>
      <c r="D45" s="1590">
        <v>8</v>
      </c>
      <c r="E45" s="1633" t="s">
        <v>51</v>
      </c>
      <c r="F45" s="1590" t="s">
        <v>51</v>
      </c>
      <c r="G45" s="1590">
        <v>2</v>
      </c>
      <c r="H45" s="1590">
        <v>2</v>
      </c>
      <c r="I45" s="1590">
        <v>7</v>
      </c>
      <c r="J45" s="1590">
        <v>6</v>
      </c>
      <c r="K45" s="1590">
        <v>11</v>
      </c>
      <c r="L45" s="1590">
        <v>15</v>
      </c>
      <c r="M45" s="1590">
        <v>27</v>
      </c>
      <c r="N45" s="1590">
        <v>31</v>
      </c>
      <c r="O45" s="1590">
        <v>52</v>
      </c>
      <c r="P45" s="1590">
        <v>83</v>
      </c>
      <c r="Q45" s="1590">
        <v>124</v>
      </c>
      <c r="R45" s="1590">
        <v>137</v>
      </c>
      <c r="S45" s="1590">
        <v>226</v>
      </c>
      <c r="T45" s="1590">
        <v>282</v>
      </c>
      <c r="U45" s="1590">
        <v>312</v>
      </c>
      <c r="V45" s="1590">
        <v>333</v>
      </c>
      <c r="W45" s="1590">
        <v>306</v>
      </c>
      <c r="X45" s="1452"/>
    </row>
    <row r="46" spans="1:24" ht="13.5" customHeight="1">
      <c r="A46" s="1459"/>
      <c r="B46" s="1831" t="s">
        <v>398</v>
      </c>
      <c r="C46" s="1590">
        <v>957</v>
      </c>
      <c r="D46" s="1590">
        <v>4</v>
      </c>
      <c r="E46" s="1633" t="s">
        <v>51</v>
      </c>
      <c r="F46" s="1590" t="s">
        <v>51</v>
      </c>
      <c r="G46" s="1590">
        <v>1</v>
      </c>
      <c r="H46" s="1590">
        <v>1</v>
      </c>
      <c r="I46" s="1590">
        <v>5</v>
      </c>
      <c r="J46" s="1590">
        <v>5</v>
      </c>
      <c r="K46" s="1590">
        <v>7</v>
      </c>
      <c r="L46" s="1590">
        <v>8</v>
      </c>
      <c r="M46" s="1590">
        <v>19</v>
      </c>
      <c r="N46" s="1590">
        <v>19</v>
      </c>
      <c r="O46" s="1590">
        <v>33</v>
      </c>
      <c r="P46" s="1590">
        <v>42</v>
      </c>
      <c r="Q46" s="1590">
        <v>68</v>
      </c>
      <c r="R46" s="1590">
        <v>76</v>
      </c>
      <c r="S46" s="1590">
        <v>130</v>
      </c>
      <c r="T46" s="1590">
        <v>146</v>
      </c>
      <c r="U46" s="1590">
        <v>155</v>
      </c>
      <c r="V46" s="1590">
        <v>145</v>
      </c>
      <c r="W46" s="1590">
        <v>93</v>
      </c>
      <c r="X46" s="1452"/>
    </row>
    <row r="47" spans="1:24" ht="13.5" customHeight="1">
      <c r="A47" s="1459"/>
      <c r="B47" s="1831" t="s">
        <v>399</v>
      </c>
      <c r="C47" s="1590">
        <v>1007</v>
      </c>
      <c r="D47" s="1590">
        <v>4</v>
      </c>
      <c r="E47" s="1633" t="s">
        <v>51</v>
      </c>
      <c r="F47" s="1590" t="s">
        <v>51</v>
      </c>
      <c r="G47" s="1590">
        <v>1</v>
      </c>
      <c r="H47" s="1590">
        <v>1</v>
      </c>
      <c r="I47" s="1590">
        <v>2</v>
      </c>
      <c r="J47" s="1590">
        <v>1</v>
      </c>
      <c r="K47" s="1590">
        <v>4</v>
      </c>
      <c r="L47" s="1590">
        <v>7</v>
      </c>
      <c r="M47" s="1590">
        <v>8</v>
      </c>
      <c r="N47" s="1590">
        <v>12</v>
      </c>
      <c r="O47" s="1590">
        <v>19</v>
      </c>
      <c r="P47" s="1590">
        <v>41</v>
      </c>
      <c r="Q47" s="1590">
        <v>56</v>
      </c>
      <c r="R47" s="1590">
        <v>61</v>
      </c>
      <c r="S47" s="1590">
        <v>96</v>
      </c>
      <c r="T47" s="1590">
        <v>136</v>
      </c>
      <c r="U47" s="1590">
        <v>157</v>
      </c>
      <c r="V47" s="1590">
        <v>188</v>
      </c>
      <c r="W47" s="1590">
        <v>213</v>
      </c>
      <c r="X47" s="1452"/>
    </row>
    <row r="48" spans="1:24" s="1452" customFormat="1" ht="13.5" customHeight="1">
      <c r="A48" s="1830" t="s">
        <v>212</v>
      </c>
      <c r="B48" s="1831" t="s">
        <v>397</v>
      </c>
      <c r="C48" s="1832">
        <v>4560</v>
      </c>
      <c r="D48" s="1590">
        <v>7</v>
      </c>
      <c r="E48" s="1590">
        <v>2</v>
      </c>
      <c r="F48" s="1590">
        <v>2</v>
      </c>
      <c r="G48" s="1590">
        <v>3</v>
      </c>
      <c r="H48" s="1590">
        <v>10</v>
      </c>
      <c r="I48" s="1590">
        <v>11</v>
      </c>
      <c r="J48" s="1590">
        <v>8</v>
      </c>
      <c r="K48" s="1590">
        <v>19</v>
      </c>
      <c r="L48" s="1590">
        <v>40</v>
      </c>
      <c r="M48" s="1590">
        <v>49</v>
      </c>
      <c r="N48" s="1590">
        <v>69</v>
      </c>
      <c r="O48" s="1590">
        <v>128</v>
      </c>
      <c r="P48" s="1590">
        <v>157</v>
      </c>
      <c r="Q48" s="1590">
        <v>239</v>
      </c>
      <c r="R48" s="1590">
        <v>330</v>
      </c>
      <c r="S48" s="1590">
        <v>520</v>
      </c>
      <c r="T48" s="1590">
        <v>660</v>
      </c>
      <c r="U48" s="1590">
        <v>747</v>
      </c>
      <c r="V48" s="1590">
        <v>770</v>
      </c>
      <c r="W48" s="1832">
        <v>789</v>
      </c>
    </row>
    <row r="49" spans="1:24" s="1452" customFormat="1" ht="13.5" customHeight="1">
      <c r="A49" s="1459"/>
      <c r="B49" s="1831" t="s">
        <v>398</v>
      </c>
      <c r="C49" s="1832">
        <v>2250</v>
      </c>
      <c r="D49" s="1590">
        <v>1</v>
      </c>
      <c r="E49" s="1590" t="s">
        <v>51</v>
      </c>
      <c r="F49" s="1590">
        <v>2</v>
      </c>
      <c r="G49" s="1590">
        <v>3</v>
      </c>
      <c r="H49" s="1590">
        <v>7</v>
      </c>
      <c r="I49" s="1590">
        <v>7</v>
      </c>
      <c r="J49" s="1590">
        <v>6</v>
      </c>
      <c r="K49" s="1590">
        <v>10</v>
      </c>
      <c r="L49" s="1590">
        <v>25</v>
      </c>
      <c r="M49" s="1590">
        <v>34</v>
      </c>
      <c r="N49" s="1590">
        <v>42</v>
      </c>
      <c r="O49" s="1590">
        <v>78</v>
      </c>
      <c r="P49" s="1590">
        <v>81</v>
      </c>
      <c r="Q49" s="1590">
        <v>132</v>
      </c>
      <c r="R49" s="1590">
        <v>184</v>
      </c>
      <c r="S49" s="1590">
        <v>282</v>
      </c>
      <c r="T49" s="1590">
        <v>367</v>
      </c>
      <c r="U49" s="1590">
        <v>375</v>
      </c>
      <c r="V49" s="1590">
        <v>337</v>
      </c>
      <c r="W49" s="1590">
        <v>277</v>
      </c>
    </row>
    <row r="50" spans="1:24" s="1452" customFormat="1" ht="13.5" customHeight="1">
      <c r="A50" s="1459"/>
      <c r="B50" s="1831" t="s">
        <v>399</v>
      </c>
      <c r="C50" s="1832">
        <v>2310</v>
      </c>
      <c r="D50" s="1590">
        <v>6</v>
      </c>
      <c r="E50" s="1590">
        <v>2</v>
      </c>
      <c r="F50" s="1590" t="s">
        <v>51</v>
      </c>
      <c r="G50" s="1590" t="s">
        <v>51</v>
      </c>
      <c r="H50" s="1590">
        <v>3</v>
      </c>
      <c r="I50" s="1590">
        <v>4</v>
      </c>
      <c r="J50" s="1590">
        <v>2</v>
      </c>
      <c r="K50" s="1590">
        <v>9</v>
      </c>
      <c r="L50" s="1590">
        <v>15</v>
      </c>
      <c r="M50" s="1590">
        <v>15</v>
      </c>
      <c r="N50" s="1590">
        <v>27</v>
      </c>
      <c r="O50" s="1590">
        <v>50</v>
      </c>
      <c r="P50" s="1590">
        <v>76</v>
      </c>
      <c r="Q50" s="1590">
        <v>107</v>
      </c>
      <c r="R50" s="1590">
        <v>146</v>
      </c>
      <c r="S50" s="1590">
        <v>238</v>
      </c>
      <c r="T50" s="1590">
        <v>293</v>
      </c>
      <c r="U50" s="1590">
        <v>372</v>
      </c>
      <c r="V50" s="1590">
        <v>433</v>
      </c>
      <c r="W50" s="1590">
        <v>512</v>
      </c>
    </row>
    <row r="51" spans="1:24" s="1452" customFormat="1" ht="13.5" customHeight="1">
      <c r="A51" s="1459" t="s">
        <v>187</v>
      </c>
      <c r="B51" s="1831" t="s">
        <v>397</v>
      </c>
      <c r="C51" s="1832">
        <v>6501</v>
      </c>
      <c r="D51" s="1590">
        <v>24</v>
      </c>
      <c r="E51" s="1590">
        <v>3</v>
      </c>
      <c r="F51" s="1590">
        <v>1</v>
      </c>
      <c r="G51" s="1590">
        <v>3</v>
      </c>
      <c r="H51" s="1590">
        <v>4</v>
      </c>
      <c r="I51" s="1590">
        <v>16</v>
      </c>
      <c r="J51" s="1590">
        <v>27</v>
      </c>
      <c r="K51" s="1590">
        <v>53</v>
      </c>
      <c r="L51" s="1590">
        <v>72</v>
      </c>
      <c r="M51" s="1590">
        <v>111</v>
      </c>
      <c r="N51" s="1590">
        <v>175</v>
      </c>
      <c r="O51" s="1590">
        <v>252</v>
      </c>
      <c r="P51" s="1590">
        <v>361</v>
      </c>
      <c r="Q51" s="1590">
        <v>523</v>
      </c>
      <c r="R51" s="1590">
        <v>623</v>
      </c>
      <c r="S51" s="1590">
        <v>702</v>
      </c>
      <c r="T51" s="1590">
        <v>843</v>
      </c>
      <c r="U51" s="1590">
        <v>905</v>
      </c>
      <c r="V51" s="1590">
        <v>907</v>
      </c>
      <c r="W51" s="1590">
        <v>896</v>
      </c>
    </row>
    <row r="52" spans="1:24" s="1452" customFormat="1" ht="13.5" customHeight="1">
      <c r="A52" s="1459"/>
      <c r="B52" s="1831" t="s">
        <v>398</v>
      </c>
      <c r="C52" s="1832">
        <v>3248</v>
      </c>
      <c r="D52" s="1590">
        <v>14</v>
      </c>
      <c r="E52" s="1590">
        <v>2</v>
      </c>
      <c r="F52" s="1590" t="s">
        <v>51</v>
      </c>
      <c r="G52" s="1590" t="s">
        <v>51</v>
      </c>
      <c r="H52" s="1590">
        <v>3</v>
      </c>
      <c r="I52" s="1590">
        <v>11</v>
      </c>
      <c r="J52" s="1590">
        <v>19</v>
      </c>
      <c r="K52" s="1590">
        <v>37</v>
      </c>
      <c r="L52" s="1590">
        <v>47</v>
      </c>
      <c r="M52" s="1590">
        <v>72</v>
      </c>
      <c r="N52" s="1590">
        <v>111</v>
      </c>
      <c r="O52" s="1590">
        <v>160</v>
      </c>
      <c r="P52" s="1590">
        <v>227</v>
      </c>
      <c r="Q52" s="1590">
        <v>314</v>
      </c>
      <c r="R52" s="1590">
        <v>356</v>
      </c>
      <c r="S52" s="1590">
        <v>402</v>
      </c>
      <c r="T52" s="1590">
        <v>448</v>
      </c>
      <c r="U52" s="1590">
        <v>428</v>
      </c>
      <c r="V52" s="1590">
        <v>355</v>
      </c>
      <c r="W52" s="1590">
        <v>242</v>
      </c>
    </row>
    <row r="53" spans="1:24" s="1452" customFormat="1" ht="13.5" customHeight="1">
      <c r="A53" s="1459"/>
      <c r="B53" s="1831" t="s">
        <v>399</v>
      </c>
      <c r="C53" s="1832">
        <v>3253</v>
      </c>
      <c r="D53" s="1590">
        <v>10</v>
      </c>
      <c r="E53" s="1590">
        <v>1</v>
      </c>
      <c r="F53" s="1590">
        <v>1</v>
      </c>
      <c r="G53" s="1590">
        <v>3</v>
      </c>
      <c r="H53" s="1590">
        <v>1</v>
      </c>
      <c r="I53" s="1590">
        <v>5</v>
      </c>
      <c r="J53" s="1590">
        <v>8</v>
      </c>
      <c r="K53" s="1590">
        <v>16</v>
      </c>
      <c r="L53" s="1590">
        <v>25</v>
      </c>
      <c r="M53" s="1590">
        <v>39</v>
      </c>
      <c r="N53" s="1590">
        <v>64</v>
      </c>
      <c r="O53" s="1590">
        <v>92</v>
      </c>
      <c r="P53" s="1590">
        <v>134</v>
      </c>
      <c r="Q53" s="1590">
        <v>209</v>
      </c>
      <c r="R53" s="1590">
        <v>267</v>
      </c>
      <c r="S53" s="1590">
        <v>300</v>
      </c>
      <c r="T53" s="1590">
        <v>395</v>
      </c>
      <c r="U53" s="1590">
        <v>477</v>
      </c>
      <c r="V53" s="1590">
        <v>552</v>
      </c>
      <c r="W53" s="1590">
        <v>654</v>
      </c>
    </row>
    <row r="54" spans="1:24" s="1452" customFormat="1" ht="13.5" customHeight="1">
      <c r="A54" s="1459" t="s">
        <v>217</v>
      </c>
      <c r="B54" s="1831" t="s">
        <v>397</v>
      </c>
      <c r="C54" s="1832">
        <v>2940</v>
      </c>
      <c r="D54" s="1590">
        <v>10</v>
      </c>
      <c r="E54" s="1590">
        <v>4</v>
      </c>
      <c r="F54" s="1590">
        <v>1</v>
      </c>
      <c r="G54" s="1590">
        <v>4</v>
      </c>
      <c r="H54" s="1590">
        <v>6</v>
      </c>
      <c r="I54" s="1590">
        <v>9</v>
      </c>
      <c r="J54" s="1590">
        <v>19</v>
      </c>
      <c r="K54" s="1590">
        <v>17</v>
      </c>
      <c r="L54" s="1590">
        <v>23</v>
      </c>
      <c r="M54" s="1590">
        <v>37</v>
      </c>
      <c r="N54" s="1590">
        <v>36</v>
      </c>
      <c r="O54" s="1590">
        <v>77</v>
      </c>
      <c r="P54" s="1590">
        <v>116</v>
      </c>
      <c r="Q54" s="1590">
        <v>130</v>
      </c>
      <c r="R54" s="1590">
        <v>192</v>
      </c>
      <c r="S54" s="1590">
        <v>305</v>
      </c>
      <c r="T54" s="1590">
        <v>386</v>
      </c>
      <c r="U54" s="1832">
        <v>470</v>
      </c>
      <c r="V54" s="1832">
        <v>528</v>
      </c>
      <c r="W54" s="1832">
        <v>570</v>
      </c>
    </row>
    <row r="55" spans="1:24" s="1452" customFormat="1" ht="13.5" customHeight="1">
      <c r="A55" s="1459"/>
      <c r="B55" s="1831" t="s">
        <v>398</v>
      </c>
      <c r="C55" s="1832">
        <v>1499</v>
      </c>
      <c r="D55" s="1590">
        <v>7</v>
      </c>
      <c r="E55" s="1590">
        <v>3</v>
      </c>
      <c r="F55" s="1590">
        <v>1</v>
      </c>
      <c r="G55" s="1590">
        <v>3</v>
      </c>
      <c r="H55" s="1590">
        <v>4</v>
      </c>
      <c r="I55" s="1590">
        <v>5</v>
      </c>
      <c r="J55" s="1590">
        <v>8</v>
      </c>
      <c r="K55" s="1590">
        <v>11</v>
      </c>
      <c r="L55" s="1590">
        <v>14</v>
      </c>
      <c r="M55" s="1590">
        <v>24</v>
      </c>
      <c r="N55" s="1590">
        <v>14</v>
      </c>
      <c r="O55" s="1590">
        <v>46</v>
      </c>
      <c r="P55" s="1590">
        <v>70</v>
      </c>
      <c r="Q55" s="1590">
        <v>68</v>
      </c>
      <c r="R55" s="1590">
        <v>112</v>
      </c>
      <c r="S55" s="1590">
        <v>190</v>
      </c>
      <c r="T55" s="1590">
        <v>214</v>
      </c>
      <c r="U55" s="1590">
        <v>243</v>
      </c>
      <c r="V55" s="1590">
        <v>264</v>
      </c>
      <c r="W55" s="1590">
        <v>198</v>
      </c>
    </row>
    <row r="56" spans="1:24" s="1452" customFormat="1" ht="13.5" customHeight="1">
      <c r="A56" s="1588"/>
      <c r="B56" s="1833" t="s">
        <v>399</v>
      </c>
      <c r="C56" s="1834">
        <v>1441</v>
      </c>
      <c r="D56" s="1589">
        <v>3</v>
      </c>
      <c r="E56" s="1589">
        <v>1</v>
      </c>
      <c r="F56" s="1589" t="s">
        <v>51</v>
      </c>
      <c r="G56" s="1589">
        <v>1</v>
      </c>
      <c r="H56" s="1589">
        <v>2</v>
      </c>
      <c r="I56" s="1589">
        <v>4</v>
      </c>
      <c r="J56" s="1589">
        <v>11</v>
      </c>
      <c r="K56" s="1589">
        <v>6</v>
      </c>
      <c r="L56" s="1589">
        <v>9</v>
      </c>
      <c r="M56" s="1589">
        <v>13</v>
      </c>
      <c r="N56" s="1589">
        <v>22</v>
      </c>
      <c r="O56" s="1589">
        <v>31</v>
      </c>
      <c r="P56" s="1589">
        <v>46</v>
      </c>
      <c r="Q56" s="1589">
        <v>62</v>
      </c>
      <c r="R56" s="1589">
        <v>80</v>
      </c>
      <c r="S56" s="1589">
        <v>115</v>
      </c>
      <c r="T56" s="1589">
        <v>172</v>
      </c>
      <c r="U56" s="1589">
        <v>227</v>
      </c>
      <c r="V56" s="1589">
        <v>264</v>
      </c>
      <c r="W56" s="1835">
        <v>372</v>
      </c>
    </row>
    <row r="57" spans="1:24" ht="13.5" customHeight="1">
      <c r="A57" s="1836"/>
      <c r="B57" s="1590"/>
      <c r="C57" s="1832"/>
      <c r="D57" s="1590"/>
      <c r="F57" s="1590"/>
      <c r="G57" s="1590"/>
      <c r="H57" s="1590"/>
      <c r="I57" s="1590"/>
      <c r="J57" s="1590"/>
      <c r="K57" s="1590"/>
      <c r="L57" s="1590"/>
      <c r="M57" s="1590"/>
      <c r="N57" s="1590"/>
      <c r="O57" s="1590"/>
      <c r="P57" s="1590"/>
      <c r="Q57" s="1590"/>
      <c r="R57" s="1590"/>
      <c r="S57" s="1590"/>
      <c r="T57" s="1590"/>
      <c r="U57" s="1590"/>
      <c r="V57" s="1590"/>
      <c r="W57" s="1837"/>
      <c r="X57" s="1452"/>
    </row>
    <row r="58" spans="1:24" s="1452" customFormat="1" ht="13.5" customHeight="1">
      <c r="A58" s="1819" t="s">
        <v>162</v>
      </c>
      <c r="B58" s="1417"/>
      <c r="C58" s="1820" t="s">
        <v>396</v>
      </c>
      <c r="D58" s="1821" t="s">
        <v>546</v>
      </c>
      <c r="E58" s="1822"/>
      <c r="F58" s="1822"/>
      <c r="G58" s="1822"/>
      <c r="H58" s="1822"/>
      <c r="I58" s="1822"/>
      <c r="J58" s="1822"/>
      <c r="K58" s="1822"/>
      <c r="L58" s="1822"/>
      <c r="M58" s="1822"/>
      <c r="N58" s="1822"/>
      <c r="O58" s="1822"/>
      <c r="P58" s="1822"/>
      <c r="Q58" s="1822"/>
      <c r="R58" s="1822"/>
      <c r="S58" s="1822"/>
      <c r="T58" s="1822"/>
      <c r="U58" s="1822"/>
      <c r="V58" s="1822"/>
      <c r="W58" s="1822"/>
    </row>
    <row r="59" spans="1:24" s="1452" customFormat="1" ht="13.5" customHeight="1">
      <c r="A59" s="1823"/>
      <c r="B59" s="1423"/>
      <c r="C59" s="1824"/>
      <c r="D59" s="1652">
        <v>0</v>
      </c>
      <c r="E59" s="1799" t="s">
        <v>1361</v>
      </c>
      <c r="F59" s="1652" t="s">
        <v>1379</v>
      </c>
      <c r="G59" s="1652" t="s">
        <v>1380</v>
      </c>
      <c r="H59" s="1652" t="s">
        <v>1381</v>
      </c>
      <c r="I59" s="1652" t="s">
        <v>1382</v>
      </c>
      <c r="J59" s="1652" t="s">
        <v>1383</v>
      </c>
      <c r="K59" s="1652" t="s">
        <v>1384</v>
      </c>
      <c r="L59" s="1652" t="s">
        <v>1385</v>
      </c>
      <c r="M59" s="1652" t="s">
        <v>1386</v>
      </c>
      <c r="N59" s="1652" t="s">
        <v>1387</v>
      </c>
      <c r="O59" s="1652" t="s">
        <v>1388</v>
      </c>
      <c r="P59" s="1652" t="s">
        <v>1389</v>
      </c>
      <c r="Q59" s="1652" t="s">
        <v>1390</v>
      </c>
      <c r="R59" s="1652" t="s">
        <v>1391</v>
      </c>
      <c r="S59" s="1652" t="s">
        <v>1392</v>
      </c>
      <c r="T59" s="1652" t="s">
        <v>1393</v>
      </c>
      <c r="U59" s="1652" t="s">
        <v>1394</v>
      </c>
      <c r="V59" s="1825" t="s">
        <v>1395</v>
      </c>
      <c r="W59" s="1826" t="s">
        <v>1370</v>
      </c>
    </row>
    <row r="60" spans="1:24" ht="13.5" customHeight="1">
      <c r="A60" s="1459"/>
      <c r="B60" s="1802"/>
      <c r="C60" s="1838"/>
      <c r="D60" s="1839"/>
      <c r="E60" s="1840"/>
      <c r="F60" s="1839"/>
      <c r="G60" s="1839"/>
      <c r="H60" s="1839"/>
      <c r="I60" s="1839"/>
      <c r="J60" s="1839"/>
      <c r="K60" s="1839"/>
      <c r="L60" s="1839"/>
      <c r="M60" s="1839"/>
      <c r="N60" s="1839"/>
      <c r="O60" s="1839"/>
      <c r="P60" s="1839"/>
      <c r="Q60" s="1839"/>
      <c r="R60" s="1839"/>
      <c r="S60" s="1839"/>
      <c r="T60" s="1839"/>
      <c r="U60" s="1839"/>
      <c r="V60" s="1839"/>
      <c r="W60" s="1838"/>
      <c r="X60" s="1452"/>
    </row>
    <row r="61" spans="1:24" ht="13.5" customHeight="1">
      <c r="A61" s="1830" t="s">
        <v>1403</v>
      </c>
      <c r="B61" s="1831" t="s">
        <v>397</v>
      </c>
      <c r="C61" s="1590">
        <v>1134</v>
      </c>
      <c r="D61" s="1590">
        <v>3</v>
      </c>
      <c r="E61" s="1633" t="s">
        <v>51</v>
      </c>
      <c r="F61" s="1590" t="s">
        <v>51</v>
      </c>
      <c r="G61" s="1590" t="s">
        <v>51</v>
      </c>
      <c r="H61" s="1590">
        <v>2</v>
      </c>
      <c r="I61" s="1590">
        <v>1</v>
      </c>
      <c r="J61" s="1590">
        <v>5</v>
      </c>
      <c r="K61" s="1590">
        <v>4</v>
      </c>
      <c r="L61" s="1590">
        <v>5</v>
      </c>
      <c r="M61" s="1590">
        <v>14</v>
      </c>
      <c r="N61" s="1590">
        <v>19</v>
      </c>
      <c r="O61" s="1590">
        <v>32</v>
      </c>
      <c r="P61" s="1590">
        <v>48</v>
      </c>
      <c r="Q61" s="1590">
        <v>80</v>
      </c>
      <c r="R61" s="1590">
        <v>89</v>
      </c>
      <c r="S61" s="1590">
        <v>125</v>
      </c>
      <c r="T61" s="1590">
        <v>157</v>
      </c>
      <c r="U61" s="1590">
        <v>170</v>
      </c>
      <c r="V61" s="1590">
        <v>192</v>
      </c>
      <c r="W61" s="1590">
        <v>188</v>
      </c>
      <c r="X61" s="1452"/>
    </row>
    <row r="62" spans="1:24" ht="13.5" customHeight="1">
      <c r="A62" s="1459"/>
      <c r="B62" s="1831" t="s">
        <v>398</v>
      </c>
      <c r="C62" s="1590">
        <v>530</v>
      </c>
      <c r="D62" s="1590" t="s">
        <v>51</v>
      </c>
      <c r="E62" s="1633" t="s">
        <v>51</v>
      </c>
      <c r="F62" s="1590" t="s">
        <v>51</v>
      </c>
      <c r="G62" s="1590" t="s">
        <v>51</v>
      </c>
      <c r="H62" s="1590">
        <v>1</v>
      </c>
      <c r="I62" s="1590">
        <v>1</v>
      </c>
      <c r="J62" s="1590">
        <v>2</v>
      </c>
      <c r="K62" s="1590">
        <v>2</v>
      </c>
      <c r="L62" s="1590">
        <v>1</v>
      </c>
      <c r="M62" s="1590">
        <v>8</v>
      </c>
      <c r="N62" s="1590">
        <v>9</v>
      </c>
      <c r="O62" s="1590">
        <v>22</v>
      </c>
      <c r="P62" s="1590">
        <v>29</v>
      </c>
      <c r="Q62" s="1590">
        <v>45</v>
      </c>
      <c r="R62" s="1590">
        <v>50</v>
      </c>
      <c r="S62" s="1590">
        <v>64</v>
      </c>
      <c r="T62" s="1590">
        <v>89</v>
      </c>
      <c r="U62" s="1590">
        <v>77</v>
      </c>
      <c r="V62" s="1590">
        <v>75</v>
      </c>
      <c r="W62" s="1590">
        <v>55</v>
      </c>
      <c r="X62" s="1452"/>
    </row>
    <row r="63" spans="1:24" ht="13.5" customHeight="1">
      <c r="A63" s="1459"/>
      <c r="B63" s="1831" t="s">
        <v>399</v>
      </c>
      <c r="C63" s="1590">
        <v>604</v>
      </c>
      <c r="D63" s="1590">
        <v>3</v>
      </c>
      <c r="E63" s="1633" t="s">
        <v>51</v>
      </c>
      <c r="F63" s="1590" t="s">
        <v>51</v>
      </c>
      <c r="G63" s="1590" t="s">
        <v>51</v>
      </c>
      <c r="H63" s="1590">
        <v>1</v>
      </c>
      <c r="I63" s="1590" t="s">
        <v>51</v>
      </c>
      <c r="J63" s="1590">
        <v>3</v>
      </c>
      <c r="K63" s="1590">
        <v>2</v>
      </c>
      <c r="L63" s="1590">
        <v>4</v>
      </c>
      <c r="M63" s="1590">
        <v>6</v>
      </c>
      <c r="N63" s="1590">
        <v>10</v>
      </c>
      <c r="O63" s="1590">
        <v>10</v>
      </c>
      <c r="P63" s="1590">
        <v>19</v>
      </c>
      <c r="Q63" s="1590">
        <v>35</v>
      </c>
      <c r="R63" s="1590">
        <v>39</v>
      </c>
      <c r="S63" s="1590">
        <v>61</v>
      </c>
      <c r="T63" s="1590">
        <v>68</v>
      </c>
      <c r="U63" s="1590">
        <v>93</v>
      </c>
      <c r="V63" s="1590">
        <v>117</v>
      </c>
      <c r="W63" s="1590">
        <v>133</v>
      </c>
      <c r="X63" s="1452"/>
    </row>
    <row r="64" spans="1:24" ht="13.5" customHeight="1">
      <c r="A64" s="1459" t="s">
        <v>1404</v>
      </c>
      <c r="B64" s="1831" t="s">
        <v>397</v>
      </c>
      <c r="C64" s="1590">
        <v>1025</v>
      </c>
      <c r="D64" s="1590">
        <v>3</v>
      </c>
      <c r="E64" s="1633">
        <v>2</v>
      </c>
      <c r="F64" s="1590" t="s">
        <v>51</v>
      </c>
      <c r="G64" s="1590">
        <v>1</v>
      </c>
      <c r="H64" s="1590">
        <v>2</v>
      </c>
      <c r="I64" s="1590">
        <v>3</v>
      </c>
      <c r="J64" s="1590">
        <v>5</v>
      </c>
      <c r="K64" s="1590">
        <v>1</v>
      </c>
      <c r="L64" s="1590">
        <v>10</v>
      </c>
      <c r="M64" s="1590">
        <v>8</v>
      </c>
      <c r="N64" s="1590">
        <v>15</v>
      </c>
      <c r="O64" s="1590">
        <v>26</v>
      </c>
      <c r="P64" s="1590">
        <v>37</v>
      </c>
      <c r="Q64" s="1590">
        <v>60</v>
      </c>
      <c r="R64" s="1590">
        <v>79</v>
      </c>
      <c r="S64" s="1590">
        <v>126</v>
      </c>
      <c r="T64" s="1590">
        <v>160</v>
      </c>
      <c r="U64" s="1590">
        <v>183</v>
      </c>
      <c r="V64" s="1590">
        <v>164</v>
      </c>
      <c r="W64" s="1590">
        <v>140</v>
      </c>
      <c r="X64" s="1452"/>
    </row>
    <row r="65" spans="1:24" ht="13.5" customHeight="1">
      <c r="A65" s="1459"/>
      <c r="B65" s="1831" t="s">
        <v>398</v>
      </c>
      <c r="C65" s="1590">
        <v>540</v>
      </c>
      <c r="D65" s="1590">
        <v>1</v>
      </c>
      <c r="E65" s="1633">
        <v>1</v>
      </c>
      <c r="F65" s="1590" t="s">
        <v>51</v>
      </c>
      <c r="G65" s="1590">
        <v>1</v>
      </c>
      <c r="H65" s="1590" t="s">
        <v>51</v>
      </c>
      <c r="I65" s="1590">
        <v>3</v>
      </c>
      <c r="J65" s="1590">
        <v>3</v>
      </c>
      <c r="K65" s="1590">
        <v>1</v>
      </c>
      <c r="L65" s="1590">
        <v>5</v>
      </c>
      <c r="M65" s="1590">
        <v>6</v>
      </c>
      <c r="N65" s="1590">
        <v>10</v>
      </c>
      <c r="O65" s="1590">
        <v>18</v>
      </c>
      <c r="P65" s="1590">
        <v>25</v>
      </c>
      <c r="Q65" s="1590">
        <v>39</v>
      </c>
      <c r="R65" s="1590">
        <v>34</v>
      </c>
      <c r="S65" s="1590">
        <v>71</v>
      </c>
      <c r="T65" s="1590">
        <v>102</v>
      </c>
      <c r="U65" s="1590">
        <v>96</v>
      </c>
      <c r="V65" s="1590">
        <v>69</v>
      </c>
      <c r="W65" s="1590">
        <v>55</v>
      </c>
      <c r="X65" s="1452"/>
    </row>
    <row r="66" spans="1:24" ht="13.5" customHeight="1">
      <c r="A66" s="1459"/>
      <c r="B66" s="1831" t="s">
        <v>399</v>
      </c>
      <c r="C66" s="1590">
        <v>485</v>
      </c>
      <c r="D66" s="1590">
        <v>2</v>
      </c>
      <c r="E66" s="1633">
        <v>1</v>
      </c>
      <c r="F66" s="1590" t="s">
        <v>51</v>
      </c>
      <c r="G66" s="1590" t="s">
        <v>51</v>
      </c>
      <c r="H66" s="1590">
        <v>2</v>
      </c>
      <c r="I66" s="1590" t="s">
        <v>51</v>
      </c>
      <c r="J66" s="1590">
        <v>2</v>
      </c>
      <c r="K66" s="1590" t="s">
        <v>51</v>
      </c>
      <c r="L66" s="1590">
        <v>5</v>
      </c>
      <c r="M66" s="1590">
        <v>2</v>
      </c>
      <c r="N66" s="1590">
        <v>5</v>
      </c>
      <c r="O66" s="1590">
        <v>8</v>
      </c>
      <c r="P66" s="1590">
        <v>12</v>
      </c>
      <c r="Q66" s="1590">
        <v>21</v>
      </c>
      <c r="R66" s="1590">
        <v>45</v>
      </c>
      <c r="S66" s="1590">
        <v>55</v>
      </c>
      <c r="T66" s="1590">
        <v>58</v>
      </c>
      <c r="U66" s="1590">
        <v>87</v>
      </c>
      <c r="V66" s="1590">
        <v>95</v>
      </c>
      <c r="W66" s="1590">
        <v>85</v>
      </c>
      <c r="X66" s="1452"/>
    </row>
    <row r="67" spans="1:24" ht="13.5" customHeight="1">
      <c r="A67" s="1830" t="s">
        <v>1405</v>
      </c>
      <c r="B67" s="1831" t="s">
        <v>397</v>
      </c>
      <c r="C67" s="1590">
        <v>1136</v>
      </c>
      <c r="D67" s="1590">
        <v>5</v>
      </c>
      <c r="E67" s="1633" t="s">
        <v>51</v>
      </c>
      <c r="F67" s="1590" t="s">
        <v>51</v>
      </c>
      <c r="G67" s="1590">
        <v>1</v>
      </c>
      <c r="H67" s="1590">
        <v>2</v>
      </c>
      <c r="I67" s="1590">
        <v>4</v>
      </c>
      <c r="J67" s="1590">
        <v>1</v>
      </c>
      <c r="K67" s="1590">
        <v>3</v>
      </c>
      <c r="L67" s="1590">
        <v>5</v>
      </c>
      <c r="M67" s="1590">
        <v>13</v>
      </c>
      <c r="N67" s="1590">
        <v>10</v>
      </c>
      <c r="O67" s="1590">
        <v>23</v>
      </c>
      <c r="P67" s="1590">
        <v>40</v>
      </c>
      <c r="Q67" s="1590">
        <v>40</v>
      </c>
      <c r="R67" s="1590">
        <v>67</v>
      </c>
      <c r="S67" s="1590">
        <v>105</v>
      </c>
      <c r="T67" s="1590">
        <v>195</v>
      </c>
      <c r="U67" s="1590">
        <v>206</v>
      </c>
      <c r="V67" s="1590">
        <v>207</v>
      </c>
      <c r="W67" s="1590">
        <v>209</v>
      </c>
      <c r="X67" s="1452"/>
    </row>
    <row r="68" spans="1:24" ht="13.5" customHeight="1">
      <c r="A68" s="1459"/>
      <c r="B68" s="1831" t="s">
        <v>398</v>
      </c>
      <c r="C68" s="1590">
        <v>596</v>
      </c>
      <c r="D68" s="1590">
        <v>3</v>
      </c>
      <c r="E68" s="1633" t="s">
        <v>51</v>
      </c>
      <c r="F68" s="1590" t="s">
        <v>51</v>
      </c>
      <c r="G68" s="1590" t="s">
        <v>51</v>
      </c>
      <c r="H68" s="1590">
        <v>1</v>
      </c>
      <c r="I68" s="1590">
        <v>4</v>
      </c>
      <c r="J68" s="1590">
        <v>1</v>
      </c>
      <c r="K68" s="1590">
        <v>1</v>
      </c>
      <c r="L68" s="1590">
        <v>4</v>
      </c>
      <c r="M68" s="1590">
        <v>7</v>
      </c>
      <c r="N68" s="1590">
        <v>8</v>
      </c>
      <c r="O68" s="1590">
        <v>17</v>
      </c>
      <c r="P68" s="1590">
        <v>23</v>
      </c>
      <c r="Q68" s="1590">
        <v>25</v>
      </c>
      <c r="R68" s="1590">
        <v>36</v>
      </c>
      <c r="S68" s="1590">
        <v>64</v>
      </c>
      <c r="T68" s="1590">
        <v>115</v>
      </c>
      <c r="U68" s="1590">
        <v>108</v>
      </c>
      <c r="V68" s="1590">
        <v>95</v>
      </c>
      <c r="W68" s="1590">
        <v>84</v>
      </c>
      <c r="X68" s="1452"/>
    </row>
    <row r="69" spans="1:24" ht="13.5" customHeight="1">
      <c r="A69" s="1459"/>
      <c r="B69" s="1831" t="s">
        <v>399</v>
      </c>
      <c r="C69" s="1590">
        <v>540</v>
      </c>
      <c r="D69" s="1590">
        <v>2</v>
      </c>
      <c r="E69" s="1633" t="s">
        <v>51</v>
      </c>
      <c r="F69" s="1590" t="s">
        <v>51</v>
      </c>
      <c r="G69" s="1590">
        <v>1</v>
      </c>
      <c r="H69" s="1590">
        <v>1</v>
      </c>
      <c r="I69" s="1590" t="s">
        <v>51</v>
      </c>
      <c r="J69" s="1590" t="s">
        <v>51</v>
      </c>
      <c r="K69" s="1590">
        <v>2</v>
      </c>
      <c r="L69" s="1590">
        <v>1</v>
      </c>
      <c r="M69" s="1590">
        <v>6</v>
      </c>
      <c r="N69" s="1590">
        <v>2</v>
      </c>
      <c r="O69" s="1590">
        <v>6</v>
      </c>
      <c r="P69" s="1590">
        <v>17</v>
      </c>
      <c r="Q69" s="1590">
        <v>15</v>
      </c>
      <c r="R69" s="1590">
        <v>31</v>
      </c>
      <c r="S69" s="1590">
        <v>41</v>
      </c>
      <c r="T69" s="1590">
        <v>80</v>
      </c>
      <c r="U69" s="1590">
        <v>98</v>
      </c>
      <c r="V69" s="1590">
        <v>112</v>
      </c>
      <c r="W69" s="1590">
        <v>125</v>
      </c>
      <c r="X69" s="1452"/>
    </row>
    <row r="70" spans="1:24" ht="13.5" customHeight="1">
      <c r="A70" s="1459" t="s">
        <v>1406</v>
      </c>
      <c r="B70" s="1831" t="s">
        <v>397</v>
      </c>
      <c r="C70" s="1590">
        <v>435</v>
      </c>
      <c r="D70" s="1590">
        <v>1</v>
      </c>
      <c r="E70" s="1633" t="s">
        <v>51</v>
      </c>
      <c r="F70" s="1590">
        <v>2</v>
      </c>
      <c r="G70" s="1590" t="s">
        <v>51</v>
      </c>
      <c r="H70" s="1590" t="s">
        <v>51</v>
      </c>
      <c r="I70" s="1590" t="s">
        <v>51</v>
      </c>
      <c r="J70" s="1590" t="s">
        <v>51</v>
      </c>
      <c r="K70" s="1590">
        <v>1</v>
      </c>
      <c r="L70" s="1590">
        <v>3</v>
      </c>
      <c r="M70" s="1590" t="s">
        <v>51</v>
      </c>
      <c r="N70" s="1590">
        <v>5</v>
      </c>
      <c r="O70" s="1590">
        <v>9</v>
      </c>
      <c r="P70" s="1590">
        <v>19</v>
      </c>
      <c r="Q70" s="1590">
        <v>24</v>
      </c>
      <c r="R70" s="1590">
        <v>30</v>
      </c>
      <c r="S70" s="1590">
        <v>49</v>
      </c>
      <c r="T70" s="1590">
        <v>52</v>
      </c>
      <c r="U70" s="1590">
        <v>68</v>
      </c>
      <c r="V70" s="1590">
        <v>73</v>
      </c>
      <c r="W70" s="1590">
        <v>99</v>
      </c>
      <c r="X70" s="1452"/>
    </row>
    <row r="71" spans="1:24" ht="13.5" customHeight="1">
      <c r="A71" s="1459" t="s">
        <v>1407</v>
      </c>
      <c r="B71" s="1831" t="s">
        <v>398</v>
      </c>
      <c r="C71" s="1590">
        <v>218</v>
      </c>
      <c r="D71" s="1590" t="s">
        <v>51</v>
      </c>
      <c r="E71" s="1633" t="s">
        <v>51</v>
      </c>
      <c r="F71" s="1590" t="s">
        <v>51</v>
      </c>
      <c r="G71" s="1590" t="s">
        <v>51</v>
      </c>
      <c r="H71" s="1590" t="s">
        <v>51</v>
      </c>
      <c r="I71" s="1590" t="s">
        <v>51</v>
      </c>
      <c r="J71" s="1590" t="s">
        <v>51</v>
      </c>
      <c r="K71" s="1590">
        <v>1</v>
      </c>
      <c r="L71" s="1590">
        <v>3</v>
      </c>
      <c r="M71" s="1590" t="s">
        <v>51</v>
      </c>
      <c r="N71" s="1590">
        <v>2</v>
      </c>
      <c r="O71" s="1590">
        <v>7</v>
      </c>
      <c r="P71" s="1590">
        <v>12</v>
      </c>
      <c r="Q71" s="1590">
        <v>15</v>
      </c>
      <c r="R71" s="1590">
        <v>23</v>
      </c>
      <c r="S71" s="1590">
        <v>27</v>
      </c>
      <c r="T71" s="1590">
        <v>27</v>
      </c>
      <c r="U71" s="1590">
        <v>34</v>
      </c>
      <c r="V71" s="1590">
        <v>36</v>
      </c>
      <c r="W71" s="1590">
        <v>31</v>
      </c>
      <c r="X71" s="1452"/>
    </row>
    <row r="72" spans="1:24" ht="13.5" customHeight="1">
      <c r="A72" s="1459"/>
      <c r="B72" s="1831" t="s">
        <v>399</v>
      </c>
      <c r="C72" s="1590">
        <v>217</v>
      </c>
      <c r="D72" s="1590">
        <v>1</v>
      </c>
      <c r="E72" s="1633" t="s">
        <v>51</v>
      </c>
      <c r="F72" s="1590">
        <v>2</v>
      </c>
      <c r="G72" s="1590" t="s">
        <v>51</v>
      </c>
      <c r="H72" s="1590" t="s">
        <v>51</v>
      </c>
      <c r="I72" s="1590" t="s">
        <v>51</v>
      </c>
      <c r="J72" s="1590" t="s">
        <v>51</v>
      </c>
      <c r="K72" s="1590" t="s">
        <v>51</v>
      </c>
      <c r="L72" s="1590" t="s">
        <v>51</v>
      </c>
      <c r="M72" s="1590" t="s">
        <v>51</v>
      </c>
      <c r="N72" s="1590">
        <v>3</v>
      </c>
      <c r="O72" s="1590">
        <v>2</v>
      </c>
      <c r="P72" s="1590">
        <v>7</v>
      </c>
      <c r="Q72" s="1590">
        <v>9</v>
      </c>
      <c r="R72" s="1590">
        <v>7</v>
      </c>
      <c r="S72" s="1590">
        <v>22</v>
      </c>
      <c r="T72" s="1590">
        <v>25</v>
      </c>
      <c r="U72" s="1590">
        <v>34</v>
      </c>
      <c r="V72" s="1590">
        <v>37</v>
      </c>
      <c r="W72" s="1590">
        <v>68</v>
      </c>
      <c r="X72" s="1452"/>
    </row>
    <row r="73" spans="1:24" ht="13.5" customHeight="1">
      <c r="A73" s="1830" t="s">
        <v>1408</v>
      </c>
      <c r="B73" s="1831" t="s">
        <v>397</v>
      </c>
      <c r="C73" s="1832">
        <v>1916</v>
      </c>
      <c r="D73" s="1590" t="s">
        <v>51</v>
      </c>
      <c r="E73" s="1633" t="s">
        <v>51</v>
      </c>
      <c r="F73" s="1590" t="s">
        <v>51</v>
      </c>
      <c r="G73" s="1590">
        <v>2</v>
      </c>
      <c r="H73" s="1590">
        <v>2</v>
      </c>
      <c r="I73" s="1590">
        <v>8</v>
      </c>
      <c r="J73" s="1590">
        <v>5</v>
      </c>
      <c r="K73" s="1590">
        <v>9</v>
      </c>
      <c r="L73" s="1590">
        <v>18</v>
      </c>
      <c r="M73" s="1590">
        <v>20</v>
      </c>
      <c r="N73" s="1590">
        <v>29</v>
      </c>
      <c r="O73" s="1590">
        <v>60</v>
      </c>
      <c r="P73" s="1590">
        <v>72</v>
      </c>
      <c r="Q73" s="1590">
        <v>123</v>
      </c>
      <c r="R73" s="1590">
        <v>177</v>
      </c>
      <c r="S73" s="1590">
        <v>220</v>
      </c>
      <c r="T73" s="1590">
        <v>262</v>
      </c>
      <c r="U73" s="1590">
        <v>317</v>
      </c>
      <c r="V73" s="1590">
        <v>296</v>
      </c>
      <c r="W73" s="1590">
        <v>296</v>
      </c>
      <c r="X73" s="1452"/>
    </row>
    <row r="74" spans="1:24" ht="13.5" customHeight="1">
      <c r="A74" s="1459"/>
      <c r="B74" s="1831" t="s">
        <v>398</v>
      </c>
      <c r="C74" s="1590">
        <v>958</v>
      </c>
      <c r="D74" s="1590" t="s">
        <v>51</v>
      </c>
      <c r="E74" s="1633" t="s">
        <v>51</v>
      </c>
      <c r="F74" s="1590" t="s">
        <v>51</v>
      </c>
      <c r="G74" s="1590">
        <v>1</v>
      </c>
      <c r="H74" s="1590">
        <v>2</v>
      </c>
      <c r="I74" s="1590">
        <v>6</v>
      </c>
      <c r="J74" s="1590">
        <v>4</v>
      </c>
      <c r="K74" s="1590">
        <v>7</v>
      </c>
      <c r="L74" s="1590">
        <v>10</v>
      </c>
      <c r="M74" s="1590">
        <v>16</v>
      </c>
      <c r="N74" s="1590">
        <v>14</v>
      </c>
      <c r="O74" s="1590">
        <v>35</v>
      </c>
      <c r="P74" s="1590">
        <v>42</v>
      </c>
      <c r="Q74" s="1590">
        <v>65</v>
      </c>
      <c r="R74" s="1590">
        <v>105</v>
      </c>
      <c r="S74" s="1590">
        <v>112</v>
      </c>
      <c r="T74" s="1590">
        <v>133</v>
      </c>
      <c r="U74" s="1590">
        <v>167</v>
      </c>
      <c r="V74" s="1590">
        <v>124</v>
      </c>
      <c r="W74" s="1590">
        <v>115</v>
      </c>
      <c r="X74" s="1452"/>
    </row>
    <row r="75" spans="1:24" ht="13.5" customHeight="1">
      <c r="A75" s="1459"/>
      <c r="B75" s="1831" t="s">
        <v>399</v>
      </c>
      <c r="C75" s="1590">
        <v>958</v>
      </c>
      <c r="D75" s="1590" t="s">
        <v>51</v>
      </c>
      <c r="E75" s="1633" t="s">
        <v>51</v>
      </c>
      <c r="F75" s="1590" t="s">
        <v>51</v>
      </c>
      <c r="G75" s="1590">
        <v>1</v>
      </c>
      <c r="H75" s="1590" t="s">
        <v>51</v>
      </c>
      <c r="I75" s="1590">
        <v>2</v>
      </c>
      <c r="J75" s="1590">
        <v>1</v>
      </c>
      <c r="K75" s="1590">
        <v>2</v>
      </c>
      <c r="L75" s="1590">
        <v>8</v>
      </c>
      <c r="M75" s="1590">
        <v>4</v>
      </c>
      <c r="N75" s="1590">
        <v>15</v>
      </c>
      <c r="O75" s="1590">
        <v>25</v>
      </c>
      <c r="P75" s="1590">
        <v>30</v>
      </c>
      <c r="Q75" s="1590">
        <v>58</v>
      </c>
      <c r="R75" s="1590">
        <v>72</v>
      </c>
      <c r="S75" s="1590">
        <v>108</v>
      </c>
      <c r="T75" s="1590">
        <v>129</v>
      </c>
      <c r="U75" s="1590">
        <v>150</v>
      </c>
      <c r="V75" s="1590">
        <v>172</v>
      </c>
      <c r="W75" s="1590">
        <v>181</v>
      </c>
      <c r="X75" s="1452"/>
    </row>
    <row r="76" spans="1:24" ht="13.5" customHeight="1">
      <c r="A76" s="1830" t="s">
        <v>1409</v>
      </c>
      <c r="B76" s="1831" t="s">
        <v>397</v>
      </c>
      <c r="C76" s="1832">
        <v>3876</v>
      </c>
      <c r="D76" s="1590">
        <v>9</v>
      </c>
      <c r="E76" s="1633">
        <v>2</v>
      </c>
      <c r="F76" s="1590">
        <v>1</v>
      </c>
      <c r="G76" s="1590">
        <v>2</v>
      </c>
      <c r="H76" s="1590">
        <v>2</v>
      </c>
      <c r="I76" s="1590">
        <v>10</v>
      </c>
      <c r="J76" s="1590">
        <v>18</v>
      </c>
      <c r="K76" s="1590">
        <v>21</v>
      </c>
      <c r="L76" s="1590">
        <v>31</v>
      </c>
      <c r="M76" s="1590">
        <v>56</v>
      </c>
      <c r="N76" s="1590">
        <v>78</v>
      </c>
      <c r="O76" s="1590">
        <v>142</v>
      </c>
      <c r="P76" s="1590">
        <v>207</v>
      </c>
      <c r="Q76" s="1590">
        <v>236</v>
      </c>
      <c r="R76" s="1590">
        <v>324</v>
      </c>
      <c r="S76" s="1590">
        <v>466</v>
      </c>
      <c r="T76" s="1590">
        <v>568</v>
      </c>
      <c r="U76" s="1590">
        <v>640</v>
      </c>
      <c r="V76" s="1590">
        <v>581</v>
      </c>
      <c r="W76" s="1590">
        <v>482</v>
      </c>
      <c r="X76" s="1452"/>
    </row>
    <row r="77" spans="1:24" ht="13.5" customHeight="1">
      <c r="A77" s="1459" t="s">
        <v>1410</v>
      </c>
      <c r="B77" s="1831" t="s">
        <v>398</v>
      </c>
      <c r="C77" s="1832">
        <v>1926</v>
      </c>
      <c r="D77" s="1590">
        <v>4</v>
      </c>
      <c r="E77" s="1633">
        <v>1</v>
      </c>
      <c r="F77" s="1590" t="s">
        <v>51</v>
      </c>
      <c r="G77" s="1590">
        <v>2</v>
      </c>
      <c r="H77" s="1590">
        <v>1</v>
      </c>
      <c r="I77" s="1590">
        <v>7</v>
      </c>
      <c r="J77" s="1590">
        <v>10</v>
      </c>
      <c r="K77" s="1590">
        <v>9</v>
      </c>
      <c r="L77" s="1590">
        <v>20</v>
      </c>
      <c r="M77" s="1590">
        <v>35</v>
      </c>
      <c r="N77" s="1590">
        <v>46</v>
      </c>
      <c r="O77" s="1590">
        <v>87</v>
      </c>
      <c r="P77" s="1590">
        <v>120</v>
      </c>
      <c r="Q77" s="1590">
        <v>144</v>
      </c>
      <c r="R77" s="1590">
        <v>182</v>
      </c>
      <c r="S77" s="1590">
        <v>254</v>
      </c>
      <c r="T77" s="1590">
        <v>272</v>
      </c>
      <c r="U77" s="1590">
        <v>332</v>
      </c>
      <c r="V77" s="1590">
        <v>249</v>
      </c>
      <c r="W77" s="1590">
        <v>151</v>
      </c>
      <c r="X77" s="1452"/>
    </row>
    <row r="78" spans="1:24" ht="13.5" customHeight="1">
      <c r="A78" s="1459"/>
      <c r="B78" s="1831" t="s">
        <v>399</v>
      </c>
      <c r="C78" s="1832">
        <v>1950</v>
      </c>
      <c r="D78" s="1590">
        <v>5</v>
      </c>
      <c r="E78" s="1633">
        <v>1</v>
      </c>
      <c r="F78" s="1590">
        <v>1</v>
      </c>
      <c r="G78" s="1590" t="s">
        <v>51</v>
      </c>
      <c r="H78" s="1590">
        <v>1</v>
      </c>
      <c r="I78" s="1590">
        <v>3</v>
      </c>
      <c r="J78" s="1590">
        <v>8</v>
      </c>
      <c r="K78" s="1590">
        <v>12</v>
      </c>
      <c r="L78" s="1590">
        <v>11</v>
      </c>
      <c r="M78" s="1590">
        <v>21</v>
      </c>
      <c r="N78" s="1590">
        <v>32</v>
      </c>
      <c r="O78" s="1590">
        <v>55</v>
      </c>
      <c r="P78" s="1590">
        <v>87</v>
      </c>
      <c r="Q78" s="1590">
        <v>92</v>
      </c>
      <c r="R78" s="1590">
        <v>142</v>
      </c>
      <c r="S78" s="1590">
        <v>212</v>
      </c>
      <c r="T78" s="1590">
        <v>296</v>
      </c>
      <c r="U78" s="1590">
        <v>308</v>
      </c>
      <c r="V78" s="1590">
        <v>332</v>
      </c>
      <c r="W78" s="1590">
        <v>331</v>
      </c>
      <c r="X78" s="1452"/>
    </row>
    <row r="79" spans="1:24" ht="13.5" customHeight="1">
      <c r="A79" s="1459" t="s">
        <v>1411</v>
      </c>
      <c r="B79" s="1831" t="s">
        <v>397</v>
      </c>
      <c r="C79" s="1590">
        <v>278</v>
      </c>
      <c r="D79" s="1590" t="s">
        <v>51</v>
      </c>
      <c r="E79" s="1633" t="s">
        <v>51</v>
      </c>
      <c r="F79" s="1590" t="s">
        <v>51</v>
      </c>
      <c r="G79" s="1590" t="s">
        <v>51</v>
      </c>
      <c r="H79" s="1590">
        <v>1</v>
      </c>
      <c r="I79" s="1590">
        <v>2</v>
      </c>
      <c r="J79" s="1590">
        <v>2</v>
      </c>
      <c r="K79" s="1590">
        <v>3</v>
      </c>
      <c r="L79" s="1590">
        <v>5</v>
      </c>
      <c r="M79" s="1590">
        <v>1</v>
      </c>
      <c r="N79" s="1590">
        <v>2</v>
      </c>
      <c r="O79" s="1590">
        <v>4</v>
      </c>
      <c r="P79" s="1590">
        <v>7</v>
      </c>
      <c r="Q79" s="1590">
        <v>10</v>
      </c>
      <c r="R79" s="1590">
        <v>27</v>
      </c>
      <c r="S79" s="1590">
        <v>28</v>
      </c>
      <c r="T79" s="1590">
        <v>48</v>
      </c>
      <c r="U79" s="1590">
        <v>43</v>
      </c>
      <c r="V79" s="1590">
        <v>51</v>
      </c>
      <c r="W79" s="1590">
        <v>44</v>
      </c>
      <c r="X79" s="1452"/>
    </row>
    <row r="80" spans="1:24" ht="13.5" customHeight="1">
      <c r="A80" s="1459"/>
      <c r="B80" s="1831" t="s">
        <v>398</v>
      </c>
      <c r="C80" s="1590">
        <v>135</v>
      </c>
      <c r="D80" s="1590" t="s">
        <v>51</v>
      </c>
      <c r="E80" s="1633" t="s">
        <v>51</v>
      </c>
      <c r="F80" s="1590" t="s">
        <v>51</v>
      </c>
      <c r="G80" s="1590" t="s">
        <v>51</v>
      </c>
      <c r="H80" s="1590">
        <v>1</v>
      </c>
      <c r="I80" s="1590">
        <v>2</v>
      </c>
      <c r="J80" s="1590">
        <v>2</v>
      </c>
      <c r="K80" s="1590" t="s">
        <v>51</v>
      </c>
      <c r="L80" s="1590">
        <v>5</v>
      </c>
      <c r="M80" s="1590">
        <v>1</v>
      </c>
      <c r="N80" s="1590" t="s">
        <v>51</v>
      </c>
      <c r="O80" s="1590" t="s">
        <v>51</v>
      </c>
      <c r="P80" s="1590">
        <v>5</v>
      </c>
      <c r="Q80" s="1590">
        <v>6</v>
      </c>
      <c r="R80" s="1590">
        <v>16</v>
      </c>
      <c r="S80" s="1590">
        <v>14</v>
      </c>
      <c r="T80" s="1590">
        <v>21</v>
      </c>
      <c r="U80" s="1590">
        <v>23</v>
      </c>
      <c r="V80" s="1590">
        <v>28</v>
      </c>
      <c r="W80" s="1590">
        <v>11</v>
      </c>
      <c r="X80" s="1452"/>
    </row>
    <row r="81" spans="1:24" ht="13.5" customHeight="1">
      <c r="A81" s="1459"/>
      <c r="B81" s="1831" t="s">
        <v>399</v>
      </c>
      <c r="C81" s="1590">
        <v>143</v>
      </c>
      <c r="D81" s="1590" t="s">
        <v>51</v>
      </c>
      <c r="E81" s="1633" t="s">
        <v>51</v>
      </c>
      <c r="F81" s="1590" t="s">
        <v>51</v>
      </c>
      <c r="G81" s="1590" t="s">
        <v>51</v>
      </c>
      <c r="H81" s="1590" t="s">
        <v>51</v>
      </c>
      <c r="I81" s="1590" t="s">
        <v>51</v>
      </c>
      <c r="J81" s="1590" t="s">
        <v>51</v>
      </c>
      <c r="K81" s="1590">
        <v>3</v>
      </c>
      <c r="L81" s="1590" t="s">
        <v>51</v>
      </c>
      <c r="M81" s="1590" t="s">
        <v>51</v>
      </c>
      <c r="N81" s="1590">
        <v>2</v>
      </c>
      <c r="O81" s="1590">
        <v>4</v>
      </c>
      <c r="P81" s="1590">
        <v>2</v>
      </c>
      <c r="Q81" s="1590">
        <v>4</v>
      </c>
      <c r="R81" s="1590">
        <v>11</v>
      </c>
      <c r="S81" s="1590">
        <v>14</v>
      </c>
      <c r="T81" s="1590">
        <v>27</v>
      </c>
      <c r="U81" s="1590">
        <v>20</v>
      </c>
      <c r="V81" s="1590">
        <v>23</v>
      </c>
      <c r="W81" s="1590">
        <v>33</v>
      </c>
      <c r="X81" s="1452"/>
    </row>
    <row r="82" spans="1:24" ht="13.5" customHeight="1">
      <c r="A82" s="1830" t="s">
        <v>1412</v>
      </c>
      <c r="B82" s="1831" t="s">
        <v>397</v>
      </c>
      <c r="C82" s="1832">
        <v>1922</v>
      </c>
      <c r="D82" s="1590">
        <v>2</v>
      </c>
      <c r="E82" s="1633">
        <v>2</v>
      </c>
      <c r="F82" s="1590" t="s">
        <v>51</v>
      </c>
      <c r="G82" s="1590">
        <v>2</v>
      </c>
      <c r="H82" s="1590">
        <v>1</v>
      </c>
      <c r="I82" s="1590">
        <v>3</v>
      </c>
      <c r="J82" s="1590">
        <v>3</v>
      </c>
      <c r="K82" s="1590">
        <v>8</v>
      </c>
      <c r="L82" s="1590">
        <v>15</v>
      </c>
      <c r="M82" s="1590">
        <v>19</v>
      </c>
      <c r="N82" s="1590">
        <v>32</v>
      </c>
      <c r="O82" s="1590">
        <v>47</v>
      </c>
      <c r="P82" s="1590">
        <v>68</v>
      </c>
      <c r="Q82" s="1590">
        <v>87</v>
      </c>
      <c r="R82" s="1590">
        <v>148</v>
      </c>
      <c r="S82" s="1590">
        <v>165</v>
      </c>
      <c r="T82" s="1590">
        <v>243</v>
      </c>
      <c r="U82" s="1590">
        <v>309</v>
      </c>
      <c r="V82" s="1590">
        <v>341</v>
      </c>
      <c r="W82" s="1590">
        <v>427</v>
      </c>
      <c r="X82" s="1452"/>
    </row>
    <row r="83" spans="1:24" ht="13.5" customHeight="1">
      <c r="A83" s="1459"/>
      <c r="B83" s="1831" t="s">
        <v>398</v>
      </c>
      <c r="C83" s="1590">
        <v>977</v>
      </c>
      <c r="D83" s="1590">
        <v>2</v>
      </c>
      <c r="E83" s="1633">
        <v>1</v>
      </c>
      <c r="F83" s="1590" t="s">
        <v>51</v>
      </c>
      <c r="G83" s="1590" t="s">
        <v>51</v>
      </c>
      <c r="H83" s="1590">
        <v>1</v>
      </c>
      <c r="I83" s="1590">
        <v>3</v>
      </c>
      <c r="J83" s="1590">
        <v>1</v>
      </c>
      <c r="K83" s="1590">
        <v>7</v>
      </c>
      <c r="L83" s="1590">
        <v>11</v>
      </c>
      <c r="M83" s="1590">
        <v>9</v>
      </c>
      <c r="N83" s="1590">
        <v>15</v>
      </c>
      <c r="O83" s="1590">
        <v>27</v>
      </c>
      <c r="P83" s="1590">
        <v>37</v>
      </c>
      <c r="Q83" s="1590">
        <v>54</v>
      </c>
      <c r="R83" s="1590">
        <v>79</v>
      </c>
      <c r="S83" s="1590">
        <v>101</v>
      </c>
      <c r="T83" s="1590">
        <v>128</v>
      </c>
      <c r="U83" s="1590">
        <v>170</v>
      </c>
      <c r="V83" s="1590">
        <v>163</v>
      </c>
      <c r="W83" s="1590">
        <v>168</v>
      </c>
      <c r="X83" s="1452"/>
    </row>
    <row r="84" spans="1:24" ht="13.5" customHeight="1">
      <c r="A84" s="1459"/>
      <c r="B84" s="1831" t="s">
        <v>399</v>
      </c>
      <c r="C84" s="1590">
        <v>945</v>
      </c>
      <c r="D84" s="1590" t="s">
        <v>51</v>
      </c>
      <c r="E84" s="1633">
        <v>1</v>
      </c>
      <c r="F84" s="1590" t="s">
        <v>51</v>
      </c>
      <c r="G84" s="1590">
        <v>2</v>
      </c>
      <c r="H84" s="1590" t="s">
        <v>51</v>
      </c>
      <c r="I84" s="1590" t="s">
        <v>51</v>
      </c>
      <c r="J84" s="1590">
        <v>2</v>
      </c>
      <c r="K84" s="1590">
        <v>1</v>
      </c>
      <c r="L84" s="1590">
        <v>4</v>
      </c>
      <c r="M84" s="1590">
        <v>10</v>
      </c>
      <c r="N84" s="1590">
        <v>17</v>
      </c>
      <c r="O84" s="1590">
        <v>20</v>
      </c>
      <c r="P84" s="1590">
        <v>31</v>
      </c>
      <c r="Q84" s="1590">
        <v>33</v>
      </c>
      <c r="R84" s="1590">
        <v>69</v>
      </c>
      <c r="S84" s="1590">
        <v>64</v>
      </c>
      <c r="T84" s="1590">
        <v>115</v>
      </c>
      <c r="U84" s="1590">
        <v>139</v>
      </c>
      <c r="V84" s="1590">
        <v>178</v>
      </c>
      <c r="W84" s="1590">
        <v>259</v>
      </c>
      <c r="X84" s="1452"/>
    </row>
    <row r="85" spans="1:24" ht="13.5" customHeight="1">
      <c r="A85" s="1830" t="s">
        <v>1413</v>
      </c>
      <c r="B85" s="1831" t="s">
        <v>397</v>
      </c>
      <c r="C85" s="1832">
        <v>2130</v>
      </c>
      <c r="D85" s="1590">
        <v>3</v>
      </c>
      <c r="E85" s="1633" t="s">
        <v>51</v>
      </c>
      <c r="F85" s="1590" t="s">
        <v>51</v>
      </c>
      <c r="G85" s="1590" t="s">
        <v>51</v>
      </c>
      <c r="H85" s="1590" t="s">
        <v>51</v>
      </c>
      <c r="I85" s="1590">
        <v>5</v>
      </c>
      <c r="J85" s="1590">
        <v>8</v>
      </c>
      <c r="K85" s="1590">
        <v>14</v>
      </c>
      <c r="L85" s="1590">
        <v>24</v>
      </c>
      <c r="M85" s="1590">
        <v>25</v>
      </c>
      <c r="N85" s="1590">
        <v>38</v>
      </c>
      <c r="O85" s="1590">
        <v>78</v>
      </c>
      <c r="P85" s="1590">
        <v>95</v>
      </c>
      <c r="Q85" s="1590">
        <v>117</v>
      </c>
      <c r="R85" s="1590">
        <v>163</v>
      </c>
      <c r="S85" s="1590">
        <v>218</v>
      </c>
      <c r="T85" s="1590">
        <v>303</v>
      </c>
      <c r="U85" s="1590">
        <v>364</v>
      </c>
      <c r="V85" s="1590">
        <v>361</v>
      </c>
      <c r="W85" s="1590">
        <v>314</v>
      </c>
      <c r="X85" s="1452"/>
    </row>
    <row r="86" spans="1:24" ht="13.5" customHeight="1">
      <c r="A86" s="1459"/>
      <c r="B86" s="1831" t="s">
        <v>398</v>
      </c>
      <c r="C86" s="1590">
        <v>1075</v>
      </c>
      <c r="D86" s="1590" t="s">
        <v>51</v>
      </c>
      <c r="E86" s="1633" t="s">
        <v>51</v>
      </c>
      <c r="F86" s="1590" t="s">
        <v>51</v>
      </c>
      <c r="G86" s="1590" t="s">
        <v>51</v>
      </c>
      <c r="H86" s="1590" t="s">
        <v>51</v>
      </c>
      <c r="I86" s="1590">
        <v>4</v>
      </c>
      <c r="J86" s="1590">
        <v>5</v>
      </c>
      <c r="K86" s="1590">
        <v>8</v>
      </c>
      <c r="L86" s="1590">
        <v>17</v>
      </c>
      <c r="M86" s="1590">
        <v>20</v>
      </c>
      <c r="N86" s="1590">
        <v>23</v>
      </c>
      <c r="O86" s="1590">
        <v>47</v>
      </c>
      <c r="P86" s="1590">
        <v>57</v>
      </c>
      <c r="Q86" s="1590">
        <v>74</v>
      </c>
      <c r="R86" s="1590">
        <v>102</v>
      </c>
      <c r="S86" s="1590">
        <v>127</v>
      </c>
      <c r="T86" s="1590">
        <v>152</v>
      </c>
      <c r="U86" s="1590">
        <v>184</v>
      </c>
      <c r="V86" s="1590">
        <v>147</v>
      </c>
      <c r="W86" s="1590">
        <v>108</v>
      </c>
      <c r="X86" s="1452"/>
    </row>
    <row r="87" spans="1:24" ht="13.5" customHeight="1">
      <c r="A87" s="1459"/>
      <c r="B87" s="1831" t="s">
        <v>399</v>
      </c>
      <c r="C87" s="1590">
        <v>1055</v>
      </c>
      <c r="D87" s="1590">
        <v>3</v>
      </c>
      <c r="E87" s="1633" t="s">
        <v>51</v>
      </c>
      <c r="F87" s="1590" t="s">
        <v>51</v>
      </c>
      <c r="G87" s="1590" t="s">
        <v>51</v>
      </c>
      <c r="H87" s="1590" t="s">
        <v>51</v>
      </c>
      <c r="I87" s="1590">
        <v>1</v>
      </c>
      <c r="J87" s="1590">
        <v>3</v>
      </c>
      <c r="K87" s="1590">
        <v>6</v>
      </c>
      <c r="L87" s="1590">
        <v>7</v>
      </c>
      <c r="M87" s="1590">
        <v>5</v>
      </c>
      <c r="N87" s="1590">
        <v>15</v>
      </c>
      <c r="O87" s="1590">
        <v>31</v>
      </c>
      <c r="P87" s="1590">
        <v>38</v>
      </c>
      <c r="Q87" s="1590">
        <v>43</v>
      </c>
      <c r="R87" s="1590">
        <v>61</v>
      </c>
      <c r="S87" s="1590">
        <v>91</v>
      </c>
      <c r="T87" s="1590">
        <v>151</v>
      </c>
      <c r="U87" s="1590">
        <v>180</v>
      </c>
      <c r="V87" s="1590">
        <v>214</v>
      </c>
      <c r="W87" s="1590">
        <v>206</v>
      </c>
      <c r="X87" s="1452"/>
    </row>
    <row r="88" spans="1:24" ht="13.5" customHeight="1">
      <c r="A88" s="1830" t="s">
        <v>1414</v>
      </c>
      <c r="B88" s="1831" t="s">
        <v>397</v>
      </c>
      <c r="C88" s="1832">
        <v>1511</v>
      </c>
      <c r="D88" s="1590">
        <v>3</v>
      </c>
      <c r="E88" s="1633" t="s">
        <v>51</v>
      </c>
      <c r="F88" s="1590" t="s">
        <v>51</v>
      </c>
      <c r="G88" s="1590" t="s">
        <v>51</v>
      </c>
      <c r="H88" s="1590" t="s">
        <v>51</v>
      </c>
      <c r="I88" s="1590">
        <v>3</v>
      </c>
      <c r="J88" s="1590">
        <v>4</v>
      </c>
      <c r="K88" s="1590">
        <v>4</v>
      </c>
      <c r="L88" s="1590">
        <v>10</v>
      </c>
      <c r="M88" s="1590">
        <v>20</v>
      </c>
      <c r="N88" s="1590">
        <v>18</v>
      </c>
      <c r="O88" s="1590">
        <v>27</v>
      </c>
      <c r="P88" s="1590">
        <v>53</v>
      </c>
      <c r="Q88" s="1590">
        <v>72</v>
      </c>
      <c r="R88" s="1590">
        <v>92</v>
      </c>
      <c r="S88" s="1590">
        <v>150</v>
      </c>
      <c r="T88" s="1590">
        <v>232</v>
      </c>
      <c r="U88" s="1590">
        <v>244</v>
      </c>
      <c r="V88" s="1590">
        <v>265</v>
      </c>
      <c r="W88" s="1590">
        <v>314</v>
      </c>
      <c r="X88" s="1452"/>
    </row>
    <row r="89" spans="1:24" ht="13.5" customHeight="1">
      <c r="A89" s="1459"/>
      <c r="B89" s="1831" t="s">
        <v>398</v>
      </c>
      <c r="C89" s="1590">
        <v>756</v>
      </c>
      <c r="D89" s="1590">
        <v>2</v>
      </c>
      <c r="E89" s="1633" t="s">
        <v>51</v>
      </c>
      <c r="F89" s="1590" t="s">
        <v>51</v>
      </c>
      <c r="G89" s="1590" t="s">
        <v>51</v>
      </c>
      <c r="H89" s="1590" t="s">
        <v>51</v>
      </c>
      <c r="I89" s="1590">
        <v>3</v>
      </c>
      <c r="J89" s="1590">
        <v>2</v>
      </c>
      <c r="K89" s="1590">
        <v>4</v>
      </c>
      <c r="L89" s="1590">
        <v>4</v>
      </c>
      <c r="M89" s="1590">
        <v>11</v>
      </c>
      <c r="N89" s="1590">
        <v>8</v>
      </c>
      <c r="O89" s="1590">
        <v>21</v>
      </c>
      <c r="P89" s="1590">
        <v>30</v>
      </c>
      <c r="Q89" s="1590">
        <v>42</v>
      </c>
      <c r="R89" s="1590">
        <v>49</v>
      </c>
      <c r="S89" s="1590">
        <v>97</v>
      </c>
      <c r="T89" s="1590">
        <v>126</v>
      </c>
      <c r="U89" s="1590">
        <v>121</v>
      </c>
      <c r="V89" s="1590">
        <v>123</v>
      </c>
      <c r="W89" s="1590">
        <v>113</v>
      </c>
      <c r="X89" s="1452"/>
    </row>
    <row r="90" spans="1:24" ht="13.5" customHeight="1">
      <c r="A90" s="1459"/>
      <c r="B90" s="1831" t="s">
        <v>399</v>
      </c>
      <c r="C90" s="1590">
        <v>755</v>
      </c>
      <c r="D90" s="1590">
        <v>1</v>
      </c>
      <c r="E90" s="1633" t="s">
        <v>51</v>
      </c>
      <c r="F90" s="1590" t="s">
        <v>51</v>
      </c>
      <c r="G90" s="1590" t="s">
        <v>51</v>
      </c>
      <c r="H90" s="1590" t="s">
        <v>51</v>
      </c>
      <c r="I90" s="1590" t="s">
        <v>51</v>
      </c>
      <c r="J90" s="1590">
        <v>2</v>
      </c>
      <c r="K90" s="1590" t="s">
        <v>51</v>
      </c>
      <c r="L90" s="1590">
        <v>6</v>
      </c>
      <c r="M90" s="1590">
        <v>9</v>
      </c>
      <c r="N90" s="1590">
        <v>10</v>
      </c>
      <c r="O90" s="1590">
        <v>6</v>
      </c>
      <c r="P90" s="1590">
        <v>23</v>
      </c>
      <c r="Q90" s="1590">
        <v>30</v>
      </c>
      <c r="R90" s="1590">
        <v>43</v>
      </c>
      <c r="S90" s="1590">
        <v>53</v>
      </c>
      <c r="T90" s="1590">
        <v>106</v>
      </c>
      <c r="U90" s="1590">
        <v>123</v>
      </c>
      <c r="V90" s="1590">
        <v>142</v>
      </c>
      <c r="W90" s="1590">
        <v>201</v>
      </c>
      <c r="X90" s="1452"/>
    </row>
    <row r="91" spans="1:24" ht="13.5" customHeight="1">
      <c r="A91" s="1459" t="s">
        <v>1415</v>
      </c>
      <c r="B91" s="1831" t="s">
        <v>397</v>
      </c>
      <c r="C91" s="1590">
        <v>230</v>
      </c>
      <c r="D91" s="1590" t="s">
        <v>51</v>
      </c>
      <c r="E91" s="1633" t="s">
        <v>51</v>
      </c>
      <c r="F91" s="1590" t="s">
        <v>51</v>
      </c>
      <c r="G91" s="1590" t="s">
        <v>51</v>
      </c>
      <c r="H91" s="1590" t="s">
        <v>51</v>
      </c>
      <c r="I91" s="1590" t="s">
        <v>51</v>
      </c>
      <c r="J91" s="1590">
        <v>1</v>
      </c>
      <c r="K91" s="1590">
        <v>1</v>
      </c>
      <c r="L91" s="1590">
        <v>1</v>
      </c>
      <c r="M91" s="1590">
        <v>3</v>
      </c>
      <c r="N91" s="1590">
        <v>6</v>
      </c>
      <c r="O91" s="1590">
        <v>4</v>
      </c>
      <c r="P91" s="1590">
        <v>8</v>
      </c>
      <c r="Q91" s="1590">
        <v>7</v>
      </c>
      <c r="R91" s="1590">
        <v>11</v>
      </c>
      <c r="S91" s="1590">
        <v>22</v>
      </c>
      <c r="T91" s="1590">
        <v>34</v>
      </c>
      <c r="U91" s="1590">
        <v>46</v>
      </c>
      <c r="V91" s="1590">
        <v>37</v>
      </c>
      <c r="W91" s="1590">
        <v>49</v>
      </c>
      <c r="X91" s="1452"/>
    </row>
    <row r="92" spans="1:24" ht="13.5" customHeight="1">
      <c r="A92" s="1459"/>
      <c r="B92" s="1831" t="s">
        <v>398</v>
      </c>
      <c r="C92" s="1590">
        <v>121</v>
      </c>
      <c r="D92" s="1590" t="s">
        <v>51</v>
      </c>
      <c r="E92" s="1633" t="s">
        <v>51</v>
      </c>
      <c r="F92" s="1590" t="s">
        <v>51</v>
      </c>
      <c r="G92" s="1590" t="s">
        <v>51</v>
      </c>
      <c r="H92" s="1590" t="s">
        <v>51</v>
      </c>
      <c r="I92" s="1590" t="s">
        <v>51</v>
      </c>
      <c r="J92" s="1590">
        <v>1</v>
      </c>
      <c r="K92" s="1590">
        <v>1</v>
      </c>
      <c r="L92" s="1590" t="s">
        <v>51</v>
      </c>
      <c r="M92" s="1590">
        <v>3</v>
      </c>
      <c r="N92" s="1590">
        <v>5</v>
      </c>
      <c r="O92" s="1590">
        <v>4</v>
      </c>
      <c r="P92" s="1590">
        <v>3</v>
      </c>
      <c r="Q92" s="1590">
        <v>4</v>
      </c>
      <c r="R92" s="1590">
        <v>8</v>
      </c>
      <c r="S92" s="1590">
        <v>14</v>
      </c>
      <c r="T92" s="1590">
        <v>19</v>
      </c>
      <c r="U92" s="1590">
        <v>23</v>
      </c>
      <c r="V92" s="1590">
        <v>17</v>
      </c>
      <c r="W92" s="1590">
        <v>19</v>
      </c>
      <c r="X92" s="1452"/>
    </row>
    <row r="93" spans="1:24" ht="13.5" customHeight="1">
      <c r="A93" s="1459"/>
      <c r="B93" s="1831" t="s">
        <v>399</v>
      </c>
      <c r="C93" s="1590">
        <v>109</v>
      </c>
      <c r="D93" s="1590" t="s">
        <v>51</v>
      </c>
      <c r="E93" s="1633" t="s">
        <v>51</v>
      </c>
      <c r="F93" s="1590" t="s">
        <v>51</v>
      </c>
      <c r="G93" s="1590" t="s">
        <v>51</v>
      </c>
      <c r="H93" s="1590" t="s">
        <v>51</v>
      </c>
      <c r="I93" s="1590" t="s">
        <v>51</v>
      </c>
      <c r="J93" s="1590" t="s">
        <v>51</v>
      </c>
      <c r="K93" s="1590" t="s">
        <v>51</v>
      </c>
      <c r="L93" s="1590">
        <v>1</v>
      </c>
      <c r="M93" s="1590" t="s">
        <v>51</v>
      </c>
      <c r="N93" s="1590">
        <v>1</v>
      </c>
      <c r="O93" s="1590" t="s">
        <v>51</v>
      </c>
      <c r="P93" s="1590">
        <v>5</v>
      </c>
      <c r="Q93" s="1590">
        <v>3</v>
      </c>
      <c r="R93" s="1590">
        <v>3</v>
      </c>
      <c r="S93" s="1590">
        <v>8</v>
      </c>
      <c r="T93" s="1590">
        <v>15</v>
      </c>
      <c r="U93" s="1590">
        <v>23</v>
      </c>
      <c r="V93" s="1590">
        <v>20</v>
      </c>
      <c r="W93" s="1590">
        <v>30</v>
      </c>
      <c r="X93" s="1452"/>
    </row>
    <row r="94" spans="1:24" ht="13.5" customHeight="1">
      <c r="A94" s="1830" t="s">
        <v>1416</v>
      </c>
      <c r="B94" s="1831" t="s">
        <v>397</v>
      </c>
      <c r="C94" s="1832">
        <v>1673</v>
      </c>
      <c r="D94" s="1590">
        <v>2</v>
      </c>
      <c r="E94" s="1633" t="s">
        <v>51</v>
      </c>
      <c r="F94" s="1590" t="s">
        <v>51</v>
      </c>
      <c r="G94" s="1590" t="s">
        <v>51</v>
      </c>
      <c r="H94" s="1590">
        <v>1</v>
      </c>
      <c r="I94" s="1590">
        <v>2</v>
      </c>
      <c r="J94" s="1590" t="s">
        <v>51</v>
      </c>
      <c r="K94" s="1590">
        <v>9</v>
      </c>
      <c r="L94" s="1590">
        <v>7</v>
      </c>
      <c r="M94" s="1590">
        <v>15</v>
      </c>
      <c r="N94" s="1590">
        <v>25</v>
      </c>
      <c r="O94" s="1590">
        <v>37</v>
      </c>
      <c r="P94" s="1590">
        <v>59</v>
      </c>
      <c r="Q94" s="1590">
        <v>75</v>
      </c>
      <c r="R94" s="1590">
        <v>122</v>
      </c>
      <c r="S94" s="1590">
        <v>169</v>
      </c>
      <c r="T94" s="1590">
        <v>245</v>
      </c>
      <c r="U94" s="1590">
        <v>275</v>
      </c>
      <c r="V94" s="1590">
        <v>306</v>
      </c>
      <c r="W94" s="1590">
        <v>324</v>
      </c>
      <c r="X94" s="1452"/>
    </row>
    <row r="95" spans="1:24" ht="13.5" customHeight="1">
      <c r="A95" s="1459"/>
      <c r="B95" s="1831" t="s">
        <v>398</v>
      </c>
      <c r="C95" s="1590">
        <v>814</v>
      </c>
      <c r="D95" s="1590">
        <v>2</v>
      </c>
      <c r="E95" s="1633" t="s">
        <v>51</v>
      </c>
      <c r="F95" s="1590" t="s">
        <v>51</v>
      </c>
      <c r="G95" s="1590" t="s">
        <v>51</v>
      </c>
      <c r="H95" s="1590">
        <v>1</v>
      </c>
      <c r="I95" s="1590">
        <v>1</v>
      </c>
      <c r="J95" s="1590" t="s">
        <v>51</v>
      </c>
      <c r="K95" s="1590">
        <v>8</v>
      </c>
      <c r="L95" s="1590">
        <v>5</v>
      </c>
      <c r="M95" s="1590">
        <v>7</v>
      </c>
      <c r="N95" s="1590">
        <v>19</v>
      </c>
      <c r="O95" s="1590">
        <v>20</v>
      </c>
      <c r="P95" s="1590">
        <v>33</v>
      </c>
      <c r="Q95" s="1590">
        <v>43</v>
      </c>
      <c r="R95" s="1590">
        <v>68</v>
      </c>
      <c r="S95" s="1590">
        <v>87</v>
      </c>
      <c r="T95" s="1590">
        <v>141</v>
      </c>
      <c r="U95" s="1590">
        <v>151</v>
      </c>
      <c r="V95" s="1590">
        <v>135</v>
      </c>
      <c r="W95" s="1590">
        <v>93</v>
      </c>
      <c r="X95" s="1452"/>
    </row>
    <row r="96" spans="1:24" ht="13.5" customHeight="1">
      <c r="A96" s="1459"/>
      <c r="B96" s="1831" t="s">
        <v>399</v>
      </c>
      <c r="C96" s="1590">
        <v>859</v>
      </c>
      <c r="D96" s="1590" t="s">
        <v>51</v>
      </c>
      <c r="E96" s="1633" t="s">
        <v>51</v>
      </c>
      <c r="F96" s="1590" t="s">
        <v>51</v>
      </c>
      <c r="G96" s="1590" t="s">
        <v>51</v>
      </c>
      <c r="H96" s="1590" t="s">
        <v>51</v>
      </c>
      <c r="I96" s="1590">
        <v>1</v>
      </c>
      <c r="J96" s="1590" t="s">
        <v>51</v>
      </c>
      <c r="K96" s="1590">
        <v>1</v>
      </c>
      <c r="L96" s="1590">
        <v>2</v>
      </c>
      <c r="M96" s="1590">
        <v>8</v>
      </c>
      <c r="N96" s="1590">
        <v>6</v>
      </c>
      <c r="O96" s="1590">
        <v>17</v>
      </c>
      <c r="P96" s="1590">
        <v>26</v>
      </c>
      <c r="Q96" s="1590">
        <v>32</v>
      </c>
      <c r="R96" s="1590">
        <v>54</v>
      </c>
      <c r="S96" s="1590">
        <v>82</v>
      </c>
      <c r="T96" s="1590">
        <v>104</v>
      </c>
      <c r="U96" s="1590">
        <v>124</v>
      </c>
      <c r="V96" s="1590">
        <v>171</v>
      </c>
      <c r="W96" s="1590">
        <v>231</v>
      </c>
      <c r="X96" s="1452"/>
    </row>
    <row r="97" spans="1:220" ht="13.5" customHeight="1">
      <c r="A97" s="1830" t="s">
        <v>1417</v>
      </c>
      <c r="B97" s="1831" t="s">
        <v>397</v>
      </c>
      <c r="C97" s="1832">
        <v>3818</v>
      </c>
      <c r="D97" s="1590">
        <v>10</v>
      </c>
      <c r="E97" s="1633">
        <v>1</v>
      </c>
      <c r="F97" s="1590" t="s">
        <v>51</v>
      </c>
      <c r="G97" s="1590">
        <v>2</v>
      </c>
      <c r="H97" s="1590">
        <v>4</v>
      </c>
      <c r="I97" s="1590">
        <v>13</v>
      </c>
      <c r="J97" s="1590">
        <v>13</v>
      </c>
      <c r="K97" s="1590">
        <v>22</v>
      </c>
      <c r="L97" s="1590">
        <v>36</v>
      </c>
      <c r="M97" s="1590">
        <v>48</v>
      </c>
      <c r="N97" s="1590">
        <v>71</v>
      </c>
      <c r="O97" s="1590">
        <v>90</v>
      </c>
      <c r="P97" s="1590">
        <v>186</v>
      </c>
      <c r="Q97" s="1590">
        <v>231</v>
      </c>
      <c r="R97" s="1590">
        <v>305</v>
      </c>
      <c r="S97" s="1590">
        <v>418</v>
      </c>
      <c r="T97" s="1590">
        <v>525</v>
      </c>
      <c r="U97" s="1590">
        <v>602</v>
      </c>
      <c r="V97" s="1590">
        <v>632</v>
      </c>
      <c r="W97" s="1590">
        <v>609</v>
      </c>
      <c r="X97" s="1452"/>
    </row>
    <row r="98" spans="1:220" ht="13.5" customHeight="1">
      <c r="A98" s="1830" t="s">
        <v>1410</v>
      </c>
      <c r="B98" s="1831" t="s">
        <v>398</v>
      </c>
      <c r="C98" s="1832">
        <v>1889</v>
      </c>
      <c r="D98" s="1590">
        <v>4</v>
      </c>
      <c r="E98" s="1633" t="s">
        <v>51</v>
      </c>
      <c r="F98" s="1590" t="s">
        <v>51</v>
      </c>
      <c r="G98" s="1590">
        <v>1</v>
      </c>
      <c r="H98" s="1590">
        <v>1</v>
      </c>
      <c r="I98" s="1590">
        <v>10</v>
      </c>
      <c r="J98" s="1590">
        <v>7</v>
      </c>
      <c r="K98" s="1590">
        <v>10</v>
      </c>
      <c r="L98" s="1590">
        <v>25</v>
      </c>
      <c r="M98" s="1590">
        <v>26</v>
      </c>
      <c r="N98" s="1590">
        <v>46</v>
      </c>
      <c r="O98" s="1590">
        <v>57</v>
      </c>
      <c r="P98" s="1590">
        <v>106</v>
      </c>
      <c r="Q98" s="1590">
        <v>137</v>
      </c>
      <c r="R98" s="1590">
        <v>168</v>
      </c>
      <c r="S98" s="1590">
        <v>221</v>
      </c>
      <c r="T98" s="1590">
        <v>294</v>
      </c>
      <c r="U98" s="1590">
        <v>304</v>
      </c>
      <c r="V98" s="1590">
        <v>279</v>
      </c>
      <c r="W98" s="1590">
        <v>193</v>
      </c>
      <c r="X98" s="1452"/>
    </row>
    <row r="99" spans="1:220" ht="13.5" customHeight="1">
      <c r="A99" s="1459"/>
      <c r="B99" s="1831" t="s">
        <v>399</v>
      </c>
      <c r="C99" s="1832">
        <v>1929</v>
      </c>
      <c r="D99" s="1590">
        <v>6</v>
      </c>
      <c r="E99" s="1633">
        <v>1</v>
      </c>
      <c r="F99" s="1590" t="s">
        <v>51</v>
      </c>
      <c r="G99" s="1590">
        <v>1</v>
      </c>
      <c r="H99" s="1590">
        <v>3</v>
      </c>
      <c r="I99" s="1590">
        <v>3</v>
      </c>
      <c r="J99" s="1590">
        <v>6</v>
      </c>
      <c r="K99" s="1590">
        <v>12</v>
      </c>
      <c r="L99" s="1590">
        <v>11</v>
      </c>
      <c r="M99" s="1590">
        <v>22</v>
      </c>
      <c r="N99" s="1590">
        <v>25</v>
      </c>
      <c r="O99" s="1590">
        <v>33</v>
      </c>
      <c r="P99" s="1590">
        <v>80</v>
      </c>
      <c r="Q99" s="1590">
        <v>94</v>
      </c>
      <c r="R99" s="1590">
        <v>137</v>
      </c>
      <c r="S99" s="1590">
        <v>197</v>
      </c>
      <c r="T99" s="1590">
        <v>231</v>
      </c>
      <c r="U99" s="1590">
        <v>298</v>
      </c>
      <c r="V99" s="1590">
        <v>353</v>
      </c>
      <c r="W99" s="1590">
        <v>416</v>
      </c>
    </row>
    <row r="100" spans="1:220" s="1452" customFormat="1" ht="13.5" customHeight="1">
      <c r="A100" s="1830" t="s">
        <v>1418</v>
      </c>
      <c r="B100" s="1831" t="s">
        <v>397</v>
      </c>
      <c r="C100" s="1590">
        <v>1029</v>
      </c>
      <c r="D100" s="1590">
        <v>2</v>
      </c>
      <c r="E100" s="1590">
        <v>1</v>
      </c>
      <c r="F100" s="1590" t="s">
        <v>51</v>
      </c>
      <c r="G100" s="1590" t="s">
        <v>51</v>
      </c>
      <c r="H100" s="1590" t="s">
        <v>51</v>
      </c>
      <c r="I100" s="1590">
        <v>5</v>
      </c>
      <c r="J100" s="1590">
        <v>4</v>
      </c>
      <c r="K100" s="1590">
        <v>5</v>
      </c>
      <c r="L100" s="1590">
        <v>7</v>
      </c>
      <c r="M100" s="1590">
        <v>8</v>
      </c>
      <c r="N100" s="1590">
        <v>15</v>
      </c>
      <c r="O100" s="1590">
        <v>29</v>
      </c>
      <c r="P100" s="1590">
        <v>47</v>
      </c>
      <c r="Q100" s="1590">
        <v>45</v>
      </c>
      <c r="R100" s="1590">
        <v>62</v>
      </c>
      <c r="S100" s="1590">
        <v>97</v>
      </c>
      <c r="T100" s="1590">
        <v>132</v>
      </c>
      <c r="U100" s="1590">
        <v>187</v>
      </c>
      <c r="V100" s="1590">
        <v>199</v>
      </c>
      <c r="W100" s="1590">
        <v>184</v>
      </c>
    </row>
    <row r="101" spans="1:220" s="1452" customFormat="1" ht="13.5" customHeight="1">
      <c r="A101" s="1459"/>
      <c r="B101" s="1831" t="s">
        <v>398</v>
      </c>
      <c r="C101" s="1590">
        <v>495</v>
      </c>
      <c r="D101" s="1590">
        <v>2</v>
      </c>
      <c r="E101" s="1590">
        <v>1</v>
      </c>
      <c r="F101" s="1590" t="s">
        <v>51</v>
      </c>
      <c r="G101" s="1590" t="s">
        <v>51</v>
      </c>
      <c r="H101" s="1590" t="s">
        <v>51</v>
      </c>
      <c r="I101" s="1590">
        <v>5</v>
      </c>
      <c r="J101" s="1590">
        <v>1</v>
      </c>
      <c r="K101" s="1590">
        <v>4</v>
      </c>
      <c r="L101" s="1590">
        <v>5</v>
      </c>
      <c r="M101" s="1590">
        <v>4</v>
      </c>
      <c r="N101" s="1590">
        <v>10</v>
      </c>
      <c r="O101" s="1590">
        <v>17</v>
      </c>
      <c r="P101" s="1590">
        <v>26</v>
      </c>
      <c r="Q101" s="1590">
        <v>25</v>
      </c>
      <c r="R101" s="1590">
        <v>28</v>
      </c>
      <c r="S101" s="1590">
        <v>59</v>
      </c>
      <c r="T101" s="1590">
        <v>59</v>
      </c>
      <c r="U101" s="1590">
        <v>106</v>
      </c>
      <c r="V101" s="1590">
        <v>97</v>
      </c>
      <c r="W101" s="1590">
        <v>46</v>
      </c>
    </row>
    <row r="102" spans="1:220" s="1452" customFormat="1" ht="13.5" customHeight="1">
      <c r="A102" s="1459"/>
      <c r="B102" s="1831" t="s">
        <v>399</v>
      </c>
      <c r="C102" s="1590">
        <v>534</v>
      </c>
      <c r="D102" s="1590" t="s">
        <v>51</v>
      </c>
      <c r="E102" s="1590" t="s">
        <v>51</v>
      </c>
      <c r="F102" s="1590" t="s">
        <v>51</v>
      </c>
      <c r="G102" s="1590" t="s">
        <v>51</v>
      </c>
      <c r="H102" s="1590" t="s">
        <v>51</v>
      </c>
      <c r="I102" s="1590" t="s">
        <v>51</v>
      </c>
      <c r="J102" s="1590">
        <v>3</v>
      </c>
      <c r="K102" s="1590">
        <v>1</v>
      </c>
      <c r="L102" s="1590">
        <v>2</v>
      </c>
      <c r="M102" s="1590">
        <v>4</v>
      </c>
      <c r="N102" s="1590">
        <v>5</v>
      </c>
      <c r="O102" s="1590">
        <v>12</v>
      </c>
      <c r="P102" s="1590">
        <v>21</v>
      </c>
      <c r="Q102" s="1590">
        <v>20</v>
      </c>
      <c r="R102" s="1590">
        <v>34</v>
      </c>
      <c r="S102" s="1590">
        <v>38</v>
      </c>
      <c r="T102" s="1590">
        <v>73</v>
      </c>
      <c r="U102" s="1590">
        <v>81</v>
      </c>
      <c r="V102" s="1590">
        <v>102</v>
      </c>
      <c r="W102" s="1590">
        <v>138</v>
      </c>
    </row>
    <row r="103" spans="1:220" s="1452" customFormat="1" ht="13.5" customHeight="1">
      <c r="A103" s="1459" t="s">
        <v>1419</v>
      </c>
      <c r="B103" s="1831" t="s">
        <v>397</v>
      </c>
      <c r="C103" s="1832">
        <v>1155</v>
      </c>
      <c r="D103" s="1590">
        <v>5</v>
      </c>
      <c r="E103" s="1590" t="s">
        <v>51</v>
      </c>
      <c r="F103" s="1590" t="s">
        <v>51</v>
      </c>
      <c r="G103" s="1590" t="s">
        <v>51</v>
      </c>
      <c r="H103" s="1590">
        <v>1</v>
      </c>
      <c r="I103" s="1590">
        <v>3</v>
      </c>
      <c r="J103" s="1590">
        <v>3</v>
      </c>
      <c r="K103" s="1590">
        <v>5</v>
      </c>
      <c r="L103" s="1590">
        <v>8</v>
      </c>
      <c r="M103" s="1590">
        <v>11</v>
      </c>
      <c r="N103" s="1590">
        <v>25</v>
      </c>
      <c r="O103" s="1590">
        <v>35</v>
      </c>
      <c r="P103" s="1590">
        <v>57</v>
      </c>
      <c r="Q103" s="1590">
        <v>83</v>
      </c>
      <c r="R103" s="1590">
        <v>99</v>
      </c>
      <c r="S103" s="1590">
        <v>141</v>
      </c>
      <c r="T103" s="1590">
        <v>168</v>
      </c>
      <c r="U103" s="1590">
        <v>166</v>
      </c>
      <c r="V103" s="1590">
        <v>168</v>
      </c>
      <c r="W103" s="1590">
        <v>177</v>
      </c>
      <c r="X103" s="1619"/>
    </row>
    <row r="104" spans="1:220" s="1452" customFormat="1" ht="13.5" customHeight="1">
      <c r="A104" s="1459" t="s">
        <v>1410</v>
      </c>
      <c r="B104" s="1831" t="s">
        <v>398</v>
      </c>
      <c r="C104" s="1590">
        <v>559</v>
      </c>
      <c r="D104" s="1590">
        <v>3</v>
      </c>
      <c r="E104" s="1590" t="s">
        <v>51</v>
      </c>
      <c r="F104" s="1590" t="s">
        <v>51</v>
      </c>
      <c r="G104" s="1590" t="s">
        <v>51</v>
      </c>
      <c r="H104" s="1590">
        <v>1</v>
      </c>
      <c r="I104" s="1590">
        <v>1</v>
      </c>
      <c r="J104" s="1590">
        <v>3</v>
      </c>
      <c r="K104" s="1590">
        <v>3</v>
      </c>
      <c r="L104" s="1590">
        <v>3</v>
      </c>
      <c r="M104" s="1590">
        <v>8</v>
      </c>
      <c r="N104" s="1590">
        <v>19</v>
      </c>
      <c r="O104" s="1590">
        <v>22</v>
      </c>
      <c r="P104" s="1590">
        <v>35</v>
      </c>
      <c r="Q104" s="1590">
        <v>52</v>
      </c>
      <c r="R104" s="1590">
        <v>52</v>
      </c>
      <c r="S104" s="1590">
        <v>86</v>
      </c>
      <c r="T104" s="1590">
        <v>90</v>
      </c>
      <c r="U104" s="1590">
        <v>72</v>
      </c>
      <c r="V104" s="1590">
        <v>61</v>
      </c>
      <c r="W104" s="1590">
        <v>48</v>
      </c>
      <c r="X104" s="1619"/>
    </row>
    <row r="105" spans="1:220" s="1452" customFormat="1" ht="13.5" customHeight="1">
      <c r="A105" s="1459"/>
      <c r="B105" s="1831" t="s">
        <v>399</v>
      </c>
      <c r="C105" s="1590">
        <v>596</v>
      </c>
      <c r="D105" s="1590">
        <v>2</v>
      </c>
      <c r="E105" s="1590" t="s">
        <v>51</v>
      </c>
      <c r="F105" s="1590" t="s">
        <v>51</v>
      </c>
      <c r="G105" s="1590" t="s">
        <v>51</v>
      </c>
      <c r="H105" s="1590" t="s">
        <v>51</v>
      </c>
      <c r="I105" s="1590">
        <v>2</v>
      </c>
      <c r="J105" s="1590" t="s">
        <v>51</v>
      </c>
      <c r="K105" s="1590">
        <v>2</v>
      </c>
      <c r="L105" s="1590">
        <v>5</v>
      </c>
      <c r="M105" s="1590">
        <v>3</v>
      </c>
      <c r="N105" s="1590">
        <v>6</v>
      </c>
      <c r="O105" s="1590">
        <v>13</v>
      </c>
      <c r="P105" s="1590">
        <v>22</v>
      </c>
      <c r="Q105" s="1590">
        <v>31</v>
      </c>
      <c r="R105" s="1590">
        <v>47</v>
      </c>
      <c r="S105" s="1590">
        <v>55</v>
      </c>
      <c r="T105" s="1590">
        <v>78</v>
      </c>
      <c r="U105" s="1590">
        <v>94</v>
      </c>
      <c r="V105" s="1590">
        <v>107</v>
      </c>
      <c r="W105" s="1590">
        <v>129</v>
      </c>
      <c r="X105" s="1619"/>
    </row>
    <row r="106" spans="1:220" s="1452" customFormat="1" ht="13.5" customHeight="1">
      <c r="A106" s="1459" t="s">
        <v>1420</v>
      </c>
      <c r="B106" s="1831" t="s">
        <v>397</v>
      </c>
      <c r="C106" s="1832">
        <v>1798</v>
      </c>
      <c r="D106" s="1590">
        <v>6</v>
      </c>
      <c r="E106" s="1590" t="s">
        <v>51</v>
      </c>
      <c r="F106" s="1590" t="s">
        <v>51</v>
      </c>
      <c r="G106" s="1590">
        <v>2</v>
      </c>
      <c r="H106" s="1590">
        <v>2</v>
      </c>
      <c r="I106" s="1590">
        <v>7</v>
      </c>
      <c r="J106" s="1590">
        <v>5</v>
      </c>
      <c r="K106" s="1590">
        <v>11</v>
      </c>
      <c r="L106" s="1590">
        <v>13</v>
      </c>
      <c r="M106" s="1590">
        <v>17</v>
      </c>
      <c r="N106" s="1590">
        <v>24</v>
      </c>
      <c r="O106" s="1590">
        <v>56</v>
      </c>
      <c r="P106" s="1590">
        <v>86</v>
      </c>
      <c r="Q106" s="1590">
        <v>109</v>
      </c>
      <c r="R106" s="1590">
        <v>152</v>
      </c>
      <c r="S106" s="1590">
        <v>239</v>
      </c>
      <c r="T106" s="1590">
        <v>280</v>
      </c>
      <c r="U106" s="1590">
        <v>275</v>
      </c>
      <c r="V106" s="1590">
        <v>275</v>
      </c>
      <c r="W106" s="1590">
        <v>239</v>
      </c>
      <c r="X106" s="1619"/>
    </row>
    <row r="107" spans="1:220" s="1452" customFormat="1" ht="13.5" customHeight="1">
      <c r="A107" s="1459"/>
      <c r="B107" s="1831" t="s">
        <v>398</v>
      </c>
      <c r="C107" s="1590">
        <v>929</v>
      </c>
      <c r="D107" s="1590">
        <v>4</v>
      </c>
      <c r="E107" s="1590" t="s">
        <v>51</v>
      </c>
      <c r="F107" s="1590" t="s">
        <v>51</v>
      </c>
      <c r="G107" s="1590">
        <v>1</v>
      </c>
      <c r="H107" s="1590" t="s">
        <v>51</v>
      </c>
      <c r="I107" s="1590">
        <v>4</v>
      </c>
      <c r="J107" s="1590">
        <v>2</v>
      </c>
      <c r="K107" s="1590">
        <v>4</v>
      </c>
      <c r="L107" s="1590">
        <v>9</v>
      </c>
      <c r="M107" s="1590">
        <v>7</v>
      </c>
      <c r="N107" s="1590">
        <v>16</v>
      </c>
      <c r="O107" s="1590">
        <v>37</v>
      </c>
      <c r="P107" s="1590">
        <v>51</v>
      </c>
      <c r="Q107" s="1590">
        <v>64</v>
      </c>
      <c r="R107" s="1590">
        <v>81</v>
      </c>
      <c r="S107" s="1590">
        <v>140</v>
      </c>
      <c r="T107" s="1590">
        <v>153</v>
      </c>
      <c r="U107" s="1590">
        <v>142</v>
      </c>
      <c r="V107" s="1590">
        <v>118</v>
      </c>
      <c r="W107" s="1590">
        <v>96</v>
      </c>
      <c r="X107" s="1619"/>
    </row>
    <row r="108" spans="1:220" s="1452" customFormat="1" ht="13.5" customHeight="1">
      <c r="A108" s="1588"/>
      <c r="B108" s="1833" t="s">
        <v>399</v>
      </c>
      <c r="C108" s="1841">
        <v>869</v>
      </c>
      <c r="D108" s="1589">
        <v>2</v>
      </c>
      <c r="E108" s="1589" t="s">
        <v>51</v>
      </c>
      <c r="F108" s="1589" t="s">
        <v>51</v>
      </c>
      <c r="G108" s="1589">
        <v>1</v>
      </c>
      <c r="H108" s="1589">
        <v>2</v>
      </c>
      <c r="I108" s="1589">
        <v>3</v>
      </c>
      <c r="J108" s="1589">
        <v>3</v>
      </c>
      <c r="K108" s="1589">
        <v>7</v>
      </c>
      <c r="L108" s="1589">
        <v>4</v>
      </c>
      <c r="M108" s="1589">
        <v>10</v>
      </c>
      <c r="N108" s="1589">
        <v>8</v>
      </c>
      <c r="O108" s="1589">
        <v>19</v>
      </c>
      <c r="P108" s="1589">
        <v>35</v>
      </c>
      <c r="Q108" s="1589">
        <v>45</v>
      </c>
      <c r="R108" s="1589">
        <v>71</v>
      </c>
      <c r="S108" s="1589">
        <v>99</v>
      </c>
      <c r="T108" s="1589">
        <v>127</v>
      </c>
      <c r="U108" s="1589">
        <v>133</v>
      </c>
      <c r="V108" s="1589">
        <v>157</v>
      </c>
      <c r="W108" s="1589">
        <v>143</v>
      </c>
      <c r="X108" s="1619"/>
    </row>
    <row r="109" spans="1:220" s="1452" customFormat="1" ht="13.5" customHeight="1">
      <c r="A109" s="1459"/>
      <c r="B109" s="1842"/>
      <c r="C109" s="1832"/>
      <c r="D109" s="1832"/>
      <c r="E109" s="1832"/>
      <c r="F109" s="1832"/>
      <c r="G109" s="1832"/>
      <c r="H109" s="1832"/>
      <c r="I109" s="1832"/>
      <c r="J109" s="1832"/>
      <c r="K109" s="1832"/>
      <c r="L109" s="1832"/>
      <c r="M109" s="1832"/>
      <c r="N109" s="1832"/>
      <c r="O109" s="1832"/>
      <c r="P109" s="1832"/>
      <c r="Q109" s="1832"/>
      <c r="R109" s="1832"/>
      <c r="S109" s="1832"/>
      <c r="T109" s="1832"/>
      <c r="U109" s="1832"/>
      <c r="V109" s="1832"/>
      <c r="W109" s="1832"/>
    </row>
    <row r="110" spans="1:220" s="1452" customFormat="1" ht="15.75">
      <c r="A110" s="1519" t="s">
        <v>1421</v>
      </c>
      <c r="B110" s="1590"/>
      <c r="C110" s="1832"/>
      <c r="D110" s="1832"/>
      <c r="E110" s="1832"/>
      <c r="F110" s="1832"/>
      <c r="G110" s="1832"/>
      <c r="H110" s="1832"/>
      <c r="I110" s="1832"/>
      <c r="J110" s="1832"/>
      <c r="K110" s="1832"/>
      <c r="L110" s="1832"/>
      <c r="M110" s="1832"/>
      <c r="N110" s="1832"/>
      <c r="O110" s="1832"/>
      <c r="P110" s="1832"/>
      <c r="Q110" s="1832"/>
      <c r="R110" s="1832"/>
      <c r="S110" s="1832"/>
      <c r="T110" s="1832"/>
      <c r="U110" s="1832"/>
      <c r="V110" s="1832"/>
      <c r="W110" s="1832"/>
    </row>
    <row r="111" spans="1:220" ht="13.5" customHeight="1">
      <c r="A111" s="1819" t="s">
        <v>162</v>
      </c>
      <c r="B111" s="1417"/>
      <c r="C111" s="1820" t="s">
        <v>396</v>
      </c>
      <c r="D111" s="1821" t="s">
        <v>546</v>
      </c>
      <c r="E111" s="1822"/>
      <c r="F111" s="1822"/>
      <c r="G111" s="1822"/>
      <c r="H111" s="1822"/>
      <c r="I111" s="1822"/>
      <c r="J111" s="1822"/>
      <c r="K111" s="1822"/>
      <c r="L111" s="1822"/>
      <c r="M111" s="1822"/>
      <c r="N111" s="1822"/>
      <c r="O111" s="1822"/>
      <c r="P111" s="1822"/>
      <c r="Q111" s="1822"/>
      <c r="R111" s="1822"/>
      <c r="S111" s="1822"/>
      <c r="T111" s="1822"/>
      <c r="U111" s="1822"/>
      <c r="V111" s="1822"/>
      <c r="W111" s="1822"/>
      <c r="X111" s="1452"/>
      <c r="FE111" s="1452"/>
      <c r="FF111" s="1452"/>
      <c r="FG111" s="1452"/>
      <c r="FH111" s="1452"/>
      <c r="FI111" s="1452"/>
      <c r="FJ111" s="1452"/>
      <c r="FK111" s="1452"/>
      <c r="FL111" s="1452"/>
      <c r="FM111" s="1452"/>
      <c r="FN111" s="1452"/>
      <c r="FO111" s="1452"/>
      <c r="FP111" s="1452"/>
      <c r="FQ111" s="1452"/>
      <c r="FR111" s="1452"/>
      <c r="FS111" s="1452"/>
      <c r="FT111" s="1452"/>
      <c r="FU111" s="1452"/>
      <c r="FV111" s="1452"/>
      <c r="FW111" s="1452"/>
      <c r="FX111" s="1452"/>
      <c r="FY111" s="1452"/>
      <c r="FZ111" s="1452"/>
      <c r="GA111" s="1452"/>
      <c r="GB111" s="1452"/>
      <c r="GC111" s="1452"/>
      <c r="GD111" s="1452"/>
      <c r="GE111" s="1452"/>
      <c r="GF111" s="1452"/>
      <c r="GG111" s="1452"/>
      <c r="GH111" s="1452"/>
      <c r="GI111" s="1452"/>
      <c r="GJ111" s="1452"/>
      <c r="GK111" s="1452"/>
      <c r="GL111" s="1452"/>
      <c r="GM111" s="1452"/>
      <c r="GN111" s="1452"/>
      <c r="GO111" s="1452"/>
      <c r="GP111" s="1452"/>
      <c r="GQ111" s="1452"/>
      <c r="GR111" s="1452"/>
      <c r="GS111" s="1452"/>
      <c r="GT111" s="1452"/>
      <c r="GU111" s="1452"/>
      <c r="GV111" s="1452"/>
      <c r="GW111" s="1452"/>
      <c r="GX111" s="1452"/>
      <c r="GY111" s="1452"/>
      <c r="GZ111" s="1452"/>
      <c r="HA111" s="1452"/>
      <c r="HB111" s="1452"/>
      <c r="HC111" s="1452"/>
      <c r="HD111" s="1452"/>
      <c r="HE111" s="1452"/>
      <c r="HF111" s="1452"/>
      <c r="HG111" s="1452"/>
      <c r="HH111" s="1452"/>
      <c r="HI111" s="1452"/>
      <c r="HJ111" s="1452"/>
      <c r="HK111" s="1452"/>
      <c r="HL111" s="1452"/>
    </row>
    <row r="112" spans="1:220" s="1452" customFormat="1" ht="13.5" customHeight="1">
      <c r="A112" s="1823"/>
      <c r="B112" s="1423"/>
      <c r="C112" s="1824"/>
      <c r="D112" s="1652">
        <v>0</v>
      </c>
      <c r="E112" s="1799" t="s">
        <v>1361</v>
      </c>
      <c r="F112" s="1652" t="s">
        <v>1379</v>
      </c>
      <c r="G112" s="1652" t="s">
        <v>1380</v>
      </c>
      <c r="H112" s="1652" t="s">
        <v>1381</v>
      </c>
      <c r="I112" s="1652" t="s">
        <v>1382</v>
      </c>
      <c r="J112" s="1652" t="s">
        <v>1383</v>
      </c>
      <c r="K112" s="1652" t="s">
        <v>1384</v>
      </c>
      <c r="L112" s="1652" t="s">
        <v>1385</v>
      </c>
      <c r="M112" s="1652" t="s">
        <v>1386</v>
      </c>
      <c r="N112" s="1652" t="s">
        <v>1387</v>
      </c>
      <c r="O112" s="1652" t="s">
        <v>1388</v>
      </c>
      <c r="P112" s="1652" t="s">
        <v>1389</v>
      </c>
      <c r="Q112" s="1652" t="s">
        <v>1390</v>
      </c>
      <c r="R112" s="1652" t="s">
        <v>1391</v>
      </c>
      <c r="S112" s="1652" t="s">
        <v>1392</v>
      </c>
      <c r="T112" s="1652" t="s">
        <v>1393</v>
      </c>
      <c r="U112" s="1652" t="s">
        <v>1394</v>
      </c>
      <c r="V112" s="1825" t="s">
        <v>1395</v>
      </c>
      <c r="W112" s="1826" t="s">
        <v>1370</v>
      </c>
    </row>
    <row r="113" spans="1:197" s="1452" customFormat="1" ht="13.5" customHeight="1">
      <c r="A113" s="1557"/>
      <c r="B113" s="1802"/>
      <c r="C113" s="1832"/>
      <c r="D113" s="1843"/>
      <c r="E113" s="1829"/>
      <c r="F113" s="1829"/>
      <c r="G113" s="1829"/>
      <c r="H113" s="1590"/>
      <c r="I113" s="1590"/>
      <c r="J113" s="1590"/>
      <c r="K113" s="1590"/>
      <c r="L113" s="1590"/>
      <c r="M113" s="1590"/>
      <c r="N113" s="1590"/>
      <c r="O113" s="1590"/>
      <c r="P113" s="1590"/>
      <c r="Q113" s="1590"/>
      <c r="R113" s="1590"/>
      <c r="S113" s="1590"/>
      <c r="T113" s="1590"/>
      <c r="U113" s="1590"/>
      <c r="V113" s="1590"/>
      <c r="W113" s="1832"/>
    </row>
    <row r="114" spans="1:197" s="1452" customFormat="1" ht="13.5" customHeight="1">
      <c r="A114" s="1413" t="s">
        <v>207</v>
      </c>
      <c r="B114" s="1831" t="s">
        <v>397</v>
      </c>
      <c r="C114" s="1832">
        <v>5230</v>
      </c>
      <c r="D114" s="1590">
        <v>7</v>
      </c>
      <c r="E114" s="1590" t="s">
        <v>51</v>
      </c>
      <c r="F114" s="1590" t="s">
        <v>51</v>
      </c>
      <c r="G114" s="1590">
        <v>2</v>
      </c>
      <c r="H114" s="1590">
        <v>4</v>
      </c>
      <c r="I114" s="1590">
        <v>15</v>
      </c>
      <c r="J114" s="1590">
        <v>10</v>
      </c>
      <c r="K114" s="1590">
        <v>24</v>
      </c>
      <c r="L114" s="1590">
        <v>44</v>
      </c>
      <c r="M114" s="1590">
        <v>55</v>
      </c>
      <c r="N114" s="1590">
        <v>85</v>
      </c>
      <c r="O114" s="1590">
        <v>145</v>
      </c>
      <c r="P114" s="1590">
        <v>200</v>
      </c>
      <c r="Q114" s="1590">
        <v>287</v>
      </c>
      <c r="R114" s="1590">
        <v>430</v>
      </c>
      <c r="S114" s="1590">
        <v>589</v>
      </c>
      <c r="T114" s="1590">
        <v>769</v>
      </c>
      <c r="U114" s="1590">
        <v>857</v>
      </c>
      <c r="V114" s="1590">
        <v>864</v>
      </c>
      <c r="W114" s="1832">
        <v>843</v>
      </c>
    </row>
    <row r="115" spans="1:197" s="1452" customFormat="1" ht="13.5" customHeight="1">
      <c r="A115" s="1413"/>
      <c r="B115" s="1831" t="s">
        <v>398</v>
      </c>
      <c r="C115" s="1832">
        <v>2581</v>
      </c>
      <c r="D115" s="1590">
        <v>4</v>
      </c>
      <c r="E115" s="1590" t="s">
        <v>51</v>
      </c>
      <c r="F115" s="1590" t="s">
        <v>51</v>
      </c>
      <c r="G115" s="1590">
        <v>1</v>
      </c>
      <c r="H115" s="1590">
        <v>4</v>
      </c>
      <c r="I115" s="1590">
        <v>11</v>
      </c>
      <c r="J115" s="1590">
        <v>6</v>
      </c>
      <c r="K115" s="1590">
        <v>20</v>
      </c>
      <c r="L115" s="1590">
        <v>28</v>
      </c>
      <c r="M115" s="1590">
        <v>34</v>
      </c>
      <c r="N115" s="1590">
        <v>50</v>
      </c>
      <c r="O115" s="1590">
        <v>82</v>
      </c>
      <c r="P115" s="1590">
        <v>113</v>
      </c>
      <c r="Q115" s="1590">
        <v>158</v>
      </c>
      <c r="R115" s="1590">
        <v>246</v>
      </c>
      <c r="S115" s="1590">
        <v>306</v>
      </c>
      <c r="T115" s="1590">
        <v>421</v>
      </c>
      <c r="U115" s="1590">
        <v>441</v>
      </c>
      <c r="V115" s="1590">
        <v>378</v>
      </c>
      <c r="W115" s="1590">
        <v>278</v>
      </c>
    </row>
    <row r="116" spans="1:197" s="1452" customFormat="1" ht="13.5" customHeight="1">
      <c r="A116" s="1413"/>
      <c r="B116" s="1831" t="s">
        <v>399</v>
      </c>
      <c r="C116" s="1832">
        <v>2649</v>
      </c>
      <c r="D116" s="1590">
        <v>3</v>
      </c>
      <c r="E116" s="1590" t="s">
        <v>51</v>
      </c>
      <c r="F116" s="1590" t="s">
        <v>51</v>
      </c>
      <c r="G116" s="1590">
        <v>1</v>
      </c>
      <c r="H116" s="1590" t="s">
        <v>51</v>
      </c>
      <c r="I116" s="1590">
        <v>4</v>
      </c>
      <c r="J116" s="1590">
        <v>4</v>
      </c>
      <c r="K116" s="1590">
        <v>4</v>
      </c>
      <c r="L116" s="1590">
        <v>16</v>
      </c>
      <c r="M116" s="1590">
        <v>21</v>
      </c>
      <c r="N116" s="1590">
        <v>35</v>
      </c>
      <c r="O116" s="1590">
        <v>63</v>
      </c>
      <c r="P116" s="1590">
        <v>87</v>
      </c>
      <c r="Q116" s="1590">
        <v>129</v>
      </c>
      <c r="R116" s="1590">
        <v>184</v>
      </c>
      <c r="S116" s="1590">
        <v>283</v>
      </c>
      <c r="T116" s="1590">
        <v>348</v>
      </c>
      <c r="U116" s="1590">
        <v>416</v>
      </c>
      <c r="V116" s="1590">
        <v>486</v>
      </c>
      <c r="W116" s="1590">
        <v>565</v>
      </c>
    </row>
    <row r="117" spans="1:197" s="1619" customFormat="1" ht="13.5" customHeight="1">
      <c r="A117" s="1413" t="s">
        <v>209</v>
      </c>
      <c r="B117" s="1831" t="s">
        <v>397</v>
      </c>
      <c r="C117" s="1832">
        <v>1511</v>
      </c>
      <c r="D117" s="1590">
        <v>3</v>
      </c>
      <c r="E117" s="1590" t="s">
        <v>51</v>
      </c>
      <c r="F117" s="1590" t="s">
        <v>51</v>
      </c>
      <c r="G117" s="1590" t="s">
        <v>51</v>
      </c>
      <c r="H117" s="1590" t="s">
        <v>51</v>
      </c>
      <c r="I117" s="1590">
        <v>3</v>
      </c>
      <c r="J117" s="1590">
        <v>4</v>
      </c>
      <c r="K117" s="1590">
        <v>4</v>
      </c>
      <c r="L117" s="1590">
        <v>10</v>
      </c>
      <c r="M117" s="1590">
        <v>20</v>
      </c>
      <c r="N117" s="1590">
        <v>18</v>
      </c>
      <c r="O117" s="1590">
        <v>27</v>
      </c>
      <c r="P117" s="1590">
        <v>53</v>
      </c>
      <c r="Q117" s="1590">
        <v>72</v>
      </c>
      <c r="R117" s="1590">
        <v>92</v>
      </c>
      <c r="S117" s="1590">
        <v>150</v>
      </c>
      <c r="T117" s="1590">
        <v>232</v>
      </c>
      <c r="U117" s="1590">
        <v>244</v>
      </c>
      <c r="V117" s="1590">
        <v>265</v>
      </c>
      <c r="W117" s="1590">
        <v>314</v>
      </c>
      <c r="X117" s="1452"/>
      <c r="Y117" s="1452"/>
      <c r="Z117" s="1452"/>
      <c r="AA117" s="1452"/>
      <c r="AB117" s="1452"/>
      <c r="AC117" s="1452"/>
      <c r="AD117" s="1452"/>
      <c r="AE117" s="1452"/>
      <c r="AF117" s="1452"/>
      <c r="AG117" s="1452"/>
      <c r="AH117" s="1452"/>
      <c r="AI117" s="1452"/>
      <c r="AJ117" s="1452"/>
      <c r="AK117" s="1452"/>
      <c r="AL117" s="1452"/>
      <c r="AM117" s="1452"/>
      <c r="AN117" s="1452"/>
      <c r="AO117" s="1452"/>
      <c r="AP117" s="1452"/>
      <c r="AQ117" s="1452"/>
      <c r="AR117" s="1452"/>
      <c r="AS117" s="1452"/>
      <c r="AT117" s="1452"/>
      <c r="AU117" s="1452"/>
      <c r="AV117" s="1452"/>
      <c r="AW117" s="1452"/>
      <c r="AX117" s="1452"/>
      <c r="AY117" s="1452"/>
      <c r="AZ117" s="1452"/>
      <c r="BA117" s="1452"/>
      <c r="BB117" s="1452"/>
      <c r="BC117" s="1452"/>
      <c r="BD117" s="1452"/>
      <c r="BE117" s="1452"/>
      <c r="BF117" s="1452"/>
      <c r="BG117" s="1452"/>
      <c r="BH117" s="1452"/>
      <c r="BI117" s="1452"/>
      <c r="BJ117" s="1452"/>
      <c r="BK117" s="1452"/>
      <c r="BL117" s="1452"/>
      <c r="BM117" s="1452"/>
      <c r="BN117" s="1452"/>
      <c r="BO117" s="1452"/>
      <c r="BP117" s="1452"/>
      <c r="BQ117" s="1452"/>
      <c r="BR117" s="1452"/>
      <c r="BS117" s="1452"/>
      <c r="BT117" s="1452"/>
      <c r="BU117" s="1452"/>
      <c r="BV117" s="1452"/>
      <c r="BW117" s="1452"/>
      <c r="BX117" s="1452"/>
      <c r="BY117" s="1452"/>
      <c r="BZ117" s="1452"/>
      <c r="CA117" s="1452"/>
      <c r="CB117" s="1452"/>
      <c r="CC117" s="1452"/>
      <c r="CD117" s="1452"/>
      <c r="CE117" s="1452"/>
      <c r="CF117" s="1452"/>
      <c r="CG117" s="1452"/>
      <c r="CH117" s="1452"/>
      <c r="CI117" s="1452"/>
      <c r="CJ117" s="1452"/>
      <c r="CK117" s="1452"/>
      <c r="CL117" s="1452"/>
      <c r="CM117" s="1452"/>
      <c r="CN117" s="1452"/>
      <c r="CO117" s="1452"/>
      <c r="CP117" s="1452"/>
      <c r="CQ117" s="1452"/>
      <c r="CR117" s="1452"/>
      <c r="CS117" s="1452"/>
      <c r="CT117" s="1452"/>
      <c r="CU117" s="1452"/>
      <c r="CV117" s="1452"/>
      <c r="CW117" s="1452"/>
      <c r="CX117" s="1452"/>
      <c r="CY117" s="1452"/>
      <c r="CZ117" s="1452"/>
      <c r="DA117" s="1452"/>
      <c r="DB117" s="1452"/>
      <c r="DC117" s="1452"/>
      <c r="DD117" s="1452"/>
      <c r="DE117" s="1452"/>
      <c r="DF117" s="1452"/>
      <c r="DG117" s="1452"/>
      <c r="DH117" s="1452"/>
      <c r="DI117" s="1452"/>
      <c r="DJ117" s="1452"/>
      <c r="DK117" s="1452"/>
      <c r="DL117" s="1452"/>
      <c r="DM117" s="1452"/>
      <c r="DN117" s="1452"/>
      <c r="DO117" s="1452"/>
      <c r="DP117" s="1452"/>
      <c r="DQ117" s="1452"/>
      <c r="DR117" s="1452"/>
      <c r="DS117" s="1452"/>
      <c r="DT117" s="1452"/>
      <c r="DU117" s="1452"/>
      <c r="DV117" s="1452"/>
      <c r="DW117" s="1452"/>
      <c r="DX117" s="1452"/>
      <c r="DY117" s="1452"/>
      <c r="DZ117" s="1452"/>
      <c r="EA117" s="1452"/>
      <c r="EB117" s="1452"/>
      <c r="EC117" s="1452"/>
      <c r="ED117" s="1452"/>
      <c r="EE117" s="1452"/>
      <c r="EF117" s="1452"/>
      <c r="EG117" s="1452"/>
      <c r="EH117" s="1452"/>
      <c r="EI117" s="1452"/>
      <c r="EJ117" s="1452"/>
      <c r="EK117" s="1452"/>
      <c r="EL117" s="1452"/>
      <c r="EM117" s="1452"/>
      <c r="EN117" s="1452"/>
      <c r="EO117" s="1452"/>
      <c r="EP117" s="1452"/>
      <c r="EQ117" s="1452"/>
      <c r="ER117" s="1452"/>
      <c r="ES117" s="1452"/>
      <c r="ET117" s="1452"/>
      <c r="EU117" s="1452"/>
      <c r="EV117" s="1452"/>
      <c r="EW117" s="1452"/>
      <c r="EX117" s="1452"/>
      <c r="EY117" s="1452"/>
      <c r="EZ117" s="1452"/>
      <c r="FA117" s="1452"/>
      <c r="FB117" s="1452"/>
      <c r="FC117" s="1452"/>
      <c r="FD117" s="1452"/>
      <c r="FE117" s="1452"/>
      <c r="FF117" s="1452"/>
      <c r="FG117" s="1452"/>
      <c r="FH117" s="1452"/>
      <c r="FI117" s="1452"/>
      <c r="FJ117" s="1452"/>
      <c r="FK117" s="1452"/>
      <c r="FL117" s="1452"/>
      <c r="FM117" s="1452"/>
      <c r="FN117" s="1452"/>
      <c r="FO117" s="1452"/>
      <c r="FP117" s="1452"/>
      <c r="FQ117" s="1452"/>
      <c r="FR117" s="1452"/>
      <c r="FS117" s="1452"/>
      <c r="FT117" s="1452"/>
      <c r="FU117" s="1452"/>
      <c r="FV117" s="1452"/>
      <c r="FW117" s="1452"/>
      <c r="FX117" s="1452"/>
      <c r="FY117" s="1452"/>
      <c r="FZ117" s="1452"/>
      <c r="GA117" s="1452"/>
      <c r="GB117" s="1452"/>
      <c r="GC117" s="1452"/>
      <c r="GD117" s="1452"/>
      <c r="GE117" s="1452"/>
      <c r="GF117" s="1452"/>
      <c r="GG117" s="1452"/>
      <c r="GH117" s="1452"/>
      <c r="GI117" s="1452"/>
      <c r="GJ117" s="1452"/>
      <c r="GK117" s="1452"/>
      <c r="GL117" s="1452"/>
      <c r="GM117" s="1452"/>
      <c r="GN117" s="1452"/>
      <c r="GO117" s="1452"/>
    </row>
    <row r="118" spans="1:197" s="1619" customFormat="1" ht="13.5" customHeight="1">
      <c r="A118" s="1413"/>
      <c r="B118" s="1831" t="s">
        <v>398</v>
      </c>
      <c r="C118" s="1590">
        <v>756</v>
      </c>
      <c r="D118" s="1590">
        <v>2</v>
      </c>
      <c r="E118" s="1590" t="s">
        <v>51</v>
      </c>
      <c r="F118" s="1590" t="s">
        <v>51</v>
      </c>
      <c r="G118" s="1590" t="s">
        <v>51</v>
      </c>
      <c r="H118" s="1590" t="s">
        <v>51</v>
      </c>
      <c r="I118" s="1590">
        <v>3</v>
      </c>
      <c r="J118" s="1590">
        <v>2</v>
      </c>
      <c r="K118" s="1590">
        <v>4</v>
      </c>
      <c r="L118" s="1590">
        <v>4</v>
      </c>
      <c r="M118" s="1590">
        <v>11</v>
      </c>
      <c r="N118" s="1590">
        <v>8</v>
      </c>
      <c r="O118" s="1590">
        <v>21</v>
      </c>
      <c r="P118" s="1590">
        <v>30</v>
      </c>
      <c r="Q118" s="1590">
        <v>42</v>
      </c>
      <c r="R118" s="1590">
        <v>49</v>
      </c>
      <c r="S118" s="1590">
        <v>97</v>
      </c>
      <c r="T118" s="1590">
        <v>126</v>
      </c>
      <c r="U118" s="1590">
        <v>121</v>
      </c>
      <c r="V118" s="1590">
        <v>123</v>
      </c>
      <c r="W118" s="1590">
        <v>113</v>
      </c>
      <c r="X118" s="1452"/>
      <c r="Y118" s="1452"/>
      <c r="Z118" s="1452"/>
      <c r="AA118" s="1452"/>
      <c r="AB118" s="1452"/>
      <c r="AC118" s="1452"/>
      <c r="AD118" s="1452"/>
      <c r="AE118" s="1452"/>
      <c r="AF118" s="1452"/>
      <c r="AG118" s="1452"/>
      <c r="AH118" s="1452"/>
      <c r="AI118" s="1452"/>
      <c r="AJ118" s="1452"/>
      <c r="AK118" s="1452"/>
      <c r="AL118" s="1452"/>
      <c r="AM118" s="1452"/>
      <c r="AN118" s="1452"/>
      <c r="AO118" s="1452"/>
      <c r="AP118" s="1452"/>
      <c r="AQ118" s="1452"/>
      <c r="AR118" s="1452"/>
      <c r="AS118" s="1452"/>
      <c r="AT118" s="1452"/>
      <c r="AU118" s="1452"/>
      <c r="AV118" s="1452"/>
      <c r="AW118" s="1452"/>
      <c r="AX118" s="1452"/>
      <c r="AY118" s="1452"/>
      <c r="AZ118" s="1452"/>
      <c r="BA118" s="1452"/>
      <c r="BB118" s="1452"/>
      <c r="BC118" s="1452"/>
      <c r="BD118" s="1452"/>
      <c r="BE118" s="1452"/>
      <c r="BF118" s="1452"/>
      <c r="BG118" s="1452"/>
      <c r="BH118" s="1452"/>
      <c r="BI118" s="1452"/>
      <c r="BJ118" s="1452"/>
      <c r="BK118" s="1452"/>
      <c r="BL118" s="1452"/>
      <c r="BM118" s="1452"/>
      <c r="BN118" s="1452"/>
      <c r="BO118" s="1452"/>
      <c r="BP118" s="1452"/>
      <c r="BQ118" s="1452"/>
      <c r="BR118" s="1452"/>
      <c r="BS118" s="1452"/>
      <c r="BT118" s="1452"/>
      <c r="BU118" s="1452"/>
      <c r="BV118" s="1452"/>
      <c r="BW118" s="1452"/>
      <c r="BX118" s="1452"/>
      <c r="BY118" s="1452"/>
      <c r="BZ118" s="1452"/>
      <c r="CA118" s="1452"/>
      <c r="CB118" s="1452"/>
      <c r="CC118" s="1452"/>
      <c r="CD118" s="1452"/>
      <c r="CE118" s="1452"/>
      <c r="CF118" s="1452"/>
      <c r="CG118" s="1452"/>
      <c r="CH118" s="1452"/>
      <c r="CI118" s="1452"/>
      <c r="CJ118" s="1452"/>
      <c r="CK118" s="1452"/>
      <c r="CL118" s="1452"/>
      <c r="CM118" s="1452"/>
      <c r="CN118" s="1452"/>
      <c r="CO118" s="1452"/>
      <c r="CP118" s="1452"/>
      <c r="CQ118" s="1452"/>
      <c r="CR118" s="1452"/>
      <c r="CS118" s="1452"/>
      <c r="CT118" s="1452"/>
      <c r="CU118" s="1452"/>
      <c r="CV118" s="1452"/>
      <c r="CW118" s="1452"/>
      <c r="CX118" s="1452"/>
      <c r="CY118" s="1452"/>
      <c r="CZ118" s="1452"/>
      <c r="DA118" s="1452"/>
      <c r="DB118" s="1452"/>
      <c r="DC118" s="1452"/>
      <c r="DD118" s="1452"/>
      <c r="DE118" s="1452"/>
      <c r="DF118" s="1452"/>
      <c r="DG118" s="1452"/>
      <c r="DH118" s="1452"/>
      <c r="DI118" s="1452"/>
      <c r="DJ118" s="1452"/>
      <c r="DK118" s="1452"/>
      <c r="DL118" s="1452"/>
      <c r="DM118" s="1452"/>
      <c r="DN118" s="1452"/>
      <c r="DO118" s="1452"/>
      <c r="DP118" s="1452"/>
      <c r="DQ118" s="1452"/>
      <c r="DR118" s="1452"/>
      <c r="DS118" s="1452"/>
      <c r="DT118" s="1452"/>
      <c r="DU118" s="1452"/>
      <c r="DV118" s="1452"/>
      <c r="DW118" s="1452"/>
      <c r="DX118" s="1452"/>
      <c r="DY118" s="1452"/>
      <c r="DZ118" s="1452"/>
      <c r="EA118" s="1452"/>
      <c r="EB118" s="1452"/>
      <c r="EC118" s="1452"/>
      <c r="ED118" s="1452"/>
      <c r="EE118" s="1452"/>
      <c r="EF118" s="1452"/>
      <c r="EG118" s="1452"/>
      <c r="EH118" s="1452"/>
      <c r="EI118" s="1452"/>
      <c r="EJ118" s="1452"/>
      <c r="EK118" s="1452"/>
      <c r="EL118" s="1452"/>
      <c r="EM118" s="1452"/>
      <c r="EN118" s="1452"/>
      <c r="EO118" s="1452"/>
      <c r="EP118" s="1452"/>
      <c r="EQ118" s="1452"/>
      <c r="ER118" s="1452"/>
      <c r="ES118" s="1452"/>
      <c r="ET118" s="1452"/>
      <c r="EU118" s="1452"/>
      <c r="EV118" s="1452"/>
      <c r="EW118" s="1452"/>
      <c r="EX118" s="1452"/>
      <c r="EY118" s="1452"/>
      <c r="EZ118" s="1452"/>
      <c r="FA118" s="1452"/>
      <c r="FB118" s="1452"/>
      <c r="FC118" s="1452"/>
      <c r="FD118" s="1452"/>
      <c r="FE118" s="1452"/>
      <c r="FF118" s="1452"/>
      <c r="FG118" s="1452"/>
      <c r="FH118" s="1452"/>
      <c r="FI118" s="1452"/>
      <c r="FJ118" s="1452"/>
      <c r="FK118" s="1452"/>
      <c r="FL118" s="1452"/>
      <c r="FM118" s="1452"/>
      <c r="FN118" s="1452"/>
      <c r="FO118" s="1452"/>
      <c r="FP118" s="1452"/>
      <c r="FQ118" s="1452"/>
      <c r="FR118" s="1452"/>
      <c r="FS118" s="1452"/>
      <c r="FT118" s="1452"/>
      <c r="FU118" s="1452"/>
      <c r="FV118" s="1452"/>
      <c r="FW118" s="1452"/>
      <c r="FX118" s="1452"/>
      <c r="FY118" s="1452"/>
      <c r="FZ118" s="1452"/>
      <c r="GA118" s="1452"/>
      <c r="GB118" s="1452"/>
      <c r="GC118" s="1452"/>
      <c r="GD118" s="1452"/>
      <c r="GE118" s="1452"/>
      <c r="GF118" s="1452"/>
      <c r="GG118" s="1452"/>
      <c r="GH118" s="1452"/>
      <c r="GI118" s="1452"/>
      <c r="GJ118" s="1452"/>
      <c r="GK118" s="1452"/>
      <c r="GL118" s="1452"/>
      <c r="GM118" s="1452"/>
      <c r="GN118" s="1452"/>
      <c r="GO118" s="1452"/>
    </row>
    <row r="119" spans="1:197" s="1619" customFormat="1" ht="13.5" customHeight="1">
      <c r="A119" s="1413"/>
      <c r="B119" s="1831" t="s">
        <v>399</v>
      </c>
      <c r="C119" s="1590">
        <v>755</v>
      </c>
      <c r="D119" s="1590">
        <v>1</v>
      </c>
      <c r="E119" s="1590" t="s">
        <v>51</v>
      </c>
      <c r="F119" s="1590" t="s">
        <v>51</v>
      </c>
      <c r="G119" s="1590" t="s">
        <v>51</v>
      </c>
      <c r="H119" s="1590" t="s">
        <v>51</v>
      </c>
      <c r="I119" s="1590" t="s">
        <v>51</v>
      </c>
      <c r="J119" s="1590">
        <v>2</v>
      </c>
      <c r="K119" s="1590" t="s">
        <v>51</v>
      </c>
      <c r="L119" s="1590">
        <v>6</v>
      </c>
      <c r="M119" s="1590">
        <v>9</v>
      </c>
      <c r="N119" s="1590">
        <v>10</v>
      </c>
      <c r="O119" s="1590">
        <v>6</v>
      </c>
      <c r="P119" s="1590">
        <v>23</v>
      </c>
      <c r="Q119" s="1590">
        <v>30</v>
      </c>
      <c r="R119" s="1590">
        <v>43</v>
      </c>
      <c r="S119" s="1590">
        <v>53</v>
      </c>
      <c r="T119" s="1590">
        <v>106</v>
      </c>
      <c r="U119" s="1590">
        <v>123</v>
      </c>
      <c r="V119" s="1590">
        <v>142</v>
      </c>
      <c r="W119" s="1590">
        <v>201</v>
      </c>
      <c r="X119" s="1452"/>
      <c r="Y119" s="1452"/>
      <c r="Z119" s="1452"/>
      <c r="AA119" s="1452"/>
      <c r="AB119" s="1452"/>
      <c r="AC119" s="1452"/>
      <c r="AD119" s="1452"/>
      <c r="AE119" s="1452"/>
      <c r="AF119" s="1452"/>
      <c r="AG119" s="1452"/>
      <c r="AH119" s="1452"/>
      <c r="AI119" s="1452"/>
      <c r="AJ119" s="1452"/>
      <c r="AK119" s="1452"/>
      <c r="AL119" s="1452"/>
      <c r="AM119" s="1452"/>
      <c r="AN119" s="1452"/>
      <c r="AO119" s="1452"/>
      <c r="AP119" s="1452"/>
      <c r="AQ119" s="1452"/>
      <c r="AR119" s="1452"/>
      <c r="AS119" s="1452"/>
      <c r="AT119" s="1452"/>
      <c r="AU119" s="1452"/>
      <c r="AV119" s="1452"/>
      <c r="AW119" s="1452"/>
      <c r="AX119" s="1452"/>
      <c r="AY119" s="1452"/>
      <c r="AZ119" s="1452"/>
      <c r="BA119" s="1452"/>
      <c r="BB119" s="1452"/>
      <c r="BC119" s="1452"/>
      <c r="BD119" s="1452"/>
      <c r="BE119" s="1452"/>
      <c r="BF119" s="1452"/>
      <c r="BG119" s="1452"/>
      <c r="BH119" s="1452"/>
      <c r="BI119" s="1452"/>
      <c r="BJ119" s="1452"/>
      <c r="BK119" s="1452"/>
      <c r="BL119" s="1452"/>
      <c r="BM119" s="1452"/>
      <c r="BN119" s="1452"/>
      <c r="BO119" s="1452"/>
      <c r="BP119" s="1452"/>
      <c r="BQ119" s="1452"/>
      <c r="BR119" s="1452"/>
      <c r="BS119" s="1452"/>
      <c r="BT119" s="1452"/>
      <c r="BU119" s="1452"/>
      <c r="BV119" s="1452"/>
      <c r="BW119" s="1452"/>
      <c r="BX119" s="1452"/>
      <c r="BY119" s="1452"/>
      <c r="BZ119" s="1452"/>
      <c r="CA119" s="1452"/>
      <c r="CB119" s="1452"/>
      <c r="CC119" s="1452"/>
      <c r="CD119" s="1452"/>
      <c r="CE119" s="1452"/>
      <c r="CF119" s="1452"/>
      <c r="CG119" s="1452"/>
      <c r="CH119" s="1452"/>
      <c r="CI119" s="1452"/>
      <c r="CJ119" s="1452"/>
      <c r="CK119" s="1452"/>
      <c r="CL119" s="1452"/>
      <c r="CM119" s="1452"/>
      <c r="CN119" s="1452"/>
      <c r="CO119" s="1452"/>
      <c r="CP119" s="1452"/>
      <c r="CQ119" s="1452"/>
      <c r="CR119" s="1452"/>
      <c r="CS119" s="1452"/>
      <c r="CT119" s="1452"/>
      <c r="CU119" s="1452"/>
      <c r="CV119" s="1452"/>
      <c r="CW119" s="1452"/>
      <c r="CX119" s="1452"/>
      <c r="CY119" s="1452"/>
      <c r="CZ119" s="1452"/>
      <c r="DA119" s="1452"/>
      <c r="DB119" s="1452"/>
      <c r="DC119" s="1452"/>
      <c r="DD119" s="1452"/>
      <c r="DE119" s="1452"/>
      <c r="DF119" s="1452"/>
      <c r="DG119" s="1452"/>
      <c r="DH119" s="1452"/>
      <c r="DI119" s="1452"/>
      <c r="DJ119" s="1452"/>
      <c r="DK119" s="1452"/>
      <c r="DL119" s="1452"/>
      <c r="DM119" s="1452"/>
      <c r="DN119" s="1452"/>
      <c r="DO119" s="1452"/>
      <c r="DP119" s="1452"/>
      <c r="DQ119" s="1452"/>
      <c r="DR119" s="1452"/>
      <c r="DS119" s="1452"/>
      <c r="DT119" s="1452"/>
      <c r="DU119" s="1452"/>
      <c r="DV119" s="1452"/>
      <c r="DW119" s="1452"/>
      <c r="DX119" s="1452"/>
      <c r="DY119" s="1452"/>
      <c r="DZ119" s="1452"/>
      <c r="EA119" s="1452"/>
      <c r="EB119" s="1452"/>
      <c r="EC119" s="1452"/>
      <c r="ED119" s="1452"/>
      <c r="EE119" s="1452"/>
      <c r="EF119" s="1452"/>
      <c r="EG119" s="1452"/>
      <c r="EH119" s="1452"/>
      <c r="EI119" s="1452"/>
      <c r="EJ119" s="1452"/>
      <c r="EK119" s="1452"/>
      <c r="EL119" s="1452"/>
      <c r="EM119" s="1452"/>
      <c r="EN119" s="1452"/>
      <c r="EO119" s="1452"/>
      <c r="EP119" s="1452"/>
      <c r="EQ119" s="1452"/>
      <c r="ER119" s="1452"/>
      <c r="ES119" s="1452"/>
      <c r="ET119" s="1452"/>
      <c r="EU119" s="1452"/>
      <c r="EV119" s="1452"/>
      <c r="EW119" s="1452"/>
      <c r="EX119" s="1452"/>
      <c r="EY119" s="1452"/>
      <c r="EZ119" s="1452"/>
      <c r="FA119" s="1452"/>
      <c r="FB119" s="1452"/>
      <c r="FC119" s="1452"/>
      <c r="FD119" s="1452"/>
      <c r="FE119" s="1452"/>
      <c r="FF119" s="1452"/>
      <c r="FG119" s="1452"/>
      <c r="FH119" s="1452"/>
      <c r="FI119" s="1452"/>
      <c r="FJ119" s="1452"/>
      <c r="FK119" s="1452"/>
      <c r="FL119" s="1452"/>
      <c r="FM119" s="1452"/>
      <c r="FN119" s="1452"/>
      <c r="FO119" s="1452"/>
      <c r="FP119" s="1452"/>
      <c r="FQ119" s="1452"/>
      <c r="FR119" s="1452"/>
      <c r="FS119" s="1452"/>
      <c r="FT119" s="1452"/>
      <c r="FU119" s="1452"/>
      <c r="FV119" s="1452"/>
      <c r="FW119" s="1452"/>
      <c r="FX119" s="1452"/>
      <c r="FY119" s="1452"/>
      <c r="FZ119" s="1452"/>
      <c r="GA119" s="1452"/>
      <c r="GB119" s="1452"/>
      <c r="GC119" s="1452"/>
      <c r="GD119" s="1452"/>
      <c r="GE119" s="1452"/>
      <c r="GF119" s="1452"/>
      <c r="GG119" s="1452"/>
      <c r="GH119" s="1452"/>
      <c r="GI119" s="1452"/>
      <c r="GJ119" s="1452"/>
      <c r="GK119" s="1452"/>
      <c r="GL119" s="1452"/>
      <c r="GM119" s="1452"/>
      <c r="GN119" s="1452"/>
      <c r="GO119" s="1452"/>
    </row>
    <row r="120" spans="1:197" s="1619" customFormat="1" ht="13.5" customHeight="1">
      <c r="A120" s="1413" t="s">
        <v>1398</v>
      </c>
      <c r="B120" s="1831" t="s">
        <v>397</v>
      </c>
      <c r="C120" s="1832">
        <v>2185</v>
      </c>
      <c r="D120" s="1590">
        <v>4</v>
      </c>
      <c r="E120" s="1590">
        <v>2</v>
      </c>
      <c r="F120" s="1590" t="s">
        <v>51</v>
      </c>
      <c r="G120" s="1590" t="s">
        <v>51</v>
      </c>
      <c r="H120" s="1590">
        <v>4</v>
      </c>
      <c r="I120" s="1590">
        <v>2</v>
      </c>
      <c r="J120" s="1590">
        <v>5</v>
      </c>
      <c r="K120" s="1590">
        <v>8</v>
      </c>
      <c r="L120" s="1590">
        <v>13</v>
      </c>
      <c r="M120" s="1590">
        <v>29</v>
      </c>
      <c r="N120" s="1590">
        <v>34</v>
      </c>
      <c r="O120" s="1590">
        <v>45</v>
      </c>
      <c r="P120" s="1590">
        <v>76</v>
      </c>
      <c r="Q120" s="1590">
        <v>102</v>
      </c>
      <c r="R120" s="1590">
        <v>153</v>
      </c>
      <c r="S120" s="1590">
        <v>215</v>
      </c>
      <c r="T120" s="1590">
        <v>349</v>
      </c>
      <c r="U120" s="1590">
        <v>386</v>
      </c>
      <c r="V120" s="1590">
        <v>387</v>
      </c>
      <c r="W120" s="1590">
        <v>371</v>
      </c>
      <c r="X120" s="1452"/>
      <c r="Y120" s="1452"/>
      <c r="Z120" s="1452"/>
      <c r="AA120" s="1452"/>
      <c r="AB120" s="1452"/>
      <c r="AC120" s="1452"/>
      <c r="AD120" s="1452"/>
      <c r="AE120" s="1452"/>
      <c r="AF120" s="1452"/>
      <c r="AG120" s="1452"/>
      <c r="AH120" s="1452"/>
      <c r="AI120" s="1452"/>
      <c r="AJ120" s="1452"/>
      <c r="AK120" s="1452"/>
      <c r="AL120" s="1452"/>
      <c r="AM120" s="1452"/>
      <c r="AN120" s="1452"/>
      <c r="AO120" s="1452"/>
      <c r="AP120" s="1452"/>
      <c r="AQ120" s="1452"/>
      <c r="AR120" s="1452"/>
      <c r="AS120" s="1452"/>
      <c r="AT120" s="1452"/>
      <c r="AU120" s="1452"/>
      <c r="AV120" s="1452"/>
      <c r="AW120" s="1452"/>
      <c r="AX120" s="1452"/>
      <c r="AY120" s="1452"/>
      <c r="AZ120" s="1452"/>
      <c r="BA120" s="1452"/>
      <c r="BB120" s="1452"/>
      <c r="BC120" s="1452"/>
      <c r="BD120" s="1452"/>
      <c r="BE120" s="1452"/>
      <c r="BF120" s="1452"/>
      <c r="BG120" s="1452"/>
      <c r="BH120" s="1452"/>
      <c r="BI120" s="1452"/>
      <c r="BJ120" s="1452"/>
      <c r="BK120" s="1452"/>
      <c r="BL120" s="1452"/>
      <c r="BM120" s="1452"/>
      <c r="BN120" s="1452"/>
      <c r="BO120" s="1452"/>
      <c r="BP120" s="1452"/>
      <c r="BQ120" s="1452"/>
      <c r="BR120" s="1452"/>
      <c r="BS120" s="1452"/>
      <c r="BT120" s="1452"/>
      <c r="BU120" s="1452"/>
      <c r="BV120" s="1452"/>
      <c r="BW120" s="1452"/>
      <c r="BX120" s="1452"/>
      <c r="BY120" s="1452"/>
      <c r="BZ120" s="1452"/>
      <c r="CA120" s="1452"/>
      <c r="CB120" s="1452"/>
      <c r="CC120" s="1452"/>
      <c r="CD120" s="1452"/>
      <c r="CE120" s="1452"/>
      <c r="CF120" s="1452"/>
      <c r="CG120" s="1452"/>
      <c r="CH120" s="1452"/>
      <c r="CI120" s="1452"/>
      <c r="CJ120" s="1452"/>
      <c r="CK120" s="1452"/>
      <c r="CL120" s="1452"/>
      <c r="CM120" s="1452"/>
      <c r="CN120" s="1452"/>
      <c r="CO120" s="1452"/>
      <c r="CP120" s="1452"/>
      <c r="CQ120" s="1452"/>
      <c r="CR120" s="1452"/>
      <c r="CS120" s="1452"/>
      <c r="CT120" s="1452"/>
      <c r="CU120" s="1452"/>
      <c r="CV120" s="1452"/>
      <c r="CW120" s="1452"/>
      <c r="CX120" s="1452"/>
      <c r="CY120" s="1452"/>
      <c r="CZ120" s="1452"/>
      <c r="DA120" s="1452"/>
      <c r="DB120" s="1452"/>
      <c r="DC120" s="1452"/>
      <c r="DD120" s="1452"/>
      <c r="DE120" s="1452"/>
      <c r="DF120" s="1452"/>
      <c r="DG120" s="1452"/>
      <c r="DH120" s="1452"/>
      <c r="DI120" s="1452"/>
      <c r="DJ120" s="1452"/>
      <c r="DK120" s="1452"/>
      <c r="DL120" s="1452"/>
      <c r="DM120" s="1452"/>
      <c r="DN120" s="1452"/>
      <c r="DO120" s="1452"/>
      <c r="DP120" s="1452"/>
      <c r="DQ120" s="1452"/>
      <c r="DR120" s="1452"/>
      <c r="DS120" s="1452"/>
      <c r="DT120" s="1452"/>
      <c r="DU120" s="1452"/>
      <c r="DV120" s="1452"/>
      <c r="DW120" s="1452"/>
      <c r="DX120" s="1452"/>
      <c r="DY120" s="1452"/>
      <c r="DZ120" s="1452"/>
      <c r="EA120" s="1452"/>
      <c r="EB120" s="1452"/>
      <c r="EC120" s="1452"/>
      <c r="ED120" s="1452"/>
      <c r="EE120" s="1452"/>
      <c r="EF120" s="1452"/>
      <c r="EG120" s="1452"/>
      <c r="EH120" s="1452"/>
      <c r="EI120" s="1452"/>
      <c r="EJ120" s="1452"/>
      <c r="EK120" s="1452"/>
      <c r="EL120" s="1452"/>
      <c r="EM120" s="1452"/>
      <c r="EN120" s="1452"/>
      <c r="EO120" s="1452"/>
      <c r="EP120" s="1452"/>
      <c r="EQ120" s="1452"/>
      <c r="ER120" s="1452"/>
      <c r="ES120" s="1452"/>
      <c r="ET120" s="1452"/>
      <c r="EU120" s="1452"/>
      <c r="EV120" s="1452"/>
      <c r="EW120" s="1452"/>
      <c r="EX120" s="1452"/>
      <c r="EY120" s="1452"/>
      <c r="EZ120" s="1452"/>
      <c r="FA120" s="1452"/>
      <c r="FB120" s="1452"/>
      <c r="FC120" s="1452"/>
      <c r="FD120" s="1452"/>
      <c r="FE120" s="1452"/>
      <c r="FF120" s="1452"/>
      <c r="FG120" s="1452"/>
      <c r="FH120" s="1452"/>
      <c r="FI120" s="1452"/>
      <c r="FJ120" s="1452"/>
      <c r="FK120" s="1452"/>
      <c r="FL120" s="1452"/>
      <c r="FM120" s="1452"/>
      <c r="FN120" s="1452"/>
      <c r="FO120" s="1452"/>
      <c r="FP120" s="1452"/>
      <c r="FQ120" s="1452"/>
      <c r="FR120" s="1452"/>
      <c r="FS120" s="1452"/>
      <c r="FT120" s="1452"/>
      <c r="FU120" s="1452"/>
      <c r="FV120" s="1452"/>
      <c r="FW120" s="1452"/>
      <c r="FX120" s="1452"/>
      <c r="FY120" s="1452"/>
      <c r="FZ120" s="1452"/>
      <c r="GA120" s="1452"/>
      <c r="GB120" s="1452"/>
      <c r="GC120" s="1452"/>
      <c r="GD120" s="1452"/>
      <c r="GE120" s="1452"/>
      <c r="GF120" s="1452"/>
      <c r="GG120" s="1452"/>
      <c r="GH120" s="1452"/>
      <c r="GI120" s="1452"/>
      <c r="GJ120" s="1452"/>
      <c r="GK120" s="1452"/>
      <c r="GL120" s="1452"/>
      <c r="GM120" s="1452"/>
      <c r="GN120" s="1452"/>
      <c r="GO120" s="1452"/>
    </row>
    <row r="121" spans="1:197" s="1619" customFormat="1" ht="13.5" customHeight="1">
      <c r="A121" s="1413" t="s">
        <v>1422</v>
      </c>
      <c r="B121" s="1831" t="s">
        <v>398</v>
      </c>
      <c r="C121" s="1590">
        <v>1132</v>
      </c>
      <c r="D121" s="1590">
        <v>2</v>
      </c>
      <c r="E121" s="1590">
        <v>2</v>
      </c>
      <c r="F121" s="1590" t="s">
        <v>51</v>
      </c>
      <c r="G121" s="1590" t="s">
        <v>51</v>
      </c>
      <c r="H121" s="1590">
        <v>3</v>
      </c>
      <c r="I121" s="1590" t="s">
        <v>51</v>
      </c>
      <c r="J121" s="1590">
        <v>4</v>
      </c>
      <c r="K121" s="1590">
        <v>5</v>
      </c>
      <c r="L121" s="1590">
        <v>8</v>
      </c>
      <c r="M121" s="1590">
        <v>17</v>
      </c>
      <c r="N121" s="1590">
        <v>18</v>
      </c>
      <c r="O121" s="1590">
        <v>25</v>
      </c>
      <c r="P121" s="1590">
        <v>41</v>
      </c>
      <c r="Q121" s="1590">
        <v>58</v>
      </c>
      <c r="R121" s="1590">
        <v>90</v>
      </c>
      <c r="S121" s="1590">
        <v>136</v>
      </c>
      <c r="T121" s="1590">
        <v>199</v>
      </c>
      <c r="U121" s="1590">
        <v>182</v>
      </c>
      <c r="V121" s="1590">
        <v>195</v>
      </c>
      <c r="W121" s="1590">
        <v>147</v>
      </c>
      <c r="X121" s="1452"/>
      <c r="Y121" s="1452"/>
      <c r="Z121" s="1452"/>
      <c r="AA121" s="1452"/>
      <c r="AB121" s="1452"/>
      <c r="AC121" s="1452"/>
      <c r="AD121" s="1452"/>
      <c r="AE121" s="1452"/>
      <c r="AF121" s="1452"/>
      <c r="AG121" s="1452"/>
      <c r="AH121" s="1452"/>
      <c r="AI121" s="1452"/>
      <c r="AJ121" s="1452"/>
      <c r="AK121" s="1452"/>
      <c r="AL121" s="1452"/>
      <c r="AM121" s="1452"/>
      <c r="AN121" s="1452"/>
      <c r="AO121" s="1452"/>
      <c r="AP121" s="1452"/>
      <c r="AQ121" s="1452"/>
      <c r="AR121" s="1452"/>
      <c r="AS121" s="1452"/>
      <c r="AT121" s="1452"/>
      <c r="AU121" s="1452"/>
      <c r="AV121" s="1452"/>
      <c r="AW121" s="1452"/>
      <c r="AX121" s="1452"/>
      <c r="AY121" s="1452"/>
      <c r="AZ121" s="1452"/>
      <c r="BA121" s="1452"/>
      <c r="BB121" s="1452"/>
      <c r="BC121" s="1452"/>
      <c r="BD121" s="1452"/>
      <c r="BE121" s="1452"/>
      <c r="BF121" s="1452"/>
      <c r="BG121" s="1452"/>
      <c r="BH121" s="1452"/>
      <c r="BI121" s="1452"/>
      <c r="BJ121" s="1452"/>
      <c r="BK121" s="1452"/>
      <c r="BL121" s="1452"/>
      <c r="BM121" s="1452"/>
      <c r="BN121" s="1452"/>
      <c r="BO121" s="1452"/>
      <c r="BP121" s="1452"/>
      <c r="BQ121" s="1452"/>
      <c r="BR121" s="1452"/>
      <c r="BS121" s="1452"/>
      <c r="BT121" s="1452"/>
      <c r="BU121" s="1452"/>
      <c r="BV121" s="1452"/>
      <c r="BW121" s="1452"/>
      <c r="BX121" s="1452"/>
      <c r="BY121" s="1452"/>
      <c r="BZ121" s="1452"/>
      <c r="CA121" s="1452"/>
      <c r="CB121" s="1452"/>
      <c r="CC121" s="1452"/>
      <c r="CD121" s="1452"/>
      <c r="CE121" s="1452"/>
      <c r="CF121" s="1452"/>
      <c r="CG121" s="1452"/>
      <c r="CH121" s="1452"/>
      <c r="CI121" s="1452"/>
      <c r="CJ121" s="1452"/>
      <c r="CK121" s="1452"/>
      <c r="CL121" s="1452"/>
      <c r="CM121" s="1452"/>
      <c r="CN121" s="1452"/>
      <c r="CO121" s="1452"/>
      <c r="CP121" s="1452"/>
      <c r="CQ121" s="1452"/>
      <c r="CR121" s="1452"/>
      <c r="CS121" s="1452"/>
      <c r="CT121" s="1452"/>
      <c r="CU121" s="1452"/>
      <c r="CV121" s="1452"/>
      <c r="CW121" s="1452"/>
      <c r="CX121" s="1452"/>
      <c r="CY121" s="1452"/>
      <c r="CZ121" s="1452"/>
      <c r="DA121" s="1452"/>
      <c r="DB121" s="1452"/>
      <c r="DC121" s="1452"/>
      <c r="DD121" s="1452"/>
      <c r="DE121" s="1452"/>
      <c r="DF121" s="1452"/>
      <c r="DG121" s="1452"/>
      <c r="DH121" s="1452"/>
      <c r="DI121" s="1452"/>
      <c r="DJ121" s="1452"/>
      <c r="DK121" s="1452"/>
      <c r="DL121" s="1452"/>
      <c r="DM121" s="1452"/>
      <c r="DN121" s="1452"/>
      <c r="DO121" s="1452"/>
      <c r="DP121" s="1452"/>
      <c r="DQ121" s="1452"/>
      <c r="DR121" s="1452"/>
      <c r="DS121" s="1452"/>
      <c r="DT121" s="1452"/>
      <c r="DU121" s="1452"/>
      <c r="DV121" s="1452"/>
      <c r="DW121" s="1452"/>
      <c r="DX121" s="1452"/>
      <c r="DY121" s="1452"/>
      <c r="DZ121" s="1452"/>
      <c r="EA121" s="1452"/>
      <c r="EB121" s="1452"/>
      <c r="EC121" s="1452"/>
      <c r="ED121" s="1452"/>
      <c r="EE121" s="1452"/>
      <c r="EF121" s="1452"/>
      <c r="EG121" s="1452"/>
      <c r="EH121" s="1452"/>
      <c r="EI121" s="1452"/>
      <c r="EJ121" s="1452"/>
      <c r="EK121" s="1452"/>
      <c r="EL121" s="1452"/>
      <c r="EM121" s="1452"/>
      <c r="EN121" s="1452"/>
      <c r="EO121" s="1452"/>
      <c r="EP121" s="1452"/>
      <c r="EQ121" s="1452"/>
      <c r="ER121" s="1452"/>
      <c r="ES121" s="1452"/>
      <c r="ET121" s="1452"/>
      <c r="EU121" s="1452"/>
      <c r="EV121" s="1452"/>
      <c r="EW121" s="1452"/>
      <c r="EX121" s="1452"/>
      <c r="EY121" s="1452"/>
      <c r="EZ121" s="1452"/>
      <c r="FA121" s="1452"/>
      <c r="FB121" s="1452"/>
      <c r="FC121" s="1452"/>
      <c r="FD121" s="1452"/>
      <c r="FE121" s="1452"/>
      <c r="FF121" s="1452"/>
      <c r="FG121" s="1452"/>
      <c r="FH121" s="1452"/>
      <c r="FI121" s="1452"/>
      <c r="FJ121" s="1452"/>
      <c r="FK121" s="1452"/>
      <c r="FL121" s="1452"/>
      <c r="FM121" s="1452"/>
      <c r="FN121" s="1452"/>
      <c r="FO121" s="1452"/>
      <c r="FP121" s="1452"/>
      <c r="FQ121" s="1452"/>
      <c r="FR121" s="1452"/>
      <c r="FS121" s="1452"/>
      <c r="FT121" s="1452"/>
      <c r="FU121" s="1452"/>
      <c r="FV121" s="1452"/>
      <c r="FW121" s="1452"/>
      <c r="FX121" s="1452"/>
      <c r="FY121" s="1452"/>
      <c r="FZ121" s="1452"/>
      <c r="GA121" s="1452"/>
      <c r="GB121" s="1452"/>
      <c r="GC121" s="1452"/>
      <c r="GD121" s="1452"/>
      <c r="GE121" s="1452"/>
      <c r="GF121" s="1452"/>
      <c r="GG121" s="1452"/>
      <c r="GH121" s="1452"/>
      <c r="GI121" s="1452"/>
      <c r="GJ121" s="1452"/>
      <c r="GK121" s="1452"/>
      <c r="GL121" s="1452"/>
      <c r="GM121" s="1452"/>
      <c r="GN121" s="1452"/>
      <c r="GO121" s="1452"/>
    </row>
    <row r="122" spans="1:197" s="1619" customFormat="1" ht="13.5" customHeight="1">
      <c r="A122" s="1413"/>
      <c r="B122" s="1831" t="s">
        <v>399</v>
      </c>
      <c r="C122" s="1590">
        <v>1053</v>
      </c>
      <c r="D122" s="1590">
        <v>2</v>
      </c>
      <c r="E122" s="1590" t="s">
        <v>51</v>
      </c>
      <c r="F122" s="1590" t="s">
        <v>51</v>
      </c>
      <c r="G122" s="1590" t="s">
        <v>51</v>
      </c>
      <c r="H122" s="1590">
        <v>1</v>
      </c>
      <c r="I122" s="1590">
        <v>2</v>
      </c>
      <c r="J122" s="1590">
        <v>1</v>
      </c>
      <c r="K122" s="1590">
        <v>3</v>
      </c>
      <c r="L122" s="1590">
        <v>5</v>
      </c>
      <c r="M122" s="1590">
        <v>12</v>
      </c>
      <c r="N122" s="1590">
        <v>16</v>
      </c>
      <c r="O122" s="1590">
        <v>20</v>
      </c>
      <c r="P122" s="1590">
        <v>35</v>
      </c>
      <c r="Q122" s="1590">
        <v>44</v>
      </c>
      <c r="R122" s="1590">
        <v>63</v>
      </c>
      <c r="S122" s="1590">
        <v>79</v>
      </c>
      <c r="T122" s="1590">
        <v>150</v>
      </c>
      <c r="U122" s="1590">
        <v>204</v>
      </c>
      <c r="V122" s="1590">
        <v>192</v>
      </c>
      <c r="W122" s="1590">
        <v>224</v>
      </c>
      <c r="X122" s="1452"/>
      <c r="Y122" s="1452"/>
      <c r="Z122" s="1452"/>
      <c r="AA122" s="1452"/>
      <c r="AB122" s="1452"/>
      <c r="AC122" s="1452"/>
      <c r="AD122" s="1452"/>
      <c r="AE122" s="1452"/>
      <c r="AF122" s="1452"/>
      <c r="AG122" s="1452"/>
      <c r="AH122" s="1452"/>
      <c r="AI122" s="1452"/>
      <c r="AJ122" s="1452"/>
      <c r="AK122" s="1452"/>
      <c r="AL122" s="1452"/>
      <c r="AM122" s="1452"/>
      <c r="AN122" s="1452"/>
      <c r="AO122" s="1452"/>
      <c r="AP122" s="1452"/>
      <c r="AQ122" s="1452"/>
      <c r="AR122" s="1452"/>
      <c r="AS122" s="1452"/>
      <c r="AT122" s="1452"/>
      <c r="AU122" s="1452"/>
      <c r="AV122" s="1452"/>
      <c r="AW122" s="1452"/>
      <c r="AX122" s="1452"/>
      <c r="AY122" s="1452"/>
      <c r="AZ122" s="1452"/>
      <c r="BA122" s="1452"/>
      <c r="BB122" s="1452"/>
      <c r="BC122" s="1452"/>
      <c r="BD122" s="1452"/>
      <c r="BE122" s="1452"/>
      <c r="BF122" s="1452"/>
      <c r="BG122" s="1452"/>
      <c r="BH122" s="1452"/>
      <c r="BI122" s="1452"/>
      <c r="BJ122" s="1452"/>
      <c r="BK122" s="1452"/>
      <c r="BL122" s="1452"/>
      <c r="BM122" s="1452"/>
      <c r="BN122" s="1452"/>
      <c r="BO122" s="1452"/>
      <c r="BP122" s="1452"/>
      <c r="BQ122" s="1452"/>
      <c r="BR122" s="1452"/>
      <c r="BS122" s="1452"/>
      <c r="BT122" s="1452"/>
      <c r="BU122" s="1452"/>
      <c r="BV122" s="1452"/>
      <c r="BW122" s="1452"/>
      <c r="BX122" s="1452"/>
      <c r="BY122" s="1452"/>
      <c r="BZ122" s="1452"/>
      <c r="CA122" s="1452"/>
      <c r="CB122" s="1452"/>
      <c r="CC122" s="1452"/>
      <c r="CD122" s="1452"/>
      <c r="CE122" s="1452"/>
      <c r="CF122" s="1452"/>
      <c r="CG122" s="1452"/>
      <c r="CH122" s="1452"/>
      <c r="CI122" s="1452"/>
      <c r="CJ122" s="1452"/>
      <c r="CK122" s="1452"/>
      <c r="CL122" s="1452"/>
      <c r="CM122" s="1452"/>
      <c r="CN122" s="1452"/>
      <c r="CO122" s="1452"/>
      <c r="CP122" s="1452"/>
      <c r="CQ122" s="1452"/>
      <c r="CR122" s="1452"/>
      <c r="CS122" s="1452"/>
      <c r="CT122" s="1452"/>
      <c r="CU122" s="1452"/>
      <c r="CV122" s="1452"/>
      <c r="CW122" s="1452"/>
      <c r="CX122" s="1452"/>
      <c r="CY122" s="1452"/>
      <c r="CZ122" s="1452"/>
      <c r="DA122" s="1452"/>
      <c r="DB122" s="1452"/>
      <c r="DC122" s="1452"/>
      <c r="DD122" s="1452"/>
      <c r="DE122" s="1452"/>
      <c r="DF122" s="1452"/>
      <c r="DG122" s="1452"/>
      <c r="DH122" s="1452"/>
      <c r="DI122" s="1452"/>
      <c r="DJ122" s="1452"/>
      <c r="DK122" s="1452"/>
      <c r="DL122" s="1452"/>
      <c r="DM122" s="1452"/>
      <c r="DN122" s="1452"/>
      <c r="DO122" s="1452"/>
      <c r="DP122" s="1452"/>
      <c r="DQ122" s="1452"/>
      <c r="DR122" s="1452"/>
      <c r="DS122" s="1452"/>
      <c r="DT122" s="1452"/>
      <c r="DU122" s="1452"/>
      <c r="DV122" s="1452"/>
      <c r="DW122" s="1452"/>
      <c r="DX122" s="1452"/>
      <c r="DY122" s="1452"/>
      <c r="DZ122" s="1452"/>
      <c r="EA122" s="1452"/>
      <c r="EB122" s="1452"/>
      <c r="EC122" s="1452"/>
      <c r="ED122" s="1452"/>
      <c r="EE122" s="1452"/>
      <c r="EF122" s="1452"/>
      <c r="EG122" s="1452"/>
      <c r="EH122" s="1452"/>
      <c r="EI122" s="1452"/>
      <c r="EJ122" s="1452"/>
      <c r="EK122" s="1452"/>
      <c r="EL122" s="1452"/>
      <c r="EM122" s="1452"/>
      <c r="EN122" s="1452"/>
      <c r="EO122" s="1452"/>
      <c r="EP122" s="1452"/>
      <c r="EQ122" s="1452"/>
      <c r="ER122" s="1452"/>
      <c r="ES122" s="1452"/>
      <c r="ET122" s="1452"/>
      <c r="EU122" s="1452"/>
      <c r="EV122" s="1452"/>
      <c r="EW122" s="1452"/>
      <c r="EX122" s="1452"/>
      <c r="EY122" s="1452"/>
      <c r="EZ122" s="1452"/>
      <c r="FA122" s="1452"/>
      <c r="FB122" s="1452"/>
      <c r="FC122" s="1452"/>
      <c r="FD122" s="1452"/>
      <c r="FE122" s="1452"/>
      <c r="FF122" s="1452"/>
      <c r="FG122" s="1452"/>
      <c r="FH122" s="1452"/>
      <c r="FI122" s="1452"/>
      <c r="FJ122" s="1452"/>
      <c r="FK122" s="1452"/>
      <c r="FL122" s="1452"/>
      <c r="FM122" s="1452"/>
      <c r="FN122" s="1452"/>
      <c r="FO122" s="1452"/>
      <c r="FP122" s="1452"/>
      <c r="FQ122" s="1452"/>
      <c r="FR122" s="1452"/>
      <c r="FS122" s="1452"/>
      <c r="FT122" s="1452"/>
      <c r="FU122" s="1452"/>
      <c r="FV122" s="1452"/>
      <c r="FW122" s="1452"/>
      <c r="FX122" s="1452"/>
      <c r="FY122" s="1452"/>
      <c r="FZ122" s="1452"/>
      <c r="GA122" s="1452"/>
      <c r="GB122" s="1452"/>
      <c r="GC122" s="1452"/>
      <c r="GD122" s="1452"/>
      <c r="GE122" s="1452"/>
      <c r="GF122" s="1452"/>
      <c r="GG122" s="1452"/>
      <c r="GH122" s="1452"/>
      <c r="GI122" s="1452"/>
      <c r="GJ122" s="1452"/>
      <c r="GK122" s="1452"/>
      <c r="GL122" s="1452"/>
      <c r="GM122" s="1452"/>
      <c r="GN122" s="1452"/>
      <c r="GO122" s="1452"/>
    </row>
    <row r="123" spans="1:197" s="1452" customFormat="1" ht="13.5" customHeight="1">
      <c r="A123" s="1413" t="s">
        <v>212</v>
      </c>
      <c r="B123" s="1831" t="s">
        <v>397</v>
      </c>
      <c r="C123" s="1832">
        <v>4560</v>
      </c>
      <c r="D123" s="1590">
        <v>7</v>
      </c>
      <c r="E123" s="1590">
        <v>2</v>
      </c>
      <c r="F123" s="1590">
        <v>2</v>
      </c>
      <c r="G123" s="1590">
        <v>3</v>
      </c>
      <c r="H123" s="1590">
        <v>10</v>
      </c>
      <c r="I123" s="1590">
        <v>11</v>
      </c>
      <c r="J123" s="1590">
        <v>8</v>
      </c>
      <c r="K123" s="1590">
        <v>19</v>
      </c>
      <c r="L123" s="1590">
        <v>40</v>
      </c>
      <c r="M123" s="1590">
        <v>49</v>
      </c>
      <c r="N123" s="1590">
        <v>69</v>
      </c>
      <c r="O123" s="1590">
        <v>128</v>
      </c>
      <c r="P123" s="1590">
        <v>157</v>
      </c>
      <c r="Q123" s="1590">
        <v>239</v>
      </c>
      <c r="R123" s="1590">
        <v>330</v>
      </c>
      <c r="S123" s="1590">
        <v>520</v>
      </c>
      <c r="T123" s="1590">
        <v>660</v>
      </c>
      <c r="U123" s="1590">
        <v>747</v>
      </c>
      <c r="V123" s="1590">
        <v>770</v>
      </c>
      <c r="W123" s="1832">
        <v>789</v>
      </c>
    </row>
    <row r="124" spans="1:197" s="1452" customFormat="1" ht="13.5" customHeight="1">
      <c r="A124" s="1413"/>
      <c r="B124" s="1831" t="s">
        <v>398</v>
      </c>
      <c r="C124" s="1832">
        <v>2250</v>
      </c>
      <c r="D124" s="1590">
        <v>1</v>
      </c>
      <c r="E124" s="1590" t="s">
        <v>51</v>
      </c>
      <c r="F124" s="1590">
        <v>2</v>
      </c>
      <c r="G124" s="1590">
        <v>3</v>
      </c>
      <c r="H124" s="1590">
        <v>7</v>
      </c>
      <c r="I124" s="1590">
        <v>7</v>
      </c>
      <c r="J124" s="1590">
        <v>6</v>
      </c>
      <c r="K124" s="1590">
        <v>10</v>
      </c>
      <c r="L124" s="1590">
        <v>25</v>
      </c>
      <c r="M124" s="1590">
        <v>34</v>
      </c>
      <c r="N124" s="1590">
        <v>42</v>
      </c>
      <c r="O124" s="1590">
        <v>78</v>
      </c>
      <c r="P124" s="1590">
        <v>81</v>
      </c>
      <c r="Q124" s="1590">
        <v>132</v>
      </c>
      <c r="R124" s="1590">
        <v>184</v>
      </c>
      <c r="S124" s="1590">
        <v>282</v>
      </c>
      <c r="T124" s="1590">
        <v>367</v>
      </c>
      <c r="U124" s="1590">
        <v>375</v>
      </c>
      <c r="V124" s="1590">
        <v>337</v>
      </c>
      <c r="W124" s="1590">
        <v>277</v>
      </c>
    </row>
    <row r="125" spans="1:197" ht="13.5" customHeight="1">
      <c r="A125" s="1413"/>
      <c r="B125" s="1831" t="s">
        <v>399</v>
      </c>
      <c r="C125" s="1832">
        <v>2310</v>
      </c>
      <c r="D125" s="1590">
        <v>6</v>
      </c>
      <c r="E125" s="1633">
        <v>2</v>
      </c>
      <c r="F125" s="1590" t="s">
        <v>51</v>
      </c>
      <c r="G125" s="1590" t="s">
        <v>51</v>
      </c>
      <c r="H125" s="1590">
        <v>3</v>
      </c>
      <c r="I125" s="1590">
        <v>4</v>
      </c>
      <c r="J125" s="1590">
        <v>2</v>
      </c>
      <c r="K125" s="1590">
        <v>9</v>
      </c>
      <c r="L125" s="1590">
        <v>15</v>
      </c>
      <c r="M125" s="1590">
        <v>15</v>
      </c>
      <c r="N125" s="1590">
        <v>27</v>
      </c>
      <c r="O125" s="1590">
        <v>50</v>
      </c>
      <c r="P125" s="1590">
        <v>76</v>
      </c>
      <c r="Q125" s="1590">
        <v>107</v>
      </c>
      <c r="R125" s="1590">
        <v>146</v>
      </c>
      <c r="S125" s="1590">
        <v>238</v>
      </c>
      <c r="T125" s="1590">
        <v>293</v>
      </c>
      <c r="U125" s="1590">
        <v>372</v>
      </c>
      <c r="V125" s="1590">
        <v>433</v>
      </c>
      <c r="W125" s="1590">
        <v>512</v>
      </c>
      <c r="X125" s="1452"/>
      <c r="EH125" s="1509"/>
      <c r="EI125" s="1509"/>
      <c r="EJ125" s="1509"/>
      <c r="EK125" s="1509"/>
      <c r="EL125" s="1509"/>
      <c r="EM125" s="1509"/>
      <c r="EN125" s="1509"/>
      <c r="EO125" s="1509"/>
      <c r="EP125" s="1509"/>
      <c r="EQ125" s="1509"/>
      <c r="ER125" s="1509"/>
      <c r="ES125" s="1509"/>
      <c r="ET125" s="1509"/>
      <c r="EU125" s="1509"/>
      <c r="EV125" s="1509"/>
      <c r="EW125" s="1509"/>
      <c r="EX125" s="1509"/>
      <c r="EY125" s="1509"/>
      <c r="EZ125" s="1509"/>
      <c r="FA125" s="1509"/>
      <c r="FB125" s="1509"/>
      <c r="FC125" s="1509"/>
      <c r="FD125" s="1509"/>
    </row>
    <row r="126" spans="1:197" ht="13.5" customHeight="1">
      <c r="A126" s="1413" t="s">
        <v>213</v>
      </c>
      <c r="B126" s="1831" t="s">
        <v>397</v>
      </c>
      <c r="C126" s="1832">
        <v>3642</v>
      </c>
      <c r="D126" s="1590">
        <v>10</v>
      </c>
      <c r="E126" s="1633">
        <v>1</v>
      </c>
      <c r="F126" s="1590" t="s">
        <v>51</v>
      </c>
      <c r="G126" s="1590">
        <v>3</v>
      </c>
      <c r="H126" s="1590">
        <v>4</v>
      </c>
      <c r="I126" s="1590">
        <v>13</v>
      </c>
      <c r="J126" s="1590">
        <v>12</v>
      </c>
      <c r="K126" s="1590">
        <v>19</v>
      </c>
      <c r="L126" s="1590">
        <v>34</v>
      </c>
      <c r="M126" s="1590">
        <v>43</v>
      </c>
      <c r="N126" s="1590">
        <v>63</v>
      </c>
      <c r="O126" s="1590">
        <v>93</v>
      </c>
      <c r="P126" s="1590">
        <v>148</v>
      </c>
      <c r="Q126" s="1590">
        <v>205</v>
      </c>
      <c r="R126" s="1590">
        <v>255</v>
      </c>
      <c r="S126" s="1590">
        <v>395</v>
      </c>
      <c r="T126" s="1590">
        <v>527</v>
      </c>
      <c r="U126" s="1590">
        <v>607</v>
      </c>
      <c r="V126" s="1590">
        <v>617</v>
      </c>
      <c r="W126" s="1590">
        <v>593</v>
      </c>
      <c r="X126" s="1452"/>
      <c r="EH126" s="1509"/>
      <c r="EI126" s="1509"/>
      <c r="EJ126" s="1509"/>
      <c r="EK126" s="1509"/>
      <c r="EL126" s="1509"/>
      <c r="EM126" s="1509"/>
      <c r="EN126" s="1509"/>
      <c r="EO126" s="1509"/>
      <c r="EP126" s="1509"/>
      <c r="EQ126" s="1509"/>
      <c r="ER126" s="1509"/>
      <c r="ES126" s="1509"/>
      <c r="ET126" s="1509"/>
      <c r="EU126" s="1509"/>
      <c r="EV126" s="1509"/>
      <c r="EW126" s="1509"/>
      <c r="EX126" s="1509"/>
      <c r="EY126" s="1509"/>
      <c r="EZ126" s="1509"/>
      <c r="FA126" s="1509"/>
      <c r="FB126" s="1509"/>
      <c r="FC126" s="1509"/>
      <c r="FD126" s="1509"/>
    </row>
    <row r="127" spans="1:197" ht="13.5" customHeight="1">
      <c r="A127" s="1413"/>
      <c r="B127" s="1831" t="s">
        <v>398</v>
      </c>
      <c r="C127" s="1832">
        <v>1779</v>
      </c>
      <c r="D127" s="1590">
        <v>6</v>
      </c>
      <c r="E127" s="1633">
        <v>1</v>
      </c>
      <c r="F127" s="1590" t="s">
        <v>51</v>
      </c>
      <c r="G127" s="1590">
        <v>1</v>
      </c>
      <c r="H127" s="1590">
        <v>2</v>
      </c>
      <c r="I127" s="1590">
        <v>11</v>
      </c>
      <c r="J127" s="1590">
        <v>8</v>
      </c>
      <c r="K127" s="1590">
        <v>11</v>
      </c>
      <c r="L127" s="1590">
        <v>22</v>
      </c>
      <c r="M127" s="1590">
        <v>27</v>
      </c>
      <c r="N127" s="1590">
        <v>39</v>
      </c>
      <c r="O127" s="1590">
        <v>55</v>
      </c>
      <c r="P127" s="1590">
        <v>79</v>
      </c>
      <c r="Q127" s="1590">
        <v>117</v>
      </c>
      <c r="R127" s="1590">
        <v>137</v>
      </c>
      <c r="S127" s="1590">
        <v>223</v>
      </c>
      <c r="T127" s="1590">
        <v>261</v>
      </c>
      <c r="U127" s="1590">
        <v>319</v>
      </c>
      <c r="V127" s="1590">
        <v>286</v>
      </c>
      <c r="W127" s="1590">
        <v>174</v>
      </c>
      <c r="X127" s="1452"/>
      <c r="EH127" s="1509"/>
      <c r="EI127" s="1509"/>
      <c r="EJ127" s="1509"/>
      <c r="EK127" s="1509"/>
      <c r="EL127" s="1509"/>
      <c r="EM127" s="1509"/>
      <c r="EN127" s="1509"/>
      <c r="EO127" s="1509"/>
      <c r="EP127" s="1509"/>
      <c r="EQ127" s="1509"/>
      <c r="ER127" s="1509"/>
      <c r="ES127" s="1509"/>
      <c r="ET127" s="1509"/>
      <c r="EU127" s="1509"/>
      <c r="EV127" s="1509"/>
      <c r="EW127" s="1509"/>
      <c r="EX127" s="1509"/>
      <c r="EY127" s="1509"/>
      <c r="EZ127" s="1509"/>
      <c r="FA127" s="1509"/>
      <c r="FB127" s="1509"/>
      <c r="FC127" s="1509"/>
      <c r="FD127" s="1509"/>
    </row>
    <row r="128" spans="1:197" ht="13.5" customHeight="1">
      <c r="A128" s="1413"/>
      <c r="B128" s="1831" t="s">
        <v>399</v>
      </c>
      <c r="C128" s="1832">
        <v>1863</v>
      </c>
      <c r="D128" s="1590">
        <v>4</v>
      </c>
      <c r="E128" s="1633" t="s">
        <v>51</v>
      </c>
      <c r="F128" s="1590" t="s">
        <v>51</v>
      </c>
      <c r="G128" s="1590">
        <v>2</v>
      </c>
      <c r="H128" s="1590">
        <v>2</v>
      </c>
      <c r="I128" s="1590">
        <v>2</v>
      </c>
      <c r="J128" s="1590">
        <v>4</v>
      </c>
      <c r="K128" s="1590">
        <v>8</v>
      </c>
      <c r="L128" s="1590">
        <v>12</v>
      </c>
      <c r="M128" s="1590">
        <v>16</v>
      </c>
      <c r="N128" s="1590">
        <v>24</v>
      </c>
      <c r="O128" s="1590">
        <v>38</v>
      </c>
      <c r="P128" s="1590">
        <v>69</v>
      </c>
      <c r="Q128" s="1590">
        <v>88</v>
      </c>
      <c r="R128" s="1590">
        <v>118</v>
      </c>
      <c r="S128" s="1590">
        <v>172</v>
      </c>
      <c r="T128" s="1590">
        <v>266</v>
      </c>
      <c r="U128" s="1590">
        <v>288</v>
      </c>
      <c r="V128" s="1590">
        <v>331</v>
      </c>
      <c r="W128" s="1590">
        <v>419</v>
      </c>
      <c r="X128" s="1452"/>
      <c r="EH128" s="1509"/>
      <c r="EI128" s="1509"/>
      <c r="EJ128" s="1509"/>
      <c r="EK128" s="1509"/>
      <c r="EL128" s="1509"/>
      <c r="EM128" s="1509"/>
      <c r="EN128" s="1509"/>
      <c r="EO128" s="1509"/>
      <c r="EP128" s="1509"/>
      <c r="EQ128" s="1509"/>
      <c r="ER128" s="1509"/>
      <c r="ES128" s="1509"/>
      <c r="ET128" s="1509"/>
      <c r="EU128" s="1509"/>
      <c r="EV128" s="1509"/>
      <c r="EW128" s="1509"/>
      <c r="EX128" s="1509"/>
      <c r="EY128" s="1509"/>
      <c r="EZ128" s="1509"/>
      <c r="FA128" s="1509"/>
      <c r="FB128" s="1509"/>
      <c r="FC128" s="1509"/>
      <c r="FD128" s="1509"/>
    </row>
    <row r="129" spans="1:197" ht="13.5" customHeight="1">
      <c r="A129" s="1413" t="s">
        <v>214</v>
      </c>
      <c r="B129" s="1831" t="s">
        <v>397</v>
      </c>
      <c r="C129" s="1832">
        <v>5999</v>
      </c>
      <c r="D129" s="1590">
        <v>22</v>
      </c>
      <c r="E129" s="1633">
        <v>2</v>
      </c>
      <c r="F129" s="1590">
        <v>2</v>
      </c>
      <c r="G129" s="1590">
        <v>3</v>
      </c>
      <c r="H129" s="1590">
        <v>10</v>
      </c>
      <c r="I129" s="1590">
        <v>18</v>
      </c>
      <c r="J129" s="1590">
        <v>17</v>
      </c>
      <c r="K129" s="1590">
        <v>27</v>
      </c>
      <c r="L129" s="1590">
        <v>48</v>
      </c>
      <c r="M129" s="1590">
        <v>69</v>
      </c>
      <c r="N129" s="1590">
        <v>86</v>
      </c>
      <c r="O129" s="1590">
        <v>140</v>
      </c>
      <c r="P129" s="1590">
        <v>232</v>
      </c>
      <c r="Q129" s="1590">
        <v>291</v>
      </c>
      <c r="R129" s="1590">
        <v>424</v>
      </c>
      <c r="S129" s="1590">
        <v>645</v>
      </c>
      <c r="T129" s="1590">
        <v>864</v>
      </c>
      <c r="U129" s="1590">
        <v>949</v>
      </c>
      <c r="V129" s="1590">
        <v>1078</v>
      </c>
      <c r="W129" s="1832">
        <v>1072</v>
      </c>
      <c r="X129" s="1452"/>
      <c r="EH129" s="1509"/>
      <c r="EI129" s="1509"/>
      <c r="EJ129" s="1509"/>
      <c r="EK129" s="1509"/>
      <c r="EL129" s="1509"/>
      <c r="EM129" s="1509"/>
      <c r="EN129" s="1509"/>
      <c r="EO129" s="1509"/>
      <c r="EP129" s="1509"/>
      <c r="EQ129" s="1509"/>
      <c r="ER129" s="1509"/>
      <c r="ES129" s="1509"/>
      <c r="ET129" s="1509"/>
      <c r="EU129" s="1509"/>
      <c r="EV129" s="1509"/>
      <c r="EW129" s="1509"/>
      <c r="EX129" s="1509"/>
      <c r="EY129" s="1509"/>
      <c r="EZ129" s="1509"/>
      <c r="FA129" s="1509"/>
      <c r="FB129" s="1509"/>
      <c r="FC129" s="1509"/>
      <c r="FD129" s="1509"/>
    </row>
    <row r="130" spans="1:197" ht="13.5" customHeight="1">
      <c r="A130" s="1413"/>
      <c r="B130" s="1831" t="s">
        <v>398</v>
      </c>
      <c r="C130" s="1832">
        <v>3049</v>
      </c>
      <c r="D130" s="1590">
        <v>14</v>
      </c>
      <c r="E130" s="1633">
        <v>1</v>
      </c>
      <c r="F130" s="1590">
        <v>1</v>
      </c>
      <c r="G130" s="1590">
        <v>2</v>
      </c>
      <c r="H130" s="1590">
        <v>7</v>
      </c>
      <c r="I130" s="1590">
        <v>13</v>
      </c>
      <c r="J130" s="1590">
        <v>12</v>
      </c>
      <c r="K130" s="1590">
        <v>16</v>
      </c>
      <c r="L130" s="1590">
        <v>32</v>
      </c>
      <c r="M130" s="1590">
        <v>42</v>
      </c>
      <c r="N130" s="1590">
        <v>52</v>
      </c>
      <c r="O130" s="1590">
        <v>68</v>
      </c>
      <c r="P130" s="1590">
        <v>143</v>
      </c>
      <c r="Q130" s="1590">
        <v>180</v>
      </c>
      <c r="R130" s="1590">
        <v>237</v>
      </c>
      <c r="S130" s="1590">
        <v>369</v>
      </c>
      <c r="T130" s="1590">
        <v>494</v>
      </c>
      <c r="U130" s="1590">
        <v>481</v>
      </c>
      <c r="V130" s="1590">
        <v>503</v>
      </c>
      <c r="W130" s="1590">
        <v>382</v>
      </c>
      <c r="X130" s="1452"/>
      <c r="EH130" s="1509"/>
      <c r="EI130" s="1509"/>
      <c r="EJ130" s="1509"/>
      <c r="EK130" s="1509"/>
      <c r="EL130" s="1509"/>
      <c r="EM130" s="1509"/>
      <c r="EN130" s="1509"/>
      <c r="EO130" s="1509"/>
      <c r="EP130" s="1509"/>
      <c r="EQ130" s="1509"/>
      <c r="ER130" s="1509"/>
      <c r="ES130" s="1509"/>
      <c r="ET130" s="1509"/>
      <c r="EU130" s="1509"/>
      <c r="EV130" s="1509"/>
      <c r="EW130" s="1509"/>
      <c r="EX130" s="1509"/>
      <c r="EY130" s="1509"/>
      <c r="EZ130" s="1509"/>
      <c r="FA130" s="1509"/>
      <c r="FB130" s="1509"/>
      <c r="FC130" s="1509"/>
      <c r="FD130" s="1509"/>
    </row>
    <row r="131" spans="1:197" ht="13.5" customHeight="1">
      <c r="A131" s="1413"/>
      <c r="B131" s="1831" t="s">
        <v>399</v>
      </c>
      <c r="C131" s="1832">
        <v>2950</v>
      </c>
      <c r="D131" s="1590">
        <v>8</v>
      </c>
      <c r="E131" s="1633">
        <v>1</v>
      </c>
      <c r="F131" s="1590">
        <v>1</v>
      </c>
      <c r="G131" s="1590">
        <v>1</v>
      </c>
      <c r="H131" s="1590">
        <v>3</v>
      </c>
      <c r="I131" s="1590">
        <v>5</v>
      </c>
      <c r="J131" s="1590">
        <v>5</v>
      </c>
      <c r="K131" s="1590">
        <v>11</v>
      </c>
      <c r="L131" s="1590">
        <v>16</v>
      </c>
      <c r="M131" s="1590">
        <v>27</v>
      </c>
      <c r="N131" s="1590">
        <v>34</v>
      </c>
      <c r="O131" s="1590">
        <v>72</v>
      </c>
      <c r="P131" s="1590">
        <v>89</v>
      </c>
      <c r="Q131" s="1590">
        <v>111</v>
      </c>
      <c r="R131" s="1590">
        <v>187</v>
      </c>
      <c r="S131" s="1590">
        <v>276</v>
      </c>
      <c r="T131" s="1590">
        <v>370</v>
      </c>
      <c r="U131" s="1590">
        <v>468</v>
      </c>
      <c r="V131" s="1590">
        <v>575</v>
      </c>
      <c r="W131" s="1832">
        <v>690</v>
      </c>
      <c r="X131" s="1452"/>
      <c r="EH131" s="1509"/>
      <c r="EI131" s="1509"/>
      <c r="EJ131" s="1509"/>
      <c r="EK131" s="1509"/>
      <c r="EL131" s="1509"/>
      <c r="EM131" s="1509"/>
      <c r="EN131" s="1509"/>
      <c r="EO131" s="1509"/>
      <c r="EP131" s="1509"/>
      <c r="EQ131" s="1509"/>
      <c r="ER131" s="1509"/>
      <c r="ES131" s="1509"/>
      <c r="ET131" s="1509"/>
      <c r="EU131" s="1509"/>
      <c r="EV131" s="1509"/>
      <c r="EW131" s="1509"/>
      <c r="EX131" s="1509"/>
      <c r="EY131" s="1509"/>
      <c r="EZ131" s="1509"/>
      <c r="FA131" s="1509"/>
      <c r="FB131" s="1509"/>
      <c r="FC131" s="1509"/>
      <c r="FD131" s="1509"/>
    </row>
    <row r="132" spans="1:197" ht="13.5" customHeight="1">
      <c r="A132" s="1413" t="s">
        <v>1423</v>
      </c>
      <c r="B132" s="1831" t="s">
        <v>397</v>
      </c>
      <c r="C132" s="1832">
        <v>13092</v>
      </c>
      <c r="D132" s="1590">
        <v>36</v>
      </c>
      <c r="E132" s="1633">
        <v>5</v>
      </c>
      <c r="F132" s="1590">
        <v>2</v>
      </c>
      <c r="G132" s="1590">
        <v>5</v>
      </c>
      <c r="H132" s="1590">
        <v>11</v>
      </c>
      <c r="I132" s="1590">
        <v>32</v>
      </c>
      <c r="J132" s="1590">
        <v>51</v>
      </c>
      <c r="K132" s="1590">
        <v>84</v>
      </c>
      <c r="L132" s="1590">
        <v>116</v>
      </c>
      <c r="M132" s="1590">
        <v>173</v>
      </c>
      <c r="N132" s="1590">
        <v>277</v>
      </c>
      <c r="O132" s="1590">
        <v>437</v>
      </c>
      <c r="P132" s="1590">
        <v>617</v>
      </c>
      <c r="Q132" s="1590">
        <v>898</v>
      </c>
      <c r="R132" s="1832">
        <v>1103</v>
      </c>
      <c r="S132" s="1832">
        <v>1363</v>
      </c>
      <c r="T132" s="1832">
        <v>1753</v>
      </c>
      <c r="U132" s="1832">
        <v>1958</v>
      </c>
      <c r="V132" s="1832">
        <v>2089</v>
      </c>
      <c r="W132" s="1832">
        <v>2082</v>
      </c>
      <c r="X132" s="1452"/>
      <c r="EH132" s="1509"/>
      <c r="EI132" s="1509"/>
      <c r="EJ132" s="1509"/>
      <c r="EK132" s="1509"/>
      <c r="EL132" s="1509"/>
      <c r="EM132" s="1509"/>
      <c r="EN132" s="1509"/>
      <c r="EO132" s="1509"/>
      <c r="EP132" s="1509"/>
      <c r="EQ132" s="1509"/>
      <c r="ER132" s="1509"/>
      <c r="ES132" s="1509"/>
      <c r="ET132" s="1509"/>
      <c r="EU132" s="1509"/>
      <c r="EV132" s="1509"/>
      <c r="EW132" s="1509"/>
      <c r="EX132" s="1509"/>
      <c r="EY132" s="1509"/>
      <c r="EZ132" s="1509"/>
      <c r="FA132" s="1509"/>
      <c r="FB132" s="1509"/>
      <c r="FC132" s="1509"/>
      <c r="FD132" s="1509"/>
    </row>
    <row r="133" spans="1:197" ht="13.5" customHeight="1">
      <c r="A133" s="1844" t="s">
        <v>1424</v>
      </c>
      <c r="B133" s="1831" t="s">
        <v>398</v>
      </c>
      <c r="C133" s="1832">
        <v>6431</v>
      </c>
      <c r="D133" s="1590">
        <v>18</v>
      </c>
      <c r="E133" s="1633">
        <v>4</v>
      </c>
      <c r="F133" s="1590">
        <v>1</v>
      </c>
      <c r="G133" s="1590">
        <v>2</v>
      </c>
      <c r="H133" s="1590">
        <v>9</v>
      </c>
      <c r="I133" s="1590">
        <v>22</v>
      </c>
      <c r="J133" s="1590">
        <v>34</v>
      </c>
      <c r="K133" s="1590">
        <v>56</v>
      </c>
      <c r="L133" s="1590">
        <v>71</v>
      </c>
      <c r="M133" s="1590">
        <v>112</v>
      </c>
      <c r="N133" s="1590">
        <v>175</v>
      </c>
      <c r="O133" s="1590">
        <v>277</v>
      </c>
      <c r="P133" s="1590">
        <v>381</v>
      </c>
      <c r="Q133" s="1590">
        <v>545</v>
      </c>
      <c r="R133" s="1590">
        <v>617</v>
      </c>
      <c r="S133" s="1590">
        <v>773</v>
      </c>
      <c r="T133" s="1590">
        <v>916</v>
      </c>
      <c r="U133" s="1590">
        <v>948</v>
      </c>
      <c r="V133" s="1590">
        <v>836</v>
      </c>
      <c r="W133" s="1832">
        <v>634</v>
      </c>
      <c r="X133" s="1452"/>
      <c r="EH133" s="1509"/>
      <c r="EI133" s="1509"/>
      <c r="EJ133" s="1509"/>
      <c r="EK133" s="1509"/>
      <c r="EL133" s="1509"/>
      <c r="EM133" s="1509"/>
      <c r="EN133" s="1509"/>
      <c r="EO133" s="1509"/>
      <c r="EP133" s="1509"/>
      <c r="EQ133" s="1509"/>
      <c r="ER133" s="1509"/>
      <c r="ES133" s="1509"/>
      <c r="ET133" s="1509"/>
      <c r="EU133" s="1509"/>
      <c r="EV133" s="1509"/>
      <c r="EW133" s="1509"/>
      <c r="EX133" s="1509"/>
      <c r="EY133" s="1509"/>
      <c r="EZ133" s="1509"/>
      <c r="FA133" s="1509"/>
      <c r="FB133" s="1509"/>
      <c r="FC133" s="1509"/>
      <c r="FD133" s="1509"/>
    </row>
    <row r="134" spans="1:197" ht="13.5" customHeight="1">
      <c r="A134" s="1413"/>
      <c r="B134" s="1831" t="s">
        <v>399</v>
      </c>
      <c r="C134" s="1832">
        <v>6661</v>
      </c>
      <c r="D134" s="1590">
        <v>18</v>
      </c>
      <c r="E134" s="1633">
        <v>1</v>
      </c>
      <c r="F134" s="1590">
        <v>1</v>
      </c>
      <c r="G134" s="1590">
        <v>3</v>
      </c>
      <c r="H134" s="1590">
        <v>2</v>
      </c>
      <c r="I134" s="1590">
        <v>10</v>
      </c>
      <c r="J134" s="1590">
        <v>17</v>
      </c>
      <c r="K134" s="1590">
        <v>28</v>
      </c>
      <c r="L134" s="1590">
        <v>45</v>
      </c>
      <c r="M134" s="1590">
        <v>61</v>
      </c>
      <c r="N134" s="1590">
        <v>102</v>
      </c>
      <c r="O134" s="1590">
        <v>160</v>
      </c>
      <c r="P134" s="1590">
        <v>236</v>
      </c>
      <c r="Q134" s="1590">
        <v>353</v>
      </c>
      <c r="R134" s="1590">
        <v>486</v>
      </c>
      <c r="S134" s="1590">
        <v>590</v>
      </c>
      <c r="T134" s="1590">
        <v>837</v>
      </c>
      <c r="U134" s="1832">
        <v>1010</v>
      </c>
      <c r="V134" s="1832">
        <v>1253</v>
      </c>
      <c r="W134" s="1832">
        <v>1448</v>
      </c>
      <c r="X134" s="1452"/>
      <c r="EH134" s="1509"/>
      <c r="EI134" s="1509"/>
      <c r="EJ134" s="1509"/>
      <c r="EK134" s="1509"/>
      <c r="EL134" s="1509"/>
      <c r="EM134" s="1509"/>
      <c r="EN134" s="1509"/>
      <c r="EO134" s="1509"/>
      <c r="EP134" s="1509"/>
      <c r="EQ134" s="1509"/>
      <c r="ER134" s="1509"/>
      <c r="ES134" s="1509"/>
      <c r="ET134" s="1509"/>
      <c r="EU134" s="1509"/>
      <c r="EV134" s="1509"/>
      <c r="EW134" s="1509"/>
      <c r="EX134" s="1509"/>
      <c r="EY134" s="1509"/>
      <c r="EZ134" s="1509"/>
      <c r="FA134" s="1509"/>
      <c r="FB134" s="1509"/>
      <c r="FC134" s="1509"/>
      <c r="FD134" s="1509"/>
    </row>
    <row r="135" spans="1:197" ht="13.5" customHeight="1">
      <c r="A135" s="1413" t="s">
        <v>217</v>
      </c>
      <c r="B135" s="1831" t="s">
        <v>397</v>
      </c>
      <c r="C135" s="1832">
        <v>4111</v>
      </c>
      <c r="D135" s="1590">
        <v>11</v>
      </c>
      <c r="E135" s="1633">
        <v>5</v>
      </c>
      <c r="F135" s="1590">
        <v>1</v>
      </c>
      <c r="G135" s="1590">
        <v>4</v>
      </c>
      <c r="H135" s="1590">
        <v>6</v>
      </c>
      <c r="I135" s="1590">
        <v>11</v>
      </c>
      <c r="J135" s="1590">
        <v>25</v>
      </c>
      <c r="K135" s="1590">
        <v>22</v>
      </c>
      <c r="L135" s="1590">
        <v>26</v>
      </c>
      <c r="M135" s="1590">
        <v>54</v>
      </c>
      <c r="N135" s="1590">
        <v>53</v>
      </c>
      <c r="O135" s="1590">
        <v>105</v>
      </c>
      <c r="P135" s="1590">
        <v>159</v>
      </c>
      <c r="Q135" s="1590">
        <v>185</v>
      </c>
      <c r="R135" s="1590">
        <v>273</v>
      </c>
      <c r="S135" s="1590">
        <v>427</v>
      </c>
      <c r="T135" s="1590">
        <v>566</v>
      </c>
      <c r="U135" s="1590">
        <v>661</v>
      </c>
      <c r="V135" s="1590">
        <v>735</v>
      </c>
      <c r="W135" s="1832">
        <v>782</v>
      </c>
      <c r="X135" s="1452"/>
      <c r="EH135" s="1509"/>
      <c r="EI135" s="1509"/>
      <c r="EJ135" s="1509"/>
      <c r="EK135" s="1509"/>
      <c r="EL135" s="1509"/>
      <c r="EM135" s="1509"/>
      <c r="EN135" s="1509"/>
      <c r="EO135" s="1509"/>
      <c r="EP135" s="1509"/>
      <c r="EQ135" s="1509"/>
      <c r="ER135" s="1509"/>
      <c r="ES135" s="1509"/>
      <c r="ET135" s="1509"/>
      <c r="EU135" s="1509"/>
      <c r="EV135" s="1509"/>
      <c r="EW135" s="1509"/>
      <c r="EX135" s="1509"/>
      <c r="EY135" s="1509"/>
      <c r="EZ135" s="1509"/>
      <c r="FA135" s="1509"/>
      <c r="FB135" s="1509"/>
      <c r="FC135" s="1509"/>
      <c r="FD135" s="1509"/>
    </row>
    <row r="136" spans="1:197" ht="13.5" customHeight="1">
      <c r="A136" s="1413"/>
      <c r="B136" s="1831" t="s">
        <v>398</v>
      </c>
      <c r="C136" s="1832">
        <v>2082</v>
      </c>
      <c r="D136" s="1590">
        <v>8</v>
      </c>
      <c r="E136" s="1633">
        <v>4</v>
      </c>
      <c r="F136" s="1590">
        <v>1</v>
      </c>
      <c r="G136" s="1590">
        <v>3</v>
      </c>
      <c r="H136" s="1590">
        <v>4</v>
      </c>
      <c r="I136" s="1590">
        <v>7</v>
      </c>
      <c r="J136" s="1590">
        <v>14</v>
      </c>
      <c r="K136" s="1590">
        <v>14</v>
      </c>
      <c r="L136" s="1590">
        <v>14</v>
      </c>
      <c r="M136" s="1590">
        <v>30</v>
      </c>
      <c r="N136" s="1590">
        <v>27</v>
      </c>
      <c r="O136" s="1590">
        <v>62</v>
      </c>
      <c r="P136" s="1590">
        <v>95</v>
      </c>
      <c r="Q136" s="1590">
        <v>99</v>
      </c>
      <c r="R136" s="1590">
        <v>160</v>
      </c>
      <c r="S136" s="1590">
        <v>260</v>
      </c>
      <c r="T136" s="1590">
        <v>313</v>
      </c>
      <c r="U136" s="1590">
        <v>334</v>
      </c>
      <c r="V136" s="1590">
        <v>359</v>
      </c>
      <c r="W136" s="1590">
        <v>274</v>
      </c>
      <c r="X136" s="1452"/>
      <c r="EH136" s="1509"/>
      <c r="EI136" s="1509"/>
      <c r="EJ136" s="1509"/>
      <c r="EK136" s="1509"/>
      <c r="EL136" s="1509"/>
      <c r="EM136" s="1509"/>
      <c r="EN136" s="1509"/>
      <c r="EO136" s="1509"/>
      <c r="EP136" s="1509"/>
      <c r="EQ136" s="1509"/>
      <c r="ER136" s="1509"/>
      <c r="ES136" s="1509"/>
      <c r="ET136" s="1509"/>
      <c r="EU136" s="1509"/>
      <c r="EV136" s="1509"/>
      <c r="EW136" s="1509"/>
      <c r="EX136" s="1509"/>
      <c r="EY136" s="1509"/>
      <c r="EZ136" s="1509"/>
      <c r="FA136" s="1509"/>
      <c r="FB136" s="1509"/>
      <c r="FC136" s="1509"/>
      <c r="FD136" s="1509"/>
    </row>
    <row r="137" spans="1:197" s="1452" customFormat="1" ht="13.5" customHeight="1">
      <c r="A137" s="1413"/>
      <c r="B137" s="1831" t="s">
        <v>399</v>
      </c>
      <c r="C137" s="1832">
        <v>2029</v>
      </c>
      <c r="D137" s="1590">
        <v>3</v>
      </c>
      <c r="E137" s="1590">
        <v>1</v>
      </c>
      <c r="F137" s="1590" t="s">
        <v>51</v>
      </c>
      <c r="G137" s="1590">
        <v>1</v>
      </c>
      <c r="H137" s="1590">
        <v>2</v>
      </c>
      <c r="I137" s="1590">
        <v>4</v>
      </c>
      <c r="J137" s="1590">
        <v>11</v>
      </c>
      <c r="K137" s="1590">
        <v>8</v>
      </c>
      <c r="L137" s="1590">
        <v>12</v>
      </c>
      <c r="M137" s="1590">
        <v>24</v>
      </c>
      <c r="N137" s="1590">
        <v>26</v>
      </c>
      <c r="O137" s="1590">
        <v>43</v>
      </c>
      <c r="P137" s="1590">
        <v>64</v>
      </c>
      <c r="Q137" s="1590">
        <v>86</v>
      </c>
      <c r="R137" s="1590">
        <v>113</v>
      </c>
      <c r="S137" s="1590">
        <v>167</v>
      </c>
      <c r="T137" s="1590">
        <v>253</v>
      </c>
      <c r="U137" s="1590">
        <v>327</v>
      </c>
      <c r="V137" s="1590">
        <v>376</v>
      </c>
      <c r="W137" s="1590">
        <v>508</v>
      </c>
    </row>
    <row r="138" spans="1:197" s="1452" customFormat="1" ht="13.5" customHeight="1">
      <c r="A138" s="1413" t="s">
        <v>218</v>
      </c>
      <c r="B138" s="1831" t="s">
        <v>397</v>
      </c>
      <c r="C138" s="1832">
        <v>7694</v>
      </c>
      <c r="D138" s="1590">
        <v>19</v>
      </c>
      <c r="E138" s="1590">
        <v>3</v>
      </c>
      <c r="F138" s="1590">
        <v>1</v>
      </c>
      <c r="G138" s="1590">
        <v>4</v>
      </c>
      <c r="H138" s="1590">
        <v>6</v>
      </c>
      <c r="I138" s="1590">
        <v>23</v>
      </c>
      <c r="J138" s="1590">
        <v>31</v>
      </c>
      <c r="K138" s="1590">
        <v>43</v>
      </c>
      <c r="L138" s="1590">
        <v>67</v>
      </c>
      <c r="M138" s="1590">
        <v>104</v>
      </c>
      <c r="N138" s="1590">
        <v>149</v>
      </c>
      <c r="O138" s="1590">
        <v>232</v>
      </c>
      <c r="P138" s="1590">
        <v>393</v>
      </c>
      <c r="Q138" s="1590">
        <v>467</v>
      </c>
      <c r="R138" s="1590">
        <v>629</v>
      </c>
      <c r="S138" s="1590">
        <v>884</v>
      </c>
      <c r="T138" s="1590">
        <v>1093</v>
      </c>
      <c r="U138" s="1590">
        <v>1242</v>
      </c>
      <c r="V138" s="1590">
        <v>1213</v>
      </c>
      <c r="W138" s="1832">
        <v>1091</v>
      </c>
    </row>
    <row r="139" spans="1:197" s="1452" customFormat="1" ht="13.5" customHeight="1">
      <c r="A139" s="1413"/>
      <c r="B139" s="1831" t="s">
        <v>398</v>
      </c>
      <c r="C139" s="1832">
        <v>3815</v>
      </c>
      <c r="D139" s="1590">
        <v>8</v>
      </c>
      <c r="E139" s="1590">
        <v>1</v>
      </c>
      <c r="F139" s="1590" t="s">
        <v>51</v>
      </c>
      <c r="G139" s="1590">
        <v>3</v>
      </c>
      <c r="H139" s="1590">
        <v>2</v>
      </c>
      <c r="I139" s="1590">
        <v>17</v>
      </c>
      <c r="J139" s="1590">
        <v>17</v>
      </c>
      <c r="K139" s="1590">
        <v>19</v>
      </c>
      <c r="L139" s="1590">
        <v>45</v>
      </c>
      <c r="M139" s="1590">
        <v>61</v>
      </c>
      <c r="N139" s="1590">
        <v>92</v>
      </c>
      <c r="O139" s="1590">
        <v>144</v>
      </c>
      <c r="P139" s="1590">
        <v>226</v>
      </c>
      <c r="Q139" s="1590">
        <v>281</v>
      </c>
      <c r="R139" s="1590">
        <v>350</v>
      </c>
      <c r="S139" s="1590">
        <v>475</v>
      </c>
      <c r="T139" s="1590">
        <v>566</v>
      </c>
      <c r="U139" s="1590">
        <v>636</v>
      </c>
      <c r="V139" s="1590">
        <v>528</v>
      </c>
      <c r="W139" s="1590">
        <v>344</v>
      </c>
    </row>
    <row r="140" spans="1:197" s="1452" customFormat="1" ht="13.5" customHeight="1">
      <c r="A140" s="1413"/>
      <c r="B140" s="1831" t="s">
        <v>399</v>
      </c>
      <c r="C140" s="1832">
        <v>3879</v>
      </c>
      <c r="D140" s="1590">
        <v>11</v>
      </c>
      <c r="E140" s="1590">
        <v>2</v>
      </c>
      <c r="F140" s="1590">
        <v>1</v>
      </c>
      <c r="G140" s="1590">
        <v>1</v>
      </c>
      <c r="H140" s="1590">
        <v>4</v>
      </c>
      <c r="I140" s="1590">
        <v>6</v>
      </c>
      <c r="J140" s="1590">
        <v>14</v>
      </c>
      <c r="K140" s="1590">
        <v>24</v>
      </c>
      <c r="L140" s="1590">
        <v>22</v>
      </c>
      <c r="M140" s="1590">
        <v>43</v>
      </c>
      <c r="N140" s="1590">
        <v>57</v>
      </c>
      <c r="O140" s="1590">
        <v>88</v>
      </c>
      <c r="P140" s="1590">
        <v>167</v>
      </c>
      <c r="Q140" s="1590">
        <v>186</v>
      </c>
      <c r="R140" s="1590">
        <v>279</v>
      </c>
      <c r="S140" s="1590">
        <v>409</v>
      </c>
      <c r="T140" s="1590">
        <v>527</v>
      </c>
      <c r="U140" s="1590">
        <v>606</v>
      </c>
      <c r="V140" s="1590">
        <v>685</v>
      </c>
      <c r="W140" s="1832">
        <v>747</v>
      </c>
      <c r="FV140" s="1509"/>
      <c r="FW140" s="1509"/>
      <c r="FX140" s="1509"/>
      <c r="FY140" s="1509"/>
      <c r="FZ140" s="1509"/>
      <c r="GA140" s="1509"/>
      <c r="GB140" s="1509"/>
      <c r="GC140" s="1509"/>
      <c r="GD140" s="1509"/>
      <c r="GE140" s="1509"/>
      <c r="GF140" s="1509"/>
      <c r="GG140" s="1509"/>
      <c r="GH140" s="1509"/>
      <c r="GI140" s="1509"/>
      <c r="GJ140" s="1509"/>
      <c r="GK140" s="1509"/>
      <c r="GL140" s="1509"/>
      <c r="GM140" s="1509"/>
      <c r="GN140" s="1509"/>
      <c r="GO140" s="1509"/>
    </row>
    <row r="141" spans="1:197" s="1452" customFormat="1" ht="13.5" customHeight="1">
      <c r="A141" s="1413" t="s">
        <v>1425</v>
      </c>
      <c r="B141" s="1831" t="s">
        <v>397</v>
      </c>
      <c r="C141" s="1832">
        <v>8816</v>
      </c>
      <c r="D141" s="1590">
        <v>34</v>
      </c>
      <c r="E141" s="1590">
        <v>3</v>
      </c>
      <c r="F141" s="1590">
        <v>1</v>
      </c>
      <c r="G141" s="1590">
        <v>3</v>
      </c>
      <c r="H141" s="1590">
        <v>11</v>
      </c>
      <c r="I141" s="1590">
        <v>26</v>
      </c>
      <c r="J141" s="1590">
        <v>31</v>
      </c>
      <c r="K141" s="1590">
        <v>37</v>
      </c>
      <c r="L141" s="1590">
        <v>67</v>
      </c>
      <c r="M141" s="1590">
        <v>113</v>
      </c>
      <c r="N141" s="1590">
        <v>142</v>
      </c>
      <c r="O141" s="1590">
        <v>230</v>
      </c>
      <c r="P141" s="1590">
        <v>384</v>
      </c>
      <c r="Q141" s="1590">
        <v>496</v>
      </c>
      <c r="R141" s="1590">
        <v>667</v>
      </c>
      <c r="S141" s="1590">
        <v>939</v>
      </c>
      <c r="T141" s="1832">
        <v>1226</v>
      </c>
      <c r="U141" s="1832">
        <v>1361</v>
      </c>
      <c r="V141" s="1832">
        <v>1481</v>
      </c>
      <c r="W141" s="1832">
        <v>1564</v>
      </c>
    </row>
    <row r="142" spans="1:197" s="1452" customFormat="1" ht="13.5" customHeight="1">
      <c r="A142" s="1413"/>
      <c r="B142" s="1831" t="s">
        <v>398</v>
      </c>
      <c r="C142" s="1832">
        <v>4395</v>
      </c>
      <c r="D142" s="1590">
        <v>19</v>
      </c>
      <c r="E142" s="1590">
        <v>1</v>
      </c>
      <c r="F142" s="1590">
        <v>1</v>
      </c>
      <c r="G142" s="1590">
        <v>2</v>
      </c>
      <c r="H142" s="1590">
        <v>6</v>
      </c>
      <c r="I142" s="1590">
        <v>20</v>
      </c>
      <c r="J142" s="1590">
        <v>21</v>
      </c>
      <c r="K142" s="1590">
        <v>26</v>
      </c>
      <c r="L142" s="1590">
        <v>48</v>
      </c>
      <c r="M142" s="1590">
        <v>65</v>
      </c>
      <c r="N142" s="1590">
        <v>85</v>
      </c>
      <c r="O142" s="1590">
        <v>135</v>
      </c>
      <c r="P142" s="1590">
        <v>245</v>
      </c>
      <c r="Q142" s="1590">
        <v>282</v>
      </c>
      <c r="R142" s="1590">
        <v>365</v>
      </c>
      <c r="S142" s="1590">
        <v>543</v>
      </c>
      <c r="T142" s="1590">
        <v>668</v>
      </c>
      <c r="U142" s="1590">
        <v>688</v>
      </c>
      <c r="V142" s="1590">
        <v>637</v>
      </c>
      <c r="W142" s="1590">
        <v>538</v>
      </c>
      <c r="FV142" s="1509"/>
      <c r="FW142" s="1509"/>
      <c r="FX142" s="1509"/>
      <c r="FY142" s="1509"/>
      <c r="FZ142" s="1509"/>
      <c r="GA142" s="1509"/>
      <c r="GB142" s="1509"/>
      <c r="GC142" s="1509"/>
      <c r="GD142" s="1509"/>
      <c r="GE142" s="1509"/>
      <c r="GF142" s="1509"/>
      <c r="GG142" s="1509"/>
      <c r="GH142" s="1509"/>
      <c r="GI142" s="1509"/>
      <c r="GJ142" s="1509"/>
      <c r="GK142" s="1509"/>
      <c r="GL142" s="1509"/>
      <c r="GM142" s="1509"/>
      <c r="GN142" s="1509"/>
      <c r="GO142" s="1509"/>
    </row>
    <row r="143" spans="1:197" s="1452" customFormat="1" ht="13.5" customHeight="1">
      <c r="A143" s="1413"/>
      <c r="B143" s="1831" t="s">
        <v>399</v>
      </c>
      <c r="C143" s="1832">
        <v>4421</v>
      </c>
      <c r="D143" s="1590">
        <v>15</v>
      </c>
      <c r="E143" s="1590">
        <v>2</v>
      </c>
      <c r="F143" s="1590" t="s">
        <v>51</v>
      </c>
      <c r="G143" s="1590">
        <v>1</v>
      </c>
      <c r="H143" s="1590">
        <v>5</v>
      </c>
      <c r="I143" s="1590">
        <v>6</v>
      </c>
      <c r="J143" s="1590">
        <v>10</v>
      </c>
      <c r="K143" s="1590">
        <v>11</v>
      </c>
      <c r="L143" s="1590">
        <v>19</v>
      </c>
      <c r="M143" s="1590">
        <v>48</v>
      </c>
      <c r="N143" s="1590">
        <v>57</v>
      </c>
      <c r="O143" s="1590">
        <v>95</v>
      </c>
      <c r="P143" s="1590">
        <v>139</v>
      </c>
      <c r="Q143" s="1590">
        <v>214</v>
      </c>
      <c r="R143" s="1590">
        <v>302</v>
      </c>
      <c r="S143" s="1590">
        <v>396</v>
      </c>
      <c r="T143" s="1590">
        <v>558</v>
      </c>
      <c r="U143" s="1590">
        <v>673</v>
      </c>
      <c r="V143" s="1590">
        <v>844</v>
      </c>
      <c r="W143" s="1832">
        <v>1026</v>
      </c>
      <c r="EH143" s="1509"/>
      <c r="EI143" s="1509"/>
      <c r="EJ143" s="1509"/>
      <c r="EK143" s="1509"/>
      <c r="EL143" s="1509"/>
      <c r="EM143" s="1509"/>
      <c r="EN143" s="1509"/>
      <c r="EO143" s="1509"/>
      <c r="EP143" s="1509"/>
      <c r="EQ143" s="1509"/>
      <c r="ER143" s="1509"/>
      <c r="ES143" s="1509"/>
      <c r="ET143" s="1509"/>
      <c r="EU143" s="1509"/>
      <c r="EV143" s="1509"/>
      <c r="EW143" s="1509"/>
      <c r="EX143" s="1509"/>
      <c r="EY143" s="1509"/>
      <c r="EZ143" s="1509"/>
      <c r="FA143" s="1509"/>
      <c r="FB143" s="1509"/>
      <c r="FC143" s="1509"/>
      <c r="FD143" s="1509"/>
      <c r="FE143" s="1509"/>
      <c r="FF143" s="1509"/>
      <c r="FG143" s="1509"/>
      <c r="FH143" s="1509"/>
      <c r="FI143" s="1509"/>
      <c r="FJ143" s="1509"/>
      <c r="FK143" s="1509"/>
      <c r="FL143" s="1509"/>
      <c r="FM143" s="1509"/>
      <c r="FN143" s="1509"/>
      <c r="FO143" s="1509"/>
      <c r="FP143" s="1509"/>
      <c r="FQ143" s="1509"/>
      <c r="FR143" s="1509"/>
      <c r="FS143" s="1509"/>
      <c r="FT143" s="1509"/>
      <c r="FU143" s="1509"/>
    </row>
    <row r="144" spans="1:197" s="1452" customFormat="1" ht="13.5" customHeight="1">
      <c r="A144" s="1413" t="s">
        <v>220</v>
      </c>
      <c r="B144" s="1831" t="s">
        <v>397</v>
      </c>
      <c r="C144" s="1590">
        <v>278</v>
      </c>
      <c r="D144" s="1590" t="s">
        <v>51</v>
      </c>
      <c r="E144" s="1590" t="s">
        <v>51</v>
      </c>
      <c r="F144" s="1590" t="s">
        <v>51</v>
      </c>
      <c r="G144" s="1590" t="s">
        <v>51</v>
      </c>
      <c r="H144" s="1590">
        <v>1</v>
      </c>
      <c r="I144" s="1590">
        <v>2</v>
      </c>
      <c r="J144" s="1590">
        <v>2</v>
      </c>
      <c r="K144" s="1590">
        <v>3</v>
      </c>
      <c r="L144" s="1590">
        <v>5</v>
      </c>
      <c r="M144" s="1590">
        <v>1</v>
      </c>
      <c r="N144" s="1590">
        <v>2</v>
      </c>
      <c r="O144" s="1590">
        <v>4</v>
      </c>
      <c r="P144" s="1590">
        <v>7</v>
      </c>
      <c r="Q144" s="1590">
        <v>10</v>
      </c>
      <c r="R144" s="1590">
        <v>27</v>
      </c>
      <c r="S144" s="1590">
        <v>28</v>
      </c>
      <c r="T144" s="1590">
        <v>48</v>
      </c>
      <c r="U144" s="1590">
        <v>43</v>
      </c>
      <c r="V144" s="1590">
        <v>51</v>
      </c>
      <c r="W144" s="1590">
        <v>44</v>
      </c>
    </row>
    <row r="145" spans="1:220" s="1452" customFormat="1" ht="13.5" customHeight="1">
      <c r="A145" s="1413"/>
      <c r="B145" s="1831" t="s">
        <v>398</v>
      </c>
      <c r="C145" s="1590">
        <v>135</v>
      </c>
      <c r="D145" s="1590" t="s">
        <v>51</v>
      </c>
      <c r="E145" s="1590" t="s">
        <v>51</v>
      </c>
      <c r="F145" s="1590" t="s">
        <v>51</v>
      </c>
      <c r="G145" s="1590" t="s">
        <v>51</v>
      </c>
      <c r="H145" s="1590">
        <v>1</v>
      </c>
      <c r="I145" s="1590">
        <v>2</v>
      </c>
      <c r="J145" s="1590">
        <v>2</v>
      </c>
      <c r="K145" s="1590" t="s">
        <v>51</v>
      </c>
      <c r="L145" s="1590">
        <v>5</v>
      </c>
      <c r="M145" s="1590">
        <v>1</v>
      </c>
      <c r="N145" s="1590" t="s">
        <v>51</v>
      </c>
      <c r="O145" s="1590" t="s">
        <v>51</v>
      </c>
      <c r="P145" s="1590">
        <v>5</v>
      </c>
      <c r="Q145" s="1590">
        <v>6</v>
      </c>
      <c r="R145" s="1590">
        <v>16</v>
      </c>
      <c r="S145" s="1590">
        <v>14</v>
      </c>
      <c r="T145" s="1590">
        <v>21</v>
      </c>
      <c r="U145" s="1590">
        <v>23</v>
      </c>
      <c r="V145" s="1590">
        <v>28</v>
      </c>
      <c r="W145" s="1590">
        <v>11</v>
      </c>
    </row>
    <row r="146" spans="1:220" s="1452" customFormat="1" ht="13.5" customHeight="1">
      <c r="A146" s="1413"/>
      <c r="B146" s="1831" t="s">
        <v>399</v>
      </c>
      <c r="C146" s="1590">
        <v>143</v>
      </c>
      <c r="D146" s="1590" t="s">
        <v>51</v>
      </c>
      <c r="E146" s="1590" t="s">
        <v>51</v>
      </c>
      <c r="F146" s="1590" t="s">
        <v>51</v>
      </c>
      <c r="G146" s="1590" t="s">
        <v>51</v>
      </c>
      <c r="H146" s="1590" t="s">
        <v>51</v>
      </c>
      <c r="I146" s="1590" t="s">
        <v>51</v>
      </c>
      <c r="J146" s="1590" t="s">
        <v>51</v>
      </c>
      <c r="K146" s="1590">
        <v>3</v>
      </c>
      <c r="L146" s="1590" t="s">
        <v>51</v>
      </c>
      <c r="M146" s="1590" t="s">
        <v>51</v>
      </c>
      <c r="N146" s="1590">
        <v>2</v>
      </c>
      <c r="O146" s="1590">
        <v>4</v>
      </c>
      <c r="P146" s="1590">
        <v>2</v>
      </c>
      <c r="Q146" s="1590">
        <v>4</v>
      </c>
      <c r="R146" s="1590">
        <v>11</v>
      </c>
      <c r="S146" s="1590">
        <v>14</v>
      </c>
      <c r="T146" s="1590">
        <v>27</v>
      </c>
      <c r="U146" s="1590">
        <v>20</v>
      </c>
      <c r="V146" s="1590">
        <v>23</v>
      </c>
      <c r="W146" s="1590">
        <v>33</v>
      </c>
      <c r="FV146" s="1619"/>
      <c r="FW146" s="1619"/>
      <c r="FX146" s="1619"/>
      <c r="FY146" s="1619"/>
      <c r="FZ146" s="1619"/>
      <c r="GA146" s="1619"/>
      <c r="GB146" s="1619"/>
      <c r="GC146" s="1619"/>
      <c r="GD146" s="1619"/>
      <c r="GE146" s="1619"/>
      <c r="GF146" s="1619"/>
      <c r="GG146" s="1619"/>
      <c r="GH146" s="1619"/>
      <c r="GI146" s="1619"/>
      <c r="GJ146" s="1619"/>
      <c r="GK146" s="1619"/>
      <c r="GL146" s="1619"/>
      <c r="GM146" s="1619"/>
      <c r="GN146" s="1619"/>
      <c r="GO146" s="1619"/>
    </row>
    <row r="147" spans="1:220" s="1452" customFormat="1" ht="13.5" customHeight="1">
      <c r="A147" s="1413" t="s">
        <v>221</v>
      </c>
      <c r="B147" s="1831" t="s">
        <v>397</v>
      </c>
      <c r="C147" s="1590">
        <v>230</v>
      </c>
      <c r="D147" s="1590" t="s">
        <v>51</v>
      </c>
      <c r="E147" s="1590" t="s">
        <v>51</v>
      </c>
      <c r="F147" s="1590" t="s">
        <v>51</v>
      </c>
      <c r="G147" s="1590" t="s">
        <v>51</v>
      </c>
      <c r="H147" s="1590" t="s">
        <v>51</v>
      </c>
      <c r="I147" s="1590" t="s">
        <v>51</v>
      </c>
      <c r="J147" s="1590">
        <v>1</v>
      </c>
      <c r="K147" s="1590">
        <v>1</v>
      </c>
      <c r="L147" s="1590">
        <v>1</v>
      </c>
      <c r="M147" s="1590">
        <v>3</v>
      </c>
      <c r="N147" s="1590">
        <v>6</v>
      </c>
      <c r="O147" s="1590">
        <v>4</v>
      </c>
      <c r="P147" s="1590">
        <v>8</v>
      </c>
      <c r="Q147" s="1590">
        <v>7</v>
      </c>
      <c r="R147" s="1590">
        <v>11</v>
      </c>
      <c r="S147" s="1590">
        <v>22</v>
      </c>
      <c r="T147" s="1590">
        <v>34</v>
      </c>
      <c r="U147" s="1590">
        <v>46</v>
      </c>
      <c r="V147" s="1590">
        <v>37</v>
      </c>
      <c r="W147" s="1590">
        <v>49</v>
      </c>
      <c r="Y147" s="1619"/>
      <c r="Z147" s="1619"/>
      <c r="AA147" s="1619"/>
      <c r="AB147" s="1619"/>
      <c r="AC147" s="1619"/>
      <c r="AD147" s="1619"/>
      <c r="AE147" s="1619"/>
      <c r="AF147" s="1619"/>
      <c r="AG147" s="1619"/>
      <c r="AH147" s="1619"/>
      <c r="AI147" s="1619"/>
      <c r="AJ147" s="1619"/>
      <c r="AK147" s="1619"/>
      <c r="AL147" s="1619"/>
      <c r="AM147" s="1619"/>
      <c r="AN147" s="1619"/>
      <c r="AO147" s="1619"/>
      <c r="AP147" s="1619"/>
      <c r="AQ147" s="1619"/>
      <c r="AR147" s="1619"/>
      <c r="AS147" s="1619"/>
      <c r="AT147" s="1619"/>
      <c r="AU147" s="1619"/>
      <c r="AV147" s="1619"/>
      <c r="AW147" s="1619"/>
      <c r="AX147" s="1619"/>
      <c r="AY147" s="1619"/>
      <c r="AZ147" s="1619"/>
      <c r="BA147" s="1619"/>
      <c r="BB147" s="1619"/>
      <c r="BC147" s="1619"/>
      <c r="BD147" s="1619"/>
      <c r="BE147" s="1619"/>
      <c r="BF147" s="1619"/>
      <c r="BG147" s="1619"/>
      <c r="BH147" s="1619"/>
      <c r="BI147" s="1619"/>
      <c r="BJ147" s="1619"/>
      <c r="BK147" s="1619"/>
      <c r="BL147" s="1619"/>
      <c r="BM147" s="1619"/>
      <c r="BN147" s="1619"/>
      <c r="BO147" s="1619"/>
      <c r="BP147" s="1619"/>
      <c r="BQ147" s="1619"/>
      <c r="BR147" s="1619"/>
      <c r="BS147" s="1619"/>
      <c r="BT147" s="1619"/>
      <c r="BU147" s="1619"/>
      <c r="BV147" s="1619"/>
      <c r="BW147" s="1619"/>
      <c r="BX147" s="1619"/>
      <c r="BY147" s="1619"/>
      <c r="BZ147" s="1619"/>
      <c r="CA147" s="1619"/>
      <c r="CB147" s="1619"/>
      <c r="CC147" s="1619"/>
      <c r="CD147" s="1619"/>
      <c r="CE147" s="1619"/>
      <c r="CF147" s="1619"/>
      <c r="CG147" s="1619"/>
      <c r="CH147" s="1619"/>
      <c r="CI147" s="1619"/>
      <c r="CJ147" s="1619"/>
      <c r="CK147" s="1619"/>
      <c r="CL147" s="1619"/>
      <c r="CM147" s="1619"/>
      <c r="CN147" s="1619"/>
      <c r="CO147" s="1619"/>
      <c r="CP147" s="1619"/>
      <c r="CQ147" s="1619"/>
      <c r="CR147" s="1619"/>
      <c r="CS147" s="1619"/>
      <c r="CT147" s="1619"/>
      <c r="CU147" s="1619"/>
      <c r="CV147" s="1619"/>
      <c r="CW147" s="1619"/>
      <c r="CX147" s="1619"/>
      <c r="CY147" s="1619"/>
      <c r="CZ147" s="1619"/>
      <c r="DA147" s="1619"/>
      <c r="DB147" s="1619"/>
      <c r="DC147" s="1619"/>
      <c r="DD147" s="1619"/>
      <c r="DE147" s="1619"/>
      <c r="DF147" s="1619"/>
      <c r="DG147" s="1619"/>
      <c r="DH147" s="1619"/>
      <c r="DI147" s="1619"/>
      <c r="DJ147" s="1619"/>
      <c r="DK147" s="1619"/>
      <c r="DL147" s="1619"/>
      <c r="DM147" s="1619"/>
      <c r="DN147" s="1619"/>
      <c r="DO147" s="1619"/>
      <c r="DP147" s="1619"/>
      <c r="DQ147" s="1619"/>
      <c r="DR147" s="1619"/>
      <c r="DS147" s="1619"/>
      <c r="DT147" s="1619"/>
      <c r="DU147" s="1619"/>
      <c r="DV147" s="1619"/>
      <c r="DW147" s="1619"/>
      <c r="DX147" s="1619"/>
      <c r="DY147" s="1619"/>
      <c r="DZ147" s="1619"/>
      <c r="EA147" s="1619"/>
      <c r="EB147" s="1619"/>
      <c r="EC147" s="1619"/>
      <c r="ED147" s="1619"/>
      <c r="EE147" s="1619"/>
      <c r="EF147" s="1619"/>
      <c r="EG147" s="1619"/>
      <c r="EH147" s="1619"/>
      <c r="EI147" s="1619"/>
      <c r="EJ147" s="1619"/>
      <c r="EK147" s="1619"/>
      <c r="EL147" s="1619"/>
      <c r="EM147" s="1619"/>
      <c r="EN147" s="1619"/>
      <c r="EO147" s="1619"/>
      <c r="EP147" s="1619"/>
      <c r="EQ147" s="1619"/>
      <c r="ER147" s="1619"/>
      <c r="ES147" s="1619"/>
      <c r="ET147" s="1619"/>
      <c r="EU147" s="1619"/>
      <c r="EV147" s="1619"/>
      <c r="EW147" s="1619"/>
      <c r="EX147" s="1619"/>
      <c r="EY147" s="1619"/>
      <c r="EZ147" s="1619"/>
      <c r="FA147" s="1619"/>
      <c r="FB147" s="1619"/>
      <c r="FC147" s="1619"/>
      <c r="FD147" s="1619"/>
      <c r="FE147" s="1619"/>
      <c r="FF147" s="1619"/>
      <c r="FG147" s="1619"/>
      <c r="FH147" s="1619"/>
      <c r="FI147" s="1619"/>
      <c r="FJ147" s="1619"/>
      <c r="FK147" s="1619"/>
      <c r="FL147" s="1619"/>
      <c r="FM147" s="1619"/>
      <c r="FN147" s="1619"/>
      <c r="FO147" s="1619"/>
      <c r="FP147" s="1619"/>
      <c r="FQ147" s="1619"/>
      <c r="FR147" s="1619"/>
      <c r="FS147" s="1619"/>
      <c r="FT147" s="1619"/>
      <c r="FU147" s="1619"/>
      <c r="FV147" s="1619"/>
      <c r="FW147" s="1619"/>
      <c r="FX147" s="1619"/>
      <c r="FY147" s="1619"/>
      <c r="FZ147" s="1619"/>
      <c r="GA147" s="1619"/>
      <c r="GB147" s="1619"/>
      <c r="GC147" s="1619"/>
      <c r="GD147" s="1619"/>
      <c r="GE147" s="1619"/>
      <c r="GF147" s="1619"/>
      <c r="GG147" s="1619"/>
      <c r="GH147" s="1619"/>
      <c r="GI147" s="1619"/>
      <c r="GJ147" s="1619"/>
      <c r="GK147" s="1619"/>
      <c r="GL147" s="1619"/>
      <c r="GM147" s="1619"/>
      <c r="GN147" s="1619"/>
      <c r="GO147" s="1619"/>
    </row>
    <row r="148" spans="1:220" s="1452" customFormat="1" ht="13.5" customHeight="1">
      <c r="A148" s="1413"/>
      <c r="B148" s="1831" t="s">
        <v>398</v>
      </c>
      <c r="C148" s="1590">
        <v>121</v>
      </c>
      <c r="D148" s="1590" t="s">
        <v>51</v>
      </c>
      <c r="E148" s="1590" t="s">
        <v>51</v>
      </c>
      <c r="F148" s="1590" t="s">
        <v>51</v>
      </c>
      <c r="G148" s="1590" t="s">
        <v>51</v>
      </c>
      <c r="H148" s="1590" t="s">
        <v>51</v>
      </c>
      <c r="I148" s="1590" t="s">
        <v>51</v>
      </c>
      <c r="J148" s="1590">
        <v>1</v>
      </c>
      <c r="K148" s="1590">
        <v>1</v>
      </c>
      <c r="L148" s="1590" t="s">
        <v>51</v>
      </c>
      <c r="M148" s="1590">
        <v>3</v>
      </c>
      <c r="N148" s="1590">
        <v>5</v>
      </c>
      <c r="O148" s="1590">
        <v>4</v>
      </c>
      <c r="P148" s="1590">
        <v>3</v>
      </c>
      <c r="Q148" s="1590">
        <v>4</v>
      </c>
      <c r="R148" s="1590">
        <v>8</v>
      </c>
      <c r="S148" s="1590">
        <v>14</v>
      </c>
      <c r="T148" s="1590">
        <v>19</v>
      </c>
      <c r="U148" s="1590">
        <v>23</v>
      </c>
      <c r="V148" s="1590">
        <v>17</v>
      </c>
      <c r="W148" s="1590">
        <v>19</v>
      </c>
      <c r="Y148" s="1619"/>
      <c r="Z148" s="1619"/>
      <c r="AA148" s="1619"/>
      <c r="AB148" s="1619"/>
      <c r="AC148" s="1619"/>
      <c r="AD148" s="1619"/>
      <c r="AE148" s="1619"/>
      <c r="AF148" s="1619"/>
      <c r="AG148" s="1619"/>
      <c r="AH148" s="1619"/>
      <c r="AI148" s="1619"/>
      <c r="AJ148" s="1619"/>
      <c r="AK148" s="1619"/>
      <c r="AL148" s="1619"/>
      <c r="AM148" s="1619"/>
      <c r="AN148" s="1619"/>
      <c r="AO148" s="1619"/>
      <c r="AP148" s="1619"/>
      <c r="AQ148" s="1619"/>
      <c r="AR148" s="1619"/>
      <c r="AS148" s="1619"/>
      <c r="AT148" s="1619"/>
      <c r="AU148" s="1619"/>
      <c r="AV148" s="1619"/>
      <c r="AW148" s="1619"/>
      <c r="AX148" s="1619"/>
      <c r="AY148" s="1619"/>
      <c r="AZ148" s="1619"/>
      <c r="BA148" s="1619"/>
      <c r="BB148" s="1619"/>
      <c r="BC148" s="1619"/>
      <c r="BD148" s="1619"/>
      <c r="BE148" s="1619"/>
      <c r="BF148" s="1619"/>
      <c r="BG148" s="1619"/>
      <c r="BH148" s="1619"/>
      <c r="BI148" s="1619"/>
      <c r="BJ148" s="1619"/>
      <c r="BK148" s="1619"/>
      <c r="BL148" s="1619"/>
      <c r="BM148" s="1619"/>
      <c r="BN148" s="1619"/>
      <c r="BO148" s="1619"/>
      <c r="BP148" s="1619"/>
      <c r="BQ148" s="1619"/>
      <c r="BR148" s="1619"/>
      <c r="BS148" s="1619"/>
      <c r="BT148" s="1619"/>
      <c r="BU148" s="1619"/>
      <c r="BV148" s="1619"/>
      <c r="BW148" s="1619"/>
      <c r="BX148" s="1619"/>
      <c r="BY148" s="1619"/>
      <c r="BZ148" s="1619"/>
      <c r="CA148" s="1619"/>
      <c r="CB148" s="1619"/>
      <c r="CC148" s="1619"/>
      <c r="CD148" s="1619"/>
      <c r="CE148" s="1619"/>
      <c r="CF148" s="1619"/>
      <c r="CG148" s="1619"/>
      <c r="CH148" s="1619"/>
      <c r="CI148" s="1619"/>
      <c r="CJ148" s="1619"/>
      <c r="CK148" s="1619"/>
      <c r="CL148" s="1619"/>
      <c r="CM148" s="1619"/>
      <c r="CN148" s="1619"/>
      <c r="CO148" s="1619"/>
      <c r="CP148" s="1619"/>
      <c r="CQ148" s="1619"/>
      <c r="CR148" s="1619"/>
      <c r="CS148" s="1619"/>
      <c r="CT148" s="1619"/>
      <c r="CU148" s="1619"/>
      <c r="CV148" s="1619"/>
      <c r="CW148" s="1619"/>
      <c r="CX148" s="1619"/>
      <c r="CY148" s="1619"/>
      <c r="CZ148" s="1619"/>
      <c r="DA148" s="1619"/>
      <c r="DB148" s="1619"/>
      <c r="DC148" s="1619"/>
      <c r="DD148" s="1619"/>
      <c r="DE148" s="1619"/>
      <c r="DF148" s="1619"/>
      <c r="DG148" s="1619"/>
      <c r="DH148" s="1619"/>
      <c r="DI148" s="1619"/>
      <c r="DJ148" s="1619"/>
      <c r="DK148" s="1619"/>
      <c r="DL148" s="1619"/>
      <c r="DM148" s="1619"/>
      <c r="DN148" s="1619"/>
      <c r="DO148" s="1619"/>
      <c r="DP148" s="1619"/>
      <c r="DQ148" s="1619"/>
      <c r="DR148" s="1619"/>
      <c r="DS148" s="1619"/>
      <c r="DT148" s="1619"/>
      <c r="DU148" s="1619"/>
      <c r="DV148" s="1619"/>
      <c r="DW148" s="1619"/>
      <c r="DX148" s="1619"/>
      <c r="DY148" s="1619"/>
      <c r="DZ148" s="1619"/>
      <c r="EA148" s="1619"/>
      <c r="EB148" s="1619"/>
      <c r="EC148" s="1619"/>
      <c r="ED148" s="1619"/>
      <c r="EE148" s="1619"/>
      <c r="EF148" s="1619"/>
      <c r="EG148" s="1619"/>
      <c r="EH148" s="1619"/>
      <c r="EI148" s="1619"/>
      <c r="EJ148" s="1619"/>
      <c r="EK148" s="1619"/>
      <c r="EL148" s="1619"/>
      <c r="EM148" s="1619"/>
      <c r="EN148" s="1619"/>
      <c r="EO148" s="1619"/>
      <c r="EP148" s="1619"/>
      <c r="EQ148" s="1619"/>
      <c r="ER148" s="1619"/>
      <c r="ES148" s="1619"/>
      <c r="ET148" s="1619"/>
      <c r="EU148" s="1619"/>
      <c r="EV148" s="1619"/>
      <c r="EW148" s="1619"/>
      <c r="EX148" s="1619"/>
      <c r="EY148" s="1619"/>
      <c r="EZ148" s="1619"/>
      <c r="FA148" s="1619"/>
      <c r="FB148" s="1619"/>
      <c r="FC148" s="1619"/>
      <c r="FD148" s="1619"/>
      <c r="FE148" s="1619"/>
      <c r="FF148" s="1619"/>
      <c r="FG148" s="1619"/>
      <c r="FH148" s="1619"/>
      <c r="FI148" s="1619"/>
      <c r="FJ148" s="1619"/>
      <c r="FK148" s="1619"/>
      <c r="FL148" s="1619"/>
      <c r="FM148" s="1619"/>
      <c r="FN148" s="1619"/>
      <c r="FO148" s="1619"/>
      <c r="FP148" s="1619"/>
      <c r="FQ148" s="1619"/>
      <c r="FR148" s="1619"/>
      <c r="FS148" s="1619"/>
      <c r="FT148" s="1619"/>
      <c r="FU148" s="1619"/>
      <c r="FV148" s="1619"/>
      <c r="FW148" s="1619"/>
      <c r="FX148" s="1619"/>
      <c r="FY148" s="1619"/>
      <c r="FZ148" s="1619"/>
      <c r="GA148" s="1619"/>
      <c r="GB148" s="1619"/>
      <c r="GC148" s="1619"/>
      <c r="GD148" s="1619"/>
      <c r="GE148" s="1619"/>
      <c r="GF148" s="1619"/>
      <c r="GG148" s="1619"/>
      <c r="GH148" s="1619"/>
      <c r="GI148" s="1619"/>
      <c r="GJ148" s="1619"/>
      <c r="GK148" s="1619"/>
      <c r="GL148" s="1619"/>
      <c r="GM148" s="1619"/>
      <c r="GN148" s="1619"/>
      <c r="GO148" s="1619"/>
    </row>
    <row r="149" spans="1:220" s="1452" customFormat="1" ht="13.5" customHeight="1">
      <c r="A149" s="1413"/>
      <c r="B149" s="1831" t="s">
        <v>399</v>
      </c>
      <c r="C149" s="1590">
        <v>109</v>
      </c>
      <c r="D149" s="1590" t="s">
        <v>51</v>
      </c>
      <c r="E149" s="1590" t="s">
        <v>51</v>
      </c>
      <c r="F149" s="1590" t="s">
        <v>51</v>
      </c>
      <c r="G149" s="1590" t="s">
        <v>51</v>
      </c>
      <c r="H149" s="1590" t="s">
        <v>51</v>
      </c>
      <c r="I149" s="1590" t="s">
        <v>51</v>
      </c>
      <c r="J149" s="1590" t="s">
        <v>51</v>
      </c>
      <c r="K149" s="1590" t="s">
        <v>51</v>
      </c>
      <c r="L149" s="1590">
        <v>1</v>
      </c>
      <c r="M149" s="1590" t="s">
        <v>51</v>
      </c>
      <c r="N149" s="1590">
        <v>1</v>
      </c>
      <c r="O149" s="1590" t="s">
        <v>51</v>
      </c>
      <c r="P149" s="1590">
        <v>5</v>
      </c>
      <c r="Q149" s="1590">
        <v>3</v>
      </c>
      <c r="R149" s="1590">
        <v>3</v>
      </c>
      <c r="S149" s="1590">
        <v>8</v>
      </c>
      <c r="T149" s="1590">
        <v>15</v>
      </c>
      <c r="U149" s="1590">
        <v>23</v>
      </c>
      <c r="V149" s="1590">
        <v>20</v>
      </c>
      <c r="W149" s="1590">
        <v>30</v>
      </c>
      <c r="Y149" s="1619"/>
      <c r="Z149" s="1619"/>
      <c r="AA149" s="1619"/>
      <c r="AB149" s="1619"/>
      <c r="AC149" s="1619"/>
      <c r="AD149" s="1619"/>
      <c r="AE149" s="1619"/>
      <c r="AF149" s="1619"/>
      <c r="AG149" s="1619"/>
      <c r="AH149" s="1619"/>
      <c r="AI149" s="1619"/>
      <c r="AJ149" s="1619"/>
      <c r="AK149" s="1619"/>
      <c r="AL149" s="1619"/>
      <c r="AM149" s="1619"/>
      <c r="AN149" s="1619"/>
      <c r="AO149" s="1619"/>
      <c r="AP149" s="1619"/>
      <c r="AQ149" s="1619"/>
      <c r="AR149" s="1619"/>
      <c r="AS149" s="1619"/>
      <c r="AT149" s="1619"/>
      <c r="AU149" s="1619"/>
      <c r="AV149" s="1619"/>
      <c r="AW149" s="1619"/>
      <c r="AX149" s="1619"/>
      <c r="AY149" s="1619"/>
      <c r="AZ149" s="1619"/>
      <c r="BA149" s="1619"/>
      <c r="BB149" s="1619"/>
      <c r="BC149" s="1619"/>
      <c r="BD149" s="1619"/>
      <c r="BE149" s="1619"/>
      <c r="BF149" s="1619"/>
      <c r="BG149" s="1619"/>
      <c r="BH149" s="1619"/>
      <c r="BI149" s="1619"/>
      <c r="BJ149" s="1619"/>
      <c r="BK149" s="1619"/>
      <c r="BL149" s="1619"/>
      <c r="BM149" s="1619"/>
      <c r="BN149" s="1619"/>
      <c r="BO149" s="1619"/>
      <c r="BP149" s="1619"/>
      <c r="BQ149" s="1619"/>
      <c r="BR149" s="1619"/>
      <c r="BS149" s="1619"/>
      <c r="BT149" s="1619"/>
      <c r="BU149" s="1619"/>
      <c r="BV149" s="1619"/>
      <c r="BW149" s="1619"/>
      <c r="BX149" s="1619"/>
      <c r="BY149" s="1619"/>
      <c r="BZ149" s="1619"/>
      <c r="CA149" s="1619"/>
      <c r="CB149" s="1619"/>
      <c r="CC149" s="1619"/>
      <c r="CD149" s="1619"/>
      <c r="CE149" s="1619"/>
      <c r="CF149" s="1619"/>
      <c r="CG149" s="1619"/>
      <c r="CH149" s="1619"/>
      <c r="CI149" s="1619"/>
      <c r="CJ149" s="1619"/>
      <c r="CK149" s="1619"/>
      <c r="CL149" s="1619"/>
      <c r="CM149" s="1619"/>
      <c r="CN149" s="1619"/>
      <c r="CO149" s="1619"/>
      <c r="CP149" s="1619"/>
      <c r="CQ149" s="1619"/>
      <c r="CR149" s="1619"/>
      <c r="CS149" s="1619"/>
      <c r="CT149" s="1619"/>
      <c r="CU149" s="1619"/>
      <c r="CV149" s="1619"/>
      <c r="CW149" s="1619"/>
      <c r="CX149" s="1619"/>
      <c r="CY149" s="1619"/>
      <c r="CZ149" s="1619"/>
      <c r="DA149" s="1619"/>
      <c r="DB149" s="1619"/>
      <c r="DC149" s="1619"/>
      <c r="DD149" s="1619"/>
      <c r="DE149" s="1619"/>
      <c r="DF149" s="1619"/>
      <c r="DG149" s="1619"/>
      <c r="DH149" s="1619"/>
      <c r="DI149" s="1619"/>
      <c r="DJ149" s="1619"/>
      <c r="DK149" s="1619"/>
      <c r="DL149" s="1619"/>
      <c r="DM149" s="1619"/>
      <c r="DN149" s="1619"/>
      <c r="DO149" s="1619"/>
      <c r="DP149" s="1619"/>
      <c r="DQ149" s="1619"/>
      <c r="DR149" s="1619"/>
      <c r="DS149" s="1619"/>
      <c r="DT149" s="1619"/>
      <c r="DU149" s="1619"/>
      <c r="DV149" s="1619"/>
      <c r="DW149" s="1619"/>
      <c r="DX149" s="1619"/>
      <c r="DY149" s="1619"/>
      <c r="DZ149" s="1619"/>
      <c r="EA149" s="1619"/>
      <c r="EB149" s="1619"/>
      <c r="EC149" s="1619"/>
      <c r="ED149" s="1619"/>
      <c r="EE149" s="1619"/>
      <c r="EF149" s="1619"/>
      <c r="EG149" s="1619"/>
      <c r="EH149" s="1619"/>
      <c r="EI149" s="1619"/>
      <c r="EJ149" s="1619"/>
      <c r="EK149" s="1619"/>
      <c r="EL149" s="1619"/>
      <c r="EM149" s="1619"/>
      <c r="EN149" s="1619"/>
      <c r="EO149" s="1619"/>
      <c r="EP149" s="1619"/>
      <c r="EQ149" s="1619"/>
      <c r="ER149" s="1619"/>
      <c r="ES149" s="1619"/>
      <c r="ET149" s="1619"/>
      <c r="EU149" s="1619"/>
      <c r="EV149" s="1619"/>
      <c r="EW149" s="1619"/>
      <c r="EX149" s="1619"/>
      <c r="EY149" s="1619"/>
      <c r="EZ149" s="1619"/>
      <c r="FA149" s="1619"/>
      <c r="FB149" s="1619"/>
      <c r="FC149" s="1619"/>
      <c r="FD149" s="1619"/>
      <c r="FE149" s="1619"/>
      <c r="FF149" s="1619"/>
      <c r="FG149" s="1619"/>
      <c r="FH149" s="1619"/>
      <c r="FI149" s="1619"/>
      <c r="FJ149" s="1619"/>
      <c r="FK149" s="1619"/>
      <c r="FL149" s="1619"/>
      <c r="FM149" s="1619"/>
      <c r="FN149" s="1619"/>
      <c r="FO149" s="1619"/>
      <c r="FP149" s="1619"/>
      <c r="FQ149" s="1619"/>
      <c r="FR149" s="1619"/>
      <c r="FS149" s="1619"/>
      <c r="FT149" s="1619"/>
      <c r="FU149" s="1619"/>
      <c r="FV149" s="1619"/>
      <c r="FW149" s="1619"/>
      <c r="FX149" s="1619"/>
      <c r="FY149" s="1619"/>
      <c r="FZ149" s="1619"/>
      <c r="GA149" s="1619"/>
      <c r="GB149" s="1619"/>
      <c r="GC149" s="1619"/>
      <c r="GD149" s="1619"/>
      <c r="GE149" s="1619"/>
      <c r="GF149" s="1619"/>
      <c r="GG149" s="1619"/>
      <c r="GH149" s="1619"/>
      <c r="GI149" s="1619"/>
      <c r="GJ149" s="1619"/>
      <c r="GK149" s="1619"/>
      <c r="GL149" s="1619"/>
      <c r="GM149" s="1619"/>
      <c r="GN149" s="1619"/>
      <c r="GO149" s="1619"/>
    </row>
    <row r="150" spans="1:220" s="1452" customFormat="1" ht="13.5" customHeight="1">
      <c r="A150" s="1413" t="s">
        <v>222</v>
      </c>
      <c r="B150" s="1831" t="s">
        <v>397</v>
      </c>
      <c r="C150" s="1832">
        <v>5158</v>
      </c>
      <c r="D150" s="1590">
        <v>11</v>
      </c>
      <c r="E150" s="1590">
        <v>5</v>
      </c>
      <c r="F150" s="1590" t="s">
        <v>51</v>
      </c>
      <c r="G150" s="1590">
        <v>3</v>
      </c>
      <c r="H150" s="1590">
        <v>3</v>
      </c>
      <c r="I150" s="1590">
        <v>10</v>
      </c>
      <c r="J150" s="1590">
        <v>18</v>
      </c>
      <c r="K150" s="1590">
        <v>20</v>
      </c>
      <c r="L150" s="1590">
        <v>43</v>
      </c>
      <c r="M150" s="1590">
        <v>68</v>
      </c>
      <c r="N150" s="1590">
        <v>90</v>
      </c>
      <c r="O150" s="1590">
        <v>142</v>
      </c>
      <c r="P150" s="1590">
        <v>187</v>
      </c>
      <c r="Q150" s="1590">
        <v>251</v>
      </c>
      <c r="R150" s="1590">
        <v>384</v>
      </c>
      <c r="S150" s="1590">
        <v>517</v>
      </c>
      <c r="T150" s="1590">
        <v>660</v>
      </c>
      <c r="U150" s="1590">
        <v>787</v>
      </c>
      <c r="V150" s="1590">
        <v>889</v>
      </c>
      <c r="W150" s="1832">
        <v>1070</v>
      </c>
      <c r="Y150" s="1619"/>
      <c r="Z150" s="1619"/>
      <c r="AA150" s="1619"/>
      <c r="AB150" s="1619"/>
      <c r="AC150" s="1619"/>
      <c r="AD150" s="1619"/>
      <c r="AE150" s="1619"/>
      <c r="AF150" s="1619"/>
      <c r="AG150" s="1619"/>
      <c r="AH150" s="1619"/>
      <c r="AI150" s="1619"/>
      <c r="AJ150" s="1619"/>
      <c r="AK150" s="1619"/>
      <c r="AL150" s="1619"/>
      <c r="AM150" s="1619"/>
      <c r="AN150" s="1619"/>
      <c r="AO150" s="1619"/>
      <c r="AP150" s="1619"/>
      <c r="AQ150" s="1619"/>
      <c r="AR150" s="1619"/>
      <c r="AS150" s="1619"/>
      <c r="AT150" s="1619"/>
      <c r="AU150" s="1619"/>
      <c r="AV150" s="1619"/>
      <c r="AW150" s="1619"/>
      <c r="AX150" s="1619"/>
      <c r="AY150" s="1619"/>
      <c r="AZ150" s="1619"/>
      <c r="BA150" s="1619"/>
      <c r="BB150" s="1619"/>
      <c r="BC150" s="1619"/>
      <c r="BD150" s="1619"/>
      <c r="BE150" s="1619"/>
      <c r="BF150" s="1619"/>
      <c r="BG150" s="1619"/>
      <c r="BH150" s="1619"/>
      <c r="BI150" s="1619"/>
      <c r="BJ150" s="1619"/>
      <c r="BK150" s="1619"/>
      <c r="BL150" s="1619"/>
      <c r="BM150" s="1619"/>
      <c r="BN150" s="1619"/>
      <c r="BO150" s="1619"/>
      <c r="BP150" s="1619"/>
      <c r="BQ150" s="1619"/>
      <c r="BR150" s="1619"/>
      <c r="BS150" s="1619"/>
      <c r="BT150" s="1619"/>
      <c r="BU150" s="1619"/>
      <c r="BV150" s="1619"/>
      <c r="BW150" s="1619"/>
      <c r="BX150" s="1619"/>
      <c r="BY150" s="1619"/>
      <c r="BZ150" s="1619"/>
      <c r="CA150" s="1619"/>
      <c r="CB150" s="1619"/>
      <c r="CC150" s="1619"/>
      <c r="CD150" s="1619"/>
      <c r="CE150" s="1619"/>
      <c r="CF150" s="1619"/>
      <c r="CG150" s="1619"/>
      <c r="CH150" s="1619"/>
      <c r="CI150" s="1619"/>
      <c r="CJ150" s="1619"/>
      <c r="CK150" s="1619"/>
      <c r="CL150" s="1619"/>
      <c r="CM150" s="1619"/>
      <c r="CN150" s="1619"/>
      <c r="CO150" s="1619"/>
      <c r="CP150" s="1619"/>
      <c r="CQ150" s="1619"/>
      <c r="CR150" s="1619"/>
      <c r="CS150" s="1619"/>
      <c r="CT150" s="1619"/>
      <c r="CU150" s="1619"/>
      <c r="CV150" s="1619"/>
      <c r="CW150" s="1619"/>
      <c r="CX150" s="1619"/>
      <c r="CY150" s="1619"/>
      <c r="CZ150" s="1619"/>
      <c r="DA150" s="1619"/>
      <c r="DB150" s="1619"/>
      <c r="DC150" s="1619"/>
      <c r="DD150" s="1619"/>
      <c r="DE150" s="1619"/>
      <c r="DF150" s="1619"/>
      <c r="DG150" s="1619"/>
      <c r="DH150" s="1619"/>
      <c r="DI150" s="1619"/>
      <c r="DJ150" s="1619"/>
      <c r="DK150" s="1619"/>
      <c r="DL150" s="1619"/>
      <c r="DM150" s="1619"/>
      <c r="DN150" s="1619"/>
      <c r="DO150" s="1619"/>
      <c r="DP150" s="1619"/>
      <c r="DQ150" s="1619"/>
      <c r="DR150" s="1619"/>
      <c r="DS150" s="1619"/>
      <c r="DT150" s="1619"/>
      <c r="DU150" s="1619"/>
      <c r="DV150" s="1619"/>
      <c r="DW150" s="1619"/>
      <c r="DX150" s="1619"/>
      <c r="DY150" s="1619"/>
      <c r="DZ150" s="1619"/>
      <c r="EA150" s="1619"/>
      <c r="EB150" s="1619"/>
      <c r="EC150" s="1619"/>
      <c r="ED150" s="1619"/>
      <c r="EE150" s="1619"/>
      <c r="EF150" s="1619"/>
      <c r="EG150" s="1619"/>
      <c r="EH150" s="1619"/>
      <c r="EI150" s="1619"/>
      <c r="EJ150" s="1619"/>
      <c r="EK150" s="1619"/>
      <c r="EL150" s="1619"/>
      <c r="EM150" s="1619"/>
      <c r="EN150" s="1619"/>
      <c r="EO150" s="1619"/>
      <c r="EP150" s="1619"/>
      <c r="EQ150" s="1619"/>
      <c r="ER150" s="1619"/>
      <c r="ES150" s="1619"/>
      <c r="ET150" s="1619"/>
      <c r="EU150" s="1619"/>
      <c r="EV150" s="1619"/>
      <c r="EW150" s="1619"/>
      <c r="EX150" s="1619"/>
      <c r="EY150" s="1619"/>
      <c r="EZ150" s="1619"/>
      <c r="FA150" s="1619"/>
      <c r="FB150" s="1619"/>
      <c r="FC150" s="1619"/>
      <c r="FD150" s="1619"/>
      <c r="FE150" s="1619"/>
      <c r="FF150" s="1619"/>
      <c r="FG150" s="1619"/>
      <c r="FH150" s="1619"/>
      <c r="FI150" s="1619"/>
      <c r="FJ150" s="1619"/>
      <c r="FK150" s="1619"/>
      <c r="FL150" s="1619"/>
      <c r="FM150" s="1619"/>
      <c r="FN150" s="1619"/>
      <c r="FO150" s="1619"/>
      <c r="FP150" s="1619"/>
      <c r="FQ150" s="1619"/>
      <c r="FR150" s="1619"/>
      <c r="FS150" s="1619"/>
      <c r="FT150" s="1619"/>
      <c r="FU150" s="1619"/>
      <c r="FV150" s="1619"/>
      <c r="FW150" s="1619"/>
      <c r="FX150" s="1619"/>
      <c r="FY150" s="1619"/>
      <c r="FZ150" s="1619"/>
      <c r="GA150" s="1619"/>
      <c r="GB150" s="1619"/>
      <c r="GC150" s="1619"/>
      <c r="GD150" s="1619"/>
      <c r="GE150" s="1619"/>
      <c r="GF150" s="1619"/>
      <c r="GG150" s="1619"/>
      <c r="GH150" s="1619"/>
      <c r="GI150" s="1619"/>
      <c r="GJ150" s="1619"/>
      <c r="GK150" s="1619"/>
      <c r="GL150" s="1619"/>
      <c r="GM150" s="1619"/>
      <c r="GN150" s="1619"/>
      <c r="GO150" s="1619"/>
    </row>
    <row r="151" spans="1:220" s="1452" customFormat="1" ht="13.5" customHeight="1">
      <c r="A151" s="1413"/>
      <c r="B151" s="1831" t="s">
        <v>398</v>
      </c>
      <c r="C151" s="1832">
        <v>2539</v>
      </c>
      <c r="D151" s="1590">
        <v>8</v>
      </c>
      <c r="E151" s="1590">
        <v>3</v>
      </c>
      <c r="F151" s="1590" t="s">
        <v>51</v>
      </c>
      <c r="G151" s="1590" t="s">
        <v>51</v>
      </c>
      <c r="H151" s="1590">
        <v>3</v>
      </c>
      <c r="I151" s="1590">
        <v>8</v>
      </c>
      <c r="J151" s="1590">
        <v>14</v>
      </c>
      <c r="K151" s="1590">
        <v>13</v>
      </c>
      <c r="L151" s="1590">
        <v>28</v>
      </c>
      <c r="M151" s="1590">
        <v>37</v>
      </c>
      <c r="N151" s="1590">
        <v>46</v>
      </c>
      <c r="O151" s="1590">
        <v>84</v>
      </c>
      <c r="P151" s="1590">
        <v>101</v>
      </c>
      <c r="Q151" s="1590">
        <v>152</v>
      </c>
      <c r="R151" s="1590">
        <v>212</v>
      </c>
      <c r="S151" s="1590">
        <v>307</v>
      </c>
      <c r="T151" s="1590">
        <v>343</v>
      </c>
      <c r="U151" s="1590">
        <v>407</v>
      </c>
      <c r="V151" s="1590">
        <v>383</v>
      </c>
      <c r="W151" s="1590">
        <v>390</v>
      </c>
      <c r="X151" s="1619"/>
      <c r="Y151" s="1619"/>
      <c r="Z151" s="1619"/>
      <c r="AA151" s="1619"/>
      <c r="AB151" s="1619"/>
      <c r="AC151" s="1619"/>
      <c r="AD151" s="1619"/>
      <c r="AE151" s="1619"/>
      <c r="AF151" s="1619"/>
      <c r="AG151" s="1619"/>
      <c r="AH151" s="1619"/>
      <c r="AI151" s="1619"/>
      <c r="AJ151" s="1619"/>
      <c r="AK151" s="1619"/>
      <c r="AL151" s="1619"/>
      <c r="AM151" s="1619"/>
      <c r="AN151" s="1619"/>
      <c r="AO151" s="1619"/>
      <c r="AP151" s="1619"/>
      <c r="AQ151" s="1619"/>
      <c r="AR151" s="1619"/>
      <c r="AS151" s="1619"/>
      <c r="AT151" s="1619"/>
      <c r="AU151" s="1619"/>
      <c r="AV151" s="1619"/>
      <c r="AW151" s="1619"/>
      <c r="AX151" s="1619"/>
      <c r="AY151" s="1619"/>
      <c r="AZ151" s="1619"/>
      <c r="BA151" s="1619"/>
      <c r="BB151" s="1619"/>
      <c r="BC151" s="1619"/>
      <c r="BD151" s="1619"/>
      <c r="BE151" s="1619"/>
      <c r="BF151" s="1619"/>
      <c r="BG151" s="1619"/>
      <c r="BH151" s="1619"/>
      <c r="BI151" s="1619"/>
      <c r="BJ151" s="1619"/>
      <c r="BK151" s="1619"/>
      <c r="BL151" s="1619"/>
      <c r="BM151" s="1619"/>
      <c r="BN151" s="1619"/>
      <c r="BO151" s="1619"/>
      <c r="BP151" s="1619"/>
      <c r="BQ151" s="1619"/>
      <c r="BR151" s="1619"/>
      <c r="BS151" s="1619"/>
      <c r="BT151" s="1619"/>
      <c r="BU151" s="1619"/>
      <c r="BV151" s="1619"/>
      <c r="BW151" s="1619"/>
      <c r="BX151" s="1619"/>
      <c r="BY151" s="1619"/>
      <c r="BZ151" s="1619"/>
      <c r="CA151" s="1619"/>
      <c r="CB151" s="1619"/>
      <c r="CC151" s="1619"/>
      <c r="CD151" s="1619"/>
      <c r="CE151" s="1619"/>
      <c r="CF151" s="1619"/>
      <c r="CG151" s="1619"/>
      <c r="CH151" s="1619"/>
      <c r="CI151" s="1619"/>
      <c r="CJ151" s="1619"/>
      <c r="CK151" s="1619"/>
      <c r="CL151" s="1619"/>
      <c r="CM151" s="1619"/>
      <c r="CN151" s="1619"/>
      <c r="CO151" s="1619"/>
      <c r="CP151" s="1619"/>
      <c r="CQ151" s="1619"/>
      <c r="CR151" s="1619"/>
      <c r="CS151" s="1619"/>
      <c r="CT151" s="1619"/>
      <c r="CU151" s="1619"/>
      <c r="CV151" s="1619"/>
      <c r="CW151" s="1619"/>
      <c r="CX151" s="1619"/>
      <c r="CY151" s="1619"/>
      <c r="CZ151" s="1619"/>
      <c r="DA151" s="1619"/>
      <c r="DB151" s="1619"/>
      <c r="DC151" s="1619"/>
      <c r="DD151" s="1619"/>
      <c r="DE151" s="1619"/>
      <c r="DF151" s="1619"/>
      <c r="DG151" s="1619"/>
      <c r="DH151" s="1619"/>
      <c r="DI151" s="1619"/>
      <c r="DJ151" s="1619"/>
      <c r="DK151" s="1619"/>
      <c r="DL151" s="1619"/>
      <c r="DM151" s="1619"/>
      <c r="DN151" s="1619"/>
      <c r="DO151" s="1619"/>
      <c r="DP151" s="1619"/>
      <c r="DQ151" s="1619"/>
      <c r="DR151" s="1619"/>
      <c r="DS151" s="1619"/>
      <c r="DT151" s="1619"/>
      <c r="DU151" s="1619"/>
      <c r="DV151" s="1619"/>
      <c r="DW151" s="1619"/>
      <c r="DX151" s="1619"/>
      <c r="DY151" s="1619"/>
      <c r="DZ151" s="1619"/>
      <c r="EA151" s="1619"/>
      <c r="EB151" s="1619"/>
      <c r="EC151" s="1619"/>
      <c r="ED151" s="1619"/>
      <c r="EE151" s="1619"/>
      <c r="EF151" s="1619"/>
      <c r="EG151" s="1619"/>
      <c r="EH151" s="1619"/>
      <c r="EI151" s="1619"/>
      <c r="EJ151" s="1619"/>
      <c r="EK151" s="1619"/>
      <c r="EL151" s="1619"/>
      <c r="EM151" s="1619"/>
      <c r="EN151" s="1619"/>
      <c r="EO151" s="1619"/>
      <c r="EP151" s="1619"/>
      <c r="EQ151" s="1619"/>
      <c r="ER151" s="1619"/>
      <c r="ES151" s="1619"/>
      <c r="ET151" s="1619"/>
      <c r="EU151" s="1619"/>
      <c r="EV151" s="1619"/>
      <c r="EW151" s="1619"/>
      <c r="EX151" s="1619"/>
      <c r="EY151" s="1619"/>
      <c r="EZ151" s="1619"/>
      <c r="FA151" s="1619"/>
      <c r="FB151" s="1619"/>
      <c r="FC151" s="1619"/>
      <c r="FD151" s="1619"/>
      <c r="FE151" s="1619"/>
      <c r="FF151" s="1619"/>
      <c r="FG151" s="1619"/>
      <c r="FH151" s="1619"/>
      <c r="FI151" s="1619"/>
      <c r="FJ151" s="1619"/>
      <c r="FK151" s="1619"/>
      <c r="FL151" s="1619"/>
      <c r="FM151" s="1619"/>
      <c r="FN151" s="1619"/>
      <c r="FO151" s="1619"/>
      <c r="FP151" s="1619"/>
      <c r="FQ151" s="1619"/>
      <c r="FR151" s="1619"/>
      <c r="FS151" s="1619"/>
      <c r="FT151" s="1619"/>
      <c r="FU151" s="1619"/>
      <c r="FV151" s="1619"/>
      <c r="FW151" s="1619"/>
      <c r="FX151" s="1619"/>
      <c r="FY151" s="1619"/>
      <c r="FZ151" s="1619"/>
      <c r="GA151" s="1619"/>
      <c r="GB151" s="1619"/>
      <c r="GC151" s="1619"/>
      <c r="GD151" s="1619"/>
      <c r="GE151" s="1619"/>
      <c r="GF151" s="1619"/>
      <c r="GG151" s="1619"/>
      <c r="GH151" s="1619"/>
      <c r="GI151" s="1619"/>
      <c r="GJ151" s="1619"/>
      <c r="GK151" s="1619"/>
      <c r="GL151" s="1619"/>
      <c r="GM151" s="1619"/>
      <c r="GN151" s="1619"/>
      <c r="GO151" s="1619"/>
    </row>
    <row r="152" spans="1:220" s="1452" customFormat="1" ht="13.5" customHeight="1">
      <c r="A152" s="1413"/>
      <c r="B152" s="1831" t="s">
        <v>399</v>
      </c>
      <c r="C152" s="1832">
        <v>2619</v>
      </c>
      <c r="D152" s="1590">
        <v>3</v>
      </c>
      <c r="E152" s="1590">
        <v>2</v>
      </c>
      <c r="F152" s="1590" t="s">
        <v>51</v>
      </c>
      <c r="G152" s="1590">
        <v>3</v>
      </c>
      <c r="H152" s="1590" t="s">
        <v>51</v>
      </c>
      <c r="I152" s="1590">
        <v>2</v>
      </c>
      <c r="J152" s="1590">
        <v>4</v>
      </c>
      <c r="K152" s="1590">
        <v>7</v>
      </c>
      <c r="L152" s="1590">
        <v>15</v>
      </c>
      <c r="M152" s="1590">
        <v>31</v>
      </c>
      <c r="N152" s="1590">
        <v>44</v>
      </c>
      <c r="O152" s="1590">
        <v>58</v>
      </c>
      <c r="P152" s="1590">
        <v>86</v>
      </c>
      <c r="Q152" s="1590">
        <v>99</v>
      </c>
      <c r="R152" s="1590">
        <v>172</v>
      </c>
      <c r="S152" s="1590">
        <v>210</v>
      </c>
      <c r="T152" s="1590">
        <v>317</v>
      </c>
      <c r="U152" s="1590">
        <v>380</v>
      </c>
      <c r="V152" s="1590">
        <v>506</v>
      </c>
      <c r="W152" s="1832">
        <v>680</v>
      </c>
      <c r="X152" s="1619"/>
      <c r="Y152" s="1619"/>
      <c r="Z152" s="1619"/>
      <c r="AA152" s="1619"/>
      <c r="AB152" s="1619"/>
      <c r="AC152" s="1619"/>
      <c r="AD152" s="1619"/>
      <c r="AE152" s="1619"/>
      <c r="AF152" s="1619"/>
      <c r="AG152" s="1619"/>
      <c r="AH152" s="1619"/>
      <c r="AI152" s="1619"/>
      <c r="AJ152" s="1619"/>
      <c r="AK152" s="1619"/>
      <c r="AL152" s="1619"/>
      <c r="AM152" s="1619"/>
      <c r="AN152" s="1619"/>
      <c r="AO152" s="1619"/>
      <c r="AP152" s="1619"/>
      <c r="AQ152" s="1619"/>
      <c r="AR152" s="1619"/>
      <c r="AS152" s="1619"/>
      <c r="AT152" s="1619"/>
      <c r="AU152" s="1619"/>
      <c r="AV152" s="1619"/>
      <c r="AW152" s="1619"/>
      <c r="AX152" s="1619"/>
      <c r="AY152" s="1619"/>
      <c r="AZ152" s="1619"/>
      <c r="BA152" s="1619"/>
      <c r="BB152" s="1619"/>
      <c r="BC152" s="1619"/>
      <c r="BD152" s="1619"/>
      <c r="BE152" s="1619"/>
      <c r="BF152" s="1619"/>
      <c r="BG152" s="1619"/>
      <c r="BH152" s="1619"/>
      <c r="BI152" s="1619"/>
      <c r="BJ152" s="1619"/>
      <c r="BK152" s="1619"/>
      <c r="BL152" s="1619"/>
      <c r="BM152" s="1619"/>
      <c r="BN152" s="1619"/>
      <c r="BO152" s="1619"/>
      <c r="BP152" s="1619"/>
      <c r="BQ152" s="1619"/>
      <c r="BR152" s="1619"/>
      <c r="BS152" s="1619"/>
      <c r="BT152" s="1619"/>
      <c r="BU152" s="1619"/>
      <c r="BV152" s="1619"/>
      <c r="BW152" s="1619"/>
      <c r="BX152" s="1619"/>
      <c r="BY152" s="1619"/>
      <c r="BZ152" s="1619"/>
      <c r="CA152" s="1619"/>
      <c r="CB152" s="1619"/>
      <c r="CC152" s="1619"/>
      <c r="CD152" s="1619"/>
      <c r="CE152" s="1619"/>
      <c r="CF152" s="1619"/>
      <c r="CG152" s="1619"/>
      <c r="CH152" s="1619"/>
      <c r="CI152" s="1619"/>
      <c r="CJ152" s="1619"/>
      <c r="CK152" s="1619"/>
      <c r="CL152" s="1619"/>
      <c r="CM152" s="1619"/>
      <c r="CN152" s="1619"/>
      <c r="CO152" s="1619"/>
      <c r="CP152" s="1619"/>
      <c r="CQ152" s="1619"/>
      <c r="CR152" s="1619"/>
      <c r="CS152" s="1619"/>
      <c r="CT152" s="1619"/>
      <c r="CU152" s="1619"/>
      <c r="CV152" s="1619"/>
      <c r="CW152" s="1619"/>
      <c r="CX152" s="1619"/>
      <c r="CY152" s="1619"/>
      <c r="CZ152" s="1619"/>
      <c r="DA152" s="1619"/>
      <c r="DB152" s="1619"/>
      <c r="DC152" s="1619"/>
      <c r="DD152" s="1619"/>
      <c r="DE152" s="1619"/>
      <c r="DF152" s="1619"/>
      <c r="DG152" s="1619"/>
      <c r="DH152" s="1619"/>
      <c r="DI152" s="1619"/>
      <c r="DJ152" s="1619"/>
      <c r="DK152" s="1619"/>
      <c r="DL152" s="1619"/>
      <c r="DM152" s="1619"/>
      <c r="DN152" s="1619"/>
      <c r="DO152" s="1619"/>
      <c r="DP152" s="1619"/>
      <c r="DQ152" s="1619"/>
      <c r="DR152" s="1619"/>
      <c r="DS152" s="1619"/>
      <c r="DT152" s="1619"/>
      <c r="DU152" s="1619"/>
      <c r="DV152" s="1619"/>
      <c r="DW152" s="1619"/>
      <c r="DX152" s="1619"/>
      <c r="DY152" s="1619"/>
      <c r="DZ152" s="1619"/>
      <c r="EA152" s="1619"/>
      <c r="EB152" s="1619"/>
      <c r="EC152" s="1619"/>
      <c r="ED152" s="1619"/>
      <c r="EE152" s="1619"/>
      <c r="EF152" s="1619"/>
      <c r="EG152" s="1619"/>
      <c r="EH152" s="1619"/>
      <c r="EI152" s="1619"/>
      <c r="EJ152" s="1619"/>
      <c r="EK152" s="1619"/>
      <c r="EL152" s="1619"/>
      <c r="EM152" s="1619"/>
      <c r="EN152" s="1619"/>
      <c r="EO152" s="1619"/>
      <c r="EP152" s="1619"/>
      <c r="EQ152" s="1619"/>
      <c r="ER152" s="1619"/>
      <c r="ES152" s="1619"/>
      <c r="ET152" s="1619"/>
      <c r="EU152" s="1619"/>
      <c r="EV152" s="1619"/>
      <c r="EW152" s="1619"/>
      <c r="EX152" s="1619"/>
      <c r="EY152" s="1619"/>
      <c r="EZ152" s="1619"/>
      <c r="FA152" s="1619"/>
      <c r="FB152" s="1619"/>
      <c r="FC152" s="1619"/>
      <c r="FD152" s="1619"/>
      <c r="FE152" s="1619"/>
      <c r="FF152" s="1619"/>
      <c r="FG152" s="1619"/>
      <c r="FH152" s="1619"/>
      <c r="FI152" s="1619"/>
      <c r="FJ152" s="1619"/>
      <c r="FK152" s="1619"/>
      <c r="FL152" s="1619"/>
      <c r="FM152" s="1619"/>
      <c r="FN152" s="1619"/>
      <c r="FO152" s="1619"/>
      <c r="FP152" s="1619"/>
      <c r="FQ152" s="1619"/>
      <c r="FR152" s="1619"/>
      <c r="FS152" s="1619"/>
      <c r="FT152" s="1619"/>
      <c r="FU152" s="1619"/>
    </row>
    <row r="153" spans="1:220" s="1452" customFormat="1" ht="13.5" customHeight="1">
      <c r="A153" s="1413" t="s">
        <v>223</v>
      </c>
      <c r="B153" s="1831" t="s">
        <v>397</v>
      </c>
      <c r="C153" s="1590">
        <v>435</v>
      </c>
      <c r="D153" s="1590">
        <v>1</v>
      </c>
      <c r="E153" s="1590" t="s">
        <v>51</v>
      </c>
      <c r="F153" s="1590">
        <v>2</v>
      </c>
      <c r="G153" s="1590" t="s">
        <v>51</v>
      </c>
      <c r="H153" s="1590" t="s">
        <v>51</v>
      </c>
      <c r="I153" s="1590" t="s">
        <v>51</v>
      </c>
      <c r="J153" s="1590" t="s">
        <v>51</v>
      </c>
      <c r="K153" s="1590">
        <v>1</v>
      </c>
      <c r="L153" s="1590">
        <v>3</v>
      </c>
      <c r="M153" s="1590" t="s">
        <v>51</v>
      </c>
      <c r="N153" s="1590">
        <v>5</v>
      </c>
      <c r="O153" s="1590">
        <v>9</v>
      </c>
      <c r="P153" s="1590">
        <v>19</v>
      </c>
      <c r="Q153" s="1590">
        <v>24</v>
      </c>
      <c r="R153" s="1590">
        <v>30</v>
      </c>
      <c r="S153" s="1590">
        <v>49</v>
      </c>
      <c r="T153" s="1590">
        <v>52</v>
      </c>
      <c r="U153" s="1590">
        <v>68</v>
      </c>
      <c r="V153" s="1590">
        <v>73</v>
      </c>
      <c r="W153" s="1590">
        <v>99</v>
      </c>
      <c r="X153" s="1619"/>
    </row>
    <row r="154" spans="1:220" s="1452" customFormat="1" ht="13.5" customHeight="1">
      <c r="A154" s="1413"/>
      <c r="B154" s="1831" t="s">
        <v>398</v>
      </c>
      <c r="C154" s="1590">
        <v>218</v>
      </c>
      <c r="D154" s="1590" t="s">
        <v>51</v>
      </c>
      <c r="E154" s="1590" t="s">
        <v>51</v>
      </c>
      <c r="F154" s="1590" t="s">
        <v>51</v>
      </c>
      <c r="G154" s="1590" t="s">
        <v>51</v>
      </c>
      <c r="H154" s="1590" t="s">
        <v>51</v>
      </c>
      <c r="I154" s="1590" t="s">
        <v>51</v>
      </c>
      <c r="J154" s="1590" t="s">
        <v>51</v>
      </c>
      <c r="K154" s="1590">
        <v>1</v>
      </c>
      <c r="L154" s="1590">
        <v>3</v>
      </c>
      <c r="M154" s="1590" t="s">
        <v>51</v>
      </c>
      <c r="N154" s="1590">
        <v>2</v>
      </c>
      <c r="O154" s="1590">
        <v>7</v>
      </c>
      <c r="P154" s="1590">
        <v>12</v>
      </c>
      <c r="Q154" s="1590">
        <v>15</v>
      </c>
      <c r="R154" s="1590">
        <v>23</v>
      </c>
      <c r="S154" s="1590">
        <v>27</v>
      </c>
      <c r="T154" s="1590">
        <v>27</v>
      </c>
      <c r="U154" s="1590">
        <v>34</v>
      </c>
      <c r="V154" s="1590">
        <v>36</v>
      </c>
      <c r="W154" s="1590">
        <v>31</v>
      </c>
      <c r="X154" s="1619"/>
    </row>
    <row r="155" spans="1:220" s="1452" customFormat="1" ht="13.5" customHeight="1">
      <c r="A155" s="1439"/>
      <c r="B155" s="1833" t="s">
        <v>399</v>
      </c>
      <c r="C155" s="1589">
        <v>217</v>
      </c>
      <c r="D155" s="1589">
        <v>1</v>
      </c>
      <c r="E155" s="1589" t="s">
        <v>51</v>
      </c>
      <c r="F155" s="1589">
        <v>2</v>
      </c>
      <c r="G155" s="1589" t="s">
        <v>51</v>
      </c>
      <c r="H155" s="1589" t="s">
        <v>51</v>
      </c>
      <c r="I155" s="1589" t="s">
        <v>51</v>
      </c>
      <c r="J155" s="1589" t="s">
        <v>51</v>
      </c>
      <c r="K155" s="1589" t="s">
        <v>51</v>
      </c>
      <c r="L155" s="1589" t="s">
        <v>51</v>
      </c>
      <c r="M155" s="1589" t="s">
        <v>51</v>
      </c>
      <c r="N155" s="1589">
        <v>3</v>
      </c>
      <c r="O155" s="1589">
        <v>2</v>
      </c>
      <c r="P155" s="1589">
        <v>7</v>
      </c>
      <c r="Q155" s="1589">
        <v>9</v>
      </c>
      <c r="R155" s="1589">
        <v>7</v>
      </c>
      <c r="S155" s="1589">
        <v>22</v>
      </c>
      <c r="T155" s="1589">
        <v>25</v>
      </c>
      <c r="U155" s="1589">
        <v>34</v>
      </c>
      <c r="V155" s="1589">
        <v>37</v>
      </c>
      <c r="W155" s="1589">
        <v>68</v>
      </c>
      <c r="X155" s="1619"/>
    </row>
    <row r="156" spans="1:220" s="1452" customFormat="1" ht="13.5" customHeight="1">
      <c r="A156" s="1456"/>
      <c r="B156" s="1845"/>
      <c r="C156" s="1818"/>
      <c r="D156" s="1550"/>
      <c r="E156" s="1550"/>
      <c r="F156" s="1550"/>
      <c r="G156" s="1550"/>
      <c r="H156" s="1550"/>
      <c r="W156" s="1451"/>
      <c r="X156" s="1509"/>
      <c r="FE156" s="1509"/>
      <c r="FF156" s="1509"/>
      <c r="FG156" s="1509"/>
      <c r="FH156" s="1509"/>
      <c r="FI156" s="1509"/>
      <c r="FJ156" s="1509"/>
      <c r="FK156" s="1509"/>
      <c r="FL156" s="1509"/>
      <c r="FM156" s="1509"/>
      <c r="FN156" s="1509"/>
      <c r="FO156" s="1509"/>
      <c r="FP156" s="1509"/>
      <c r="FQ156" s="1509"/>
      <c r="FR156" s="1509"/>
      <c r="FS156" s="1509"/>
      <c r="FT156" s="1509"/>
      <c r="FU156" s="1509"/>
      <c r="FV156" s="1509"/>
      <c r="FW156" s="1509"/>
      <c r="FX156" s="1509"/>
      <c r="FY156" s="1509"/>
      <c r="FZ156" s="1509"/>
      <c r="GA156" s="1509"/>
      <c r="GB156" s="1509"/>
      <c r="GC156" s="1509"/>
      <c r="GD156" s="1509"/>
      <c r="GE156" s="1509"/>
      <c r="GF156" s="1509"/>
      <c r="GG156" s="1509"/>
      <c r="GH156" s="1509"/>
      <c r="GI156" s="1509"/>
      <c r="GJ156" s="1509"/>
      <c r="GK156" s="1509"/>
      <c r="GL156" s="1509"/>
      <c r="GM156" s="1509"/>
      <c r="GN156" s="1509"/>
      <c r="GO156" s="1509"/>
      <c r="GP156" s="1509"/>
      <c r="GQ156" s="1509"/>
      <c r="GR156" s="1509"/>
      <c r="GS156" s="1509"/>
      <c r="GT156" s="1509"/>
      <c r="GU156" s="1509"/>
      <c r="GV156" s="1509"/>
      <c r="GW156" s="1509"/>
      <c r="GX156" s="1509"/>
      <c r="GY156" s="1509"/>
      <c r="GZ156" s="1509"/>
      <c r="HA156" s="1509"/>
      <c r="HB156" s="1509"/>
      <c r="HC156" s="1509"/>
      <c r="HD156" s="1509"/>
      <c r="HE156" s="1509"/>
      <c r="HF156" s="1509"/>
      <c r="HG156" s="1509"/>
      <c r="HH156" s="1509"/>
      <c r="HI156" s="1509"/>
      <c r="HJ156" s="1509"/>
      <c r="HK156" s="1509"/>
      <c r="HL156" s="1509"/>
    </row>
    <row r="157" spans="1:220" ht="13.5" customHeight="1">
      <c r="A157" s="1456" t="s">
        <v>18</v>
      </c>
    </row>
    <row r="158" spans="1:220" ht="13.5" customHeight="1"/>
    <row r="159" spans="1:220" ht="12.75" customHeight="1"/>
    <row r="160" spans="1:22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sheetData>
  <mergeCells count="11">
    <mergeCell ref="A111:B112"/>
    <mergeCell ref="C111:C112"/>
    <mergeCell ref="D111:W111"/>
    <mergeCell ref="A1:P1"/>
    <mergeCell ref="R1:T1"/>
    <mergeCell ref="A3:B4"/>
    <mergeCell ref="C3:C4"/>
    <mergeCell ref="D3:W3"/>
    <mergeCell ref="A58:B59"/>
    <mergeCell ref="C58:C59"/>
    <mergeCell ref="D58:W58"/>
  </mergeCells>
  <hyperlinks>
    <hyperlink ref="R1:T1" location="Contents!A1" display="back to contents" xr:uid="{72D9F2CF-B754-4123-8F57-D9A525397C26}"/>
  </hyperlinks>
  <printOptions horizontalCentered="1" gridLinesSet="0"/>
  <pageMargins left="0.39370078740157483" right="0.39370078740157483" top="0.78740157480314965" bottom="0.78740157480314965" header="0.19685039370078741" footer="0.19685039370078741"/>
  <pageSetup paperSize="9" scale="80" fitToHeight="0" orientation="portrait" copies="2" r:id="rId1"/>
  <headerFooter alignWithMargins="0"/>
  <rowBreaks count="2" manualBreakCount="2">
    <brk id="56" max="21" man="1"/>
    <brk id="108" max="21" man="1"/>
  </row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390528-636A-49A6-8465-1FE2405B5E00}">
  <sheetPr>
    <pageSetUpPr fitToPage="1"/>
  </sheetPr>
  <dimension ref="A1:T71"/>
  <sheetViews>
    <sheetView showGridLines="0" zoomScaleNormal="100" workbookViewId="0">
      <selection sqref="A1:N1"/>
    </sheetView>
  </sheetViews>
  <sheetFormatPr defaultColWidth="8.7109375" defaultRowHeight="12.75"/>
  <cols>
    <col min="1" max="2" width="8.28515625" style="1509" customWidth="1"/>
    <col min="3" max="3" width="8.7109375" style="1509" customWidth="1"/>
    <col min="4" max="4" width="8.42578125" style="1509" customWidth="1"/>
    <col min="5" max="5" width="8.5703125" style="1509" customWidth="1"/>
    <col min="6" max="6" width="6.7109375" style="1509" customWidth="1"/>
    <col min="7" max="7" width="8.7109375" style="1509" customWidth="1"/>
    <col min="8" max="8" width="8.5703125" style="1509" customWidth="1"/>
    <col min="9" max="9" width="8.42578125" style="1509" customWidth="1"/>
    <col min="10" max="10" width="7.28515625" style="1509" customWidth="1"/>
    <col min="11" max="11" width="6.7109375" style="1509" customWidth="1"/>
    <col min="12" max="12" width="8.7109375" style="1509" customWidth="1"/>
    <col min="13" max="13" width="8.42578125" style="1509" customWidth="1"/>
    <col min="14" max="14" width="6.7109375" style="1509" customWidth="1"/>
    <col min="15" max="16384" width="8.7109375" style="1509"/>
  </cols>
  <sheetData>
    <row r="1" spans="1:14" ht="18" customHeight="1">
      <c r="A1" s="1518" t="s">
        <v>1426</v>
      </c>
      <c r="B1" s="1518"/>
      <c r="C1" s="1518"/>
      <c r="D1" s="1518"/>
      <c r="E1" s="1518"/>
      <c r="F1" s="1518"/>
      <c r="G1" s="1518"/>
      <c r="H1" s="1518"/>
      <c r="I1" s="1518"/>
      <c r="J1" s="1518"/>
      <c r="K1" s="1849"/>
      <c r="L1" s="1763" t="s">
        <v>20</v>
      </c>
      <c r="M1" s="1763"/>
      <c r="N1" s="1763"/>
    </row>
    <row r="2" spans="1:14" ht="12.75" customHeight="1">
      <c r="A2" s="1519"/>
      <c r="B2" s="1849"/>
      <c r="C2" s="1849"/>
      <c r="D2" s="1849"/>
      <c r="E2" s="1849"/>
      <c r="F2" s="1849"/>
      <c r="G2" s="1849"/>
      <c r="H2" s="1849"/>
      <c r="I2" s="1849"/>
      <c r="J2" s="1849"/>
      <c r="K2" s="1849"/>
      <c r="L2" s="1849"/>
      <c r="M2" s="1849"/>
    </row>
    <row r="3" spans="1:14" ht="12.75" customHeight="1">
      <c r="A3" s="1850" t="s">
        <v>30</v>
      </c>
      <c r="B3" s="1851" t="s">
        <v>1427</v>
      </c>
      <c r="C3" s="1852"/>
      <c r="D3" s="1852"/>
      <c r="E3" s="1852"/>
      <c r="F3" s="1852"/>
      <c r="G3" s="1852"/>
      <c r="H3" s="1852"/>
      <c r="I3" s="1852"/>
      <c r="J3" s="1852"/>
      <c r="K3" s="1852"/>
      <c r="L3" s="1852"/>
      <c r="M3" s="1852"/>
      <c r="N3" s="1852"/>
    </row>
    <row r="4" spans="1:14" ht="12.75" customHeight="1">
      <c r="A4" s="1853"/>
      <c r="B4" s="1854" t="s">
        <v>1428</v>
      </c>
      <c r="C4" s="1854" t="s">
        <v>1429</v>
      </c>
      <c r="D4" s="1854" t="s">
        <v>1430</v>
      </c>
      <c r="E4" s="1854" t="s">
        <v>1431</v>
      </c>
      <c r="F4" s="1855" t="s">
        <v>601</v>
      </c>
      <c r="G4" s="1856"/>
      <c r="H4" s="1856"/>
      <c r="I4" s="1856"/>
      <c r="J4" s="1856"/>
      <c r="K4" s="1856"/>
      <c r="L4" s="1857"/>
      <c r="M4" s="1854" t="s">
        <v>648</v>
      </c>
      <c r="N4" s="1858" t="s">
        <v>649</v>
      </c>
    </row>
    <row r="5" spans="1:14" ht="12.75" customHeight="1">
      <c r="A5" s="1853"/>
      <c r="B5" s="1859"/>
      <c r="C5" s="1859"/>
      <c r="D5" s="1859"/>
      <c r="E5" s="1859"/>
      <c r="F5" s="1854" t="s">
        <v>44</v>
      </c>
      <c r="G5" s="1854" t="s">
        <v>644</v>
      </c>
      <c r="H5" s="1854" t="s">
        <v>1432</v>
      </c>
      <c r="I5" s="1854" t="s">
        <v>1433</v>
      </c>
      <c r="J5" s="1854" t="s">
        <v>646</v>
      </c>
      <c r="K5" s="1854" t="s">
        <v>623</v>
      </c>
      <c r="L5" s="1854" t="s">
        <v>1434</v>
      </c>
      <c r="M5" s="1859"/>
      <c r="N5" s="1860"/>
    </row>
    <row r="6" spans="1:14" ht="12.75" customHeight="1">
      <c r="A6" s="1853"/>
      <c r="B6" s="1859"/>
      <c r="C6" s="1859"/>
      <c r="D6" s="1859"/>
      <c r="E6" s="1859"/>
      <c r="F6" s="1859"/>
      <c r="G6" s="1859"/>
      <c r="H6" s="1859"/>
      <c r="I6" s="1859"/>
      <c r="J6" s="1859"/>
      <c r="K6" s="1859"/>
      <c r="L6" s="1859"/>
      <c r="M6" s="1859"/>
      <c r="N6" s="1860"/>
    </row>
    <row r="7" spans="1:14" ht="12.75" customHeight="1">
      <c r="A7" s="1853"/>
      <c r="B7" s="1859"/>
      <c r="C7" s="1859"/>
      <c r="D7" s="1859"/>
      <c r="E7" s="1859"/>
      <c r="F7" s="1859"/>
      <c r="G7" s="1859"/>
      <c r="H7" s="1859"/>
      <c r="I7" s="1859"/>
      <c r="J7" s="1859"/>
      <c r="K7" s="1859"/>
      <c r="L7" s="1859"/>
      <c r="M7" s="1859"/>
      <c r="N7" s="1860"/>
    </row>
    <row r="8" spans="1:14" ht="12.75" customHeight="1">
      <c r="A8" s="1853"/>
      <c r="B8" s="1859"/>
      <c r="C8" s="1859"/>
      <c r="D8" s="1859"/>
      <c r="E8" s="1859"/>
      <c r="F8" s="1859"/>
      <c r="G8" s="1859"/>
      <c r="H8" s="1859"/>
      <c r="I8" s="1859"/>
      <c r="J8" s="1859"/>
      <c r="K8" s="1859"/>
      <c r="L8" s="1859"/>
      <c r="M8" s="1859"/>
      <c r="N8" s="1860"/>
    </row>
    <row r="9" spans="1:14" ht="16.149999999999999" customHeight="1">
      <c r="A9" s="1861"/>
      <c r="B9" s="1862"/>
      <c r="C9" s="1862"/>
      <c r="D9" s="1862"/>
      <c r="E9" s="1862"/>
      <c r="F9" s="1862"/>
      <c r="G9" s="1862"/>
      <c r="H9" s="1862"/>
      <c r="I9" s="1862"/>
      <c r="J9" s="1862"/>
      <c r="K9" s="1862"/>
      <c r="L9" s="1862"/>
      <c r="M9" s="1862"/>
      <c r="N9" s="1863"/>
    </row>
    <row r="10" spans="1:14" ht="12.75" customHeight="1">
      <c r="A10" s="1435">
        <v>1971</v>
      </c>
      <c r="B10" s="1832">
        <v>61614</v>
      </c>
      <c r="C10" s="1832">
        <v>59240</v>
      </c>
      <c r="D10" s="1864">
        <v>761</v>
      </c>
      <c r="E10" s="1865" t="s">
        <v>1435</v>
      </c>
      <c r="F10" s="1864">
        <v>237</v>
      </c>
      <c r="G10" s="1864">
        <v>92</v>
      </c>
      <c r="H10" s="1866">
        <v>6</v>
      </c>
      <c r="I10" s="1864">
        <v>106</v>
      </c>
      <c r="J10" s="1864">
        <v>13</v>
      </c>
      <c r="K10" s="1864">
        <v>5</v>
      </c>
      <c r="L10" s="1864">
        <v>15</v>
      </c>
      <c r="M10" s="1864">
        <v>581</v>
      </c>
      <c r="N10" s="1864">
        <v>795</v>
      </c>
    </row>
    <row r="11" spans="1:14" ht="12.75" customHeight="1">
      <c r="A11" s="1435">
        <v>1972</v>
      </c>
      <c r="B11" s="1832">
        <v>65017</v>
      </c>
      <c r="C11" s="1832">
        <v>62560</v>
      </c>
      <c r="D11" s="1864">
        <v>832</v>
      </c>
      <c r="E11" s="1865" t="s">
        <v>1435</v>
      </c>
      <c r="F11" s="1864">
        <v>253</v>
      </c>
      <c r="G11" s="1864">
        <v>105</v>
      </c>
      <c r="H11" s="1864">
        <v>13</v>
      </c>
      <c r="I11" s="1864">
        <v>92</v>
      </c>
      <c r="J11" s="1864">
        <v>12</v>
      </c>
      <c r="K11" s="1864">
        <v>14</v>
      </c>
      <c r="L11" s="1864">
        <v>17</v>
      </c>
      <c r="M11" s="1864">
        <v>669</v>
      </c>
      <c r="N11" s="1864">
        <v>703</v>
      </c>
    </row>
    <row r="12" spans="1:14" ht="12.75" customHeight="1">
      <c r="A12" s="1435">
        <v>1973</v>
      </c>
      <c r="B12" s="1832">
        <v>64545</v>
      </c>
      <c r="C12" s="1832">
        <v>62289</v>
      </c>
      <c r="D12" s="1864">
        <v>811</v>
      </c>
      <c r="E12" s="1865" t="s">
        <v>1435</v>
      </c>
      <c r="F12" s="1864">
        <v>285</v>
      </c>
      <c r="G12" s="1864">
        <v>102</v>
      </c>
      <c r="H12" s="1864">
        <v>17</v>
      </c>
      <c r="I12" s="1864">
        <v>110</v>
      </c>
      <c r="J12" s="1864">
        <v>23</v>
      </c>
      <c r="K12" s="1864">
        <v>6</v>
      </c>
      <c r="L12" s="1864">
        <v>27</v>
      </c>
      <c r="M12" s="1864">
        <v>615</v>
      </c>
      <c r="N12" s="1864">
        <v>545</v>
      </c>
    </row>
    <row r="13" spans="1:14" ht="12.75" customHeight="1">
      <c r="A13" s="1435">
        <v>1974</v>
      </c>
      <c r="B13" s="1832">
        <v>64740</v>
      </c>
      <c r="C13" s="1832">
        <v>62537</v>
      </c>
      <c r="D13" s="1864">
        <v>810</v>
      </c>
      <c r="E13" s="1864">
        <v>145</v>
      </c>
      <c r="F13" s="1864">
        <v>283</v>
      </c>
      <c r="G13" s="1864">
        <v>110</v>
      </c>
      <c r="H13" s="1864">
        <v>11</v>
      </c>
      <c r="I13" s="1864">
        <v>121</v>
      </c>
      <c r="J13" s="1864">
        <v>14</v>
      </c>
      <c r="K13" s="1864">
        <v>8</v>
      </c>
      <c r="L13" s="1864">
        <v>19</v>
      </c>
      <c r="M13" s="1864">
        <v>476</v>
      </c>
      <c r="N13" s="1864">
        <v>489</v>
      </c>
    </row>
    <row r="14" spans="1:14" ht="12.75" customHeight="1">
      <c r="A14" s="1435">
        <v>1975</v>
      </c>
      <c r="B14" s="1832">
        <v>63125</v>
      </c>
      <c r="C14" s="1832">
        <v>61143</v>
      </c>
      <c r="D14" s="1864">
        <v>756</v>
      </c>
      <c r="E14" s="1864">
        <v>116</v>
      </c>
      <c r="F14" s="1864">
        <v>283</v>
      </c>
      <c r="G14" s="1864">
        <v>121</v>
      </c>
      <c r="H14" s="1864">
        <v>15</v>
      </c>
      <c r="I14" s="1864">
        <v>102</v>
      </c>
      <c r="J14" s="1864">
        <v>7</v>
      </c>
      <c r="K14" s="1864">
        <v>15</v>
      </c>
      <c r="L14" s="1864">
        <v>23</v>
      </c>
      <c r="M14" s="1864">
        <v>469</v>
      </c>
      <c r="N14" s="1864">
        <v>358</v>
      </c>
    </row>
    <row r="15" spans="1:14" ht="12.75" customHeight="1">
      <c r="A15" s="1435">
        <v>1976</v>
      </c>
      <c r="B15" s="1832">
        <v>65253</v>
      </c>
      <c r="C15" s="1832">
        <v>63168</v>
      </c>
      <c r="D15" s="1864">
        <v>821</v>
      </c>
      <c r="E15" s="1864">
        <v>139</v>
      </c>
      <c r="F15" s="1864">
        <v>329</v>
      </c>
      <c r="G15" s="1864">
        <v>137</v>
      </c>
      <c r="H15" s="1864">
        <v>11</v>
      </c>
      <c r="I15" s="1864">
        <v>124</v>
      </c>
      <c r="J15" s="1864">
        <v>17</v>
      </c>
      <c r="K15" s="1864">
        <v>13</v>
      </c>
      <c r="L15" s="1864">
        <v>27</v>
      </c>
      <c r="M15" s="1864">
        <v>540</v>
      </c>
      <c r="N15" s="1864">
        <v>256</v>
      </c>
    </row>
    <row r="16" spans="1:14" ht="12.75" customHeight="1">
      <c r="A16" s="1435">
        <v>1977</v>
      </c>
      <c r="B16" s="1832">
        <v>62294</v>
      </c>
      <c r="C16" s="1832">
        <v>60371</v>
      </c>
      <c r="D16" s="1864">
        <v>700</v>
      </c>
      <c r="E16" s="1864">
        <v>179</v>
      </c>
      <c r="F16" s="1864">
        <v>301</v>
      </c>
      <c r="G16" s="1864">
        <v>116</v>
      </c>
      <c r="H16" s="1864">
        <v>9</v>
      </c>
      <c r="I16" s="1864">
        <v>126</v>
      </c>
      <c r="J16" s="1864">
        <v>16</v>
      </c>
      <c r="K16" s="1864">
        <v>14</v>
      </c>
      <c r="L16" s="1864">
        <v>20</v>
      </c>
      <c r="M16" s="1864">
        <v>546</v>
      </c>
      <c r="N16" s="1864">
        <v>197</v>
      </c>
    </row>
    <row r="17" spans="1:14" ht="12.75" customHeight="1">
      <c r="A17" s="1435">
        <v>1978</v>
      </c>
      <c r="B17" s="1832">
        <v>65123</v>
      </c>
      <c r="C17" s="1832">
        <v>63148</v>
      </c>
      <c r="D17" s="1864">
        <v>746</v>
      </c>
      <c r="E17" s="1864">
        <v>147</v>
      </c>
      <c r="F17" s="1864">
        <v>326</v>
      </c>
      <c r="G17" s="1864">
        <v>135</v>
      </c>
      <c r="H17" s="1864">
        <v>12</v>
      </c>
      <c r="I17" s="1864">
        <v>129</v>
      </c>
      <c r="J17" s="1864">
        <v>8</v>
      </c>
      <c r="K17" s="1864">
        <v>11</v>
      </c>
      <c r="L17" s="1864">
        <v>31</v>
      </c>
      <c r="M17" s="1864">
        <v>503</v>
      </c>
      <c r="N17" s="1864">
        <v>253</v>
      </c>
    </row>
    <row r="18" spans="1:14" ht="12.75" customHeight="1">
      <c r="A18" s="1435">
        <v>1979</v>
      </c>
      <c r="B18" s="1832">
        <v>65747</v>
      </c>
      <c r="C18" s="1832">
        <v>63761</v>
      </c>
      <c r="D18" s="1864">
        <v>756</v>
      </c>
      <c r="E18" s="1864">
        <v>144</v>
      </c>
      <c r="F18" s="1864">
        <v>338</v>
      </c>
      <c r="G18" s="1864">
        <v>129</v>
      </c>
      <c r="H18" s="1864">
        <v>16</v>
      </c>
      <c r="I18" s="1864">
        <v>138</v>
      </c>
      <c r="J18" s="1864">
        <v>14</v>
      </c>
      <c r="K18" s="1864">
        <v>13</v>
      </c>
      <c r="L18" s="1864">
        <v>28</v>
      </c>
      <c r="M18" s="1864">
        <v>538</v>
      </c>
      <c r="N18" s="1864">
        <v>210</v>
      </c>
    </row>
    <row r="19" spans="1:14" ht="12.75" customHeight="1">
      <c r="A19" s="1435">
        <v>1980</v>
      </c>
      <c r="B19" s="1832">
        <v>63299</v>
      </c>
      <c r="C19" s="1832">
        <v>61460</v>
      </c>
      <c r="D19" s="1864">
        <v>722</v>
      </c>
      <c r="E19" s="1864">
        <v>166</v>
      </c>
      <c r="F19" s="1864">
        <v>291</v>
      </c>
      <c r="G19" s="1864">
        <v>123</v>
      </c>
      <c r="H19" s="1864">
        <v>13</v>
      </c>
      <c r="I19" s="1864">
        <v>106</v>
      </c>
      <c r="J19" s="1864">
        <v>7</v>
      </c>
      <c r="K19" s="1864">
        <v>17</v>
      </c>
      <c r="L19" s="1864">
        <v>25</v>
      </c>
      <c r="M19" s="1864">
        <v>504</v>
      </c>
      <c r="N19" s="1864">
        <v>156</v>
      </c>
    </row>
    <row r="20" spans="1:14" ht="12.75" customHeight="1">
      <c r="A20" s="1435">
        <v>1981</v>
      </c>
      <c r="B20" s="1832">
        <v>63828</v>
      </c>
      <c r="C20" s="1832">
        <v>62007</v>
      </c>
      <c r="D20" s="1864">
        <v>703</v>
      </c>
      <c r="E20" s="1864">
        <v>163</v>
      </c>
      <c r="F20" s="1864">
        <v>348</v>
      </c>
      <c r="G20" s="1864">
        <v>157</v>
      </c>
      <c r="H20" s="1864">
        <v>13</v>
      </c>
      <c r="I20" s="1864">
        <v>130</v>
      </c>
      <c r="J20" s="1864">
        <v>8</v>
      </c>
      <c r="K20" s="1864">
        <v>11</v>
      </c>
      <c r="L20" s="1864">
        <v>29</v>
      </c>
      <c r="M20" s="1864">
        <v>489</v>
      </c>
      <c r="N20" s="1864">
        <v>118</v>
      </c>
    </row>
    <row r="21" spans="1:14" ht="12.75" customHeight="1">
      <c r="A21" s="1435">
        <v>1982</v>
      </c>
      <c r="B21" s="1832">
        <v>65022</v>
      </c>
      <c r="C21" s="1832">
        <v>63189</v>
      </c>
      <c r="D21" s="1864">
        <v>683</v>
      </c>
      <c r="E21" s="1864">
        <v>165</v>
      </c>
      <c r="F21" s="1864">
        <v>347</v>
      </c>
      <c r="G21" s="1864">
        <v>144</v>
      </c>
      <c r="H21" s="1864">
        <v>15</v>
      </c>
      <c r="I21" s="1864">
        <v>123</v>
      </c>
      <c r="J21" s="1864">
        <v>12</v>
      </c>
      <c r="K21" s="1864">
        <v>14</v>
      </c>
      <c r="L21" s="1864">
        <v>39</v>
      </c>
      <c r="M21" s="1864">
        <v>519</v>
      </c>
      <c r="N21" s="1864">
        <v>119</v>
      </c>
    </row>
    <row r="22" spans="1:14" ht="12.75" customHeight="1">
      <c r="A22" s="1435">
        <v>1983</v>
      </c>
      <c r="B22" s="1832">
        <v>63454</v>
      </c>
      <c r="C22" s="1832">
        <v>61629</v>
      </c>
      <c r="D22" s="1864">
        <v>702</v>
      </c>
      <c r="E22" s="1864">
        <v>160</v>
      </c>
      <c r="F22" s="1864">
        <v>316</v>
      </c>
      <c r="G22" s="1864">
        <v>124</v>
      </c>
      <c r="H22" s="1864">
        <v>14</v>
      </c>
      <c r="I22" s="1864">
        <v>126</v>
      </c>
      <c r="J22" s="1864">
        <v>14</v>
      </c>
      <c r="K22" s="1864">
        <v>18</v>
      </c>
      <c r="L22" s="1864">
        <v>20</v>
      </c>
      <c r="M22" s="1864">
        <v>518</v>
      </c>
      <c r="N22" s="1864">
        <v>129</v>
      </c>
    </row>
    <row r="23" spans="1:14" ht="12.75" customHeight="1">
      <c r="A23" s="1435">
        <v>1984</v>
      </c>
      <c r="B23" s="1832">
        <v>62345</v>
      </c>
      <c r="C23" s="1832">
        <v>60586</v>
      </c>
      <c r="D23" s="1864">
        <v>639</v>
      </c>
      <c r="E23" s="1864">
        <v>156</v>
      </c>
      <c r="F23" s="1864">
        <v>355</v>
      </c>
      <c r="G23" s="1864">
        <v>154</v>
      </c>
      <c r="H23" s="1864">
        <v>16</v>
      </c>
      <c r="I23" s="1864">
        <v>135</v>
      </c>
      <c r="J23" s="1864">
        <v>10</v>
      </c>
      <c r="K23" s="1864">
        <v>14</v>
      </c>
      <c r="L23" s="1864">
        <v>26</v>
      </c>
      <c r="M23" s="1864">
        <v>478</v>
      </c>
      <c r="N23" s="1864">
        <v>131</v>
      </c>
    </row>
    <row r="24" spans="1:14" ht="12.75" customHeight="1">
      <c r="A24" s="1435">
        <v>1985</v>
      </c>
      <c r="B24" s="1832">
        <v>63967</v>
      </c>
      <c r="C24" s="1832">
        <v>62147</v>
      </c>
      <c r="D24" s="1864">
        <v>656</v>
      </c>
      <c r="E24" s="1864">
        <v>142</v>
      </c>
      <c r="F24" s="1864">
        <v>365</v>
      </c>
      <c r="G24" s="1864">
        <v>152</v>
      </c>
      <c r="H24" s="1864">
        <v>13</v>
      </c>
      <c r="I24" s="1864">
        <v>148</v>
      </c>
      <c r="J24" s="1864">
        <v>8</v>
      </c>
      <c r="K24" s="1864">
        <v>11</v>
      </c>
      <c r="L24" s="1864">
        <v>33</v>
      </c>
      <c r="M24" s="1864">
        <v>530</v>
      </c>
      <c r="N24" s="1864">
        <v>127</v>
      </c>
    </row>
    <row r="25" spans="1:14" ht="12.75" customHeight="1">
      <c r="A25" s="1435">
        <v>1986</v>
      </c>
      <c r="B25" s="1832">
        <v>63467</v>
      </c>
      <c r="C25" s="1832">
        <v>61608</v>
      </c>
      <c r="D25" s="1864">
        <v>674</v>
      </c>
      <c r="E25" s="1864">
        <v>162</v>
      </c>
      <c r="F25" s="1864">
        <v>391</v>
      </c>
      <c r="G25" s="1864">
        <v>142</v>
      </c>
      <c r="H25" s="1864">
        <v>8</v>
      </c>
      <c r="I25" s="1864">
        <v>165</v>
      </c>
      <c r="J25" s="1864">
        <v>13</v>
      </c>
      <c r="K25" s="1864">
        <v>20</v>
      </c>
      <c r="L25" s="1864">
        <v>43</v>
      </c>
      <c r="M25" s="1864">
        <v>489</v>
      </c>
      <c r="N25" s="1864">
        <v>143</v>
      </c>
    </row>
    <row r="26" spans="1:14" ht="12.75" customHeight="1">
      <c r="A26" s="1435">
        <v>1987</v>
      </c>
      <c r="B26" s="1832">
        <v>62014</v>
      </c>
      <c r="C26" s="1832">
        <v>60204</v>
      </c>
      <c r="D26" s="1864">
        <v>619</v>
      </c>
      <c r="E26" s="1864">
        <v>168</v>
      </c>
      <c r="F26" s="1864">
        <v>414</v>
      </c>
      <c r="G26" s="1864">
        <v>172</v>
      </c>
      <c r="H26" s="1864">
        <v>14</v>
      </c>
      <c r="I26" s="1864">
        <v>150</v>
      </c>
      <c r="J26" s="1864">
        <v>12</v>
      </c>
      <c r="K26" s="1864">
        <v>24</v>
      </c>
      <c r="L26" s="1864">
        <v>42</v>
      </c>
      <c r="M26" s="1864">
        <v>505</v>
      </c>
      <c r="N26" s="1864">
        <v>104</v>
      </c>
    </row>
    <row r="27" spans="1:14" ht="12.75" customHeight="1">
      <c r="A27" s="1435">
        <v>1988</v>
      </c>
      <c r="B27" s="1832">
        <v>61957</v>
      </c>
      <c r="C27" s="1832">
        <v>60024</v>
      </c>
      <c r="D27" s="1864">
        <v>592</v>
      </c>
      <c r="E27" s="1864">
        <v>179</v>
      </c>
      <c r="F27" s="1864">
        <v>393</v>
      </c>
      <c r="G27" s="1864">
        <v>165</v>
      </c>
      <c r="H27" s="1864">
        <v>11</v>
      </c>
      <c r="I27" s="1864">
        <v>151</v>
      </c>
      <c r="J27" s="1864">
        <v>7</v>
      </c>
      <c r="K27" s="1864">
        <v>18</v>
      </c>
      <c r="L27" s="1864">
        <v>41</v>
      </c>
      <c r="M27" s="1864">
        <v>533</v>
      </c>
      <c r="N27" s="1864">
        <v>236</v>
      </c>
    </row>
    <row r="28" spans="1:14" ht="12.75" customHeight="1">
      <c r="A28" s="1435">
        <v>1989</v>
      </c>
      <c r="B28" s="1832">
        <v>65017</v>
      </c>
      <c r="C28" s="1832">
        <v>63051</v>
      </c>
      <c r="D28" s="1864">
        <v>628</v>
      </c>
      <c r="E28" s="1864">
        <v>172</v>
      </c>
      <c r="F28" s="1864">
        <v>335</v>
      </c>
      <c r="G28" s="1864">
        <v>126</v>
      </c>
      <c r="H28" s="1864">
        <v>12</v>
      </c>
      <c r="I28" s="1864">
        <v>133</v>
      </c>
      <c r="J28" s="1864">
        <v>7</v>
      </c>
      <c r="K28" s="1864">
        <v>17</v>
      </c>
      <c r="L28" s="1864">
        <v>40</v>
      </c>
      <c r="M28" s="1864">
        <v>529</v>
      </c>
      <c r="N28" s="1864">
        <v>302</v>
      </c>
    </row>
    <row r="29" spans="1:14" ht="12.75" customHeight="1">
      <c r="A29" s="1435">
        <v>1990</v>
      </c>
      <c r="B29" s="1832">
        <v>61527</v>
      </c>
      <c r="C29" s="1832">
        <v>59721</v>
      </c>
      <c r="D29" s="1864">
        <v>608</v>
      </c>
      <c r="E29" s="1864">
        <v>156</v>
      </c>
      <c r="F29" s="1864">
        <v>385</v>
      </c>
      <c r="G29" s="1864">
        <v>132</v>
      </c>
      <c r="H29" s="1864">
        <v>12</v>
      </c>
      <c r="I29" s="1864">
        <v>172</v>
      </c>
      <c r="J29" s="1864">
        <v>16</v>
      </c>
      <c r="K29" s="1864">
        <v>13</v>
      </c>
      <c r="L29" s="1864">
        <v>40</v>
      </c>
      <c r="M29" s="1864">
        <v>534</v>
      </c>
      <c r="N29" s="1864">
        <v>123</v>
      </c>
    </row>
    <row r="30" spans="1:14" ht="12.75" customHeight="1">
      <c r="A30" s="1435">
        <v>1991</v>
      </c>
      <c r="B30" s="1832">
        <v>61041</v>
      </c>
      <c r="C30" s="1832">
        <v>59195</v>
      </c>
      <c r="D30" s="1864">
        <v>593</v>
      </c>
      <c r="E30" s="1864">
        <v>183</v>
      </c>
      <c r="F30" s="1864">
        <v>413</v>
      </c>
      <c r="G30" s="1864">
        <v>165</v>
      </c>
      <c r="H30" s="1864">
        <v>15</v>
      </c>
      <c r="I30" s="1864">
        <v>160</v>
      </c>
      <c r="J30" s="1864">
        <v>13</v>
      </c>
      <c r="K30" s="1864">
        <v>22</v>
      </c>
      <c r="L30" s="1864">
        <v>38</v>
      </c>
      <c r="M30" s="1864">
        <v>531</v>
      </c>
      <c r="N30" s="1864">
        <v>126</v>
      </c>
    </row>
    <row r="31" spans="1:14" ht="12.75" customHeight="1">
      <c r="A31" s="1435">
        <v>1992</v>
      </c>
      <c r="B31" s="1832">
        <v>60937</v>
      </c>
      <c r="C31" s="1832">
        <v>59079</v>
      </c>
      <c r="D31" s="1864">
        <v>610</v>
      </c>
      <c r="E31" s="1864">
        <v>216</v>
      </c>
      <c r="F31" s="1864">
        <v>433</v>
      </c>
      <c r="G31" s="1864">
        <v>169</v>
      </c>
      <c r="H31" s="1864">
        <v>9</v>
      </c>
      <c r="I31" s="1864">
        <v>181</v>
      </c>
      <c r="J31" s="1864">
        <v>14</v>
      </c>
      <c r="K31" s="1864">
        <v>19</v>
      </c>
      <c r="L31" s="1864">
        <v>41</v>
      </c>
      <c r="M31" s="1864">
        <v>488</v>
      </c>
      <c r="N31" s="1864">
        <v>111</v>
      </c>
    </row>
    <row r="32" spans="1:14" ht="12.75" customHeight="1">
      <c r="A32" s="1435">
        <v>1993</v>
      </c>
      <c r="B32" s="1832">
        <v>64049</v>
      </c>
      <c r="C32" s="1832">
        <v>62148</v>
      </c>
      <c r="D32" s="1864">
        <v>586</v>
      </c>
      <c r="E32" s="1864">
        <v>231</v>
      </c>
      <c r="F32" s="1864">
        <v>430</v>
      </c>
      <c r="G32" s="1864">
        <v>162</v>
      </c>
      <c r="H32" s="1864">
        <v>16</v>
      </c>
      <c r="I32" s="1864">
        <v>174</v>
      </c>
      <c r="J32" s="1864">
        <v>11</v>
      </c>
      <c r="K32" s="1864">
        <v>27</v>
      </c>
      <c r="L32" s="1864">
        <v>40</v>
      </c>
      <c r="M32" s="1864">
        <v>542</v>
      </c>
      <c r="N32" s="1864">
        <v>112</v>
      </c>
    </row>
    <row r="33" spans="1:20" ht="12.75" customHeight="1">
      <c r="A33" s="1435">
        <v>1994</v>
      </c>
      <c r="B33" s="1832">
        <v>59328</v>
      </c>
      <c r="C33" s="1832">
        <v>57617</v>
      </c>
      <c r="D33" s="1864">
        <v>524</v>
      </c>
      <c r="E33" s="1864">
        <v>210</v>
      </c>
      <c r="F33" s="1864">
        <v>408</v>
      </c>
      <c r="G33" s="1864">
        <v>160</v>
      </c>
      <c r="H33" s="1864">
        <v>10</v>
      </c>
      <c r="I33" s="1864">
        <v>171</v>
      </c>
      <c r="J33" s="1864">
        <v>14</v>
      </c>
      <c r="K33" s="1864">
        <v>16</v>
      </c>
      <c r="L33" s="1864">
        <v>37</v>
      </c>
      <c r="M33" s="1864">
        <v>497</v>
      </c>
      <c r="N33" s="1864">
        <v>72</v>
      </c>
    </row>
    <row r="34" spans="1:20" ht="12.75" customHeight="1">
      <c r="A34" s="1435">
        <v>1995</v>
      </c>
      <c r="B34" s="1832">
        <v>60500</v>
      </c>
      <c r="C34" s="1832">
        <v>58722</v>
      </c>
      <c r="D34" s="1864">
        <v>543</v>
      </c>
      <c r="E34" s="1864">
        <v>240</v>
      </c>
      <c r="F34" s="1864">
        <v>415</v>
      </c>
      <c r="G34" s="1864">
        <v>154</v>
      </c>
      <c r="H34" s="1864">
        <v>7</v>
      </c>
      <c r="I34" s="1864">
        <v>166</v>
      </c>
      <c r="J34" s="1864">
        <v>11</v>
      </c>
      <c r="K34" s="1864">
        <v>28</v>
      </c>
      <c r="L34" s="1864">
        <v>49</v>
      </c>
      <c r="M34" s="1864">
        <v>507</v>
      </c>
      <c r="N34" s="1864">
        <v>73</v>
      </c>
    </row>
    <row r="35" spans="1:20" ht="12.75" customHeight="1">
      <c r="A35" s="1435">
        <v>1996</v>
      </c>
      <c r="B35" s="1832">
        <v>60654</v>
      </c>
      <c r="C35" s="1832">
        <v>58911</v>
      </c>
      <c r="D35" s="1864">
        <v>531</v>
      </c>
      <c r="E35" s="1864">
        <v>227</v>
      </c>
      <c r="F35" s="1864">
        <v>510</v>
      </c>
      <c r="G35" s="1864">
        <v>156</v>
      </c>
      <c r="H35" s="1864">
        <v>13</v>
      </c>
      <c r="I35" s="1864">
        <v>196</v>
      </c>
      <c r="J35" s="1864">
        <v>15</v>
      </c>
      <c r="K35" s="1864">
        <v>74</v>
      </c>
      <c r="L35" s="1864">
        <v>56</v>
      </c>
      <c r="M35" s="1864">
        <v>427</v>
      </c>
      <c r="N35" s="1864">
        <v>48</v>
      </c>
    </row>
    <row r="36" spans="1:20" ht="12.75" customHeight="1">
      <c r="A36" s="1435">
        <v>1997</v>
      </c>
      <c r="B36" s="1832">
        <v>59494</v>
      </c>
      <c r="C36" s="1832">
        <v>57701</v>
      </c>
      <c r="D36" s="1864">
        <v>551</v>
      </c>
      <c r="E36" s="1864">
        <v>256</v>
      </c>
      <c r="F36" s="1864">
        <v>477</v>
      </c>
      <c r="G36" s="1864">
        <v>190</v>
      </c>
      <c r="H36" s="1864">
        <v>13</v>
      </c>
      <c r="I36" s="1864">
        <v>173</v>
      </c>
      <c r="J36" s="1864">
        <v>12</v>
      </c>
      <c r="K36" s="1864">
        <v>68</v>
      </c>
      <c r="L36" s="1864">
        <v>21</v>
      </c>
      <c r="M36" s="1864">
        <v>472</v>
      </c>
      <c r="N36" s="1864">
        <v>37</v>
      </c>
    </row>
    <row r="37" spans="1:20" ht="12.75" customHeight="1">
      <c r="A37" s="1435">
        <v>1998</v>
      </c>
      <c r="B37" s="1832">
        <v>59164</v>
      </c>
      <c r="C37" s="1832">
        <v>57434</v>
      </c>
      <c r="D37" s="1864">
        <v>532</v>
      </c>
      <c r="E37" s="1864">
        <v>237</v>
      </c>
      <c r="F37" s="1864">
        <v>471</v>
      </c>
      <c r="G37" s="1864">
        <v>150</v>
      </c>
      <c r="H37" s="1864">
        <v>11</v>
      </c>
      <c r="I37" s="1864">
        <v>210</v>
      </c>
      <c r="J37" s="1864">
        <v>12</v>
      </c>
      <c r="K37" s="1864">
        <v>67</v>
      </c>
      <c r="L37" s="1864">
        <v>21</v>
      </c>
      <c r="M37" s="1864">
        <v>456</v>
      </c>
      <c r="N37" s="1864">
        <v>34</v>
      </c>
    </row>
    <row r="38" spans="1:20" ht="12.75" customHeight="1">
      <c r="A38" s="1435">
        <v>1999</v>
      </c>
      <c r="B38" s="1832">
        <v>60281</v>
      </c>
      <c r="C38" s="1832">
        <v>58539</v>
      </c>
      <c r="D38" s="1864">
        <v>528</v>
      </c>
      <c r="E38" s="1864">
        <v>270</v>
      </c>
      <c r="F38" s="1864">
        <v>465</v>
      </c>
      <c r="G38" s="1864">
        <v>152</v>
      </c>
      <c r="H38" s="1864">
        <v>9</v>
      </c>
      <c r="I38" s="1864">
        <v>201</v>
      </c>
      <c r="J38" s="1864">
        <v>12</v>
      </c>
      <c r="K38" s="1864">
        <v>63</v>
      </c>
      <c r="L38" s="1864">
        <v>28</v>
      </c>
      <c r="M38" s="1864">
        <v>444</v>
      </c>
      <c r="N38" s="1864">
        <v>35</v>
      </c>
    </row>
    <row r="39" spans="1:20" ht="12.75" customHeight="1">
      <c r="A39" s="1435">
        <v>2000</v>
      </c>
      <c r="B39" s="1832">
        <v>57799</v>
      </c>
      <c r="C39" s="1832">
        <v>56124</v>
      </c>
      <c r="D39" s="1864">
        <v>499</v>
      </c>
      <c r="E39" s="1864">
        <v>251</v>
      </c>
      <c r="F39" s="1864">
        <v>467</v>
      </c>
      <c r="G39" s="1864">
        <v>158</v>
      </c>
      <c r="H39" s="1864">
        <v>19</v>
      </c>
      <c r="I39" s="1864">
        <v>181</v>
      </c>
      <c r="J39" s="1864">
        <v>16</v>
      </c>
      <c r="K39" s="1864">
        <v>75</v>
      </c>
      <c r="L39" s="1864">
        <v>18</v>
      </c>
      <c r="M39" s="1864">
        <v>422</v>
      </c>
      <c r="N39" s="1864">
        <v>36</v>
      </c>
      <c r="Q39" s="1867"/>
    </row>
    <row r="40" spans="1:20" ht="12.75" customHeight="1">
      <c r="A40" s="1435">
        <v>2001</v>
      </c>
      <c r="B40" s="1832">
        <v>57382</v>
      </c>
      <c r="C40" s="1832">
        <v>55614</v>
      </c>
      <c r="D40" s="1864">
        <v>476</v>
      </c>
      <c r="E40" s="1864">
        <v>271</v>
      </c>
      <c r="F40" s="1864">
        <v>500</v>
      </c>
      <c r="G40" s="1864">
        <v>161</v>
      </c>
      <c r="H40" s="1864">
        <v>13</v>
      </c>
      <c r="I40" s="1864">
        <v>211</v>
      </c>
      <c r="J40" s="1864">
        <v>10</v>
      </c>
      <c r="K40" s="1864">
        <v>75</v>
      </c>
      <c r="L40" s="1864">
        <v>30</v>
      </c>
      <c r="M40" s="1864">
        <v>473</v>
      </c>
      <c r="N40" s="1864">
        <v>48</v>
      </c>
      <c r="Q40" s="1867"/>
    </row>
    <row r="41" spans="1:20" ht="12.75" customHeight="1">
      <c r="A41" s="1435">
        <v>2002</v>
      </c>
      <c r="B41" s="1832">
        <v>58103</v>
      </c>
      <c r="C41" s="1832">
        <v>56305</v>
      </c>
      <c r="D41" s="1864">
        <v>513</v>
      </c>
      <c r="E41" s="1864">
        <v>265</v>
      </c>
      <c r="F41" s="1864">
        <v>531</v>
      </c>
      <c r="G41" s="1864">
        <v>185</v>
      </c>
      <c r="H41" s="1864">
        <v>19</v>
      </c>
      <c r="I41" s="1864">
        <v>212</v>
      </c>
      <c r="J41" s="1864">
        <v>6</v>
      </c>
      <c r="K41" s="1864">
        <v>92</v>
      </c>
      <c r="L41" s="1864">
        <v>17</v>
      </c>
      <c r="M41" s="1864">
        <v>459</v>
      </c>
      <c r="N41" s="1864">
        <v>30</v>
      </c>
      <c r="Q41" s="1817"/>
    </row>
    <row r="42" spans="1:20" ht="12.75" customHeight="1">
      <c r="A42" s="1435">
        <v>2003</v>
      </c>
      <c r="B42" s="1832">
        <v>58472</v>
      </c>
      <c r="C42" s="1832">
        <v>56752</v>
      </c>
      <c r="D42" s="1864">
        <v>486</v>
      </c>
      <c r="E42" s="1864">
        <v>263</v>
      </c>
      <c r="F42" s="1864">
        <v>507</v>
      </c>
      <c r="G42" s="1864">
        <v>181</v>
      </c>
      <c r="H42" s="1864">
        <v>16</v>
      </c>
      <c r="I42" s="1864">
        <v>192</v>
      </c>
      <c r="J42" s="1864">
        <v>14</v>
      </c>
      <c r="K42" s="1864">
        <v>88</v>
      </c>
      <c r="L42" s="1864">
        <v>16</v>
      </c>
      <c r="M42" s="1864">
        <v>429</v>
      </c>
      <c r="N42" s="1864">
        <v>35</v>
      </c>
      <c r="Q42" s="1817"/>
    </row>
    <row r="43" spans="1:20" ht="12.75" customHeight="1">
      <c r="A43" s="1435">
        <v>2004</v>
      </c>
      <c r="B43" s="1832">
        <v>56187</v>
      </c>
      <c r="C43" s="1832">
        <v>54437</v>
      </c>
      <c r="D43" s="1864">
        <v>460</v>
      </c>
      <c r="E43" s="1864">
        <v>463</v>
      </c>
      <c r="F43" s="1864">
        <v>531</v>
      </c>
      <c r="G43" s="1864">
        <v>172</v>
      </c>
      <c r="H43" s="1865" t="s">
        <v>1435</v>
      </c>
      <c r="I43" s="1864">
        <v>238</v>
      </c>
      <c r="J43" s="1864">
        <v>18</v>
      </c>
      <c r="K43" s="1864">
        <v>80</v>
      </c>
      <c r="L43" s="1864">
        <v>23</v>
      </c>
      <c r="M43" s="1864">
        <v>275</v>
      </c>
      <c r="N43" s="1864">
        <v>21</v>
      </c>
      <c r="T43" s="1817"/>
    </row>
    <row r="44" spans="1:20" ht="12.75" customHeight="1">
      <c r="A44" s="1435">
        <v>2005</v>
      </c>
      <c r="B44" s="1832">
        <v>55747</v>
      </c>
      <c r="C44" s="1832">
        <v>53977</v>
      </c>
      <c r="D44" s="1864">
        <v>518</v>
      </c>
      <c r="E44" s="1864">
        <v>461</v>
      </c>
      <c r="F44" s="1864">
        <v>506</v>
      </c>
      <c r="G44" s="1864">
        <v>163</v>
      </c>
      <c r="H44" s="1865" t="s">
        <v>1435</v>
      </c>
      <c r="I44" s="1864">
        <v>206</v>
      </c>
      <c r="J44" s="1864">
        <v>14</v>
      </c>
      <c r="K44" s="1864">
        <v>94</v>
      </c>
      <c r="L44" s="1864">
        <v>29</v>
      </c>
      <c r="M44" s="1864">
        <v>262</v>
      </c>
      <c r="N44" s="1864">
        <v>23</v>
      </c>
      <c r="Q44" s="1817"/>
    </row>
    <row r="45" spans="1:20" ht="12.75" customHeight="1">
      <c r="A45" s="1435">
        <v>2006</v>
      </c>
      <c r="B45" s="1832">
        <v>55093</v>
      </c>
      <c r="C45" s="1832">
        <v>53287</v>
      </c>
      <c r="D45" s="1864">
        <v>492</v>
      </c>
      <c r="E45" s="1864">
        <v>480</v>
      </c>
      <c r="F45" s="1864">
        <v>540</v>
      </c>
      <c r="G45" s="1864">
        <v>182</v>
      </c>
      <c r="H45" s="1865" t="s">
        <v>1435</v>
      </c>
      <c r="I45" s="1864">
        <v>218</v>
      </c>
      <c r="J45" s="1864">
        <v>13</v>
      </c>
      <c r="K45" s="1864">
        <v>101</v>
      </c>
      <c r="L45" s="1864">
        <v>26</v>
      </c>
      <c r="M45" s="1864">
        <v>274</v>
      </c>
      <c r="N45" s="1864">
        <v>20</v>
      </c>
    </row>
    <row r="46" spans="1:20" ht="12.75" customHeight="1">
      <c r="A46" s="1435">
        <v>2007</v>
      </c>
      <c r="B46" s="1832">
        <v>55986</v>
      </c>
      <c r="C46" s="1832">
        <v>54102</v>
      </c>
      <c r="D46" s="1864">
        <v>480</v>
      </c>
      <c r="E46" s="1864">
        <v>512</v>
      </c>
      <c r="F46" s="1864">
        <v>553</v>
      </c>
      <c r="G46" s="1864">
        <v>173</v>
      </c>
      <c r="H46" s="1865" t="s">
        <v>1435</v>
      </c>
      <c r="I46" s="1864">
        <v>240</v>
      </c>
      <c r="J46" s="1864">
        <v>14</v>
      </c>
      <c r="K46" s="1864">
        <v>99</v>
      </c>
      <c r="L46" s="1864">
        <v>27</v>
      </c>
      <c r="M46" s="1864">
        <v>304</v>
      </c>
      <c r="N46" s="1864">
        <v>35</v>
      </c>
      <c r="Q46" s="1867"/>
    </row>
    <row r="47" spans="1:20" ht="12.75" customHeight="1">
      <c r="A47" s="1435">
        <v>2008</v>
      </c>
      <c r="B47" s="1832">
        <v>55700</v>
      </c>
      <c r="C47" s="1832">
        <v>53763</v>
      </c>
      <c r="D47" s="1864">
        <v>446</v>
      </c>
      <c r="E47" s="1864">
        <v>557</v>
      </c>
      <c r="F47" s="1864">
        <v>582</v>
      </c>
      <c r="G47" s="1864">
        <v>167</v>
      </c>
      <c r="H47" s="1865" t="s">
        <v>1435</v>
      </c>
      <c r="I47" s="1868">
        <v>251</v>
      </c>
      <c r="J47" s="1864">
        <v>17</v>
      </c>
      <c r="K47" s="1864">
        <v>108</v>
      </c>
      <c r="L47" s="1864">
        <v>39</v>
      </c>
      <c r="M47" s="1864">
        <v>320</v>
      </c>
      <c r="N47" s="1864">
        <v>32</v>
      </c>
      <c r="O47" s="1550"/>
      <c r="Q47" s="1867"/>
    </row>
    <row r="48" spans="1:20" ht="12.75" customHeight="1">
      <c r="A48" s="1422">
        <v>2009</v>
      </c>
      <c r="B48" s="1869">
        <v>53856</v>
      </c>
      <c r="C48" s="1832">
        <v>52025</v>
      </c>
      <c r="D48" s="1864">
        <v>442</v>
      </c>
      <c r="E48" s="1864">
        <v>519</v>
      </c>
      <c r="F48" s="1864">
        <v>534</v>
      </c>
      <c r="G48" s="1864">
        <v>151</v>
      </c>
      <c r="H48" s="1865" t="s">
        <v>1435</v>
      </c>
      <c r="I48" s="1870">
        <v>239</v>
      </c>
      <c r="J48" s="1864">
        <v>17</v>
      </c>
      <c r="K48" s="1864">
        <v>96</v>
      </c>
      <c r="L48" s="1864">
        <v>31</v>
      </c>
      <c r="M48" s="1864">
        <v>317</v>
      </c>
      <c r="N48" s="1864">
        <v>19</v>
      </c>
      <c r="O48" s="1550"/>
      <c r="Q48" s="1867"/>
    </row>
    <row r="49" spans="1:17" ht="12.75" customHeight="1">
      <c r="A49" s="1422">
        <v>2010</v>
      </c>
      <c r="B49" s="1869">
        <v>53967</v>
      </c>
      <c r="C49" s="1832">
        <v>52179</v>
      </c>
      <c r="D49" s="1864">
        <v>414</v>
      </c>
      <c r="E49" s="1864">
        <v>503</v>
      </c>
      <c r="F49" s="1864">
        <v>558</v>
      </c>
      <c r="G49" s="1864">
        <v>169</v>
      </c>
      <c r="H49" s="1865" t="s">
        <v>1435</v>
      </c>
      <c r="I49" s="1870">
        <v>239</v>
      </c>
      <c r="J49" s="1864">
        <v>16</v>
      </c>
      <c r="K49" s="1864">
        <v>102</v>
      </c>
      <c r="L49" s="1864">
        <v>32</v>
      </c>
      <c r="M49" s="1864">
        <v>289</v>
      </c>
      <c r="N49" s="1864">
        <v>24</v>
      </c>
      <c r="O49" s="1550"/>
      <c r="Q49" s="1867"/>
    </row>
    <row r="50" spans="1:17" ht="12.75" customHeight="1">
      <c r="A50" s="1422">
        <v>2011</v>
      </c>
      <c r="B50" s="1869">
        <v>53661</v>
      </c>
      <c r="C50" s="1832">
        <v>51823</v>
      </c>
      <c r="D50" s="1864">
        <v>435</v>
      </c>
      <c r="E50" s="1864">
        <v>471</v>
      </c>
      <c r="F50" s="1864">
        <v>583</v>
      </c>
      <c r="G50" s="1864">
        <v>168</v>
      </c>
      <c r="H50" s="1865" t="s">
        <v>1435</v>
      </c>
      <c r="I50" s="1870">
        <v>252</v>
      </c>
      <c r="J50" s="1864">
        <v>22</v>
      </c>
      <c r="K50" s="1864">
        <v>110</v>
      </c>
      <c r="L50" s="1864">
        <v>31</v>
      </c>
      <c r="M50" s="1864">
        <v>319</v>
      </c>
      <c r="N50" s="1864">
        <v>30</v>
      </c>
      <c r="O50" s="1550"/>
      <c r="Q50" s="1867"/>
    </row>
    <row r="51" spans="1:17" ht="12.75" customHeight="1">
      <c r="A51" s="1422">
        <v>2012</v>
      </c>
      <c r="B51" s="1869">
        <v>54937</v>
      </c>
      <c r="C51" s="1832">
        <v>53024</v>
      </c>
      <c r="D51" s="1864">
        <v>433</v>
      </c>
      <c r="E51" s="1864">
        <v>526</v>
      </c>
      <c r="F51" s="1864">
        <v>620</v>
      </c>
      <c r="G51" s="1864">
        <v>180</v>
      </c>
      <c r="H51" s="1865" t="s">
        <v>1435</v>
      </c>
      <c r="I51" s="1870">
        <v>274</v>
      </c>
      <c r="J51" s="1864">
        <v>19</v>
      </c>
      <c r="K51" s="1864">
        <v>109</v>
      </c>
      <c r="L51" s="1864">
        <v>38</v>
      </c>
      <c r="M51" s="1864">
        <v>318</v>
      </c>
      <c r="N51" s="1864">
        <v>16</v>
      </c>
      <c r="O51" s="1550"/>
      <c r="Q51" s="1867"/>
    </row>
    <row r="52" spans="1:17" ht="12.75" customHeight="1">
      <c r="A52" s="1422">
        <v>2013</v>
      </c>
      <c r="B52" s="1869">
        <v>54700</v>
      </c>
      <c r="C52" s="1832">
        <v>52788</v>
      </c>
      <c r="D52" s="1864">
        <v>430</v>
      </c>
      <c r="E52" s="1864">
        <v>578</v>
      </c>
      <c r="F52" s="1864">
        <v>597</v>
      </c>
      <c r="G52" s="1864">
        <v>147</v>
      </c>
      <c r="H52" s="1865" t="s">
        <v>1435</v>
      </c>
      <c r="I52" s="1870">
        <v>275</v>
      </c>
      <c r="J52" s="1864">
        <v>23</v>
      </c>
      <c r="K52" s="1864">
        <v>118</v>
      </c>
      <c r="L52" s="1864">
        <v>34</v>
      </c>
      <c r="M52" s="1864">
        <v>294</v>
      </c>
      <c r="N52" s="1864">
        <v>13</v>
      </c>
      <c r="O52" s="1550"/>
      <c r="Q52" s="1867"/>
    </row>
    <row r="53" spans="1:17" ht="12.75" customHeight="1">
      <c r="A53" s="1422">
        <v>2014</v>
      </c>
      <c r="B53" s="1869">
        <v>54239</v>
      </c>
      <c r="C53" s="1832">
        <v>52377</v>
      </c>
      <c r="D53" s="1864">
        <v>405</v>
      </c>
      <c r="E53" s="1864">
        <v>531</v>
      </c>
      <c r="F53" s="1864">
        <v>572</v>
      </c>
      <c r="G53" s="1864">
        <v>176</v>
      </c>
      <c r="H53" s="1865" t="s">
        <v>1435</v>
      </c>
      <c r="I53" s="1870">
        <v>238</v>
      </c>
      <c r="J53" s="1864">
        <v>17</v>
      </c>
      <c r="K53" s="1864">
        <v>101</v>
      </c>
      <c r="L53" s="1864">
        <v>40</v>
      </c>
      <c r="M53" s="1864">
        <v>316</v>
      </c>
      <c r="N53" s="1864">
        <v>38</v>
      </c>
      <c r="O53" s="1550"/>
      <c r="Q53" s="1867"/>
    </row>
    <row r="54" spans="1:17" ht="12.75" customHeight="1">
      <c r="A54" s="1422">
        <v>2015</v>
      </c>
      <c r="B54" s="1869">
        <v>57579</v>
      </c>
      <c r="C54" s="1832">
        <v>55524</v>
      </c>
      <c r="D54" s="1864">
        <v>465</v>
      </c>
      <c r="E54" s="1864">
        <v>576</v>
      </c>
      <c r="F54" s="1864">
        <v>620</v>
      </c>
      <c r="G54" s="1864">
        <v>165</v>
      </c>
      <c r="H54" s="1865" t="s">
        <v>1435</v>
      </c>
      <c r="I54" s="1870">
        <v>258</v>
      </c>
      <c r="J54" s="1864">
        <v>16</v>
      </c>
      <c r="K54" s="1864">
        <v>137</v>
      </c>
      <c r="L54" s="1864">
        <v>44</v>
      </c>
      <c r="M54" s="1864">
        <v>347</v>
      </c>
      <c r="N54" s="1864">
        <v>47</v>
      </c>
      <c r="O54" s="1550"/>
      <c r="Q54" s="1867"/>
    </row>
    <row r="55" spans="1:17" ht="12.75" customHeight="1">
      <c r="A55" s="1422">
        <v>2016</v>
      </c>
      <c r="B55" s="1869">
        <v>56728</v>
      </c>
      <c r="C55" s="1832">
        <v>54634</v>
      </c>
      <c r="D55" s="1864">
        <v>456</v>
      </c>
      <c r="E55" s="1864">
        <v>583</v>
      </c>
      <c r="F55" s="1864">
        <v>645</v>
      </c>
      <c r="G55" s="1864">
        <v>156</v>
      </c>
      <c r="H55" s="1865" t="s">
        <v>1435</v>
      </c>
      <c r="I55" s="1870">
        <v>297</v>
      </c>
      <c r="J55" s="1864">
        <v>27</v>
      </c>
      <c r="K55" s="1864">
        <v>134</v>
      </c>
      <c r="L55" s="1864">
        <v>31</v>
      </c>
      <c r="M55" s="1864">
        <v>328</v>
      </c>
      <c r="N55" s="1864">
        <v>82</v>
      </c>
      <c r="O55" s="1550"/>
      <c r="Q55" s="1867"/>
    </row>
    <row r="56" spans="1:17" ht="12.75" customHeight="1">
      <c r="A56" s="1422">
        <v>2017</v>
      </c>
      <c r="B56" s="1869">
        <v>57883</v>
      </c>
      <c r="C56" s="1832">
        <v>55676</v>
      </c>
      <c r="D56" s="1864">
        <v>439</v>
      </c>
      <c r="E56" s="1864">
        <v>644</v>
      </c>
      <c r="F56" s="1864">
        <v>667</v>
      </c>
      <c r="G56" s="1864">
        <v>174</v>
      </c>
      <c r="H56" s="1865" t="s">
        <v>1435</v>
      </c>
      <c r="I56" s="1870">
        <v>310</v>
      </c>
      <c r="J56" s="1864">
        <v>13</v>
      </c>
      <c r="K56" s="1864">
        <v>133</v>
      </c>
      <c r="L56" s="1864">
        <v>37</v>
      </c>
      <c r="M56" s="1864">
        <v>382</v>
      </c>
      <c r="N56" s="1864">
        <v>75</v>
      </c>
      <c r="O56" s="1550"/>
      <c r="Q56" s="1867"/>
    </row>
    <row r="57" spans="1:17" ht="12.75" customHeight="1">
      <c r="A57" s="1422">
        <v>2018</v>
      </c>
      <c r="B57" s="1869">
        <v>58503</v>
      </c>
      <c r="C57" s="1832">
        <v>56212</v>
      </c>
      <c r="D57" s="1864">
        <v>448</v>
      </c>
      <c r="E57" s="1864">
        <v>665</v>
      </c>
      <c r="F57" s="1864">
        <v>688</v>
      </c>
      <c r="G57" s="1864">
        <v>168</v>
      </c>
      <c r="H57" s="1865" t="s">
        <v>1435</v>
      </c>
      <c r="I57" s="1870">
        <v>308</v>
      </c>
      <c r="J57" s="1864">
        <v>20</v>
      </c>
      <c r="K57" s="1864">
        <v>144</v>
      </c>
      <c r="L57" s="1864">
        <v>48</v>
      </c>
      <c r="M57" s="1864">
        <v>402</v>
      </c>
      <c r="N57" s="1864">
        <v>88</v>
      </c>
      <c r="O57" s="1550"/>
      <c r="Q57" s="1867"/>
    </row>
    <row r="58" spans="1:17" ht="12.75" customHeight="1">
      <c r="A58" s="1422">
        <v>2019</v>
      </c>
      <c r="B58" s="1869">
        <v>58108</v>
      </c>
      <c r="C58" s="1832">
        <v>55750</v>
      </c>
      <c r="D58" s="1864">
        <v>452</v>
      </c>
      <c r="E58" s="1864">
        <v>645</v>
      </c>
      <c r="F58" s="1864">
        <v>736</v>
      </c>
      <c r="G58" s="1864">
        <v>163</v>
      </c>
      <c r="H58" s="1865" t="s">
        <v>1435</v>
      </c>
      <c r="I58" s="1870">
        <v>336</v>
      </c>
      <c r="J58" s="1864">
        <v>18</v>
      </c>
      <c r="K58" s="1864">
        <v>180</v>
      </c>
      <c r="L58" s="1864">
        <v>39</v>
      </c>
      <c r="M58" s="1864">
        <v>432</v>
      </c>
      <c r="N58" s="1864">
        <v>93</v>
      </c>
      <c r="O58" s="1550"/>
      <c r="Q58" s="1867"/>
    </row>
    <row r="59" spans="1:17" ht="12.75" customHeight="1">
      <c r="A59" s="1422">
        <v>2020</v>
      </c>
      <c r="B59" s="1869">
        <v>64093</v>
      </c>
      <c r="C59" s="1832">
        <v>61594</v>
      </c>
      <c r="D59" s="1864">
        <v>421</v>
      </c>
      <c r="E59" s="1864">
        <v>702</v>
      </c>
      <c r="F59" s="1864">
        <v>815</v>
      </c>
      <c r="G59" s="1864">
        <v>180</v>
      </c>
      <c r="H59" s="1865" t="s">
        <v>1435</v>
      </c>
      <c r="I59" s="1870">
        <v>393</v>
      </c>
      <c r="J59" s="1864">
        <v>31</v>
      </c>
      <c r="K59" s="1864">
        <v>154</v>
      </c>
      <c r="L59" s="1864">
        <v>57</v>
      </c>
      <c r="M59" s="1864">
        <v>436</v>
      </c>
      <c r="N59" s="1864">
        <v>125</v>
      </c>
      <c r="O59" s="1550"/>
      <c r="Q59" s="1867"/>
    </row>
    <row r="60" spans="1:17" ht="12.75" customHeight="1">
      <c r="A60" s="1422">
        <v>2021</v>
      </c>
      <c r="B60" s="1869">
        <v>63587</v>
      </c>
      <c r="C60" s="1832">
        <v>61003</v>
      </c>
      <c r="D60" s="1864">
        <v>408</v>
      </c>
      <c r="E60" s="1864">
        <v>741</v>
      </c>
      <c r="F60" s="1864">
        <v>819</v>
      </c>
      <c r="G60" s="1864">
        <v>157</v>
      </c>
      <c r="H60" s="1865" t="s">
        <v>1435</v>
      </c>
      <c r="I60" s="1422">
        <v>398</v>
      </c>
      <c r="J60" s="1864">
        <v>20</v>
      </c>
      <c r="K60" s="1864">
        <v>194</v>
      </c>
      <c r="L60" s="1864">
        <v>50</v>
      </c>
      <c r="M60" s="1864">
        <v>425</v>
      </c>
      <c r="N60" s="1864">
        <v>191</v>
      </c>
      <c r="O60" s="1550"/>
      <c r="Q60" s="1867"/>
    </row>
    <row r="61" spans="1:17">
      <c r="A61" s="1435">
        <v>2022</v>
      </c>
      <c r="B61" s="1869">
        <v>62941</v>
      </c>
      <c r="C61" s="1832">
        <v>60508</v>
      </c>
      <c r="D61" s="1864">
        <v>372</v>
      </c>
      <c r="E61" s="1864">
        <v>766</v>
      </c>
      <c r="F61" s="1864">
        <v>746</v>
      </c>
      <c r="G61" s="1864">
        <v>156</v>
      </c>
      <c r="H61" s="1865" t="s">
        <v>1435</v>
      </c>
      <c r="I61" s="1870">
        <v>339</v>
      </c>
      <c r="J61" s="1864">
        <v>22</v>
      </c>
      <c r="K61" s="1864">
        <v>184</v>
      </c>
      <c r="L61" s="1864">
        <v>45</v>
      </c>
      <c r="M61" s="1864">
        <v>480</v>
      </c>
      <c r="N61" s="1864">
        <v>69</v>
      </c>
    </row>
    <row r="62" spans="1:17" ht="12.75" customHeight="1">
      <c r="A62" s="1422"/>
      <c r="B62" s="1869"/>
      <c r="C62" s="1832"/>
      <c r="D62" s="1864"/>
      <c r="E62" s="1864"/>
      <c r="F62" s="1864"/>
      <c r="G62" s="1864"/>
      <c r="H62" s="1865"/>
      <c r="I62" s="1422"/>
      <c r="J62" s="1864"/>
      <c r="K62" s="1864"/>
      <c r="L62" s="1864"/>
      <c r="M62" s="1864"/>
      <c r="N62" s="1864"/>
      <c r="O62" s="1550"/>
      <c r="Q62" s="1867"/>
    </row>
    <row r="63" spans="1:17" ht="12.75" customHeight="1">
      <c r="A63" s="1422"/>
      <c r="B63" s="1832"/>
      <c r="C63" s="1832"/>
      <c r="D63" s="1864"/>
      <c r="E63" s="1864"/>
      <c r="F63" s="1864"/>
      <c r="G63" s="1864"/>
      <c r="H63" s="1865"/>
      <c r="I63" s="1865"/>
      <c r="J63" s="1864"/>
      <c r="K63" s="1864"/>
      <c r="L63" s="1864"/>
      <c r="M63" s="1864"/>
      <c r="N63" s="1864"/>
      <c r="O63" s="1550"/>
      <c r="P63" s="1817"/>
      <c r="Q63" s="1867"/>
    </row>
    <row r="64" spans="1:17" ht="12.75" customHeight="1">
      <c r="A64" s="1871" t="s">
        <v>85</v>
      </c>
      <c r="B64" s="1818"/>
      <c r="C64" s="1818"/>
      <c r="D64" s="1867"/>
      <c r="E64" s="1867"/>
      <c r="F64" s="1867"/>
      <c r="G64" s="1867"/>
      <c r="H64" s="1872"/>
      <c r="I64" s="1872"/>
      <c r="J64" s="1867"/>
      <c r="K64" s="1864"/>
      <c r="L64" s="1864"/>
      <c r="M64" s="1864"/>
      <c r="N64" s="1864"/>
      <c r="O64" s="1550"/>
      <c r="P64" s="1817"/>
      <c r="Q64" s="1867"/>
    </row>
    <row r="65" spans="1:18" ht="12.75" customHeight="1">
      <c r="A65" s="1543" t="s">
        <v>1436</v>
      </c>
      <c r="B65" s="1543"/>
      <c r="C65" s="1543"/>
      <c r="D65" s="1543"/>
      <c r="E65" s="1543"/>
      <c r="F65" s="1543"/>
      <c r="G65" s="1543"/>
      <c r="H65" s="1543"/>
      <c r="I65" s="1543"/>
      <c r="J65" s="1543"/>
      <c r="K65" s="1543"/>
      <c r="L65" s="1543"/>
      <c r="M65" s="1550"/>
      <c r="N65" s="1550"/>
      <c r="P65" s="1817"/>
      <c r="Q65" s="1873"/>
      <c r="R65" s="1817"/>
    </row>
    <row r="66" spans="1:18" ht="12.75" customHeight="1">
      <c r="A66" s="1543" t="s">
        <v>1437</v>
      </c>
      <c r="B66" s="1543"/>
      <c r="C66" s="1543"/>
      <c r="D66" s="1543"/>
      <c r="E66" s="1543"/>
      <c r="F66" s="1543"/>
      <c r="G66" s="1543"/>
      <c r="H66" s="1543"/>
      <c r="I66" s="1452"/>
      <c r="J66" s="1452"/>
      <c r="K66" s="1452"/>
      <c r="L66" s="1452"/>
      <c r="M66" s="1452"/>
      <c r="Q66" s="1873"/>
    </row>
    <row r="67" spans="1:18" ht="12.75" customHeight="1">
      <c r="A67" s="1874"/>
      <c r="B67" s="1550"/>
      <c r="C67" s="1550"/>
      <c r="D67" s="1550"/>
      <c r="E67" s="1550"/>
      <c r="F67" s="1550"/>
      <c r="G67" s="1550"/>
      <c r="H67" s="1550"/>
      <c r="I67" s="1550"/>
      <c r="J67" s="1550"/>
      <c r="K67" s="1550"/>
      <c r="L67" s="1550"/>
      <c r="M67" s="1550"/>
    </row>
    <row r="68" spans="1:18" ht="12.75" customHeight="1">
      <c r="A68" s="1543" t="s">
        <v>411</v>
      </c>
      <c r="B68" s="1543"/>
      <c r="C68" s="1729"/>
      <c r="D68" s="1729"/>
      <c r="E68" s="1729"/>
      <c r="F68" s="1729"/>
      <c r="G68" s="1729"/>
      <c r="H68" s="1729"/>
      <c r="I68" s="1729"/>
      <c r="J68" s="1729"/>
      <c r="K68" s="1729"/>
      <c r="L68" s="1729"/>
      <c r="M68" s="1729"/>
      <c r="N68" s="1639"/>
      <c r="O68" s="1639"/>
    </row>
    <row r="69" spans="1:18" ht="12.75" customHeight="1"/>
    <row r="70" spans="1:18" ht="12.75" customHeight="1"/>
    <row r="71" spans="1:18" ht="12.75" customHeight="1"/>
  </sheetData>
  <mergeCells count="21">
    <mergeCell ref="A65:L65"/>
    <mergeCell ref="A66:H66"/>
    <mergeCell ref="A68:B68"/>
    <mergeCell ref="N4:N9"/>
    <mergeCell ref="F5:F9"/>
    <mergeCell ref="G5:G9"/>
    <mergeCell ref="H5:H9"/>
    <mergeCell ref="I5:I9"/>
    <mergeCell ref="J5:J9"/>
    <mergeCell ref="K5:K9"/>
    <mergeCell ref="L5:L9"/>
    <mergeCell ref="A1:J1"/>
    <mergeCell ref="L1:N1"/>
    <mergeCell ref="A3:A9"/>
    <mergeCell ref="B3:N3"/>
    <mergeCell ref="B4:B9"/>
    <mergeCell ref="C4:C9"/>
    <mergeCell ref="D4:D9"/>
    <mergeCell ref="E4:E9"/>
    <mergeCell ref="F4:L4"/>
    <mergeCell ref="M4:M9"/>
  </mergeCells>
  <hyperlinks>
    <hyperlink ref="L1:N1" location="Contents!A1" display="back to contents" xr:uid="{7903727A-9453-4A41-AB03-D49CB6638C02}"/>
  </hyperlinks>
  <printOptions horizontalCentered="1" gridLinesSet="0"/>
  <pageMargins left="0.39370078740157483" right="0.39370078740157483" top="0.78740157480314965" bottom="0.78740157480314965" header="0.19685039370078741" footer="0.19685039370078741"/>
  <pageSetup paperSize="9" scale="86" fitToHeight="0" orientation="portrait" horizontalDpi="300" verticalDpi="300"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5BD4F5-0114-4923-9973-88E0E46B0CF1}">
  <sheetPr>
    <pageSetUpPr fitToPage="1"/>
  </sheetPr>
  <dimension ref="A1:GN161"/>
  <sheetViews>
    <sheetView showGridLines="0" zoomScaleNormal="100" zoomScaleSheetLayoutView="100" workbookViewId="0">
      <selection sqref="A1:L1"/>
    </sheetView>
  </sheetViews>
  <sheetFormatPr defaultColWidth="8.7109375" defaultRowHeight="10.5" customHeight="1"/>
  <cols>
    <col min="1" max="1" width="3.5703125" style="1459" customWidth="1"/>
    <col min="2" max="2" width="3" style="1413" customWidth="1"/>
    <col min="3" max="3" width="43.140625" style="1459" customWidth="1"/>
    <col min="4" max="4" width="9.140625" style="1832" bestFit="1" customWidth="1"/>
    <col min="5" max="6" width="5.7109375" style="1590" customWidth="1"/>
    <col min="7" max="9" width="4.7109375" style="1590" customWidth="1"/>
    <col min="10" max="12" width="5.7109375" style="1413" customWidth="1"/>
    <col min="13" max="13" width="3.85546875" style="1413" customWidth="1"/>
    <col min="14" max="14" width="5.7109375" style="1413" customWidth="1"/>
    <col min="15" max="18" width="6.7109375" style="1413" customWidth="1"/>
    <col min="19" max="21" width="7.28515625" style="1413" customWidth="1"/>
    <col min="22" max="22" width="7.140625" style="1413" customWidth="1"/>
    <col min="23" max="24" width="7.140625" style="1448" customWidth="1"/>
    <col min="25" max="159" width="9.140625" style="1413" customWidth="1"/>
    <col min="160" max="16384" width="8.7109375" style="1413"/>
  </cols>
  <sheetData>
    <row r="1" spans="1:24" ht="18" customHeight="1">
      <c r="A1" s="1548" t="s">
        <v>1438</v>
      </c>
      <c r="B1" s="1548"/>
      <c r="C1" s="1548"/>
      <c r="D1" s="1548"/>
      <c r="E1" s="1548"/>
      <c r="F1" s="1548"/>
      <c r="G1" s="1413"/>
      <c r="H1" s="1413"/>
      <c r="I1" s="1763" t="s">
        <v>20</v>
      </c>
      <c r="J1" s="1763"/>
      <c r="K1" s="1763"/>
      <c r="T1" s="1832"/>
    </row>
    <row r="2" spans="1:24" ht="12.75" customHeight="1">
      <c r="A2" s="1827"/>
      <c r="B2" s="1557"/>
      <c r="D2" s="1448"/>
      <c r="E2" s="1413"/>
      <c r="F2" s="1413"/>
      <c r="G2" s="1413"/>
      <c r="H2" s="1413"/>
      <c r="I2" s="1413"/>
      <c r="T2" s="1832"/>
    </row>
    <row r="3" spans="1:24" ht="13.5" customHeight="1">
      <c r="A3" s="1875" t="s">
        <v>1439</v>
      </c>
      <c r="B3" s="1875"/>
      <c r="C3" s="1876"/>
      <c r="D3" s="1877" t="s">
        <v>483</v>
      </c>
      <c r="E3" s="1798" t="s">
        <v>546</v>
      </c>
      <c r="F3" s="1798"/>
      <c r="G3" s="1798"/>
      <c r="H3" s="1798"/>
      <c r="I3" s="1798"/>
      <c r="J3" s="1798"/>
      <c r="K3" s="1798"/>
      <c r="L3" s="1798"/>
      <c r="M3" s="1798"/>
      <c r="N3" s="1798"/>
      <c r="O3" s="1798"/>
      <c r="P3" s="1798"/>
      <c r="Q3" s="1798"/>
      <c r="R3" s="1798"/>
      <c r="S3" s="1798"/>
      <c r="T3" s="1798"/>
      <c r="U3" s="1798"/>
      <c r="V3" s="1798"/>
      <c r="W3" s="1878"/>
      <c r="X3" s="1878"/>
    </row>
    <row r="4" spans="1:24" ht="13.5" customHeight="1">
      <c r="A4" s="1801"/>
      <c r="B4" s="1655" t="s">
        <v>1440</v>
      </c>
      <c r="C4" s="1879"/>
      <c r="D4" s="1880" t="s">
        <v>1441</v>
      </c>
      <c r="E4" s="1652">
        <v>0</v>
      </c>
      <c r="F4" s="1881" t="s">
        <v>1361</v>
      </c>
      <c r="G4" s="1652" t="s">
        <v>1379</v>
      </c>
      <c r="H4" s="1652" t="s">
        <v>1380</v>
      </c>
      <c r="I4" s="1652" t="s">
        <v>1381</v>
      </c>
      <c r="J4" s="1652" t="s">
        <v>1382</v>
      </c>
      <c r="K4" s="1652" t="s">
        <v>1383</v>
      </c>
      <c r="L4" s="1652" t="s">
        <v>1384</v>
      </c>
      <c r="M4" s="1652" t="s">
        <v>1385</v>
      </c>
      <c r="N4" s="1652" t="s">
        <v>1386</v>
      </c>
      <c r="O4" s="1652" t="s">
        <v>1387</v>
      </c>
      <c r="P4" s="1652" t="s">
        <v>1388</v>
      </c>
      <c r="Q4" s="1652" t="s">
        <v>1389</v>
      </c>
      <c r="R4" s="1652" t="s">
        <v>1390</v>
      </c>
      <c r="S4" s="1652" t="s">
        <v>1391</v>
      </c>
      <c r="T4" s="1652" t="s">
        <v>1392</v>
      </c>
      <c r="U4" s="1652" t="s">
        <v>1393</v>
      </c>
      <c r="V4" s="1652" t="s">
        <v>1394</v>
      </c>
      <c r="W4" s="1652" t="s">
        <v>1395</v>
      </c>
      <c r="X4" s="1882" t="s">
        <v>1370</v>
      </c>
    </row>
    <row r="5" spans="1:24" ht="12.75">
      <c r="B5" s="1557"/>
      <c r="C5" s="1754"/>
    </row>
    <row r="6" spans="1:24" ht="12.75">
      <c r="A6" s="1827" t="s">
        <v>1442</v>
      </c>
      <c r="B6" s="1557"/>
      <c r="C6" s="1754"/>
      <c r="D6" s="1883">
        <v>62941</v>
      </c>
      <c r="E6" s="1883">
        <v>165</v>
      </c>
      <c r="F6" s="1883">
        <v>28</v>
      </c>
      <c r="G6" s="1883">
        <v>11</v>
      </c>
      <c r="H6" s="1883">
        <v>30</v>
      </c>
      <c r="I6" s="1883">
        <v>70</v>
      </c>
      <c r="J6" s="1883">
        <v>166</v>
      </c>
      <c r="K6" s="1883">
        <v>215</v>
      </c>
      <c r="L6" s="1883">
        <v>312</v>
      </c>
      <c r="M6" s="1883">
        <v>517</v>
      </c>
      <c r="N6" s="1883">
        <v>781</v>
      </c>
      <c r="O6" s="1883">
        <v>1079</v>
      </c>
      <c r="P6" s="1883">
        <v>1741</v>
      </c>
      <c r="Q6" s="1883">
        <v>2640</v>
      </c>
      <c r="R6" s="1883">
        <v>3534</v>
      </c>
      <c r="S6" s="1883">
        <v>4808</v>
      </c>
      <c r="T6" s="1883">
        <v>6743</v>
      </c>
      <c r="U6" s="1883">
        <v>8833</v>
      </c>
      <c r="V6" s="1883">
        <v>9956</v>
      </c>
      <c r="W6" s="1883">
        <v>10549</v>
      </c>
      <c r="X6" s="1883">
        <v>10763</v>
      </c>
    </row>
    <row r="7" spans="1:24" ht="12.75">
      <c r="A7" s="1827"/>
      <c r="B7" s="1557"/>
      <c r="C7" s="1742"/>
      <c r="D7" s="1884"/>
      <c r="E7" s="1884"/>
      <c r="F7" s="1884"/>
      <c r="G7" s="1884"/>
      <c r="H7" s="1884"/>
      <c r="I7" s="1884"/>
      <c r="J7" s="1884"/>
      <c r="K7" s="1884"/>
      <c r="L7" s="1884"/>
      <c r="M7" s="1884"/>
      <c r="N7" s="1884"/>
      <c r="O7" s="1884"/>
      <c r="P7" s="1884"/>
      <c r="Q7" s="1884"/>
      <c r="R7" s="1884"/>
      <c r="S7" s="1884"/>
      <c r="T7" s="1884"/>
      <c r="U7" s="1884"/>
      <c r="V7" s="1884"/>
      <c r="W7" s="1884"/>
      <c r="X7" s="1884"/>
    </row>
    <row r="8" spans="1:24" ht="12.75">
      <c r="B8" s="1459" t="s">
        <v>1443</v>
      </c>
      <c r="C8" s="1742"/>
      <c r="D8" s="1884"/>
      <c r="E8" s="1884"/>
      <c r="F8" s="1884"/>
      <c r="G8" s="1884"/>
      <c r="H8" s="1884"/>
      <c r="I8" s="1884"/>
      <c r="J8" s="1884"/>
      <c r="K8" s="1884"/>
      <c r="L8" s="1884"/>
      <c r="M8" s="1884"/>
      <c r="N8" s="1884"/>
      <c r="O8" s="1884"/>
      <c r="P8" s="1884"/>
      <c r="Q8" s="1884"/>
      <c r="R8" s="1884"/>
      <c r="S8" s="1884"/>
      <c r="T8" s="1884"/>
      <c r="U8" s="1884"/>
      <c r="V8" s="1884"/>
      <c r="W8" s="1884"/>
      <c r="X8" s="1884"/>
    </row>
    <row r="9" spans="1:24" ht="12.75">
      <c r="C9" s="1885" t="s">
        <v>1444</v>
      </c>
      <c r="D9" s="1886">
        <v>1472</v>
      </c>
      <c r="E9" s="1886">
        <v>43</v>
      </c>
      <c r="F9" s="1886">
        <v>7</v>
      </c>
      <c r="G9" s="1886">
        <v>2</v>
      </c>
      <c r="H9" s="1886">
        <v>6</v>
      </c>
      <c r="I9" s="1886">
        <v>5</v>
      </c>
      <c r="J9" s="1886">
        <v>8</v>
      </c>
      <c r="K9" s="1886">
        <v>11</v>
      </c>
      <c r="L9" s="1886">
        <v>15</v>
      </c>
      <c r="M9" s="1886">
        <v>16</v>
      </c>
      <c r="N9" s="1886">
        <v>31</v>
      </c>
      <c r="O9" s="1886">
        <v>27</v>
      </c>
      <c r="P9" s="1886">
        <v>51</v>
      </c>
      <c r="Q9" s="1886">
        <v>76</v>
      </c>
      <c r="R9" s="1886">
        <v>71</v>
      </c>
      <c r="S9" s="1886">
        <v>121</v>
      </c>
      <c r="T9" s="1886">
        <v>135</v>
      </c>
      <c r="U9" s="1886">
        <v>157</v>
      </c>
      <c r="V9" s="1886">
        <v>179</v>
      </c>
      <c r="W9" s="1886">
        <v>233</v>
      </c>
      <c r="X9" s="1886">
        <v>278</v>
      </c>
    </row>
    <row r="10" spans="1:24" ht="12.75">
      <c r="C10" s="1885" t="s">
        <v>1445</v>
      </c>
      <c r="D10" s="1886">
        <v>317</v>
      </c>
      <c r="E10" s="1886">
        <v>9</v>
      </c>
      <c r="F10" s="1886" t="s">
        <v>51</v>
      </c>
      <c r="G10" s="1886">
        <v>1</v>
      </c>
      <c r="H10" s="1886">
        <v>2</v>
      </c>
      <c r="I10" s="1886">
        <v>2</v>
      </c>
      <c r="J10" s="1886">
        <v>2</v>
      </c>
      <c r="K10" s="1886">
        <v>3</v>
      </c>
      <c r="L10" s="1886">
        <v>2</v>
      </c>
      <c r="M10" s="1886">
        <v>6</v>
      </c>
      <c r="N10" s="1886">
        <v>5</v>
      </c>
      <c r="O10" s="1886">
        <v>6</v>
      </c>
      <c r="P10" s="1886">
        <v>21</v>
      </c>
      <c r="Q10" s="1886">
        <v>14</v>
      </c>
      <c r="R10" s="1886">
        <v>30</v>
      </c>
      <c r="S10" s="1886">
        <v>25</v>
      </c>
      <c r="T10" s="1886">
        <v>35</v>
      </c>
      <c r="U10" s="1886">
        <v>43</v>
      </c>
      <c r="V10" s="1886">
        <v>28</v>
      </c>
      <c r="W10" s="1886">
        <v>41</v>
      </c>
      <c r="X10" s="1886">
        <v>42</v>
      </c>
    </row>
    <row r="11" spans="1:24" ht="12.75">
      <c r="C11" s="1885" t="s">
        <v>1446</v>
      </c>
      <c r="D11" s="1886">
        <v>61152</v>
      </c>
      <c r="E11" s="1886">
        <v>113</v>
      </c>
      <c r="F11" s="1886">
        <v>21</v>
      </c>
      <c r="G11" s="1886">
        <v>8</v>
      </c>
      <c r="H11" s="1886">
        <v>22</v>
      </c>
      <c r="I11" s="1886">
        <v>63</v>
      </c>
      <c r="J11" s="1886">
        <v>156</v>
      </c>
      <c r="K11" s="1886">
        <v>201</v>
      </c>
      <c r="L11" s="1886">
        <v>295</v>
      </c>
      <c r="M11" s="1886">
        <v>495</v>
      </c>
      <c r="N11" s="1886">
        <v>745</v>
      </c>
      <c r="O11" s="1886">
        <v>1046</v>
      </c>
      <c r="P11" s="1886">
        <v>1669</v>
      </c>
      <c r="Q11" s="1886">
        <v>2550</v>
      </c>
      <c r="R11" s="1886">
        <v>3433</v>
      </c>
      <c r="S11" s="1886">
        <v>4662</v>
      </c>
      <c r="T11" s="1886">
        <v>6573</v>
      </c>
      <c r="U11" s="1886">
        <v>8633</v>
      </c>
      <c r="V11" s="1886">
        <v>9749</v>
      </c>
      <c r="W11" s="1886">
        <v>10275</v>
      </c>
      <c r="X11" s="1886">
        <v>10443</v>
      </c>
    </row>
    <row r="12" spans="1:24" ht="12.75">
      <c r="C12" s="1885" t="s">
        <v>483</v>
      </c>
      <c r="D12" s="1886">
        <v>62941</v>
      </c>
      <c r="E12" s="1886">
        <v>165</v>
      </c>
      <c r="F12" s="1886">
        <v>28</v>
      </c>
      <c r="G12" s="1886">
        <v>11</v>
      </c>
      <c r="H12" s="1886">
        <v>30</v>
      </c>
      <c r="I12" s="1886">
        <v>70</v>
      </c>
      <c r="J12" s="1886">
        <v>166</v>
      </c>
      <c r="K12" s="1886">
        <v>215</v>
      </c>
      <c r="L12" s="1886">
        <v>312</v>
      </c>
      <c r="M12" s="1886">
        <v>517</v>
      </c>
      <c r="N12" s="1886">
        <v>781</v>
      </c>
      <c r="O12" s="1886">
        <v>1079</v>
      </c>
      <c r="P12" s="1886">
        <v>1741</v>
      </c>
      <c r="Q12" s="1886">
        <v>2640</v>
      </c>
      <c r="R12" s="1886">
        <v>3534</v>
      </c>
      <c r="S12" s="1886">
        <v>4808</v>
      </c>
      <c r="T12" s="1886">
        <v>6743</v>
      </c>
      <c r="U12" s="1886">
        <v>8833</v>
      </c>
      <c r="V12" s="1886">
        <v>9956</v>
      </c>
      <c r="W12" s="1886">
        <v>10549</v>
      </c>
      <c r="X12" s="1886">
        <v>10763</v>
      </c>
    </row>
    <row r="13" spans="1:24" ht="12.75">
      <c r="A13" s="1827"/>
      <c r="B13" s="1557"/>
      <c r="C13" s="1742"/>
      <c r="D13" s="1578"/>
      <c r="E13" s="1578"/>
      <c r="F13" s="1578"/>
      <c r="G13" s="1578"/>
      <c r="H13" s="1578"/>
      <c r="I13" s="1578"/>
      <c r="J13" s="1578"/>
      <c r="K13" s="1578"/>
      <c r="L13" s="1578"/>
      <c r="M13" s="1578"/>
      <c r="N13" s="1578"/>
      <c r="O13" s="1578"/>
      <c r="P13" s="1578"/>
      <c r="Q13" s="1578"/>
      <c r="R13" s="1578"/>
      <c r="S13" s="1578"/>
      <c r="T13" s="1578"/>
      <c r="U13" s="1578"/>
      <c r="V13" s="1578"/>
      <c r="W13" s="1578"/>
      <c r="X13" s="1578"/>
    </row>
    <row r="14" spans="1:24" ht="12.75">
      <c r="B14" s="1413" t="s">
        <v>1447</v>
      </c>
      <c r="C14" s="1742"/>
      <c r="D14" s="1578"/>
      <c r="E14" s="1578"/>
      <c r="F14" s="1578"/>
      <c r="G14" s="1578"/>
      <c r="H14" s="1578"/>
      <c r="I14" s="1578"/>
      <c r="J14" s="1578"/>
      <c r="K14" s="1578"/>
      <c r="L14" s="1578"/>
      <c r="M14" s="1578"/>
      <c r="N14" s="1578"/>
      <c r="O14" s="1578"/>
      <c r="P14" s="1578"/>
      <c r="Q14" s="1578"/>
      <c r="R14" s="1578"/>
      <c r="S14" s="1578"/>
      <c r="T14" s="1578"/>
      <c r="U14" s="1578"/>
      <c r="V14" s="1578"/>
      <c r="W14" s="1578"/>
      <c r="X14" s="1578"/>
    </row>
    <row r="15" spans="1:24" ht="12.75">
      <c r="C15" s="1754" t="s">
        <v>1448</v>
      </c>
      <c r="D15" s="1886">
        <v>52246</v>
      </c>
      <c r="E15" s="1886">
        <v>98</v>
      </c>
      <c r="F15" s="1886">
        <v>15</v>
      </c>
      <c r="G15" s="1886">
        <v>5</v>
      </c>
      <c r="H15" s="1886">
        <v>18</v>
      </c>
      <c r="I15" s="1886">
        <v>51</v>
      </c>
      <c r="J15" s="1886">
        <v>127</v>
      </c>
      <c r="K15" s="1886">
        <v>169</v>
      </c>
      <c r="L15" s="1886">
        <v>245</v>
      </c>
      <c r="M15" s="1886">
        <v>403</v>
      </c>
      <c r="N15" s="1886">
        <v>630</v>
      </c>
      <c r="O15" s="1886">
        <v>891</v>
      </c>
      <c r="P15" s="1886">
        <v>1424</v>
      </c>
      <c r="Q15" s="1886">
        <v>2170</v>
      </c>
      <c r="R15" s="1886">
        <v>3005</v>
      </c>
      <c r="S15" s="1886">
        <v>4052</v>
      </c>
      <c r="T15" s="1886">
        <v>5686</v>
      </c>
      <c r="U15" s="1886">
        <v>7364</v>
      </c>
      <c r="V15" s="1886">
        <v>8433</v>
      </c>
      <c r="W15" s="1886">
        <v>8828</v>
      </c>
      <c r="X15" s="1886">
        <v>8632</v>
      </c>
    </row>
    <row r="16" spans="1:24" ht="12.75">
      <c r="A16" s="1830"/>
      <c r="B16" s="1448"/>
      <c r="C16" s="1885" t="s">
        <v>1449</v>
      </c>
      <c r="D16" s="1886">
        <v>7009</v>
      </c>
      <c r="E16" s="1886">
        <v>3</v>
      </c>
      <c r="F16" s="1886" t="s">
        <v>51</v>
      </c>
      <c r="G16" s="1886">
        <v>1</v>
      </c>
      <c r="H16" s="1886">
        <v>1</v>
      </c>
      <c r="I16" s="1886">
        <v>8</v>
      </c>
      <c r="J16" s="1886">
        <v>10</v>
      </c>
      <c r="K16" s="1886">
        <v>23</v>
      </c>
      <c r="L16" s="1886">
        <v>26</v>
      </c>
      <c r="M16" s="1886">
        <v>47</v>
      </c>
      <c r="N16" s="1886">
        <v>52</v>
      </c>
      <c r="O16" s="1886">
        <v>102</v>
      </c>
      <c r="P16" s="1886">
        <v>154</v>
      </c>
      <c r="Q16" s="1886">
        <v>272</v>
      </c>
      <c r="R16" s="1886">
        <v>306</v>
      </c>
      <c r="S16" s="1886">
        <v>466</v>
      </c>
      <c r="T16" s="1886">
        <v>714</v>
      </c>
      <c r="U16" s="1886">
        <v>1053</v>
      </c>
      <c r="V16" s="1886">
        <v>1086</v>
      </c>
      <c r="W16" s="1886">
        <v>1211</v>
      </c>
      <c r="X16" s="1886">
        <v>1474</v>
      </c>
    </row>
    <row r="17" spans="1:26" ht="12.75">
      <c r="C17" s="1885" t="s">
        <v>600</v>
      </c>
      <c r="D17" s="1886">
        <v>399</v>
      </c>
      <c r="E17" s="1886" t="s">
        <v>51</v>
      </c>
      <c r="F17" s="1886">
        <v>1</v>
      </c>
      <c r="G17" s="1886" t="s">
        <v>51</v>
      </c>
      <c r="H17" s="1886" t="s">
        <v>51</v>
      </c>
      <c r="I17" s="1886" t="s">
        <v>51</v>
      </c>
      <c r="J17" s="1886">
        <v>1</v>
      </c>
      <c r="K17" s="1886" t="s">
        <v>51</v>
      </c>
      <c r="L17" s="1886">
        <v>2</v>
      </c>
      <c r="M17" s="1886" t="s">
        <v>51</v>
      </c>
      <c r="N17" s="1886">
        <v>6</v>
      </c>
      <c r="O17" s="1886">
        <v>4</v>
      </c>
      <c r="P17" s="1886">
        <v>5</v>
      </c>
      <c r="Q17" s="1886">
        <v>4</v>
      </c>
      <c r="R17" s="1886">
        <v>8</v>
      </c>
      <c r="S17" s="1886">
        <v>28</v>
      </c>
      <c r="T17" s="1886">
        <v>32</v>
      </c>
      <c r="U17" s="1886">
        <v>65</v>
      </c>
      <c r="V17" s="1886">
        <v>67</v>
      </c>
      <c r="W17" s="1886">
        <v>76</v>
      </c>
      <c r="X17" s="1886">
        <v>100</v>
      </c>
    </row>
    <row r="18" spans="1:26" ht="12.75">
      <c r="C18" s="1885" t="s">
        <v>1450</v>
      </c>
      <c r="D18" s="1886">
        <v>11</v>
      </c>
      <c r="E18" s="1886" t="s">
        <v>51</v>
      </c>
      <c r="F18" s="1886" t="s">
        <v>51</v>
      </c>
      <c r="G18" s="1886" t="s">
        <v>51</v>
      </c>
      <c r="H18" s="1886" t="s">
        <v>51</v>
      </c>
      <c r="I18" s="1886" t="s">
        <v>51</v>
      </c>
      <c r="J18" s="1886" t="s">
        <v>51</v>
      </c>
      <c r="K18" s="1886">
        <v>2</v>
      </c>
      <c r="L18" s="1886" t="s">
        <v>51</v>
      </c>
      <c r="M18" s="1886" t="s">
        <v>51</v>
      </c>
      <c r="N18" s="1886" t="s">
        <v>51</v>
      </c>
      <c r="O18" s="1886" t="s">
        <v>51</v>
      </c>
      <c r="P18" s="1886">
        <v>1</v>
      </c>
      <c r="Q18" s="1886" t="s">
        <v>51</v>
      </c>
      <c r="R18" s="1886">
        <v>1</v>
      </c>
      <c r="S18" s="1886">
        <v>1</v>
      </c>
      <c r="T18" s="1886">
        <v>1</v>
      </c>
      <c r="U18" s="1886">
        <v>3</v>
      </c>
      <c r="V18" s="1886">
        <v>1</v>
      </c>
      <c r="W18" s="1886">
        <v>1</v>
      </c>
      <c r="X18" s="1886" t="s">
        <v>51</v>
      </c>
    </row>
    <row r="19" spans="1:26" ht="12.75">
      <c r="A19" s="1830"/>
      <c r="B19" s="1448"/>
      <c r="C19" s="1885" t="s">
        <v>1451</v>
      </c>
      <c r="D19" s="1886">
        <v>187</v>
      </c>
      <c r="E19" s="1886">
        <v>1</v>
      </c>
      <c r="F19" s="1886" t="s">
        <v>51</v>
      </c>
      <c r="G19" s="1886" t="s">
        <v>51</v>
      </c>
      <c r="H19" s="1886">
        <v>1</v>
      </c>
      <c r="I19" s="1886" t="s">
        <v>51</v>
      </c>
      <c r="J19" s="1886">
        <v>3</v>
      </c>
      <c r="K19" s="1886">
        <v>5</v>
      </c>
      <c r="L19" s="1886">
        <v>5</v>
      </c>
      <c r="M19" s="1886">
        <v>18</v>
      </c>
      <c r="N19" s="1886">
        <v>21</v>
      </c>
      <c r="O19" s="1886">
        <v>15</v>
      </c>
      <c r="P19" s="1886">
        <v>14</v>
      </c>
      <c r="Q19" s="1886">
        <v>19</v>
      </c>
      <c r="R19" s="1886">
        <v>22</v>
      </c>
      <c r="S19" s="1886">
        <v>13</v>
      </c>
      <c r="T19" s="1886">
        <v>12</v>
      </c>
      <c r="U19" s="1886">
        <v>10</v>
      </c>
      <c r="V19" s="1886">
        <v>7</v>
      </c>
      <c r="W19" s="1886">
        <v>7</v>
      </c>
      <c r="X19" s="1886">
        <v>14</v>
      </c>
      <c r="Y19" s="1448"/>
    </row>
    <row r="20" spans="1:26" ht="12.75">
      <c r="C20" s="1885" t="s">
        <v>1452</v>
      </c>
      <c r="D20" s="1886">
        <v>748</v>
      </c>
      <c r="E20" s="1886">
        <v>1</v>
      </c>
      <c r="F20" s="1886">
        <v>2</v>
      </c>
      <c r="G20" s="1886" t="s">
        <v>51</v>
      </c>
      <c r="H20" s="1886" t="s">
        <v>51</v>
      </c>
      <c r="I20" s="1886">
        <v>2</v>
      </c>
      <c r="J20" s="1886">
        <v>6</v>
      </c>
      <c r="K20" s="1886">
        <v>1</v>
      </c>
      <c r="L20" s="1886">
        <v>6</v>
      </c>
      <c r="M20" s="1886">
        <v>13</v>
      </c>
      <c r="N20" s="1886">
        <v>14</v>
      </c>
      <c r="O20" s="1886">
        <v>17</v>
      </c>
      <c r="P20" s="1886">
        <v>33</v>
      </c>
      <c r="Q20" s="1886">
        <v>48</v>
      </c>
      <c r="R20" s="1886">
        <v>52</v>
      </c>
      <c r="S20" s="1886">
        <v>52</v>
      </c>
      <c r="T20" s="1886">
        <v>68</v>
      </c>
      <c r="U20" s="1886">
        <v>80</v>
      </c>
      <c r="V20" s="1886">
        <v>93</v>
      </c>
      <c r="W20" s="1886">
        <v>93</v>
      </c>
      <c r="X20" s="1886">
        <v>167</v>
      </c>
      <c r="Y20" s="1448"/>
    </row>
    <row r="21" spans="1:26" ht="12.75">
      <c r="C21" s="1885" t="s">
        <v>483</v>
      </c>
      <c r="D21" s="1886">
        <v>60600</v>
      </c>
      <c r="E21" s="1886">
        <v>103</v>
      </c>
      <c r="F21" s="1886">
        <v>18</v>
      </c>
      <c r="G21" s="1886">
        <v>6</v>
      </c>
      <c r="H21" s="1886">
        <v>20</v>
      </c>
      <c r="I21" s="1886">
        <v>61</v>
      </c>
      <c r="J21" s="1886">
        <v>147</v>
      </c>
      <c r="K21" s="1886">
        <v>200</v>
      </c>
      <c r="L21" s="1886">
        <v>284</v>
      </c>
      <c r="M21" s="1886">
        <v>481</v>
      </c>
      <c r="N21" s="1886">
        <v>723</v>
      </c>
      <c r="O21" s="1886">
        <v>1029</v>
      </c>
      <c r="P21" s="1886">
        <v>1631</v>
      </c>
      <c r="Q21" s="1886">
        <v>2513</v>
      </c>
      <c r="R21" s="1886">
        <v>3394</v>
      </c>
      <c r="S21" s="1886">
        <v>4612</v>
      </c>
      <c r="T21" s="1886">
        <v>6513</v>
      </c>
      <c r="U21" s="1886">
        <v>8575</v>
      </c>
      <c r="V21" s="1886">
        <v>9687</v>
      </c>
      <c r="W21" s="1886">
        <v>10216</v>
      </c>
      <c r="X21" s="1886">
        <v>10387</v>
      </c>
      <c r="Y21" s="1448"/>
    </row>
    <row r="22" spans="1:26" ht="12.75">
      <c r="B22" s="1413" t="s">
        <v>1453</v>
      </c>
      <c r="C22" s="1885"/>
      <c r="D22" s="1886"/>
      <c r="E22" s="1886"/>
      <c r="F22" s="1886"/>
      <c r="G22" s="1886"/>
      <c r="H22" s="1886"/>
      <c r="I22" s="1886"/>
      <c r="J22" s="1886"/>
      <c r="K22" s="1886"/>
      <c r="L22" s="1886"/>
      <c r="M22" s="1886"/>
      <c r="N22" s="1886"/>
      <c r="O22" s="1886"/>
      <c r="P22" s="1886"/>
      <c r="Q22" s="1886"/>
      <c r="R22" s="1886"/>
      <c r="S22" s="1886"/>
      <c r="T22" s="1886"/>
      <c r="U22" s="1886"/>
      <c r="V22" s="1886"/>
      <c r="W22" s="1886"/>
      <c r="X22" s="1886"/>
    </row>
    <row r="23" spans="1:26" ht="12.75">
      <c r="A23" s="1830"/>
      <c r="B23" s="1448"/>
      <c r="C23" s="1885" t="s">
        <v>1453</v>
      </c>
      <c r="D23" s="1886">
        <v>40</v>
      </c>
      <c r="E23" s="1886" t="s">
        <v>51</v>
      </c>
      <c r="F23" s="1886" t="s">
        <v>51</v>
      </c>
      <c r="G23" s="1886">
        <v>1</v>
      </c>
      <c r="H23" s="1886" t="s">
        <v>51</v>
      </c>
      <c r="I23" s="1886" t="s">
        <v>51</v>
      </c>
      <c r="J23" s="1886" t="s">
        <v>51</v>
      </c>
      <c r="K23" s="1886" t="s">
        <v>51</v>
      </c>
      <c r="L23" s="1886">
        <v>2</v>
      </c>
      <c r="M23" s="1886">
        <v>4</v>
      </c>
      <c r="N23" s="1886">
        <v>1</v>
      </c>
      <c r="O23" s="1886">
        <v>3</v>
      </c>
      <c r="P23" s="1886">
        <v>3</v>
      </c>
      <c r="Q23" s="1886">
        <v>5</v>
      </c>
      <c r="R23" s="1886">
        <v>5</v>
      </c>
      <c r="S23" s="1886">
        <v>1</v>
      </c>
      <c r="T23" s="1886">
        <v>1</v>
      </c>
      <c r="U23" s="1886">
        <v>2</v>
      </c>
      <c r="V23" s="1886">
        <v>2</v>
      </c>
      <c r="W23" s="1886">
        <v>4</v>
      </c>
      <c r="X23" s="1886">
        <v>6</v>
      </c>
      <c r="Y23" s="1448"/>
    </row>
    <row r="24" spans="1:26" ht="12.75">
      <c r="A24" s="1830"/>
      <c r="B24" s="1448"/>
      <c r="C24" s="1885" t="s">
        <v>483</v>
      </c>
      <c r="D24" s="1886">
        <v>40</v>
      </c>
      <c r="E24" s="1886" t="s">
        <v>51</v>
      </c>
      <c r="F24" s="1886" t="s">
        <v>51</v>
      </c>
      <c r="G24" s="1886">
        <v>1</v>
      </c>
      <c r="H24" s="1886" t="s">
        <v>51</v>
      </c>
      <c r="I24" s="1886" t="s">
        <v>51</v>
      </c>
      <c r="J24" s="1886" t="s">
        <v>51</v>
      </c>
      <c r="K24" s="1886" t="s">
        <v>51</v>
      </c>
      <c r="L24" s="1886">
        <v>2</v>
      </c>
      <c r="M24" s="1886">
        <v>4</v>
      </c>
      <c r="N24" s="1886">
        <v>1</v>
      </c>
      <c r="O24" s="1886">
        <v>3</v>
      </c>
      <c r="P24" s="1886">
        <v>3</v>
      </c>
      <c r="Q24" s="1886">
        <v>5</v>
      </c>
      <c r="R24" s="1886">
        <v>5</v>
      </c>
      <c r="S24" s="1886">
        <v>1</v>
      </c>
      <c r="T24" s="1886">
        <v>1</v>
      </c>
      <c r="U24" s="1886">
        <v>2</v>
      </c>
      <c r="V24" s="1886">
        <v>2</v>
      </c>
      <c r="W24" s="1886">
        <v>4</v>
      </c>
      <c r="X24" s="1886">
        <v>6</v>
      </c>
      <c r="Y24" s="1448"/>
    </row>
    <row r="25" spans="1:26" ht="12.75">
      <c r="B25" s="1413" t="s">
        <v>1454</v>
      </c>
      <c r="C25" s="1885"/>
      <c r="D25" s="1886"/>
      <c r="E25" s="1886"/>
      <c r="F25" s="1886"/>
      <c r="G25" s="1886"/>
      <c r="H25" s="1886"/>
      <c r="I25" s="1886"/>
      <c r="J25" s="1886"/>
      <c r="K25" s="1886"/>
      <c r="L25" s="1886"/>
      <c r="M25" s="1886"/>
      <c r="N25" s="1886"/>
      <c r="O25" s="1886"/>
      <c r="P25" s="1886"/>
      <c r="Q25" s="1886"/>
      <c r="R25" s="1886"/>
      <c r="S25" s="1886"/>
      <c r="T25" s="1886"/>
      <c r="U25" s="1886"/>
      <c r="V25" s="1886"/>
      <c r="W25" s="1886"/>
      <c r="X25" s="1886"/>
      <c r="Z25" s="1448"/>
    </row>
    <row r="26" spans="1:26" ht="12.75">
      <c r="C26" s="1885" t="s">
        <v>1455</v>
      </c>
      <c r="D26" s="1886">
        <v>159</v>
      </c>
      <c r="E26" s="1886">
        <v>2</v>
      </c>
      <c r="F26" s="1886">
        <v>3</v>
      </c>
      <c r="G26" s="1886" t="s">
        <v>51</v>
      </c>
      <c r="H26" s="1886" t="s">
        <v>51</v>
      </c>
      <c r="I26" s="1886">
        <v>1</v>
      </c>
      <c r="J26" s="1886">
        <v>4</v>
      </c>
      <c r="K26" s="1886" t="s">
        <v>51</v>
      </c>
      <c r="L26" s="1886">
        <v>2</v>
      </c>
      <c r="M26" s="1886">
        <v>3</v>
      </c>
      <c r="N26" s="1886">
        <v>5</v>
      </c>
      <c r="O26" s="1886">
        <v>3</v>
      </c>
      <c r="P26" s="1886">
        <v>10</v>
      </c>
      <c r="Q26" s="1886">
        <v>11</v>
      </c>
      <c r="R26" s="1886">
        <v>11</v>
      </c>
      <c r="S26" s="1886">
        <v>19</v>
      </c>
      <c r="T26" s="1886">
        <v>16</v>
      </c>
      <c r="U26" s="1886">
        <v>16</v>
      </c>
      <c r="V26" s="1886">
        <v>23</v>
      </c>
      <c r="W26" s="1886">
        <v>20</v>
      </c>
      <c r="X26" s="1886">
        <v>10</v>
      </c>
    </row>
    <row r="27" spans="1:26" ht="12.75">
      <c r="C27" s="1885" t="s">
        <v>1456</v>
      </c>
      <c r="D27" s="1886">
        <v>89</v>
      </c>
      <c r="E27" s="1886" t="s">
        <v>51</v>
      </c>
      <c r="F27" s="1886" t="s">
        <v>51</v>
      </c>
      <c r="G27" s="1886" t="s">
        <v>51</v>
      </c>
      <c r="H27" s="1886" t="s">
        <v>51</v>
      </c>
      <c r="I27" s="1886">
        <v>1</v>
      </c>
      <c r="J27" s="1886">
        <v>2</v>
      </c>
      <c r="K27" s="1886" t="s">
        <v>51</v>
      </c>
      <c r="L27" s="1886">
        <v>1</v>
      </c>
      <c r="M27" s="1886">
        <v>1</v>
      </c>
      <c r="N27" s="1886">
        <v>4</v>
      </c>
      <c r="O27" s="1886">
        <v>1</v>
      </c>
      <c r="P27" s="1886">
        <v>6</v>
      </c>
      <c r="Q27" s="1886">
        <v>3</v>
      </c>
      <c r="R27" s="1886">
        <v>6</v>
      </c>
      <c r="S27" s="1886">
        <v>6</v>
      </c>
      <c r="T27" s="1886">
        <v>5</v>
      </c>
      <c r="U27" s="1886">
        <v>18</v>
      </c>
      <c r="V27" s="1886">
        <v>16</v>
      </c>
      <c r="W27" s="1886">
        <v>10</v>
      </c>
      <c r="X27" s="1886">
        <v>9</v>
      </c>
    </row>
    <row r="28" spans="1:26" ht="25.5">
      <c r="C28" s="1887" t="s">
        <v>1457</v>
      </c>
      <c r="D28" s="1886">
        <v>9</v>
      </c>
      <c r="E28" s="1886">
        <v>1</v>
      </c>
      <c r="F28" s="1886" t="s">
        <v>51</v>
      </c>
      <c r="G28" s="1886" t="s">
        <v>51</v>
      </c>
      <c r="H28" s="1886" t="s">
        <v>51</v>
      </c>
      <c r="I28" s="1886" t="s">
        <v>51</v>
      </c>
      <c r="J28" s="1886" t="s">
        <v>51</v>
      </c>
      <c r="K28" s="1886" t="s">
        <v>51</v>
      </c>
      <c r="L28" s="1886" t="s">
        <v>51</v>
      </c>
      <c r="M28" s="1886" t="s">
        <v>51</v>
      </c>
      <c r="N28" s="1886">
        <v>1</v>
      </c>
      <c r="O28" s="1886">
        <v>1</v>
      </c>
      <c r="P28" s="1886" t="s">
        <v>51</v>
      </c>
      <c r="Q28" s="1886">
        <v>1</v>
      </c>
      <c r="R28" s="1886" t="s">
        <v>51</v>
      </c>
      <c r="S28" s="1886">
        <v>1</v>
      </c>
      <c r="T28" s="1886">
        <v>1</v>
      </c>
      <c r="U28" s="1886">
        <v>1</v>
      </c>
      <c r="V28" s="1886">
        <v>1</v>
      </c>
      <c r="W28" s="1886">
        <v>1</v>
      </c>
      <c r="X28" s="1886" t="s">
        <v>51</v>
      </c>
    </row>
    <row r="29" spans="1:26" ht="12.75">
      <c r="C29" s="1885" t="s">
        <v>1458</v>
      </c>
      <c r="D29" s="1886">
        <v>90</v>
      </c>
      <c r="E29" s="1886">
        <v>1</v>
      </c>
      <c r="F29" s="1886" t="s">
        <v>51</v>
      </c>
      <c r="G29" s="1886" t="s">
        <v>51</v>
      </c>
      <c r="H29" s="1886" t="s">
        <v>51</v>
      </c>
      <c r="I29" s="1886" t="s">
        <v>51</v>
      </c>
      <c r="J29" s="1886">
        <v>1</v>
      </c>
      <c r="K29" s="1886" t="s">
        <v>51</v>
      </c>
      <c r="L29" s="1886">
        <v>1</v>
      </c>
      <c r="M29" s="1886" t="s">
        <v>51</v>
      </c>
      <c r="N29" s="1886">
        <v>2</v>
      </c>
      <c r="O29" s="1886">
        <v>2</v>
      </c>
      <c r="P29" s="1886">
        <v>2</v>
      </c>
      <c r="Q29" s="1886">
        <v>5</v>
      </c>
      <c r="R29" s="1886">
        <v>8</v>
      </c>
      <c r="S29" s="1886">
        <v>10</v>
      </c>
      <c r="T29" s="1886">
        <v>20</v>
      </c>
      <c r="U29" s="1886">
        <v>7</v>
      </c>
      <c r="V29" s="1886">
        <v>9</v>
      </c>
      <c r="W29" s="1886">
        <v>7</v>
      </c>
      <c r="X29" s="1886">
        <v>15</v>
      </c>
    </row>
    <row r="30" spans="1:26" ht="12.75">
      <c r="A30" s="1830"/>
      <c r="B30" s="1448"/>
      <c r="C30" s="1885" t="s">
        <v>1459</v>
      </c>
      <c r="D30" s="1886">
        <v>50</v>
      </c>
      <c r="E30" s="1886">
        <v>1</v>
      </c>
      <c r="F30" s="1886" t="s">
        <v>51</v>
      </c>
      <c r="G30" s="1886" t="s">
        <v>51</v>
      </c>
      <c r="H30" s="1886">
        <v>1</v>
      </c>
      <c r="I30" s="1886" t="s">
        <v>51</v>
      </c>
      <c r="J30" s="1886">
        <v>2</v>
      </c>
      <c r="K30" s="1886">
        <v>1</v>
      </c>
      <c r="L30" s="1886" t="s">
        <v>51</v>
      </c>
      <c r="M30" s="1886" t="s">
        <v>51</v>
      </c>
      <c r="N30" s="1886">
        <v>1</v>
      </c>
      <c r="O30" s="1886">
        <v>2</v>
      </c>
      <c r="P30" s="1886">
        <v>5</v>
      </c>
      <c r="Q30" s="1886">
        <v>4</v>
      </c>
      <c r="R30" s="1886">
        <v>2</v>
      </c>
      <c r="S30" s="1886">
        <v>1</v>
      </c>
      <c r="T30" s="1886">
        <v>8</v>
      </c>
      <c r="U30" s="1886">
        <v>4</v>
      </c>
      <c r="V30" s="1886">
        <v>4</v>
      </c>
      <c r="W30" s="1886">
        <v>8</v>
      </c>
      <c r="X30" s="1886">
        <v>6</v>
      </c>
    </row>
    <row r="31" spans="1:26" ht="12.75">
      <c r="A31" s="1830"/>
      <c r="B31" s="1448"/>
      <c r="C31" s="1885" t="s">
        <v>483</v>
      </c>
      <c r="D31" s="1886">
        <v>397</v>
      </c>
      <c r="E31" s="1886">
        <v>5</v>
      </c>
      <c r="F31" s="1886">
        <v>3</v>
      </c>
      <c r="G31" s="1886" t="s">
        <v>51</v>
      </c>
      <c r="H31" s="1886">
        <v>1</v>
      </c>
      <c r="I31" s="1886">
        <v>2</v>
      </c>
      <c r="J31" s="1886">
        <v>9</v>
      </c>
      <c r="K31" s="1886">
        <v>1</v>
      </c>
      <c r="L31" s="1886">
        <v>4</v>
      </c>
      <c r="M31" s="1886">
        <v>4</v>
      </c>
      <c r="N31" s="1886">
        <v>13</v>
      </c>
      <c r="O31" s="1886">
        <v>9</v>
      </c>
      <c r="P31" s="1886">
        <v>23</v>
      </c>
      <c r="Q31" s="1886">
        <v>24</v>
      </c>
      <c r="R31" s="1886">
        <v>27</v>
      </c>
      <c r="S31" s="1886">
        <v>37</v>
      </c>
      <c r="T31" s="1886">
        <v>50</v>
      </c>
      <c r="U31" s="1886">
        <v>46</v>
      </c>
      <c r="V31" s="1886">
        <v>53</v>
      </c>
      <c r="W31" s="1886">
        <v>46</v>
      </c>
      <c r="X31" s="1886">
        <v>40</v>
      </c>
    </row>
    <row r="32" spans="1:26" ht="12.75">
      <c r="B32" s="1413" t="s">
        <v>1460</v>
      </c>
      <c r="C32" s="1885"/>
      <c r="D32" s="1886"/>
      <c r="E32" s="1886"/>
      <c r="F32" s="1886"/>
      <c r="G32" s="1886"/>
      <c r="H32" s="1886"/>
      <c r="I32" s="1886"/>
      <c r="J32" s="1886"/>
      <c r="K32" s="1886"/>
      <c r="L32" s="1886"/>
      <c r="M32" s="1886"/>
      <c r="N32" s="1886"/>
      <c r="O32" s="1886"/>
      <c r="P32" s="1886"/>
      <c r="Q32" s="1886"/>
      <c r="R32" s="1886"/>
      <c r="S32" s="1886"/>
      <c r="T32" s="1886"/>
      <c r="U32" s="1886"/>
      <c r="V32" s="1886"/>
      <c r="W32" s="1886"/>
      <c r="X32" s="1886"/>
    </row>
    <row r="33" spans="1:24" ht="12.75">
      <c r="A33" s="1830"/>
      <c r="B33" s="1448"/>
      <c r="C33" s="1885" t="s">
        <v>1461</v>
      </c>
      <c r="D33" s="1886">
        <v>47</v>
      </c>
      <c r="E33" s="1886">
        <v>4</v>
      </c>
      <c r="F33" s="1886" t="s">
        <v>51</v>
      </c>
      <c r="G33" s="1886" t="s">
        <v>51</v>
      </c>
      <c r="H33" s="1886">
        <v>1</v>
      </c>
      <c r="I33" s="1886" t="s">
        <v>51</v>
      </c>
      <c r="J33" s="1886" t="s">
        <v>51</v>
      </c>
      <c r="K33" s="1886" t="s">
        <v>51</v>
      </c>
      <c r="L33" s="1886">
        <v>3</v>
      </c>
      <c r="M33" s="1886">
        <v>2</v>
      </c>
      <c r="N33" s="1886">
        <v>4</v>
      </c>
      <c r="O33" s="1886">
        <v>3</v>
      </c>
      <c r="P33" s="1886">
        <v>5</v>
      </c>
      <c r="Q33" s="1886">
        <v>1</v>
      </c>
      <c r="R33" s="1886">
        <v>3</v>
      </c>
      <c r="S33" s="1886">
        <v>5</v>
      </c>
      <c r="T33" s="1886">
        <v>6</v>
      </c>
      <c r="U33" s="1886">
        <v>3</v>
      </c>
      <c r="V33" s="1886">
        <v>2</v>
      </c>
      <c r="W33" s="1886">
        <v>2</v>
      </c>
      <c r="X33" s="1886">
        <v>3</v>
      </c>
    </row>
    <row r="34" spans="1:24" ht="12.75">
      <c r="A34" s="1830"/>
      <c r="B34" s="1448"/>
      <c r="C34" s="1885" t="s">
        <v>1462</v>
      </c>
      <c r="D34" s="1886">
        <v>16</v>
      </c>
      <c r="E34" s="1886" t="s">
        <v>51</v>
      </c>
      <c r="F34" s="1886" t="s">
        <v>51</v>
      </c>
      <c r="G34" s="1886" t="s">
        <v>51</v>
      </c>
      <c r="H34" s="1886" t="s">
        <v>51</v>
      </c>
      <c r="I34" s="1886" t="s">
        <v>51</v>
      </c>
      <c r="J34" s="1886" t="s">
        <v>51</v>
      </c>
      <c r="K34" s="1886" t="s">
        <v>51</v>
      </c>
      <c r="L34" s="1886" t="s">
        <v>51</v>
      </c>
      <c r="M34" s="1886">
        <v>2</v>
      </c>
      <c r="N34" s="1886">
        <v>3</v>
      </c>
      <c r="O34" s="1886">
        <v>1</v>
      </c>
      <c r="P34" s="1886">
        <v>3</v>
      </c>
      <c r="Q34" s="1886">
        <v>1</v>
      </c>
      <c r="R34" s="1886">
        <v>1</v>
      </c>
      <c r="S34" s="1886">
        <v>1</v>
      </c>
      <c r="T34" s="1886" t="s">
        <v>51</v>
      </c>
      <c r="U34" s="1886">
        <v>2</v>
      </c>
      <c r="V34" s="1886" t="s">
        <v>51</v>
      </c>
      <c r="W34" s="1886">
        <v>1</v>
      </c>
      <c r="X34" s="1886">
        <v>1</v>
      </c>
    </row>
    <row r="35" spans="1:24" ht="12.75">
      <c r="A35" s="1830"/>
      <c r="B35" s="1448"/>
      <c r="C35" s="1885" t="s">
        <v>483</v>
      </c>
      <c r="D35" s="1886">
        <v>63</v>
      </c>
      <c r="E35" s="1886">
        <v>4</v>
      </c>
      <c r="F35" s="1886" t="s">
        <v>51</v>
      </c>
      <c r="G35" s="1886" t="s">
        <v>51</v>
      </c>
      <c r="H35" s="1886">
        <v>1</v>
      </c>
      <c r="I35" s="1886" t="s">
        <v>51</v>
      </c>
      <c r="J35" s="1886" t="s">
        <v>51</v>
      </c>
      <c r="K35" s="1886" t="s">
        <v>51</v>
      </c>
      <c r="L35" s="1886">
        <v>3</v>
      </c>
      <c r="M35" s="1886">
        <v>4</v>
      </c>
      <c r="N35" s="1886">
        <v>7</v>
      </c>
      <c r="O35" s="1886">
        <v>4</v>
      </c>
      <c r="P35" s="1886">
        <v>8</v>
      </c>
      <c r="Q35" s="1886">
        <v>2</v>
      </c>
      <c r="R35" s="1886">
        <v>4</v>
      </c>
      <c r="S35" s="1886">
        <v>6</v>
      </c>
      <c r="T35" s="1886">
        <v>6</v>
      </c>
      <c r="U35" s="1886">
        <v>5</v>
      </c>
      <c r="V35" s="1886">
        <v>2</v>
      </c>
      <c r="W35" s="1886">
        <v>3</v>
      </c>
      <c r="X35" s="1886">
        <v>4</v>
      </c>
    </row>
    <row r="36" spans="1:24" ht="12.75">
      <c r="A36" s="1830"/>
      <c r="B36" s="1448" t="s">
        <v>1463</v>
      </c>
      <c r="C36" s="1885"/>
      <c r="D36" s="1886"/>
      <c r="E36" s="1886"/>
      <c r="F36" s="1886"/>
      <c r="G36" s="1886"/>
      <c r="H36" s="1886"/>
      <c r="I36" s="1886"/>
      <c r="J36" s="1886"/>
      <c r="K36" s="1886"/>
      <c r="L36" s="1886"/>
      <c r="M36" s="1886"/>
      <c r="N36" s="1886"/>
      <c r="O36" s="1886"/>
      <c r="P36" s="1886"/>
      <c r="Q36" s="1886"/>
      <c r="R36" s="1886"/>
      <c r="S36" s="1886"/>
      <c r="T36" s="1886"/>
      <c r="U36" s="1886"/>
      <c r="V36" s="1886"/>
      <c r="W36" s="1886"/>
      <c r="X36" s="1886"/>
    </row>
    <row r="37" spans="1:24" ht="12.75">
      <c r="C37" s="1885" t="s">
        <v>1464</v>
      </c>
      <c r="D37" s="1886">
        <v>7</v>
      </c>
      <c r="E37" s="1886" t="s">
        <v>51</v>
      </c>
      <c r="F37" s="1886" t="s">
        <v>51</v>
      </c>
      <c r="G37" s="1886" t="s">
        <v>51</v>
      </c>
      <c r="H37" s="1886" t="s">
        <v>51</v>
      </c>
      <c r="I37" s="1886" t="s">
        <v>51</v>
      </c>
      <c r="J37" s="1886" t="s">
        <v>51</v>
      </c>
      <c r="K37" s="1886" t="s">
        <v>51</v>
      </c>
      <c r="L37" s="1886" t="s">
        <v>51</v>
      </c>
      <c r="M37" s="1886" t="s">
        <v>51</v>
      </c>
      <c r="N37" s="1886" t="s">
        <v>51</v>
      </c>
      <c r="O37" s="1886" t="s">
        <v>51</v>
      </c>
      <c r="P37" s="1886">
        <v>1</v>
      </c>
      <c r="Q37" s="1886" t="s">
        <v>51</v>
      </c>
      <c r="R37" s="1886" t="s">
        <v>51</v>
      </c>
      <c r="S37" s="1886">
        <v>1</v>
      </c>
      <c r="T37" s="1886" t="s">
        <v>51</v>
      </c>
      <c r="U37" s="1886">
        <v>1</v>
      </c>
      <c r="V37" s="1886">
        <v>2</v>
      </c>
      <c r="W37" s="1886" t="s">
        <v>51</v>
      </c>
      <c r="X37" s="1886">
        <v>2</v>
      </c>
    </row>
    <row r="38" spans="1:24" ht="12.75">
      <c r="A38" s="1830"/>
      <c r="B38" s="1448"/>
      <c r="C38" s="1885" t="s">
        <v>1465</v>
      </c>
      <c r="D38" s="1886">
        <v>7</v>
      </c>
      <c r="E38" s="1886" t="s">
        <v>51</v>
      </c>
      <c r="F38" s="1886" t="s">
        <v>51</v>
      </c>
      <c r="G38" s="1886" t="s">
        <v>51</v>
      </c>
      <c r="H38" s="1886" t="s">
        <v>51</v>
      </c>
      <c r="I38" s="1886" t="s">
        <v>51</v>
      </c>
      <c r="J38" s="1886" t="s">
        <v>51</v>
      </c>
      <c r="K38" s="1886" t="s">
        <v>51</v>
      </c>
      <c r="L38" s="1886">
        <v>1</v>
      </c>
      <c r="M38" s="1886">
        <v>1</v>
      </c>
      <c r="N38" s="1886" t="s">
        <v>51</v>
      </c>
      <c r="O38" s="1886" t="s">
        <v>51</v>
      </c>
      <c r="P38" s="1886">
        <v>1</v>
      </c>
      <c r="Q38" s="1886">
        <v>2</v>
      </c>
      <c r="R38" s="1886" t="s">
        <v>51</v>
      </c>
      <c r="S38" s="1886" t="s">
        <v>51</v>
      </c>
      <c r="T38" s="1886" t="s">
        <v>51</v>
      </c>
      <c r="U38" s="1886" t="s">
        <v>51</v>
      </c>
      <c r="V38" s="1886" t="s">
        <v>51</v>
      </c>
      <c r="W38" s="1886">
        <v>2</v>
      </c>
      <c r="X38" s="1886" t="s">
        <v>51</v>
      </c>
    </row>
    <row r="39" spans="1:24" ht="12.75">
      <c r="C39" s="1885" t="s">
        <v>1466</v>
      </c>
      <c r="D39" s="1886">
        <v>7</v>
      </c>
      <c r="E39" s="1886" t="s">
        <v>51</v>
      </c>
      <c r="F39" s="1886" t="s">
        <v>51</v>
      </c>
      <c r="G39" s="1886" t="s">
        <v>51</v>
      </c>
      <c r="H39" s="1886" t="s">
        <v>51</v>
      </c>
      <c r="I39" s="1886" t="s">
        <v>51</v>
      </c>
      <c r="J39" s="1886" t="s">
        <v>51</v>
      </c>
      <c r="K39" s="1886" t="s">
        <v>51</v>
      </c>
      <c r="L39" s="1886" t="s">
        <v>51</v>
      </c>
      <c r="M39" s="1886" t="s">
        <v>51</v>
      </c>
      <c r="N39" s="1886" t="s">
        <v>51</v>
      </c>
      <c r="O39" s="1886" t="s">
        <v>51</v>
      </c>
      <c r="P39" s="1886">
        <v>1</v>
      </c>
      <c r="Q39" s="1886">
        <v>1</v>
      </c>
      <c r="R39" s="1886">
        <v>1</v>
      </c>
      <c r="S39" s="1886">
        <v>2</v>
      </c>
      <c r="T39" s="1886" t="s">
        <v>51</v>
      </c>
      <c r="U39" s="1886" t="s">
        <v>51</v>
      </c>
      <c r="V39" s="1886">
        <v>1</v>
      </c>
      <c r="W39" s="1886" t="s">
        <v>51</v>
      </c>
      <c r="X39" s="1886">
        <v>1</v>
      </c>
    </row>
    <row r="40" spans="1:24" ht="12.75">
      <c r="C40" s="1885" t="s">
        <v>483</v>
      </c>
      <c r="D40" s="1886">
        <v>21</v>
      </c>
      <c r="E40" s="1886" t="s">
        <v>51</v>
      </c>
      <c r="F40" s="1886" t="s">
        <v>51</v>
      </c>
      <c r="G40" s="1886" t="s">
        <v>51</v>
      </c>
      <c r="H40" s="1886" t="s">
        <v>51</v>
      </c>
      <c r="I40" s="1886" t="s">
        <v>51</v>
      </c>
      <c r="J40" s="1886" t="s">
        <v>51</v>
      </c>
      <c r="K40" s="1886" t="s">
        <v>51</v>
      </c>
      <c r="L40" s="1886">
        <v>1</v>
      </c>
      <c r="M40" s="1886">
        <v>1</v>
      </c>
      <c r="N40" s="1886" t="s">
        <v>51</v>
      </c>
      <c r="O40" s="1886" t="s">
        <v>51</v>
      </c>
      <c r="P40" s="1886">
        <v>3</v>
      </c>
      <c r="Q40" s="1886">
        <v>3</v>
      </c>
      <c r="R40" s="1886">
        <v>1</v>
      </c>
      <c r="S40" s="1886">
        <v>3</v>
      </c>
      <c r="T40" s="1886" t="s">
        <v>51</v>
      </c>
      <c r="U40" s="1886">
        <v>1</v>
      </c>
      <c r="V40" s="1886">
        <v>3</v>
      </c>
      <c r="W40" s="1886">
        <v>2</v>
      </c>
      <c r="X40" s="1886">
        <v>3</v>
      </c>
    </row>
    <row r="41" spans="1:24" ht="12.75">
      <c r="B41" s="1413" t="s">
        <v>1467</v>
      </c>
      <c r="C41" s="1885"/>
      <c r="D41" s="1886"/>
      <c r="E41" s="1886"/>
      <c r="F41" s="1886"/>
      <c r="G41" s="1886"/>
      <c r="H41" s="1886"/>
      <c r="I41" s="1886"/>
      <c r="J41" s="1886"/>
      <c r="K41" s="1886"/>
      <c r="L41" s="1886"/>
      <c r="M41" s="1886"/>
      <c r="N41" s="1886"/>
      <c r="O41" s="1886"/>
      <c r="P41" s="1886"/>
      <c r="Q41" s="1886"/>
      <c r="R41" s="1886"/>
      <c r="S41" s="1886"/>
      <c r="T41" s="1886"/>
      <c r="U41" s="1886"/>
      <c r="V41" s="1886"/>
      <c r="W41" s="1886"/>
      <c r="X41" s="1886"/>
    </row>
    <row r="42" spans="1:24" ht="12.75">
      <c r="C42" s="1885" t="s">
        <v>1468</v>
      </c>
      <c r="D42" s="1886">
        <v>12</v>
      </c>
      <c r="E42" s="1886" t="s">
        <v>51</v>
      </c>
      <c r="F42" s="1886" t="s">
        <v>51</v>
      </c>
      <c r="G42" s="1886">
        <v>1</v>
      </c>
      <c r="H42" s="1886" t="s">
        <v>51</v>
      </c>
      <c r="I42" s="1886" t="s">
        <v>51</v>
      </c>
      <c r="J42" s="1886" t="s">
        <v>51</v>
      </c>
      <c r="K42" s="1886" t="s">
        <v>51</v>
      </c>
      <c r="L42" s="1886" t="s">
        <v>51</v>
      </c>
      <c r="M42" s="1886">
        <v>1</v>
      </c>
      <c r="N42" s="1886">
        <v>1</v>
      </c>
      <c r="O42" s="1886">
        <v>1</v>
      </c>
      <c r="P42" s="1886" t="s">
        <v>51</v>
      </c>
      <c r="Q42" s="1886">
        <v>1</v>
      </c>
      <c r="R42" s="1886">
        <v>1</v>
      </c>
      <c r="S42" s="1886">
        <v>1</v>
      </c>
      <c r="T42" s="1886">
        <v>1</v>
      </c>
      <c r="U42" s="1886">
        <v>2</v>
      </c>
      <c r="V42" s="1886">
        <v>1</v>
      </c>
      <c r="W42" s="1886">
        <v>1</v>
      </c>
      <c r="X42" s="1886" t="s">
        <v>51</v>
      </c>
    </row>
    <row r="43" spans="1:24" ht="12.75">
      <c r="C43" s="1885" t="s">
        <v>1467</v>
      </c>
      <c r="D43" s="1886">
        <v>19</v>
      </c>
      <c r="E43" s="1886">
        <v>1</v>
      </c>
      <c r="F43" s="1886" t="s">
        <v>51</v>
      </c>
      <c r="G43" s="1886" t="s">
        <v>51</v>
      </c>
      <c r="H43" s="1886" t="s">
        <v>51</v>
      </c>
      <c r="I43" s="1886" t="s">
        <v>51</v>
      </c>
      <c r="J43" s="1886" t="s">
        <v>51</v>
      </c>
      <c r="K43" s="1886" t="s">
        <v>51</v>
      </c>
      <c r="L43" s="1886">
        <v>1</v>
      </c>
      <c r="M43" s="1886" t="s">
        <v>51</v>
      </c>
      <c r="N43" s="1886" t="s">
        <v>51</v>
      </c>
      <c r="O43" s="1886" t="s">
        <v>51</v>
      </c>
      <c r="P43" s="1886">
        <v>1</v>
      </c>
      <c r="Q43" s="1886">
        <v>2</v>
      </c>
      <c r="R43" s="1886">
        <v>1</v>
      </c>
      <c r="S43" s="1886">
        <v>2</v>
      </c>
      <c r="T43" s="1886">
        <v>2</v>
      </c>
      <c r="U43" s="1886">
        <v>2</v>
      </c>
      <c r="V43" s="1886">
        <v>1</v>
      </c>
      <c r="W43" s="1886">
        <v>3</v>
      </c>
      <c r="X43" s="1886">
        <v>3</v>
      </c>
    </row>
    <row r="44" spans="1:24" ht="12.75">
      <c r="C44" s="1885" t="s">
        <v>483</v>
      </c>
      <c r="D44" s="1886">
        <v>31</v>
      </c>
      <c r="E44" s="1886">
        <v>1</v>
      </c>
      <c r="F44" s="1886" t="s">
        <v>51</v>
      </c>
      <c r="G44" s="1886">
        <v>1</v>
      </c>
      <c r="H44" s="1886" t="s">
        <v>51</v>
      </c>
      <c r="I44" s="1886" t="s">
        <v>51</v>
      </c>
      <c r="J44" s="1886" t="s">
        <v>51</v>
      </c>
      <c r="K44" s="1886" t="s">
        <v>51</v>
      </c>
      <c r="L44" s="1886">
        <v>1</v>
      </c>
      <c r="M44" s="1886">
        <v>1</v>
      </c>
      <c r="N44" s="1886">
        <v>1</v>
      </c>
      <c r="O44" s="1886">
        <v>1</v>
      </c>
      <c r="P44" s="1886">
        <v>1</v>
      </c>
      <c r="Q44" s="1886">
        <v>3</v>
      </c>
      <c r="R44" s="1886">
        <v>2</v>
      </c>
      <c r="S44" s="1886">
        <v>3</v>
      </c>
      <c r="T44" s="1886">
        <v>3</v>
      </c>
      <c r="U44" s="1886">
        <v>4</v>
      </c>
      <c r="V44" s="1886">
        <v>2</v>
      </c>
      <c r="W44" s="1886">
        <v>4</v>
      </c>
      <c r="X44" s="1886">
        <v>3</v>
      </c>
    </row>
    <row r="45" spans="1:24" ht="5.25" customHeight="1">
      <c r="A45" s="1588"/>
      <c r="B45" s="1439"/>
      <c r="C45" s="1888"/>
      <c r="D45" s="1834"/>
      <c r="E45" s="1589"/>
      <c r="F45" s="1589"/>
      <c r="G45" s="1589"/>
      <c r="H45" s="1589"/>
      <c r="I45" s="1589"/>
      <c r="J45" s="1589"/>
      <c r="K45" s="1589"/>
      <c r="L45" s="1589"/>
      <c r="M45" s="1589"/>
      <c r="N45" s="1589"/>
      <c r="O45" s="1589"/>
      <c r="P45" s="1589"/>
      <c r="Q45" s="1589"/>
      <c r="R45" s="1589"/>
      <c r="S45" s="1589"/>
      <c r="T45" s="1589"/>
      <c r="U45" s="1589"/>
      <c r="V45" s="1589"/>
      <c r="W45" s="1835"/>
      <c r="X45" s="1835"/>
    </row>
    <row r="46" spans="1:24" ht="12.75">
      <c r="C46" s="1889"/>
      <c r="J46" s="1590"/>
      <c r="K46" s="1590"/>
      <c r="L46" s="1590"/>
      <c r="M46" s="1590"/>
      <c r="N46" s="1590"/>
      <c r="O46" s="1590"/>
      <c r="P46" s="1590"/>
      <c r="Q46" s="1590"/>
      <c r="R46" s="1590"/>
      <c r="S46" s="1590"/>
      <c r="T46" s="1590"/>
      <c r="U46" s="1590"/>
      <c r="V46" s="1590"/>
      <c r="W46" s="1832"/>
      <c r="X46" s="1832"/>
    </row>
    <row r="47" spans="1:24" ht="13.5" customHeight="1">
      <c r="A47" s="1827"/>
      <c r="B47" s="1557"/>
      <c r="J47" s="1590"/>
      <c r="K47" s="1590"/>
      <c r="L47" s="1590"/>
      <c r="M47" s="1590"/>
      <c r="N47" s="1590"/>
      <c r="O47" s="1590"/>
      <c r="P47" s="1590"/>
      <c r="Q47" s="1590"/>
      <c r="R47" s="1590"/>
      <c r="S47" s="1590"/>
      <c r="T47" s="1590"/>
      <c r="U47" s="1590"/>
      <c r="V47" s="1590"/>
      <c r="W47" s="1837"/>
      <c r="X47" s="1837"/>
    </row>
    <row r="48" spans="1:24" ht="13.5" customHeight="1">
      <c r="A48" s="1890" t="s">
        <v>1439</v>
      </c>
      <c r="B48" s="1704"/>
      <c r="C48" s="1876"/>
      <c r="D48" s="1877" t="s">
        <v>483</v>
      </c>
      <c r="E48" s="1891" t="s">
        <v>546</v>
      </c>
      <c r="F48" s="1892"/>
      <c r="G48" s="1892"/>
      <c r="H48" s="1892"/>
      <c r="I48" s="1892"/>
      <c r="J48" s="1892"/>
      <c r="K48" s="1892"/>
      <c r="L48" s="1892"/>
      <c r="M48" s="1892"/>
      <c r="N48" s="1892"/>
      <c r="O48" s="1892"/>
      <c r="P48" s="1892"/>
      <c r="Q48" s="1892"/>
      <c r="R48" s="1892"/>
      <c r="S48" s="1892"/>
      <c r="T48" s="1892"/>
      <c r="U48" s="1892"/>
      <c r="V48" s="1892"/>
      <c r="W48" s="1892"/>
      <c r="X48" s="1892"/>
    </row>
    <row r="49" spans="1:24" ht="13.5" customHeight="1">
      <c r="A49" s="1801"/>
      <c r="B49" s="1655" t="s">
        <v>1440</v>
      </c>
      <c r="C49" s="1879"/>
      <c r="D49" s="1880" t="s">
        <v>1441</v>
      </c>
      <c r="E49" s="1652">
        <v>0</v>
      </c>
      <c r="F49" s="1799" t="s">
        <v>1361</v>
      </c>
      <c r="G49" s="1652" t="s">
        <v>1379</v>
      </c>
      <c r="H49" s="1652" t="s">
        <v>1380</v>
      </c>
      <c r="I49" s="1652" t="s">
        <v>1381</v>
      </c>
      <c r="J49" s="1652" t="s">
        <v>1382</v>
      </c>
      <c r="K49" s="1652" t="s">
        <v>1383</v>
      </c>
      <c r="L49" s="1652" t="s">
        <v>1384</v>
      </c>
      <c r="M49" s="1652" t="s">
        <v>1385</v>
      </c>
      <c r="N49" s="1652" t="s">
        <v>1386</v>
      </c>
      <c r="O49" s="1652" t="s">
        <v>1387</v>
      </c>
      <c r="P49" s="1652" t="s">
        <v>1388</v>
      </c>
      <c r="Q49" s="1652" t="s">
        <v>1389</v>
      </c>
      <c r="R49" s="1652" t="s">
        <v>1390</v>
      </c>
      <c r="S49" s="1652" t="s">
        <v>1391</v>
      </c>
      <c r="T49" s="1652" t="s">
        <v>1392</v>
      </c>
      <c r="U49" s="1652" t="s">
        <v>1393</v>
      </c>
      <c r="V49" s="1652" t="s">
        <v>1394</v>
      </c>
      <c r="W49" s="1652" t="s">
        <v>1395</v>
      </c>
      <c r="X49" s="1882" t="s">
        <v>1370</v>
      </c>
    </row>
    <row r="50" spans="1:24" ht="13.5" customHeight="1">
      <c r="C50" s="1754"/>
      <c r="D50" s="1838"/>
      <c r="E50" s="1839"/>
      <c r="F50" s="1839"/>
      <c r="G50" s="1839"/>
      <c r="H50" s="1839"/>
      <c r="I50" s="1839"/>
      <c r="J50" s="1839"/>
      <c r="K50" s="1839"/>
      <c r="L50" s="1839"/>
      <c r="M50" s="1839"/>
      <c r="N50" s="1839"/>
      <c r="O50" s="1839"/>
      <c r="P50" s="1839"/>
      <c r="Q50" s="1839"/>
      <c r="R50" s="1839"/>
      <c r="S50" s="1839"/>
      <c r="T50" s="1839"/>
      <c r="U50" s="1839"/>
      <c r="V50" s="1839"/>
      <c r="W50" s="1838"/>
      <c r="X50" s="1838"/>
    </row>
    <row r="51" spans="1:24" ht="13.5" customHeight="1">
      <c r="A51" s="1827" t="s">
        <v>1469</v>
      </c>
      <c r="C51" s="1754"/>
      <c r="D51" s="1883">
        <v>31283</v>
      </c>
      <c r="E51" s="1883">
        <v>90</v>
      </c>
      <c r="F51" s="1883">
        <v>17</v>
      </c>
      <c r="G51" s="1883">
        <v>6</v>
      </c>
      <c r="H51" s="1883">
        <v>17</v>
      </c>
      <c r="I51" s="1883">
        <v>48</v>
      </c>
      <c r="J51" s="1883">
        <v>121</v>
      </c>
      <c r="K51" s="1883">
        <v>141</v>
      </c>
      <c r="L51" s="1883">
        <v>196</v>
      </c>
      <c r="M51" s="1883">
        <v>333</v>
      </c>
      <c r="N51" s="1883">
        <v>474</v>
      </c>
      <c r="O51" s="1883">
        <v>641</v>
      </c>
      <c r="P51" s="1883">
        <v>1042</v>
      </c>
      <c r="Q51" s="1883">
        <v>1555</v>
      </c>
      <c r="R51" s="1883">
        <v>2071</v>
      </c>
      <c r="S51" s="1883">
        <v>2694</v>
      </c>
      <c r="T51" s="1883">
        <v>3826</v>
      </c>
      <c r="U51" s="1883">
        <v>4741</v>
      </c>
      <c r="V51" s="1883">
        <v>5012</v>
      </c>
      <c r="W51" s="1883">
        <v>4646</v>
      </c>
      <c r="X51" s="1883">
        <v>3612</v>
      </c>
    </row>
    <row r="52" spans="1:24" ht="13.5" customHeight="1">
      <c r="A52" s="1827"/>
      <c r="C52" s="1754"/>
      <c r="D52" s="1886"/>
      <c r="E52" s="1886"/>
      <c r="F52" s="1886"/>
      <c r="G52" s="1886"/>
      <c r="H52" s="1886"/>
      <c r="I52" s="1886"/>
      <c r="J52" s="1886"/>
      <c r="K52" s="1886"/>
      <c r="L52" s="1886"/>
      <c r="M52" s="1886"/>
      <c r="N52" s="1886"/>
      <c r="O52" s="1886"/>
      <c r="P52" s="1886"/>
      <c r="Q52" s="1886"/>
      <c r="R52" s="1886"/>
      <c r="S52" s="1886"/>
      <c r="T52" s="1886"/>
      <c r="U52" s="1886"/>
      <c r="V52" s="1886"/>
      <c r="W52" s="1886"/>
      <c r="X52" s="1886"/>
    </row>
    <row r="53" spans="1:24" ht="13.5" customHeight="1">
      <c r="A53" s="1827"/>
      <c r="B53" s="1459" t="s">
        <v>1470</v>
      </c>
      <c r="C53" s="1885"/>
      <c r="D53" s="1886">
        <v>946</v>
      </c>
      <c r="E53" s="1886">
        <v>29</v>
      </c>
      <c r="F53" s="1886">
        <v>3</v>
      </c>
      <c r="G53" s="1886">
        <v>1</v>
      </c>
      <c r="H53" s="1886">
        <v>3</v>
      </c>
      <c r="I53" s="1886">
        <v>6</v>
      </c>
      <c r="J53" s="1886">
        <v>7</v>
      </c>
      <c r="K53" s="1886">
        <v>9</v>
      </c>
      <c r="L53" s="1886">
        <v>13</v>
      </c>
      <c r="M53" s="1886">
        <v>16</v>
      </c>
      <c r="N53" s="1886">
        <v>23</v>
      </c>
      <c r="O53" s="1886">
        <v>22</v>
      </c>
      <c r="P53" s="1886">
        <v>40</v>
      </c>
      <c r="Q53" s="1886">
        <v>56</v>
      </c>
      <c r="R53" s="1886">
        <v>63</v>
      </c>
      <c r="S53" s="1886">
        <v>78</v>
      </c>
      <c r="T53" s="1886">
        <v>109</v>
      </c>
      <c r="U53" s="1886">
        <v>115</v>
      </c>
      <c r="V53" s="1886">
        <v>108</v>
      </c>
      <c r="W53" s="1886">
        <v>130</v>
      </c>
      <c r="X53" s="1886">
        <v>115</v>
      </c>
    </row>
    <row r="54" spans="1:24" ht="13.5" customHeight="1">
      <c r="A54" s="1830"/>
      <c r="B54" s="1448"/>
      <c r="C54" s="1885"/>
      <c r="D54" s="1886"/>
      <c r="E54" s="1886"/>
      <c r="F54" s="1886"/>
      <c r="G54" s="1886"/>
      <c r="H54" s="1886"/>
      <c r="I54" s="1886"/>
      <c r="J54" s="1886"/>
      <c r="K54" s="1886"/>
      <c r="L54" s="1886"/>
      <c r="M54" s="1886"/>
      <c r="N54" s="1886"/>
      <c r="O54" s="1886"/>
      <c r="P54" s="1886"/>
      <c r="Q54" s="1886"/>
      <c r="R54" s="1886"/>
      <c r="S54" s="1886"/>
      <c r="T54" s="1886"/>
      <c r="U54" s="1886"/>
      <c r="V54" s="1886"/>
      <c r="W54" s="1886"/>
      <c r="X54" s="1886"/>
    </row>
    <row r="55" spans="1:24" ht="13.5" customHeight="1">
      <c r="B55" s="1413" t="s">
        <v>1447</v>
      </c>
      <c r="C55" s="1742"/>
      <c r="D55" s="1886"/>
      <c r="E55" s="1886"/>
      <c r="F55" s="1886"/>
      <c r="G55" s="1886"/>
      <c r="H55" s="1886"/>
      <c r="I55" s="1886"/>
      <c r="J55" s="1886"/>
      <c r="K55" s="1886"/>
      <c r="L55" s="1886"/>
      <c r="M55" s="1886"/>
      <c r="N55" s="1886"/>
      <c r="O55" s="1886"/>
      <c r="P55" s="1886"/>
      <c r="Q55" s="1886"/>
      <c r="R55" s="1886"/>
      <c r="S55" s="1886"/>
      <c r="T55" s="1886"/>
      <c r="U55" s="1886"/>
      <c r="V55" s="1886"/>
      <c r="W55" s="1886"/>
      <c r="X55" s="1886"/>
    </row>
    <row r="56" spans="1:24" ht="13.5" customHeight="1">
      <c r="C56" s="1754" t="s">
        <v>1448</v>
      </c>
      <c r="D56" s="1886">
        <v>25870</v>
      </c>
      <c r="E56" s="1886">
        <v>54</v>
      </c>
      <c r="F56" s="1886">
        <v>10</v>
      </c>
      <c r="G56" s="1886">
        <v>3</v>
      </c>
      <c r="H56" s="1886">
        <v>13</v>
      </c>
      <c r="I56" s="1886">
        <v>36</v>
      </c>
      <c r="J56" s="1886">
        <v>92</v>
      </c>
      <c r="K56" s="1886">
        <v>112</v>
      </c>
      <c r="L56" s="1886">
        <v>153</v>
      </c>
      <c r="M56" s="1886">
        <v>253</v>
      </c>
      <c r="N56" s="1886">
        <v>385</v>
      </c>
      <c r="O56" s="1886">
        <v>530</v>
      </c>
      <c r="P56" s="1886">
        <v>860</v>
      </c>
      <c r="Q56" s="1886">
        <v>1271</v>
      </c>
      <c r="R56" s="1886">
        <v>1769</v>
      </c>
      <c r="S56" s="1886">
        <v>2293</v>
      </c>
      <c r="T56" s="1886">
        <v>3172</v>
      </c>
      <c r="U56" s="1886">
        <v>3918</v>
      </c>
      <c r="V56" s="1886">
        <v>4226</v>
      </c>
      <c r="W56" s="1886">
        <v>3826</v>
      </c>
      <c r="X56" s="1886">
        <v>2894</v>
      </c>
    </row>
    <row r="57" spans="1:24" ht="13.5" customHeight="1">
      <c r="A57" s="1830"/>
      <c r="B57" s="1448"/>
      <c r="C57" s="1885" t="s">
        <v>1449</v>
      </c>
      <c r="D57" s="1886">
        <v>3498</v>
      </c>
      <c r="E57" s="1886">
        <v>2</v>
      </c>
      <c r="F57" s="1886" t="s">
        <v>51</v>
      </c>
      <c r="G57" s="1886">
        <v>1</v>
      </c>
      <c r="H57" s="1886">
        <v>1</v>
      </c>
      <c r="I57" s="1886">
        <v>3</v>
      </c>
      <c r="J57" s="1886">
        <v>7</v>
      </c>
      <c r="K57" s="1886">
        <v>13</v>
      </c>
      <c r="L57" s="1886">
        <v>16</v>
      </c>
      <c r="M57" s="1886">
        <v>33</v>
      </c>
      <c r="N57" s="1886">
        <v>32</v>
      </c>
      <c r="O57" s="1886">
        <v>55</v>
      </c>
      <c r="P57" s="1886">
        <v>86</v>
      </c>
      <c r="Q57" s="1886">
        <v>157</v>
      </c>
      <c r="R57" s="1886">
        <v>169</v>
      </c>
      <c r="S57" s="1886">
        <v>244</v>
      </c>
      <c r="T57" s="1886">
        <v>453</v>
      </c>
      <c r="U57" s="1886">
        <v>589</v>
      </c>
      <c r="V57" s="1886">
        <v>557</v>
      </c>
      <c r="W57" s="1886">
        <v>579</v>
      </c>
      <c r="X57" s="1886">
        <v>501</v>
      </c>
    </row>
    <row r="58" spans="1:24" ht="13.5" customHeight="1">
      <c r="C58" s="1885" t="s">
        <v>600</v>
      </c>
      <c r="D58" s="1886">
        <v>182</v>
      </c>
      <c r="E58" s="1886" t="s">
        <v>51</v>
      </c>
      <c r="F58" s="1886" t="s">
        <v>51</v>
      </c>
      <c r="G58" s="1886" t="s">
        <v>51</v>
      </c>
      <c r="H58" s="1886" t="s">
        <v>51</v>
      </c>
      <c r="I58" s="1886" t="s">
        <v>51</v>
      </c>
      <c r="J58" s="1886">
        <v>1</v>
      </c>
      <c r="K58" s="1886" t="s">
        <v>51</v>
      </c>
      <c r="L58" s="1886">
        <v>1</v>
      </c>
      <c r="M58" s="1886" t="s">
        <v>51</v>
      </c>
      <c r="N58" s="1886">
        <v>1</v>
      </c>
      <c r="O58" s="1886">
        <v>1</v>
      </c>
      <c r="P58" s="1886">
        <v>4</v>
      </c>
      <c r="Q58" s="1886">
        <v>2</v>
      </c>
      <c r="R58" s="1886">
        <v>6</v>
      </c>
      <c r="S58" s="1886">
        <v>16</v>
      </c>
      <c r="T58" s="1886">
        <v>15</v>
      </c>
      <c r="U58" s="1886">
        <v>41</v>
      </c>
      <c r="V58" s="1886">
        <v>28</v>
      </c>
      <c r="W58" s="1886">
        <v>34</v>
      </c>
      <c r="X58" s="1886">
        <v>32</v>
      </c>
    </row>
    <row r="59" spans="1:24" ht="13.5" customHeight="1">
      <c r="C59" s="1885" t="s">
        <v>1450</v>
      </c>
      <c r="D59" s="1886">
        <v>5</v>
      </c>
      <c r="E59" s="1886" t="s">
        <v>51</v>
      </c>
      <c r="F59" s="1886" t="s">
        <v>51</v>
      </c>
      <c r="G59" s="1886" t="s">
        <v>51</v>
      </c>
      <c r="H59" s="1886" t="s">
        <v>51</v>
      </c>
      <c r="I59" s="1886" t="s">
        <v>51</v>
      </c>
      <c r="J59" s="1886" t="s">
        <v>51</v>
      </c>
      <c r="K59" s="1886">
        <v>1</v>
      </c>
      <c r="L59" s="1886" t="s">
        <v>51</v>
      </c>
      <c r="M59" s="1886" t="s">
        <v>51</v>
      </c>
      <c r="N59" s="1886" t="s">
        <v>51</v>
      </c>
      <c r="O59" s="1886" t="s">
        <v>51</v>
      </c>
      <c r="P59" s="1886">
        <v>1</v>
      </c>
      <c r="Q59" s="1886" t="s">
        <v>51</v>
      </c>
      <c r="R59" s="1886" t="s">
        <v>51</v>
      </c>
      <c r="S59" s="1886" t="s">
        <v>51</v>
      </c>
      <c r="T59" s="1886">
        <v>1</v>
      </c>
      <c r="U59" s="1886">
        <v>1</v>
      </c>
      <c r="V59" s="1886">
        <v>1</v>
      </c>
      <c r="W59" s="1886" t="s">
        <v>51</v>
      </c>
      <c r="X59" s="1886" t="s">
        <v>51</v>
      </c>
    </row>
    <row r="60" spans="1:24" ht="13.5" customHeight="1">
      <c r="B60" s="1448"/>
      <c r="C60" s="1885" t="s">
        <v>1451</v>
      </c>
      <c r="D60" s="1886">
        <v>121</v>
      </c>
      <c r="E60" s="1886" t="s">
        <v>51</v>
      </c>
      <c r="F60" s="1886" t="s">
        <v>51</v>
      </c>
      <c r="G60" s="1886" t="s">
        <v>51</v>
      </c>
      <c r="H60" s="1886" t="s">
        <v>51</v>
      </c>
      <c r="I60" s="1886" t="s">
        <v>51</v>
      </c>
      <c r="J60" s="1886">
        <v>2</v>
      </c>
      <c r="K60" s="1886">
        <v>4</v>
      </c>
      <c r="L60" s="1886">
        <v>3</v>
      </c>
      <c r="M60" s="1886">
        <v>14</v>
      </c>
      <c r="N60" s="1886">
        <v>18</v>
      </c>
      <c r="O60" s="1886">
        <v>12</v>
      </c>
      <c r="P60" s="1886">
        <v>10</v>
      </c>
      <c r="Q60" s="1886">
        <v>16</v>
      </c>
      <c r="R60" s="1886">
        <v>10</v>
      </c>
      <c r="S60" s="1886">
        <v>8</v>
      </c>
      <c r="T60" s="1886">
        <v>6</v>
      </c>
      <c r="U60" s="1886">
        <v>6</v>
      </c>
      <c r="V60" s="1886">
        <v>3</v>
      </c>
      <c r="W60" s="1886">
        <v>1</v>
      </c>
      <c r="X60" s="1886">
        <v>8</v>
      </c>
    </row>
    <row r="61" spans="1:24" ht="13.5" customHeight="1">
      <c r="C61" s="1885" t="s">
        <v>1452</v>
      </c>
      <c r="D61" s="1886">
        <v>342</v>
      </c>
      <c r="E61" s="1886">
        <v>1</v>
      </c>
      <c r="F61" s="1886">
        <v>2</v>
      </c>
      <c r="G61" s="1886" t="s">
        <v>51</v>
      </c>
      <c r="H61" s="1886" t="s">
        <v>51</v>
      </c>
      <c r="I61" s="1886">
        <v>1</v>
      </c>
      <c r="J61" s="1886">
        <v>4</v>
      </c>
      <c r="K61" s="1886">
        <v>1</v>
      </c>
      <c r="L61" s="1886">
        <v>4</v>
      </c>
      <c r="M61" s="1886">
        <v>10</v>
      </c>
      <c r="N61" s="1886">
        <v>5</v>
      </c>
      <c r="O61" s="1886">
        <v>11</v>
      </c>
      <c r="P61" s="1886">
        <v>18</v>
      </c>
      <c r="Q61" s="1886">
        <v>30</v>
      </c>
      <c r="R61" s="1886">
        <v>29</v>
      </c>
      <c r="S61" s="1886">
        <v>25</v>
      </c>
      <c r="T61" s="1886">
        <v>32</v>
      </c>
      <c r="U61" s="1886">
        <v>36</v>
      </c>
      <c r="V61" s="1886">
        <v>54</v>
      </c>
      <c r="W61" s="1886">
        <v>43</v>
      </c>
      <c r="X61" s="1886">
        <v>36</v>
      </c>
    </row>
    <row r="62" spans="1:24" ht="13.5" customHeight="1">
      <c r="C62" s="1885" t="s">
        <v>483</v>
      </c>
      <c r="D62" s="1886">
        <v>30018</v>
      </c>
      <c r="E62" s="1886">
        <v>57</v>
      </c>
      <c r="F62" s="1886">
        <v>12</v>
      </c>
      <c r="G62" s="1886">
        <v>4</v>
      </c>
      <c r="H62" s="1886">
        <v>14</v>
      </c>
      <c r="I62" s="1886">
        <v>40</v>
      </c>
      <c r="J62" s="1886">
        <v>106</v>
      </c>
      <c r="K62" s="1886">
        <v>131</v>
      </c>
      <c r="L62" s="1886">
        <v>177</v>
      </c>
      <c r="M62" s="1886">
        <v>310</v>
      </c>
      <c r="N62" s="1886">
        <v>441</v>
      </c>
      <c r="O62" s="1886">
        <v>609</v>
      </c>
      <c r="P62" s="1886">
        <v>979</v>
      </c>
      <c r="Q62" s="1886">
        <v>1476</v>
      </c>
      <c r="R62" s="1886">
        <v>1983</v>
      </c>
      <c r="S62" s="1886">
        <v>2586</v>
      </c>
      <c r="T62" s="1886">
        <v>3679</v>
      </c>
      <c r="U62" s="1886">
        <v>4591</v>
      </c>
      <c r="V62" s="1886">
        <v>4869</v>
      </c>
      <c r="W62" s="1886">
        <v>4483</v>
      </c>
      <c r="X62" s="1886">
        <v>3471</v>
      </c>
    </row>
    <row r="63" spans="1:24" ht="13.5" customHeight="1">
      <c r="B63" s="1413" t="s">
        <v>1453</v>
      </c>
      <c r="C63" s="1885"/>
      <c r="D63" s="1886"/>
      <c r="E63" s="1886"/>
      <c r="F63" s="1886"/>
      <c r="G63" s="1886"/>
      <c r="H63" s="1886"/>
      <c r="I63" s="1886"/>
      <c r="J63" s="1886"/>
      <c r="K63" s="1886"/>
      <c r="L63" s="1886"/>
      <c r="M63" s="1886"/>
      <c r="N63" s="1886"/>
      <c r="O63" s="1886"/>
      <c r="P63" s="1886"/>
      <c r="Q63" s="1886"/>
      <c r="R63" s="1886"/>
      <c r="S63" s="1886"/>
      <c r="T63" s="1886"/>
      <c r="U63" s="1886"/>
      <c r="V63" s="1886"/>
      <c r="W63" s="1886"/>
      <c r="X63" s="1886"/>
    </row>
    <row r="64" spans="1:24" ht="13.5" customHeight="1">
      <c r="A64" s="1830"/>
      <c r="B64" s="1448"/>
      <c r="C64" s="1885" t="s">
        <v>1453</v>
      </c>
      <c r="D64" s="1886">
        <v>24</v>
      </c>
      <c r="E64" s="1886" t="s">
        <v>51</v>
      </c>
      <c r="F64" s="1886" t="s">
        <v>51</v>
      </c>
      <c r="G64" s="1886">
        <v>1</v>
      </c>
      <c r="H64" s="1886" t="s">
        <v>51</v>
      </c>
      <c r="I64" s="1886" t="s">
        <v>51</v>
      </c>
      <c r="J64" s="1886" t="s">
        <v>51</v>
      </c>
      <c r="K64" s="1886" t="s">
        <v>51</v>
      </c>
      <c r="L64" s="1886">
        <v>2</v>
      </c>
      <c r="M64" s="1886">
        <v>3</v>
      </c>
      <c r="N64" s="1886">
        <v>1</v>
      </c>
      <c r="O64" s="1886">
        <v>3</v>
      </c>
      <c r="P64" s="1886">
        <v>2</v>
      </c>
      <c r="Q64" s="1886">
        <v>4</v>
      </c>
      <c r="R64" s="1886">
        <v>3</v>
      </c>
      <c r="S64" s="1886">
        <v>1</v>
      </c>
      <c r="T64" s="1886">
        <v>1</v>
      </c>
      <c r="U64" s="1886" t="s">
        <v>51</v>
      </c>
      <c r="V64" s="1886" t="s">
        <v>51</v>
      </c>
      <c r="W64" s="1886">
        <v>1</v>
      </c>
      <c r="X64" s="1886">
        <v>2</v>
      </c>
    </row>
    <row r="65" spans="1:24" ht="13.5" customHeight="1">
      <c r="A65" s="1830"/>
      <c r="B65" s="1448"/>
      <c r="C65" s="1885" t="s">
        <v>483</v>
      </c>
      <c r="D65" s="1886">
        <v>24</v>
      </c>
      <c r="E65" s="1886" t="s">
        <v>51</v>
      </c>
      <c r="F65" s="1886" t="s">
        <v>51</v>
      </c>
      <c r="G65" s="1886">
        <v>1</v>
      </c>
      <c r="H65" s="1886" t="s">
        <v>51</v>
      </c>
      <c r="I65" s="1886" t="s">
        <v>51</v>
      </c>
      <c r="J65" s="1886" t="s">
        <v>51</v>
      </c>
      <c r="K65" s="1886" t="s">
        <v>51</v>
      </c>
      <c r="L65" s="1886">
        <v>2</v>
      </c>
      <c r="M65" s="1886">
        <v>3</v>
      </c>
      <c r="N65" s="1886">
        <v>1</v>
      </c>
      <c r="O65" s="1886">
        <v>3</v>
      </c>
      <c r="P65" s="1886">
        <v>2</v>
      </c>
      <c r="Q65" s="1886">
        <v>4</v>
      </c>
      <c r="R65" s="1886">
        <v>3</v>
      </c>
      <c r="S65" s="1886">
        <v>1</v>
      </c>
      <c r="T65" s="1886">
        <v>1</v>
      </c>
      <c r="U65" s="1886" t="s">
        <v>51</v>
      </c>
      <c r="V65" s="1886" t="s">
        <v>51</v>
      </c>
      <c r="W65" s="1886">
        <v>1</v>
      </c>
      <c r="X65" s="1886">
        <v>2</v>
      </c>
    </row>
    <row r="66" spans="1:24" ht="13.5" customHeight="1">
      <c r="B66" s="1413" t="s">
        <v>1454</v>
      </c>
      <c r="C66" s="1885"/>
      <c r="D66" s="1886"/>
      <c r="E66" s="1886"/>
      <c r="F66" s="1886"/>
      <c r="G66" s="1886"/>
      <c r="H66" s="1886"/>
      <c r="I66" s="1886"/>
      <c r="J66" s="1886"/>
      <c r="K66" s="1886"/>
      <c r="L66" s="1886"/>
      <c r="M66" s="1886"/>
      <c r="N66" s="1886"/>
      <c r="O66" s="1886"/>
      <c r="P66" s="1886"/>
      <c r="Q66" s="1886"/>
      <c r="R66" s="1886"/>
      <c r="S66" s="1886"/>
      <c r="T66" s="1886"/>
      <c r="U66" s="1886"/>
      <c r="V66" s="1886"/>
      <c r="W66" s="1886"/>
      <c r="X66" s="1886"/>
    </row>
    <row r="67" spans="1:24" ht="13.5" customHeight="1">
      <c r="C67" s="1885" t="s">
        <v>1455</v>
      </c>
      <c r="D67" s="1886">
        <v>87</v>
      </c>
      <c r="E67" s="1886" t="s">
        <v>51</v>
      </c>
      <c r="F67" s="1886">
        <v>2</v>
      </c>
      <c r="G67" s="1886" t="s">
        <v>51</v>
      </c>
      <c r="H67" s="1886" t="s">
        <v>51</v>
      </c>
      <c r="I67" s="1886">
        <v>1</v>
      </c>
      <c r="J67" s="1886">
        <v>3</v>
      </c>
      <c r="K67" s="1886" t="s">
        <v>51</v>
      </c>
      <c r="L67" s="1886" t="s">
        <v>51</v>
      </c>
      <c r="M67" s="1886" t="s">
        <v>51</v>
      </c>
      <c r="N67" s="1886">
        <v>3</v>
      </c>
      <c r="O67" s="1886">
        <v>2</v>
      </c>
      <c r="P67" s="1886">
        <v>7</v>
      </c>
      <c r="Q67" s="1886">
        <v>6</v>
      </c>
      <c r="R67" s="1886">
        <v>7</v>
      </c>
      <c r="S67" s="1886">
        <v>10</v>
      </c>
      <c r="T67" s="1886">
        <v>7</v>
      </c>
      <c r="U67" s="1886">
        <v>9</v>
      </c>
      <c r="V67" s="1886">
        <v>15</v>
      </c>
      <c r="W67" s="1886">
        <v>12</v>
      </c>
      <c r="X67" s="1886">
        <v>3</v>
      </c>
    </row>
    <row r="68" spans="1:24" ht="13.5" customHeight="1">
      <c r="A68" s="1830"/>
      <c r="C68" s="1885" t="s">
        <v>1456</v>
      </c>
      <c r="D68" s="1886">
        <v>48</v>
      </c>
      <c r="E68" s="1886" t="s">
        <v>51</v>
      </c>
      <c r="F68" s="1886" t="s">
        <v>51</v>
      </c>
      <c r="G68" s="1886" t="s">
        <v>51</v>
      </c>
      <c r="H68" s="1886" t="s">
        <v>51</v>
      </c>
      <c r="I68" s="1886">
        <v>1</v>
      </c>
      <c r="J68" s="1886">
        <v>2</v>
      </c>
      <c r="K68" s="1886" t="s">
        <v>51</v>
      </c>
      <c r="L68" s="1886">
        <v>1</v>
      </c>
      <c r="M68" s="1886" t="s">
        <v>51</v>
      </c>
      <c r="N68" s="1886">
        <v>2</v>
      </c>
      <c r="O68" s="1886" t="s">
        <v>51</v>
      </c>
      <c r="P68" s="1886">
        <v>3</v>
      </c>
      <c r="Q68" s="1886" t="s">
        <v>51</v>
      </c>
      <c r="R68" s="1886">
        <v>4</v>
      </c>
      <c r="S68" s="1886">
        <v>3</v>
      </c>
      <c r="T68" s="1886">
        <v>3</v>
      </c>
      <c r="U68" s="1886">
        <v>10</v>
      </c>
      <c r="V68" s="1886">
        <v>10</v>
      </c>
      <c r="W68" s="1886">
        <v>6</v>
      </c>
      <c r="X68" s="1886">
        <v>3</v>
      </c>
    </row>
    <row r="69" spans="1:24" ht="25.5">
      <c r="C69" s="1887" t="s">
        <v>1457</v>
      </c>
      <c r="D69" s="1886">
        <v>6</v>
      </c>
      <c r="E69" s="1886">
        <v>1</v>
      </c>
      <c r="F69" s="1886" t="s">
        <v>51</v>
      </c>
      <c r="G69" s="1886" t="s">
        <v>51</v>
      </c>
      <c r="H69" s="1886" t="s">
        <v>51</v>
      </c>
      <c r="I69" s="1886" t="s">
        <v>51</v>
      </c>
      <c r="J69" s="1886" t="s">
        <v>51</v>
      </c>
      <c r="K69" s="1886" t="s">
        <v>51</v>
      </c>
      <c r="L69" s="1886" t="s">
        <v>51</v>
      </c>
      <c r="M69" s="1886" t="s">
        <v>51</v>
      </c>
      <c r="N69" s="1886" t="s">
        <v>51</v>
      </c>
      <c r="O69" s="1886">
        <v>1</v>
      </c>
      <c r="P69" s="1886" t="s">
        <v>51</v>
      </c>
      <c r="Q69" s="1886">
        <v>1</v>
      </c>
      <c r="R69" s="1886" t="s">
        <v>51</v>
      </c>
      <c r="S69" s="1886" t="s">
        <v>51</v>
      </c>
      <c r="T69" s="1886">
        <v>1</v>
      </c>
      <c r="U69" s="1886" t="s">
        <v>51</v>
      </c>
      <c r="V69" s="1886">
        <v>1</v>
      </c>
      <c r="W69" s="1886">
        <v>1</v>
      </c>
      <c r="X69" s="1886" t="s">
        <v>51</v>
      </c>
    </row>
    <row r="70" spans="1:24" ht="13.5" customHeight="1">
      <c r="C70" s="1885" t="s">
        <v>1458</v>
      </c>
      <c r="D70" s="1886">
        <v>55</v>
      </c>
      <c r="E70" s="1886" t="s">
        <v>51</v>
      </c>
      <c r="F70" s="1886" t="s">
        <v>51</v>
      </c>
      <c r="G70" s="1886" t="s">
        <v>51</v>
      </c>
      <c r="H70" s="1886" t="s">
        <v>51</v>
      </c>
      <c r="I70" s="1886" t="s">
        <v>51</v>
      </c>
      <c r="J70" s="1886">
        <v>1</v>
      </c>
      <c r="K70" s="1886" t="s">
        <v>51</v>
      </c>
      <c r="L70" s="1886" t="s">
        <v>51</v>
      </c>
      <c r="M70" s="1886" t="s">
        <v>51</v>
      </c>
      <c r="N70" s="1886" t="s">
        <v>51</v>
      </c>
      <c r="O70" s="1886">
        <v>2</v>
      </c>
      <c r="P70" s="1886">
        <v>1</v>
      </c>
      <c r="Q70" s="1886">
        <v>2</v>
      </c>
      <c r="R70" s="1886">
        <v>6</v>
      </c>
      <c r="S70" s="1886">
        <v>8</v>
      </c>
      <c r="T70" s="1886">
        <v>14</v>
      </c>
      <c r="U70" s="1886">
        <v>5</v>
      </c>
      <c r="V70" s="1886">
        <v>4</v>
      </c>
      <c r="W70" s="1886">
        <v>4</v>
      </c>
      <c r="X70" s="1886">
        <v>8</v>
      </c>
    </row>
    <row r="71" spans="1:24" ht="13.5" customHeight="1">
      <c r="A71" s="1830"/>
      <c r="B71" s="1448"/>
      <c r="C71" s="1885" t="s">
        <v>1459</v>
      </c>
      <c r="D71" s="1886">
        <v>34</v>
      </c>
      <c r="E71" s="1886">
        <v>1</v>
      </c>
      <c r="F71" s="1886" t="s">
        <v>51</v>
      </c>
      <c r="G71" s="1886" t="s">
        <v>51</v>
      </c>
      <c r="H71" s="1886" t="s">
        <v>51</v>
      </c>
      <c r="I71" s="1886" t="s">
        <v>51</v>
      </c>
      <c r="J71" s="1886">
        <v>2</v>
      </c>
      <c r="K71" s="1886">
        <v>1</v>
      </c>
      <c r="L71" s="1886" t="s">
        <v>51</v>
      </c>
      <c r="M71" s="1886" t="s">
        <v>51</v>
      </c>
      <c r="N71" s="1886">
        <v>1</v>
      </c>
      <c r="O71" s="1886">
        <v>1</v>
      </c>
      <c r="P71" s="1886">
        <v>4</v>
      </c>
      <c r="Q71" s="1886">
        <v>2</v>
      </c>
      <c r="R71" s="1886">
        <v>1</v>
      </c>
      <c r="S71" s="1886">
        <v>1</v>
      </c>
      <c r="T71" s="1886">
        <v>6</v>
      </c>
      <c r="U71" s="1886">
        <v>4</v>
      </c>
      <c r="V71" s="1886">
        <v>2</v>
      </c>
      <c r="W71" s="1886">
        <v>4</v>
      </c>
      <c r="X71" s="1886">
        <v>4</v>
      </c>
    </row>
    <row r="72" spans="1:24" ht="13.5" customHeight="1">
      <c r="A72" s="1830"/>
      <c r="B72" s="1448"/>
      <c r="C72" s="1885" t="s">
        <v>483</v>
      </c>
      <c r="D72" s="1886">
        <v>230</v>
      </c>
      <c r="E72" s="1886">
        <v>2</v>
      </c>
      <c r="F72" s="1886">
        <v>2</v>
      </c>
      <c r="G72" s="1886" t="s">
        <v>51</v>
      </c>
      <c r="H72" s="1886" t="s">
        <v>51</v>
      </c>
      <c r="I72" s="1886">
        <v>2</v>
      </c>
      <c r="J72" s="1886">
        <v>8</v>
      </c>
      <c r="K72" s="1886">
        <v>1</v>
      </c>
      <c r="L72" s="1886">
        <v>1</v>
      </c>
      <c r="M72" s="1886" t="s">
        <v>51</v>
      </c>
      <c r="N72" s="1886">
        <v>6</v>
      </c>
      <c r="O72" s="1886">
        <v>6</v>
      </c>
      <c r="P72" s="1886">
        <v>15</v>
      </c>
      <c r="Q72" s="1886">
        <v>11</v>
      </c>
      <c r="R72" s="1886">
        <v>18</v>
      </c>
      <c r="S72" s="1886">
        <v>22</v>
      </c>
      <c r="T72" s="1886">
        <v>31</v>
      </c>
      <c r="U72" s="1886">
        <v>28</v>
      </c>
      <c r="V72" s="1886">
        <v>32</v>
      </c>
      <c r="W72" s="1886">
        <v>27</v>
      </c>
      <c r="X72" s="1886">
        <v>18</v>
      </c>
    </row>
    <row r="73" spans="1:24" ht="13.5" customHeight="1">
      <c r="B73" s="1413" t="s">
        <v>1460</v>
      </c>
      <c r="C73" s="1885"/>
      <c r="D73" s="1886"/>
      <c r="E73" s="1886"/>
      <c r="F73" s="1886"/>
      <c r="G73" s="1886"/>
      <c r="H73" s="1886"/>
      <c r="I73" s="1886"/>
      <c r="J73" s="1886"/>
      <c r="K73" s="1886"/>
      <c r="L73" s="1886"/>
      <c r="M73" s="1886"/>
      <c r="N73" s="1886"/>
      <c r="O73" s="1886"/>
      <c r="P73" s="1886"/>
      <c r="Q73" s="1886"/>
      <c r="R73" s="1886"/>
      <c r="S73" s="1886"/>
      <c r="T73" s="1886"/>
      <c r="U73" s="1886"/>
      <c r="V73" s="1886"/>
      <c r="W73" s="1886"/>
      <c r="X73" s="1886"/>
    </row>
    <row r="74" spans="1:24" ht="13.5" customHeight="1">
      <c r="C74" s="1885" t="s">
        <v>1461</v>
      </c>
      <c r="D74" s="1886">
        <v>25</v>
      </c>
      <c r="E74" s="1886">
        <v>2</v>
      </c>
      <c r="F74" s="1886" t="s">
        <v>51</v>
      </c>
      <c r="G74" s="1886" t="s">
        <v>51</v>
      </c>
      <c r="H74" s="1886" t="s">
        <v>51</v>
      </c>
      <c r="I74" s="1886" t="s">
        <v>51</v>
      </c>
      <c r="J74" s="1886" t="s">
        <v>51</v>
      </c>
      <c r="K74" s="1886" t="s">
        <v>51</v>
      </c>
      <c r="L74" s="1886">
        <v>2</v>
      </c>
      <c r="M74" s="1886">
        <v>1</v>
      </c>
      <c r="N74" s="1886">
        <v>2</v>
      </c>
      <c r="O74" s="1886" t="s">
        <v>51</v>
      </c>
      <c r="P74" s="1886">
        <v>2</v>
      </c>
      <c r="Q74" s="1886">
        <v>1</v>
      </c>
      <c r="R74" s="1886">
        <v>3</v>
      </c>
      <c r="S74" s="1886">
        <v>3</v>
      </c>
      <c r="T74" s="1886">
        <v>3</v>
      </c>
      <c r="U74" s="1886">
        <v>2</v>
      </c>
      <c r="V74" s="1886">
        <v>1</v>
      </c>
      <c r="W74" s="1886">
        <v>1</v>
      </c>
      <c r="X74" s="1886">
        <v>2</v>
      </c>
    </row>
    <row r="75" spans="1:24" ht="13.5" customHeight="1">
      <c r="B75" s="1448"/>
      <c r="C75" s="1885" t="s">
        <v>1462</v>
      </c>
      <c r="D75" s="1886">
        <v>8</v>
      </c>
      <c r="E75" s="1886" t="s">
        <v>51</v>
      </c>
      <c r="F75" s="1886" t="s">
        <v>51</v>
      </c>
      <c r="G75" s="1886" t="s">
        <v>51</v>
      </c>
      <c r="H75" s="1886" t="s">
        <v>51</v>
      </c>
      <c r="I75" s="1886" t="s">
        <v>51</v>
      </c>
      <c r="J75" s="1886" t="s">
        <v>51</v>
      </c>
      <c r="K75" s="1886" t="s">
        <v>51</v>
      </c>
      <c r="L75" s="1886" t="s">
        <v>51</v>
      </c>
      <c r="M75" s="1886">
        <v>1</v>
      </c>
      <c r="N75" s="1886" t="s">
        <v>51</v>
      </c>
      <c r="O75" s="1886" t="s">
        <v>51</v>
      </c>
      <c r="P75" s="1886">
        <v>2</v>
      </c>
      <c r="Q75" s="1886">
        <v>1</v>
      </c>
      <c r="R75" s="1886" t="s">
        <v>51</v>
      </c>
      <c r="S75" s="1886">
        <v>1</v>
      </c>
      <c r="T75" s="1886" t="s">
        <v>51</v>
      </c>
      <c r="U75" s="1886">
        <v>1</v>
      </c>
      <c r="V75" s="1886" t="s">
        <v>51</v>
      </c>
      <c r="W75" s="1886">
        <v>1</v>
      </c>
      <c r="X75" s="1886">
        <v>1</v>
      </c>
    </row>
    <row r="76" spans="1:24" ht="13.5" customHeight="1">
      <c r="B76" s="1448"/>
      <c r="C76" s="1885" t="s">
        <v>483</v>
      </c>
      <c r="D76" s="1886">
        <v>33</v>
      </c>
      <c r="E76" s="1886">
        <v>2</v>
      </c>
      <c r="F76" s="1886" t="s">
        <v>51</v>
      </c>
      <c r="G76" s="1886" t="s">
        <v>51</v>
      </c>
      <c r="H76" s="1886" t="s">
        <v>51</v>
      </c>
      <c r="I76" s="1886" t="s">
        <v>51</v>
      </c>
      <c r="J76" s="1886" t="s">
        <v>51</v>
      </c>
      <c r="K76" s="1886" t="s">
        <v>51</v>
      </c>
      <c r="L76" s="1886">
        <v>2</v>
      </c>
      <c r="M76" s="1886">
        <v>2</v>
      </c>
      <c r="N76" s="1886">
        <v>2</v>
      </c>
      <c r="O76" s="1886" t="s">
        <v>51</v>
      </c>
      <c r="P76" s="1886">
        <v>4</v>
      </c>
      <c r="Q76" s="1886">
        <v>2</v>
      </c>
      <c r="R76" s="1886">
        <v>3</v>
      </c>
      <c r="S76" s="1886">
        <v>4</v>
      </c>
      <c r="T76" s="1886">
        <v>3</v>
      </c>
      <c r="U76" s="1886">
        <v>3</v>
      </c>
      <c r="V76" s="1886">
        <v>1</v>
      </c>
      <c r="W76" s="1886">
        <v>2</v>
      </c>
      <c r="X76" s="1886">
        <v>3</v>
      </c>
    </row>
    <row r="77" spans="1:24" ht="13.5" customHeight="1">
      <c r="B77" s="1448" t="s">
        <v>1463</v>
      </c>
      <c r="C77" s="1885"/>
      <c r="D77" s="1886"/>
      <c r="E77" s="1886"/>
      <c r="F77" s="1886"/>
      <c r="G77" s="1886"/>
      <c r="H77" s="1886"/>
      <c r="I77" s="1886"/>
      <c r="J77" s="1886"/>
      <c r="K77" s="1886"/>
      <c r="L77" s="1886"/>
      <c r="M77" s="1886"/>
      <c r="N77" s="1886"/>
      <c r="O77" s="1886"/>
      <c r="P77" s="1886"/>
      <c r="Q77" s="1886"/>
      <c r="R77" s="1886"/>
      <c r="S77" s="1886"/>
      <c r="T77" s="1886"/>
      <c r="U77" s="1886"/>
      <c r="V77" s="1886"/>
      <c r="W77" s="1886"/>
      <c r="X77" s="1886"/>
    </row>
    <row r="78" spans="1:24" ht="13.5" customHeight="1">
      <c r="C78" s="1885" t="s">
        <v>1464</v>
      </c>
      <c r="D78" s="1886">
        <v>3</v>
      </c>
      <c r="E78" s="1886" t="s">
        <v>51</v>
      </c>
      <c r="F78" s="1886" t="s">
        <v>51</v>
      </c>
      <c r="G78" s="1886" t="s">
        <v>51</v>
      </c>
      <c r="H78" s="1886" t="s">
        <v>51</v>
      </c>
      <c r="I78" s="1886" t="s">
        <v>51</v>
      </c>
      <c r="J78" s="1886" t="s">
        <v>51</v>
      </c>
      <c r="K78" s="1886" t="s">
        <v>51</v>
      </c>
      <c r="L78" s="1886" t="s">
        <v>51</v>
      </c>
      <c r="M78" s="1886" t="s">
        <v>51</v>
      </c>
      <c r="N78" s="1886" t="s">
        <v>51</v>
      </c>
      <c r="O78" s="1886" t="s">
        <v>51</v>
      </c>
      <c r="P78" s="1886">
        <v>1</v>
      </c>
      <c r="Q78" s="1886" t="s">
        <v>51</v>
      </c>
      <c r="R78" s="1886" t="s">
        <v>51</v>
      </c>
      <c r="S78" s="1886" t="s">
        <v>51</v>
      </c>
      <c r="T78" s="1886" t="s">
        <v>51</v>
      </c>
      <c r="U78" s="1886" t="s">
        <v>51</v>
      </c>
      <c r="V78" s="1886">
        <v>1</v>
      </c>
      <c r="W78" s="1886" t="s">
        <v>51</v>
      </c>
      <c r="X78" s="1886">
        <v>1</v>
      </c>
    </row>
    <row r="79" spans="1:24" ht="13.5" customHeight="1">
      <c r="A79" s="1830"/>
      <c r="B79" s="1448"/>
      <c r="C79" s="1885" t="s">
        <v>1465</v>
      </c>
      <c r="D79" s="1886">
        <v>5</v>
      </c>
      <c r="E79" s="1886" t="s">
        <v>51</v>
      </c>
      <c r="F79" s="1886" t="s">
        <v>51</v>
      </c>
      <c r="G79" s="1886" t="s">
        <v>51</v>
      </c>
      <c r="H79" s="1886" t="s">
        <v>51</v>
      </c>
      <c r="I79" s="1886" t="s">
        <v>51</v>
      </c>
      <c r="J79" s="1886" t="s">
        <v>51</v>
      </c>
      <c r="K79" s="1886" t="s">
        <v>51</v>
      </c>
      <c r="L79" s="1886" t="s">
        <v>51</v>
      </c>
      <c r="M79" s="1886">
        <v>1</v>
      </c>
      <c r="N79" s="1886" t="s">
        <v>51</v>
      </c>
      <c r="O79" s="1886" t="s">
        <v>51</v>
      </c>
      <c r="P79" s="1886" t="s">
        <v>51</v>
      </c>
      <c r="Q79" s="1886">
        <v>2</v>
      </c>
      <c r="R79" s="1886" t="s">
        <v>51</v>
      </c>
      <c r="S79" s="1886" t="s">
        <v>51</v>
      </c>
      <c r="T79" s="1886" t="s">
        <v>51</v>
      </c>
      <c r="U79" s="1886" t="s">
        <v>51</v>
      </c>
      <c r="V79" s="1886" t="s">
        <v>51</v>
      </c>
      <c r="W79" s="1886">
        <v>2</v>
      </c>
      <c r="X79" s="1886" t="s">
        <v>51</v>
      </c>
    </row>
    <row r="80" spans="1:24" ht="13.5" customHeight="1">
      <c r="C80" s="1885" t="s">
        <v>1466</v>
      </c>
      <c r="D80" s="1886">
        <v>3</v>
      </c>
      <c r="E80" s="1886" t="s">
        <v>51</v>
      </c>
      <c r="F80" s="1886" t="s">
        <v>51</v>
      </c>
      <c r="G80" s="1886" t="s">
        <v>51</v>
      </c>
      <c r="H80" s="1886" t="s">
        <v>51</v>
      </c>
      <c r="I80" s="1886" t="s">
        <v>51</v>
      </c>
      <c r="J80" s="1886" t="s">
        <v>51</v>
      </c>
      <c r="K80" s="1886" t="s">
        <v>51</v>
      </c>
      <c r="L80" s="1886" t="s">
        <v>51</v>
      </c>
      <c r="M80" s="1886" t="s">
        <v>51</v>
      </c>
      <c r="N80" s="1886" t="s">
        <v>51</v>
      </c>
      <c r="O80" s="1886" t="s">
        <v>51</v>
      </c>
      <c r="P80" s="1886" t="s">
        <v>51</v>
      </c>
      <c r="Q80" s="1886">
        <v>1</v>
      </c>
      <c r="R80" s="1886" t="s">
        <v>51</v>
      </c>
      <c r="S80" s="1886">
        <v>1</v>
      </c>
      <c r="T80" s="1886" t="s">
        <v>51</v>
      </c>
      <c r="U80" s="1886" t="s">
        <v>51</v>
      </c>
      <c r="V80" s="1886" t="s">
        <v>51</v>
      </c>
      <c r="W80" s="1886" t="s">
        <v>51</v>
      </c>
      <c r="X80" s="1886">
        <v>1</v>
      </c>
    </row>
    <row r="81" spans="1:24" ht="13.5" customHeight="1">
      <c r="C81" s="1885" t="s">
        <v>483</v>
      </c>
      <c r="D81" s="1886">
        <v>11</v>
      </c>
      <c r="E81" s="1886" t="s">
        <v>51</v>
      </c>
      <c r="F81" s="1886" t="s">
        <v>51</v>
      </c>
      <c r="G81" s="1886" t="s">
        <v>51</v>
      </c>
      <c r="H81" s="1886" t="s">
        <v>51</v>
      </c>
      <c r="I81" s="1886" t="s">
        <v>51</v>
      </c>
      <c r="J81" s="1886" t="s">
        <v>51</v>
      </c>
      <c r="K81" s="1886" t="s">
        <v>51</v>
      </c>
      <c r="L81" s="1886" t="s">
        <v>51</v>
      </c>
      <c r="M81" s="1886">
        <v>1</v>
      </c>
      <c r="N81" s="1886" t="s">
        <v>51</v>
      </c>
      <c r="O81" s="1886" t="s">
        <v>51</v>
      </c>
      <c r="P81" s="1886">
        <v>1</v>
      </c>
      <c r="Q81" s="1886">
        <v>3</v>
      </c>
      <c r="R81" s="1886" t="s">
        <v>51</v>
      </c>
      <c r="S81" s="1886">
        <v>1</v>
      </c>
      <c r="T81" s="1886" t="s">
        <v>51</v>
      </c>
      <c r="U81" s="1886" t="s">
        <v>51</v>
      </c>
      <c r="V81" s="1886">
        <v>1</v>
      </c>
      <c r="W81" s="1886">
        <v>2</v>
      </c>
      <c r="X81" s="1886">
        <v>2</v>
      </c>
    </row>
    <row r="82" spans="1:24" ht="13.5" customHeight="1">
      <c r="B82" s="1413" t="s">
        <v>1467</v>
      </c>
      <c r="C82" s="1885"/>
      <c r="D82" s="1886"/>
      <c r="E82" s="1886"/>
      <c r="F82" s="1886"/>
      <c r="G82" s="1886"/>
      <c r="H82" s="1886"/>
      <c r="I82" s="1886"/>
      <c r="J82" s="1886"/>
      <c r="K82" s="1886"/>
      <c r="L82" s="1886"/>
      <c r="M82" s="1886"/>
      <c r="N82" s="1886"/>
      <c r="O82" s="1886"/>
      <c r="P82" s="1886"/>
      <c r="Q82" s="1886"/>
      <c r="R82" s="1886"/>
      <c r="S82" s="1886"/>
      <c r="T82" s="1886"/>
      <c r="U82" s="1886"/>
      <c r="V82" s="1886"/>
      <c r="W82" s="1886"/>
      <c r="X82" s="1886"/>
    </row>
    <row r="83" spans="1:24" ht="13.5" customHeight="1">
      <c r="A83" s="1830"/>
      <c r="C83" s="1885" t="s">
        <v>1468</v>
      </c>
      <c r="D83" s="1886">
        <v>10</v>
      </c>
      <c r="E83" s="1886" t="s">
        <v>51</v>
      </c>
      <c r="F83" s="1886" t="s">
        <v>51</v>
      </c>
      <c r="G83" s="1886" t="s">
        <v>51</v>
      </c>
      <c r="H83" s="1886" t="s">
        <v>51</v>
      </c>
      <c r="I83" s="1886" t="s">
        <v>51</v>
      </c>
      <c r="J83" s="1886" t="s">
        <v>51</v>
      </c>
      <c r="K83" s="1886" t="s">
        <v>51</v>
      </c>
      <c r="L83" s="1886" t="s">
        <v>51</v>
      </c>
      <c r="M83" s="1886">
        <v>1</v>
      </c>
      <c r="N83" s="1886">
        <v>1</v>
      </c>
      <c r="O83" s="1886">
        <v>1</v>
      </c>
      <c r="P83" s="1886" t="s">
        <v>51</v>
      </c>
      <c r="Q83" s="1886">
        <v>1</v>
      </c>
      <c r="R83" s="1886">
        <v>1</v>
      </c>
      <c r="S83" s="1886">
        <v>1</v>
      </c>
      <c r="T83" s="1886">
        <v>1</v>
      </c>
      <c r="U83" s="1886">
        <v>2</v>
      </c>
      <c r="V83" s="1886">
        <v>1</v>
      </c>
      <c r="W83" s="1886" t="s">
        <v>51</v>
      </c>
      <c r="X83" s="1886" t="s">
        <v>51</v>
      </c>
    </row>
    <row r="84" spans="1:24" ht="13.5" customHeight="1">
      <c r="C84" s="1885" t="s">
        <v>1467</v>
      </c>
      <c r="D84" s="1886">
        <v>11</v>
      </c>
      <c r="E84" s="1886" t="s">
        <v>51</v>
      </c>
      <c r="F84" s="1886" t="s">
        <v>51</v>
      </c>
      <c r="G84" s="1886" t="s">
        <v>51</v>
      </c>
      <c r="H84" s="1886" t="s">
        <v>51</v>
      </c>
      <c r="I84" s="1886" t="s">
        <v>51</v>
      </c>
      <c r="J84" s="1886" t="s">
        <v>51</v>
      </c>
      <c r="K84" s="1886" t="s">
        <v>51</v>
      </c>
      <c r="L84" s="1886">
        <v>1</v>
      </c>
      <c r="M84" s="1886" t="s">
        <v>51</v>
      </c>
      <c r="N84" s="1886" t="s">
        <v>51</v>
      </c>
      <c r="O84" s="1886" t="s">
        <v>51</v>
      </c>
      <c r="P84" s="1886">
        <v>1</v>
      </c>
      <c r="Q84" s="1886">
        <v>2</v>
      </c>
      <c r="R84" s="1886" t="s">
        <v>51</v>
      </c>
      <c r="S84" s="1886">
        <v>1</v>
      </c>
      <c r="T84" s="1886">
        <v>2</v>
      </c>
      <c r="U84" s="1886">
        <v>2</v>
      </c>
      <c r="V84" s="1886" t="s">
        <v>51</v>
      </c>
      <c r="W84" s="1886">
        <v>1</v>
      </c>
      <c r="X84" s="1886">
        <v>1</v>
      </c>
    </row>
    <row r="85" spans="1:24" ht="13.5" customHeight="1">
      <c r="C85" s="1885" t="s">
        <v>483</v>
      </c>
      <c r="D85" s="1886">
        <v>21</v>
      </c>
      <c r="E85" s="1886" t="s">
        <v>51</v>
      </c>
      <c r="F85" s="1886" t="s">
        <v>51</v>
      </c>
      <c r="G85" s="1886" t="s">
        <v>51</v>
      </c>
      <c r="H85" s="1886" t="s">
        <v>51</v>
      </c>
      <c r="I85" s="1886" t="s">
        <v>51</v>
      </c>
      <c r="J85" s="1886" t="s">
        <v>51</v>
      </c>
      <c r="K85" s="1886" t="s">
        <v>51</v>
      </c>
      <c r="L85" s="1886">
        <v>1</v>
      </c>
      <c r="M85" s="1886">
        <v>1</v>
      </c>
      <c r="N85" s="1886">
        <v>1</v>
      </c>
      <c r="O85" s="1886">
        <v>1</v>
      </c>
      <c r="P85" s="1886">
        <v>1</v>
      </c>
      <c r="Q85" s="1886">
        <v>3</v>
      </c>
      <c r="R85" s="1886">
        <v>1</v>
      </c>
      <c r="S85" s="1886">
        <v>2</v>
      </c>
      <c r="T85" s="1886">
        <v>3</v>
      </c>
      <c r="U85" s="1886">
        <v>4</v>
      </c>
      <c r="V85" s="1886">
        <v>1</v>
      </c>
      <c r="W85" s="1886">
        <v>1</v>
      </c>
      <c r="X85" s="1886">
        <v>1</v>
      </c>
    </row>
    <row r="86" spans="1:24" ht="13.5" customHeight="1">
      <c r="A86" s="1588"/>
      <c r="B86" s="1439"/>
      <c r="C86" s="1888"/>
      <c r="D86" s="1841"/>
      <c r="E86" s="1589"/>
      <c r="F86" s="1589"/>
      <c r="G86" s="1589"/>
      <c r="H86" s="1589"/>
      <c r="I86" s="1589"/>
      <c r="J86" s="1589"/>
      <c r="K86" s="1589"/>
      <c r="L86" s="1589"/>
      <c r="M86" s="1589"/>
      <c r="N86" s="1589"/>
      <c r="O86" s="1589"/>
      <c r="P86" s="1589"/>
      <c r="Q86" s="1589"/>
      <c r="R86" s="1589"/>
      <c r="S86" s="1589"/>
      <c r="T86" s="1589"/>
      <c r="U86" s="1589"/>
      <c r="V86" s="1589"/>
      <c r="W86" s="1589"/>
      <c r="X86" s="1589"/>
    </row>
    <row r="87" spans="1:24" ht="13.5" customHeight="1">
      <c r="C87" s="1889"/>
      <c r="D87" s="1590"/>
      <c r="J87" s="1590"/>
      <c r="K87" s="1590"/>
      <c r="L87" s="1590"/>
      <c r="M87" s="1590"/>
      <c r="N87" s="1590"/>
      <c r="O87" s="1590"/>
      <c r="P87" s="1590"/>
      <c r="Q87" s="1590"/>
      <c r="R87" s="1590"/>
      <c r="S87" s="1590"/>
      <c r="T87" s="1590"/>
      <c r="U87" s="1590"/>
      <c r="V87" s="1590"/>
      <c r="W87" s="1590"/>
      <c r="X87" s="1590"/>
    </row>
    <row r="88" spans="1:24" ht="22.5" customHeight="1">
      <c r="C88" s="1889"/>
      <c r="E88" s="1832"/>
      <c r="F88" s="1832"/>
      <c r="G88" s="1832"/>
      <c r="H88" s="1832"/>
      <c r="I88" s="1832"/>
      <c r="J88" s="1832"/>
      <c r="K88" s="1832"/>
      <c r="L88" s="1832"/>
      <c r="M88" s="1832"/>
      <c r="N88" s="1832"/>
      <c r="O88" s="1832"/>
      <c r="P88" s="1832"/>
      <c r="Q88" s="1832"/>
      <c r="R88" s="1832"/>
      <c r="S88" s="1832"/>
      <c r="T88" s="1832"/>
      <c r="U88" s="1832"/>
      <c r="V88" s="1832"/>
      <c r="W88" s="1832"/>
      <c r="X88" s="1832"/>
    </row>
    <row r="89" spans="1:24" ht="12.75">
      <c r="A89" s="1557" t="s">
        <v>1471</v>
      </c>
      <c r="B89" s="1557"/>
      <c r="E89" s="1832"/>
      <c r="F89" s="1832"/>
      <c r="G89" s="1832"/>
      <c r="H89" s="1832"/>
      <c r="I89" s="1832"/>
      <c r="J89" s="1832"/>
      <c r="K89" s="1832"/>
      <c r="L89" s="1832"/>
      <c r="M89" s="1832"/>
      <c r="N89" s="1832"/>
      <c r="O89" s="1832"/>
      <c r="P89" s="1832"/>
      <c r="Q89" s="1832"/>
      <c r="R89" s="1832"/>
      <c r="S89" s="1832"/>
      <c r="T89" s="1832"/>
      <c r="U89" s="1832"/>
      <c r="V89" s="1832"/>
      <c r="W89" s="1832"/>
      <c r="X89" s="1832"/>
    </row>
    <row r="90" spans="1:24" ht="13.5" customHeight="1">
      <c r="A90" s="1890" t="s">
        <v>1439</v>
      </c>
      <c r="B90" s="1704"/>
      <c r="C90" s="1876"/>
      <c r="D90" s="1877" t="s">
        <v>483</v>
      </c>
      <c r="E90" s="1891" t="s">
        <v>546</v>
      </c>
      <c r="F90" s="1892"/>
      <c r="G90" s="1892"/>
      <c r="H90" s="1892"/>
      <c r="I90" s="1892"/>
      <c r="J90" s="1892"/>
      <c r="K90" s="1892"/>
      <c r="L90" s="1892"/>
      <c r="M90" s="1892"/>
      <c r="N90" s="1892"/>
      <c r="O90" s="1892"/>
      <c r="P90" s="1892"/>
      <c r="Q90" s="1892"/>
      <c r="R90" s="1892"/>
      <c r="S90" s="1892"/>
      <c r="T90" s="1892"/>
      <c r="U90" s="1892"/>
      <c r="V90" s="1892"/>
      <c r="W90" s="1892"/>
      <c r="X90" s="1892"/>
    </row>
    <row r="91" spans="1:24" ht="13.5" customHeight="1">
      <c r="A91" s="1801"/>
      <c r="B91" s="1655" t="s">
        <v>1440</v>
      </c>
      <c r="C91" s="1879"/>
      <c r="D91" s="1880" t="s">
        <v>1441</v>
      </c>
      <c r="E91" s="1893">
        <v>0</v>
      </c>
      <c r="F91" s="1894" t="s">
        <v>1361</v>
      </c>
      <c r="G91" s="1893" t="s">
        <v>1379</v>
      </c>
      <c r="H91" s="1893" t="s">
        <v>1380</v>
      </c>
      <c r="I91" s="1893" t="s">
        <v>1381</v>
      </c>
      <c r="J91" s="1893" t="s">
        <v>1382</v>
      </c>
      <c r="K91" s="1893" t="s">
        <v>1383</v>
      </c>
      <c r="L91" s="1893" t="s">
        <v>1384</v>
      </c>
      <c r="M91" s="1893" t="s">
        <v>1385</v>
      </c>
      <c r="N91" s="1893" t="s">
        <v>1386</v>
      </c>
      <c r="O91" s="1893" t="s">
        <v>1387</v>
      </c>
      <c r="P91" s="1893" t="s">
        <v>1388</v>
      </c>
      <c r="Q91" s="1893" t="s">
        <v>1389</v>
      </c>
      <c r="R91" s="1893" t="s">
        <v>1390</v>
      </c>
      <c r="S91" s="1893" t="s">
        <v>1391</v>
      </c>
      <c r="T91" s="1893" t="s">
        <v>1392</v>
      </c>
      <c r="U91" s="1893" t="s">
        <v>1393</v>
      </c>
      <c r="V91" s="1893" t="s">
        <v>1394</v>
      </c>
      <c r="W91" s="1652" t="s">
        <v>1395</v>
      </c>
      <c r="X91" s="1882" t="s">
        <v>1370</v>
      </c>
    </row>
    <row r="92" spans="1:24" ht="13.5" customHeight="1">
      <c r="A92" s="1413"/>
      <c r="C92" s="1754"/>
      <c r="E92" s="1843"/>
      <c r="F92" s="1843"/>
      <c r="G92" s="1829"/>
      <c r="H92" s="1829"/>
      <c r="J92" s="1590"/>
      <c r="K92" s="1590"/>
      <c r="L92" s="1590"/>
      <c r="M92" s="1590"/>
      <c r="N92" s="1590"/>
      <c r="O92" s="1590"/>
      <c r="P92" s="1590"/>
      <c r="Q92" s="1590"/>
      <c r="R92" s="1590"/>
      <c r="S92" s="1590"/>
      <c r="T92" s="1590"/>
      <c r="U92" s="1590"/>
      <c r="V92" s="1590"/>
      <c r="W92" s="1832"/>
      <c r="X92" s="1832"/>
    </row>
    <row r="93" spans="1:24" ht="13.5" customHeight="1">
      <c r="A93" s="1827" t="s">
        <v>1472</v>
      </c>
      <c r="C93" s="1754"/>
      <c r="D93" s="1883">
        <v>31658</v>
      </c>
      <c r="E93" s="1883">
        <v>75</v>
      </c>
      <c r="F93" s="1883">
        <v>11</v>
      </c>
      <c r="G93" s="1883">
        <v>5</v>
      </c>
      <c r="H93" s="1883">
        <v>13</v>
      </c>
      <c r="I93" s="1883">
        <v>22</v>
      </c>
      <c r="J93" s="1883">
        <v>45</v>
      </c>
      <c r="K93" s="1883">
        <v>74</v>
      </c>
      <c r="L93" s="1883">
        <v>116</v>
      </c>
      <c r="M93" s="1883">
        <v>184</v>
      </c>
      <c r="N93" s="1883">
        <v>307</v>
      </c>
      <c r="O93" s="1883">
        <v>438</v>
      </c>
      <c r="P93" s="1883">
        <v>699</v>
      </c>
      <c r="Q93" s="1883">
        <v>1085</v>
      </c>
      <c r="R93" s="1883">
        <v>1463</v>
      </c>
      <c r="S93" s="1883">
        <v>2114</v>
      </c>
      <c r="T93" s="1883">
        <v>2917</v>
      </c>
      <c r="U93" s="1883">
        <v>4092</v>
      </c>
      <c r="V93" s="1883">
        <v>4944</v>
      </c>
      <c r="W93" s="1883">
        <v>5903</v>
      </c>
      <c r="X93" s="1883">
        <v>7151</v>
      </c>
    </row>
    <row r="94" spans="1:24" ht="13.5" customHeight="1">
      <c r="A94" s="1827"/>
      <c r="C94" s="1754"/>
      <c r="D94" s="1886"/>
      <c r="E94" s="1886"/>
      <c r="F94" s="1886"/>
      <c r="G94" s="1886"/>
      <c r="H94" s="1886"/>
      <c r="I94" s="1886"/>
      <c r="J94" s="1886"/>
      <c r="K94" s="1886"/>
      <c r="L94" s="1886"/>
      <c r="M94" s="1886"/>
      <c r="N94" s="1886"/>
      <c r="O94" s="1886"/>
      <c r="P94" s="1886"/>
      <c r="Q94" s="1886"/>
      <c r="R94" s="1886"/>
      <c r="S94" s="1886"/>
      <c r="T94" s="1886"/>
      <c r="U94" s="1886"/>
      <c r="V94" s="1886"/>
      <c r="W94" s="1886"/>
      <c r="X94" s="1886"/>
    </row>
    <row r="95" spans="1:24" ht="13.5" customHeight="1">
      <c r="A95" s="1827"/>
      <c r="B95" s="1459" t="s">
        <v>1470</v>
      </c>
      <c r="C95" s="1885"/>
      <c r="D95" s="1886">
        <v>843</v>
      </c>
      <c r="E95" s="1886">
        <v>23</v>
      </c>
      <c r="F95" s="1886">
        <v>4</v>
      </c>
      <c r="G95" s="1886">
        <v>2</v>
      </c>
      <c r="H95" s="1886">
        <v>5</v>
      </c>
      <c r="I95" s="1886">
        <v>1</v>
      </c>
      <c r="J95" s="1886">
        <v>3</v>
      </c>
      <c r="K95" s="1886">
        <v>5</v>
      </c>
      <c r="L95" s="1886">
        <v>4</v>
      </c>
      <c r="M95" s="1886">
        <v>6</v>
      </c>
      <c r="N95" s="1886">
        <v>13</v>
      </c>
      <c r="O95" s="1886">
        <v>11</v>
      </c>
      <c r="P95" s="1886">
        <v>32</v>
      </c>
      <c r="Q95" s="1886">
        <v>34</v>
      </c>
      <c r="R95" s="1886">
        <v>38</v>
      </c>
      <c r="S95" s="1886">
        <v>68</v>
      </c>
      <c r="T95" s="1886">
        <v>61</v>
      </c>
      <c r="U95" s="1886">
        <v>85</v>
      </c>
      <c r="V95" s="1886">
        <v>99</v>
      </c>
      <c r="W95" s="1886">
        <v>144</v>
      </c>
      <c r="X95" s="1886">
        <v>205</v>
      </c>
    </row>
    <row r="96" spans="1:24" ht="13.5" customHeight="1">
      <c r="A96" s="1830"/>
      <c r="B96" s="1448"/>
      <c r="C96" s="1885"/>
      <c r="D96" s="1886"/>
      <c r="E96" s="1886"/>
      <c r="F96" s="1886"/>
      <c r="G96" s="1886"/>
      <c r="H96" s="1886"/>
      <c r="I96" s="1886"/>
      <c r="J96" s="1886"/>
      <c r="K96" s="1886"/>
      <c r="L96" s="1886"/>
      <c r="M96" s="1886"/>
      <c r="N96" s="1886"/>
      <c r="O96" s="1886"/>
      <c r="P96" s="1886"/>
      <c r="Q96" s="1886"/>
      <c r="R96" s="1886"/>
      <c r="S96" s="1886"/>
      <c r="T96" s="1886"/>
      <c r="U96" s="1886"/>
      <c r="V96" s="1886"/>
      <c r="W96" s="1886"/>
      <c r="X96" s="1886"/>
    </row>
    <row r="97" spans="1:196" ht="13.5" customHeight="1">
      <c r="B97" s="1413" t="s">
        <v>1447</v>
      </c>
      <c r="C97" s="1742"/>
      <c r="D97" s="1886"/>
      <c r="E97" s="1886"/>
      <c r="F97" s="1886"/>
      <c r="G97" s="1886"/>
      <c r="H97" s="1886"/>
      <c r="I97" s="1886"/>
      <c r="J97" s="1886"/>
      <c r="K97" s="1886"/>
      <c r="L97" s="1886"/>
      <c r="M97" s="1886"/>
      <c r="N97" s="1886"/>
      <c r="O97" s="1886"/>
      <c r="P97" s="1886"/>
      <c r="Q97" s="1886"/>
      <c r="R97" s="1886"/>
      <c r="S97" s="1886"/>
      <c r="T97" s="1886"/>
      <c r="U97" s="1886"/>
      <c r="V97" s="1886"/>
      <c r="W97" s="1886"/>
      <c r="X97" s="1886"/>
    </row>
    <row r="98" spans="1:196" s="1677" customFormat="1" ht="13.5" customHeight="1">
      <c r="A98" s="1459"/>
      <c r="B98" s="1413"/>
      <c r="C98" s="1754" t="s">
        <v>1448</v>
      </c>
      <c r="D98" s="1886">
        <v>26376</v>
      </c>
      <c r="E98" s="1886">
        <v>44</v>
      </c>
      <c r="F98" s="1886">
        <v>5</v>
      </c>
      <c r="G98" s="1886">
        <v>2</v>
      </c>
      <c r="H98" s="1886">
        <v>5</v>
      </c>
      <c r="I98" s="1886">
        <v>15</v>
      </c>
      <c r="J98" s="1886">
        <v>35</v>
      </c>
      <c r="K98" s="1886">
        <v>57</v>
      </c>
      <c r="L98" s="1886">
        <v>92</v>
      </c>
      <c r="M98" s="1886">
        <v>150</v>
      </c>
      <c r="N98" s="1886">
        <v>245</v>
      </c>
      <c r="O98" s="1886">
        <v>361</v>
      </c>
      <c r="P98" s="1886">
        <v>564</v>
      </c>
      <c r="Q98" s="1886">
        <v>899</v>
      </c>
      <c r="R98" s="1886">
        <v>1236</v>
      </c>
      <c r="S98" s="1886">
        <v>1759</v>
      </c>
      <c r="T98" s="1886">
        <v>2514</v>
      </c>
      <c r="U98" s="1886">
        <v>3446</v>
      </c>
      <c r="V98" s="1886">
        <v>4207</v>
      </c>
      <c r="W98" s="1886">
        <v>5002</v>
      </c>
      <c r="X98" s="1886">
        <v>5738</v>
      </c>
      <c r="Y98" s="1413"/>
      <c r="Z98" s="1413"/>
      <c r="AA98" s="1413"/>
      <c r="AB98" s="1413"/>
      <c r="AC98" s="1413"/>
      <c r="AD98" s="1413"/>
      <c r="AE98" s="1413"/>
      <c r="AF98" s="1413"/>
      <c r="AG98" s="1413"/>
      <c r="AH98" s="1413"/>
      <c r="AI98" s="1413"/>
      <c r="AJ98" s="1413"/>
      <c r="AK98" s="1413"/>
      <c r="AL98" s="1413"/>
      <c r="AM98" s="1413"/>
      <c r="AN98" s="1413"/>
      <c r="AO98" s="1413"/>
      <c r="AP98" s="1413"/>
      <c r="AQ98" s="1413"/>
      <c r="AR98" s="1413"/>
      <c r="AS98" s="1413"/>
      <c r="AT98" s="1413"/>
      <c r="AU98" s="1413"/>
      <c r="AV98" s="1413"/>
      <c r="AW98" s="1413"/>
      <c r="AX98" s="1413"/>
      <c r="AY98" s="1413"/>
      <c r="AZ98" s="1413"/>
      <c r="BA98" s="1413"/>
      <c r="BB98" s="1413"/>
      <c r="BC98" s="1413"/>
      <c r="BD98" s="1413"/>
      <c r="BE98" s="1413"/>
      <c r="BF98" s="1413"/>
      <c r="BG98" s="1413"/>
      <c r="BH98" s="1413"/>
      <c r="BI98" s="1413"/>
      <c r="BJ98" s="1413"/>
      <c r="BK98" s="1413"/>
      <c r="BL98" s="1413"/>
      <c r="BM98" s="1413"/>
      <c r="BN98" s="1413"/>
      <c r="BO98" s="1413"/>
      <c r="BP98" s="1413"/>
      <c r="BQ98" s="1413"/>
      <c r="BR98" s="1413"/>
      <c r="BS98" s="1413"/>
      <c r="BT98" s="1413"/>
      <c r="BU98" s="1413"/>
      <c r="BV98" s="1413"/>
      <c r="BW98" s="1413"/>
      <c r="BX98" s="1413"/>
      <c r="BY98" s="1413"/>
      <c r="BZ98" s="1413"/>
      <c r="CA98" s="1413"/>
      <c r="CB98" s="1413"/>
      <c r="CC98" s="1413"/>
      <c r="CD98" s="1413"/>
      <c r="CE98" s="1413"/>
      <c r="CF98" s="1413"/>
      <c r="CG98" s="1413"/>
      <c r="CH98" s="1413"/>
      <c r="CI98" s="1413"/>
      <c r="CJ98" s="1413"/>
      <c r="CK98" s="1413"/>
      <c r="CL98" s="1413"/>
      <c r="CM98" s="1413"/>
      <c r="CN98" s="1413"/>
      <c r="CO98" s="1413"/>
      <c r="CP98" s="1413"/>
      <c r="CQ98" s="1413"/>
      <c r="CR98" s="1413"/>
      <c r="CS98" s="1413"/>
      <c r="CT98" s="1413"/>
      <c r="CU98" s="1413"/>
      <c r="CV98" s="1413"/>
      <c r="CW98" s="1413"/>
      <c r="CX98" s="1413"/>
      <c r="CY98" s="1413"/>
      <c r="CZ98" s="1413"/>
      <c r="DA98" s="1413"/>
      <c r="DB98" s="1413"/>
      <c r="DC98" s="1413"/>
      <c r="DD98" s="1413"/>
      <c r="DE98" s="1413"/>
      <c r="DF98" s="1413"/>
      <c r="DG98" s="1413"/>
      <c r="DH98" s="1413"/>
      <c r="DI98" s="1413"/>
      <c r="DJ98" s="1413"/>
      <c r="DK98" s="1413"/>
      <c r="DL98" s="1413"/>
      <c r="DM98" s="1413"/>
      <c r="DN98" s="1413"/>
      <c r="DO98" s="1413"/>
      <c r="DP98" s="1413"/>
      <c r="DQ98" s="1413"/>
      <c r="DR98" s="1413"/>
      <c r="DS98" s="1413"/>
      <c r="DT98" s="1413"/>
      <c r="DU98" s="1413"/>
      <c r="DV98" s="1413"/>
      <c r="DW98" s="1413"/>
      <c r="DX98" s="1413"/>
      <c r="DY98" s="1413"/>
      <c r="DZ98" s="1413"/>
      <c r="EA98" s="1413"/>
      <c r="EB98" s="1413"/>
      <c r="EC98" s="1413"/>
      <c r="ED98" s="1413"/>
      <c r="EE98" s="1413"/>
      <c r="EF98" s="1413"/>
      <c r="EG98" s="1413"/>
      <c r="EH98" s="1413"/>
      <c r="EI98" s="1413"/>
      <c r="EJ98" s="1413"/>
      <c r="EK98" s="1413"/>
      <c r="EL98" s="1413"/>
      <c r="EM98" s="1413"/>
      <c r="EN98" s="1413"/>
      <c r="EO98" s="1413"/>
      <c r="EP98" s="1413"/>
      <c r="EQ98" s="1413"/>
      <c r="ER98" s="1413"/>
      <c r="ES98" s="1413"/>
      <c r="ET98" s="1413"/>
      <c r="EU98" s="1413"/>
      <c r="EV98" s="1413"/>
      <c r="EW98" s="1413"/>
      <c r="EX98" s="1413"/>
      <c r="EY98" s="1413"/>
      <c r="EZ98" s="1413"/>
      <c r="FA98" s="1413"/>
      <c r="FB98" s="1413"/>
      <c r="FC98" s="1413"/>
      <c r="FD98" s="1413"/>
      <c r="FE98" s="1413"/>
      <c r="FF98" s="1413"/>
      <c r="FG98" s="1413"/>
      <c r="FH98" s="1413"/>
      <c r="FI98" s="1413"/>
      <c r="FJ98" s="1413"/>
      <c r="FK98" s="1413"/>
      <c r="FL98" s="1413"/>
      <c r="FM98" s="1413"/>
      <c r="FN98" s="1413"/>
      <c r="FO98" s="1413"/>
      <c r="FP98" s="1413"/>
      <c r="FQ98" s="1413"/>
      <c r="FR98" s="1413"/>
      <c r="FS98" s="1413"/>
      <c r="FT98" s="1413"/>
      <c r="FU98" s="1413"/>
      <c r="FV98" s="1413"/>
      <c r="FW98" s="1413"/>
      <c r="FX98" s="1413"/>
      <c r="FY98" s="1413"/>
      <c r="FZ98" s="1413"/>
      <c r="GA98" s="1413"/>
      <c r="GB98" s="1413"/>
      <c r="GC98" s="1413"/>
      <c r="GD98" s="1413"/>
      <c r="GE98" s="1413"/>
      <c r="GF98" s="1413"/>
      <c r="GG98" s="1413"/>
      <c r="GH98" s="1413"/>
      <c r="GI98" s="1413"/>
      <c r="GJ98" s="1413"/>
      <c r="GK98" s="1413"/>
      <c r="GL98" s="1413"/>
      <c r="GM98" s="1413"/>
      <c r="GN98" s="1413"/>
    </row>
    <row r="99" spans="1:196" s="1677" customFormat="1" ht="13.5" customHeight="1">
      <c r="A99" s="1830"/>
      <c r="B99" s="1448"/>
      <c r="C99" s="1885" t="s">
        <v>1449</v>
      </c>
      <c r="D99" s="1886">
        <v>3511</v>
      </c>
      <c r="E99" s="1886">
        <v>1</v>
      </c>
      <c r="F99" s="1886" t="s">
        <v>51</v>
      </c>
      <c r="G99" s="1886" t="s">
        <v>51</v>
      </c>
      <c r="H99" s="1886" t="s">
        <v>51</v>
      </c>
      <c r="I99" s="1886">
        <v>5</v>
      </c>
      <c r="J99" s="1886">
        <v>3</v>
      </c>
      <c r="K99" s="1886">
        <v>10</v>
      </c>
      <c r="L99" s="1886">
        <v>10</v>
      </c>
      <c r="M99" s="1886">
        <v>14</v>
      </c>
      <c r="N99" s="1886">
        <v>20</v>
      </c>
      <c r="O99" s="1886">
        <v>47</v>
      </c>
      <c r="P99" s="1886">
        <v>68</v>
      </c>
      <c r="Q99" s="1886">
        <v>115</v>
      </c>
      <c r="R99" s="1886">
        <v>137</v>
      </c>
      <c r="S99" s="1886">
        <v>222</v>
      </c>
      <c r="T99" s="1886">
        <v>261</v>
      </c>
      <c r="U99" s="1886">
        <v>464</v>
      </c>
      <c r="V99" s="1886">
        <v>529</v>
      </c>
      <c r="W99" s="1886">
        <v>632</v>
      </c>
      <c r="X99" s="1886">
        <v>973</v>
      </c>
      <c r="Y99" s="1413"/>
      <c r="Z99" s="1413"/>
      <c r="AA99" s="1413"/>
      <c r="AB99" s="1413"/>
      <c r="AC99" s="1413"/>
      <c r="AD99" s="1413"/>
      <c r="AE99" s="1413"/>
      <c r="AF99" s="1413"/>
      <c r="AG99" s="1413"/>
      <c r="AH99" s="1413"/>
      <c r="AI99" s="1413"/>
      <c r="AJ99" s="1413"/>
      <c r="AK99" s="1413"/>
      <c r="AL99" s="1413"/>
      <c r="AM99" s="1413"/>
      <c r="AN99" s="1413"/>
      <c r="AO99" s="1413"/>
      <c r="AP99" s="1413"/>
      <c r="AQ99" s="1413"/>
      <c r="AR99" s="1413"/>
      <c r="AS99" s="1413"/>
      <c r="AT99" s="1413"/>
      <c r="AU99" s="1413"/>
      <c r="AV99" s="1413"/>
      <c r="AW99" s="1413"/>
      <c r="AX99" s="1413"/>
      <c r="AY99" s="1413"/>
      <c r="AZ99" s="1413"/>
      <c r="BA99" s="1413"/>
      <c r="BB99" s="1413"/>
      <c r="BC99" s="1413"/>
      <c r="BD99" s="1413"/>
      <c r="BE99" s="1413"/>
      <c r="BF99" s="1413"/>
      <c r="BG99" s="1413"/>
      <c r="BH99" s="1413"/>
      <c r="BI99" s="1413"/>
      <c r="BJ99" s="1413"/>
      <c r="BK99" s="1413"/>
      <c r="BL99" s="1413"/>
      <c r="BM99" s="1413"/>
      <c r="BN99" s="1413"/>
      <c r="BO99" s="1413"/>
      <c r="BP99" s="1413"/>
      <c r="BQ99" s="1413"/>
      <c r="BR99" s="1413"/>
      <c r="BS99" s="1413"/>
      <c r="BT99" s="1413"/>
      <c r="BU99" s="1413"/>
      <c r="BV99" s="1413"/>
      <c r="BW99" s="1413"/>
      <c r="BX99" s="1413"/>
      <c r="BY99" s="1413"/>
      <c r="BZ99" s="1413"/>
      <c r="CA99" s="1413"/>
      <c r="CB99" s="1413"/>
      <c r="CC99" s="1413"/>
      <c r="CD99" s="1413"/>
      <c r="CE99" s="1413"/>
      <c r="CF99" s="1413"/>
      <c r="CG99" s="1413"/>
      <c r="CH99" s="1413"/>
      <c r="CI99" s="1413"/>
      <c r="CJ99" s="1413"/>
      <c r="CK99" s="1413"/>
      <c r="CL99" s="1413"/>
      <c r="CM99" s="1413"/>
      <c r="CN99" s="1413"/>
      <c r="CO99" s="1413"/>
      <c r="CP99" s="1413"/>
      <c r="CQ99" s="1413"/>
      <c r="CR99" s="1413"/>
      <c r="CS99" s="1413"/>
      <c r="CT99" s="1413"/>
      <c r="CU99" s="1413"/>
      <c r="CV99" s="1413"/>
      <c r="CW99" s="1413"/>
      <c r="CX99" s="1413"/>
      <c r="CY99" s="1413"/>
      <c r="CZ99" s="1413"/>
      <c r="DA99" s="1413"/>
      <c r="DB99" s="1413"/>
      <c r="DC99" s="1413"/>
      <c r="DD99" s="1413"/>
      <c r="DE99" s="1413"/>
      <c r="DF99" s="1413"/>
      <c r="DG99" s="1413"/>
      <c r="DH99" s="1413"/>
      <c r="DI99" s="1413"/>
      <c r="DJ99" s="1413"/>
      <c r="DK99" s="1413"/>
      <c r="DL99" s="1413"/>
      <c r="DM99" s="1413"/>
      <c r="DN99" s="1413"/>
      <c r="DO99" s="1413"/>
      <c r="DP99" s="1413"/>
      <c r="DQ99" s="1413"/>
      <c r="DR99" s="1413"/>
      <c r="DS99" s="1413"/>
      <c r="DT99" s="1413"/>
      <c r="DU99" s="1413"/>
      <c r="DV99" s="1413"/>
      <c r="DW99" s="1413"/>
      <c r="DX99" s="1413"/>
      <c r="DY99" s="1413"/>
      <c r="DZ99" s="1413"/>
      <c r="EA99" s="1413"/>
      <c r="EB99" s="1413"/>
      <c r="EC99" s="1413"/>
      <c r="ED99" s="1413"/>
      <c r="EE99" s="1413"/>
      <c r="EF99" s="1413"/>
      <c r="EG99" s="1413"/>
      <c r="EH99" s="1413"/>
      <c r="EI99" s="1413"/>
      <c r="EJ99" s="1413"/>
      <c r="EK99" s="1413"/>
      <c r="EL99" s="1413"/>
      <c r="EM99" s="1413"/>
      <c r="EN99" s="1413"/>
      <c r="EO99" s="1413"/>
      <c r="EP99" s="1413"/>
      <c r="EQ99" s="1413"/>
      <c r="ER99" s="1413"/>
      <c r="ES99" s="1413"/>
      <c r="ET99" s="1413"/>
      <c r="EU99" s="1413"/>
      <c r="EV99" s="1413"/>
      <c r="EW99" s="1413"/>
      <c r="EX99" s="1413"/>
      <c r="EY99" s="1413"/>
      <c r="EZ99" s="1413"/>
      <c r="FA99" s="1413"/>
      <c r="FB99" s="1413"/>
      <c r="FC99" s="1413"/>
      <c r="FD99" s="1413"/>
      <c r="FE99" s="1413"/>
      <c r="FF99" s="1413"/>
      <c r="FG99" s="1413"/>
      <c r="FH99" s="1413"/>
      <c r="FI99" s="1413"/>
      <c r="FJ99" s="1413"/>
      <c r="FK99" s="1413"/>
      <c r="FL99" s="1413"/>
      <c r="FM99" s="1413"/>
      <c r="FN99" s="1413"/>
      <c r="FO99" s="1413"/>
      <c r="FP99" s="1413"/>
      <c r="FQ99" s="1413"/>
      <c r="FR99" s="1413"/>
      <c r="FS99" s="1413"/>
      <c r="FT99" s="1413"/>
      <c r="FU99" s="1413"/>
      <c r="FV99" s="1413"/>
      <c r="FW99" s="1413"/>
      <c r="FX99" s="1413"/>
      <c r="FY99" s="1413"/>
      <c r="FZ99" s="1413"/>
      <c r="GA99" s="1413"/>
      <c r="GB99" s="1413"/>
      <c r="GC99" s="1413"/>
      <c r="GD99" s="1413"/>
      <c r="GE99" s="1413"/>
      <c r="GF99" s="1413"/>
      <c r="GG99" s="1413"/>
      <c r="GH99" s="1413"/>
      <c r="GI99" s="1413"/>
      <c r="GJ99" s="1413"/>
      <c r="GK99" s="1413"/>
      <c r="GL99" s="1413"/>
      <c r="GM99" s="1413"/>
      <c r="GN99" s="1413"/>
    </row>
    <row r="100" spans="1:196" s="1677" customFormat="1" ht="13.5" customHeight="1">
      <c r="A100" s="1459"/>
      <c r="B100" s="1413"/>
      <c r="C100" s="1885" t="s">
        <v>600</v>
      </c>
      <c r="D100" s="1886">
        <v>217</v>
      </c>
      <c r="E100" s="1886" t="s">
        <v>51</v>
      </c>
      <c r="F100" s="1886">
        <v>1</v>
      </c>
      <c r="G100" s="1886" t="s">
        <v>51</v>
      </c>
      <c r="H100" s="1886" t="s">
        <v>51</v>
      </c>
      <c r="I100" s="1886" t="s">
        <v>51</v>
      </c>
      <c r="J100" s="1886" t="s">
        <v>51</v>
      </c>
      <c r="K100" s="1886" t="s">
        <v>51</v>
      </c>
      <c r="L100" s="1886">
        <v>1</v>
      </c>
      <c r="M100" s="1886" t="s">
        <v>51</v>
      </c>
      <c r="N100" s="1886">
        <v>5</v>
      </c>
      <c r="O100" s="1886">
        <v>3</v>
      </c>
      <c r="P100" s="1886">
        <v>1</v>
      </c>
      <c r="Q100" s="1886">
        <v>2</v>
      </c>
      <c r="R100" s="1886">
        <v>2</v>
      </c>
      <c r="S100" s="1886">
        <v>12</v>
      </c>
      <c r="T100" s="1886">
        <v>17</v>
      </c>
      <c r="U100" s="1886">
        <v>24</v>
      </c>
      <c r="V100" s="1886">
        <v>39</v>
      </c>
      <c r="W100" s="1886">
        <v>42</v>
      </c>
      <c r="X100" s="1886">
        <v>68</v>
      </c>
      <c r="Y100" s="1413"/>
      <c r="Z100" s="1413"/>
      <c r="AA100" s="1413"/>
      <c r="AB100" s="1413"/>
      <c r="AC100" s="1413"/>
      <c r="AD100" s="1413"/>
      <c r="AE100" s="1413"/>
      <c r="AF100" s="1413"/>
      <c r="AG100" s="1413"/>
      <c r="AH100" s="1413"/>
      <c r="AI100" s="1413"/>
      <c r="AJ100" s="1413"/>
      <c r="AK100" s="1413"/>
      <c r="AL100" s="1413"/>
      <c r="AM100" s="1413"/>
      <c r="AN100" s="1413"/>
      <c r="AO100" s="1413"/>
      <c r="AP100" s="1413"/>
      <c r="AQ100" s="1413"/>
      <c r="AR100" s="1413"/>
      <c r="AS100" s="1413"/>
      <c r="AT100" s="1413"/>
      <c r="AU100" s="1413"/>
      <c r="AV100" s="1413"/>
      <c r="AW100" s="1413"/>
      <c r="AX100" s="1413"/>
      <c r="AY100" s="1413"/>
      <c r="AZ100" s="1413"/>
      <c r="BA100" s="1413"/>
      <c r="BB100" s="1413"/>
      <c r="BC100" s="1413"/>
      <c r="BD100" s="1413"/>
      <c r="BE100" s="1413"/>
      <c r="BF100" s="1413"/>
      <c r="BG100" s="1413"/>
      <c r="BH100" s="1413"/>
      <c r="BI100" s="1413"/>
      <c r="BJ100" s="1413"/>
      <c r="BK100" s="1413"/>
      <c r="BL100" s="1413"/>
      <c r="BM100" s="1413"/>
      <c r="BN100" s="1413"/>
      <c r="BO100" s="1413"/>
      <c r="BP100" s="1413"/>
      <c r="BQ100" s="1413"/>
      <c r="BR100" s="1413"/>
      <c r="BS100" s="1413"/>
      <c r="BT100" s="1413"/>
      <c r="BU100" s="1413"/>
      <c r="BV100" s="1413"/>
      <c r="BW100" s="1413"/>
      <c r="BX100" s="1413"/>
      <c r="BY100" s="1413"/>
      <c r="BZ100" s="1413"/>
      <c r="CA100" s="1413"/>
      <c r="CB100" s="1413"/>
      <c r="CC100" s="1413"/>
      <c r="CD100" s="1413"/>
      <c r="CE100" s="1413"/>
      <c r="CF100" s="1413"/>
      <c r="CG100" s="1413"/>
      <c r="CH100" s="1413"/>
      <c r="CI100" s="1413"/>
      <c r="CJ100" s="1413"/>
      <c r="CK100" s="1413"/>
      <c r="CL100" s="1413"/>
      <c r="CM100" s="1413"/>
      <c r="CN100" s="1413"/>
      <c r="CO100" s="1413"/>
      <c r="CP100" s="1413"/>
      <c r="CQ100" s="1413"/>
      <c r="CR100" s="1413"/>
      <c r="CS100" s="1413"/>
      <c r="CT100" s="1413"/>
      <c r="CU100" s="1413"/>
      <c r="CV100" s="1413"/>
      <c r="CW100" s="1413"/>
      <c r="CX100" s="1413"/>
      <c r="CY100" s="1413"/>
      <c r="CZ100" s="1413"/>
      <c r="DA100" s="1413"/>
      <c r="DB100" s="1413"/>
      <c r="DC100" s="1413"/>
      <c r="DD100" s="1413"/>
      <c r="DE100" s="1413"/>
      <c r="DF100" s="1413"/>
      <c r="DG100" s="1413"/>
      <c r="DH100" s="1413"/>
      <c r="DI100" s="1413"/>
      <c r="DJ100" s="1413"/>
      <c r="DK100" s="1413"/>
      <c r="DL100" s="1413"/>
      <c r="DM100" s="1413"/>
      <c r="DN100" s="1413"/>
      <c r="DO100" s="1413"/>
      <c r="DP100" s="1413"/>
      <c r="DQ100" s="1413"/>
      <c r="DR100" s="1413"/>
      <c r="DS100" s="1413"/>
      <c r="DT100" s="1413"/>
      <c r="DU100" s="1413"/>
      <c r="DV100" s="1413"/>
      <c r="DW100" s="1413"/>
      <c r="DX100" s="1413"/>
      <c r="DY100" s="1413"/>
      <c r="DZ100" s="1413"/>
      <c r="EA100" s="1413"/>
      <c r="EB100" s="1413"/>
      <c r="EC100" s="1413"/>
      <c r="ED100" s="1413"/>
      <c r="EE100" s="1413"/>
      <c r="EF100" s="1413"/>
      <c r="EG100" s="1413"/>
      <c r="EH100" s="1413"/>
      <c r="EI100" s="1413"/>
      <c r="EJ100" s="1413"/>
      <c r="EK100" s="1413"/>
      <c r="EL100" s="1413"/>
      <c r="EM100" s="1413"/>
      <c r="EN100" s="1413"/>
      <c r="EO100" s="1413"/>
      <c r="EP100" s="1413"/>
      <c r="EQ100" s="1413"/>
      <c r="ER100" s="1413"/>
      <c r="ES100" s="1413"/>
      <c r="ET100" s="1413"/>
      <c r="EU100" s="1413"/>
      <c r="EV100" s="1413"/>
      <c r="EW100" s="1413"/>
      <c r="EX100" s="1413"/>
      <c r="EY100" s="1413"/>
      <c r="EZ100" s="1413"/>
      <c r="FA100" s="1413"/>
      <c r="FB100" s="1413"/>
      <c r="FC100" s="1413"/>
      <c r="FD100" s="1413"/>
      <c r="FE100" s="1413"/>
      <c r="FF100" s="1413"/>
      <c r="FG100" s="1413"/>
      <c r="FH100" s="1413"/>
      <c r="FI100" s="1413"/>
      <c r="FJ100" s="1413"/>
      <c r="FK100" s="1413"/>
      <c r="FL100" s="1413"/>
      <c r="FM100" s="1413"/>
      <c r="FN100" s="1413"/>
      <c r="FO100" s="1413"/>
      <c r="FP100" s="1413"/>
      <c r="FQ100" s="1413"/>
      <c r="FR100" s="1413"/>
      <c r="FS100" s="1413"/>
      <c r="FT100" s="1413"/>
      <c r="FU100" s="1413"/>
      <c r="FV100" s="1413"/>
      <c r="FW100" s="1413"/>
      <c r="FX100" s="1413"/>
      <c r="FY100" s="1413"/>
      <c r="FZ100" s="1413"/>
      <c r="GA100" s="1413"/>
      <c r="GB100" s="1413"/>
      <c r="GC100" s="1413"/>
      <c r="GD100" s="1413"/>
      <c r="GE100" s="1413"/>
      <c r="GF100" s="1413"/>
      <c r="GG100" s="1413"/>
      <c r="GH100" s="1413"/>
      <c r="GI100" s="1413"/>
      <c r="GJ100" s="1413"/>
      <c r="GK100" s="1413"/>
      <c r="GL100" s="1413"/>
      <c r="GM100" s="1413"/>
      <c r="GN100" s="1413"/>
    </row>
    <row r="101" spans="1:196" s="1677" customFormat="1" ht="13.5" customHeight="1">
      <c r="A101" s="1459"/>
      <c r="B101" s="1413"/>
      <c r="C101" s="1885" t="s">
        <v>1450</v>
      </c>
      <c r="D101" s="1886">
        <v>6</v>
      </c>
      <c r="E101" s="1886" t="s">
        <v>51</v>
      </c>
      <c r="F101" s="1886" t="s">
        <v>51</v>
      </c>
      <c r="G101" s="1886" t="s">
        <v>51</v>
      </c>
      <c r="H101" s="1886" t="s">
        <v>51</v>
      </c>
      <c r="I101" s="1886" t="s">
        <v>51</v>
      </c>
      <c r="J101" s="1886" t="s">
        <v>51</v>
      </c>
      <c r="K101" s="1886">
        <v>1</v>
      </c>
      <c r="L101" s="1886" t="s">
        <v>51</v>
      </c>
      <c r="M101" s="1886" t="s">
        <v>51</v>
      </c>
      <c r="N101" s="1886" t="s">
        <v>51</v>
      </c>
      <c r="O101" s="1886" t="s">
        <v>51</v>
      </c>
      <c r="P101" s="1886" t="s">
        <v>51</v>
      </c>
      <c r="Q101" s="1886" t="s">
        <v>51</v>
      </c>
      <c r="R101" s="1886">
        <v>1</v>
      </c>
      <c r="S101" s="1886">
        <v>1</v>
      </c>
      <c r="T101" s="1886" t="s">
        <v>51</v>
      </c>
      <c r="U101" s="1886">
        <v>2</v>
      </c>
      <c r="V101" s="1886" t="s">
        <v>51</v>
      </c>
      <c r="W101" s="1886">
        <v>1</v>
      </c>
      <c r="X101" s="1886" t="s">
        <v>51</v>
      </c>
      <c r="Y101" s="1413"/>
      <c r="Z101" s="1413"/>
      <c r="AA101" s="1413"/>
      <c r="AB101" s="1413"/>
      <c r="AC101" s="1413"/>
      <c r="AD101" s="1413"/>
      <c r="AE101" s="1413"/>
      <c r="AF101" s="1413"/>
      <c r="AG101" s="1413"/>
      <c r="AH101" s="1413"/>
      <c r="AI101" s="1413"/>
      <c r="AJ101" s="1413"/>
      <c r="AK101" s="1413"/>
      <c r="AL101" s="1413"/>
      <c r="AM101" s="1413"/>
      <c r="AN101" s="1413"/>
      <c r="AO101" s="1413"/>
      <c r="AP101" s="1413"/>
      <c r="AQ101" s="1413"/>
      <c r="AR101" s="1413"/>
      <c r="AS101" s="1413"/>
      <c r="AT101" s="1413"/>
      <c r="AU101" s="1413"/>
      <c r="AV101" s="1413"/>
      <c r="AW101" s="1413"/>
      <c r="AX101" s="1413"/>
      <c r="AY101" s="1413"/>
      <c r="AZ101" s="1413"/>
      <c r="BA101" s="1413"/>
      <c r="BB101" s="1413"/>
      <c r="BC101" s="1413"/>
      <c r="BD101" s="1413"/>
      <c r="BE101" s="1413"/>
      <c r="BF101" s="1413"/>
      <c r="BG101" s="1413"/>
      <c r="BH101" s="1413"/>
      <c r="BI101" s="1413"/>
      <c r="BJ101" s="1413"/>
      <c r="BK101" s="1413"/>
      <c r="BL101" s="1413"/>
      <c r="BM101" s="1413"/>
      <c r="BN101" s="1413"/>
      <c r="BO101" s="1413"/>
      <c r="BP101" s="1413"/>
      <c r="BQ101" s="1413"/>
      <c r="BR101" s="1413"/>
      <c r="BS101" s="1413"/>
      <c r="BT101" s="1413"/>
      <c r="BU101" s="1413"/>
      <c r="BV101" s="1413"/>
      <c r="BW101" s="1413"/>
      <c r="BX101" s="1413"/>
      <c r="BY101" s="1413"/>
      <c r="BZ101" s="1413"/>
      <c r="CA101" s="1413"/>
      <c r="CB101" s="1413"/>
      <c r="CC101" s="1413"/>
      <c r="CD101" s="1413"/>
      <c r="CE101" s="1413"/>
      <c r="CF101" s="1413"/>
      <c r="CG101" s="1413"/>
      <c r="CH101" s="1413"/>
      <c r="CI101" s="1413"/>
      <c r="CJ101" s="1413"/>
      <c r="CK101" s="1413"/>
      <c r="CL101" s="1413"/>
      <c r="CM101" s="1413"/>
      <c r="CN101" s="1413"/>
      <c r="CO101" s="1413"/>
      <c r="CP101" s="1413"/>
      <c r="CQ101" s="1413"/>
      <c r="CR101" s="1413"/>
      <c r="CS101" s="1413"/>
      <c r="CT101" s="1413"/>
      <c r="CU101" s="1413"/>
      <c r="CV101" s="1413"/>
      <c r="CW101" s="1413"/>
      <c r="CX101" s="1413"/>
      <c r="CY101" s="1413"/>
      <c r="CZ101" s="1413"/>
      <c r="DA101" s="1413"/>
      <c r="DB101" s="1413"/>
      <c r="DC101" s="1413"/>
      <c r="DD101" s="1413"/>
      <c r="DE101" s="1413"/>
      <c r="DF101" s="1413"/>
      <c r="DG101" s="1413"/>
      <c r="DH101" s="1413"/>
      <c r="DI101" s="1413"/>
      <c r="DJ101" s="1413"/>
      <c r="DK101" s="1413"/>
      <c r="DL101" s="1413"/>
      <c r="DM101" s="1413"/>
      <c r="DN101" s="1413"/>
      <c r="DO101" s="1413"/>
      <c r="DP101" s="1413"/>
      <c r="DQ101" s="1413"/>
      <c r="DR101" s="1413"/>
      <c r="DS101" s="1413"/>
      <c r="DT101" s="1413"/>
      <c r="DU101" s="1413"/>
      <c r="DV101" s="1413"/>
      <c r="DW101" s="1413"/>
      <c r="DX101" s="1413"/>
      <c r="DY101" s="1413"/>
      <c r="DZ101" s="1413"/>
      <c r="EA101" s="1413"/>
      <c r="EB101" s="1413"/>
      <c r="EC101" s="1413"/>
      <c r="ED101" s="1413"/>
      <c r="EE101" s="1413"/>
      <c r="EF101" s="1413"/>
      <c r="EG101" s="1413"/>
      <c r="EH101" s="1413"/>
      <c r="EI101" s="1413"/>
      <c r="EJ101" s="1413"/>
      <c r="EK101" s="1413"/>
      <c r="EL101" s="1413"/>
      <c r="EM101" s="1413"/>
      <c r="EN101" s="1413"/>
      <c r="EO101" s="1413"/>
      <c r="EP101" s="1413"/>
      <c r="EQ101" s="1413"/>
      <c r="ER101" s="1413"/>
      <c r="ES101" s="1413"/>
      <c r="ET101" s="1413"/>
      <c r="EU101" s="1413"/>
      <c r="EV101" s="1413"/>
      <c r="EW101" s="1413"/>
      <c r="EX101" s="1413"/>
      <c r="EY101" s="1413"/>
      <c r="EZ101" s="1413"/>
      <c r="FA101" s="1413"/>
      <c r="FB101" s="1413"/>
      <c r="FC101" s="1413"/>
      <c r="FD101" s="1413"/>
      <c r="FE101" s="1413"/>
      <c r="FF101" s="1413"/>
      <c r="FG101" s="1413"/>
      <c r="FH101" s="1413"/>
      <c r="FI101" s="1413"/>
      <c r="FJ101" s="1413"/>
      <c r="FK101" s="1413"/>
      <c r="FL101" s="1413"/>
      <c r="FM101" s="1413"/>
      <c r="FN101" s="1413"/>
      <c r="FO101" s="1413"/>
      <c r="FP101" s="1413"/>
      <c r="FQ101" s="1413"/>
      <c r="FR101" s="1413"/>
      <c r="FS101" s="1413"/>
      <c r="FT101" s="1413"/>
      <c r="FU101" s="1413"/>
      <c r="FV101" s="1413"/>
      <c r="FW101" s="1413"/>
      <c r="FX101" s="1413"/>
      <c r="FY101" s="1413"/>
      <c r="FZ101" s="1413"/>
      <c r="GA101" s="1413"/>
      <c r="GB101" s="1413"/>
      <c r="GC101" s="1413"/>
      <c r="GD101" s="1413"/>
      <c r="GE101" s="1413"/>
      <c r="GF101" s="1413"/>
      <c r="GG101" s="1413"/>
      <c r="GH101" s="1413"/>
      <c r="GI101" s="1413"/>
      <c r="GJ101" s="1413"/>
      <c r="GK101" s="1413"/>
      <c r="GL101" s="1413"/>
      <c r="GM101" s="1413"/>
      <c r="GN101" s="1413"/>
    </row>
    <row r="102" spans="1:196" s="1677" customFormat="1" ht="13.5" customHeight="1">
      <c r="A102" s="1459"/>
      <c r="B102" s="1448"/>
      <c r="C102" s="1885" t="s">
        <v>1451</v>
      </c>
      <c r="D102" s="1886">
        <v>66</v>
      </c>
      <c r="E102" s="1886">
        <v>1</v>
      </c>
      <c r="F102" s="1886" t="s">
        <v>51</v>
      </c>
      <c r="G102" s="1886" t="s">
        <v>51</v>
      </c>
      <c r="H102" s="1886">
        <v>1</v>
      </c>
      <c r="I102" s="1886" t="s">
        <v>51</v>
      </c>
      <c r="J102" s="1886">
        <v>1</v>
      </c>
      <c r="K102" s="1886">
        <v>1</v>
      </c>
      <c r="L102" s="1886">
        <v>2</v>
      </c>
      <c r="M102" s="1886">
        <v>4</v>
      </c>
      <c r="N102" s="1886">
        <v>3</v>
      </c>
      <c r="O102" s="1886">
        <v>3</v>
      </c>
      <c r="P102" s="1886">
        <v>4</v>
      </c>
      <c r="Q102" s="1886">
        <v>3</v>
      </c>
      <c r="R102" s="1886">
        <v>12</v>
      </c>
      <c r="S102" s="1886">
        <v>5</v>
      </c>
      <c r="T102" s="1886">
        <v>6</v>
      </c>
      <c r="U102" s="1886">
        <v>4</v>
      </c>
      <c r="V102" s="1886">
        <v>4</v>
      </c>
      <c r="W102" s="1886">
        <v>6</v>
      </c>
      <c r="X102" s="1886">
        <v>6</v>
      </c>
      <c r="Y102" s="1413"/>
      <c r="Z102" s="1413"/>
      <c r="AA102" s="1413"/>
      <c r="AB102" s="1413"/>
      <c r="AC102" s="1413"/>
      <c r="AD102" s="1413"/>
      <c r="AE102" s="1413"/>
      <c r="AF102" s="1413"/>
      <c r="AG102" s="1413"/>
      <c r="AH102" s="1413"/>
      <c r="AI102" s="1413"/>
      <c r="AJ102" s="1413"/>
      <c r="AK102" s="1413"/>
      <c r="AL102" s="1413"/>
      <c r="AM102" s="1413"/>
      <c r="AN102" s="1413"/>
      <c r="AO102" s="1413"/>
      <c r="AP102" s="1413"/>
      <c r="AQ102" s="1413"/>
      <c r="AR102" s="1413"/>
      <c r="AS102" s="1413"/>
      <c r="AT102" s="1413"/>
      <c r="AU102" s="1413"/>
      <c r="AV102" s="1413"/>
      <c r="AW102" s="1413"/>
      <c r="AX102" s="1413"/>
      <c r="AY102" s="1413"/>
      <c r="AZ102" s="1413"/>
      <c r="BA102" s="1413"/>
      <c r="BB102" s="1413"/>
      <c r="BC102" s="1413"/>
      <c r="BD102" s="1413"/>
      <c r="BE102" s="1413"/>
      <c r="BF102" s="1413"/>
      <c r="BG102" s="1413"/>
      <c r="BH102" s="1413"/>
      <c r="BI102" s="1413"/>
      <c r="BJ102" s="1413"/>
      <c r="BK102" s="1413"/>
      <c r="BL102" s="1413"/>
      <c r="BM102" s="1413"/>
      <c r="BN102" s="1413"/>
      <c r="BO102" s="1413"/>
      <c r="BP102" s="1413"/>
      <c r="BQ102" s="1413"/>
      <c r="BR102" s="1413"/>
      <c r="BS102" s="1413"/>
      <c r="BT102" s="1413"/>
      <c r="BU102" s="1413"/>
      <c r="BV102" s="1413"/>
      <c r="BW102" s="1413"/>
      <c r="BX102" s="1413"/>
      <c r="BY102" s="1413"/>
      <c r="BZ102" s="1413"/>
      <c r="CA102" s="1413"/>
      <c r="CB102" s="1413"/>
      <c r="CC102" s="1413"/>
      <c r="CD102" s="1413"/>
      <c r="CE102" s="1413"/>
      <c r="CF102" s="1413"/>
      <c r="CG102" s="1413"/>
      <c r="CH102" s="1413"/>
      <c r="CI102" s="1413"/>
      <c r="CJ102" s="1413"/>
      <c r="CK102" s="1413"/>
      <c r="CL102" s="1413"/>
      <c r="CM102" s="1413"/>
      <c r="CN102" s="1413"/>
      <c r="CO102" s="1413"/>
      <c r="CP102" s="1413"/>
      <c r="CQ102" s="1413"/>
      <c r="CR102" s="1413"/>
      <c r="CS102" s="1413"/>
      <c r="CT102" s="1413"/>
      <c r="CU102" s="1413"/>
      <c r="CV102" s="1413"/>
      <c r="CW102" s="1413"/>
      <c r="CX102" s="1413"/>
      <c r="CY102" s="1413"/>
      <c r="CZ102" s="1413"/>
      <c r="DA102" s="1413"/>
      <c r="DB102" s="1413"/>
      <c r="DC102" s="1413"/>
      <c r="DD102" s="1413"/>
      <c r="DE102" s="1413"/>
      <c r="DF102" s="1413"/>
      <c r="DG102" s="1413"/>
      <c r="DH102" s="1413"/>
      <c r="DI102" s="1413"/>
      <c r="DJ102" s="1413"/>
      <c r="DK102" s="1413"/>
      <c r="DL102" s="1413"/>
      <c r="DM102" s="1413"/>
      <c r="DN102" s="1413"/>
      <c r="DO102" s="1413"/>
      <c r="DP102" s="1413"/>
      <c r="DQ102" s="1413"/>
      <c r="DR102" s="1413"/>
      <c r="DS102" s="1413"/>
      <c r="DT102" s="1413"/>
      <c r="DU102" s="1413"/>
      <c r="DV102" s="1413"/>
      <c r="DW102" s="1413"/>
      <c r="DX102" s="1413"/>
      <c r="DY102" s="1413"/>
      <c r="DZ102" s="1413"/>
      <c r="EA102" s="1413"/>
      <c r="EB102" s="1413"/>
      <c r="EC102" s="1413"/>
      <c r="ED102" s="1413"/>
      <c r="EE102" s="1413"/>
      <c r="EF102" s="1413"/>
      <c r="EG102" s="1413"/>
      <c r="EH102" s="1413"/>
      <c r="EI102" s="1413"/>
      <c r="EJ102" s="1413"/>
      <c r="EK102" s="1413"/>
      <c r="EL102" s="1413"/>
      <c r="EM102" s="1413"/>
      <c r="EN102" s="1413"/>
      <c r="EO102" s="1413"/>
      <c r="EP102" s="1413"/>
      <c r="EQ102" s="1413"/>
      <c r="ER102" s="1413"/>
      <c r="ES102" s="1413"/>
      <c r="ET102" s="1413"/>
      <c r="EU102" s="1413"/>
      <c r="EV102" s="1413"/>
      <c r="EW102" s="1413"/>
      <c r="EX102" s="1413"/>
      <c r="EY102" s="1413"/>
      <c r="EZ102" s="1413"/>
      <c r="FA102" s="1413"/>
      <c r="FB102" s="1413"/>
      <c r="FC102" s="1413"/>
      <c r="FD102" s="1413"/>
      <c r="FE102" s="1413"/>
      <c r="FF102" s="1413"/>
      <c r="FG102" s="1413"/>
      <c r="FH102" s="1413"/>
      <c r="FI102" s="1413"/>
      <c r="FJ102" s="1413"/>
      <c r="FK102" s="1413"/>
      <c r="FL102" s="1413"/>
      <c r="FM102" s="1413"/>
      <c r="FN102" s="1413"/>
      <c r="FO102" s="1413"/>
      <c r="FP102" s="1413"/>
      <c r="FQ102" s="1413"/>
      <c r="FR102" s="1413"/>
      <c r="FS102" s="1413"/>
      <c r="FT102" s="1413"/>
      <c r="FU102" s="1413"/>
      <c r="FV102" s="1413"/>
      <c r="FW102" s="1413"/>
      <c r="FX102" s="1413"/>
      <c r="FY102" s="1413"/>
      <c r="FZ102" s="1413"/>
      <c r="GA102" s="1413"/>
      <c r="GB102" s="1413"/>
      <c r="GC102" s="1413"/>
      <c r="GD102" s="1413"/>
      <c r="GE102" s="1413"/>
      <c r="GF102" s="1413"/>
      <c r="GG102" s="1413"/>
      <c r="GH102" s="1413"/>
      <c r="GI102" s="1413"/>
      <c r="GJ102" s="1413"/>
      <c r="GK102" s="1413"/>
      <c r="GL102" s="1413"/>
      <c r="GM102" s="1413"/>
      <c r="GN102" s="1413"/>
    </row>
    <row r="103" spans="1:196" s="1677" customFormat="1" ht="13.5" customHeight="1">
      <c r="A103" s="1459"/>
      <c r="B103" s="1413"/>
      <c r="C103" s="1885" t="s">
        <v>1452</v>
      </c>
      <c r="D103" s="1886">
        <v>406</v>
      </c>
      <c r="E103" s="1886" t="s">
        <v>51</v>
      </c>
      <c r="F103" s="1886" t="s">
        <v>51</v>
      </c>
      <c r="G103" s="1886" t="s">
        <v>51</v>
      </c>
      <c r="H103" s="1886" t="s">
        <v>51</v>
      </c>
      <c r="I103" s="1886">
        <v>1</v>
      </c>
      <c r="J103" s="1886">
        <v>2</v>
      </c>
      <c r="K103" s="1886" t="s">
        <v>51</v>
      </c>
      <c r="L103" s="1886">
        <v>2</v>
      </c>
      <c r="M103" s="1886">
        <v>3</v>
      </c>
      <c r="N103" s="1886">
        <v>9</v>
      </c>
      <c r="O103" s="1886">
        <v>6</v>
      </c>
      <c r="P103" s="1886">
        <v>15</v>
      </c>
      <c r="Q103" s="1886">
        <v>18</v>
      </c>
      <c r="R103" s="1886">
        <v>23</v>
      </c>
      <c r="S103" s="1886">
        <v>27</v>
      </c>
      <c r="T103" s="1886">
        <v>36</v>
      </c>
      <c r="U103" s="1886">
        <v>44</v>
      </c>
      <c r="V103" s="1886">
        <v>39</v>
      </c>
      <c r="W103" s="1886">
        <v>50</v>
      </c>
      <c r="X103" s="1886">
        <v>131</v>
      </c>
      <c r="Y103" s="1413"/>
      <c r="Z103" s="1413"/>
      <c r="AA103" s="1413"/>
      <c r="AB103" s="1413"/>
      <c r="AC103" s="1413"/>
      <c r="AD103" s="1413"/>
      <c r="AE103" s="1413"/>
      <c r="AF103" s="1413"/>
      <c r="AG103" s="1413"/>
      <c r="AH103" s="1413"/>
      <c r="AI103" s="1413"/>
      <c r="AJ103" s="1413"/>
      <c r="AK103" s="1413"/>
      <c r="AL103" s="1413"/>
      <c r="AM103" s="1413"/>
      <c r="AN103" s="1413"/>
      <c r="AO103" s="1413"/>
      <c r="AP103" s="1413"/>
      <c r="AQ103" s="1413"/>
      <c r="AR103" s="1413"/>
      <c r="AS103" s="1413"/>
      <c r="AT103" s="1413"/>
      <c r="AU103" s="1413"/>
      <c r="AV103" s="1413"/>
      <c r="AW103" s="1413"/>
      <c r="AX103" s="1413"/>
      <c r="AY103" s="1413"/>
      <c r="AZ103" s="1413"/>
      <c r="BA103" s="1413"/>
      <c r="BB103" s="1413"/>
      <c r="BC103" s="1413"/>
      <c r="BD103" s="1413"/>
      <c r="BE103" s="1413"/>
      <c r="BF103" s="1413"/>
      <c r="BG103" s="1413"/>
      <c r="BH103" s="1413"/>
      <c r="BI103" s="1413"/>
      <c r="BJ103" s="1413"/>
      <c r="BK103" s="1413"/>
      <c r="BL103" s="1413"/>
      <c r="BM103" s="1413"/>
      <c r="BN103" s="1413"/>
      <c r="BO103" s="1413"/>
      <c r="BP103" s="1413"/>
      <c r="BQ103" s="1413"/>
      <c r="BR103" s="1413"/>
      <c r="BS103" s="1413"/>
      <c r="BT103" s="1413"/>
      <c r="BU103" s="1413"/>
      <c r="BV103" s="1413"/>
      <c r="BW103" s="1413"/>
      <c r="BX103" s="1413"/>
      <c r="BY103" s="1413"/>
      <c r="BZ103" s="1413"/>
      <c r="CA103" s="1413"/>
      <c r="CB103" s="1413"/>
      <c r="CC103" s="1413"/>
      <c r="CD103" s="1413"/>
      <c r="CE103" s="1413"/>
      <c r="CF103" s="1413"/>
      <c r="CG103" s="1413"/>
      <c r="CH103" s="1413"/>
      <c r="CI103" s="1413"/>
      <c r="CJ103" s="1413"/>
      <c r="CK103" s="1413"/>
      <c r="CL103" s="1413"/>
      <c r="CM103" s="1413"/>
      <c r="CN103" s="1413"/>
      <c r="CO103" s="1413"/>
      <c r="CP103" s="1413"/>
      <c r="CQ103" s="1413"/>
      <c r="CR103" s="1413"/>
      <c r="CS103" s="1413"/>
      <c r="CT103" s="1413"/>
      <c r="CU103" s="1413"/>
      <c r="CV103" s="1413"/>
      <c r="CW103" s="1413"/>
      <c r="CX103" s="1413"/>
      <c r="CY103" s="1413"/>
      <c r="CZ103" s="1413"/>
      <c r="DA103" s="1413"/>
      <c r="DB103" s="1413"/>
      <c r="DC103" s="1413"/>
      <c r="DD103" s="1413"/>
      <c r="DE103" s="1413"/>
      <c r="DF103" s="1413"/>
      <c r="DG103" s="1413"/>
      <c r="DH103" s="1413"/>
      <c r="DI103" s="1413"/>
      <c r="DJ103" s="1413"/>
      <c r="DK103" s="1413"/>
      <c r="DL103" s="1413"/>
      <c r="DM103" s="1413"/>
      <c r="DN103" s="1413"/>
      <c r="DO103" s="1413"/>
      <c r="DP103" s="1413"/>
      <c r="DQ103" s="1413"/>
      <c r="DR103" s="1413"/>
      <c r="DS103" s="1413"/>
      <c r="DT103" s="1413"/>
      <c r="DU103" s="1413"/>
      <c r="DV103" s="1413"/>
      <c r="DW103" s="1413"/>
      <c r="DX103" s="1413"/>
      <c r="DY103" s="1413"/>
      <c r="DZ103" s="1413"/>
      <c r="EA103" s="1413"/>
      <c r="EB103" s="1413"/>
      <c r="EC103" s="1413"/>
      <c r="ED103" s="1413"/>
      <c r="EE103" s="1413"/>
      <c r="EF103" s="1413"/>
      <c r="EG103" s="1413"/>
      <c r="EH103" s="1413"/>
      <c r="EI103" s="1413"/>
      <c r="EJ103" s="1413"/>
      <c r="EK103" s="1413"/>
      <c r="EL103" s="1413"/>
      <c r="EM103" s="1413"/>
      <c r="EN103" s="1413"/>
      <c r="EO103" s="1413"/>
      <c r="EP103" s="1413"/>
      <c r="EQ103" s="1413"/>
      <c r="ER103" s="1413"/>
      <c r="ES103" s="1413"/>
      <c r="ET103" s="1413"/>
      <c r="EU103" s="1413"/>
      <c r="EV103" s="1413"/>
      <c r="EW103" s="1413"/>
      <c r="EX103" s="1413"/>
      <c r="EY103" s="1413"/>
      <c r="EZ103" s="1413"/>
      <c r="FA103" s="1413"/>
      <c r="FB103" s="1413"/>
      <c r="FC103" s="1413"/>
      <c r="FD103" s="1413"/>
      <c r="FE103" s="1413"/>
      <c r="FF103" s="1413"/>
      <c r="FG103" s="1413"/>
      <c r="FH103" s="1413"/>
      <c r="FI103" s="1413"/>
      <c r="FJ103" s="1413"/>
      <c r="FK103" s="1413"/>
      <c r="FL103" s="1413"/>
      <c r="FM103" s="1413"/>
      <c r="FN103" s="1413"/>
      <c r="FO103" s="1413"/>
      <c r="FP103" s="1413"/>
      <c r="FQ103" s="1413"/>
      <c r="FR103" s="1413"/>
      <c r="FS103" s="1413"/>
      <c r="FT103" s="1413"/>
      <c r="FU103" s="1413"/>
      <c r="FV103" s="1413"/>
      <c r="FW103" s="1413"/>
      <c r="FX103" s="1413"/>
      <c r="FY103" s="1413"/>
      <c r="FZ103" s="1413"/>
      <c r="GA103" s="1413"/>
      <c r="GB103" s="1413"/>
      <c r="GC103" s="1413"/>
      <c r="GD103" s="1413"/>
      <c r="GE103" s="1413"/>
      <c r="GF103" s="1413"/>
      <c r="GG103" s="1413"/>
      <c r="GH103" s="1413"/>
      <c r="GI103" s="1413"/>
      <c r="GJ103" s="1413"/>
      <c r="GK103" s="1413"/>
      <c r="GL103" s="1413"/>
      <c r="GM103" s="1413"/>
      <c r="GN103" s="1413"/>
    </row>
    <row r="104" spans="1:196" s="1677" customFormat="1" ht="13.5" customHeight="1">
      <c r="A104" s="1459"/>
      <c r="B104" s="1413"/>
      <c r="C104" s="1885" t="s">
        <v>483</v>
      </c>
      <c r="D104" s="1886">
        <v>30582</v>
      </c>
      <c r="E104" s="1886">
        <v>46</v>
      </c>
      <c r="F104" s="1886">
        <v>6</v>
      </c>
      <c r="G104" s="1886">
        <v>2</v>
      </c>
      <c r="H104" s="1886">
        <v>6</v>
      </c>
      <c r="I104" s="1886">
        <v>21</v>
      </c>
      <c r="J104" s="1886">
        <v>41</v>
      </c>
      <c r="K104" s="1886">
        <v>69</v>
      </c>
      <c r="L104" s="1886">
        <v>107</v>
      </c>
      <c r="M104" s="1886">
        <v>171</v>
      </c>
      <c r="N104" s="1886">
        <v>282</v>
      </c>
      <c r="O104" s="1886">
        <v>420</v>
      </c>
      <c r="P104" s="1886">
        <v>652</v>
      </c>
      <c r="Q104" s="1886">
        <v>1037</v>
      </c>
      <c r="R104" s="1886">
        <v>1411</v>
      </c>
      <c r="S104" s="1886">
        <v>2026</v>
      </c>
      <c r="T104" s="1886">
        <v>2834</v>
      </c>
      <c r="U104" s="1886">
        <v>3984</v>
      </c>
      <c r="V104" s="1886">
        <v>4818</v>
      </c>
      <c r="W104" s="1886">
        <v>5733</v>
      </c>
      <c r="X104" s="1886">
        <v>6916</v>
      </c>
      <c r="Y104" s="1413"/>
      <c r="Z104" s="1413"/>
      <c r="AA104" s="1413"/>
      <c r="AB104" s="1413"/>
      <c r="AC104" s="1413"/>
      <c r="AD104" s="1413"/>
      <c r="AE104" s="1413"/>
      <c r="AF104" s="1413"/>
      <c r="AG104" s="1413"/>
      <c r="AH104" s="1413"/>
      <c r="AI104" s="1413"/>
      <c r="AJ104" s="1413"/>
      <c r="AK104" s="1413"/>
      <c r="AL104" s="1413"/>
      <c r="AM104" s="1413"/>
      <c r="AN104" s="1413"/>
      <c r="AO104" s="1413"/>
      <c r="AP104" s="1413"/>
      <c r="AQ104" s="1413"/>
      <c r="AR104" s="1413"/>
      <c r="AS104" s="1413"/>
      <c r="AT104" s="1413"/>
      <c r="AU104" s="1413"/>
      <c r="AV104" s="1413"/>
      <c r="AW104" s="1413"/>
      <c r="AX104" s="1413"/>
      <c r="AY104" s="1413"/>
      <c r="AZ104" s="1413"/>
      <c r="BA104" s="1413"/>
      <c r="BB104" s="1413"/>
      <c r="BC104" s="1413"/>
      <c r="BD104" s="1413"/>
      <c r="BE104" s="1413"/>
      <c r="BF104" s="1413"/>
      <c r="BG104" s="1413"/>
      <c r="BH104" s="1413"/>
      <c r="BI104" s="1413"/>
      <c r="BJ104" s="1413"/>
      <c r="BK104" s="1413"/>
      <c r="BL104" s="1413"/>
      <c r="BM104" s="1413"/>
      <c r="BN104" s="1413"/>
      <c r="BO104" s="1413"/>
      <c r="BP104" s="1413"/>
      <c r="BQ104" s="1413"/>
      <c r="BR104" s="1413"/>
      <c r="BS104" s="1413"/>
      <c r="BT104" s="1413"/>
      <c r="BU104" s="1413"/>
      <c r="BV104" s="1413"/>
      <c r="BW104" s="1413"/>
      <c r="BX104" s="1413"/>
      <c r="BY104" s="1413"/>
      <c r="BZ104" s="1413"/>
      <c r="CA104" s="1413"/>
      <c r="CB104" s="1413"/>
      <c r="CC104" s="1413"/>
      <c r="CD104" s="1413"/>
      <c r="CE104" s="1413"/>
      <c r="CF104" s="1413"/>
      <c r="CG104" s="1413"/>
      <c r="CH104" s="1413"/>
      <c r="CI104" s="1413"/>
      <c r="CJ104" s="1413"/>
      <c r="CK104" s="1413"/>
      <c r="CL104" s="1413"/>
      <c r="CM104" s="1413"/>
      <c r="CN104" s="1413"/>
      <c r="CO104" s="1413"/>
      <c r="CP104" s="1413"/>
      <c r="CQ104" s="1413"/>
      <c r="CR104" s="1413"/>
      <c r="CS104" s="1413"/>
      <c r="CT104" s="1413"/>
      <c r="CU104" s="1413"/>
      <c r="CV104" s="1413"/>
      <c r="CW104" s="1413"/>
      <c r="CX104" s="1413"/>
      <c r="CY104" s="1413"/>
      <c r="CZ104" s="1413"/>
      <c r="DA104" s="1413"/>
      <c r="DB104" s="1413"/>
      <c r="DC104" s="1413"/>
      <c r="DD104" s="1413"/>
      <c r="DE104" s="1413"/>
      <c r="DF104" s="1413"/>
      <c r="DG104" s="1413"/>
      <c r="DH104" s="1413"/>
      <c r="DI104" s="1413"/>
      <c r="DJ104" s="1413"/>
      <c r="DK104" s="1413"/>
      <c r="DL104" s="1413"/>
      <c r="DM104" s="1413"/>
      <c r="DN104" s="1413"/>
      <c r="DO104" s="1413"/>
      <c r="DP104" s="1413"/>
      <c r="DQ104" s="1413"/>
      <c r="DR104" s="1413"/>
      <c r="DS104" s="1413"/>
      <c r="DT104" s="1413"/>
      <c r="DU104" s="1413"/>
      <c r="DV104" s="1413"/>
      <c r="DW104" s="1413"/>
      <c r="DX104" s="1413"/>
      <c r="DY104" s="1413"/>
      <c r="DZ104" s="1413"/>
      <c r="EA104" s="1413"/>
      <c r="EB104" s="1413"/>
      <c r="EC104" s="1413"/>
      <c r="ED104" s="1413"/>
      <c r="EE104" s="1413"/>
      <c r="EF104" s="1413"/>
      <c r="EG104" s="1413"/>
      <c r="EH104" s="1413"/>
      <c r="EI104" s="1413"/>
      <c r="EJ104" s="1413"/>
      <c r="EK104" s="1413"/>
      <c r="EL104" s="1413"/>
      <c r="EM104" s="1413"/>
      <c r="EN104" s="1413"/>
      <c r="EO104" s="1413"/>
      <c r="EP104" s="1413"/>
      <c r="EQ104" s="1413"/>
      <c r="ER104" s="1413"/>
      <c r="ES104" s="1413"/>
      <c r="ET104" s="1413"/>
      <c r="EU104" s="1413"/>
      <c r="EV104" s="1413"/>
      <c r="EW104" s="1413"/>
      <c r="EX104" s="1413"/>
      <c r="EY104" s="1413"/>
      <c r="EZ104" s="1413"/>
      <c r="FA104" s="1413"/>
      <c r="FB104" s="1413"/>
      <c r="FC104" s="1413"/>
      <c r="FD104" s="1413"/>
      <c r="FE104" s="1413"/>
      <c r="FF104" s="1413"/>
      <c r="FG104" s="1413"/>
      <c r="FH104" s="1413"/>
      <c r="FI104" s="1413"/>
      <c r="FJ104" s="1413"/>
      <c r="FK104" s="1413"/>
      <c r="FL104" s="1413"/>
      <c r="FM104" s="1413"/>
      <c r="FN104" s="1413"/>
      <c r="FO104" s="1413"/>
      <c r="FP104" s="1413"/>
      <c r="FQ104" s="1413"/>
      <c r="FR104" s="1413"/>
      <c r="FS104" s="1413"/>
      <c r="FT104" s="1413"/>
      <c r="FU104" s="1413"/>
      <c r="FV104" s="1413"/>
      <c r="FW104" s="1413"/>
      <c r="FX104" s="1413"/>
      <c r="FY104" s="1413"/>
      <c r="FZ104" s="1413"/>
      <c r="GA104" s="1413"/>
      <c r="GB104" s="1413"/>
      <c r="GC104" s="1413"/>
      <c r="GD104" s="1413"/>
      <c r="GE104" s="1413"/>
      <c r="GF104" s="1413"/>
      <c r="GG104" s="1413"/>
      <c r="GH104" s="1413"/>
      <c r="GI104" s="1413"/>
      <c r="GJ104" s="1413"/>
      <c r="GK104" s="1413"/>
      <c r="GL104" s="1413"/>
      <c r="GM104" s="1413"/>
      <c r="GN104" s="1413"/>
    </row>
    <row r="105" spans="1:196" s="1677" customFormat="1" ht="13.5" customHeight="1">
      <c r="A105" s="1459"/>
      <c r="B105" s="1413" t="s">
        <v>1453</v>
      </c>
      <c r="C105" s="1885"/>
      <c r="D105" s="1578"/>
      <c r="E105" s="1578"/>
      <c r="F105" s="1578"/>
      <c r="G105" s="1578"/>
      <c r="H105" s="1578"/>
      <c r="I105" s="1578"/>
      <c r="J105" s="1578"/>
      <c r="K105" s="1578"/>
      <c r="L105" s="1578"/>
      <c r="M105" s="1578"/>
      <c r="N105" s="1578"/>
      <c r="O105" s="1578"/>
      <c r="P105" s="1578"/>
      <c r="Q105" s="1578"/>
      <c r="R105" s="1578"/>
      <c r="S105" s="1578"/>
      <c r="T105" s="1578"/>
      <c r="U105" s="1578"/>
      <c r="V105" s="1578"/>
      <c r="W105" s="1578"/>
      <c r="X105" s="1578"/>
      <c r="Y105" s="1413"/>
      <c r="Z105" s="1413"/>
      <c r="AA105" s="1413"/>
      <c r="AB105" s="1413"/>
      <c r="AC105" s="1413"/>
      <c r="AD105" s="1413"/>
      <c r="AE105" s="1413"/>
      <c r="AF105" s="1413"/>
      <c r="AG105" s="1413"/>
      <c r="AH105" s="1413"/>
      <c r="AI105" s="1413"/>
      <c r="AJ105" s="1413"/>
      <c r="AK105" s="1413"/>
      <c r="AL105" s="1413"/>
      <c r="AM105" s="1413"/>
      <c r="AN105" s="1413"/>
      <c r="AO105" s="1413"/>
      <c r="AP105" s="1413"/>
      <c r="AQ105" s="1413"/>
      <c r="AR105" s="1413"/>
      <c r="AS105" s="1413"/>
      <c r="AT105" s="1413"/>
      <c r="AU105" s="1413"/>
      <c r="AV105" s="1413"/>
      <c r="AW105" s="1413"/>
      <c r="AX105" s="1413"/>
      <c r="AY105" s="1413"/>
      <c r="AZ105" s="1413"/>
      <c r="BA105" s="1413"/>
      <c r="BB105" s="1413"/>
      <c r="BC105" s="1413"/>
      <c r="BD105" s="1413"/>
      <c r="BE105" s="1413"/>
      <c r="BF105" s="1413"/>
      <c r="BG105" s="1413"/>
      <c r="BH105" s="1413"/>
      <c r="BI105" s="1413"/>
      <c r="BJ105" s="1413"/>
      <c r="BK105" s="1413"/>
      <c r="BL105" s="1413"/>
      <c r="BM105" s="1413"/>
      <c r="BN105" s="1413"/>
      <c r="BO105" s="1413"/>
      <c r="BP105" s="1413"/>
      <c r="BQ105" s="1413"/>
      <c r="BR105" s="1413"/>
      <c r="BS105" s="1413"/>
      <c r="BT105" s="1413"/>
      <c r="BU105" s="1413"/>
      <c r="BV105" s="1413"/>
      <c r="BW105" s="1413"/>
      <c r="BX105" s="1413"/>
      <c r="BY105" s="1413"/>
      <c r="BZ105" s="1413"/>
      <c r="CA105" s="1413"/>
      <c r="CB105" s="1413"/>
      <c r="CC105" s="1413"/>
      <c r="CD105" s="1413"/>
      <c r="CE105" s="1413"/>
      <c r="CF105" s="1413"/>
      <c r="CG105" s="1413"/>
      <c r="CH105" s="1413"/>
      <c r="CI105" s="1413"/>
      <c r="CJ105" s="1413"/>
      <c r="CK105" s="1413"/>
      <c r="CL105" s="1413"/>
      <c r="CM105" s="1413"/>
      <c r="CN105" s="1413"/>
      <c r="CO105" s="1413"/>
      <c r="CP105" s="1413"/>
      <c r="CQ105" s="1413"/>
      <c r="CR105" s="1413"/>
      <c r="CS105" s="1413"/>
      <c r="CT105" s="1413"/>
      <c r="CU105" s="1413"/>
      <c r="CV105" s="1413"/>
      <c r="CW105" s="1413"/>
      <c r="CX105" s="1413"/>
      <c r="CY105" s="1413"/>
      <c r="CZ105" s="1413"/>
      <c r="DA105" s="1413"/>
      <c r="DB105" s="1413"/>
      <c r="DC105" s="1413"/>
      <c r="DD105" s="1413"/>
      <c r="DE105" s="1413"/>
      <c r="DF105" s="1413"/>
      <c r="DG105" s="1413"/>
      <c r="DH105" s="1413"/>
      <c r="DI105" s="1413"/>
      <c r="DJ105" s="1413"/>
      <c r="DK105" s="1413"/>
      <c r="DL105" s="1413"/>
      <c r="DM105" s="1413"/>
      <c r="DN105" s="1413"/>
      <c r="DO105" s="1413"/>
      <c r="DP105" s="1413"/>
      <c r="DQ105" s="1413"/>
      <c r="DR105" s="1413"/>
      <c r="DS105" s="1413"/>
      <c r="DT105" s="1413"/>
      <c r="DU105" s="1413"/>
      <c r="DV105" s="1413"/>
      <c r="DW105" s="1413"/>
      <c r="DX105" s="1413"/>
      <c r="DY105" s="1413"/>
      <c r="DZ105" s="1413"/>
      <c r="EA105" s="1413"/>
      <c r="EB105" s="1413"/>
      <c r="EC105" s="1413"/>
      <c r="ED105" s="1413"/>
      <c r="EE105" s="1413"/>
      <c r="EF105" s="1413"/>
      <c r="EG105" s="1413"/>
      <c r="EH105" s="1413"/>
      <c r="EI105" s="1413"/>
      <c r="EJ105" s="1413"/>
      <c r="EK105" s="1413"/>
      <c r="EL105" s="1413"/>
      <c r="EM105" s="1413"/>
      <c r="EN105" s="1413"/>
      <c r="EO105" s="1413"/>
      <c r="EP105" s="1413"/>
      <c r="EQ105" s="1413"/>
      <c r="ER105" s="1413"/>
      <c r="ES105" s="1413"/>
      <c r="ET105" s="1413"/>
      <c r="EU105" s="1413"/>
      <c r="EV105" s="1413"/>
      <c r="EW105" s="1413"/>
      <c r="EX105" s="1413"/>
      <c r="EY105" s="1413"/>
      <c r="EZ105" s="1413"/>
      <c r="FA105" s="1413"/>
      <c r="FB105" s="1413"/>
      <c r="FC105" s="1413"/>
      <c r="FD105" s="1413"/>
      <c r="FE105" s="1413"/>
      <c r="FF105" s="1413"/>
      <c r="FG105" s="1413"/>
      <c r="FH105" s="1413"/>
      <c r="FI105" s="1413"/>
      <c r="FJ105" s="1413"/>
      <c r="FK105" s="1413"/>
      <c r="FL105" s="1413"/>
      <c r="FM105" s="1413"/>
      <c r="FN105" s="1413"/>
      <c r="FO105" s="1413"/>
      <c r="FP105" s="1413"/>
      <c r="FQ105" s="1413"/>
      <c r="FR105" s="1413"/>
      <c r="FS105" s="1413"/>
      <c r="FT105" s="1413"/>
      <c r="FU105" s="1413"/>
      <c r="FV105" s="1413"/>
      <c r="FW105" s="1413"/>
      <c r="FX105" s="1413"/>
      <c r="FY105" s="1413"/>
      <c r="FZ105" s="1413"/>
      <c r="GA105" s="1413"/>
      <c r="GB105" s="1413"/>
      <c r="GC105" s="1413"/>
      <c r="GD105" s="1413"/>
      <c r="GE105" s="1413"/>
      <c r="GF105" s="1413"/>
      <c r="GG105" s="1413"/>
      <c r="GH105" s="1413"/>
      <c r="GI105" s="1413"/>
      <c r="GJ105" s="1413"/>
      <c r="GK105" s="1413"/>
      <c r="GL105" s="1413"/>
      <c r="GM105" s="1413"/>
      <c r="GN105" s="1413"/>
    </row>
    <row r="106" spans="1:196" ht="13.5" customHeight="1">
      <c r="A106" s="1830"/>
      <c r="B106" s="1448"/>
      <c r="C106" s="1885" t="s">
        <v>1453</v>
      </c>
      <c r="D106" s="1886">
        <v>16</v>
      </c>
      <c r="E106" s="1886" t="s">
        <v>51</v>
      </c>
      <c r="F106" s="1886" t="s">
        <v>51</v>
      </c>
      <c r="G106" s="1886" t="s">
        <v>51</v>
      </c>
      <c r="H106" s="1886" t="s">
        <v>51</v>
      </c>
      <c r="I106" s="1886" t="s">
        <v>51</v>
      </c>
      <c r="J106" s="1886" t="s">
        <v>51</v>
      </c>
      <c r="K106" s="1886" t="s">
        <v>51</v>
      </c>
      <c r="L106" s="1886" t="s">
        <v>51</v>
      </c>
      <c r="M106" s="1886">
        <v>1</v>
      </c>
      <c r="N106" s="1886" t="s">
        <v>51</v>
      </c>
      <c r="O106" s="1886" t="s">
        <v>51</v>
      </c>
      <c r="P106" s="1886">
        <v>1</v>
      </c>
      <c r="Q106" s="1886">
        <v>1</v>
      </c>
      <c r="R106" s="1886">
        <v>2</v>
      </c>
      <c r="S106" s="1886" t="s">
        <v>51</v>
      </c>
      <c r="T106" s="1886" t="s">
        <v>51</v>
      </c>
      <c r="U106" s="1886">
        <v>2</v>
      </c>
      <c r="V106" s="1886">
        <v>2</v>
      </c>
      <c r="W106" s="1886">
        <v>3</v>
      </c>
      <c r="X106" s="1886">
        <v>4</v>
      </c>
    </row>
    <row r="107" spans="1:196" ht="13.5" customHeight="1">
      <c r="A107" s="1830"/>
      <c r="B107" s="1448"/>
      <c r="C107" s="1885" t="s">
        <v>483</v>
      </c>
      <c r="D107" s="1886">
        <v>16</v>
      </c>
      <c r="E107" s="1886" t="s">
        <v>51</v>
      </c>
      <c r="F107" s="1886" t="s">
        <v>51</v>
      </c>
      <c r="G107" s="1886" t="s">
        <v>51</v>
      </c>
      <c r="H107" s="1886" t="s">
        <v>51</v>
      </c>
      <c r="I107" s="1886" t="s">
        <v>51</v>
      </c>
      <c r="J107" s="1886" t="s">
        <v>51</v>
      </c>
      <c r="K107" s="1886" t="s">
        <v>51</v>
      </c>
      <c r="L107" s="1886" t="s">
        <v>51</v>
      </c>
      <c r="M107" s="1886">
        <v>1</v>
      </c>
      <c r="N107" s="1886" t="s">
        <v>51</v>
      </c>
      <c r="O107" s="1886" t="s">
        <v>51</v>
      </c>
      <c r="P107" s="1886">
        <v>1</v>
      </c>
      <c r="Q107" s="1886">
        <v>1</v>
      </c>
      <c r="R107" s="1886">
        <v>2</v>
      </c>
      <c r="S107" s="1886" t="s">
        <v>51</v>
      </c>
      <c r="T107" s="1886" t="s">
        <v>51</v>
      </c>
      <c r="U107" s="1886">
        <v>2</v>
      </c>
      <c r="V107" s="1886">
        <v>2</v>
      </c>
      <c r="W107" s="1886">
        <v>3</v>
      </c>
      <c r="X107" s="1886">
        <v>4</v>
      </c>
    </row>
    <row r="108" spans="1:196" ht="13.5" customHeight="1">
      <c r="B108" s="1413" t="s">
        <v>1454</v>
      </c>
      <c r="C108" s="1885"/>
      <c r="D108" s="1578"/>
      <c r="E108" s="1578"/>
      <c r="F108" s="1578"/>
      <c r="G108" s="1578"/>
      <c r="H108" s="1578"/>
      <c r="I108" s="1578"/>
      <c r="J108" s="1578"/>
      <c r="K108" s="1578"/>
      <c r="L108" s="1578"/>
      <c r="M108" s="1578"/>
      <c r="N108" s="1578"/>
      <c r="O108" s="1578"/>
      <c r="P108" s="1578"/>
      <c r="Q108" s="1578"/>
      <c r="R108" s="1578"/>
      <c r="S108" s="1578"/>
      <c r="T108" s="1578"/>
      <c r="U108" s="1578"/>
      <c r="V108" s="1578"/>
      <c r="W108" s="1578"/>
      <c r="X108" s="1578"/>
    </row>
    <row r="109" spans="1:196" ht="13.5" customHeight="1">
      <c r="C109" s="1885" t="s">
        <v>1455</v>
      </c>
      <c r="D109" s="1886">
        <v>72</v>
      </c>
      <c r="E109" s="1886">
        <v>2</v>
      </c>
      <c r="F109" s="1886">
        <v>1</v>
      </c>
      <c r="G109" s="1886" t="s">
        <v>51</v>
      </c>
      <c r="H109" s="1886" t="s">
        <v>51</v>
      </c>
      <c r="I109" s="1886" t="s">
        <v>51</v>
      </c>
      <c r="J109" s="1886">
        <v>1</v>
      </c>
      <c r="K109" s="1886" t="s">
        <v>51</v>
      </c>
      <c r="L109" s="1886">
        <v>2</v>
      </c>
      <c r="M109" s="1886">
        <v>3</v>
      </c>
      <c r="N109" s="1886">
        <v>2</v>
      </c>
      <c r="O109" s="1886">
        <v>1</v>
      </c>
      <c r="P109" s="1886">
        <v>3</v>
      </c>
      <c r="Q109" s="1886">
        <v>5</v>
      </c>
      <c r="R109" s="1886">
        <v>4</v>
      </c>
      <c r="S109" s="1886">
        <v>9</v>
      </c>
      <c r="T109" s="1886">
        <v>9</v>
      </c>
      <c r="U109" s="1886">
        <v>7</v>
      </c>
      <c r="V109" s="1886">
        <v>8</v>
      </c>
      <c r="W109" s="1886">
        <v>8</v>
      </c>
      <c r="X109" s="1886">
        <v>7</v>
      </c>
    </row>
    <row r="110" spans="1:196" ht="13.5" customHeight="1">
      <c r="A110" s="1830"/>
      <c r="C110" s="1885" t="s">
        <v>1456</v>
      </c>
      <c r="D110" s="1886">
        <v>41</v>
      </c>
      <c r="E110" s="1886" t="s">
        <v>51</v>
      </c>
      <c r="F110" s="1886" t="s">
        <v>51</v>
      </c>
      <c r="G110" s="1886" t="s">
        <v>51</v>
      </c>
      <c r="H110" s="1886" t="s">
        <v>51</v>
      </c>
      <c r="I110" s="1886" t="s">
        <v>51</v>
      </c>
      <c r="J110" s="1886" t="s">
        <v>51</v>
      </c>
      <c r="K110" s="1886" t="s">
        <v>51</v>
      </c>
      <c r="L110" s="1886" t="s">
        <v>51</v>
      </c>
      <c r="M110" s="1886">
        <v>1</v>
      </c>
      <c r="N110" s="1886">
        <v>2</v>
      </c>
      <c r="O110" s="1886">
        <v>1</v>
      </c>
      <c r="P110" s="1886">
        <v>3</v>
      </c>
      <c r="Q110" s="1886">
        <v>3</v>
      </c>
      <c r="R110" s="1886">
        <v>2</v>
      </c>
      <c r="S110" s="1886">
        <v>3</v>
      </c>
      <c r="T110" s="1886">
        <v>2</v>
      </c>
      <c r="U110" s="1886">
        <v>8</v>
      </c>
      <c r="V110" s="1886">
        <v>6</v>
      </c>
      <c r="W110" s="1886">
        <v>4</v>
      </c>
      <c r="X110" s="1886">
        <v>6</v>
      </c>
    </row>
    <row r="111" spans="1:196" ht="25.5">
      <c r="C111" s="1887" t="s">
        <v>1457</v>
      </c>
      <c r="D111" s="1886">
        <v>3</v>
      </c>
      <c r="E111" s="1886" t="s">
        <v>51</v>
      </c>
      <c r="F111" s="1886" t="s">
        <v>51</v>
      </c>
      <c r="G111" s="1886" t="s">
        <v>51</v>
      </c>
      <c r="H111" s="1886" t="s">
        <v>51</v>
      </c>
      <c r="I111" s="1886" t="s">
        <v>51</v>
      </c>
      <c r="J111" s="1886" t="s">
        <v>51</v>
      </c>
      <c r="K111" s="1886" t="s">
        <v>51</v>
      </c>
      <c r="L111" s="1886" t="s">
        <v>51</v>
      </c>
      <c r="M111" s="1886" t="s">
        <v>51</v>
      </c>
      <c r="N111" s="1886">
        <v>1</v>
      </c>
      <c r="O111" s="1886" t="s">
        <v>51</v>
      </c>
      <c r="P111" s="1886" t="s">
        <v>51</v>
      </c>
      <c r="Q111" s="1886" t="s">
        <v>51</v>
      </c>
      <c r="R111" s="1886" t="s">
        <v>51</v>
      </c>
      <c r="S111" s="1886">
        <v>1</v>
      </c>
      <c r="T111" s="1886" t="s">
        <v>51</v>
      </c>
      <c r="U111" s="1886">
        <v>1</v>
      </c>
      <c r="V111" s="1886" t="s">
        <v>51</v>
      </c>
      <c r="W111" s="1886" t="s">
        <v>51</v>
      </c>
      <c r="X111" s="1886" t="s">
        <v>51</v>
      </c>
    </row>
    <row r="112" spans="1:196" ht="13.5" customHeight="1">
      <c r="C112" s="1885" t="s">
        <v>1458</v>
      </c>
      <c r="D112" s="1886">
        <v>35</v>
      </c>
      <c r="E112" s="1886">
        <v>1</v>
      </c>
      <c r="F112" s="1886" t="s">
        <v>51</v>
      </c>
      <c r="G112" s="1886" t="s">
        <v>51</v>
      </c>
      <c r="H112" s="1886" t="s">
        <v>51</v>
      </c>
      <c r="I112" s="1886" t="s">
        <v>51</v>
      </c>
      <c r="J112" s="1886" t="s">
        <v>51</v>
      </c>
      <c r="K112" s="1886" t="s">
        <v>51</v>
      </c>
      <c r="L112" s="1886">
        <v>1</v>
      </c>
      <c r="M112" s="1886" t="s">
        <v>51</v>
      </c>
      <c r="N112" s="1886">
        <v>2</v>
      </c>
      <c r="O112" s="1886" t="s">
        <v>51</v>
      </c>
      <c r="P112" s="1886">
        <v>1</v>
      </c>
      <c r="Q112" s="1886">
        <v>3</v>
      </c>
      <c r="R112" s="1886">
        <v>2</v>
      </c>
      <c r="S112" s="1886">
        <v>2</v>
      </c>
      <c r="T112" s="1886">
        <v>6</v>
      </c>
      <c r="U112" s="1886">
        <v>2</v>
      </c>
      <c r="V112" s="1886">
        <v>5</v>
      </c>
      <c r="W112" s="1886">
        <v>3</v>
      </c>
      <c r="X112" s="1886">
        <v>7</v>
      </c>
    </row>
    <row r="113" spans="1:24" ht="13.5" customHeight="1">
      <c r="A113" s="1830"/>
      <c r="B113" s="1448"/>
      <c r="C113" s="1885" t="s">
        <v>1459</v>
      </c>
      <c r="D113" s="1886">
        <v>16</v>
      </c>
      <c r="E113" s="1886" t="s">
        <v>51</v>
      </c>
      <c r="F113" s="1886" t="s">
        <v>51</v>
      </c>
      <c r="G113" s="1886" t="s">
        <v>51</v>
      </c>
      <c r="H113" s="1886">
        <v>1</v>
      </c>
      <c r="I113" s="1886" t="s">
        <v>51</v>
      </c>
      <c r="J113" s="1886" t="s">
        <v>51</v>
      </c>
      <c r="K113" s="1886" t="s">
        <v>51</v>
      </c>
      <c r="L113" s="1886" t="s">
        <v>51</v>
      </c>
      <c r="M113" s="1886" t="s">
        <v>51</v>
      </c>
      <c r="N113" s="1886" t="s">
        <v>51</v>
      </c>
      <c r="O113" s="1886">
        <v>1</v>
      </c>
      <c r="P113" s="1886">
        <v>1</v>
      </c>
      <c r="Q113" s="1886">
        <v>2</v>
      </c>
      <c r="R113" s="1886">
        <v>1</v>
      </c>
      <c r="S113" s="1886" t="s">
        <v>51</v>
      </c>
      <c r="T113" s="1886">
        <v>2</v>
      </c>
      <c r="U113" s="1886" t="s">
        <v>51</v>
      </c>
      <c r="V113" s="1886">
        <v>2</v>
      </c>
      <c r="W113" s="1886">
        <v>4</v>
      </c>
      <c r="X113" s="1886">
        <v>2</v>
      </c>
    </row>
    <row r="114" spans="1:24" ht="13.5" customHeight="1">
      <c r="A114" s="1830"/>
      <c r="B114" s="1448"/>
      <c r="C114" s="1885" t="s">
        <v>483</v>
      </c>
      <c r="D114" s="1886">
        <v>167</v>
      </c>
      <c r="E114" s="1886">
        <v>3</v>
      </c>
      <c r="F114" s="1886">
        <v>1</v>
      </c>
      <c r="G114" s="1886" t="s">
        <v>51</v>
      </c>
      <c r="H114" s="1886">
        <v>1</v>
      </c>
      <c r="I114" s="1886" t="s">
        <v>51</v>
      </c>
      <c r="J114" s="1886">
        <v>1</v>
      </c>
      <c r="K114" s="1886" t="s">
        <v>51</v>
      </c>
      <c r="L114" s="1886">
        <v>3</v>
      </c>
      <c r="M114" s="1886">
        <v>4</v>
      </c>
      <c r="N114" s="1886">
        <v>7</v>
      </c>
      <c r="O114" s="1886">
        <v>3</v>
      </c>
      <c r="P114" s="1886">
        <v>8</v>
      </c>
      <c r="Q114" s="1886">
        <v>13</v>
      </c>
      <c r="R114" s="1886">
        <v>9</v>
      </c>
      <c r="S114" s="1886">
        <v>15</v>
      </c>
      <c r="T114" s="1886">
        <v>19</v>
      </c>
      <c r="U114" s="1886">
        <v>18</v>
      </c>
      <c r="V114" s="1886">
        <v>21</v>
      </c>
      <c r="W114" s="1886">
        <v>19</v>
      </c>
      <c r="X114" s="1886">
        <v>22</v>
      </c>
    </row>
    <row r="115" spans="1:24" ht="13.5" customHeight="1">
      <c r="B115" s="1413" t="s">
        <v>1460</v>
      </c>
      <c r="C115" s="1885"/>
    </row>
    <row r="116" spans="1:24" ht="13.5" customHeight="1">
      <c r="C116" s="1885" t="s">
        <v>1461</v>
      </c>
      <c r="D116" s="1886">
        <v>22</v>
      </c>
      <c r="E116" s="1886">
        <v>2</v>
      </c>
      <c r="F116" s="1886" t="s">
        <v>51</v>
      </c>
      <c r="G116" s="1886" t="s">
        <v>51</v>
      </c>
      <c r="H116" s="1886">
        <v>1</v>
      </c>
      <c r="I116" s="1886" t="s">
        <v>51</v>
      </c>
      <c r="J116" s="1886" t="s">
        <v>51</v>
      </c>
      <c r="K116" s="1886" t="s">
        <v>51</v>
      </c>
      <c r="L116" s="1886">
        <v>1</v>
      </c>
      <c r="M116" s="1886">
        <v>1</v>
      </c>
      <c r="N116" s="1886">
        <v>2</v>
      </c>
      <c r="O116" s="1886">
        <v>3</v>
      </c>
      <c r="P116" s="1886">
        <v>3</v>
      </c>
      <c r="Q116" s="1886" t="s">
        <v>51</v>
      </c>
      <c r="R116" s="1886" t="s">
        <v>51</v>
      </c>
      <c r="S116" s="1886">
        <v>2</v>
      </c>
      <c r="T116" s="1886">
        <v>3</v>
      </c>
      <c r="U116" s="1886">
        <v>1</v>
      </c>
      <c r="V116" s="1886">
        <v>1</v>
      </c>
      <c r="W116" s="1886">
        <v>1</v>
      </c>
      <c r="X116" s="1886">
        <v>1</v>
      </c>
    </row>
    <row r="117" spans="1:24" ht="13.5" customHeight="1">
      <c r="B117" s="1448"/>
      <c r="C117" s="1885" t="s">
        <v>1462</v>
      </c>
      <c r="D117" s="1886">
        <v>8</v>
      </c>
      <c r="E117" s="1886" t="s">
        <v>51</v>
      </c>
      <c r="F117" s="1886" t="s">
        <v>51</v>
      </c>
      <c r="G117" s="1886" t="s">
        <v>51</v>
      </c>
      <c r="H117" s="1886" t="s">
        <v>51</v>
      </c>
      <c r="I117" s="1886" t="s">
        <v>51</v>
      </c>
      <c r="J117" s="1886" t="s">
        <v>51</v>
      </c>
      <c r="K117" s="1886" t="s">
        <v>51</v>
      </c>
      <c r="L117" s="1886" t="s">
        <v>51</v>
      </c>
      <c r="M117" s="1886">
        <v>1</v>
      </c>
      <c r="N117" s="1886">
        <v>3</v>
      </c>
      <c r="O117" s="1886">
        <v>1</v>
      </c>
      <c r="P117" s="1886">
        <v>1</v>
      </c>
      <c r="Q117" s="1886" t="s">
        <v>51</v>
      </c>
      <c r="R117" s="1886">
        <v>1</v>
      </c>
      <c r="S117" s="1886" t="s">
        <v>51</v>
      </c>
      <c r="T117" s="1886" t="s">
        <v>51</v>
      </c>
      <c r="U117" s="1886">
        <v>1</v>
      </c>
      <c r="V117" s="1886" t="s">
        <v>51</v>
      </c>
      <c r="W117" s="1886" t="s">
        <v>51</v>
      </c>
      <c r="X117" s="1886" t="s">
        <v>51</v>
      </c>
    </row>
    <row r="118" spans="1:24" ht="13.5" customHeight="1">
      <c r="B118" s="1448"/>
      <c r="C118" s="1885" t="s">
        <v>483</v>
      </c>
      <c r="D118" s="1886">
        <v>30</v>
      </c>
      <c r="E118" s="1886">
        <v>2</v>
      </c>
      <c r="F118" s="1886" t="s">
        <v>51</v>
      </c>
      <c r="G118" s="1886" t="s">
        <v>51</v>
      </c>
      <c r="H118" s="1886">
        <v>1</v>
      </c>
      <c r="I118" s="1886" t="s">
        <v>51</v>
      </c>
      <c r="J118" s="1886" t="s">
        <v>51</v>
      </c>
      <c r="K118" s="1886" t="s">
        <v>51</v>
      </c>
      <c r="L118" s="1886">
        <v>1</v>
      </c>
      <c r="M118" s="1886">
        <v>2</v>
      </c>
      <c r="N118" s="1886">
        <v>5</v>
      </c>
      <c r="O118" s="1886">
        <v>4</v>
      </c>
      <c r="P118" s="1886">
        <v>4</v>
      </c>
      <c r="Q118" s="1886" t="s">
        <v>51</v>
      </c>
      <c r="R118" s="1886">
        <v>1</v>
      </c>
      <c r="S118" s="1886">
        <v>2</v>
      </c>
      <c r="T118" s="1886">
        <v>3</v>
      </c>
      <c r="U118" s="1886">
        <v>2</v>
      </c>
      <c r="V118" s="1886">
        <v>1</v>
      </c>
      <c r="W118" s="1886">
        <v>1</v>
      </c>
      <c r="X118" s="1886">
        <v>1</v>
      </c>
    </row>
    <row r="119" spans="1:24" ht="13.5" customHeight="1">
      <c r="B119" s="1448" t="s">
        <v>1463</v>
      </c>
      <c r="C119" s="1885"/>
      <c r="D119" s="1578"/>
      <c r="E119" s="1578"/>
      <c r="F119" s="1578"/>
      <c r="G119" s="1578"/>
      <c r="H119" s="1578"/>
      <c r="I119" s="1578"/>
      <c r="J119" s="1578"/>
      <c r="K119" s="1578"/>
      <c r="L119" s="1578"/>
      <c r="M119" s="1578"/>
      <c r="N119" s="1578"/>
      <c r="O119" s="1578"/>
      <c r="P119" s="1578"/>
      <c r="Q119" s="1578"/>
      <c r="R119" s="1578"/>
      <c r="S119" s="1578"/>
      <c r="T119" s="1578"/>
      <c r="U119" s="1578"/>
      <c r="V119" s="1578"/>
      <c r="W119" s="1578"/>
      <c r="X119" s="1578"/>
    </row>
    <row r="120" spans="1:24" ht="13.5" customHeight="1">
      <c r="C120" s="1885" t="s">
        <v>1464</v>
      </c>
      <c r="D120" s="1886">
        <v>4</v>
      </c>
      <c r="E120" s="1886" t="s">
        <v>51</v>
      </c>
      <c r="F120" s="1886" t="s">
        <v>51</v>
      </c>
      <c r="G120" s="1886" t="s">
        <v>51</v>
      </c>
      <c r="H120" s="1886" t="s">
        <v>51</v>
      </c>
      <c r="I120" s="1886" t="s">
        <v>51</v>
      </c>
      <c r="J120" s="1886" t="s">
        <v>51</v>
      </c>
      <c r="K120" s="1886" t="s">
        <v>51</v>
      </c>
      <c r="L120" s="1886" t="s">
        <v>51</v>
      </c>
      <c r="M120" s="1886" t="s">
        <v>51</v>
      </c>
      <c r="N120" s="1886" t="s">
        <v>51</v>
      </c>
      <c r="O120" s="1886" t="s">
        <v>51</v>
      </c>
      <c r="P120" s="1886" t="s">
        <v>51</v>
      </c>
      <c r="Q120" s="1886" t="s">
        <v>51</v>
      </c>
      <c r="R120" s="1886" t="s">
        <v>51</v>
      </c>
      <c r="S120" s="1886">
        <v>1</v>
      </c>
      <c r="T120" s="1886" t="s">
        <v>51</v>
      </c>
      <c r="U120" s="1886">
        <v>1</v>
      </c>
      <c r="V120" s="1886">
        <v>1</v>
      </c>
      <c r="W120" s="1886" t="s">
        <v>51</v>
      </c>
      <c r="X120" s="1886">
        <v>1</v>
      </c>
    </row>
    <row r="121" spans="1:24" ht="13.5" customHeight="1">
      <c r="A121" s="1830"/>
      <c r="B121" s="1448"/>
      <c r="C121" s="1885" t="s">
        <v>1465</v>
      </c>
      <c r="D121" s="1886">
        <v>2</v>
      </c>
      <c r="E121" s="1886" t="s">
        <v>51</v>
      </c>
      <c r="F121" s="1886" t="s">
        <v>51</v>
      </c>
      <c r="G121" s="1886" t="s">
        <v>51</v>
      </c>
      <c r="H121" s="1886" t="s">
        <v>51</v>
      </c>
      <c r="I121" s="1886" t="s">
        <v>51</v>
      </c>
      <c r="J121" s="1886" t="s">
        <v>51</v>
      </c>
      <c r="K121" s="1886" t="s">
        <v>51</v>
      </c>
      <c r="L121" s="1886">
        <v>1</v>
      </c>
      <c r="M121" s="1886" t="s">
        <v>51</v>
      </c>
      <c r="N121" s="1886" t="s">
        <v>51</v>
      </c>
      <c r="O121" s="1886" t="s">
        <v>51</v>
      </c>
      <c r="P121" s="1886">
        <v>1</v>
      </c>
      <c r="Q121" s="1886" t="s">
        <v>51</v>
      </c>
      <c r="R121" s="1886" t="s">
        <v>51</v>
      </c>
      <c r="S121" s="1886" t="s">
        <v>51</v>
      </c>
      <c r="T121" s="1886" t="s">
        <v>51</v>
      </c>
      <c r="U121" s="1886" t="s">
        <v>51</v>
      </c>
      <c r="V121" s="1886" t="s">
        <v>51</v>
      </c>
      <c r="W121" s="1886" t="s">
        <v>51</v>
      </c>
      <c r="X121" s="1886" t="s">
        <v>51</v>
      </c>
    </row>
    <row r="122" spans="1:24" ht="13.5" customHeight="1">
      <c r="C122" s="1885" t="s">
        <v>1466</v>
      </c>
      <c r="D122" s="1886">
        <v>4</v>
      </c>
      <c r="E122" s="1886" t="s">
        <v>51</v>
      </c>
      <c r="F122" s="1886" t="s">
        <v>51</v>
      </c>
      <c r="G122" s="1886" t="s">
        <v>51</v>
      </c>
      <c r="H122" s="1886" t="s">
        <v>51</v>
      </c>
      <c r="I122" s="1886" t="s">
        <v>51</v>
      </c>
      <c r="J122" s="1886" t="s">
        <v>51</v>
      </c>
      <c r="K122" s="1886" t="s">
        <v>51</v>
      </c>
      <c r="L122" s="1886" t="s">
        <v>51</v>
      </c>
      <c r="M122" s="1886" t="s">
        <v>51</v>
      </c>
      <c r="N122" s="1886" t="s">
        <v>51</v>
      </c>
      <c r="O122" s="1886" t="s">
        <v>51</v>
      </c>
      <c r="P122" s="1886">
        <v>1</v>
      </c>
      <c r="Q122" s="1886" t="s">
        <v>51</v>
      </c>
      <c r="R122" s="1886">
        <v>1</v>
      </c>
      <c r="S122" s="1886">
        <v>1</v>
      </c>
      <c r="T122" s="1886" t="s">
        <v>51</v>
      </c>
      <c r="U122" s="1886" t="s">
        <v>51</v>
      </c>
      <c r="V122" s="1886">
        <v>1</v>
      </c>
      <c r="W122" s="1886" t="s">
        <v>51</v>
      </c>
      <c r="X122" s="1886" t="s">
        <v>51</v>
      </c>
    </row>
    <row r="123" spans="1:24" ht="13.5" customHeight="1">
      <c r="C123" s="1885" t="s">
        <v>483</v>
      </c>
      <c r="D123" s="1886">
        <v>10</v>
      </c>
      <c r="E123" s="1886" t="s">
        <v>51</v>
      </c>
      <c r="F123" s="1886" t="s">
        <v>51</v>
      </c>
      <c r="G123" s="1886" t="s">
        <v>51</v>
      </c>
      <c r="H123" s="1886" t="s">
        <v>51</v>
      </c>
      <c r="I123" s="1886" t="s">
        <v>51</v>
      </c>
      <c r="J123" s="1886" t="s">
        <v>51</v>
      </c>
      <c r="K123" s="1886" t="s">
        <v>51</v>
      </c>
      <c r="L123" s="1886">
        <v>1</v>
      </c>
      <c r="M123" s="1886" t="s">
        <v>51</v>
      </c>
      <c r="N123" s="1886" t="s">
        <v>51</v>
      </c>
      <c r="O123" s="1886" t="s">
        <v>51</v>
      </c>
      <c r="P123" s="1886">
        <v>2</v>
      </c>
      <c r="Q123" s="1886" t="s">
        <v>51</v>
      </c>
      <c r="R123" s="1886">
        <v>1</v>
      </c>
      <c r="S123" s="1886">
        <v>2</v>
      </c>
      <c r="T123" s="1886" t="s">
        <v>51</v>
      </c>
      <c r="U123" s="1886">
        <v>1</v>
      </c>
      <c r="V123" s="1886">
        <v>2</v>
      </c>
      <c r="W123" s="1886" t="s">
        <v>51</v>
      </c>
      <c r="X123" s="1886">
        <v>1</v>
      </c>
    </row>
    <row r="124" spans="1:24" ht="13.5" customHeight="1">
      <c r="B124" s="1413" t="s">
        <v>1467</v>
      </c>
      <c r="C124" s="1885"/>
      <c r="D124" s="1578"/>
      <c r="E124" s="1578"/>
      <c r="F124" s="1578"/>
      <c r="G124" s="1578"/>
      <c r="H124" s="1578"/>
      <c r="I124" s="1578"/>
      <c r="J124" s="1578"/>
      <c r="K124" s="1578"/>
      <c r="L124" s="1578"/>
      <c r="M124" s="1578"/>
      <c r="N124" s="1578"/>
      <c r="O124" s="1578"/>
      <c r="P124" s="1578"/>
      <c r="Q124" s="1578"/>
      <c r="R124" s="1578"/>
      <c r="S124" s="1578"/>
      <c r="T124" s="1578"/>
      <c r="U124" s="1578"/>
      <c r="V124" s="1578"/>
      <c r="W124" s="1578"/>
      <c r="X124" s="1578"/>
    </row>
    <row r="125" spans="1:24" ht="13.5" customHeight="1">
      <c r="A125" s="1830"/>
      <c r="C125" s="1885" t="s">
        <v>1468</v>
      </c>
      <c r="D125" s="1886">
        <v>2</v>
      </c>
      <c r="E125" s="1886" t="s">
        <v>51</v>
      </c>
      <c r="F125" s="1886" t="s">
        <v>51</v>
      </c>
      <c r="G125" s="1886">
        <v>1</v>
      </c>
      <c r="H125" s="1886" t="s">
        <v>51</v>
      </c>
      <c r="I125" s="1886" t="s">
        <v>51</v>
      </c>
      <c r="J125" s="1886" t="s">
        <v>51</v>
      </c>
      <c r="K125" s="1886" t="s">
        <v>51</v>
      </c>
      <c r="L125" s="1886" t="s">
        <v>51</v>
      </c>
      <c r="M125" s="1886" t="s">
        <v>51</v>
      </c>
      <c r="N125" s="1886" t="s">
        <v>51</v>
      </c>
      <c r="O125" s="1886" t="s">
        <v>51</v>
      </c>
      <c r="P125" s="1886" t="s">
        <v>51</v>
      </c>
      <c r="Q125" s="1886" t="s">
        <v>51</v>
      </c>
      <c r="R125" s="1886" t="s">
        <v>51</v>
      </c>
      <c r="S125" s="1886" t="s">
        <v>51</v>
      </c>
      <c r="T125" s="1886" t="s">
        <v>51</v>
      </c>
      <c r="U125" s="1886" t="s">
        <v>51</v>
      </c>
      <c r="V125" s="1886" t="s">
        <v>51</v>
      </c>
      <c r="W125" s="1886">
        <v>1</v>
      </c>
      <c r="X125" s="1886" t="s">
        <v>51</v>
      </c>
    </row>
    <row r="126" spans="1:24" ht="13.5" customHeight="1">
      <c r="C126" s="1885" t="s">
        <v>1467</v>
      </c>
      <c r="D126" s="1886">
        <v>8</v>
      </c>
      <c r="E126" s="1886">
        <v>1</v>
      </c>
      <c r="F126" s="1886" t="s">
        <v>51</v>
      </c>
      <c r="G126" s="1886" t="s">
        <v>51</v>
      </c>
      <c r="H126" s="1886" t="s">
        <v>51</v>
      </c>
      <c r="I126" s="1886" t="s">
        <v>51</v>
      </c>
      <c r="J126" s="1886" t="s">
        <v>51</v>
      </c>
      <c r="K126" s="1886" t="s">
        <v>51</v>
      </c>
      <c r="L126" s="1886" t="s">
        <v>51</v>
      </c>
      <c r="M126" s="1886" t="s">
        <v>51</v>
      </c>
      <c r="N126" s="1886" t="s">
        <v>51</v>
      </c>
      <c r="O126" s="1886" t="s">
        <v>51</v>
      </c>
      <c r="P126" s="1886" t="s">
        <v>51</v>
      </c>
      <c r="Q126" s="1886" t="s">
        <v>51</v>
      </c>
      <c r="R126" s="1886">
        <v>1</v>
      </c>
      <c r="S126" s="1886">
        <v>1</v>
      </c>
      <c r="T126" s="1886" t="s">
        <v>51</v>
      </c>
      <c r="U126" s="1886" t="s">
        <v>51</v>
      </c>
      <c r="V126" s="1886">
        <v>1</v>
      </c>
      <c r="W126" s="1886">
        <v>2</v>
      </c>
      <c r="X126" s="1886">
        <v>2</v>
      </c>
    </row>
    <row r="127" spans="1:24" ht="13.5" customHeight="1">
      <c r="C127" s="1885" t="s">
        <v>483</v>
      </c>
      <c r="D127" s="1886">
        <v>10</v>
      </c>
      <c r="E127" s="1886">
        <v>1</v>
      </c>
      <c r="F127" s="1886" t="s">
        <v>51</v>
      </c>
      <c r="G127" s="1886">
        <v>1</v>
      </c>
      <c r="H127" s="1886" t="s">
        <v>51</v>
      </c>
      <c r="I127" s="1886" t="s">
        <v>51</v>
      </c>
      <c r="J127" s="1886" t="s">
        <v>51</v>
      </c>
      <c r="K127" s="1886" t="s">
        <v>51</v>
      </c>
      <c r="L127" s="1886" t="s">
        <v>51</v>
      </c>
      <c r="M127" s="1886" t="s">
        <v>51</v>
      </c>
      <c r="N127" s="1886" t="s">
        <v>51</v>
      </c>
      <c r="O127" s="1886" t="s">
        <v>51</v>
      </c>
      <c r="P127" s="1886" t="s">
        <v>51</v>
      </c>
      <c r="Q127" s="1886" t="s">
        <v>51</v>
      </c>
      <c r="R127" s="1886">
        <v>1</v>
      </c>
      <c r="S127" s="1886">
        <v>1</v>
      </c>
      <c r="T127" s="1886" t="s">
        <v>51</v>
      </c>
      <c r="U127" s="1886" t="s">
        <v>51</v>
      </c>
      <c r="V127" s="1886">
        <v>1</v>
      </c>
      <c r="W127" s="1886">
        <v>3</v>
      </c>
      <c r="X127" s="1886">
        <v>2</v>
      </c>
    </row>
    <row r="128" spans="1:24" ht="13.5" customHeight="1">
      <c r="A128" s="1439"/>
      <c r="B128" s="1439"/>
      <c r="C128" s="1888"/>
      <c r="D128" s="1589"/>
      <c r="E128" s="1589"/>
      <c r="F128" s="1589"/>
      <c r="G128" s="1589"/>
      <c r="H128" s="1589"/>
      <c r="I128" s="1589"/>
      <c r="J128" s="1589"/>
      <c r="K128" s="1589"/>
      <c r="L128" s="1589"/>
      <c r="M128" s="1589"/>
      <c r="N128" s="1589"/>
      <c r="O128" s="1589"/>
      <c r="P128" s="1589"/>
      <c r="Q128" s="1589"/>
      <c r="R128" s="1589"/>
      <c r="S128" s="1589"/>
      <c r="T128" s="1589"/>
      <c r="U128" s="1589"/>
      <c r="V128" s="1589"/>
      <c r="W128" s="1589"/>
      <c r="X128" s="1589"/>
    </row>
    <row r="129" spans="1:3" ht="13.5" customHeight="1">
      <c r="C129" s="1889"/>
    </row>
    <row r="130" spans="1:3" ht="13.5" customHeight="1">
      <c r="A130" s="1455" t="s">
        <v>411</v>
      </c>
      <c r="B130" s="1455"/>
      <c r="C130" s="1455"/>
    </row>
    <row r="131" spans="1:3" ht="13.5" customHeight="1"/>
    <row r="132" spans="1:3" ht="12.75" customHeight="1"/>
    <row r="133" spans="1:3" ht="12.75" customHeight="1"/>
    <row r="134" spans="1:3" ht="12.75" customHeight="1"/>
    <row r="135" spans="1:3" ht="12.75" customHeight="1"/>
    <row r="136" spans="1:3" ht="12.75" customHeight="1"/>
    <row r="137" spans="1:3" ht="12.75" customHeight="1"/>
    <row r="138" spans="1:3" ht="12.75" customHeight="1"/>
    <row r="139" spans="1:3" ht="12.75" customHeight="1"/>
    <row r="140" spans="1:3" ht="12.75" customHeight="1"/>
    <row r="141" spans="1:3" ht="12.75" customHeight="1"/>
    <row r="142" spans="1:3" ht="12.75" customHeight="1"/>
    <row r="143" spans="1:3" ht="12.75" customHeight="1"/>
    <row r="144" spans="1:3"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sheetData>
  <mergeCells count="6">
    <mergeCell ref="A1:F1"/>
    <mergeCell ref="I1:K1"/>
    <mergeCell ref="A3:B3"/>
    <mergeCell ref="E48:X48"/>
    <mergeCell ref="E90:X90"/>
    <mergeCell ref="A130:C130"/>
  </mergeCells>
  <hyperlinks>
    <hyperlink ref="I1:K1" location="Contents!A1" display="back to contents" xr:uid="{FD32E1EF-80A2-4D20-A90A-9A62EA595FA1}"/>
  </hyperlinks>
  <printOptions horizontalCentered="1" gridLinesSet="0"/>
  <pageMargins left="0.39370078740157483" right="0.39370078740157483" top="0.78740157480314965" bottom="0.78740157480314965" header="0.19685039370078741" footer="0.19685039370078741"/>
  <pageSetup paperSize="9" scale="83" fitToHeight="3" orientation="landscape" r:id="rId1"/>
  <headerFooter alignWithMargins="0"/>
  <rowBreaks count="2" manualBreakCount="2">
    <brk id="46" max="21" man="1"/>
    <brk id="87" max="21" man="1"/>
  </row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D500EA-8DF4-4021-80C8-BED29FB80F39}">
  <dimension ref="A1:R48"/>
  <sheetViews>
    <sheetView showGridLines="0" zoomScaleNormal="100" workbookViewId="0">
      <selection sqref="A1:L1"/>
    </sheetView>
  </sheetViews>
  <sheetFormatPr defaultColWidth="11.42578125" defaultRowHeight="12" customHeight="1"/>
  <cols>
    <col min="1" max="1" width="21.42578125" style="1896" customWidth="1"/>
    <col min="2" max="16" width="11.7109375" style="1896" customWidth="1"/>
    <col min="17" max="16384" width="11.42578125" style="1896"/>
  </cols>
  <sheetData>
    <row r="1" spans="1:16" ht="15.6" customHeight="1">
      <c r="A1" s="1895" t="s">
        <v>1473</v>
      </c>
      <c r="B1" s="1895"/>
      <c r="C1" s="1895"/>
      <c r="D1" s="1895"/>
      <c r="E1" s="1895"/>
      <c r="F1" s="1895"/>
      <c r="G1" s="1895"/>
      <c r="H1" s="1895"/>
      <c r="I1" s="1895"/>
      <c r="K1" s="1763" t="s">
        <v>20</v>
      </c>
      <c r="L1" s="1763"/>
      <c r="M1" s="1897"/>
    </row>
    <row r="2" spans="1:16" ht="14.1" customHeight="1"/>
    <row r="3" spans="1:16" ht="12.75">
      <c r="A3" s="1898"/>
      <c r="B3" s="1899" t="s">
        <v>1474</v>
      </c>
      <c r="C3" s="1899"/>
      <c r="D3" s="1899"/>
      <c r="E3" s="1900"/>
      <c r="F3" s="1901" t="s">
        <v>32</v>
      </c>
      <c r="G3" s="1899"/>
      <c r="H3" s="1899"/>
      <c r="I3" s="1900"/>
      <c r="J3" s="1901" t="s">
        <v>33</v>
      </c>
      <c r="K3" s="1899"/>
      <c r="L3" s="1899"/>
      <c r="M3" s="1900"/>
      <c r="N3" s="1901" t="s">
        <v>1475</v>
      </c>
      <c r="O3" s="1899"/>
      <c r="P3" s="1900"/>
    </row>
    <row r="4" spans="1:16" ht="38.25">
      <c r="A4" s="1902" t="s">
        <v>1476</v>
      </c>
      <c r="B4" s="1903" t="s">
        <v>1477</v>
      </c>
      <c r="C4" s="1903" t="s">
        <v>1478</v>
      </c>
      <c r="D4" s="1904" t="s">
        <v>1479</v>
      </c>
      <c r="E4" s="1903" t="s">
        <v>27</v>
      </c>
      <c r="F4" s="1905" t="s">
        <v>1477</v>
      </c>
      <c r="G4" s="1903" t="s">
        <v>1478</v>
      </c>
      <c r="H4" s="1903" t="s">
        <v>1479</v>
      </c>
      <c r="I4" s="1903" t="s">
        <v>27</v>
      </c>
      <c r="J4" s="1905" t="s">
        <v>1477</v>
      </c>
      <c r="K4" s="1903" t="s">
        <v>1478</v>
      </c>
      <c r="L4" s="1903" t="s">
        <v>1479</v>
      </c>
      <c r="M4" s="1906" t="s">
        <v>27</v>
      </c>
      <c r="N4" s="1905" t="s">
        <v>1477</v>
      </c>
      <c r="O4" s="1903" t="s">
        <v>1478</v>
      </c>
      <c r="P4" s="1907" t="s">
        <v>1479</v>
      </c>
    </row>
    <row r="5" spans="1:16" ht="14.1" customHeight="1">
      <c r="A5" s="1908"/>
      <c r="E5" s="1909"/>
      <c r="F5" s="1910"/>
      <c r="J5" s="1910"/>
      <c r="M5" s="1909"/>
      <c r="N5" s="1910"/>
      <c r="P5" s="1909"/>
    </row>
    <row r="6" spans="1:16" ht="14.1" customHeight="1">
      <c r="A6" s="1911">
        <v>1994</v>
      </c>
      <c r="B6" s="1912">
        <v>1559.6</v>
      </c>
      <c r="C6" s="1912">
        <v>1547.4</v>
      </c>
      <c r="D6" s="1912">
        <v>1571.8</v>
      </c>
      <c r="E6" s="1913">
        <v>59328</v>
      </c>
      <c r="F6" s="1912">
        <v>1978.3</v>
      </c>
      <c r="G6" s="1912">
        <v>1954</v>
      </c>
      <c r="H6" s="1912">
        <v>2002.6</v>
      </c>
      <c r="I6" s="1913">
        <v>28416</v>
      </c>
      <c r="J6" s="1912">
        <v>1302.0999999999999</v>
      </c>
      <c r="K6" s="1912">
        <v>1288.0999999999999</v>
      </c>
      <c r="L6" s="1912">
        <v>1316.1</v>
      </c>
      <c r="M6" s="1913">
        <v>30912</v>
      </c>
      <c r="N6" s="1914">
        <v>1640.2</v>
      </c>
      <c r="O6" s="1912">
        <v>1626.2</v>
      </c>
      <c r="P6" s="1915">
        <v>1654.2</v>
      </c>
    </row>
    <row r="7" spans="1:16" ht="14.1" customHeight="1">
      <c r="A7" s="1911">
        <v>1995</v>
      </c>
      <c r="B7" s="1916">
        <v>1572.3</v>
      </c>
      <c r="C7" s="1916">
        <v>1560.1</v>
      </c>
      <c r="D7" s="1916">
        <v>1584.4</v>
      </c>
      <c r="E7" s="1917">
        <v>60500</v>
      </c>
      <c r="F7" s="1916">
        <v>1976.7</v>
      </c>
      <c r="G7" s="1916">
        <v>1952.9</v>
      </c>
      <c r="H7" s="1916">
        <v>2000.5</v>
      </c>
      <c r="I7" s="1917">
        <v>28791</v>
      </c>
      <c r="J7" s="1916">
        <v>1317.2</v>
      </c>
      <c r="K7" s="1916">
        <v>1303.3</v>
      </c>
      <c r="L7" s="1916">
        <v>1331.1</v>
      </c>
      <c r="M7" s="1917">
        <v>31709</v>
      </c>
      <c r="N7" s="1918">
        <v>1646.9</v>
      </c>
      <c r="O7" s="1916">
        <v>1633.2</v>
      </c>
      <c r="P7" s="1919">
        <v>1660.7</v>
      </c>
    </row>
    <row r="8" spans="1:16" ht="14.1" customHeight="1">
      <c r="A8" s="1911">
        <v>1996</v>
      </c>
      <c r="B8" s="1916">
        <v>1564.1</v>
      </c>
      <c r="C8" s="1916">
        <v>1552.1</v>
      </c>
      <c r="D8" s="1916">
        <v>1576.1</v>
      </c>
      <c r="E8" s="1917">
        <v>60654</v>
      </c>
      <c r="F8" s="1916">
        <v>1987.8</v>
      </c>
      <c r="G8" s="1916">
        <v>1964.2</v>
      </c>
      <c r="H8" s="1916">
        <v>2011.4</v>
      </c>
      <c r="I8" s="1917">
        <v>29209</v>
      </c>
      <c r="J8" s="1916">
        <v>1298.0999999999999</v>
      </c>
      <c r="K8" s="1916">
        <v>1284.4000000000001</v>
      </c>
      <c r="L8" s="1916">
        <v>1311.9</v>
      </c>
      <c r="M8" s="1917">
        <v>31445</v>
      </c>
      <c r="N8" s="1918">
        <v>1643</v>
      </c>
      <c r="O8" s="1916">
        <v>1629.3</v>
      </c>
      <c r="P8" s="1919">
        <v>1656.6</v>
      </c>
    </row>
    <row r="9" spans="1:16" ht="14.1" customHeight="1">
      <c r="A9" s="1911">
        <v>1997</v>
      </c>
      <c r="B9" s="1916">
        <v>1527.4</v>
      </c>
      <c r="C9" s="1916">
        <v>1515.6</v>
      </c>
      <c r="D9" s="1916">
        <v>1539.2</v>
      </c>
      <c r="E9" s="1917">
        <v>59494</v>
      </c>
      <c r="F9" s="1916">
        <v>1904.7</v>
      </c>
      <c r="G9" s="1916">
        <v>1881.8</v>
      </c>
      <c r="H9" s="1916">
        <v>1927.6</v>
      </c>
      <c r="I9" s="1917">
        <v>28305</v>
      </c>
      <c r="J9" s="1916">
        <v>1282</v>
      </c>
      <c r="K9" s="1916">
        <v>1268.4000000000001</v>
      </c>
      <c r="L9" s="1916">
        <v>1295.5999999999999</v>
      </c>
      <c r="M9" s="1917">
        <v>31189</v>
      </c>
      <c r="N9" s="1918">
        <v>1593.3</v>
      </c>
      <c r="O9" s="1916">
        <v>1580</v>
      </c>
      <c r="P9" s="1919">
        <v>1606.7</v>
      </c>
    </row>
    <row r="10" spans="1:16" ht="14.1" customHeight="1">
      <c r="A10" s="1911">
        <v>1998</v>
      </c>
      <c r="B10" s="1916">
        <v>1507.3</v>
      </c>
      <c r="C10" s="1916">
        <v>1495.7</v>
      </c>
      <c r="D10" s="1916">
        <v>1519</v>
      </c>
      <c r="E10" s="1917">
        <v>59164</v>
      </c>
      <c r="F10" s="1916">
        <v>1866.2</v>
      </c>
      <c r="G10" s="1916">
        <v>1843.8</v>
      </c>
      <c r="H10" s="1916">
        <v>1888.6</v>
      </c>
      <c r="I10" s="1917">
        <v>28132</v>
      </c>
      <c r="J10" s="1916">
        <v>1268.9000000000001</v>
      </c>
      <c r="K10" s="1916">
        <v>1255.4000000000001</v>
      </c>
      <c r="L10" s="1916">
        <v>1282.4000000000001</v>
      </c>
      <c r="M10" s="1917">
        <v>31032</v>
      </c>
      <c r="N10" s="1918">
        <v>1567.6</v>
      </c>
      <c r="O10" s="1916">
        <v>1554.5</v>
      </c>
      <c r="P10" s="1919">
        <v>1580.6</v>
      </c>
    </row>
    <row r="11" spans="1:16" ht="14.1" customHeight="1">
      <c r="A11" s="1911">
        <v>1999</v>
      </c>
      <c r="B11" s="1916">
        <v>1528.8</v>
      </c>
      <c r="C11" s="1916">
        <v>1517.1</v>
      </c>
      <c r="D11" s="1916">
        <v>1540.5</v>
      </c>
      <c r="E11" s="1917">
        <v>60281</v>
      </c>
      <c r="F11" s="1916">
        <v>1892.6</v>
      </c>
      <c r="G11" s="1916">
        <v>1870.3</v>
      </c>
      <c r="H11" s="1916">
        <v>1915</v>
      </c>
      <c r="I11" s="1917">
        <v>28605</v>
      </c>
      <c r="J11" s="1916">
        <v>1289.0999999999999</v>
      </c>
      <c r="K11" s="1916">
        <v>1275.5999999999999</v>
      </c>
      <c r="L11" s="1916">
        <v>1302.7</v>
      </c>
      <c r="M11" s="1917">
        <v>31676</v>
      </c>
      <c r="N11" s="1918">
        <v>1590.9</v>
      </c>
      <c r="O11" s="1916">
        <v>1577.8</v>
      </c>
      <c r="P11" s="1919">
        <v>1603.9</v>
      </c>
    </row>
    <row r="12" spans="1:16" ht="14.1" customHeight="1">
      <c r="A12" s="1911">
        <v>2000</v>
      </c>
      <c r="B12" s="1916">
        <v>1443.5</v>
      </c>
      <c r="C12" s="1916">
        <v>1432.2</v>
      </c>
      <c r="D12" s="1916">
        <v>1454.8</v>
      </c>
      <c r="E12" s="1917">
        <v>57799</v>
      </c>
      <c r="F12" s="1916">
        <v>1776.8</v>
      </c>
      <c r="G12" s="1916">
        <v>1755.5</v>
      </c>
      <c r="H12" s="1916">
        <v>1798.1</v>
      </c>
      <c r="I12" s="1917">
        <v>27511</v>
      </c>
      <c r="J12" s="1916">
        <v>1218.5999999999999</v>
      </c>
      <c r="K12" s="1916">
        <v>1205.4000000000001</v>
      </c>
      <c r="L12" s="1916">
        <v>1231.7</v>
      </c>
      <c r="M12" s="1917">
        <v>30288</v>
      </c>
      <c r="N12" s="1918">
        <v>1497.7</v>
      </c>
      <c r="O12" s="1916">
        <v>1485.1</v>
      </c>
      <c r="P12" s="1919">
        <v>1510.2</v>
      </c>
    </row>
    <row r="13" spans="1:16" ht="14.1" customHeight="1">
      <c r="A13" s="1911">
        <v>2001</v>
      </c>
      <c r="B13" s="1916">
        <v>1414.6</v>
      </c>
      <c r="C13" s="1916">
        <v>1403.5</v>
      </c>
      <c r="D13" s="1916">
        <v>1425.7</v>
      </c>
      <c r="E13" s="1917">
        <v>57382</v>
      </c>
      <c r="F13" s="1916">
        <v>1734.6</v>
      </c>
      <c r="G13" s="1916">
        <v>1713.8</v>
      </c>
      <c r="H13" s="1916">
        <v>1755.4</v>
      </c>
      <c r="I13" s="1917">
        <v>27324</v>
      </c>
      <c r="J13" s="1916">
        <v>1195.0999999999999</v>
      </c>
      <c r="K13" s="1916">
        <v>1182.2</v>
      </c>
      <c r="L13" s="1916">
        <v>1208</v>
      </c>
      <c r="M13" s="1917">
        <v>30058</v>
      </c>
      <c r="N13" s="1918">
        <v>1464.9</v>
      </c>
      <c r="O13" s="1916">
        <v>1452.6</v>
      </c>
      <c r="P13" s="1919">
        <v>1477.1</v>
      </c>
    </row>
    <row r="14" spans="1:16" ht="14.1" customHeight="1">
      <c r="A14" s="1911">
        <v>2002</v>
      </c>
      <c r="B14" s="1916">
        <v>1421.6</v>
      </c>
      <c r="C14" s="1916">
        <v>1410.5</v>
      </c>
      <c r="D14" s="1916">
        <v>1432.7</v>
      </c>
      <c r="E14" s="1917">
        <v>58103</v>
      </c>
      <c r="F14" s="1916">
        <v>1740</v>
      </c>
      <c r="G14" s="1916">
        <v>1719.3</v>
      </c>
      <c r="H14" s="1916">
        <v>1760.7</v>
      </c>
      <c r="I14" s="1917">
        <v>27743</v>
      </c>
      <c r="J14" s="1916">
        <v>1201.2</v>
      </c>
      <c r="K14" s="1916">
        <v>1188.3</v>
      </c>
      <c r="L14" s="1916">
        <v>1214.2</v>
      </c>
      <c r="M14" s="1917">
        <v>30360</v>
      </c>
      <c r="N14" s="1918">
        <v>1470.6</v>
      </c>
      <c r="O14" s="1916">
        <v>1458.4</v>
      </c>
      <c r="P14" s="1919">
        <v>1482.8</v>
      </c>
    </row>
    <row r="15" spans="1:16" ht="14.1" customHeight="1">
      <c r="A15" s="1911">
        <v>2003</v>
      </c>
      <c r="B15" s="1916">
        <v>1429.4</v>
      </c>
      <c r="C15" s="1916">
        <v>1418.4</v>
      </c>
      <c r="D15" s="1916">
        <v>1440.5</v>
      </c>
      <c r="E15" s="1917">
        <v>58472</v>
      </c>
      <c r="F15" s="1916">
        <v>1753.1</v>
      </c>
      <c r="G15" s="1916">
        <v>1732.4</v>
      </c>
      <c r="H15" s="1916">
        <v>1773.7</v>
      </c>
      <c r="I15" s="1917">
        <v>27832</v>
      </c>
      <c r="J15" s="1916">
        <v>1213.7</v>
      </c>
      <c r="K15" s="1916">
        <v>1200.7</v>
      </c>
      <c r="L15" s="1916">
        <v>1226.5999999999999</v>
      </c>
      <c r="M15" s="1917">
        <v>30640</v>
      </c>
      <c r="N15" s="1918">
        <v>1483.4</v>
      </c>
      <c r="O15" s="1916">
        <v>1471.2</v>
      </c>
      <c r="P15" s="1919">
        <v>1495.6</v>
      </c>
    </row>
    <row r="16" spans="1:16" ht="14.1" customHeight="1">
      <c r="A16" s="1911">
        <v>2004</v>
      </c>
      <c r="B16" s="1916">
        <v>1359.3</v>
      </c>
      <c r="C16" s="1916">
        <v>1348.5</v>
      </c>
      <c r="D16" s="1916">
        <v>1370.2</v>
      </c>
      <c r="E16" s="1917">
        <v>56187</v>
      </c>
      <c r="F16" s="1916">
        <v>1649</v>
      </c>
      <c r="G16" s="1916">
        <v>1629</v>
      </c>
      <c r="H16" s="1916">
        <v>1669</v>
      </c>
      <c r="I16" s="1917">
        <v>26775</v>
      </c>
      <c r="J16" s="1916">
        <v>1158.5999999999999</v>
      </c>
      <c r="K16" s="1916">
        <v>1145.9000000000001</v>
      </c>
      <c r="L16" s="1916">
        <v>1171.2</v>
      </c>
      <c r="M16" s="1917">
        <v>29412</v>
      </c>
      <c r="N16" s="1918">
        <v>1403.8</v>
      </c>
      <c r="O16" s="1916">
        <v>1391.9</v>
      </c>
      <c r="P16" s="1919">
        <v>1415.6</v>
      </c>
    </row>
    <row r="17" spans="1:16" ht="14.1" customHeight="1">
      <c r="A17" s="1911">
        <v>2005</v>
      </c>
      <c r="B17" s="1916">
        <v>1329.3</v>
      </c>
      <c r="C17" s="1916">
        <v>1318.7</v>
      </c>
      <c r="D17" s="1916">
        <v>1339.9</v>
      </c>
      <c r="E17" s="1917">
        <v>55747</v>
      </c>
      <c r="F17" s="1916">
        <v>1600.5</v>
      </c>
      <c r="G17" s="1916">
        <v>1581</v>
      </c>
      <c r="H17" s="1916">
        <v>1619.9</v>
      </c>
      <c r="I17" s="1917">
        <v>26522</v>
      </c>
      <c r="J17" s="1916">
        <v>1139</v>
      </c>
      <c r="K17" s="1916">
        <v>1126.5</v>
      </c>
      <c r="L17" s="1916">
        <v>1151.5</v>
      </c>
      <c r="M17" s="1917">
        <v>29225</v>
      </c>
      <c r="N17" s="1918">
        <v>1369.7</v>
      </c>
      <c r="O17" s="1916">
        <v>1358.2</v>
      </c>
      <c r="P17" s="1919">
        <v>1381.3</v>
      </c>
    </row>
    <row r="18" spans="1:16" ht="14.1" customHeight="1">
      <c r="A18" s="1911">
        <v>2006</v>
      </c>
      <c r="B18" s="1916">
        <v>1293.4000000000001</v>
      </c>
      <c r="C18" s="1916">
        <v>1283</v>
      </c>
      <c r="D18" s="1916">
        <v>1303.8</v>
      </c>
      <c r="E18" s="1917">
        <v>55093</v>
      </c>
      <c r="F18" s="1916">
        <v>1549.4</v>
      </c>
      <c r="G18" s="1916">
        <v>1530.5</v>
      </c>
      <c r="H18" s="1916">
        <v>1568.3</v>
      </c>
      <c r="I18" s="1917">
        <v>26251</v>
      </c>
      <c r="J18" s="1916">
        <v>1112</v>
      </c>
      <c r="K18" s="1916">
        <v>1099.7</v>
      </c>
      <c r="L18" s="1916">
        <v>1124.3</v>
      </c>
      <c r="M18" s="1917">
        <v>28842</v>
      </c>
      <c r="N18" s="1918">
        <v>1330.7</v>
      </c>
      <c r="O18" s="1916">
        <v>1319.4</v>
      </c>
      <c r="P18" s="1919">
        <v>1342</v>
      </c>
    </row>
    <row r="19" spans="1:16" ht="14.1" customHeight="1">
      <c r="A19" s="1911">
        <v>2007</v>
      </c>
      <c r="B19" s="1916">
        <v>1302.5</v>
      </c>
      <c r="C19" s="1916">
        <v>1292.0999999999999</v>
      </c>
      <c r="D19" s="1916">
        <v>1312.9</v>
      </c>
      <c r="E19" s="1917">
        <v>55986</v>
      </c>
      <c r="F19" s="1916">
        <v>1568.1</v>
      </c>
      <c r="G19" s="1916">
        <v>1549.2</v>
      </c>
      <c r="H19" s="1916">
        <v>1587</v>
      </c>
      <c r="I19" s="1917">
        <v>26895</v>
      </c>
      <c r="J19" s="1916">
        <v>1114.7</v>
      </c>
      <c r="K19" s="1916">
        <v>1102.4000000000001</v>
      </c>
      <c r="L19" s="1916">
        <v>1126.9000000000001</v>
      </c>
      <c r="M19" s="1917">
        <v>29091</v>
      </c>
      <c r="N19" s="1918">
        <v>1341.4</v>
      </c>
      <c r="O19" s="1916">
        <v>1330.1</v>
      </c>
      <c r="P19" s="1919">
        <v>1352.6</v>
      </c>
    </row>
    <row r="20" spans="1:16" ht="14.1" customHeight="1">
      <c r="A20" s="1911">
        <v>2008</v>
      </c>
      <c r="B20" s="1916">
        <v>1282.7</v>
      </c>
      <c r="C20" s="1916">
        <v>1272.4000000000001</v>
      </c>
      <c r="D20" s="1916">
        <v>1292.9000000000001</v>
      </c>
      <c r="E20" s="1917">
        <v>55700</v>
      </c>
      <c r="F20" s="1916">
        <v>1519.1</v>
      </c>
      <c r="G20" s="1916">
        <v>1500.6</v>
      </c>
      <c r="H20" s="1916">
        <v>1537.7</v>
      </c>
      <c r="I20" s="1917">
        <v>26504</v>
      </c>
      <c r="J20" s="1916">
        <v>1111.7</v>
      </c>
      <c r="K20" s="1916">
        <v>1099.5</v>
      </c>
      <c r="L20" s="1916">
        <v>1123.9000000000001</v>
      </c>
      <c r="M20" s="1917">
        <v>29196</v>
      </c>
      <c r="N20" s="1918">
        <v>1315.4</v>
      </c>
      <c r="O20" s="1916">
        <v>1304.3</v>
      </c>
      <c r="P20" s="1919">
        <v>1326.5</v>
      </c>
    </row>
    <row r="21" spans="1:16" ht="14.1" customHeight="1">
      <c r="A21" s="1911">
        <v>2009</v>
      </c>
      <c r="B21" s="1916">
        <v>1222.5</v>
      </c>
      <c r="C21" s="1916">
        <v>1212.5999999999999</v>
      </c>
      <c r="D21" s="1916">
        <v>1232.5</v>
      </c>
      <c r="E21" s="1917">
        <v>53856</v>
      </c>
      <c r="F21" s="1916">
        <v>1447.1</v>
      </c>
      <c r="G21" s="1916">
        <v>1429.1</v>
      </c>
      <c r="H21" s="1916">
        <v>1465</v>
      </c>
      <c r="I21" s="1917">
        <v>25828</v>
      </c>
      <c r="J21" s="1916">
        <v>1058.7</v>
      </c>
      <c r="K21" s="1916">
        <v>1046.8</v>
      </c>
      <c r="L21" s="1916">
        <v>1070.5999999999999</v>
      </c>
      <c r="M21" s="1917">
        <v>28028</v>
      </c>
      <c r="N21" s="1918">
        <v>1252.9000000000001</v>
      </c>
      <c r="O21" s="1916">
        <v>1242.0999999999999</v>
      </c>
      <c r="P21" s="1919">
        <v>1263.5999999999999</v>
      </c>
    </row>
    <row r="22" spans="1:16" ht="14.1" customHeight="1">
      <c r="A22" s="1911">
        <v>2010</v>
      </c>
      <c r="B22" s="1916">
        <v>1198.2</v>
      </c>
      <c r="C22" s="1916">
        <v>1188.5</v>
      </c>
      <c r="D22" s="1916">
        <v>1207.9000000000001</v>
      </c>
      <c r="E22" s="1917">
        <v>53967</v>
      </c>
      <c r="F22" s="1916">
        <v>1422.7</v>
      </c>
      <c r="G22" s="1916">
        <v>1405.3</v>
      </c>
      <c r="H22" s="1916">
        <v>1440</v>
      </c>
      <c r="I22" s="1917">
        <v>25963</v>
      </c>
      <c r="J22" s="1916">
        <v>1036</v>
      </c>
      <c r="K22" s="1916">
        <v>1024.3</v>
      </c>
      <c r="L22" s="1916">
        <v>1047.5999999999999</v>
      </c>
      <c r="M22" s="1917">
        <v>28004</v>
      </c>
      <c r="N22" s="1918">
        <v>1229.3</v>
      </c>
      <c r="O22" s="1916">
        <v>1218.9000000000001</v>
      </c>
      <c r="P22" s="1919">
        <v>1239.8</v>
      </c>
    </row>
    <row r="23" spans="1:16" ht="14.1" customHeight="1">
      <c r="A23" s="1911">
        <v>2011</v>
      </c>
      <c r="B23" s="1916">
        <v>1164.2</v>
      </c>
      <c r="C23" s="1916">
        <v>1154.7</v>
      </c>
      <c r="D23" s="1916">
        <v>1173.7</v>
      </c>
      <c r="E23" s="1917">
        <v>53661</v>
      </c>
      <c r="F23" s="1916">
        <v>1377.7</v>
      </c>
      <c r="G23" s="1916">
        <v>1361</v>
      </c>
      <c r="H23" s="1916">
        <v>1394.3</v>
      </c>
      <c r="I23" s="1917">
        <v>25913</v>
      </c>
      <c r="J23" s="1916">
        <v>1006.5</v>
      </c>
      <c r="K23" s="1916">
        <v>995.1</v>
      </c>
      <c r="L23" s="1916">
        <v>1017.9</v>
      </c>
      <c r="M23" s="1917">
        <v>27748</v>
      </c>
      <c r="N23" s="1918">
        <v>1192.0999999999999</v>
      </c>
      <c r="O23" s="1916">
        <v>1182</v>
      </c>
      <c r="P23" s="1919">
        <v>1202.2</v>
      </c>
    </row>
    <row r="24" spans="1:16" ht="14.1" customHeight="1">
      <c r="A24" s="1911">
        <v>2012</v>
      </c>
      <c r="B24" s="1916">
        <v>1173.4000000000001</v>
      </c>
      <c r="C24" s="1916">
        <v>1164</v>
      </c>
      <c r="D24" s="1916">
        <v>1182.8</v>
      </c>
      <c r="E24" s="1917">
        <v>54937</v>
      </c>
      <c r="F24" s="1916">
        <v>1356.1</v>
      </c>
      <c r="G24" s="1916">
        <v>1339.8</v>
      </c>
      <c r="H24" s="1916">
        <v>1372.4</v>
      </c>
      <c r="I24" s="1917">
        <v>26015</v>
      </c>
      <c r="J24" s="1916">
        <v>1033.2</v>
      </c>
      <c r="K24" s="1916">
        <v>1021.8</v>
      </c>
      <c r="L24" s="1916">
        <v>1044.7</v>
      </c>
      <c r="M24" s="1917">
        <v>28922</v>
      </c>
      <c r="N24" s="1918">
        <v>1194.7</v>
      </c>
      <c r="O24" s="1916">
        <v>1184.7</v>
      </c>
      <c r="P24" s="1919">
        <v>1204.5999999999999</v>
      </c>
    </row>
    <row r="25" spans="1:16" ht="14.1" customHeight="1">
      <c r="A25" s="1911">
        <v>2013</v>
      </c>
      <c r="B25" s="1916">
        <v>1152.3</v>
      </c>
      <c r="C25" s="1916">
        <v>1143</v>
      </c>
      <c r="D25" s="1916">
        <v>1161.5</v>
      </c>
      <c r="E25" s="1917">
        <v>54700</v>
      </c>
      <c r="F25" s="1916">
        <v>1346.1</v>
      </c>
      <c r="G25" s="1916">
        <v>1330.1</v>
      </c>
      <c r="H25" s="1916">
        <v>1362.1</v>
      </c>
      <c r="I25" s="1917">
        <v>26325</v>
      </c>
      <c r="J25" s="1916">
        <v>1005.6</v>
      </c>
      <c r="K25" s="1916">
        <v>994.4</v>
      </c>
      <c r="L25" s="1916">
        <v>1016.9</v>
      </c>
      <c r="M25" s="1917">
        <v>28375</v>
      </c>
      <c r="N25" s="1918">
        <v>1175.9000000000001</v>
      </c>
      <c r="O25" s="1916">
        <v>1166.0999999999999</v>
      </c>
      <c r="P25" s="1919">
        <v>1185.5999999999999</v>
      </c>
    </row>
    <row r="26" spans="1:16" ht="14.1" customHeight="1">
      <c r="A26" s="1911">
        <v>2014</v>
      </c>
      <c r="B26" s="1916">
        <v>1116.9000000000001</v>
      </c>
      <c r="C26" s="1916">
        <v>1107.9000000000001</v>
      </c>
      <c r="D26" s="1916">
        <v>1125.9000000000001</v>
      </c>
      <c r="E26" s="1917">
        <v>54239</v>
      </c>
      <c r="F26" s="1916">
        <v>1309.5</v>
      </c>
      <c r="G26" s="1916">
        <v>1293.9000000000001</v>
      </c>
      <c r="H26" s="1916">
        <v>1325</v>
      </c>
      <c r="I26" s="1917">
        <v>26289</v>
      </c>
      <c r="J26" s="1916">
        <v>970.9</v>
      </c>
      <c r="K26" s="1916">
        <v>959.9</v>
      </c>
      <c r="L26" s="1916">
        <v>981.8</v>
      </c>
      <c r="M26" s="1917">
        <v>27950</v>
      </c>
      <c r="N26" s="1918">
        <v>1140.2</v>
      </c>
      <c r="O26" s="1916">
        <v>1130.7</v>
      </c>
      <c r="P26" s="1919">
        <v>1149.7</v>
      </c>
    </row>
    <row r="27" spans="1:16" ht="14.1" customHeight="1">
      <c r="A27" s="1911">
        <v>2015</v>
      </c>
      <c r="B27" s="1916">
        <v>1177.3</v>
      </c>
      <c r="C27" s="1916">
        <v>1168.0999999999999</v>
      </c>
      <c r="D27" s="1916">
        <v>1186.5</v>
      </c>
      <c r="E27" s="1917">
        <v>57579</v>
      </c>
      <c r="F27" s="1916">
        <v>1372.3</v>
      </c>
      <c r="G27" s="1916">
        <v>1356.6</v>
      </c>
      <c r="H27" s="1916">
        <v>1388.1</v>
      </c>
      <c r="I27" s="1917">
        <v>27905</v>
      </c>
      <c r="J27" s="1916">
        <v>1025.5</v>
      </c>
      <c r="K27" s="1916">
        <v>1014.4</v>
      </c>
      <c r="L27" s="1916">
        <v>1036.7</v>
      </c>
      <c r="M27" s="1917">
        <v>29674</v>
      </c>
      <c r="N27" s="1918">
        <v>1198.9000000000001</v>
      </c>
      <c r="O27" s="1916">
        <v>1189.3</v>
      </c>
      <c r="P27" s="1919">
        <v>1208.5999999999999</v>
      </c>
    </row>
    <row r="28" spans="1:16" ht="14.1" customHeight="1">
      <c r="A28" s="1911">
        <v>2016</v>
      </c>
      <c r="B28" s="1916">
        <v>1136.4000000000001</v>
      </c>
      <c r="C28" s="1916">
        <v>1127.5</v>
      </c>
      <c r="D28" s="1916">
        <v>1145.4000000000001</v>
      </c>
      <c r="E28" s="1917">
        <v>56728</v>
      </c>
      <c r="F28" s="1916">
        <v>1326.5</v>
      </c>
      <c r="G28" s="1916">
        <v>1311.2</v>
      </c>
      <c r="H28" s="1916">
        <v>1341.7</v>
      </c>
      <c r="I28" s="1917">
        <v>27760</v>
      </c>
      <c r="J28" s="1916">
        <v>988.5</v>
      </c>
      <c r="K28" s="1916">
        <v>977.5</v>
      </c>
      <c r="L28" s="1916">
        <v>999.4</v>
      </c>
      <c r="M28" s="1917">
        <v>28968</v>
      </c>
      <c r="N28" s="1918">
        <v>1157.5</v>
      </c>
      <c r="O28" s="1916">
        <v>1148.0999999999999</v>
      </c>
      <c r="P28" s="1919">
        <v>1166.8</v>
      </c>
    </row>
    <row r="29" spans="1:16" ht="14.1" customHeight="1">
      <c r="A29" s="1911">
        <v>2017</v>
      </c>
      <c r="B29" s="1916">
        <v>1142.9000000000001</v>
      </c>
      <c r="C29" s="1916">
        <v>1134</v>
      </c>
      <c r="D29" s="1916">
        <v>1151.8</v>
      </c>
      <c r="E29" s="1917">
        <v>57883</v>
      </c>
      <c r="F29" s="1916">
        <v>1329</v>
      </c>
      <c r="G29" s="1916">
        <v>1313.9</v>
      </c>
      <c r="H29" s="1916">
        <v>1344</v>
      </c>
      <c r="I29" s="1917">
        <v>28250</v>
      </c>
      <c r="J29" s="1916">
        <v>997.4</v>
      </c>
      <c r="K29" s="1916">
        <v>986.5</v>
      </c>
      <c r="L29" s="1916">
        <v>1008.3</v>
      </c>
      <c r="M29" s="1917">
        <v>29633</v>
      </c>
      <c r="N29" s="1918">
        <v>1163.2</v>
      </c>
      <c r="O29" s="1916">
        <v>1153.9000000000001</v>
      </c>
      <c r="P29" s="1919">
        <v>1172.5</v>
      </c>
    </row>
    <row r="30" spans="1:16" ht="14.1" customHeight="1">
      <c r="A30" s="1911">
        <v>2018</v>
      </c>
      <c r="B30" s="1916">
        <v>1139.5</v>
      </c>
      <c r="C30" s="1916">
        <v>1130.7</v>
      </c>
      <c r="D30" s="1916">
        <v>1148.4000000000001</v>
      </c>
      <c r="E30" s="1917">
        <v>58503</v>
      </c>
      <c r="F30" s="1916">
        <v>1318.4</v>
      </c>
      <c r="G30" s="1916">
        <v>1303.5</v>
      </c>
      <c r="H30" s="1916">
        <v>1333.3</v>
      </c>
      <c r="I30" s="1917">
        <v>28642</v>
      </c>
      <c r="J30" s="1916">
        <v>997.4</v>
      </c>
      <c r="K30" s="1916">
        <v>986.5</v>
      </c>
      <c r="L30" s="1916">
        <v>1008.2</v>
      </c>
      <c r="M30" s="1917">
        <v>29861</v>
      </c>
      <c r="N30" s="1918">
        <v>1157.9000000000001</v>
      </c>
      <c r="O30" s="1916">
        <v>1148.7</v>
      </c>
      <c r="P30" s="1919">
        <v>1167.0999999999999</v>
      </c>
    </row>
    <row r="31" spans="1:16" ht="12" customHeight="1">
      <c r="A31" s="1911">
        <v>2019</v>
      </c>
      <c r="B31" s="1918">
        <v>1107.5999999999999</v>
      </c>
      <c r="C31" s="1916">
        <v>1098.9000000000001</v>
      </c>
      <c r="D31" s="1916">
        <v>1116.2</v>
      </c>
      <c r="E31" s="1917">
        <v>58108</v>
      </c>
      <c r="F31" s="1916">
        <v>1275</v>
      </c>
      <c r="G31" s="1916">
        <v>1260.5999999999999</v>
      </c>
      <c r="H31" s="1916">
        <v>1289.5</v>
      </c>
      <c r="I31" s="1917">
        <v>28489</v>
      </c>
      <c r="J31" s="1916">
        <v>971.2</v>
      </c>
      <c r="K31" s="1916">
        <v>960.6</v>
      </c>
      <c r="L31" s="1916">
        <v>981.8</v>
      </c>
      <c r="M31" s="1917">
        <v>29619</v>
      </c>
      <c r="N31" s="1918">
        <v>1123.0999999999999</v>
      </c>
      <c r="O31" s="1916">
        <v>1114.2</v>
      </c>
      <c r="P31" s="1919">
        <v>1132.0999999999999</v>
      </c>
    </row>
    <row r="32" spans="1:16" ht="12" customHeight="1">
      <c r="A32" s="1911">
        <v>2020</v>
      </c>
      <c r="B32" s="1918">
        <v>1212</v>
      </c>
      <c r="C32" s="1916">
        <v>1203.0999999999999</v>
      </c>
      <c r="D32" s="1916">
        <v>1221</v>
      </c>
      <c r="E32" s="1917">
        <v>64093</v>
      </c>
      <c r="F32" s="1916">
        <v>1422.8</v>
      </c>
      <c r="G32" s="1916">
        <v>1407.7</v>
      </c>
      <c r="H32" s="1916">
        <v>1437.8</v>
      </c>
      <c r="I32" s="1917">
        <v>32130</v>
      </c>
      <c r="J32" s="1916">
        <v>1041.7</v>
      </c>
      <c r="K32" s="1916">
        <v>1030.7</v>
      </c>
      <c r="L32" s="1916">
        <v>1052.5999999999999</v>
      </c>
      <c r="M32" s="1917">
        <v>31963</v>
      </c>
      <c r="N32" s="1918">
        <v>1232.2</v>
      </c>
      <c r="O32" s="1916">
        <v>1222.9000000000001</v>
      </c>
      <c r="P32" s="1919">
        <v>1241.5</v>
      </c>
    </row>
    <row r="33" spans="1:18" ht="12.75">
      <c r="A33" s="1911">
        <v>2021</v>
      </c>
      <c r="B33" s="1918">
        <v>1180.5999999999999</v>
      </c>
      <c r="C33" s="1916">
        <v>1171.8</v>
      </c>
      <c r="D33" s="1916">
        <v>1189.4000000000001</v>
      </c>
      <c r="E33" s="1917">
        <v>63587</v>
      </c>
      <c r="F33" s="1916">
        <v>1374.7</v>
      </c>
      <c r="G33" s="1916">
        <v>1360.1</v>
      </c>
      <c r="H33" s="1916">
        <v>1389.3</v>
      </c>
      <c r="I33" s="1917">
        <v>31798</v>
      </c>
      <c r="J33" s="1916">
        <v>1023.5</v>
      </c>
      <c r="K33" s="1916">
        <v>1012.7</v>
      </c>
      <c r="L33" s="1916">
        <v>1034.3</v>
      </c>
      <c r="M33" s="1917">
        <v>31789</v>
      </c>
      <c r="N33" s="1918">
        <v>1199.0999999999999</v>
      </c>
      <c r="O33" s="1916">
        <v>1190</v>
      </c>
      <c r="P33" s="1919">
        <v>1208.2</v>
      </c>
      <c r="Q33" s="1920"/>
    </row>
    <row r="34" spans="1:18" ht="14.25">
      <c r="A34" s="1911" t="s">
        <v>1480</v>
      </c>
      <c r="B34" s="1918">
        <v>1171.2</v>
      </c>
      <c r="C34" s="1916">
        <v>1162.5</v>
      </c>
      <c r="D34" s="1916">
        <v>1180</v>
      </c>
      <c r="E34" s="1917">
        <v>62941</v>
      </c>
      <c r="F34" s="1916">
        <v>1361</v>
      </c>
      <c r="G34" s="1916">
        <v>1346.5</v>
      </c>
      <c r="H34" s="1916">
        <v>1375.6</v>
      </c>
      <c r="I34" s="1917">
        <v>31283</v>
      </c>
      <c r="J34" s="1916">
        <v>1019.4</v>
      </c>
      <c r="K34" s="1916">
        <v>1008.6</v>
      </c>
      <c r="L34" s="1916">
        <v>1030.2</v>
      </c>
      <c r="M34" s="1917">
        <v>31658</v>
      </c>
      <c r="N34" s="1918">
        <v>1190.2</v>
      </c>
      <c r="O34" s="1916">
        <v>1181.0999999999999</v>
      </c>
      <c r="P34" s="1919">
        <v>1199.3</v>
      </c>
      <c r="Q34" s="1920"/>
    </row>
    <row r="35" spans="1:18" ht="12.75" customHeight="1">
      <c r="A35" s="1909"/>
      <c r="B35" s="1910"/>
      <c r="F35" s="1910"/>
      <c r="I35" s="1909"/>
      <c r="M35" s="1909"/>
      <c r="N35" s="1910"/>
      <c r="P35" s="1909"/>
      <c r="Q35" s="1921"/>
    </row>
    <row r="36" spans="1:18" ht="12.75" customHeight="1">
      <c r="A36" s="1922" t="s">
        <v>1481</v>
      </c>
      <c r="B36" s="1923">
        <f>B34/B6-1</f>
        <v>-0.24903821492690426</v>
      </c>
      <c r="C36" s="1924"/>
      <c r="D36" s="1924"/>
      <c r="E36" s="1925"/>
      <c r="F36" s="1923">
        <f>F34/F6-1</f>
        <v>-0.31203558610928572</v>
      </c>
      <c r="G36" s="1924"/>
      <c r="H36" s="1924"/>
      <c r="I36" s="1925"/>
      <c r="J36" s="1923">
        <f>J34/J6-1</f>
        <v>-0.21711082098149137</v>
      </c>
      <c r="K36" s="1924"/>
      <c r="L36" s="1924"/>
      <c r="M36" s="1925"/>
      <c r="N36" s="1923">
        <f>N34/N6-1</f>
        <v>-0.2743567857578344</v>
      </c>
      <c r="O36" s="1924"/>
      <c r="P36" s="1925"/>
      <c r="Q36" s="1921"/>
      <c r="R36" s="1921"/>
    </row>
    <row r="37" spans="1:18" ht="12.75" customHeight="1">
      <c r="A37" s="1922" t="s">
        <v>1482</v>
      </c>
      <c r="B37" s="1923">
        <f>B34/B24-1</f>
        <v>-1.8748934719619026E-3</v>
      </c>
      <c r="C37" s="1924"/>
      <c r="D37" s="1924"/>
      <c r="E37" s="1925"/>
      <c r="F37" s="1923">
        <f>F34/F24-1</f>
        <v>3.6133028537719269E-3</v>
      </c>
      <c r="G37" s="1924"/>
      <c r="H37" s="1924"/>
      <c r="I37" s="1925"/>
      <c r="J37" s="1923">
        <f>J34/J24-1</f>
        <v>-1.3356562137050054E-2</v>
      </c>
      <c r="K37" s="1924"/>
      <c r="L37" s="1924"/>
      <c r="M37" s="1925"/>
      <c r="N37" s="1923">
        <f>N34/N24-1</f>
        <v>-3.7666359755587075E-3</v>
      </c>
      <c r="O37" s="1924"/>
      <c r="P37" s="1925"/>
      <c r="Q37" s="1921"/>
      <c r="R37" s="1921"/>
    </row>
    <row r="38" spans="1:18" ht="12.75" customHeight="1">
      <c r="A38" s="1926" t="s">
        <v>1483</v>
      </c>
      <c r="B38" s="1927">
        <f>B34/B33-1</f>
        <v>-7.9620531932914629E-3</v>
      </c>
      <c r="C38" s="1928"/>
      <c r="D38" s="1928"/>
      <c r="E38" s="1929"/>
      <c r="F38" s="1927">
        <f>F34/F33-1</f>
        <v>-9.9658107223394854E-3</v>
      </c>
      <c r="G38" s="1928"/>
      <c r="H38" s="1928"/>
      <c r="I38" s="1929"/>
      <c r="J38" s="1927">
        <f>J34/J33-1</f>
        <v>-4.0058622374206099E-3</v>
      </c>
      <c r="K38" s="1928"/>
      <c r="L38" s="1928"/>
      <c r="M38" s="1929"/>
      <c r="N38" s="1927">
        <f>N34/N33-1</f>
        <v>-7.4222333416728015E-3</v>
      </c>
      <c r="O38" s="1928"/>
      <c r="P38" s="1929"/>
      <c r="Q38" s="1921"/>
      <c r="R38" s="1921"/>
    </row>
    <row r="39" spans="1:18" ht="12.75" customHeight="1">
      <c r="O39" s="1921"/>
    </row>
    <row r="40" spans="1:18" ht="12.75" customHeight="1">
      <c r="A40" s="1930" t="s">
        <v>85</v>
      </c>
      <c r="B40" s="1931"/>
      <c r="C40" s="1931"/>
      <c r="D40" s="1931"/>
      <c r="E40" s="1931"/>
      <c r="F40" s="1931"/>
      <c r="G40" s="1931"/>
    </row>
    <row r="41" spans="1:18" ht="12.75" customHeight="1">
      <c r="A41" s="1932" t="s">
        <v>1484</v>
      </c>
      <c r="B41" s="1932"/>
      <c r="C41" s="1932"/>
      <c r="D41" s="1931"/>
      <c r="E41" s="1931"/>
      <c r="F41" s="1931"/>
      <c r="G41" s="1931"/>
    </row>
    <row r="42" spans="1:18" ht="15.75" customHeight="1">
      <c r="A42" s="1933" t="s">
        <v>1485</v>
      </c>
      <c r="B42" s="1933"/>
      <c r="C42" s="1933"/>
      <c r="D42" s="1933"/>
      <c r="E42" s="1933"/>
      <c r="F42" s="1933"/>
      <c r="G42" s="1933"/>
    </row>
    <row r="43" spans="1:18" ht="15.75" customHeight="1">
      <c r="A43" s="1933"/>
      <c r="B43" s="1933"/>
      <c r="C43" s="1933"/>
      <c r="D43" s="1933"/>
      <c r="E43" s="1933"/>
      <c r="F43" s="1933"/>
      <c r="G43" s="1933"/>
    </row>
    <row r="44" spans="1:18" ht="15.75" customHeight="1">
      <c r="A44" s="1933"/>
      <c r="B44" s="1933"/>
      <c r="C44" s="1933"/>
      <c r="D44" s="1933"/>
      <c r="E44" s="1933"/>
      <c r="F44" s="1933"/>
      <c r="G44" s="1933"/>
    </row>
    <row r="45" spans="1:18" ht="15.75" customHeight="1">
      <c r="A45" s="1933"/>
      <c r="B45" s="1933"/>
      <c r="C45" s="1933"/>
      <c r="D45" s="1933"/>
      <c r="E45" s="1933"/>
      <c r="F45" s="1933"/>
      <c r="G45" s="1933"/>
    </row>
    <row r="46" spans="1:18" ht="12.75" customHeight="1">
      <c r="A46" s="1934" t="s">
        <v>1486</v>
      </c>
      <c r="B46" s="1934"/>
      <c r="C46" s="1934"/>
      <c r="D46" s="1934"/>
      <c r="E46" s="1934"/>
      <c r="F46" s="1934"/>
      <c r="G46" s="1935"/>
    </row>
    <row r="47" spans="1:18" ht="12.75" customHeight="1">
      <c r="A47" s="1935"/>
      <c r="B47" s="1931"/>
      <c r="C47" s="1931"/>
      <c r="D47" s="1931"/>
      <c r="E47" s="1931"/>
      <c r="F47" s="1931"/>
      <c r="G47" s="1931"/>
    </row>
    <row r="48" spans="1:18" ht="12" customHeight="1">
      <c r="A48" s="1936" t="s">
        <v>411</v>
      </c>
      <c r="B48" s="1931"/>
      <c r="C48" s="1931"/>
      <c r="D48" s="1931"/>
      <c r="E48" s="1931"/>
      <c r="F48" s="1931"/>
      <c r="G48" s="1931"/>
    </row>
  </sheetData>
  <mergeCells count="21">
    <mergeCell ref="A46:F46"/>
    <mergeCell ref="B38:E38"/>
    <mergeCell ref="F38:I38"/>
    <mergeCell ref="J38:M38"/>
    <mergeCell ref="N38:P38"/>
    <mergeCell ref="A41:C41"/>
    <mergeCell ref="A42:G45"/>
    <mergeCell ref="B36:E36"/>
    <mergeCell ref="F36:I36"/>
    <mergeCell ref="J36:M36"/>
    <mergeCell ref="N36:P36"/>
    <mergeCell ref="B37:E37"/>
    <mergeCell ref="F37:I37"/>
    <mergeCell ref="J37:M37"/>
    <mergeCell ref="N37:P37"/>
    <mergeCell ref="A1:I1"/>
    <mergeCell ref="K1:L1"/>
    <mergeCell ref="B3:E3"/>
    <mergeCell ref="F3:I3"/>
    <mergeCell ref="J3:M3"/>
    <mergeCell ref="N3:P3"/>
  </mergeCells>
  <pageMargins left="3.937007874015748E-2" right="3.937007874015748E-2" top="0.51181102362204722" bottom="0.51181102362204722" header="0" footer="0"/>
  <pageSetup scale="89" orientation="landscape" horizontalDpi="300" verticalDpi="300"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AB5883-EAC3-4A67-BEED-1B0CB9DC1748}">
  <dimension ref="A1:Q49"/>
  <sheetViews>
    <sheetView showGridLines="0" zoomScaleNormal="100" workbookViewId="0">
      <selection sqref="A1:L1"/>
    </sheetView>
  </sheetViews>
  <sheetFormatPr defaultColWidth="11.42578125" defaultRowHeight="12" customHeight="1"/>
  <cols>
    <col min="1" max="1" width="21.42578125" style="1938" customWidth="1"/>
    <col min="2" max="13" width="11.7109375" style="1938" customWidth="1"/>
    <col min="14" max="16384" width="11.42578125" style="1938"/>
  </cols>
  <sheetData>
    <row r="1" spans="1:16" ht="15.6" customHeight="1">
      <c r="A1" s="1937" t="s">
        <v>1487</v>
      </c>
      <c r="B1" s="1937"/>
      <c r="C1" s="1937"/>
      <c r="D1" s="1937"/>
      <c r="E1" s="1937"/>
      <c r="F1" s="1937"/>
      <c r="G1" s="1937"/>
      <c r="H1" s="1937"/>
      <c r="I1" s="1937"/>
      <c r="K1" s="1763" t="s">
        <v>20</v>
      </c>
      <c r="L1" s="1763"/>
    </row>
    <row r="2" spans="1:16" ht="14.1" customHeight="1"/>
    <row r="3" spans="1:16" ht="12.75">
      <c r="A3" s="1939"/>
      <c r="B3" s="1940" t="s">
        <v>1474</v>
      </c>
      <c r="C3" s="1940"/>
      <c r="D3" s="1940"/>
      <c r="E3" s="1941"/>
      <c r="F3" s="1942" t="s">
        <v>32</v>
      </c>
      <c r="G3" s="1940"/>
      <c r="H3" s="1940"/>
      <c r="I3" s="1941"/>
      <c r="J3" s="1942" t="s">
        <v>33</v>
      </c>
      <c r="K3" s="1940"/>
      <c r="L3" s="1940"/>
      <c r="M3" s="1941"/>
      <c r="N3" s="1942" t="s">
        <v>1475</v>
      </c>
      <c r="O3" s="1940"/>
      <c r="P3" s="1941"/>
    </row>
    <row r="4" spans="1:16" ht="38.25">
      <c r="A4" s="1943" t="s">
        <v>1476</v>
      </c>
      <c r="B4" s="1944" t="s">
        <v>1477</v>
      </c>
      <c r="C4" s="1944" t="s">
        <v>1478</v>
      </c>
      <c r="D4" s="1945" t="s">
        <v>1479</v>
      </c>
      <c r="E4" s="1944" t="s">
        <v>27</v>
      </c>
      <c r="F4" s="1946" t="s">
        <v>1477</v>
      </c>
      <c r="G4" s="1944" t="s">
        <v>1478</v>
      </c>
      <c r="H4" s="1944" t="s">
        <v>1479</v>
      </c>
      <c r="I4" s="1944" t="s">
        <v>27</v>
      </c>
      <c r="J4" s="1946" t="s">
        <v>1477</v>
      </c>
      <c r="K4" s="1944" t="s">
        <v>1478</v>
      </c>
      <c r="L4" s="1944" t="s">
        <v>1479</v>
      </c>
      <c r="M4" s="1947" t="s">
        <v>27</v>
      </c>
      <c r="N4" s="1946" t="s">
        <v>1477</v>
      </c>
      <c r="O4" s="1945" t="s">
        <v>1478</v>
      </c>
      <c r="P4" s="1947" t="s">
        <v>1479</v>
      </c>
    </row>
    <row r="5" spans="1:16" ht="14.1" customHeight="1">
      <c r="A5" s="1948"/>
      <c r="B5" s="1949"/>
      <c r="E5" s="1950"/>
      <c r="F5" s="1951"/>
      <c r="I5" s="1952"/>
      <c r="M5" s="1952"/>
      <c r="P5" s="1950"/>
    </row>
    <row r="6" spans="1:16" ht="14.1" customHeight="1">
      <c r="A6" s="1953">
        <v>1994</v>
      </c>
      <c r="B6" s="1954">
        <v>686.4</v>
      </c>
      <c r="C6" s="1955">
        <v>678.7</v>
      </c>
      <c r="D6" s="1955">
        <v>694</v>
      </c>
      <c r="E6" s="1913">
        <v>27802</v>
      </c>
      <c r="F6" s="1955">
        <v>879.8</v>
      </c>
      <c r="G6" s="1955">
        <v>867</v>
      </c>
      <c r="H6" s="1955">
        <v>892.6</v>
      </c>
      <c r="I6" s="1913">
        <v>16300</v>
      </c>
      <c r="J6" s="1955">
        <v>524.20000000000005</v>
      </c>
      <c r="K6" s="1955">
        <v>515.1</v>
      </c>
      <c r="L6" s="1955">
        <v>533.29999999999995</v>
      </c>
      <c r="M6" s="1913">
        <v>11502</v>
      </c>
      <c r="N6" s="1955">
        <v>702</v>
      </c>
      <c r="O6" s="1955">
        <v>694.2</v>
      </c>
      <c r="P6" s="1956">
        <v>709.8</v>
      </c>
    </row>
    <row r="7" spans="1:16" ht="14.1" customHeight="1">
      <c r="A7" s="1953">
        <v>1995</v>
      </c>
      <c r="B7" s="1957">
        <v>682.2</v>
      </c>
      <c r="C7" s="1958">
        <v>674.6</v>
      </c>
      <c r="D7" s="1958">
        <v>689.8</v>
      </c>
      <c r="E7" s="1917">
        <v>27423</v>
      </c>
      <c r="F7" s="1958">
        <v>880.2</v>
      </c>
      <c r="G7" s="1958">
        <v>867.4</v>
      </c>
      <c r="H7" s="1958">
        <v>893.1</v>
      </c>
      <c r="I7" s="1917">
        <v>16241</v>
      </c>
      <c r="J7" s="1958">
        <v>514.70000000000005</v>
      </c>
      <c r="K7" s="1958">
        <v>505.7</v>
      </c>
      <c r="L7" s="1958">
        <v>523.79999999999995</v>
      </c>
      <c r="M7" s="1917">
        <v>11182</v>
      </c>
      <c r="N7" s="1958">
        <v>697.5</v>
      </c>
      <c r="O7" s="1958">
        <v>689.7</v>
      </c>
      <c r="P7" s="1959">
        <v>705.3</v>
      </c>
    </row>
    <row r="8" spans="1:16" ht="14.1" customHeight="1">
      <c r="A8" s="1953">
        <v>1996</v>
      </c>
      <c r="B8" s="1957">
        <v>677.4</v>
      </c>
      <c r="C8" s="1958">
        <v>669.8</v>
      </c>
      <c r="D8" s="1958">
        <v>685</v>
      </c>
      <c r="E8" s="1917">
        <v>27133</v>
      </c>
      <c r="F8" s="1958">
        <v>876.2</v>
      </c>
      <c r="G8" s="1958">
        <v>863.4</v>
      </c>
      <c r="H8" s="1958">
        <v>889</v>
      </c>
      <c r="I8" s="1917">
        <v>16162</v>
      </c>
      <c r="J8" s="1958">
        <v>508.8</v>
      </c>
      <c r="K8" s="1958">
        <v>499.8</v>
      </c>
      <c r="L8" s="1958">
        <v>517.79999999999995</v>
      </c>
      <c r="M8" s="1917">
        <v>10971</v>
      </c>
      <c r="N8" s="1958">
        <v>692.5</v>
      </c>
      <c r="O8" s="1958">
        <v>684.7</v>
      </c>
      <c r="P8" s="1959">
        <v>700.3</v>
      </c>
    </row>
    <row r="9" spans="1:16" ht="14.1" customHeight="1">
      <c r="A9" s="1953">
        <v>1997</v>
      </c>
      <c r="B9" s="1957">
        <v>651.9</v>
      </c>
      <c r="C9" s="1958">
        <v>644.4</v>
      </c>
      <c r="D9" s="1958">
        <v>659.4</v>
      </c>
      <c r="E9" s="1917">
        <v>26081</v>
      </c>
      <c r="F9" s="1958">
        <v>838.6</v>
      </c>
      <c r="G9" s="1958">
        <v>826.1</v>
      </c>
      <c r="H9" s="1958">
        <v>851.1</v>
      </c>
      <c r="I9" s="1917">
        <v>15477</v>
      </c>
      <c r="J9" s="1958">
        <v>493</v>
      </c>
      <c r="K9" s="1958">
        <v>484.1</v>
      </c>
      <c r="L9" s="1958">
        <v>501.8</v>
      </c>
      <c r="M9" s="1917">
        <v>10604</v>
      </c>
      <c r="N9" s="1958">
        <v>665.8</v>
      </c>
      <c r="O9" s="1958">
        <v>658.1</v>
      </c>
      <c r="P9" s="1959">
        <v>673.4</v>
      </c>
    </row>
    <row r="10" spans="1:16" ht="14.1" customHeight="1">
      <c r="A10" s="1953">
        <v>1998</v>
      </c>
      <c r="B10" s="1957">
        <v>643.29999999999995</v>
      </c>
      <c r="C10" s="1958">
        <v>635.79999999999995</v>
      </c>
      <c r="D10" s="1958">
        <v>650.70000000000005</v>
      </c>
      <c r="E10" s="1917">
        <v>25857</v>
      </c>
      <c r="F10" s="1958">
        <v>825.3</v>
      </c>
      <c r="G10" s="1958">
        <v>812.9</v>
      </c>
      <c r="H10" s="1958">
        <v>837.7</v>
      </c>
      <c r="I10" s="1917">
        <v>15364</v>
      </c>
      <c r="J10" s="1958">
        <v>486.9</v>
      </c>
      <c r="K10" s="1958">
        <v>478.1</v>
      </c>
      <c r="L10" s="1958">
        <v>495.8</v>
      </c>
      <c r="M10" s="1917">
        <v>10493</v>
      </c>
      <c r="N10" s="1958">
        <v>656.1</v>
      </c>
      <c r="O10" s="1958">
        <v>648.5</v>
      </c>
      <c r="P10" s="1959">
        <v>663.7</v>
      </c>
    </row>
    <row r="11" spans="1:16" ht="14.1" customHeight="1">
      <c r="A11" s="1953">
        <v>1999</v>
      </c>
      <c r="B11" s="1957">
        <v>632.5</v>
      </c>
      <c r="C11" s="1958">
        <v>625.1</v>
      </c>
      <c r="D11" s="1958">
        <v>639.79999999999995</v>
      </c>
      <c r="E11" s="1917">
        <v>25491</v>
      </c>
      <c r="F11" s="1958">
        <v>808</v>
      </c>
      <c r="G11" s="1958">
        <v>795.8</v>
      </c>
      <c r="H11" s="1958">
        <v>820.2</v>
      </c>
      <c r="I11" s="1917">
        <v>15126</v>
      </c>
      <c r="J11" s="1958">
        <v>480.9</v>
      </c>
      <c r="K11" s="1958">
        <v>472.1</v>
      </c>
      <c r="L11" s="1958">
        <v>489.6</v>
      </c>
      <c r="M11" s="1917">
        <v>10365</v>
      </c>
      <c r="N11" s="1958">
        <v>644.5</v>
      </c>
      <c r="O11" s="1958">
        <v>636.9</v>
      </c>
      <c r="P11" s="1959">
        <v>652</v>
      </c>
    </row>
    <row r="12" spans="1:16" ht="14.1" customHeight="1">
      <c r="A12" s="1953">
        <v>2000</v>
      </c>
      <c r="B12" s="1957">
        <v>607.29999999999995</v>
      </c>
      <c r="C12" s="1958">
        <v>600.1</v>
      </c>
      <c r="D12" s="1958">
        <v>614.5</v>
      </c>
      <c r="E12" s="1917">
        <v>24593</v>
      </c>
      <c r="F12" s="1958">
        <v>777.9</v>
      </c>
      <c r="G12" s="1958">
        <v>766</v>
      </c>
      <c r="H12" s="1958">
        <v>789.9</v>
      </c>
      <c r="I12" s="1917">
        <v>14654</v>
      </c>
      <c r="J12" s="1958">
        <v>459.4</v>
      </c>
      <c r="K12" s="1958">
        <v>450.9</v>
      </c>
      <c r="L12" s="1958">
        <v>468</v>
      </c>
      <c r="M12" s="1917">
        <v>9939</v>
      </c>
      <c r="N12" s="1958">
        <v>618.70000000000005</v>
      </c>
      <c r="O12" s="1958">
        <v>611.29999999999995</v>
      </c>
      <c r="P12" s="1959">
        <v>626</v>
      </c>
    </row>
    <row r="13" spans="1:16" ht="14.1" customHeight="1">
      <c r="A13" s="1953">
        <v>2001</v>
      </c>
      <c r="B13" s="1957">
        <v>593.1</v>
      </c>
      <c r="C13" s="1958">
        <v>586</v>
      </c>
      <c r="D13" s="1958">
        <v>600.20000000000005</v>
      </c>
      <c r="E13" s="1917">
        <v>24168</v>
      </c>
      <c r="F13" s="1958">
        <v>761.1</v>
      </c>
      <c r="G13" s="1958">
        <v>749.3</v>
      </c>
      <c r="H13" s="1958">
        <v>772.8</v>
      </c>
      <c r="I13" s="1917">
        <v>14482</v>
      </c>
      <c r="J13" s="1958">
        <v>446.7</v>
      </c>
      <c r="K13" s="1958">
        <v>438.3</v>
      </c>
      <c r="L13" s="1958">
        <v>455.2</v>
      </c>
      <c r="M13" s="1917">
        <v>9686</v>
      </c>
      <c r="N13" s="1958">
        <v>603.9</v>
      </c>
      <c r="O13" s="1958">
        <v>596.70000000000005</v>
      </c>
      <c r="P13" s="1959">
        <v>611.1</v>
      </c>
    </row>
    <row r="14" spans="1:16" ht="14.1" customHeight="1">
      <c r="A14" s="1953">
        <v>2002</v>
      </c>
      <c r="B14" s="1957">
        <v>588.9</v>
      </c>
      <c r="C14" s="1958">
        <v>581.9</v>
      </c>
      <c r="D14" s="1958">
        <v>596</v>
      </c>
      <c r="E14" s="1917">
        <v>24219</v>
      </c>
      <c r="F14" s="1958">
        <v>755.6</v>
      </c>
      <c r="G14" s="1958">
        <v>744</v>
      </c>
      <c r="H14" s="1958">
        <v>767.3</v>
      </c>
      <c r="I14" s="1917">
        <v>14547</v>
      </c>
      <c r="J14" s="1958">
        <v>442.8</v>
      </c>
      <c r="K14" s="1958">
        <v>434.4</v>
      </c>
      <c r="L14" s="1958">
        <v>451.1</v>
      </c>
      <c r="M14" s="1917">
        <v>9672</v>
      </c>
      <c r="N14" s="1958">
        <v>599.20000000000005</v>
      </c>
      <c r="O14" s="1958">
        <v>592</v>
      </c>
      <c r="P14" s="1959">
        <v>606.4</v>
      </c>
    </row>
    <row r="15" spans="1:16" ht="14.1" customHeight="1">
      <c r="A15" s="1953">
        <v>2003</v>
      </c>
      <c r="B15" s="1957">
        <v>573.4</v>
      </c>
      <c r="C15" s="1958">
        <v>566.5</v>
      </c>
      <c r="D15" s="1958">
        <v>580.29999999999995</v>
      </c>
      <c r="E15" s="1917">
        <v>23789</v>
      </c>
      <c r="F15" s="1958">
        <v>725.7</v>
      </c>
      <c r="G15" s="1958">
        <v>714.4</v>
      </c>
      <c r="H15" s="1958">
        <v>737.1</v>
      </c>
      <c r="I15" s="1917">
        <v>14115</v>
      </c>
      <c r="J15" s="1958">
        <v>439.6</v>
      </c>
      <c r="K15" s="1958">
        <v>431.3</v>
      </c>
      <c r="L15" s="1958">
        <v>447.9</v>
      </c>
      <c r="M15" s="1917">
        <v>9674</v>
      </c>
      <c r="N15" s="1958">
        <v>582.70000000000005</v>
      </c>
      <c r="O15" s="1958">
        <v>575.6</v>
      </c>
      <c r="P15" s="1959">
        <v>589.70000000000005</v>
      </c>
    </row>
    <row r="16" spans="1:16" ht="14.1" customHeight="1">
      <c r="A16" s="1953">
        <v>2004</v>
      </c>
      <c r="B16" s="1957">
        <v>546.20000000000005</v>
      </c>
      <c r="C16" s="1958">
        <v>539.4</v>
      </c>
      <c r="D16" s="1958">
        <v>552.9</v>
      </c>
      <c r="E16" s="1917">
        <v>22896</v>
      </c>
      <c r="F16" s="1958">
        <v>693.4</v>
      </c>
      <c r="G16" s="1958">
        <v>682.3</v>
      </c>
      <c r="H16" s="1958">
        <v>704.4</v>
      </c>
      <c r="I16" s="1917">
        <v>13669</v>
      </c>
      <c r="J16" s="1958">
        <v>416</v>
      </c>
      <c r="K16" s="1958">
        <v>407.9</v>
      </c>
      <c r="L16" s="1958">
        <v>424.1</v>
      </c>
      <c r="M16" s="1917">
        <v>9227</v>
      </c>
      <c r="N16" s="1958">
        <v>554.70000000000005</v>
      </c>
      <c r="O16" s="1958">
        <v>547.9</v>
      </c>
      <c r="P16" s="1959">
        <v>561.5</v>
      </c>
    </row>
    <row r="17" spans="1:16" ht="14.1" customHeight="1">
      <c r="A17" s="1953">
        <v>2005</v>
      </c>
      <c r="B17" s="1957">
        <v>530.29999999999995</v>
      </c>
      <c r="C17" s="1958">
        <v>523.79999999999995</v>
      </c>
      <c r="D17" s="1958">
        <v>536.9</v>
      </c>
      <c r="E17" s="1917">
        <v>22441</v>
      </c>
      <c r="F17" s="1958">
        <v>663.8</v>
      </c>
      <c r="G17" s="1958">
        <v>653.1</v>
      </c>
      <c r="H17" s="1958">
        <v>674.6</v>
      </c>
      <c r="I17" s="1917">
        <v>13248</v>
      </c>
      <c r="J17" s="1958">
        <v>411.8</v>
      </c>
      <c r="K17" s="1958">
        <v>403.9</v>
      </c>
      <c r="L17" s="1958">
        <v>419.8</v>
      </c>
      <c r="M17" s="1917">
        <v>9193</v>
      </c>
      <c r="N17" s="1958">
        <v>537.79999999999995</v>
      </c>
      <c r="O17" s="1958">
        <v>531.1</v>
      </c>
      <c r="P17" s="1959">
        <v>544.5</v>
      </c>
    </row>
    <row r="18" spans="1:16" ht="14.1" customHeight="1">
      <c r="A18" s="1953">
        <v>2006</v>
      </c>
      <c r="B18" s="1957">
        <v>520.4</v>
      </c>
      <c r="C18" s="1958">
        <v>513.9</v>
      </c>
      <c r="D18" s="1958">
        <v>526.9</v>
      </c>
      <c r="E18" s="1917">
        <v>22237</v>
      </c>
      <c r="F18" s="1958">
        <v>648.5</v>
      </c>
      <c r="G18" s="1958">
        <v>637.9</v>
      </c>
      <c r="H18" s="1958">
        <v>659</v>
      </c>
      <c r="I18" s="1917">
        <v>13152</v>
      </c>
      <c r="J18" s="1958">
        <v>405</v>
      </c>
      <c r="K18" s="1958">
        <v>397.1</v>
      </c>
      <c r="L18" s="1958">
        <v>413</v>
      </c>
      <c r="M18" s="1917">
        <v>9085</v>
      </c>
      <c r="N18" s="1958">
        <v>526.79999999999995</v>
      </c>
      <c r="O18" s="1958">
        <v>520.20000000000005</v>
      </c>
      <c r="P18" s="1959">
        <v>533.29999999999995</v>
      </c>
    </row>
    <row r="19" spans="1:16" ht="14.1" customHeight="1">
      <c r="A19" s="1953">
        <v>2007</v>
      </c>
      <c r="B19" s="1957">
        <v>516.79999999999995</v>
      </c>
      <c r="C19" s="1958">
        <v>510.4</v>
      </c>
      <c r="D19" s="1958">
        <v>523.29999999999995</v>
      </c>
      <c r="E19" s="1917">
        <v>22359</v>
      </c>
      <c r="F19" s="1958">
        <v>645.1</v>
      </c>
      <c r="G19" s="1958">
        <v>634.6</v>
      </c>
      <c r="H19" s="1958">
        <v>655.5</v>
      </c>
      <c r="I19" s="1917">
        <v>13265</v>
      </c>
      <c r="J19" s="1958">
        <v>401.2</v>
      </c>
      <c r="K19" s="1958">
        <v>393.4</v>
      </c>
      <c r="L19" s="1958">
        <v>409</v>
      </c>
      <c r="M19" s="1917">
        <v>9094</v>
      </c>
      <c r="N19" s="1958">
        <v>523.1</v>
      </c>
      <c r="O19" s="1958">
        <v>516.6</v>
      </c>
      <c r="P19" s="1959">
        <v>529.70000000000005</v>
      </c>
    </row>
    <row r="20" spans="1:16" ht="14.1" customHeight="1">
      <c r="A20" s="1953">
        <v>2008</v>
      </c>
      <c r="B20" s="1957">
        <v>501.3</v>
      </c>
      <c r="C20" s="1958">
        <v>495</v>
      </c>
      <c r="D20" s="1958">
        <v>507.6</v>
      </c>
      <c r="E20" s="1917">
        <v>22005</v>
      </c>
      <c r="F20" s="1958">
        <v>626.70000000000005</v>
      </c>
      <c r="G20" s="1958">
        <v>616.5</v>
      </c>
      <c r="H20" s="1958">
        <v>637</v>
      </c>
      <c r="I20" s="1917">
        <v>13096</v>
      </c>
      <c r="J20" s="1958">
        <v>387.7</v>
      </c>
      <c r="K20" s="1958">
        <v>380.1</v>
      </c>
      <c r="L20" s="1958">
        <v>395.4</v>
      </c>
      <c r="M20" s="1917">
        <v>8909</v>
      </c>
      <c r="N20" s="1958">
        <v>507.2</v>
      </c>
      <c r="O20" s="1958">
        <v>500.8</v>
      </c>
      <c r="P20" s="1959">
        <v>513.6</v>
      </c>
    </row>
    <row r="21" spans="1:16" ht="14.1" customHeight="1">
      <c r="A21" s="1953">
        <v>2009</v>
      </c>
      <c r="B21" s="1957">
        <v>477</v>
      </c>
      <c r="C21" s="1958">
        <v>470.9</v>
      </c>
      <c r="D21" s="1958">
        <v>483.1</v>
      </c>
      <c r="E21" s="1917">
        <v>21229</v>
      </c>
      <c r="F21" s="1958">
        <v>590.1</v>
      </c>
      <c r="G21" s="1958">
        <v>580.29999999999995</v>
      </c>
      <c r="H21" s="1958">
        <v>599.9</v>
      </c>
      <c r="I21" s="1917">
        <v>12526</v>
      </c>
      <c r="J21" s="1958">
        <v>374.3</v>
      </c>
      <c r="K21" s="1958">
        <v>366.8</v>
      </c>
      <c r="L21" s="1958">
        <v>381.8</v>
      </c>
      <c r="M21" s="1917">
        <v>8703</v>
      </c>
      <c r="N21" s="1958">
        <v>482.2</v>
      </c>
      <c r="O21" s="1958">
        <v>476</v>
      </c>
      <c r="P21" s="1959">
        <v>488.4</v>
      </c>
    </row>
    <row r="22" spans="1:16" ht="14.1" customHeight="1">
      <c r="A22" s="1953">
        <v>2010</v>
      </c>
      <c r="B22" s="1957">
        <v>467.4</v>
      </c>
      <c r="C22" s="1958">
        <v>461.4</v>
      </c>
      <c r="D22" s="1958">
        <v>473.4</v>
      </c>
      <c r="E22" s="1917">
        <v>20997</v>
      </c>
      <c r="F22" s="1958">
        <v>573.6</v>
      </c>
      <c r="G22" s="1958">
        <v>564</v>
      </c>
      <c r="H22" s="1958">
        <v>583.20000000000005</v>
      </c>
      <c r="I22" s="1917">
        <v>12322</v>
      </c>
      <c r="J22" s="1958">
        <v>370.4</v>
      </c>
      <c r="K22" s="1958">
        <v>363</v>
      </c>
      <c r="L22" s="1958">
        <v>377.8</v>
      </c>
      <c r="M22" s="1917">
        <v>8675</v>
      </c>
      <c r="N22" s="1958">
        <v>472</v>
      </c>
      <c r="O22" s="1958">
        <v>465.9</v>
      </c>
      <c r="P22" s="1959">
        <v>478.1</v>
      </c>
    </row>
    <row r="23" spans="1:16" ht="14.1" customHeight="1">
      <c r="A23" s="1953">
        <v>2011</v>
      </c>
      <c r="B23" s="1957">
        <v>456.1</v>
      </c>
      <c r="C23" s="1958">
        <v>450.1</v>
      </c>
      <c r="D23" s="1958">
        <v>462</v>
      </c>
      <c r="E23" s="1917">
        <v>20685</v>
      </c>
      <c r="F23" s="1958">
        <v>560.6</v>
      </c>
      <c r="G23" s="1958">
        <v>551.1</v>
      </c>
      <c r="H23" s="1958">
        <v>570.1</v>
      </c>
      <c r="I23" s="1917">
        <v>12153</v>
      </c>
      <c r="J23" s="1958">
        <v>360.7</v>
      </c>
      <c r="K23" s="1958">
        <v>353.5</v>
      </c>
      <c r="L23" s="1958">
        <v>368</v>
      </c>
      <c r="M23" s="1917">
        <v>8532</v>
      </c>
      <c r="N23" s="1958">
        <v>460.7</v>
      </c>
      <c r="O23" s="1958">
        <v>454.7</v>
      </c>
      <c r="P23" s="1959">
        <v>466.7</v>
      </c>
    </row>
    <row r="24" spans="1:16" ht="14.1" customHeight="1">
      <c r="A24" s="1953">
        <v>2012</v>
      </c>
      <c r="B24" s="1957">
        <v>445.3</v>
      </c>
      <c r="C24" s="1958">
        <v>439.5</v>
      </c>
      <c r="D24" s="1958">
        <v>451.1</v>
      </c>
      <c r="E24" s="1917">
        <v>20446</v>
      </c>
      <c r="F24" s="1958">
        <v>542</v>
      </c>
      <c r="G24" s="1958">
        <v>532.70000000000005</v>
      </c>
      <c r="H24" s="1958">
        <v>551.29999999999995</v>
      </c>
      <c r="I24" s="1917">
        <v>11938</v>
      </c>
      <c r="J24" s="1958">
        <v>356.2</v>
      </c>
      <c r="K24" s="1958">
        <v>349</v>
      </c>
      <c r="L24" s="1958">
        <v>363.3</v>
      </c>
      <c r="M24" s="1917">
        <v>8508</v>
      </c>
      <c r="N24" s="1958">
        <v>449.1</v>
      </c>
      <c r="O24" s="1958">
        <v>443.2</v>
      </c>
      <c r="P24" s="1959">
        <v>454.9</v>
      </c>
    </row>
    <row r="25" spans="1:16" ht="14.1" customHeight="1">
      <c r="A25" s="1953">
        <v>2013</v>
      </c>
      <c r="B25" s="1957">
        <v>437.5</v>
      </c>
      <c r="C25" s="1958">
        <v>431.7</v>
      </c>
      <c r="D25" s="1958">
        <v>443.2</v>
      </c>
      <c r="E25" s="1917">
        <v>20344</v>
      </c>
      <c r="F25" s="1958">
        <v>533.20000000000005</v>
      </c>
      <c r="G25" s="1958">
        <v>524.1</v>
      </c>
      <c r="H25" s="1958">
        <v>542.29999999999995</v>
      </c>
      <c r="I25" s="1917">
        <v>11906</v>
      </c>
      <c r="J25" s="1958">
        <v>349.2</v>
      </c>
      <c r="K25" s="1958">
        <v>342.1</v>
      </c>
      <c r="L25" s="1958">
        <v>356.3</v>
      </c>
      <c r="M25" s="1917">
        <v>8438</v>
      </c>
      <c r="N25" s="1958">
        <v>441.2</v>
      </c>
      <c r="O25" s="1958">
        <v>435.4</v>
      </c>
      <c r="P25" s="1959">
        <v>447</v>
      </c>
    </row>
    <row r="26" spans="1:16" ht="14.1" customHeight="1">
      <c r="A26" s="1953">
        <v>2014</v>
      </c>
      <c r="B26" s="1957">
        <v>423.2</v>
      </c>
      <c r="C26" s="1958">
        <v>417.6</v>
      </c>
      <c r="D26" s="1958">
        <v>428.7</v>
      </c>
      <c r="E26" s="1917">
        <v>19961</v>
      </c>
      <c r="F26" s="1958">
        <v>519.1</v>
      </c>
      <c r="G26" s="1958">
        <v>510.2</v>
      </c>
      <c r="H26" s="1958">
        <v>528.1</v>
      </c>
      <c r="I26" s="1917">
        <v>11749</v>
      </c>
      <c r="J26" s="1958">
        <v>334.8</v>
      </c>
      <c r="K26" s="1958">
        <v>327.9</v>
      </c>
      <c r="L26" s="1958">
        <v>341.6</v>
      </c>
      <c r="M26" s="1917">
        <v>8212</v>
      </c>
      <c r="N26" s="1958">
        <v>426.9</v>
      </c>
      <c r="O26" s="1958">
        <v>421.3</v>
      </c>
      <c r="P26" s="1959">
        <v>432.6</v>
      </c>
    </row>
    <row r="27" spans="1:16" ht="14.1" customHeight="1">
      <c r="A27" s="1953">
        <v>2015</v>
      </c>
      <c r="B27" s="1957">
        <v>440.5</v>
      </c>
      <c r="C27" s="1958">
        <v>434.8</v>
      </c>
      <c r="D27" s="1958">
        <v>446.2</v>
      </c>
      <c r="E27" s="1917">
        <v>20988</v>
      </c>
      <c r="F27" s="1958">
        <v>541.4</v>
      </c>
      <c r="G27" s="1958">
        <v>532.29999999999995</v>
      </c>
      <c r="H27" s="1958">
        <v>550.4</v>
      </c>
      <c r="I27" s="1917">
        <v>12396</v>
      </c>
      <c r="J27" s="1958">
        <v>347.3</v>
      </c>
      <c r="K27" s="1958">
        <v>340.3</v>
      </c>
      <c r="L27" s="1958">
        <v>354.2</v>
      </c>
      <c r="M27" s="1917">
        <v>8592</v>
      </c>
      <c r="N27" s="1958">
        <v>444.3</v>
      </c>
      <c r="O27" s="1958">
        <v>438.6</v>
      </c>
      <c r="P27" s="1959">
        <v>450</v>
      </c>
    </row>
    <row r="28" spans="1:16" ht="14.1" customHeight="1">
      <c r="A28" s="1953">
        <v>2016</v>
      </c>
      <c r="B28" s="1957">
        <v>439.7</v>
      </c>
      <c r="C28" s="1958">
        <v>434</v>
      </c>
      <c r="D28" s="1958">
        <v>445.3</v>
      </c>
      <c r="E28" s="1917">
        <v>21313</v>
      </c>
      <c r="F28" s="1958">
        <v>539.20000000000005</v>
      </c>
      <c r="G28" s="1958">
        <v>530.20000000000005</v>
      </c>
      <c r="H28" s="1958">
        <v>548.1</v>
      </c>
      <c r="I28" s="1917">
        <v>12605</v>
      </c>
      <c r="J28" s="1958">
        <v>347.1</v>
      </c>
      <c r="K28" s="1958">
        <v>340.1</v>
      </c>
      <c r="L28" s="1958">
        <v>354</v>
      </c>
      <c r="M28" s="1917">
        <v>8708</v>
      </c>
      <c r="N28" s="1958">
        <v>443.1</v>
      </c>
      <c r="O28" s="1958">
        <v>437.5</v>
      </c>
      <c r="P28" s="1959">
        <v>448.8</v>
      </c>
    </row>
    <row r="29" spans="1:16" ht="14.1" customHeight="1">
      <c r="A29" s="1953">
        <v>2017</v>
      </c>
      <c r="B29" s="1957">
        <v>425.2</v>
      </c>
      <c r="C29" s="1958">
        <v>419.8</v>
      </c>
      <c r="D29" s="1958">
        <v>430.7</v>
      </c>
      <c r="E29" s="1917">
        <v>20992</v>
      </c>
      <c r="F29" s="1958">
        <v>518.1</v>
      </c>
      <c r="G29" s="1958">
        <v>509.4</v>
      </c>
      <c r="H29" s="1958">
        <v>526.70000000000005</v>
      </c>
      <c r="I29" s="1917">
        <v>12333</v>
      </c>
      <c r="J29" s="1958">
        <v>338.6</v>
      </c>
      <c r="K29" s="1958">
        <v>331.8</v>
      </c>
      <c r="L29" s="1958">
        <v>345.4</v>
      </c>
      <c r="M29" s="1917">
        <v>8659</v>
      </c>
      <c r="N29" s="1958">
        <v>428.3</v>
      </c>
      <c r="O29" s="1958">
        <v>422.8</v>
      </c>
      <c r="P29" s="1959">
        <v>433.8</v>
      </c>
    </row>
    <row r="30" spans="1:16" ht="14.1" customHeight="1">
      <c r="A30" s="1953">
        <v>2018</v>
      </c>
      <c r="B30" s="1957">
        <v>432</v>
      </c>
      <c r="C30" s="1958">
        <v>426.5</v>
      </c>
      <c r="D30" s="1958">
        <v>437.5</v>
      </c>
      <c r="E30" s="1917">
        <v>21601</v>
      </c>
      <c r="F30" s="1958">
        <v>521.20000000000005</v>
      </c>
      <c r="G30" s="1958">
        <v>512.5</v>
      </c>
      <c r="H30" s="1958">
        <v>529.79999999999995</v>
      </c>
      <c r="I30" s="1917">
        <v>12574</v>
      </c>
      <c r="J30" s="1958">
        <v>348.5</v>
      </c>
      <c r="K30" s="1958">
        <v>341.7</v>
      </c>
      <c r="L30" s="1958">
        <v>355.4</v>
      </c>
      <c r="M30" s="1917">
        <v>9027</v>
      </c>
      <c r="N30" s="1958">
        <v>434.8</v>
      </c>
      <c r="O30" s="1958">
        <v>429.3</v>
      </c>
      <c r="P30" s="1959">
        <v>440.3</v>
      </c>
    </row>
    <row r="31" spans="1:16" ht="12" customHeight="1">
      <c r="A31" s="1953">
        <v>2019</v>
      </c>
      <c r="B31" s="1957">
        <v>425.8</v>
      </c>
      <c r="C31" s="1958">
        <v>420.4</v>
      </c>
      <c r="D31" s="1958">
        <v>431.2</v>
      </c>
      <c r="E31" s="1917">
        <v>21501</v>
      </c>
      <c r="F31" s="1958">
        <v>515</v>
      </c>
      <c r="G31" s="1958">
        <v>506.4</v>
      </c>
      <c r="H31" s="1958">
        <v>523.6</v>
      </c>
      <c r="I31" s="1917">
        <v>12539</v>
      </c>
      <c r="J31" s="1958">
        <v>342.2</v>
      </c>
      <c r="K31" s="1958">
        <v>335.5</v>
      </c>
      <c r="L31" s="1958">
        <v>349</v>
      </c>
      <c r="M31" s="1917">
        <v>8962</v>
      </c>
      <c r="N31" s="1958">
        <v>428.6</v>
      </c>
      <c r="O31" s="1958">
        <v>423.2</v>
      </c>
      <c r="P31" s="1959">
        <v>434.1</v>
      </c>
    </row>
    <row r="32" spans="1:16" ht="12" customHeight="1">
      <c r="A32" s="1953">
        <v>2020</v>
      </c>
      <c r="B32" s="1957">
        <v>457.4</v>
      </c>
      <c r="C32" s="1958">
        <v>451.8</v>
      </c>
      <c r="D32" s="1958">
        <v>462.9</v>
      </c>
      <c r="E32" s="1917">
        <v>23370</v>
      </c>
      <c r="F32" s="1958">
        <v>566.6</v>
      </c>
      <c r="G32" s="1958">
        <v>557.70000000000005</v>
      </c>
      <c r="H32" s="1958">
        <v>575.5</v>
      </c>
      <c r="I32" s="1917">
        <v>13959</v>
      </c>
      <c r="J32" s="1958">
        <v>355.2</v>
      </c>
      <c r="K32" s="1958">
        <v>348.4</v>
      </c>
      <c r="L32" s="1958">
        <v>362</v>
      </c>
      <c r="M32" s="1917">
        <v>9411</v>
      </c>
      <c r="N32" s="1958">
        <v>460.9</v>
      </c>
      <c r="O32" s="1958">
        <v>455.3</v>
      </c>
      <c r="P32" s="1959">
        <v>466.5</v>
      </c>
    </row>
    <row r="33" spans="1:17" ht="12" customHeight="1">
      <c r="A33" s="1960">
        <v>2021</v>
      </c>
      <c r="B33" s="1957">
        <v>465.9</v>
      </c>
      <c r="C33" s="1958">
        <v>460.3</v>
      </c>
      <c r="D33" s="1958">
        <v>471.5</v>
      </c>
      <c r="E33" s="1917">
        <v>24060</v>
      </c>
      <c r="F33" s="1958">
        <v>567.79999999999995</v>
      </c>
      <c r="G33" s="1958">
        <v>558.9</v>
      </c>
      <c r="H33" s="1958">
        <v>576.70000000000005</v>
      </c>
      <c r="I33" s="1917">
        <v>14117</v>
      </c>
      <c r="J33" s="1958">
        <v>371</v>
      </c>
      <c r="K33" s="1958">
        <v>364.1</v>
      </c>
      <c r="L33" s="1958">
        <v>378</v>
      </c>
      <c r="M33" s="1917">
        <v>9943</v>
      </c>
      <c r="N33" s="1958">
        <v>469.4</v>
      </c>
      <c r="O33" s="1958">
        <v>463.8</v>
      </c>
      <c r="P33" s="1959">
        <v>475</v>
      </c>
    </row>
    <row r="34" spans="1:17" ht="14.45" customHeight="1">
      <c r="A34" s="1960" t="s">
        <v>1480</v>
      </c>
      <c r="B34" s="1957">
        <v>442.1</v>
      </c>
      <c r="C34" s="1958">
        <v>436.7</v>
      </c>
      <c r="D34" s="1958">
        <v>447.6</v>
      </c>
      <c r="E34" s="1917">
        <v>22840</v>
      </c>
      <c r="F34" s="1958">
        <v>533.6</v>
      </c>
      <c r="G34" s="1958">
        <v>525</v>
      </c>
      <c r="H34" s="1958">
        <v>542.20000000000005</v>
      </c>
      <c r="I34" s="1917">
        <v>13272</v>
      </c>
      <c r="J34" s="1958">
        <v>357</v>
      </c>
      <c r="K34" s="1958">
        <v>350.2</v>
      </c>
      <c r="L34" s="1958">
        <v>363.8</v>
      </c>
      <c r="M34" s="1917">
        <v>9568</v>
      </c>
      <c r="N34" s="1958">
        <v>445.3</v>
      </c>
      <c r="O34" s="1958">
        <v>439.8</v>
      </c>
      <c r="P34" s="1959">
        <v>450.8</v>
      </c>
    </row>
    <row r="35" spans="1:17" ht="12.75" customHeight="1">
      <c r="A35" s="1950"/>
      <c r="F35" s="1951"/>
      <c r="I35" s="1950"/>
      <c r="M35" s="1950"/>
      <c r="N35" s="1951"/>
      <c r="P35" s="1950"/>
    </row>
    <row r="36" spans="1:17" ht="12.75" customHeight="1">
      <c r="A36" s="1961" t="s">
        <v>1481</v>
      </c>
      <c r="B36" s="1923">
        <f>B34/B6-1</f>
        <v>-0.3559149184149184</v>
      </c>
      <c r="C36" s="1924"/>
      <c r="D36" s="1924"/>
      <c r="E36" s="1925"/>
      <c r="F36" s="1923">
        <f>F34/F6-1</f>
        <v>-0.39349852239145255</v>
      </c>
      <c r="G36" s="1924"/>
      <c r="H36" s="1924"/>
      <c r="I36" s="1925"/>
      <c r="J36" s="1923">
        <f>J34/J6-1</f>
        <v>-0.318962228157192</v>
      </c>
      <c r="K36" s="1924"/>
      <c r="L36" s="1924"/>
      <c r="M36" s="1925"/>
      <c r="N36" s="1923">
        <f>N34/N6-1</f>
        <v>-0.36566951566951567</v>
      </c>
      <c r="O36" s="1924"/>
      <c r="P36" s="1925"/>
      <c r="Q36" s="1921"/>
    </row>
    <row r="37" spans="1:17" ht="12.75" customHeight="1">
      <c r="A37" s="1961" t="s">
        <v>1482</v>
      </c>
      <c r="B37" s="1923">
        <f>B34/B24-1</f>
        <v>-7.186166629238655E-3</v>
      </c>
      <c r="C37" s="1924"/>
      <c r="D37" s="1924"/>
      <c r="E37" s="1925"/>
      <c r="F37" s="1923">
        <f>F34/F24-1</f>
        <v>-1.5498154981549828E-2</v>
      </c>
      <c r="G37" s="1924"/>
      <c r="H37" s="1924"/>
      <c r="I37" s="1925"/>
      <c r="J37" s="1923">
        <f>J34/J24-1</f>
        <v>2.2459292532286401E-3</v>
      </c>
      <c r="K37" s="1924"/>
      <c r="L37" s="1924"/>
      <c r="M37" s="1925"/>
      <c r="N37" s="1923">
        <f>N34/N24-1</f>
        <v>-8.4613671788020817E-3</v>
      </c>
      <c r="O37" s="1924"/>
      <c r="P37" s="1925"/>
      <c r="Q37" s="1921"/>
    </row>
    <row r="38" spans="1:17" ht="12.75" customHeight="1">
      <c r="A38" s="1962" t="s">
        <v>1483</v>
      </c>
      <c r="B38" s="1927">
        <f>B34/B33-1</f>
        <v>-5.1083923588752911E-2</v>
      </c>
      <c r="C38" s="1928"/>
      <c r="D38" s="1928"/>
      <c r="E38" s="1929"/>
      <c r="F38" s="1927">
        <f>F34/F33-1</f>
        <v>-6.0232476224022391E-2</v>
      </c>
      <c r="G38" s="1928"/>
      <c r="H38" s="1928"/>
      <c r="I38" s="1929"/>
      <c r="J38" s="1927">
        <f>J34/J33-1</f>
        <v>-3.7735849056603765E-2</v>
      </c>
      <c r="K38" s="1928"/>
      <c r="L38" s="1928"/>
      <c r="M38" s="1929"/>
      <c r="N38" s="1927">
        <f>N34/N33-1</f>
        <v>-5.1342138900724255E-2</v>
      </c>
      <c r="O38" s="1928"/>
      <c r="P38" s="1929"/>
      <c r="Q38" s="1921"/>
    </row>
    <row r="39" spans="1:17" ht="12.75" customHeight="1"/>
    <row r="40" spans="1:17" ht="12.75" customHeight="1">
      <c r="A40" s="1963" t="s">
        <v>85</v>
      </c>
      <c r="B40" s="1964"/>
      <c r="C40" s="1964"/>
      <c r="D40" s="1964"/>
      <c r="E40" s="1964"/>
      <c r="F40" s="1964"/>
      <c r="G40" s="1964"/>
      <c r="H40" s="1964"/>
      <c r="I40" s="1964"/>
    </row>
    <row r="41" spans="1:17" ht="12.95" customHeight="1">
      <c r="A41" s="1965" t="s">
        <v>1484</v>
      </c>
      <c r="B41" s="1965"/>
      <c r="C41" s="1965"/>
      <c r="D41" s="1964"/>
      <c r="E41" s="1964"/>
      <c r="F41" s="1964"/>
      <c r="G41" s="1964"/>
      <c r="H41" s="1964"/>
      <c r="I41" s="1964"/>
    </row>
    <row r="42" spans="1:17" ht="12.75" customHeight="1">
      <c r="A42" s="1966" t="s">
        <v>1485</v>
      </c>
      <c r="B42" s="1966"/>
      <c r="C42" s="1966"/>
      <c r="D42" s="1966"/>
      <c r="E42" s="1966"/>
      <c r="F42" s="1966"/>
      <c r="G42" s="1966"/>
      <c r="H42" s="1966"/>
      <c r="I42" s="1966"/>
    </row>
    <row r="43" spans="1:17" ht="12.75" customHeight="1">
      <c r="A43" s="1966"/>
      <c r="B43" s="1966"/>
      <c r="C43" s="1966"/>
      <c r="D43" s="1966"/>
      <c r="E43" s="1966"/>
      <c r="F43" s="1966"/>
      <c r="G43" s="1966"/>
      <c r="H43" s="1966"/>
      <c r="I43" s="1966"/>
    </row>
    <row r="44" spans="1:17" ht="17.45" customHeight="1">
      <c r="A44" s="1966"/>
      <c r="B44" s="1966"/>
      <c r="C44" s="1966"/>
      <c r="D44" s="1966"/>
      <c r="E44" s="1966"/>
      <c r="F44" s="1966"/>
      <c r="G44" s="1966"/>
      <c r="H44" s="1966"/>
      <c r="I44" s="1966"/>
    </row>
    <row r="45" spans="1:17" ht="12.75" customHeight="1">
      <c r="A45" s="1967" t="s">
        <v>1486</v>
      </c>
      <c r="B45" s="1967"/>
      <c r="C45" s="1967"/>
      <c r="D45" s="1967"/>
      <c r="E45" s="1967"/>
      <c r="F45" s="1967"/>
      <c r="G45" s="1964"/>
      <c r="H45" s="1964"/>
      <c r="I45" s="1964"/>
    </row>
    <row r="46" spans="1:17" ht="12.75" customHeight="1">
      <c r="A46" s="1968"/>
      <c r="B46" s="1964"/>
      <c r="C46" s="1964"/>
      <c r="D46" s="1964"/>
      <c r="E46" s="1964"/>
      <c r="F46" s="1964"/>
      <c r="G46" s="1964"/>
      <c r="H46" s="1964"/>
      <c r="I46" s="1964"/>
    </row>
    <row r="47" spans="1:17" ht="12" customHeight="1">
      <c r="A47" s="1969" t="s">
        <v>411</v>
      </c>
      <c r="B47" s="1964"/>
      <c r="C47" s="1964"/>
      <c r="D47" s="1964"/>
      <c r="E47" s="1964"/>
      <c r="F47" s="1964"/>
      <c r="G47" s="1964"/>
      <c r="H47" s="1964"/>
      <c r="I47" s="1964"/>
    </row>
    <row r="48" spans="1:17" ht="12" customHeight="1">
      <c r="A48" s="1964"/>
      <c r="B48" s="1964"/>
      <c r="C48" s="1964"/>
      <c r="D48" s="1964"/>
      <c r="E48" s="1964"/>
      <c r="F48" s="1964"/>
      <c r="G48" s="1964"/>
      <c r="H48" s="1964"/>
      <c r="I48" s="1964"/>
    </row>
    <row r="49" spans="1:9" ht="12" customHeight="1">
      <c r="A49" s="1964"/>
      <c r="B49" s="1964"/>
      <c r="C49" s="1964"/>
      <c r="D49" s="1964"/>
      <c r="E49" s="1964"/>
      <c r="F49" s="1964"/>
      <c r="G49" s="1964"/>
      <c r="H49" s="1964"/>
      <c r="I49" s="1964"/>
    </row>
  </sheetData>
  <mergeCells count="21">
    <mergeCell ref="A45:F45"/>
    <mergeCell ref="B38:E38"/>
    <mergeCell ref="F38:I38"/>
    <mergeCell ref="J38:M38"/>
    <mergeCell ref="N38:P38"/>
    <mergeCell ref="A41:C41"/>
    <mergeCell ref="A42:I44"/>
    <mergeCell ref="B36:E36"/>
    <mergeCell ref="F36:I36"/>
    <mergeCell ref="J36:M36"/>
    <mergeCell ref="N36:P36"/>
    <mergeCell ref="B37:E37"/>
    <mergeCell ref="F37:I37"/>
    <mergeCell ref="J37:M37"/>
    <mergeCell ref="N37:P37"/>
    <mergeCell ref="A1:I1"/>
    <mergeCell ref="K1:L1"/>
    <mergeCell ref="B3:E3"/>
    <mergeCell ref="F3:I3"/>
    <mergeCell ref="J3:M3"/>
    <mergeCell ref="N3:P3"/>
  </mergeCells>
  <pageMargins left="3.937007874015748E-2" right="3.937007874015748E-2" top="0.51181102362204722" bottom="0.51181102362204722" header="0" footer="0"/>
  <pageSetup scale="89" orientation="landscape" horizontalDpi="300" verticalDpi="300"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C80B07-8162-40BA-8B62-3873DBC494D2}">
  <dimension ref="A1:BR157"/>
  <sheetViews>
    <sheetView zoomScaleNormal="100" workbookViewId="0">
      <selection sqref="A1:P1"/>
    </sheetView>
  </sheetViews>
  <sheetFormatPr defaultColWidth="10.85546875" defaultRowHeight="12" customHeight="1"/>
  <cols>
    <col min="1" max="1" width="11.42578125" style="1972" customWidth="1"/>
    <col min="2" max="2" width="27.5703125" style="1972" bestFit="1" customWidth="1"/>
    <col min="3" max="4" width="7.5703125" style="1972" bestFit="1" customWidth="1"/>
    <col min="5" max="15" width="6.5703125" style="1972" bestFit="1" customWidth="1"/>
    <col min="16" max="17" width="6.5703125" style="1972" customWidth="1"/>
    <col min="18" max="18" width="6.5703125" style="1972" bestFit="1" customWidth="1"/>
    <col min="19" max="19" width="6.5703125" style="1972" customWidth="1"/>
    <col min="20" max="33" width="6.5703125" style="1972" bestFit="1" customWidth="1"/>
    <col min="34" max="36" width="6.5703125" style="1972" customWidth="1"/>
    <col min="37" max="39" width="7.5703125" style="1972" bestFit="1" customWidth="1"/>
    <col min="40" max="50" width="6.5703125" style="1972" bestFit="1" customWidth="1"/>
    <col min="51" max="52" width="6.5703125" style="1972" customWidth="1"/>
    <col min="53" max="70" width="7.42578125" style="1972" customWidth="1"/>
    <col min="71" max="16384" width="10.85546875" style="1972"/>
  </cols>
  <sheetData>
    <row r="1" spans="1:70" ht="18" customHeight="1">
      <c r="A1" s="1970" t="s">
        <v>1488</v>
      </c>
      <c r="B1" s="1970"/>
      <c r="C1" s="1970"/>
      <c r="D1" s="1970"/>
      <c r="E1" s="1970"/>
      <c r="F1" s="1970"/>
      <c r="G1" s="1970"/>
      <c r="H1" s="1970"/>
      <c r="I1" s="1970"/>
      <c r="J1" s="1970"/>
      <c r="K1" s="1970"/>
      <c r="L1" s="1970"/>
      <c r="M1" s="1970"/>
      <c r="N1" s="1970"/>
      <c r="O1" s="1970"/>
      <c r="P1" s="1970"/>
      <c r="Q1" s="1971"/>
      <c r="R1" s="1763" t="s">
        <v>20</v>
      </c>
      <c r="S1" s="1763"/>
      <c r="T1" s="1763"/>
      <c r="U1" s="1763"/>
      <c r="V1" s="1971"/>
      <c r="W1" s="1971"/>
      <c r="X1" s="1971"/>
      <c r="Y1" s="1971"/>
      <c r="Z1" s="1971"/>
      <c r="AA1" s="1971"/>
      <c r="AB1" s="1971"/>
      <c r="AC1" s="1971"/>
      <c r="AD1" s="1971"/>
      <c r="AE1" s="1971"/>
      <c r="AF1" s="1971"/>
      <c r="AG1" s="1971"/>
      <c r="AH1" s="1971"/>
      <c r="AI1" s="1971"/>
      <c r="AJ1" s="1971"/>
      <c r="AK1" s="1971"/>
      <c r="AL1" s="1971"/>
      <c r="AM1" s="1971"/>
      <c r="AN1" s="1971"/>
      <c r="AO1" s="1971"/>
      <c r="AP1" s="1971"/>
      <c r="AQ1" s="1971"/>
      <c r="AR1" s="1971"/>
      <c r="AS1" s="1971"/>
      <c r="AT1" s="1971"/>
      <c r="AU1" s="1971"/>
      <c r="AV1" s="1971"/>
      <c r="AW1" s="1971"/>
      <c r="AX1" s="1971"/>
      <c r="AY1" s="1971"/>
      <c r="AZ1" s="1971"/>
      <c r="BA1" s="1971"/>
    </row>
    <row r="2" spans="1:70" ht="15" customHeight="1">
      <c r="A2" s="1973"/>
    </row>
    <row r="3" spans="1:70" s="1971" customFormat="1" ht="14.1" customHeight="1">
      <c r="A3" s="1974"/>
      <c r="B3" s="1974"/>
      <c r="C3" s="1975" t="s">
        <v>1489</v>
      </c>
      <c r="D3" s="1976"/>
      <c r="E3" s="1976"/>
      <c r="F3" s="1976"/>
      <c r="G3" s="1976"/>
      <c r="H3" s="1976"/>
      <c r="I3" s="1976"/>
      <c r="J3" s="1976"/>
      <c r="K3" s="1976"/>
      <c r="L3" s="1976"/>
      <c r="M3" s="1976"/>
      <c r="N3" s="1976"/>
      <c r="O3" s="1976"/>
      <c r="P3" s="1976"/>
      <c r="Q3" s="1976"/>
      <c r="R3" s="1976"/>
      <c r="S3" s="1977"/>
      <c r="T3" s="1978" t="s">
        <v>1478</v>
      </c>
      <c r="U3" s="1979"/>
      <c r="V3" s="1979"/>
      <c r="W3" s="1979"/>
      <c r="X3" s="1979"/>
      <c r="Y3" s="1979"/>
      <c r="Z3" s="1979"/>
      <c r="AA3" s="1979"/>
      <c r="AB3" s="1979"/>
      <c r="AC3" s="1979"/>
      <c r="AD3" s="1979"/>
      <c r="AE3" s="1979"/>
      <c r="AF3" s="1979"/>
      <c r="AG3" s="1979"/>
      <c r="AH3" s="1979"/>
      <c r="AI3" s="1979"/>
      <c r="AJ3" s="1980"/>
      <c r="AK3" s="1978" t="s">
        <v>1479</v>
      </c>
      <c r="AL3" s="1979"/>
      <c r="AM3" s="1979"/>
      <c r="AN3" s="1979"/>
      <c r="AO3" s="1979"/>
      <c r="AP3" s="1979"/>
      <c r="AQ3" s="1979"/>
      <c r="AR3" s="1979"/>
      <c r="AS3" s="1979"/>
      <c r="AT3" s="1979"/>
      <c r="AU3" s="1979"/>
      <c r="AV3" s="1979"/>
      <c r="AW3" s="1979"/>
      <c r="AX3" s="1979"/>
      <c r="AY3" s="1979"/>
      <c r="AZ3" s="1979"/>
      <c r="BA3" s="1980"/>
      <c r="BB3" s="1978" t="s">
        <v>27</v>
      </c>
      <c r="BC3" s="1979"/>
      <c r="BD3" s="1979"/>
      <c r="BE3" s="1979"/>
      <c r="BF3" s="1979"/>
      <c r="BG3" s="1979"/>
      <c r="BH3" s="1979"/>
      <c r="BI3" s="1979"/>
      <c r="BJ3" s="1979"/>
      <c r="BK3" s="1979"/>
      <c r="BL3" s="1979"/>
      <c r="BM3" s="1979"/>
      <c r="BN3" s="1979"/>
      <c r="BO3" s="1979"/>
      <c r="BP3" s="1979"/>
      <c r="BQ3" s="1979"/>
      <c r="BR3" s="1980"/>
    </row>
    <row r="4" spans="1:70" s="1971" customFormat="1" ht="14.1" customHeight="1">
      <c r="A4" s="1981"/>
      <c r="B4" s="1981"/>
      <c r="C4" s="1982" t="s">
        <v>1476</v>
      </c>
      <c r="D4" s="1983"/>
      <c r="E4" s="1983"/>
      <c r="F4" s="1983"/>
      <c r="G4" s="1983"/>
      <c r="H4" s="1983"/>
      <c r="I4" s="1983"/>
      <c r="J4" s="1983"/>
      <c r="K4" s="1983"/>
      <c r="L4" s="1983"/>
      <c r="M4" s="1983"/>
      <c r="N4" s="1983"/>
      <c r="O4" s="1983"/>
      <c r="P4" s="1983"/>
      <c r="Q4" s="1983"/>
      <c r="R4" s="1983"/>
      <c r="S4" s="1984"/>
      <c r="T4" s="1985" t="s">
        <v>1476</v>
      </c>
      <c r="U4" s="1986"/>
      <c r="V4" s="1986"/>
      <c r="W4" s="1986"/>
      <c r="X4" s="1986"/>
      <c r="Y4" s="1986"/>
      <c r="Z4" s="1986"/>
      <c r="AA4" s="1986"/>
      <c r="AB4" s="1986"/>
      <c r="AC4" s="1986"/>
      <c r="AD4" s="1986"/>
      <c r="AE4" s="1986"/>
      <c r="AF4" s="1986"/>
      <c r="AG4" s="1986"/>
      <c r="AH4" s="1986"/>
      <c r="AI4" s="1986"/>
      <c r="AJ4" s="1987"/>
      <c r="AK4" s="1985" t="s">
        <v>1476</v>
      </c>
      <c r="AL4" s="1986"/>
      <c r="AM4" s="1986"/>
      <c r="AN4" s="1986"/>
      <c r="AO4" s="1986"/>
      <c r="AP4" s="1986"/>
      <c r="AQ4" s="1986"/>
      <c r="AR4" s="1986"/>
      <c r="AS4" s="1986"/>
      <c r="AT4" s="1986"/>
      <c r="AU4" s="1986"/>
      <c r="AV4" s="1986"/>
      <c r="AW4" s="1986"/>
      <c r="AX4" s="1986"/>
      <c r="AY4" s="1986"/>
      <c r="AZ4" s="1986"/>
      <c r="BA4" s="1987"/>
      <c r="BB4" s="1985" t="s">
        <v>1476</v>
      </c>
      <c r="BC4" s="1986"/>
      <c r="BD4" s="1986"/>
      <c r="BE4" s="1986"/>
      <c r="BF4" s="1986"/>
      <c r="BG4" s="1986"/>
      <c r="BH4" s="1986"/>
      <c r="BI4" s="1986"/>
      <c r="BJ4" s="1986"/>
      <c r="BK4" s="1986"/>
      <c r="BL4" s="1986"/>
      <c r="BM4" s="1986"/>
      <c r="BN4" s="1986"/>
      <c r="BO4" s="1986"/>
      <c r="BP4" s="1986"/>
      <c r="BQ4" s="1986"/>
      <c r="BR4" s="1987"/>
    </row>
    <row r="5" spans="1:70" s="1971" customFormat="1" ht="14.1" customHeight="1">
      <c r="A5" s="1988" t="s">
        <v>1439</v>
      </c>
      <c r="B5" s="1988" t="s">
        <v>1490</v>
      </c>
      <c r="C5" s="1989">
        <v>2006</v>
      </c>
      <c r="D5" s="1989">
        <v>2007</v>
      </c>
      <c r="E5" s="1989">
        <v>2008</v>
      </c>
      <c r="F5" s="1989">
        <v>2009</v>
      </c>
      <c r="G5" s="1989">
        <v>2010</v>
      </c>
      <c r="H5" s="1989">
        <v>2011</v>
      </c>
      <c r="I5" s="1989">
        <v>2012</v>
      </c>
      <c r="J5" s="1989">
        <v>2013</v>
      </c>
      <c r="K5" s="1989">
        <v>2014</v>
      </c>
      <c r="L5" s="1989">
        <v>2015</v>
      </c>
      <c r="M5" s="1989">
        <v>2016</v>
      </c>
      <c r="N5" s="1989">
        <v>2017</v>
      </c>
      <c r="O5" s="1989">
        <v>2018</v>
      </c>
      <c r="P5" s="1989">
        <v>2019</v>
      </c>
      <c r="Q5" s="1989">
        <v>2020</v>
      </c>
      <c r="R5" s="1989">
        <v>2021</v>
      </c>
      <c r="S5" s="1990">
        <v>2022</v>
      </c>
      <c r="T5" s="1991">
        <v>2006</v>
      </c>
      <c r="U5" s="1989">
        <v>2007</v>
      </c>
      <c r="V5" s="1989">
        <v>2008</v>
      </c>
      <c r="W5" s="1989">
        <v>2009</v>
      </c>
      <c r="X5" s="1989">
        <v>2010</v>
      </c>
      <c r="Y5" s="1989">
        <v>2011</v>
      </c>
      <c r="Z5" s="1989">
        <v>2012</v>
      </c>
      <c r="AA5" s="1989">
        <v>2013</v>
      </c>
      <c r="AB5" s="1989">
        <v>2014</v>
      </c>
      <c r="AC5" s="1989">
        <v>2015</v>
      </c>
      <c r="AD5" s="1989">
        <v>2016</v>
      </c>
      <c r="AE5" s="1989">
        <v>2017</v>
      </c>
      <c r="AF5" s="1989">
        <v>2018</v>
      </c>
      <c r="AG5" s="1989">
        <v>2019</v>
      </c>
      <c r="AH5" s="1989">
        <v>2020</v>
      </c>
      <c r="AI5" s="1989">
        <v>2021</v>
      </c>
      <c r="AJ5" s="1992">
        <v>2022</v>
      </c>
      <c r="AK5" s="1989">
        <v>2006</v>
      </c>
      <c r="AL5" s="1989">
        <v>2007</v>
      </c>
      <c r="AM5" s="1989">
        <v>2008</v>
      </c>
      <c r="AN5" s="1989">
        <v>2009</v>
      </c>
      <c r="AO5" s="1989">
        <v>2010</v>
      </c>
      <c r="AP5" s="1989">
        <v>2011</v>
      </c>
      <c r="AQ5" s="1989">
        <v>2012</v>
      </c>
      <c r="AR5" s="1989">
        <v>2013</v>
      </c>
      <c r="AS5" s="1989">
        <v>2014</v>
      </c>
      <c r="AT5" s="1989">
        <v>2015</v>
      </c>
      <c r="AU5" s="1989">
        <v>2016</v>
      </c>
      <c r="AV5" s="1989">
        <v>2017</v>
      </c>
      <c r="AW5" s="1989">
        <v>2018</v>
      </c>
      <c r="AX5" s="1989">
        <v>2019</v>
      </c>
      <c r="AY5" s="1989">
        <v>2020</v>
      </c>
      <c r="AZ5" s="1989">
        <v>2021</v>
      </c>
      <c r="BA5" s="1993">
        <v>2022</v>
      </c>
      <c r="BB5" s="1991">
        <v>2006</v>
      </c>
      <c r="BC5" s="1989">
        <v>2007</v>
      </c>
      <c r="BD5" s="1989">
        <v>2008</v>
      </c>
      <c r="BE5" s="1989">
        <v>2009</v>
      </c>
      <c r="BF5" s="1989">
        <v>2010</v>
      </c>
      <c r="BG5" s="1989">
        <v>2011</v>
      </c>
      <c r="BH5" s="1989">
        <v>2012</v>
      </c>
      <c r="BI5" s="1989">
        <v>2013</v>
      </c>
      <c r="BJ5" s="1989">
        <v>2014</v>
      </c>
      <c r="BK5" s="1989">
        <v>2015</v>
      </c>
      <c r="BL5" s="1989">
        <v>2016</v>
      </c>
      <c r="BM5" s="1989">
        <v>2017</v>
      </c>
      <c r="BN5" s="1989">
        <v>2018</v>
      </c>
      <c r="BO5" s="1989">
        <v>2019</v>
      </c>
      <c r="BP5" s="1989">
        <v>2020</v>
      </c>
      <c r="BQ5" s="1989">
        <v>2021</v>
      </c>
      <c r="BR5" s="1993">
        <v>2022</v>
      </c>
    </row>
    <row r="6" spans="1:70" ht="14.1" customHeight="1">
      <c r="A6" s="1994"/>
      <c r="B6" s="1994"/>
      <c r="S6" s="1995"/>
      <c r="T6" s="1996"/>
      <c r="AJ6" s="1995"/>
      <c r="BA6" s="1994"/>
      <c r="BP6" s="1996"/>
      <c r="BR6" s="1994"/>
    </row>
    <row r="7" spans="1:70" s="1971" customFormat="1" ht="14.1" customHeight="1">
      <c r="A7" s="1997" t="s">
        <v>1474</v>
      </c>
      <c r="B7" s="1998" t="s">
        <v>268</v>
      </c>
      <c r="C7" s="1999">
        <v>1293.4000000000001</v>
      </c>
      <c r="D7" s="2000">
        <v>1302.5</v>
      </c>
      <c r="E7" s="2000">
        <v>1282.7</v>
      </c>
      <c r="F7" s="2000">
        <v>1222.5</v>
      </c>
      <c r="G7" s="2000">
        <v>1198.2</v>
      </c>
      <c r="H7" s="2000">
        <v>1164.2</v>
      </c>
      <c r="I7" s="2000">
        <v>1173.4000000000001</v>
      </c>
      <c r="J7" s="2000">
        <v>1152.3</v>
      </c>
      <c r="K7" s="2000">
        <v>1116.9000000000001</v>
      </c>
      <c r="L7" s="2000">
        <v>1177.3</v>
      </c>
      <c r="M7" s="2000">
        <v>1136.4000000000001</v>
      </c>
      <c r="N7" s="2000">
        <v>1142.9000000000001</v>
      </c>
      <c r="O7" s="2000">
        <v>1139.5</v>
      </c>
      <c r="P7" s="2000">
        <v>1107.5999999999999</v>
      </c>
      <c r="Q7" s="2000">
        <v>1212</v>
      </c>
      <c r="R7" s="2000">
        <v>1180.5999999999999</v>
      </c>
      <c r="S7" s="2001">
        <v>1171.2</v>
      </c>
      <c r="T7" s="2000">
        <v>1283</v>
      </c>
      <c r="U7" s="2000">
        <v>1292.0999999999999</v>
      </c>
      <c r="V7" s="2000">
        <v>1272.4000000000001</v>
      </c>
      <c r="W7" s="2000">
        <v>1212.5999999999999</v>
      </c>
      <c r="X7" s="2000">
        <v>1188.5</v>
      </c>
      <c r="Y7" s="2000">
        <v>1154.7</v>
      </c>
      <c r="Z7" s="2000">
        <v>1164</v>
      </c>
      <c r="AA7" s="2000">
        <v>1143</v>
      </c>
      <c r="AB7" s="2000">
        <v>1107.9000000000001</v>
      </c>
      <c r="AC7" s="2000">
        <v>1168.0999999999999</v>
      </c>
      <c r="AD7" s="2000">
        <v>1127.5</v>
      </c>
      <c r="AE7" s="2000">
        <v>1134</v>
      </c>
      <c r="AF7" s="2000">
        <v>1130.7</v>
      </c>
      <c r="AG7" s="2000">
        <v>1098.9000000000001</v>
      </c>
      <c r="AH7" s="2000">
        <v>1203.0999999999999</v>
      </c>
      <c r="AI7" s="2000">
        <v>1171.8</v>
      </c>
      <c r="AJ7" s="2001">
        <v>1162.5</v>
      </c>
      <c r="AK7" s="2000">
        <v>1303.8</v>
      </c>
      <c r="AL7" s="2000">
        <v>1312.9</v>
      </c>
      <c r="AM7" s="2000">
        <v>1292.9000000000001</v>
      </c>
      <c r="AN7" s="2000">
        <v>1232.5</v>
      </c>
      <c r="AO7" s="2000">
        <v>1207.9000000000001</v>
      </c>
      <c r="AP7" s="2000">
        <v>1173.7</v>
      </c>
      <c r="AQ7" s="2000">
        <v>1182.8</v>
      </c>
      <c r="AR7" s="2000">
        <v>1161.5</v>
      </c>
      <c r="AS7" s="2000">
        <v>1125.9000000000001</v>
      </c>
      <c r="AT7" s="2000">
        <v>1186.5</v>
      </c>
      <c r="AU7" s="2000">
        <v>1145.4000000000001</v>
      </c>
      <c r="AV7" s="2000">
        <v>1151.8</v>
      </c>
      <c r="AW7" s="2000">
        <v>1148.4000000000001</v>
      </c>
      <c r="AX7" s="2000">
        <v>1116.2</v>
      </c>
      <c r="AY7" s="2000">
        <v>1221</v>
      </c>
      <c r="AZ7" s="2000">
        <v>1189.4000000000001</v>
      </c>
      <c r="BA7" s="2001">
        <v>1180</v>
      </c>
      <c r="BB7" s="2002">
        <v>55093</v>
      </c>
      <c r="BC7" s="2002">
        <v>55986</v>
      </c>
      <c r="BD7" s="2002">
        <v>55700</v>
      </c>
      <c r="BE7" s="2002">
        <v>53856</v>
      </c>
      <c r="BF7" s="2002">
        <v>53967</v>
      </c>
      <c r="BG7" s="2002">
        <v>53661</v>
      </c>
      <c r="BH7" s="2002">
        <v>54937</v>
      </c>
      <c r="BI7" s="2002">
        <v>54700</v>
      </c>
      <c r="BJ7" s="2002">
        <v>54239</v>
      </c>
      <c r="BK7" s="2002">
        <v>57579</v>
      </c>
      <c r="BL7" s="2002">
        <v>56728</v>
      </c>
      <c r="BM7" s="2002">
        <v>57883</v>
      </c>
      <c r="BN7" s="2002">
        <v>58503</v>
      </c>
      <c r="BO7" s="2002">
        <v>58108</v>
      </c>
      <c r="BP7" s="2002">
        <v>64093</v>
      </c>
      <c r="BQ7" s="2002">
        <v>63587</v>
      </c>
      <c r="BR7" s="2003">
        <v>62941</v>
      </c>
    </row>
    <row r="8" spans="1:70" ht="14.1" customHeight="1">
      <c r="A8" s="2004"/>
      <c r="B8" s="2005" t="s">
        <v>1491</v>
      </c>
      <c r="C8" s="2006">
        <v>1300.0999999999999</v>
      </c>
      <c r="D8" s="2006">
        <v>1327.2</v>
      </c>
      <c r="E8" s="2006">
        <v>1305</v>
      </c>
      <c r="F8" s="2006">
        <v>1262.3</v>
      </c>
      <c r="G8" s="2006">
        <v>1193.8</v>
      </c>
      <c r="H8" s="2006">
        <v>1190.4000000000001</v>
      </c>
      <c r="I8" s="2006">
        <v>1159.5</v>
      </c>
      <c r="J8" s="2006">
        <v>1206.0999999999999</v>
      </c>
      <c r="K8" s="2006">
        <v>1155.0999999999999</v>
      </c>
      <c r="L8" s="2006">
        <v>1226.8</v>
      </c>
      <c r="M8" s="2006">
        <v>1163.7</v>
      </c>
      <c r="N8" s="2006">
        <v>1154.9000000000001</v>
      </c>
      <c r="O8" s="2006">
        <v>1191.9000000000001</v>
      </c>
      <c r="P8" s="2006">
        <v>1172.8</v>
      </c>
      <c r="Q8" s="2006">
        <v>1285.2</v>
      </c>
      <c r="R8" s="2006">
        <v>1279.5999999999999</v>
      </c>
      <c r="S8" s="2007">
        <v>1266</v>
      </c>
      <c r="T8" s="2006">
        <v>1262.8</v>
      </c>
      <c r="U8" s="2006">
        <v>1289.7</v>
      </c>
      <c r="V8" s="2006">
        <v>1268.0999999999999</v>
      </c>
      <c r="W8" s="2006">
        <v>1226</v>
      </c>
      <c r="X8" s="2006">
        <v>1159</v>
      </c>
      <c r="Y8" s="2006">
        <v>1156.0999999999999</v>
      </c>
      <c r="Z8" s="2006">
        <v>1126</v>
      </c>
      <c r="AA8" s="2006">
        <v>1172.2</v>
      </c>
      <c r="AB8" s="2006">
        <v>1122.2</v>
      </c>
      <c r="AC8" s="2006">
        <v>1193.2</v>
      </c>
      <c r="AD8" s="2006">
        <v>1130.9000000000001</v>
      </c>
      <c r="AE8" s="2006">
        <v>1122.5999999999999</v>
      </c>
      <c r="AF8" s="2006">
        <v>1159.3</v>
      </c>
      <c r="AG8" s="2006">
        <v>1140.7</v>
      </c>
      <c r="AH8" s="2006">
        <v>1252</v>
      </c>
      <c r="AI8" s="2006">
        <v>1246.4000000000001</v>
      </c>
      <c r="AJ8" s="2007">
        <v>1233.0999999999999</v>
      </c>
      <c r="AK8" s="2006">
        <v>1337.5</v>
      </c>
      <c r="AL8" s="2006">
        <v>1364.6</v>
      </c>
      <c r="AM8" s="2006">
        <v>1341.9</v>
      </c>
      <c r="AN8" s="2006">
        <v>1298.5999999999999</v>
      </c>
      <c r="AO8" s="2006">
        <v>1228.5999999999999</v>
      </c>
      <c r="AP8" s="2006">
        <v>1224.7</v>
      </c>
      <c r="AQ8" s="2006">
        <v>1193</v>
      </c>
      <c r="AR8" s="2006">
        <v>1240</v>
      </c>
      <c r="AS8" s="2006">
        <v>1188</v>
      </c>
      <c r="AT8" s="2006">
        <v>1260.4000000000001</v>
      </c>
      <c r="AU8" s="2006">
        <v>1196.5</v>
      </c>
      <c r="AV8" s="2006">
        <v>1187.2</v>
      </c>
      <c r="AW8" s="2006">
        <v>1224.4000000000001</v>
      </c>
      <c r="AX8" s="2006">
        <v>1204.9000000000001</v>
      </c>
      <c r="AY8" s="2006">
        <v>1318.5</v>
      </c>
      <c r="AZ8" s="2006">
        <v>1312.9</v>
      </c>
      <c r="BA8" s="2007">
        <v>1298.9000000000001</v>
      </c>
      <c r="BB8" s="2008">
        <v>4310</v>
      </c>
      <c r="BC8" s="2008">
        <v>4459</v>
      </c>
      <c r="BD8" s="2008">
        <v>4401</v>
      </c>
      <c r="BE8" s="2008">
        <v>4315</v>
      </c>
      <c r="BF8" s="2008">
        <v>4193</v>
      </c>
      <c r="BG8" s="2008">
        <v>4266</v>
      </c>
      <c r="BH8" s="2008">
        <v>4231</v>
      </c>
      <c r="BI8" s="2008">
        <v>4475</v>
      </c>
      <c r="BJ8" s="2008">
        <v>4374</v>
      </c>
      <c r="BK8" s="2008">
        <v>4644</v>
      </c>
      <c r="BL8" s="2008">
        <v>4491</v>
      </c>
      <c r="BM8" s="2008">
        <v>4544</v>
      </c>
      <c r="BN8" s="2008">
        <v>4753</v>
      </c>
      <c r="BO8" s="2008">
        <v>4752</v>
      </c>
      <c r="BP8" s="2008">
        <v>5227</v>
      </c>
      <c r="BQ8" s="2008">
        <v>5294</v>
      </c>
      <c r="BR8" s="2009">
        <v>5230</v>
      </c>
    </row>
    <row r="9" spans="1:70" ht="14.1" customHeight="1">
      <c r="A9" s="2004"/>
      <c r="B9" s="2005" t="s">
        <v>1492</v>
      </c>
      <c r="C9" s="2006">
        <v>1202.9000000000001</v>
      </c>
      <c r="D9" s="2006">
        <v>1182.2</v>
      </c>
      <c r="E9" s="2006">
        <v>1144.9000000000001</v>
      </c>
      <c r="F9" s="2006">
        <v>1101.0999999999999</v>
      </c>
      <c r="G9" s="2006">
        <v>1091.5999999999999</v>
      </c>
      <c r="H9" s="2006">
        <v>1033.3</v>
      </c>
      <c r="I9" s="2006">
        <v>1061.8</v>
      </c>
      <c r="J9" s="2006">
        <v>993.3</v>
      </c>
      <c r="K9" s="2006">
        <v>1054</v>
      </c>
      <c r="L9" s="2006">
        <v>1098.7</v>
      </c>
      <c r="M9" s="2006">
        <v>990.1</v>
      </c>
      <c r="N9" s="2006">
        <v>996.7</v>
      </c>
      <c r="O9" s="2006">
        <v>1127.0999999999999</v>
      </c>
      <c r="P9" s="2006">
        <v>978.3</v>
      </c>
      <c r="Q9" s="2006">
        <v>1036.9000000000001</v>
      </c>
      <c r="R9" s="2006">
        <v>1046.4000000000001</v>
      </c>
      <c r="S9" s="2007">
        <v>1092.9000000000001</v>
      </c>
      <c r="T9" s="2006">
        <v>1140.2</v>
      </c>
      <c r="U9" s="2006">
        <v>1120.5</v>
      </c>
      <c r="V9" s="2006">
        <v>1084.5</v>
      </c>
      <c r="W9" s="2006">
        <v>1042.3</v>
      </c>
      <c r="X9" s="2006">
        <v>1034.0999999999999</v>
      </c>
      <c r="Y9" s="2006">
        <v>978.2</v>
      </c>
      <c r="Z9" s="2006">
        <v>1006.5</v>
      </c>
      <c r="AA9" s="2006">
        <v>939.9</v>
      </c>
      <c r="AB9" s="2006">
        <v>1000</v>
      </c>
      <c r="AC9" s="2006">
        <v>1043.5</v>
      </c>
      <c r="AD9" s="2006">
        <v>938</v>
      </c>
      <c r="AE9" s="2006">
        <v>944.8</v>
      </c>
      <c r="AF9" s="2006">
        <v>1072.2</v>
      </c>
      <c r="AG9" s="2006">
        <v>927.5</v>
      </c>
      <c r="AH9" s="2006">
        <v>985.1</v>
      </c>
      <c r="AI9" s="2006">
        <v>995.1</v>
      </c>
      <c r="AJ9" s="2007">
        <v>1040.3</v>
      </c>
      <c r="AK9" s="2006">
        <v>1265.7</v>
      </c>
      <c r="AL9" s="2006">
        <v>1243.8</v>
      </c>
      <c r="AM9" s="2006">
        <v>1205.4000000000001</v>
      </c>
      <c r="AN9" s="2006">
        <v>1159.8</v>
      </c>
      <c r="AO9" s="2006">
        <v>1149</v>
      </c>
      <c r="AP9" s="2006">
        <v>1088.4000000000001</v>
      </c>
      <c r="AQ9" s="2006">
        <v>1117.0999999999999</v>
      </c>
      <c r="AR9" s="2006">
        <v>1046.5999999999999</v>
      </c>
      <c r="AS9" s="2006">
        <v>1108.0999999999999</v>
      </c>
      <c r="AT9" s="2006">
        <v>1153.8</v>
      </c>
      <c r="AU9" s="2006">
        <v>1042.2</v>
      </c>
      <c r="AV9" s="2006">
        <v>1048.7</v>
      </c>
      <c r="AW9" s="2006">
        <v>1182</v>
      </c>
      <c r="AX9" s="2006">
        <v>1029.0999999999999</v>
      </c>
      <c r="AY9" s="2006">
        <v>1088.8</v>
      </c>
      <c r="AZ9" s="2006">
        <v>1097.7</v>
      </c>
      <c r="BA9" s="2007">
        <v>1145.5</v>
      </c>
      <c r="BB9" s="2008">
        <v>1292</v>
      </c>
      <c r="BC9" s="2008">
        <v>1299</v>
      </c>
      <c r="BD9" s="2008">
        <v>1265</v>
      </c>
      <c r="BE9" s="2008">
        <v>1259</v>
      </c>
      <c r="BF9" s="2008">
        <v>1271</v>
      </c>
      <c r="BG9" s="2008">
        <v>1234</v>
      </c>
      <c r="BH9" s="2008">
        <v>1282</v>
      </c>
      <c r="BI9" s="2008">
        <v>1222</v>
      </c>
      <c r="BJ9" s="2008">
        <v>1335</v>
      </c>
      <c r="BK9" s="2008">
        <v>1389</v>
      </c>
      <c r="BL9" s="2008">
        <v>1277</v>
      </c>
      <c r="BM9" s="2008">
        <v>1298</v>
      </c>
      <c r="BN9" s="2008">
        <v>1472</v>
      </c>
      <c r="BO9" s="2008">
        <v>1299</v>
      </c>
      <c r="BP9" s="2008">
        <v>1411</v>
      </c>
      <c r="BQ9" s="2008">
        <v>1448</v>
      </c>
      <c r="BR9" s="2009">
        <v>1511</v>
      </c>
    </row>
    <row r="10" spans="1:70" ht="14.1" customHeight="1">
      <c r="A10" s="2004"/>
      <c r="B10" s="2005" t="s">
        <v>1493</v>
      </c>
      <c r="C10" s="2006">
        <v>1243.7</v>
      </c>
      <c r="D10" s="2006">
        <v>1231.7</v>
      </c>
      <c r="E10" s="2006">
        <v>1161.9000000000001</v>
      </c>
      <c r="F10" s="2006">
        <v>1142.9000000000001</v>
      </c>
      <c r="G10" s="2006">
        <v>1175.4000000000001</v>
      </c>
      <c r="H10" s="2006">
        <v>1044.2</v>
      </c>
      <c r="I10" s="2006">
        <v>1105.4000000000001</v>
      </c>
      <c r="J10" s="2006">
        <v>1113.5</v>
      </c>
      <c r="K10" s="2006">
        <v>1099.0999999999999</v>
      </c>
      <c r="L10" s="2006">
        <v>1107.9000000000001</v>
      </c>
      <c r="M10" s="2006">
        <v>1055.3</v>
      </c>
      <c r="N10" s="2006">
        <v>1112.8</v>
      </c>
      <c r="O10" s="2006">
        <v>1089.2</v>
      </c>
      <c r="P10" s="2006">
        <v>1056.7</v>
      </c>
      <c r="Q10" s="2006">
        <v>1111.9000000000001</v>
      </c>
      <c r="R10" s="2006">
        <v>1138.9000000000001</v>
      </c>
      <c r="S10" s="2007">
        <v>1156.3</v>
      </c>
      <c r="T10" s="2006">
        <v>1189.4000000000001</v>
      </c>
      <c r="U10" s="2006">
        <v>1178</v>
      </c>
      <c r="V10" s="2006">
        <v>1110</v>
      </c>
      <c r="W10" s="2006">
        <v>1091.5999999999999</v>
      </c>
      <c r="X10" s="2006">
        <v>1124.4000000000001</v>
      </c>
      <c r="Y10" s="2006">
        <v>996.3</v>
      </c>
      <c r="Z10" s="2006">
        <v>1056.9000000000001</v>
      </c>
      <c r="AA10" s="2006">
        <v>1065</v>
      </c>
      <c r="AB10" s="2006">
        <v>1051.5</v>
      </c>
      <c r="AC10" s="2006">
        <v>1060.5</v>
      </c>
      <c r="AD10" s="2006">
        <v>1009</v>
      </c>
      <c r="AE10" s="2006">
        <v>1066.0999999999999</v>
      </c>
      <c r="AF10" s="2006">
        <v>1042.9000000000001</v>
      </c>
      <c r="AG10" s="2006">
        <v>1011</v>
      </c>
      <c r="AH10" s="2006">
        <v>1065.8</v>
      </c>
      <c r="AI10" s="2006">
        <v>1092.3</v>
      </c>
      <c r="AJ10" s="2007">
        <v>1109.2</v>
      </c>
      <c r="AK10" s="2006">
        <v>1298</v>
      </c>
      <c r="AL10" s="2006">
        <v>1285.4000000000001</v>
      </c>
      <c r="AM10" s="2006">
        <v>1213.9000000000001</v>
      </c>
      <c r="AN10" s="2006">
        <v>1194.3</v>
      </c>
      <c r="AO10" s="2006">
        <v>1226.3</v>
      </c>
      <c r="AP10" s="2006">
        <v>1092</v>
      </c>
      <c r="AQ10" s="2006">
        <v>1154</v>
      </c>
      <c r="AR10" s="2006">
        <v>1161.9000000000001</v>
      </c>
      <c r="AS10" s="2006">
        <v>1146.8</v>
      </c>
      <c r="AT10" s="2006">
        <v>1155.4000000000001</v>
      </c>
      <c r="AU10" s="2006">
        <v>1101.5999999999999</v>
      </c>
      <c r="AV10" s="2006">
        <v>1159.5999999999999</v>
      </c>
      <c r="AW10" s="2006">
        <v>1135.5</v>
      </c>
      <c r="AX10" s="2006">
        <v>1102.4000000000001</v>
      </c>
      <c r="AY10" s="2006">
        <v>1157.9000000000001</v>
      </c>
      <c r="AZ10" s="2006">
        <v>1185.5999999999999</v>
      </c>
      <c r="BA10" s="2007">
        <v>1203.4000000000001</v>
      </c>
      <c r="BB10" s="2008">
        <v>1838</v>
      </c>
      <c r="BC10" s="2008">
        <v>1866</v>
      </c>
      <c r="BD10" s="2008">
        <v>1773</v>
      </c>
      <c r="BE10" s="2008">
        <v>1790</v>
      </c>
      <c r="BF10" s="2008">
        <v>1857</v>
      </c>
      <c r="BG10" s="2008">
        <v>1707</v>
      </c>
      <c r="BH10" s="2008">
        <v>1829</v>
      </c>
      <c r="BI10" s="2008">
        <v>1875</v>
      </c>
      <c r="BJ10" s="2008">
        <v>1883</v>
      </c>
      <c r="BK10" s="2008">
        <v>1912</v>
      </c>
      <c r="BL10" s="2008">
        <v>1858</v>
      </c>
      <c r="BM10" s="2008">
        <v>1986</v>
      </c>
      <c r="BN10" s="2008">
        <v>1950</v>
      </c>
      <c r="BO10" s="2008">
        <v>1932</v>
      </c>
      <c r="BP10" s="2008">
        <v>2074</v>
      </c>
      <c r="BQ10" s="2008">
        <v>2148</v>
      </c>
      <c r="BR10" s="2009">
        <v>2185</v>
      </c>
    </row>
    <row r="11" spans="1:70" ht="14.1" customHeight="1">
      <c r="A11" s="2004"/>
      <c r="B11" s="2005" t="s">
        <v>1494</v>
      </c>
      <c r="C11" s="2006">
        <v>1227.9000000000001</v>
      </c>
      <c r="D11" s="2006">
        <v>1227.8</v>
      </c>
      <c r="E11" s="2006">
        <v>1254.8</v>
      </c>
      <c r="F11" s="2006">
        <v>1237.4000000000001</v>
      </c>
      <c r="G11" s="2006">
        <v>1141.5</v>
      </c>
      <c r="H11" s="2006">
        <v>1145.4000000000001</v>
      </c>
      <c r="I11" s="2006">
        <v>1153.2</v>
      </c>
      <c r="J11" s="2006">
        <v>1142.9000000000001</v>
      </c>
      <c r="K11" s="2006">
        <v>1028.5999999999999</v>
      </c>
      <c r="L11" s="2006">
        <v>1151</v>
      </c>
      <c r="M11" s="2006">
        <v>1143.9000000000001</v>
      </c>
      <c r="N11" s="2006">
        <v>1150.8</v>
      </c>
      <c r="O11" s="2006">
        <v>1096.2</v>
      </c>
      <c r="P11" s="2006">
        <v>1102.5999999999999</v>
      </c>
      <c r="Q11" s="2006">
        <v>1118.4000000000001</v>
      </c>
      <c r="R11" s="2006">
        <v>1178.5</v>
      </c>
      <c r="S11" s="2007">
        <v>1172.3</v>
      </c>
      <c r="T11" s="2006">
        <v>1190.0999999999999</v>
      </c>
      <c r="U11" s="2006">
        <v>1190.2</v>
      </c>
      <c r="V11" s="2006">
        <v>1216.9000000000001</v>
      </c>
      <c r="W11" s="2006">
        <v>1200</v>
      </c>
      <c r="X11" s="2006">
        <v>1105.9000000000001</v>
      </c>
      <c r="Y11" s="2006">
        <v>1110.3</v>
      </c>
      <c r="Z11" s="2006">
        <v>1118.3</v>
      </c>
      <c r="AA11" s="2006">
        <v>1108.4000000000001</v>
      </c>
      <c r="AB11" s="2006">
        <v>996.1</v>
      </c>
      <c r="AC11" s="2006">
        <v>1117.0999999999999</v>
      </c>
      <c r="AD11" s="2006">
        <v>1110.3</v>
      </c>
      <c r="AE11" s="2006">
        <v>1117.4000000000001</v>
      </c>
      <c r="AF11" s="2006">
        <v>1063.8</v>
      </c>
      <c r="AG11" s="2006">
        <v>1070.5</v>
      </c>
      <c r="AH11" s="2006">
        <v>1086.3</v>
      </c>
      <c r="AI11" s="2006">
        <v>1145.8</v>
      </c>
      <c r="AJ11" s="2007">
        <v>1139.8</v>
      </c>
      <c r="AK11" s="2006">
        <v>1265.7</v>
      </c>
      <c r="AL11" s="2006">
        <v>1265.4000000000001</v>
      </c>
      <c r="AM11" s="2006">
        <v>1292.5999999999999</v>
      </c>
      <c r="AN11" s="2006">
        <v>1274.8</v>
      </c>
      <c r="AO11" s="2006">
        <v>1177.0999999999999</v>
      </c>
      <c r="AP11" s="2006">
        <v>1180.5999999999999</v>
      </c>
      <c r="AQ11" s="2006">
        <v>1188.0999999999999</v>
      </c>
      <c r="AR11" s="2006">
        <v>1177.4000000000001</v>
      </c>
      <c r="AS11" s="2006">
        <v>1061.0999999999999</v>
      </c>
      <c r="AT11" s="2006">
        <v>1184.9000000000001</v>
      </c>
      <c r="AU11" s="2006">
        <v>1177.5</v>
      </c>
      <c r="AV11" s="2006">
        <v>1184.0999999999999</v>
      </c>
      <c r="AW11" s="2006">
        <v>1128.5999999999999</v>
      </c>
      <c r="AX11" s="2006">
        <v>1134.7</v>
      </c>
      <c r="AY11" s="2006">
        <v>1150.5999999999999</v>
      </c>
      <c r="AZ11" s="2006">
        <v>1211.0999999999999</v>
      </c>
      <c r="BA11" s="2007">
        <v>1204.8</v>
      </c>
      <c r="BB11" s="2008">
        <v>3759</v>
      </c>
      <c r="BC11" s="2008">
        <v>3780</v>
      </c>
      <c r="BD11" s="2008">
        <v>3916</v>
      </c>
      <c r="BE11" s="2008">
        <v>3874</v>
      </c>
      <c r="BF11" s="2008">
        <v>3673</v>
      </c>
      <c r="BG11" s="2008">
        <v>3759</v>
      </c>
      <c r="BH11" s="2008">
        <v>3832</v>
      </c>
      <c r="BI11" s="2008">
        <v>3845</v>
      </c>
      <c r="BJ11" s="2008">
        <v>3577</v>
      </c>
      <c r="BK11" s="2008">
        <v>4027</v>
      </c>
      <c r="BL11" s="2008">
        <v>4091</v>
      </c>
      <c r="BM11" s="2008">
        <v>4189</v>
      </c>
      <c r="BN11" s="2008">
        <v>4028</v>
      </c>
      <c r="BO11" s="2008">
        <v>4155</v>
      </c>
      <c r="BP11" s="2008">
        <v>4285</v>
      </c>
      <c r="BQ11" s="2008">
        <v>4575</v>
      </c>
      <c r="BR11" s="2009">
        <v>4560</v>
      </c>
    </row>
    <row r="12" spans="1:70" ht="14.1" customHeight="1">
      <c r="A12" s="2004"/>
      <c r="B12" s="2005" t="s">
        <v>1495</v>
      </c>
      <c r="C12" s="2006">
        <v>1338.2</v>
      </c>
      <c r="D12" s="2006">
        <v>1309.5999999999999</v>
      </c>
      <c r="E12" s="2006">
        <v>1268</v>
      </c>
      <c r="F12" s="2006">
        <v>1179.9000000000001</v>
      </c>
      <c r="G12" s="2006">
        <v>1168.8</v>
      </c>
      <c r="H12" s="2006">
        <v>1132</v>
      </c>
      <c r="I12" s="2006">
        <v>1167</v>
      </c>
      <c r="J12" s="2006">
        <v>1162.5999999999999</v>
      </c>
      <c r="K12" s="2006">
        <v>1103.5</v>
      </c>
      <c r="L12" s="2006">
        <v>1150.0999999999999</v>
      </c>
      <c r="M12" s="2006">
        <v>1164.7</v>
      </c>
      <c r="N12" s="2006">
        <v>1079.5</v>
      </c>
      <c r="O12" s="2006">
        <v>1140.5</v>
      </c>
      <c r="P12" s="2006">
        <v>1152.8</v>
      </c>
      <c r="Q12" s="2006">
        <v>1221.7</v>
      </c>
      <c r="R12" s="2006">
        <v>1209.2</v>
      </c>
      <c r="S12" s="2007">
        <v>1222.8</v>
      </c>
      <c r="T12" s="2006">
        <v>1292.5</v>
      </c>
      <c r="U12" s="2006">
        <v>1264.5999999999999</v>
      </c>
      <c r="V12" s="2006">
        <v>1223.7</v>
      </c>
      <c r="W12" s="2006">
        <v>1137.3</v>
      </c>
      <c r="X12" s="2006">
        <v>1127.2</v>
      </c>
      <c r="Y12" s="2006">
        <v>1091.5</v>
      </c>
      <c r="Z12" s="2006">
        <v>1126.5999999999999</v>
      </c>
      <c r="AA12" s="2006">
        <v>1122.5999999999999</v>
      </c>
      <c r="AB12" s="2006">
        <v>1065</v>
      </c>
      <c r="AC12" s="2006">
        <v>1111.0999999999999</v>
      </c>
      <c r="AD12" s="2006">
        <v>1125.9000000000001</v>
      </c>
      <c r="AE12" s="2006">
        <v>1042.5</v>
      </c>
      <c r="AF12" s="2006">
        <v>1102.8</v>
      </c>
      <c r="AG12" s="2006">
        <v>1115.3</v>
      </c>
      <c r="AH12" s="2006">
        <v>1183.5</v>
      </c>
      <c r="AI12" s="2006">
        <v>1171.5</v>
      </c>
      <c r="AJ12" s="2007">
        <v>1185</v>
      </c>
      <c r="AK12" s="2006">
        <v>1383.9</v>
      </c>
      <c r="AL12" s="2006">
        <v>1354.6</v>
      </c>
      <c r="AM12" s="2006">
        <v>1312.3</v>
      </c>
      <c r="AN12" s="2006">
        <v>1222.5</v>
      </c>
      <c r="AO12" s="2006">
        <v>1210.4000000000001</v>
      </c>
      <c r="AP12" s="2006">
        <v>1172.5</v>
      </c>
      <c r="AQ12" s="2006">
        <v>1207.4000000000001</v>
      </c>
      <c r="AR12" s="2006">
        <v>1202.5999999999999</v>
      </c>
      <c r="AS12" s="2006">
        <v>1142</v>
      </c>
      <c r="AT12" s="2006">
        <v>1189</v>
      </c>
      <c r="AU12" s="2006">
        <v>1203.5</v>
      </c>
      <c r="AV12" s="2006">
        <v>1116.5</v>
      </c>
      <c r="AW12" s="2006">
        <v>1178.2</v>
      </c>
      <c r="AX12" s="2006">
        <v>1190.3</v>
      </c>
      <c r="AY12" s="2006">
        <v>1259.8</v>
      </c>
      <c r="AZ12" s="2006">
        <v>1247</v>
      </c>
      <c r="BA12" s="2007">
        <v>1260.7</v>
      </c>
      <c r="BB12" s="2008">
        <v>3032</v>
      </c>
      <c r="BC12" s="2008">
        <v>2981</v>
      </c>
      <c r="BD12" s="2008">
        <v>2955</v>
      </c>
      <c r="BE12" s="2008">
        <v>2794</v>
      </c>
      <c r="BF12" s="2008">
        <v>2813</v>
      </c>
      <c r="BG12" s="2008">
        <v>2807</v>
      </c>
      <c r="BH12" s="2008">
        <v>2961</v>
      </c>
      <c r="BI12" s="2008">
        <v>2999</v>
      </c>
      <c r="BJ12" s="2008">
        <v>2905</v>
      </c>
      <c r="BK12" s="2008">
        <v>3093</v>
      </c>
      <c r="BL12" s="2008">
        <v>3179</v>
      </c>
      <c r="BM12" s="2008">
        <v>3015</v>
      </c>
      <c r="BN12" s="2008">
        <v>3233</v>
      </c>
      <c r="BO12" s="2008">
        <v>3361</v>
      </c>
      <c r="BP12" s="2008">
        <v>3593</v>
      </c>
      <c r="BQ12" s="2008">
        <v>3620</v>
      </c>
      <c r="BR12" s="2009">
        <v>3642</v>
      </c>
    </row>
    <row r="13" spans="1:70" ht="14.1" customHeight="1">
      <c r="A13" s="2004"/>
      <c r="B13" s="2005" t="s">
        <v>1496</v>
      </c>
      <c r="C13" s="2006">
        <v>1212.3</v>
      </c>
      <c r="D13" s="2006">
        <v>1220.3</v>
      </c>
      <c r="E13" s="2006">
        <v>1206.8</v>
      </c>
      <c r="F13" s="2006">
        <v>1140.2</v>
      </c>
      <c r="G13" s="2006">
        <v>1129.2</v>
      </c>
      <c r="H13" s="2006">
        <v>1089.7</v>
      </c>
      <c r="I13" s="2006">
        <v>1102.9000000000001</v>
      </c>
      <c r="J13" s="2006">
        <v>1079.5</v>
      </c>
      <c r="K13" s="2006">
        <v>1081.3</v>
      </c>
      <c r="L13" s="2006">
        <v>1129.9000000000001</v>
      </c>
      <c r="M13" s="2006">
        <v>1065.9000000000001</v>
      </c>
      <c r="N13" s="2006">
        <v>1079.5999999999999</v>
      </c>
      <c r="O13" s="2006">
        <v>1072.4000000000001</v>
      </c>
      <c r="P13" s="2006">
        <v>1060.9000000000001</v>
      </c>
      <c r="Q13" s="2006">
        <v>1079.8</v>
      </c>
      <c r="R13" s="2006">
        <v>1084.7</v>
      </c>
      <c r="S13" s="2007">
        <v>1071.8</v>
      </c>
      <c r="T13" s="2006">
        <v>1180.8</v>
      </c>
      <c r="U13" s="2006">
        <v>1188.9000000000001</v>
      </c>
      <c r="V13" s="2006">
        <v>1175.7</v>
      </c>
      <c r="W13" s="2006">
        <v>1110.0999999999999</v>
      </c>
      <c r="X13" s="2006">
        <v>1099.7</v>
      </c>
      <c r="Y13" s="2006">
        <v>1061</v>
      </c>
      <c r="Z13" s="2006">
        <v>1074.4000000000001</v>
      </c>
      <c r="AA13" s="2006">
        <v>1051.5999999999999</v>
      </c>
      <c r="AB13" s="2006">
        <v>1053.5999999999999</v>
      </c>
      <c r="AC13" s="2006">
        <v>1101.9000000000001</v>
      </c>
      <c r="AD13" s="2006">
        <v>1038.9000000000001</v>
      </c>
      <c r="AE13" s="2006">
        <v>1052.5999999999999</v>
      </c>
      <c r="AF13" s="2006">
        <v>1045.8</v>
      </c>
      <c r="AG13" s="2006">
        <v>1034.7</v>
      </c>
      <c r="AH13" s="2006">
        <v>1053.5</v>
      </c>
      <c r="AI13" s="2006">
        <v>1058.5999999999999</v>
      </c>
      <c r="AJ13" s="2007">
        <v>1045.8</v>
      </c>
      <c r="AK13" s="2006">
        <v>1243.8</v>
      </c>
      <c r="AL13" s="2006">
        <v>1251.7</v>
      </c>
      <c r="AM13" s="2006">
        <v>1237.9000000000001</v>
      </c>
      <c r="AN13" s="2006">
        <v>1170.4000000000001</v>
      </c>
      <c r="AO13" s="2006">
        <v>1158.5999999999999</v>
      </c>
      <c r="AP13" s="2006">
        <v>1118.4000000000001</v>
      </c>
      <c r="AQ13" s="2006">
        <v>1131.4000000000001</v>
      </c>
      <c r="AR13" s="2006">
        <v>1107.4000000000001</v>
      </c>
      <c r="AS13" s="2006">
        <v>1108.9000000000001</v>
      </c>
      <c r="AT13" s="2006">
        <v>1157.8</v>
      </c>
      <c r="AU13" s="2006">
        <v>1092.9000000000001</v>
      </c>
      <c r="AV13" s="2006">
        <v>1106.5</v>
      </c>
      <c r="AW13" s="2006">
        <v>1099.0999999999999</v>
      </c>
      <c r="AX13" s="2006">
        <v>1087.0999999999999</v>
      </c>
      <c r="AY13" s="2006">
        <v>1106.0999999999999</v>
      </c>
      <c r="AZ13" s="2006">
        <v>1110.8</v>
      </c>
      <c r="BA13" s="2007">
        <v>1097.7</v>
      </c>
      <c r="BB13" s="2008">
        <v>5246</v>
      </c>
      <c r="BC13" s="2008">
        <v>5322</v>
      </c>
      <c r="BD13" s="2008">
        <v>5317</v>
      </c>
      <c r="BE13" s="2008">
        <v>5138</v>
      </c>
      <c r="BF13" s="2008">
        <v>5205</v>
      </c>
      <c r="BG13" s="2008">
        <v>5147</v>
      </c>
      <c r="BH13" s="2008">
        <v>5308</v>
      </c>
      <c r="BI13" s="2008">
        <v>5285</v>
      </c>
      <c r="BJ13" s="2008">
        <v>5429</v>
      </c>
      <c r="BK13" s="2008">
        <v>5699</v>
      </c>
      <c r="BL13" s="2008">
        <v>5468</v>
      </c>
      <c r="BM13" s="2008">
        <v>5609</v>
      </c>
      <c r="BN13" s="2008">
        <v>5710</v>
      </c>
      <c r="BO13" s="2008">
        <v>5739</v>
      </c>
      <c r="BP13" s="2008">
        <v>5914</v>
      </c>
      <c r="BQ13" s="2008">
        <v>6081</v>
      </c>
      <c r="BR13" s="2009">
        <v>5999</v>
      </c>
    </row>
    <row r="14" spans="1:70" ht="14.1" customHeight="1">
      <c r="A14" s="2004"/>
      <c r="B14" s="2005" t="s">
        <v>1497</v>
      </c>
      <c r="C14" s="2006">
        <v>1439</v>
      </c>
      <c r="D14" s="2006">
        <v>1436.3</v>
      </c>
      <c r="E14" s="2006">
        <v>1431.5</v>
      </c>
      <c r="F14" s="2006">
        <v>1344.6</v>
      </c>
      <c r="G14" s="2006">
        <v>1309.8</v>
      </c>
      <c r="H14" s="2006">
        <v>1276.5</v>
      </c>
      <c r="I14" s="2006">
        <v>1296.5</v>
      </c>
      <c r="J14" s="2006">
        <v>1258.2</v>
      </c>
      <c r="K14" s="2006">
        <v>1232.5999999999999</v>
      </c>
      <c r="L14" s="2006">
        <v>1287.5999999999999</v>
      </c>
      <c r="M14" s="2006">
        <v>1248.7</v>
      </c>
      <c r="N14" s="2006">
        <v>1268</v>
      </c>
      <c r="O14" s="2006">
        <v>1243.5</v>
      </c>
      <c r="P14" s="2006">
        <v>1212.9000000000001</v>
      </c>
      <c r="Q14" s="2006">
        <v>1399.6</v>
      </c>
      <c r="R14" s="2006">
        <v>1295.3</v>
      </c>
      <c r="S14" s="2007">
        <v>1255.3</v>
      </c>
      <c r="T14" s="2006">
        <v>1415.1</v>
      </c>
      <c r="U14" s="2006">
        <v>1412.4</v>
      </c>
      <c r="V14" s="2006">
        <v>1407.7</v>
      </c>
      <c r="W14" s="2006">
        <v>1321.5</v>
      </c>
      <c r="X14" s="2006">
        <v>1287.4000000000001</v>
      </c>
      <c r="Y14" s="2006">
        <v>1254.5</v>
      </c>
      <c r="Z14" s="2006">
        <v>1274.5</v>
      </c>
      <c r="AA14" s="2006">
        <v>1236.5999999999999</v>
      </c>
      <c r="AB14" s="2006">
        <v>1211.4000000000001</v>
      </c>
      <c r="AC14" s="2006">
        <v>1266.0999999999999</v>
      </c>
      <c r="AD14" s="2006">
        <v>1227.5999999999999</v>
      </c>
      <c r="AE14" s="2006">
        <v>1246.8</v>
      </c>
      <c r="AF14" s="2006">
        <v>1222.5999999999999</v>
      </c>
      <c r="AG14" s="2006">
        <v>1192.4000000000001</v>
      </c>
      <c r="AH14" s="2006">
        <v>1377.9</v>
      </c>
      <c r="AI14" s="2006">
        <v>1274.4000000000001</v>
      </c>
      <c r="AJ14" s="2007">
        <v>1234.7</v>
      </c>
      <c r="AK14" s="2006">
        <v>1463</v>
      </c>
      <c r="AL14" s="2006">
        <v>1460.2</v>
      </c>
      <c r="AM14" s="2006">
        <v>1455.3</v>
      </c>
      <c r="AN14" s="2006">
        <v>1367.6</v>
      </c>
      <c r="AO14" s="2006">
        <v>1332.3</v>
      </c>
      <c r="AP14" s="2006">
        <v>1298.5</v>
      </c>
      <c r="AQ14" s="2006">
        <v>1318.5</v>
      </c>
      <c r="AR14" s="2006">
        <v>1279.8</v>
      </c>
      <c r="AS14" s="2006">
        <v>1253.9000000000001</v>
      </c>
      <c r="AT14" s="2006">
        <v>1309.0999999999999</v>
      </c>
      <c r="AU14" s="2006">
        <v>1269.8</v>
      </c>
      <c r="AV14" s="2006">
        <v>1289.0999999999999</v>
      </c>
      <c r="AW14" s="2006">
        <v>1264.4000000000001</v>
      </c>
      <c r="AX14" s="2006">
        <v>1233.3</v>
      </c>
      <c r="AY14" s="2006">
        <v>1421.4</v>
      </c>
      <c r="AZ14" s="2006">
        <v>1316.3</v>
      </c>
      <c r="BA14" s="2007">
        <v>1276</v>
      </c>
      <c r="BB14" s="2008">
        <v>12876</v>
      </c>
      <c r="BC14" s="2008">
        <v>12892</v>
      </c>
      <c r="BD14" s="2008">
        <v>12899</v>
      </c>
      <c r="BE14" s="2008">
        <v>12264</v>
      </c>
      <c r="BF14" s="2008">
        <v>12142</v>
      </c>
      <c r="BG14" s="2008">
        <v>12072</v>
      </c>
      <c r="BH14" s="2008">
        <v>12331</v>
      </c>
      <c r="BI14" s="2008">
        <v>12079</v>
      </c>
      <c r="BJ14" s="2008">
        <v>12016</v>
      </c>
      <c r="BK14" s="2008">
        <v>12594</v>
      </c>
      <c r="BL14" s="2008">
        <v>12444</v>
      </c>
      <c r="BM14" s="2008">
        <v>12753</v>
      </c>
      <c r="BN14" s="2008">
        <v>12647</v>
      </c>
      <c r="BO14" s="2008">
        <v>12538</v>
      </c>
      <c r="BP14" s="2008">
        <v>14477</v>
      </c>
      <c r="BQ14" s="2008">
        <v>13572</v>
      </c>
      <c r="BR14" s="2009">
        <v>13092</v>
      </c>
    </row>
    <row r="15" spans="1:70" ht="14.1" customHeight="1">
      <c r="A15" s="2004"/>
      <c r="B15" s="2005" t="s">
        <v>1498</v>
      </c>
      <c r="C15" s="2006">
        <v>1205.3</v>
      </c>
      <c r="D15" s="2006">
        <v>1243.0999999999999</v>
      </c>
      <c r="E15" s="2006">
        <v>1188.0999999999999</v>
      </c>
      <c r="F15" s="2006">
        <v>1105.5</v>
      </c>
      <c r="G15" s="2006">
        <v>1147</v>
      </c>
      <c r="H15" s="2006">
        <v>1110.8</v>
      </c>
      <c r="I15" s="2006">
        <v>1044.0999999999999</v>
      </c>
      <c r="J15" s="2006">
        <v>1035.3</v>
      </c>
      <c r="K15" s="2006">
        <v>1008.3</v>
      </c>
      <c r="L15" s="2006">
        <v>1107.8</v>
      </c>
      <c r="M15" s="2006">
        <v>1025.0999999999999</v>
      </c>
      <c r="N15" s="2006">
        <v>1045.9000000000001</v>
      </c>
      <c r="O15" s="2006">
        <v>1076</v>
      </c>
      <c r="P15" s="2006">
        <v>1030.5999999999999</v>
      </c>
      <c r="Q15" s="2006">
        <v>1058.3</v>
      </c>
      <c r="R15" s="2006">
        <v>1057.7</v>
      </c>
      <c r="S15" s="2007">
        <v>1099</v>
      </c>
      <c r="T15" s="2006">
        <v>1166.5</v>
      </c>
      <c r="U15" s="2006">
        <v>1204.0999999999999</v>
      </c>
      <c r="V15" s="2006">
        <v>1149.9000000000001</v>
      </c>
      <c r="W15" s="2006">
        <v>1069</v>
      </c>
      <c r="X15" s="2006">
        <v>1110.5</v>
      </c>
      <c r="Y15" s="2006">
        <v>1075.4000000000001</v>
      </c>
      <c r="Z15" s="2006">
        <v>1010.1</v>
      </c>
      <c r="AA15" s="2006">
        <v>1001.7</v>
      </c>
      <c r="AB15" s="2006">
        <v>975.6</v>
      </c>
      <c r="AC15" s="2006">
        <v>1073.9000000000001</v>
      </c>
      <c r="AD15" s="2006">
        <v>992.5</v>
      </c>
      <c r="AE15" s="2006">
        <v>1013.3</v>
      </c>
      <c r="AF15" s="2006">
        <v>1043.3</v>
      </c>
      <c r="AG15" s="2006">
        <v>998.7</v>
      </c>
      <c r="AH15" s="2006">
        <v>1026.2</v>
      </c>
      <c r="AI15" s="2006">
        <v>1026.0999999999999</v>
      </c>
      <c r="AJ15" s="2007">
        <v>1066.8</v>
      </c>
      <c r="AK15" s="2006">
        <v>1244.0999999999999</v>
      </c>
      <c r="AL15" s="2006">
        <v>1282.0999999999999</v>
      </c>
      <c r="AM15" s="2006">
        <v>1226.2</v>
      </c>
      <c r="AN15" s="2006">
        <v>1142</v>
      </c>
      <c r="AO15" s="2006">
        <v>1183.4000000000001</v>
      </c>
      <c r="AP15" s="2006">
        <v>1146.2</v>
      </c>
      <c r="AQ15" s="2006">
        <v>1078.0999999999999</v>
      </c>
      <c r="AR15" s="2006">
        <v>1069</v>
      </c>
      <c r="AS15" s="2006">
        <v>1041.0999999999999</v>
      </c>
      <c r="AT15" s="2006">
        <v>1141.7</v>
      </c>
      <c r="AU15" s="2006">
        <v>1057.7</v>
      </c>
      <c r="AV15" s="2006">
        <v>1078.5</v>
      </c>
      <c r="AW15" s="2006">
        <v>1108.8</v>
      </c>
      <c r="AX15" s="2006">
        <v>1062.5</v>
      </c>
      <c r="AY15" s="2006">
        <v>1090.4000000000001</v>
      </c>
      <c r="AZ15" s="2006">
        <v>1089.3</v>
      </c>
      <c r="BA15" s="2007">
        <v>1131.2</v>
      </c>
      <c r="BB15" s="2008">
        <v>3426</v>
      </c>
      <c r="BC15" s="2008">
        <v>3554</v>
      </c>
      <c r="BD15" s="2008">
        <v>3458</v>
      </c>
      <c r="BE15" s="2008">
        <v>3304</v>
      </c>
      <c r="BF15" s="2008">
        <v>3519</v>
      </c>
      <c r="BG15" s="2008">
        <v>3487</v>
      </c>
      <c r="BH15" s="2008">
        <v>3331</v>
      </c>
      <c r="BI15" s="2008">
        <v>3353</v>
      </c>
      <c r="BJ15" s="2008">
        <v>3367</v>
      </c>
      <c r="BK15" s="2008">
        <v>3738</v>
      </c>
      <c r="BL15" s="2008">
        <v>3507</v>
      </c>
      <c r="BM15" s="2008">
        <v>3648</v>
      </c>
      <c r="BN15" s="2008">
        <v>3787</v>
      </c>
      <c r="BO15" s="2008">
        <v>3729</v>
      </c>
      <c r="BP15" s="2008">
        <v>3861</v>
      </c>
      <c r="BQ15" s="2008">
        <v>3988</v>
      </c>
      <c r="BR15" s="2009">
        <v>4111</v>
      </c>
    </row>
    <row r="16" spans="1:70" ht="14.1" customHeight="1">
      <c r="A16" s="2004"/>
      <c r="B16" s="2005" t="s">
        <v>1499</v>
      </c>
      <c r="C16" s="2006">
        <v>1407.6</v>
      </c>
      <c r="D16" s="2006">
        <v>1446</v>
      </c>
      <c r="E16" s="2006">
        <v>1396.7</v>
      </c>
      <c r="F16" s="2006">
        <v>1317.1</v>
      </c>
      <c r="G16" s="2006">
        <v>1303.7</v>
      </c>
      <c r="H16" s="2006">
        <v>1268</v>
      </c>
      <c r="I16" s="2006">
        <v>1284.5999999999999</v>
      </c>
      <c r="J16" s="2006">
        <v>1258.0999999999999</v>
      </c>
      <c r="K16" s="2006">
        <v>1220.8</v>
      </c>
      <c r="L16" s="2006">
        <v>1285.0999999999999</v>
      </c>
      <c r="M16" s="2006">
        <v>1246.9000000000001</v>
      </c>
      <c r="N16" s="2006">
        <v>1253.0999999999999</v>
      </c>
      <c r="O16" s="2006">
        <v>1239</v>
      </c>
      <c r="P16" s="2006">
        <v>1204.0999999999999</v>
      </c>
      <c r="Q16" s="2006">
        <v>1384.8</v>
      </c>
      <c r="R16" s="2006">
        <v>1324.3</v>
      </c>
      <c r="S16" s="2007">
        <v>1258.7</v>
      </c>
      <c r="T16" s="2006">
        <v>1374.9</v>
      </c>
      <c r="U16" s="2006">
        <v>1413.1</v>
      </c>
      <c r="V16" s="2006">
        <v>1364.4</v>
      </c>
      <c r="W16" s="2006">
        <v>1286</v>
      </c>
      <c r="X16" s="2006">
        <v>1273.2</v>
      </c>
      <c r="Y16" s="2006">
        <v>1238.3</v>
      </c>
      <c r="Z16" s="2006">
        <v>1255.0999999999999</v>
      </c>
      <c r="AA16" s="2006">
        <v>1229.2</v>
      </c>
      <c r="AB16" s="2006">
        <v>1192.7</v>
      </c>
      <c r="AC16" s="2006">
        <v>1256.4000000000001</v>
      </c>
      <c r="AD16" s="2006">
        <v>1218.9000000000001</v>
      </c>
      <c r="AE16" s="2006">
        <v>1225.3</v>
      </c>
      <c r="AF16" s="2006">
        <v>1211.5999999999999</v>
      </c>
      <c r="AG16" s="2006">
        <v>1177.3</v>
      </c>
      <c r="AH16" s="2006">
        <v>1356.4</v>
      </c>
      <c r="AI16" s="2006">
        <v>1296.7</v>
      </c>
      <c r="AJ16" s="2007">
        <v>1231.7</v>
      </c>
      <c r="AK16" s="2006">
        <v>1440.3</v>
      </c>
      <c r="AL16" s="2006">
        <v>1478.8</v>
      </c>
      <c r="AM16" s="2006">
        <v>1428.9</v>
      </c>
      <c r="AN16" s="2006">
        <v>1348.3</v>
      </c>
      <c r="AO16" s="2006">
        <v>1334.1</v>
      </c>
      <c r="AP16" s="2006">
        <v>1297.5999999999999</v>
      </c>
      <c r="AQ16" s="2006">
        <v>1314</v>
      </c>
      <c r="AR16" s="2006">
        <v>1287</v>
      </c>
      <c r="AS16" s="2006">
        <v>1249</v>
      </c>
      <c r="AT16" s="2006">
        <v>1313.8</v>
      </c>
      <c r="AU16" s="2006">
        <v>1274.9000000000001</v>
      </c>
      <c r="AV16" s="2006">
        <v>1280.9000000000001</v>
      </c>
      <c r="AW16" s="2006">
        <v>1266.5</v>
      </c>
      <c r="AX16" s="2006">
        <v>1230.9000000000001</v>
      </c>
      <c r="AY16" s="2006">
        <v>1413.2</v>
      </c>
      <c r="AZ16" s="2006">
        <v>1351.9</v>
      </c>
      <c r="BA16" s="2007">
        <v>1285.5999999999999</v>
      </c>
      <c r="BB16" s="2008">
        <v>6703</v>
      </c>
      <c r="BC16" s="2008">
        <v>6998</v>
      </c>
      <c r="BD16" s="2008">
        <v>6816</v>
      </c>
      <c r="BE16" s="2008">
        <v>6518</v>
      </c>
      <c r="BF16" s="2008">
        <v>6649</v>
      </c>
      <c r="BG16" s="2008">
        <v>6595</v>
      </c>
      <c r="BH16" s="2008">
        <v>6808</v>
      </c>
      <c r="BI16" s="2008">
        <v>6777</v>
      </c>
      <c r="BJ16" s="2008">
        <v>6688</v>
      </c>
      <c r="BK16" s="2008">
        <v>7121</v>
      </c>
      <c r="BL16" s="2008">
        <v>7097</v>
      </c>
      <c r="BM16" s="2008">
        <v>7187</v>
      </c>
      <c r="BN16" s="2008">
        <v>7247</v>
      </c>
      <c r="BO16" s="2008">
        <v>7211</v>
      </c>
      <c r="BP16" s="2008">
        <v>8358</v>
      </c>
      <c r="BQ16" s="2008">
        <v>8132</v>
      </c>
      <c r="BR16" s="2009">
        <v>7694</v>
      </c>
    </row>
    <row r="17" spans="1:70" ht="14.1" customHeight="1">
      <c r="A17" s="2004"/>
      <c r="B17" s="2005" t="s">
        <v>1500</v>
      </c>
      <c r="C17" s="2006">
        <v>1216</v>
      </c>
      <c r="D17" s="2006">
        <v>1210.2</v>
      </c>
      <c r="E17" s="2006">
        <v>1203</v>
      </c>
      <c r="F17" s="2006">
        <v>1175.9000000000001</v>
      </c>
      <c r="G17" s="2006">
        <v>1141.8</v>
      </c>
      <c r="H17" s="2006">
        <v>1114.3</v>
      </c>
      <c r="I17" s="2006">
        <v>1118.5999999999999</v>
      </c>
      <c r="J17" s="2006">
        <v>1098.8</v>
      </c>
      <c r="K17" s="2006">
        <v>1064.0999999999999</v>
      </c>
      <c r="L17" s="2006">
        <v>1095.8</v>
      </c>
      <c r="M17" s="2006">
        <v>1066.0999999999999</v>
      </c>
      <c r="N17" s="2006">
        <v>1073.5</v>
      </c>
      <c r="O17" s="2006">
        <v>1075.4000000000001</v>
      </c>
      <c r="P17" s="2006">
        <v>1013.6</v>
      </c>
      <c r="Q17" s="2006">
        <v>1138.0999999999999</v>
      </c>
      <c r="R17" s="2006">
        <v>1080.5</v>
      </c>
      <c r="S17" s="2007">
        <v>1111.5</v>
      </c>
      <c r="T17" s="2006">
        <v>1189.4000000000001</v>
      </c>
      <c r="U17" s="2006">
        <v>1183.8</v>
      </c>
      <c r="V17" s="2006">
        <v>1176.8</v>
      </c>
      <c r="W17" s="2006">
        <v>1150.0999999999999</v>
      </c>
      <c r="X17" s="2006">
        <v>1116.7</v>
      </c>
      <c r="Y17" s="2006">
        <v>1089.8</v>
      </c>
      <c r="Z17" s="2006">
        <v>1094.4000000000001</v>
      </c>
      <c r="AA17" s="2006">
        <v>1075</v>
      </c>
      <c r="AB17" s="2006">
        <v>1040.9000000000001</v>
      </c>
      <c r="AC17" s="2006">
        <v>1072.5</v>
      </c>
      <c r="AD17" s="2006">
        <v>1043.3</v>
      </c>
      <c r="AE17" s="2006">
        <v>1050.9000000000001</v>
      </c>
      <c r="AF17" s="2006">
        <v>1052.9000000000001</v>
      </c>
      <c r="AG17" s="2006">
        <v>992</v>
      </c>
      <c r="AH17" s="2006">
        <v>1115.4000000000001</v>
      </c>
      <c r="AI17" s="2006">
        <v>1058.5999999999999</v>
      </c>
      <c r="AJ17" s="2007">
        <v>1089.3</v>
      </c>
      <c r="AK17" s="2006">
        <v>1242.5</v>
      </c>
      <c r="AL17" s="2006">
        <v>1236.5999999999999</v>
      </c>
      <c r="AM17" s="2006">
        <v>1229.2</v>
      </c>
      <c r="AN17" s="2006">
        <v>1201.7</v>
      </c>
      <c r="AO17" s="2006">
        <v>1166.9000000000001</v>
      </c>
      <c r="AP17" s="2006">
        <v>1138.8</v>
      </c>
      <c r="AQ17" s="2006">
        <v>1142.7</v>
      </c>
      <c r="AR17" s="2006">
        <v>1122.7</v>
      </c>
      <c r="AS17" s="2006">
        <v>1087.3</v>
      </c>
      <c r="AT17" s="2006">
        <v>1119.0999999999999</v>
      </c>
      <c r="AU17" s="2006">
        <v>1088.9000000000001</v>
      </c>
      <c r="AV17" s="2006">
        <v>1096.0999999999999</v>
      </c>
      <c r="AW17" s="2006">
        <v>1097.9000000000001</v>
      </c>
      <c r="AX17" s="2006">
        <v>1035.2</v>
      </c>
      <c r="AY17" s="2006">
        <v>1160.7</v>
      </c>
      <c r="AZ17" s="2006">
        <v>1102.5</v>
      </c>
      <c r="BA17" s="2007">
        <v>1133.8</v>
      </c>
      <c r="BB17" s="2008">
        <v>7450</v>
      </c>
      <c r="BC17" s="2008">
        <v>7488</v>
      </c>
      <c r="BD17" s="2008">
        <v>7547</v>
      </c>
      <c r="BE17" s="2008">
        <v>7429</v>
      </c>
      <c r="BF17" s="2008">
        <v>7406</v>
      </c>
      <c r="BG17" s="2008">
        <v>7404</v>
      </c>
      <c r="BH17" s="2008">
        <v>7591</v>
      </c>
      <c r="BI17" s="2008">
        <v>7531</v>
      </c>
      <c r="BJ17" s="2008">
        <v>7481</v>
      </c>
      <c r="BK17" s="2008">
        <v>7774</v>
      </c>
      <c r="BL17" s="2008">
        <v>7761</v>
      </c>
      <c r="BM17" s="2008">
        <v>7944</v>
      </c>
      <c r="BN17" s="2008">
        <v>8088</v>
      </c>
      <c r="BO17" s="2008">
        <v>7811</v>
      </c>
      <c r="BP17" s="2008">
        <v>8816</v>
      </c>
      <c r="BQ17" s="2008">
        <v>8595</v>
      </c>
      <c r="BR17" s="2009">
        <v>8816</v>
      </c>
    </row>
    <row r="18" spans="1:70" ht="14.1" customHeight="1">
      <c r="A18" s="2004"/>
      <c r="B18" s="2005" t="s">
        <v>1501</v>
      </c>
      <c r="C18" s="2006">
        <v>1235.3</v>
      </c>
      <c r="D18" s="2006">
        <v>1335.3</v>
      </c>
      <c r="E18" s="2006">
        <v>1183.0999999999999</v>
      </c>
      <c r="F18" s="2006">
        <v>1058.0999999999999</v>
      </c>
      <c r="G18" s="2006">
        <v>1045.3</v>
      </c>
      <c r="H18" s="2006">
        <v>1007.2</v>
      </c>
      <c r="I18" s="2006">
        <v>996.6</v>
      </c>
      <c r="J18" s="2006">
        <v>1128.5999999999999</v>
      </c>
      <c r="K18" s="2006">
        <v>918.1</v>
      </c>
      <c r="L18" s="2006">
        <v>965.8</v>
      </c>
      <c r="M18" s="2006">
        <v>948.5</v>
      </c>
      <c r="N18" s="2006">
        <v>1150.7</v>
      </c>
      <c r="O18" s="2006">
        <v>917.2</v>
      </c>
      <c r="P18" s="2006">
        <v>899.6</v>
      </c>
      <c r="Q18" s="2006">
        <v>946.7</v>
      </c>
      <c r="R18" s="2006">
        <v>929</v>
      </c>
      <c r="S18" s="2007">
        <v>1025.7</v>
      </c>
      <c r="T18" s="2006">
        <v>1082.8</v>
      </c>
      <c r="U18" s="2006">
        <v>1178.5</v>
      </c>
      <c r="V18" s="2006">
        <v>1035.2</v>
      </c>
      <c r="W18" s="2006">
        <v>919.9</v>
      </c>
      <c r="X18" s="2006">
        <v>911.5</v>
      </c>
      <c r="Y18" s="2006">
        <v>875.9</v>
      </c>
      <c r="Z18" s="2006">
        <v>868.6</v>
      </c>
      <c r="AA18" s="2006">
        <v>995.7</v>
      </c>
      <c r="AB18" s="2006">
        <v>796.8</v>
      </c>
      <c r="AC18" s="2006">
        <v>844.4</v>
      </c>
      <c r="AD18" s="2006">
        <v>830.3</v>
      </c>
      <c r="AE18" s="2006">
        <v>1021.4</v>
      </c>
      <c r="AF18" s="2006">
        <v>801.2</v>
      </c>
      <c r="AG18" s="2006">
        <v>787.9</v>
      </c>
      <c r="AH18" s="2006">
        <v>835.5</v>
      </c>
      <c r="AI18" s="2006">
        <v>818.7</v>
      </c>
      <c r="AJ18" s="2007">
        <v>908.4</v>
      </c>
      <c r="AK18" s="2006">
        <v>1387.9</v>
      </c>
      <c r="AL18" s="2006">
        <v>1492.1</v>
      </c>
      <c r="AM18" s="2006">
        <v>1331.1</v>
      </c>
      <c r="AN18" s="2006">
        <v>1196.3</v>
      </c>
      <c r="AO18" s="2006">
        <v>1179.2</v>
      </c>
      <c r="AP18" s="2006">
        <v>1138.5999999999999</v>
      </c>
      <c r="AQ18" s="2006">
        <v>1124.5999999999999</v>
      </c>
      <c r="AR18" s="2006">
        <v>1261.5</v>
      </c>
      <c r="AS18" s="2006">
        <v>1039.3</v>
      </c>
      <c r="AT18" s="2006">
        <v>1087.2</v>
      </c>
      <c r="AU18" s="2006">
        <v>1066.8</v>
      </c>
      <c r="AV18" s="2006">
        <v>1280</v>
      </c>
      <c r="AW18" s="2006">
        <v>1033.2</v>
      </c>
      <c r="AX18" s="2006">
        <v>1011.2</v>
      </c>
      <c r="AY18" s="2006">
        <v>1058</v>
      </c>
      <c r="AZ18" s="2006">
        <v>1039.4000000000001</v>
      </c>
      <c r="BA18" s="2007">
        <v>1143</v>
      </c>
      <c r="BB18" s="2008">
        <v>231</v>
      </c>
      <c r="BC18" s="2008">
        <v>255</v>
      </c>
      <c r="BD18" s="2008">
        <v>225</v>
      </c>
      <c r="BE18" s="2008">
        <v>209</v>
      </c>
      <c r="BF18" s="2008">
        <v>213</v>
      </c>
      <c r="BG18" s="2008">
        <v>209</v>
      </c>
      <c r="BH18" s="2008">
        <v>216</v>
      </c>
      <c r="BI18" s="2008">
        <v>242</v>
      </c>
      <c r="BJ18" s="2008">
        <v>205</v>
      </c>
      <c r="BK18" s="2008">
        <v>222</v>
      </c>
      <c r="BL18" s="2008">
        <v>223</v>
      </c>
      <c r="BM18" s="2008">
        <v>276</v>
      </c>
      <c r="BN18" s="2008">
        <v>226</v>
      </c>
      <c r="BO18" s="2008">
        <v>232</v>
      </c>
      <c r="BP18" s="2008">
        <v>254</v>
      </c>
      <c r="BQ18" s="2008">
        <v>254</v>
      </c>
      <c r="BR18" s="2009">
        <v>278</v>
      </c>
    </row>
    <row r="19" spans="1:70" ht="14.1" customHeight="1">
      <c r="A19" s="2004"/>
      <c r="B19" s="2005" t="s">
        <v>1502</v>
      </c>
      <c r="C19" s="2006">
        <v>1105.5</v>
      </c>
      <c r="D19" s="2006">
        <v>1160.2</v>
      </c>
      <c r="E19" s="2006">
        <v>1143.8</v>
      </c>
      <c r="F19" s="2006">
        <v>1030.5999999999999</v>
      </c>
      <c r="G19" s="2006">
        <v>1237.5</v>
      </c>
      <c r="H19" s="2006">
        <v>1192.0999999999999</v>
      </c>
      <c r="I19" s="2006">
        <v>1028.3</v>
      </c>
      <c r="J19" s="2006">
        <v>1016.7</v>
      </c>
      <c r="K19" s="2006">
        <v>1068.9000000000001</v>
      </c>
      <c r="L19" s="2006">
        <v>1214</v>
      </c>
      <c r="M19" s="2006">
        <v>1124.5</v>
      </c>
      <c r="N19" s="2006">
        <v>980.9</v>
      </c>
      <c r="O19" s="2006">
        <v>1031.7</v>
      </c>
      <c r="P19" s="2006">
        <v>882</v>
      </c>
      <c r="Q19" s="2006">
        <v>904.9</v>
      </c>
      <c r="R19" s="2006">
        <v>1085.5999999999999</v>
      </c>
      <c r="S19" s="2007">
        <v>981.3</v>
      </c>
      <c r="T19" s="2006">
        <v>958.5</v>
      </c>
      <c r="U19" s="2006">
        <v>1010.8</v>
      </c>
      <c r="V19" s="2006">
        <v>995.4</v>
      </c>
      <c r="W19" s="2006">
        <v>890.7</v>
      </c>
      <c r="X19" s="2006">
        <v>1087.7</v>
      </c>
      <c r="Y19" s="2006">
        <v>1046.5</v>
      </c>
      <c r="Z19" s="2006">
        <v>894.7</v>
      </c>
      <c r="AA19" s="2006">
        <v>883</v>
      </c>
      <c r="AB19" s="2006">
        <v>933.9</v>
      </c>
      <c r="AC19" s="2006">
        <v>1072.9000000000001</v>
      </c>
      <c r="AD19" s="2006">
        <v>988.2</v>
      </c>
      <c r="AE19" s="2006">
        <v>853.6</v>
      </c>
      <c r="AF19" s="2006">
        <v>902.9</v>
      </c>
      <c r="AG19" s="2006">
        <v>762.9</v>
      </c>
      <c r="AH19" s="2006">
        <v>786.6</v>
      </c>
      <c r="AI19" s="2006">
        <v>959.3</v>
      </c>
      <c r="AJ19" s="2007">
        <v>860.9</v>
      </c>
      <c r="AK19" s="2006">
        <v>1252.4000000000001</v>
      </c>
      <c r="AL19" s="2006">
        <v>1309.5999999999999</v>
      </c>
      <c r="AM19" s="2006">
        <v>1292.2</v>
      </c>
      <c r="AN19" s="2006">
        <v>1170.5</v>
      </c>
      <c r="AO19" s="2006">
        <v>1387.2</v>
      </c>
      <c r="AP19" s="2006">
        <v>1337.7</v>
      </c>
      <c r="AQ19" s="2006">
        <v>1161.9000000000001</v>
      </c>
      <c r="AR19" s="2006">
        <v>1150.3</v>
      </c>
      <c r="AS19" s="2006">
        <v>1203.9000000000001</v>
      </c>
      <c r="AT19" s="2006">
        <v>1355.1</v>
      </c>
      <c r="AU19" s="2006">
        <v>1260.8</v>
      </c>
      <c r="AV19" s="2006">
        <v>1108.2</v>
      </c>
      <c r="AW19" s="2006">
        <v>1160.5999999999999</v>
      </c>
      <c r="AX19" s="2006">
        <v>1001</v>
      </c>
      <c r="AY19" s="2006">
        <v>1023.1</v>
      </c>
      <c r="AZ19" s="2006">
        <v>1212</v>
      </c>
      <c r="BA19" s="2007">
        <v>1101.7</v>
      </c>
      <c r="BB19" s="2008">
        <v>203</v>
      </c>
      <c r="BC19" s="2008">
        <v>209</v>
      </c>
      <c r="BD19" s="2008">
        <v>211</v>
      </c>
      <c r="BE19" s="2008">
        <v>196</v>
      </c>
      <c r="BF19" s="2008">
        <v>241</v>
      </c>
      <c r="BG19" s="2008">
        <v>231</v>
      </c>
      <c r="BH19" s="2008">
        <v>203</v>
      </c>
      <c r="BI19" s="2008">
        <v>203</v>
      </c>
      <c r="BJ19" s="2008">
        <v>225</v>
      </c>
      <c r="BK19" s="2008">
        <v>256</v>
      </c>
      <c r="BL19" s="2008">
        <v>232</v>
      </c>
      <c r="BM19" s="2008">
        <v>207</v>
      </c>
      <c r="BN19" s="2008">
        <v>217</v>
      </c>
      <c r="BO19" s="2008">
        <v>199</v>
      </c>
      <c r="BP19" s="2008">
        <v>208</v>
      </c>
      <c r="BQ19" s="2008">
        <v>257</v>
      </c>
      <c r="BR19" s="2009">
        <v>230</v>
      </c>
    </row>
    <row r="20" spans="1:70" ht="14.1" customHeight="1">
      <c r="A20" s="2004"/>
      <c r="B20" s="2005" t="s">
        <v>1503</v>
      </c>
      <c r="C20" s="2006">
        <v>1183.5</v>
      </c>
      <c r="D20" s="2006">
        <v>1209.7</v>
      </c>
      <c r="E20" s="2006">
        <v>1204.0999999999999</v>
      </c>
      <c r="F20" s="2006">
        <v>1152.7</v>
      </c>
      <c r="G20" s="2006">
        <v>1133.0999999999999</v>
      </c>
      <c r="H20" s="2006">
        <v>1094.5999999999999</v>
      </c>
      <c r="I20" s="2006">
        <v>1128.8</v>
      </c>
      <c r="J20" s="2006">
        <v>1077</v>
      </c>
      <c r="K20" s="2006">
        <v>1033</v>
      </c>
      <c r="L20" s="2006">
        <v>1106.5</v>
      </c>
      <c r="M20" s="2006">
        <v>1084.4000000000001</v>
      </c>
      <c r="N20" s="2006">
        <v>1098.4000000000001</v>
      </c>
      <c r="O20" s="2006">
        <v>1069.3</v>
      </c>
      <c r="P20" s="2006">
        <v>1048.5</v>
      </c>
      <c r="Q20" s="2006">
        <v>1141.9000000000001</v>
      </c>
      <c r="R20" s="2006">
        <v>1119.0999999999999</v>
      </c>
      <c r="S20" s="2007">
        <v>1104.4000000000001</v>
      </c>
      <c r="T20" s="2006">
        <v>1149.8</v>
      </c>
      <c r="U20" s="2006">
        <v>1175.9000000000001</v>
      </c>
      <c r="V20" s="2006">
        <v>1170.5</v>
      </c>
      <c r="W20" s="2006">
        <v>1120</v>
      </c>
      <c r="X20" s="2006">
        <v>1101</v>
      </c>
      <c r="Y20" s="2006">
        <v>1063.3</v>
      </c>
      <c r="Z20" s="2006">
        <v>1097.5</v>
      </c>
      <c r="AA20" s="2006">
        <v>1046.8</v>
      </c>
      <c r="AB20" s="2006">
        <v>1003.6</v>
      </c>
      <c r="AC20" s="2006">
        <v>1076.4000000000001</v>
      </c>
      <c r="AD20" s="2006">
        <v>1054.5999999999999</v>
      </c>
      <c r="AE20" s="2006">
        <v>1068.7</v>
      </c>
      <c r="AF20" s="2006">
        <v>1040.2</v>
      </c>
      <c r="AG20" s="2006">
        <v>1019.8</v>
      </c>
      <c r="AH20" s="2006">
        <v>1112.3</v>
      </c>
      <c r="AI20" s="2006">
        <v>1089.8</v>
      </c>
      <c r="AJ20" s="2007">
        <v>1075.4000000000001</v>
      </c>
      <c r="AK20" s="2006">
        <v>1217.2</v>
      </c>
      <c r="AL20" s="2006">
        <v>1243.4000000000001</v>
      </c>
      <c r="AM20" s="2006">
        <v>1237.5999999999999</v>
      </c>
      <c r="AN20" s="2006">
        <v>1185.4000000000001</v>
      </c>
      <c r="AO20" s="2006">
        <v>1165.0999999999999</v>
      </c>
      <c r="AP20" s="2006">
        <v>1125.8</v>
      </c>
      <c r="AQ20" s="2006">
        <v>1160.0999999999999</v>
      </c>
      <c r="AR20" s="2006">
        <v>1107.3</v>
      </c>
      <c r="AS20" s="2006">
        <v>1062.4000000000001</v>
      </c>
      <c r="AT20" s="2006">
        <v>1136.7</v>
      </c>
      <c r="AU20" s="2006">
        <v>1114.2</v>
      </c>
      <c r="AV20" s="2006">
        <v>1128.0999999999999</v>
      </c>
      <c r="AW20" s="2006">
        <v>1098.4000000000001</v>
      </c>
      <c r="AX20" s="2006">
        <v>1077.0999999999999</v>
      </c>
      <c r="AY20" s="2006">
        <v>1171.5999999999999</v>
      </c>
      <c r="AZ20" s="2006">
        <v>1148.4000000000001</v>
      </c>
      <c r="BA20" s="2007">
        <v>1133.4000000000001</v>
      </c>
      <c r="BB20" s="2008">
        <v>4387</v>
      </c>
      <c r="BC20" s="2008">
        <v>4516</v>
      </c>
      <c r="BD20" s="2008">
        <v>4571</v>
      </c>
      <c r="BE20" s="2008">
        <v>4414</v>
      </c>
      <c r="BF20" s="2008">
        <v>4426</v>
      </c>
      <c r="BG20" s="2008">
        <v>4378</v>
      </c>
      <c r="BH20" s="2008">
        <v>4624</v>
      </c>
      <c r="BI20" s="2008">
        <v>4478</v>
      </c>
      <c r="BJ20" s="2008">
        <v>4408</v>
      </c>
      <c r="BK20" s="2008">
        <v>4760</v>
      </c>
      <c r="BL20" s="2008">
        <v>4741</v>
      </c>
      <c r="BM20" s="2008">
        <v>4880</v>
      </c>
      <c r="BN20" s="2008">
        <v>4789</v>
      </c>
      <c r="BO20" s="2008">
        <v>4792</v>
      </c>
      <c r="BP20" s="2008">
        <v>5259</v>
      </c>
      <c r="BQ20" s="2008">
        <v>5230</v>
      </c>
      <c r="BR20" s="2009">
        <v>5158</v>
      </c>
    </row>
    <row r="21" spans="1:70" ht="14.1" customHeight="1">
      <c r="A21" s="2004"/>
      <c r="B21" s="2005" t="s">
        <v>1504</v>
      </c>
      <c r="C21" s="2006">
        <v>1228.9000000000001</v>
      </c>
      <c r="D21" s="2006">
        <v>1301.3</v>
      </c>
      <c r="E21" s="2006">
        <v>1216.5</v>
      </c>
      <c r="F21" s="2006">
        <v>1199.2</v>
      </c>
      <c r="G21" s="2006">
        <v>1206.4000000000001</v>
      </c>
      <c r="H21" s="2006">
        <v>1195.5999999999999</v>
      </c>
      <c r="I21" s="2006">
        <v>1254</v>
      </c>
      <c r="J21" s="2006">
        <v>1074.9000000000001</v>
      </c>
      <c r="K21" s="2006">
        <v>1069.2</v>
      </c>
      <c r="L21" s="2006">
        <v>1078.2</v>
      </c>
      <c r="M21" s="2006">
        <v>1093</v>
      </c>
      <c r="N21" s="2006">
        <v>1037.5</v>
      </c>
      <c r="O21" s="2006">
        <v>1038.7</v>
      </c>
      <c r="P21" s="2006">
        <v>1021.2</v>
      </c>
      <c r="Q21" s="2006">
        <v>1018.3</v>
      </c>
      <c r="R21" s="2006">
        <v>1104.5999999999999</v>
      </c>
      <c r="S21" s="2007">
        <v>1220.3</v>
      </c>
      <c r="T21" s="2006">
        <v>1104.0999999999999</v>
      </c>
      <c r="U21" s="2006">
        <v>1174.3</v>
      </c>
      <c r="V21" s="2006">
        <v>1093.2</v>
      </c>
      <c r="W21" s="2006">
        <v>1077.7</v>
      </c>
      <c r="X21" s="2006">
        <v>1088.0999999999999</v>
      </c>
      <c r="Y21" s="2006">
        <v>1077.5</v>
      </c>
      <c r="Z21" s="2006">
        <v>1136.0999999999999</v>
      </c>
      <c r="AA21" s="2006">
        <v>965</v>
      </c>
      <c r="AB21" s="2006">
        <v>960</v>
      </c>
      <c r="AC21" s="2006">
        <v>969</v>
      </c>
      <c r="AD21" s="2006">
        <v>984</v>
      </c>
      <c r="AE21" s="2006">
        <v>931.9</v>
      </c>
      <c r="AF21" s="2006">
        <v>935</v>
      </c>
      <c r="AG21" s="2006">
        <v>919</v>
      </c>
      <c r="AH21" s="2006">
        <v>915.7</v>
      </c>
      <c r="AI21" s="2006">
        <v>998.2</v>
      </c>
      <c r="AJ21" s="2007">
        <v>1110.4000000000001</v>
      </c>
      <c r="AK21" s="2006">
        <v>1353.6</v>
      </c>
      <c r="AL21" s="2006">
        <v>1428.4</v>
      </c>
      <c r="AM21" s="2006">
        <v>1339.8</v>
      </c>
      <c r="AN21" s="2006">
        <v>1320.8</v>
      </c>
      <c r="AO21" s="2006">
        <v>1324.7</v>
      </c>
      <c r="AP21" s="2006">
        <v>1313.7</v>
      </c>
      <c r="AQ21" s="2006">
        <v>1371.9</v>
      </c>
      <c r="AR21" s="2006">
        <v>1184.8</v>
      </c>
      <c r="AS21" s="2006">
        <v>1178.4000000000001</v>
      </c>
      <c r="AT21" s="2006">
        <v>1187.4000000000001</v>
      </c>
      <c r="AU21" s="2006">
        <v>1202.0999999999999</v>
      </c>
      <c r="AV21" s="2006">
        <v>1143.2</v>
      </c>
      <c r="AW21" s="2006">
        <v>1142.4000000000001</v>
      </c>
      <c r="AX21" s="2006">
        <v>1123.3</v>
      </c>
      <c r="AY21" s="2006">
        <v>1120.9000000000001</v>
      </c>
      <c r="AZ21" s="2006">
        <v>1211.0999999999999</v>
      </c>
      <c r="BA21" s="2007">
        <v>1330.2</v>
      </c>
      <c r="BB21" s="2008">
        <v>340</v>
      </c>
      <c r="BC21" s="2008">
        <v>367</v>
      </c>
      <c r="BD21" s="2008">
        <v>346</v>
      </c>
      <c r="BE21" s="2008">
        <v>352</v>
      </c>
      <c r="BF21" s="2008">
        <v>359</v>
      </c>
      <c r="BG21" s="2008">
        <v>365</v>
      </c>
      <c r="BH21" s="2008">
        <v>390</v>
      </c>
      <c r="BI21" s="2008">
        <v>336</v>
      </c>
      <c r="BJ21" s="2008">
        <v>346</v>
      </c>
      <c r="BK21" s="2008">
        <v>350</v>
      </c>
      <c r="BL21" s="2008">
        <v>359</v>
      </c>
      <c r="BM21" s="2008">
        <v>347</v>
      </c>
      <c r="BN21" s="2008">
        <v>356</v>
      </c>
      <c r="BO21" s="2008">
        <v>358</v>
      </c>
      <c r="BP21" s="2008">
        <v>356</v>
      </c>
      <c r="BQ21" s="2008">
        <v>393</v>
      </c>
      <c r="BR21" s="2009">
        <v>435</v>
      </c>
    </row>
    <row r="22" spans="1:70" ht="14.1" customHeight="1">
      <c r="A22" s="2004"/>
      <c r="B22" s="2005" t="s">
        <v>1505</v>
      </c>
      <c r="C22" s="2006">
        <v>1243.4000000000001</v>
      </c>
      <c r="D22" s="2006">
        <v>1297.9000000000001</v>
      </c>
      <c r="E22" s="2006">
        <v>1280.8</v>
      </c>
      <c r="F22" s="2006">
        <v>1216.3</v>
      </c>
      <c r="G22" s="2006">
        <v>1169.5</v>
      </c>
      <c r="H22" s="2006">
        <v>1128.8</v>
      </c>
      <c r="I22" s="2006">
        <v>1169</v>
      </c>
      <c r="J22" s="2006">
        <v>1141.7</v>
      </c>
      <c r="K22" s="2006">
        <v>1197.2</v>
      </c>
      <c r="L22" s="2006">
        <v>1201.8</v>
      </c>
      <c r="M22" s="2006">
        <v>1150.5</v>
      </c>
      <c r="N22" s="2006">
        <v>1144</v>
      </c>
      <c r="O22" s="2006">
        <v>1159.5999999999999</v>
      </c>
      <c r="P22" s="2006">
        <v>1134.5</v>
      </c>
      <c r="Q22" s="2006">
        <v>1165.7</v>
      </c>
      <c r="R22" s="2006">
        <v>1163.5</v>
      </c>
      <c r="S22" s="2007">
        <v>1163</v>
      </c>
      <c r="T22" s="2006">
        <v>1191.9000000000001</v>
      </c>
      <c r="U22" s="2006">
        <v>1245.4000000000001</v>
      </c>
      <c r="V22" s="2006">
        <v>1228.5999999999999</v>
      </c>
      <c r="W22" s="2006">
        <v>1165.5</v>
      </c>
      <c r="X22" s="2006">
        <v>1120.3</v>
      </c>
      <c r="Y22" s="2006">
        <v>1080.5999999999999</v>
      </c>
      <c r="Z22" s="2006">
        <v>1120.5</v>
      </c>
      <c r="AA22" s="2006">
        <v>1094</v>
      </c>
      <c r="AB22" s="2006">
        <v>1148.8</v>
      </c>
      <c r="AC22" s="2006">
        <v>1153.5</v>
      </c>
      <c r="AD22" s="2006">
        <v>1103.4000000000001</v>
      </c>
      <c r="AE22" s="2006">
        <v>1097.5</v>
      </c>
      <c r="AF22" s="2006">
        <v>1112.7</v>
      </c>
      <c r="AG22" s="2006">
        <v>1088.5</v>
      </c>
      <c r="AH22" s="2006">
        <v>1119.3</v>
      </c>
      <c r="AI22" s="2006">
        <v>1117.4000000000001</v>
      </c>
      <c r="AJ22" s="2007">
        <v>1116.9000000000001</v>
      </c>
      <c r="AK22" s="2006">
        <v>1294.9000000000001</v>
      </c>
      <c r="AL22" s="2006">
        <v>1350.3</v>
      </c>
      <c r="AM22" s="2006">
        <v>1333</v>
      </c>
      <c r="AN22" s="2006">
        <v>1267.0999999999999</v>
      </c>
      <c r="AO22" s="2006">
        <v>1218.8</v>
      </c>
      <c r="AP22" s="2006">
        <v>1177</v>
      </c>
      <c r="AQ22" s="2006">
        <v>1217.5</v>
      </c>
      <c r="AR22" s="2006">
        <v>1189.3</v>
      </c>
      <c r="AS22" s="2006">
        <v>1245.7</v>
      </c>
      <c r="AT22" s="2006">
        <v>1250.0999999999999</v>
      </c>
      <c r="AU22" s="2006">
        <v>1197.7</v>
      </c>
      <c r="AV22" s="2006">
        <v>1190.5</v>
      </c>
      <c r="AW22" s="2006">
        <v>1206.5</v>
      </c>
      <c r="AX22" s="2006">
        <v>1180.4000000000001</v>
      </c>
      <c r="AY22" s="2006">
        <v>1212</v>
      </c>
      <c r="AZ22" s="2006">
        <v>1209.5999999999999</v>
      </c>
      <c r="BA22" s="2007">
        <v>1209.0999999999999</v>
      </c>
      <c r="BB22" s="2008">
        <v>2089</v>
      </c>
      <c r="BC22" s="2008">
        <v>2180</v>
      </c>
      <c r="BD22" s="2008">
        <v>2135</v>
      </c>
      <c r="BE22" s="2008">
        <v>2056</v>
      </c>
      <c r="BF22" s="2008">
        <v>2021</v>
      </c>
      <c r="BG22" s="2008">
        <v>1973</v>
      </c>
      <c r="BH22" s="2008">
        <v>2078</v>
      </c>
      <c r="BI22" s="2008">
        <v>2047</v>
      </c>
      <c r="BJ22" s="2008">
        <v>2187</v>
      </c>
      <c r="BK22" s="2008">
        <v>2187</v>
      </c>
      <c r="BL22" s="2008">
        <v>2129</v>
      </c>
      <c r="BM22" s="2008">
        <v>2130</v>
      </c>
      <c r="BN22" s="2008">
        <v>2170</v>
      </c>
      <c r="BO22" s="2008">
        <v>2161</v>
      </c>
      <c r="BP22" s="2008">
        <v>2233</v>
      </c>
      <c r="BQ22" s="2008">
        <v>2257</v>
      </c>
      <c r="BR22" s="2009">
        <v>2248</v>
      </c>
    </row>
    <row r="23" spans="1:70" ht="14.1" customHeight="1">
      <c r="A23" s="2004"/>
      <c r="B23" s="2005" t="s">
        <v>1506</v>
      </c>
      <c r="C23" s="2006">
        <v>1169.3</v>
      </c>
      <c r="D23" s="2006">
        <v>1154</v>
      </c>
      <c r="E23" s="2006">
        <v>1163.7</v>
      </c>
      <c r="F23" s="2006">
        <v>1102.7</v>
      </c>
      <c r="G23" s="2006">
        <v>1104.7</v>
      </c>
      <c r="H23" s="2006">
        <v>1041.5</v>
      </c>
      <c r="I23" s="2006">
        <v>1042.3</v>
      </c>
      <c r="J23" s="2006">
        <v>1051.4000000000001</v>
      </c>
      <c r="K23" s="2006">
        <v>1017.7</v>
      </c>
      <c r="L23" s="2006">
        <v>1082.3</v>
      </c>
      <c r="M23" s="2006">
        <v>1026.2</v>
      </c>
      <c r="N23" s="2006">
        <v>1051.9000000000001</v>
      </c>
      <c r="O23" s="2006">
        <v>1018.4</v>
      </c>
      <c r="P23" s="2006">
        <v>1034.0999999999999</v>
      </c>
      <c r="Q23" s="2006">
        <v>1064.9000000000001</v>
      </c>
      <c r="R23" s="2006">
        <v>1033.5</v>
      </c>
      <c r="S23" s="2007">
        <v>1017.4</v>
      </c>
      <c r="T23" s="2006">
        <v>1122.4000000000001</v>
      </c>
      <c r="U23" s="2006">
        <v>1107.9000000000001</v>
      </c>
      <c r="V23" s="2006">
        <v>1117.7</v>
      </c>
      <c r="W23" s="2006">
        <v>1058.0999999999999</v>
      </c>
      <c r="X23" s="2006">
        <v>1060.9000000000001</v>
      </c>
      <c r="Y23" s="2006">
        <v>999.5</v>
      </c>
      <c r="Z23" s="2006">
        <v>1000.7</v>
      </c>
      <c r="AA23" s="2006">
        <v>1010.3</v>
      </c>
      <c r="AB23" s="2006">
        <v>977.7</v>
      </c>
      <c r="AC23" s="2006">
        <v>1041.5999999999999</v>
      </c>
      <c r="AD23" s="2006">
        <v>986.8</v>
      </c>
      <c r="AE23" s="2006">
        <v>1012.4</v>
      </c>
      <c r="AF23" s="2006">
        <v>979.8</v>
      </c>
      <c r="AG23" s="2006">
        <v>995.8</v>
      </c>
      <c r="AH23" s="2006">
        <v>1026.2</v>
      </c>
      <c r="AI23" s="2006">
        <v>995.9</v>
      </c>
      <c r="AJ23" s="2007">
        <v>980.1</v>
      </c>
      <c r="AK23" s="2006">
        <v>1216.0999999999999</v>
      </c>
      <c r="AL23" s="2006">
        <v>1200.0999999999999</v>
      </c>
      <c r="AM23" s="2006">
        <v>1209.7</v>
      </c>
      <c r="AN23" s="2006">
        <v>1147.4000000000001</v>
      </c>
      <c r="AO23" s="2006">
        <v>1148.4000000000001</v>
      </c>
      <c r="AP23" s="2006">
        <v>1083.5</v>
      </c>
      <c r="AQ23" s="2006">
        <v>1083.8</v>
      </c>
      <c r="AR23" s="2006">
        <v>1092.4000000000001</v>
      </c>
      <c r="AS23" s="2006">
        <v>1057.7</v>
      </c>
      <c r="AT23" s="2006">
        <v>1123</v>
      </c>
      <c r="AU23" s="2006">
        <v>1065.5</v>
      </c>
      <c r="AV23" s="2006">
        <v>1091.5</v>
      </c>
      <c r="AW23" s="2006">
        <v>1056.9000000000001</v>
      </c>
      <c r="AX23" s="2006">
        <v>1072.3</v>
      </c>
      <c r="AY23" s="2006">
        <v>1103.5</v>
      </c>
      <c r="AZ23" s="2006">
        <v>1071.0999999999999</v>
      </c>
      <c r="BA23" s="2007">
        <v>1054.8</v>
      </c>
      <c r="BB23" s="2008">
        <v>2192</v>
      </c>
      <c r="BC23" s="2008">
        <v>2195</v>
      </c>
      <c r="BD23" s="2008">
        <v>2257</v>
      </c>
      <c r="BE23" s="2008">
        <v>2185</v>
      </c>
      <c r="BF23" s="2008">
        <v>2252</v>
      </c>
      <c r="BG23" s="2008">
        <v>2191</v>
      </c>
      <c r="BH23" s="2008">
        <v>2235</v>
      </c>
      <c r="BI23" s="2008">
        <v>2299</v>
      </c>
      <c r="BJ23" s="2008">
        <v>2295</v>
      </c>
      <c r="BK23" s="2008">
        <v>2458</v>
      </c>
      <c r="BL23" s="2008">
        <v>2360</v>
      </c>
      <c r="BM23" s="2008">
        <v>2470</v>
      </c>
      <c r="BN23" s="2008">
        <v>2462</v>
      </c>
      <c r="BO23" s="2008">
        <v>2534</v>
      </c>
      <c r="BP23" s="2008">
        <v>2652</v>
      </c>
      <c r="BQ23" s="2008">
        <v>2653</v>
      </c>
      <c r="BR23" s="2009">
        <v>2615</v>
      </c>
    </row>
    <row r="24" spans="1:70" ht="14.1" customHeight="1">
      <c r="A24" s="2004"/>
      <c r="B24" s="2005" t="s">
        <v>1507</v>
      </c>
      <c r="C24" s="2006">
        <v>1116.8</v>
      </c>
      <c r="D24" s="2006">
        <v>1220.0999999999999</v>
      </c>
      <c r="E24" s="2006">
        <v>1168.2</v>
      </c>
      <c r="F24" s="2006">
        <v>1075</v>
      </c>
      <c r="G24" s="2006">
        <v>1129.5</v>
      </c>
      <c r="H24" s="2006">
        <v>1040.3</v>
      </c>
      <c r="I24" s="2006">
        <v>1077.2</v>
      </c>
      <c r="J24" s="2006">
        <v>1069.0999999999999</v>
      </c>
      <c r="K24" s="2006">
        <v>1028.4000000000001</v>
      </c>
      <c r="L24" s="2006">
        <v>1050.5</v>
      </c>
      <c r="M24" s="2006">
        <v>1095.3</v>
      </c>
      <c r="N24" s="2006">
        <v>1055.3</v>
      </c>
      <c r="O24" s="2006">
        <v>1014.6</v>
      </c>
      <c r="P24" s="2006">
        <v>1031.7</v>
      </c>
      <c r="Q24" s="2006">
        <v>1054.5999999999999</v>
      </c>
      <c r="R24" s="2006">
        <v>1094.8</v>
      </c>
      <c r="S24" s="2007">
        <v>1068.7</v>
      </c>
      <c r="T24" s="2006">
        <v>1055.8</v>
      </c>
      <c r="U24" s="2006">
        <v>1157.4000000000001</v>
      </c>
      <c r="V24" s="2006">
        <v>1106.9000000000001</v>
      </c>
      <c r="W24" s="2006">
        <v>1016.5</v>
      </c>
      <c r="X24" s="2006">
        <v>1070.4000000000001</v>
      </c>
      <c r="Y24" s="2006">
        <v>984.3</v>
      </c>
      <c r="Z24" s="2006">
        <v>1021.1</v>
      </c>
      <c r="AA24" s="2006">
        <v>1014.1</v>
      </c>
      <c r="AB24" s="2006">
        <v>974.9</v>
      </c>
      <c r="AC24" s="2006">
        <v>996.8</v>
      </c>
      <c r="AD24" s="2006">
        <v>1040.7</v>
      </c>
      <c r="AE24" s="2006">
        <v>1002.2</v>
      </c>
      <c r="AF24" s="2006">
        <v>963.1</v>
      </c>
      <c r="AG24" s="2006">
        <v>980</v>
      </c>
      <c r="AH24" s="2006">
        <v>1002.6</v>
      </c>
      <c r="AI24" s="2006">
        <v>1042.0999999999999</v>
      </c>
      <c r="AJ24" s="2007">
        <v>1016.8</v>
      </c>
      <c r="AK24" s="2006">
        <v>1177.8</v>
      </c>
      <c r="AL24" s="2006">
        <v>1282.8</v>
      </c>
      <c r="AM24" s="2006">
        <v>1229.5</v>
      </c>
      <c r="AN24" s="2006">
        <v>1133.5999999999999</v>
      </c>
      <c r="AO24" s="2006">
        <v>1188.5</v>
      </c>
      <c r="AP24" s="2006">
        <v>1096.4000000000001</v>
      </c>
      <c r="AQ24" s="2006">
        <v>1133.3</v>
      </c>
      <c r="AR24" s="2006">
        <v>1124.0999999999999</v>
      </c>
      <c r="AS24" s="2006">
        <v>1081.9000000000001</v>
      </c>
      <c r="AT24" s="2006">
        <v>1104.2</v>
      </c>
      <c r="AU24" s="2006">
        <v>1149.8</v>
      </c>
      <c r="AV24" s="2006">
        <v>1108.5</v>
      </c>
      <c r="AW24" s="2006">
        <v>1066.0999999999999</v>
      </c>
      <c r="AX24" s="2006">
        <v>1083.5</v>
      </c>
      <c r="AY24" s="2006">
        <v>1106.5</v>
      </c>
      <c r="AZ24" s="2006">
        <v>1147.4000000000001</v>
      </c>
      <c r="BA24" s="2007">
        <v>1120.5999999999999</v>
      </c>
      <c r="BB24" s="2008">
        <v>1190</v>
      </c>
      <c r="BC24" s="2008">
        <v>1296</v>
      </c>
      <c r="BD24" s="2008">
        <v>1280</v>
      </c>
      <c r="BE24" s="2008">
        <v>1190</v>
      </c>
      <c r="BF24" s="2008">
        <v>1289</v>
      </c>
      <c r="BG24" s="2008">
        <v>1222</v>
      </c>
      <c r="BH24" s="2008">
        <v>1308</v>
      </c>
      <c r="BI24" s="2008">
        <v>1324</v>
      </c>
      <c r="BJ24" s="2008">
        <v>1306</v>
      </c>
      <c r="BK24" s="2008">
        <v>1347</v>
      </c>
      <c r="BL24" s="2008">
        <v>1433</v>
      </c>
      <c r="BM24" s="2008">
        <v>1405</v>
      </c>
      <c r="BN24" s="2008">
        <v>1367</v>
      </c>
      <c r="BO24" s="2008">
        <v>1410</v>
      </c>
      <c r="BP24" s="2008">
        <v>1467</v>
      </c>
      <c r="BQ24" s="2008">
        <v>1546</v>
      </c>
      <c r="BR24" s="2009">
        <v>1504</v>
      </c>
    </row>
    <row r="25" spans="1:70" ht="14.1" customHeight="1">
      <c r="A25" s="2004"/>
      <c r="B25" s="2005" t="s">
        <v>1508</v>
      </c>
      <c r="C25" s="2006">
        <v>1175.7</v>
      </c>
      <c r="D25" s="2006">
        <v>1253.0999999999999</v>
      </c>
      <c r="E25" s="2006">
        <v>1261.7</v>
      </c>
      <c r="F25" s="2006">
        <v>1141.8</v>
      </c>
      <c r="G25" s="2006">
        <v>1159</v>
      </c>
      <c r="H25" s="2006">
        <v>1080.0999999999999</v>
      </c>
      <c r="I25" s="2006">
        <v>1122.9000000000001</v>
      </c>
      <c r="J25" s="2006">
        <v>1024.0999999999999</v>
      </c>
      <c r="K25" s="2006">
        <v>1040</v>
      </c>
      <c r="L25" s="2006">
        <v>1156.8</v>
      </c>
      <c r="M25" s="2006">
        <v>1100.5</v>
      </c>
      <c r="N25" s="2006">
        <v>1046.5</v>
      </c>
      <c r="O25" s="2006">
        <v>1093</v>
      </c>
      <c r="P25" s="2006">
        <v>1052.3</v>
      </c>
      <c r="Q25" s="2006">
        <v>1129.9000000000001</v>
      </c>
      <c r="R25" s="2006">
        <v>1066.9000000000001</v>
      </c>
      <c r="S25" s="2007">
        <v>1093.5</v>
      </c>
      <c r="T25" s="2006">
        <v>1107.8</v>
      </c>
      <c r="U25" s="2006">
        <v>1183.5999999999999</v>
      </c>
      <c r="V25" s="2006">
        <v>1191.9000000000001</v>
      </c>
      <c r="W25" s="2006">
        <v>1075.7</v>
      </c>
      <c r="X25" s="2006">
        <v>1092.9000000000001</v>
      </c>
      <c r="Y25" s="2006">
        <v>1017.1</v>
      </c>
      <c r="Z25" s="2006">
        <v>1059.0999999999999</v>
      </c>
      <c r="AA25" s="2006">
        <v>963.2</v>
      </c>
      <c r="AB25" s="2006">
        <v>979.3</v>
      </c>
      <c r="AC25" s="2006">
        <v>1093.5</v>
      </c>
      <c r="AD25" s="2006">
        <v>1038.5</v>
      </c>
      <c r="AE25" s="2006">
        <v>985.9</v>
      </c>
      <c r="AF25" s="2006">
        <v>1031.8</v>
      </c>
      <c r="AG25" s="2006">
        <v>991.9</v>
      </c>
      <c r="AH25" s="2006">
        <v>1067.8</v>
      </c>
      <c r="AI25" s="2006">
        <v>1007.4</v>
      </c>
      <c r="AJ25" s="2007">
        <v>1033</v>
      </c>
      <c r="AK25" s="2006">
        <v>1243.5999999999999</v>
      </c>
      <c r="AL25" s="2006">
        <v>1322.6</v>
      </c>
      <c r="AM25" s="2006">
        <v>1331.4</v>
      </c>
      <c r="AN25" s="2006">
        <v>1208</v>
      </c>
      <c r="AO25" s="2006">
        <v>1225</v>
      </c>
      <c r="AP25" s="2006">
        <v>1143.0999999999999</v>
      </c>
      <c r="AQ25" s="2006">
        <v>1186.8</v>
      </c>
      <c r="AR25" s="2006">
        <v>1085.0999999999999</v>
      </c>
      <c r="AS25" s="2006">
        <v>1100.8</v>
      </c>
      <c r="AT25" s="2006">
        <v>1220</v>
      </c>
      <c r="AU25" s="2006">
        <v>1162.4000000000001</v>
      </c>
      <c r="AV25" s="2006">
        <v>1107</v>
      </c>
      <c r="AW25" s="2006">
        <v>1154.2</v>
      </c>
      <c r="AX25" s="2006">
        <v>1112.7</v>
      </c>
      <c r="AY25" s="2006">
        <v>1192</v>
      </c>
      <c r="AZ25" s="2006">
        <v>1126.3</v>
      </c>
      <c r="BA25" s="2007">
        <v>1154.0999999999999</v>
      </c>
      <c r="BB25" s="2008">
        <v>1063</v>
      </c>
      <c r="BC25" s="2008">
        <v>1135</v>
      </c>
      <c r="BD25" s="2008">
        <v>1144</v>
      </c>
      <c r="BE25" s="2008">
        <v>1050</v>
      </c>
      <c r="BF25" s="2008">
        <v>1096</v>
      </c>
      <c r="BG25" s="2008">
        <v>1047</v>
      </c>
      <c r="BH25" s="2008">
        <v>1093</v>
      </c>
      <c r="BI25" s="2008">
        <v>1001</v>
      </c>
      <c r="BJ25" s="2008">
        <v>1042</v>
      </c>
      <c r="BK25" s="2008">
        <v>1173</v>
      </c>
      <c r="BL25" s="2008">
        <v>1110</v>
      </c>
      <c r="BM25" s="2008">
        <v>1072</v>
      </c>
      <c r="BN25" s="2008">
        <v>1121</v>
      </c>
      <c r="BO25" s="2008">
        <v>1094</v>
      </c>
      <c r="BP25" s="2008">
        <v>1184</v>
      </c>
      <c r="BQ25" s="2008">
        <v>1157</v>
      </c>
      <c r="BR25" s="2009">
        <v>1171</v>
      </c>
    </row>
    <row r="26" spans="1:70" ht="14.1" customHeight="1">
      <c r="A26" s="2004"/>
      <c r="B26" s="2005" t="s">
        <v>176</v>
      </c>
      <c r="C26" s="2006">
        <v>1166</v>
      </c>
      <c r="D26" s="2006">
        <v>1177</v>
      </c>
      <c r="E26" s="2006">
        <v>1164.9000000000001</v>
      </c>
      <c r="F26" s="2006">
        <v>1134.5</v>
      </c>
      <c r="G26" s="2006">
        <v>1110.5999999999999</v>
      </c>
      <c r="H26" s="2006">
        <v>1102.4000000000001</v>
      </c>
      <c r="I26" s="2006">
        <v>1087.0999999999999</v>
      </c>
      <c r="J26" s="2006">
        <v>1079.5999999999999</v>
      </c>
      <c r="K26" s="2006">
        <v>1030.7</v>
      </c>
      <c r="L26" s="2006">
        <v>1070.4000000000001</v>
      </c>
      <c r="M26" s="2006">
        <v>1057.9000000000001</v>
      </c>
      <c r="N26" s="2006">
        <v>1026.0999999999999</v>
      </c>
      <c r="O26" s="2006">
        <v>1057.4000000000001</v>
      </c>
      <c r="P26" s="2006">
        <v>990.2</v>
      </c>
      <c r="Q26" s="2006">
        <v>1114.2</v>
      </c>
      <c r="R26" s="2006">
        <v>1053</v>
      </c>
      <c r="S26" s="2007">
        <v>1091.2</v>
      </c>
      <c r="T26" s="2006">
        <v>1132</v>
      </c>
      <c r="U26" s="2006">
        <v>1143.0999999999999</v>
      </c>
      <c r="V26" s="2006">
        <v>1131.2</v>
      </c>
      <c r="W26" s="2006">
        <v>1101.3</v>
      </c>
      <c r="X26" s="2006">
        <v>1078</v>
      </c>
      <c r="Y26" s="2006">
        <v>1070.3</v>
      </c>
      <c r="Z26" s="2006">
        <v>1055.5999999999999</v>
      </c>
      <c r="AA26" s="2006">
        <v>1048.3</v>
      </c>
      <c r="AB26" s="2006">
        <v>1000.4</v>
      </c>
      <c r="AC26" s="2006">
        <v>1039.5999999999999</v>
      </c>
      <c r="AD26" s="2006">
        <v>1027.5999999999999</v>
      </c>
      <c r="AE26" s="2006">
        <v>996.4</v>
      </c>
      <c r="AF26" s="2006">
        <v>1027.5</v>
      </c>
      <c r="AG26" s="2006">
        <v>961.5</v>
      </c>
      <c r="AH26" s="2006">
        <v>1084</v>
      </c>
      <c r="AI26" s="2006">
        <v>1023.7</v>
      </c>
      <c r="AJ26" s="2007">
        <v>1061.4000000000001</v>
      </c>
      <c r="AK26" s="2006">
        <v>1200</v>
      </c>
      <c r="AL26" s="2006">
        <v>1211</v>
      </c>
      <c r="AM26" s="2006">
        <v>1198.7</v>
      </c>
      <c r="AN26" s="2006">
        <v>1167.5999999999999</v>
      </c>
      <c r="AO26" s="2006">
        <v>1143.0999999999999</v>
      </c>
      <c r="AP26" s="2006">
        <v>1134.5999999999999</v>
      </c>
      <c r="AQ26" s="2006">
        <v>1118.5</v>
      </c>
      <c r="AR26" s="2006">
        <v>1110.9000000000001</v>
      </c>
      <c r="AS26" s="2006">
        <v>1061</v>
      </c>
      <c r="AT26" s="2006">
        <v>1101.2</v>
      </c>
      <c r="AU26" s="2006">
        <v>1088.2</v>
      </c>
      <c r="AV26" s="2006">
        <v>1055.7</v>
      </c>
      <c r="AW26" s="2006">
        <v>1087.2</v>
      </c>
      <c r="AX26" s="2006">
        <v>1018.9</v>
      </c>
      <c r="AY26" s="2006">
        <v>1144.4000000000001</v>
      </c>
      <c r="AZ26" s="2006">
        <v>1082.3</v>
      </c>
      <c r="BA26" s="2007">
        <v>1121.0999999999999</v>
      </c>
      <c r="BB26" s="2008">
        <v>4217</v>
      </c>
      <c r="BC26" s="2008">
        <v>4293</v>
      </c>
      <c r="BD26" s="2008">
        <v>4291</v>
      </c>
      <c r="BE26" s="2008">
        <v>4202</v>
      </c>
      <c r="BF26" s="2008">
        <v>4190</v>
      </c>
      <c r="BG26" s="2008">
        <v>4232</v>
      </c>
      <c r="BH26" s="2008">
        <v>4265</v>
      </c>
      <c r="BI26" s="2008">
        <v>4254</v>
      </c>
      <c r="BJ26" s="2008">
        <v>4154</v>
      </c>
      <c r="BK26" s="2008">
        <v>4326</v>
      </c>
      <c r="BL26" s="2008">
        <v>4361</v>
      </c>
      <c r="BM26" s="2008">
        <v>4290</v>
      </c>
      <c r="BN26" s="2008">
        <v>4467</v>
      </c>
      <c r="BO26" s="2008">
        <v>4266</v>
      </c>
      <c r="BP26" s="2008">
        <v>4794</v>
      </c>
      <c r="BQ26" s="2008">
        <v>4616</v>
      </c>
      <c r="BR26" s="2009">
        <v>4761</v>
      </c>
    </row>
    <row r="27" spans="1:70" ht="14.1" customHeight="1">
      <c r="A27" s="2004"/>
      <c r="B27" s="2005" t="s">
        <v>177</v>
      </c>
      <c r="C27" s="2006">
        <v>1392.4</v>
      </c>
      <c r="D27" s="2006">
        <v>1249.8</v>
      </c>
      <c r="E27" s="2006">
        <v>1323.9</v>
      </c>
      <c r="F27" s="2006">
        <v>1313.7</v>
      </c>
      <c r="G27" s="2006">
        <v>1165.3</v>
      </c>
      <c r="H27" s="2006">
        <v>1171.5</v>
      </c>
      <c r="I27" s="2006">
        <v>1196.4000000000001</v>
      </c>
      <c r="J27" s="2006">
        <v>1295.4000000000001</v>
      </c>
      <c r="K27" s="2006">
        <v>1112</v>
      </c>
      <c r="L27" s="2006">
        <v>1196.2</v>
      </c>
      <c r="M27" s="2006">
        <v>1201.8</v>
      </c>
      <c r="N27" s="2006">
        <v>1200.4000000000001</v>
      </c>
      <c r="O27" s="2006">
        <v>1095</v>
      </c>
      <c r="P27" s="2006">
        <v>1238.3</v>
      </c>
      <c r="Q27" s="2006">
        <v>1248.3</v>
      </c>
      <c r="R27" s="2006">
        <v>1297.9000000000001</v>
      </c>
      <c r="S27" s="2007">
        <v>1285.2</v>
      </c>
      <c r="T27" s="2006">
        <v>1275.8</v>
      </c>
      <c r="U27" s="2006">
        <v>1139.5999999999999</v>
      </c>
      <c r="V27" s="2006">
        <v>1212</v>
      </c>
      <c r="W27" s="2006">
        <v>1201.0999999999999</v>
      </c>
      <c r="X27" s="2006">
        <v>1060.8</v>
      </c>
      <c r="Y27" s="2006">
        <v>1068.5</v>
      </c>
      <c r="Z27" s="2006">
        <v>1095.3</v>
      </c>
      <c r="AA27" s="2006">
        <v>1191.5999999999999</v>
      </c>
      <c r="AB27" s="2006">
        <v>1016.6</v>
      </c>
      <c r="AC27" s="2006">
        <v>1098.9000000000001</v>
      </c>
      <c r="AD27" s="2006">
        <v>1105</v>
      </c>
      <c r="AE27" s="2006">
        <v>1104.8</v>
      </c>
      <c r="AF27" s="2006">
        <v>1003.9</v>
      </c>
      <c r="AG27" s="2006">
        <v>1143.8</v>
      </c>
      <c r="AH27" s="2006">
        <v>1154.2</v>
      </c>
      <c r="AI27" s="2006">
        <v>1203.0999999999999</v>
      </c>
      <c r="AJ27" s="2007">
        <v>1190.8</v>
      </c>
      <c r="AK27" s="2006">
        <v>1509</v>
      </c>
      <c r="AL27" s="2006">
        <v>1360</v>
      </c>
      <c r="AM27" s="2006">
        <v>1435.9</v>
      </c>
      <c r="AN27" s="2006">
        <v>1426.4</v>
      </c>
      <c r="AO27" s="2006">
        <v>1269.9000000000001</v>
      </c>
      <c r="AP27" s="2006">
        <v>1274.5</v>
      </c>
      <c r="AQ27" s="2006">
        <v>1297.4000000000001</v>
      </c>
      <c r="AR27" s="2006">
        <v>1399.2</v>
      </c>
      <c r="AS27" s="2006">
        <v>1207.4000000000001</v>
      </c>
      <c r="AT27" s="2006">
        <v>1293.5</v>
      </c>
      <c r="AU27" s="2006">
        <v>1298.7</v>
      </c>
      <c r="AV27" s="2006">
        <v>1295.9000000000001</v>
      </c>
      <c r="AW27" s="2006">
        <v>1186.0999999999999</v>
      </c>
      <c r="AX27" s="2006">
        <v>1332.8</v>
      </c>
      <c r="AY27" s="2006">
        <v>1342.3</v>
      </c>
      <c r="AZ27" s="2006">
        <v>1392.6</v>
      </c>
      <c r="BA27" s="2007">
        <v>1379.7</v>
      </c>
      <c r="BB27" s="2008">
        <v>512</v>
      </c>
      <c r="BC27" s="2008">
        <v>471</v>
      </c>
      <c r="BD27" s="2008">
        <v>515</v>
      </c>
      <c r="BE27" s="2008">
        <v>498</v>
      </c>
      <c r="BF27" s="2008">
        <v>461</v>
      </c>
      <c r="BG27" s="2008">
        <v>477</v>
      </c>
      <c r="BH27" s="2008">
        <v>506</v>
      </c>
      <c r="BI27" s="2008">
        <v>557</v>
      </c>
      <c r="BJ27" s="2008">
        <v>488</v>
      </c>
      <c r="BK27" s="2008">
        <v>546</v>
      </c>
      <c r="BL27" s="2008">
        <v>546</v>
      </c>
      <c r="BM27" s="2008">
        <v>556</v>
      </c>
      <c r="BN27" s="2008">
        <v>526</v>
      </c>
      <c r="BO27" s="2008">
        <v>607</v>
      </c>
      <c r="BP27" s="2008">
        <v>629</v>
      </c>
      <c r="BQ27" s="2008">
        <v>664</v>
      </c>
      <c r="BR27" s="2009">
        <v>649</v>
      </c>
    </row>
    <row r="28" spans="1:70" ht="14.1" customHeight="1">
      <c r="A28" s="2004"/>
      <c r="B28" s="2005" t="s">
        <v>210</v>
      </c>
      <c r="C28" s="2006">
        <v>1243.7</v>
      </c>
      <c r="D28" s="2006">
        <v>1231.7</v>
      </c>
      <c r="E28" s="2006">
        <v>1161.9000000000001</v>
      </c>
      <c r="F28" s="2006">
        <v>1142.9000000000001</v>
      </c>
      <c r="G28" s="2006">
        <v>1175.4000000000001</v>
      </c>
      <c r="H28" s="2006">
        <v>1044.2</v>
      </c>
      <c r="I28" s="2006">
        <v>1105.4000000000001</v>
      </c>
      <c r="J28" s="2006">
        <v>1113.5</v>
      </c>
      <c r="K28" s="2006">
        <v>1099.0999999999999</v>
      </c>
      <c r="L28" s="2006">
        <v>1107.9000000000001</v>
      </c>
      <c r="M28" s="2006">
        <v>1055.3</v>
      </c>
      <c r="N28" s="2006">
        <v>1112.8</v>
      </c>
      <c r="O28" s="2006">
        <v>1089.2</v>
      </c>
      <c r="P28" s="2006">
        <v>1056.7</v>
      </c>
      <c r="Q28" s="2006">
        <v>1111.9000000000001</v>
      </c>
      <c r="R28" s="2006">
        <v>1138.9000000000001</v>
      </c>
      <c r="S28" s="2007">
        <v>1156.3</v>
      </c>
      <c r="T28" s="2006">
        <v>1189.4000000000001</v>
      </c>
      <c r="U28" s="2006">
        <v>1178</v>
      </c>
      <c r="V28" s="2006">
        <v>1110</v>
      </c>
      <c r="W28" s="2006">
        <v>1091.5999999999999</v>
      </c>
      <c r="X28" s="2006">
        <v>1124.4000000000001</v>
      </c>
      <c r="Y28" s="2006">
        <v>996.3</v>
      </c>
      <c r="Z28" s="2006">
        <v>1056.9000000000001</v>
      </c>
      <c r="AA28" s="2006">
        <v>1065</v>
      </c>
      <c r="AB28" s="2006">
        <v>1051.5</v>
      </c>
      <c r="AC28" s="2006">
        <v>1060.5</v>
      </c>
      <c r="AD28" s="2006">
        <v>1009</v>
      </c>
      <c r="AE28" s="2006">
        <v>1066.0999999999999</v>
      </c>
      <c r="AF28" s="2006">
        <v>1042.9000000000001</v>
      </c>
      <c r="AG28" s="2006">
        <v>1011</v>
      </c>
      <c r="AH28" s="2006">
        <v>1065.8</v>
      </c>
      <c r="AI28" s="2006">
        <v>1092.3</v>
      </c>
      <c r="AJ28" s="2007">
        <v>1109.2</v>
      </c>
      <c r="AK28" s="2006">
        <v>1298</v>
      </c>
      <c r="AL28" s="2006">
        <v>1285.4000000000001</v>
      </c>
      <c r="AM28" s="2006">
        <v>1213.9000000000001</v>
      </c>
      <c r="AN28" s="2006">
        <v>1194.3</v>
      </c>
      <c r="AO28" s="2006">
        <v>1226.3</v>
      </c>
      <c r="AP28" s="2006">
        <v>1092</v>
      </c>
      <c r="AQ28" s="2006">
        <v>1154</v>
      </c>
      <c r="AR28" s="2006">
        <v>1161.9000000000001</v>
      </c>
      <c r="AS28" s="2006">
        <v>1146.8</v>
      </c>
      <c r="AT28" s="2006">
        <v>1155.4000000000001</v>
      </c>
      <c r="AU28" s="2006">
        <v>1101.5999999999999</v>
      </c>
      <c r="AV28" s="2006">
        <v>1159.5999999999999</v>
      </c>
      <c r="AW28" s="2006">
        <v>1135.5</v>
      </c>
      <c r="AX28" s="2006">
        <v>1102.4000000000001</v>
      </c>
      <c r="AY28" s="2006">
        <v>1157.9000000000001</v>
      </c>
      <c r="AZ28" s="2006">
        <v>1185.5999999999999</v>
      </c>
      <c r="BA28" s="2007">
        <v>1203.4000000000001</v>
      </c>
      <c r="BB28" s="2008">
        <v>1838</v>
      </c>
      <c r="BC28" s="2008">
        <v>1866</v>
      </c>
      <c r="BD28" s="2008">
        <v>1773</v>
      </c>
      <c r="BE28" s="2008">
        <v>1790</v>
      </c>
      <c r="BF28" s="2008">
        <v>1857</v>
      </c>
      <c r="BG28" s="2008">
        <v>1707</v>
      </c>
      <c r="BH28" s="2008">
        <v>1829</v>
      </c>
      <c r="BI28" s="2008">
        <v>1875</v>
      </c>
      <c r="BJ28" s="2008">
        <v>1883</v>
      </c>
      <c r="BK28" s="2008">
        <v>1912</v>
      </c>
      <c r="BL28" s="2008">
        <v>1858</v>
      </c>
      <c r="BM28" s="2008">
        <v>1986</v>
      </c>
      <c r="BN28" s="2008">
        <v>1950</v>
      </c>
      <c r="BO28" s="2008">
        <v>1932</v>
      </c>
      <c r="BP28" s="2008">
        <v>2074</v>
      </c>
      <c r="BQ28" s="2008">
        <v>2148</v>
      </c>
      <c r="BR28" s="2009">
        <v>2185</v>
      </c>
    </row>
    <row r="29" spans="1:70" ht="14.1" customHeight="1">
      <c r="A29" s="2004"/>
      <c r="B29" s="2005" t="s">
        <v>1509</v>
      </c>
      <c r="C29" s="2006">
        <v>1235.9000000000001</v>
      </c>
      <c r="D29" s="2006">
        <v>1283.7</v>
      </c>
      <c r="E29" s="2006">
        <v>1354.3</v>
      </c>
      <c r="F29" s="2006">
        <v>1306.7</v>
      </c>
      <c r="G29" s="2006">
        <v>1308.9000000000001</v>
      </c>
      <c r="H29" s="2006">
        <v>1279.5</v>
      </c>
      <c r="I29" s="2006">
        <v>1282.2</v>
      </c>
      <c r="J29" s="2006">
        <v>1174</v>
      </c>
      <c r="K29" s="2006">
        <v>1183.4000000000001</v>
      </c>
      <c r="L29" s="2006">
        <v>1306.5999999999999</v>
      </c>
      <c r="M29" s="2006">
        <v>1246.4000000000001</v>
      </c>
      <c r="N29" s="2006">
        <v>1311.7</v>
      </c>
      <c r="O29" s="2006">
        <v>1264.3</v>
      </c>
      <c r="P29" s="2006">
        <v>1223.7</v>
      </c>
      <c r="Q29" s="2006">
        <v>1388</v>
      </c>
      <c r="R29" s="2006">
        <v>1355.2</v>
      </c>
      <c r="S29" s="2007">
        <v>1257.8</v>
      </c>
      <c r="T29" s="2006">
        <v>1176.5</v>
      </c>
      <c r="U29" s="2006">
        <v>1223.8</v>
      </c>
      <c r="V29" s="2006">
        <v>1292.7</v>
      </c>
      <c r="W29" s="2006">
        <v>1246.2</v>
      </c>
      <c r="X29" s="2006">
        <v>1248.5999999999999</v>
      </c>
      <c r="Y29" s="2006">
        <v>1219.8</v>
      </c>
      <c r="Z29" s="2006">
        <v>1223.0999999999999</v>
      </c>
      <c r="AA29" s="2006">
        <v>1117.5</v>
      </c>
      <c r="AB29" s="2006">
        <v>1127.3</v>
      </c>
      <c r="AC29" s="2006">
        <v>1248</v>
      </c>
      <c r="AD29" s="2006">
        <v>1188.9000000000001</v>
      </c>
      <c r="AE29" s="2006">
        <v>1253.0999999999999</v>
      </c>
      <c r="AF29" s="2006">
        <v>1206.8</v>
      </c>
      <c r="AG29" s="2006">
        <v>1167</v>
      </c>
      <c r="AH29" s="2006">
        <v>1328.2</v>
      </c>
      <c r="AI29" s="2006">
        <v>1295.8</v>
      </c>
      <c r="AJ29" s="2007">
        <v>1200.8</v>
      </c>
      <c r="AK29" s="2006">
        <v>1295.4000000000001</v>
      </c>
      <c r="AL29" s="2006">
        <v>1343.7</v>
      </c>
      <c r="AM29" s="2006">
        <v>1415.8</v>
      </c>
      <c r="AN29" s="2006">
        <v>1367.2</v>
      </c>
      <c r="AO29" s="2006">
        <v>1369.2</v>
      </c>
      <c r="AP29" s="2006">
        <v>1339.2</v>
      </c>
      <c r="AQ29" s="2006">
        <v>1341.4</v>
      </c>
      <c r="AR29" s="2006">
        <v>1230.4000000000001</v>
      </c>
      <c r="AS29" s="2006">
        <v>1239.5999999999999</v>
      </c>
      <c r="AT29" s="2006">
        <v>1365.1</v>
      </c>
      <c r="AU29" s="2006">
        <v>1304</v>
      </c>
      <c r="AV29" s="2006">
        <v>1370.3</v>
      </c>
      <c r="AW29" s="2006">
        <v>1321.8</v>
      </c>
      <c r="AX29" s="2006">
        <v>1280.4000000000001</v>
      </c>
      <c r="AY29" s="2006">
        <v>1447.8</v>
      </c>
      <c r="AZ29" s="2006">
        <v>1414.7</v>
      </c>
      <c r="BA29" s="2007">
        <v>1314.9</v>
      </c>
      <c r="BB29" s="2008">
        <v>1572</v>
      </c>
      <c r="BC29" s="2008">
        <v>1643</v>
      </c>
      <c r="BD29" s="2008">
        <v>1744</v>
      </c>
      <c r="BE29" s="2008">
        <v>1693</v>
      </c>
      <c r="BF29" s="2008">
        <v>1695</v>
      </c>
      <c r="BG29" s="2008">
        <v>1660</v>
      </c>
      <c r="BH29" s="2008">
        <v>1687</v>
      </c>
      <c r="BI29" s="2008">
        <v>1551</v>
      </c>
      <c r="BJ29" s="2008">
        <v>1604</v>
      </c>
      <c r="BK29" s="2008">
        <v>1761</v>
      </c>
      <c r="BL29" s="2008">
        <v>1691</v>
      </c>
      <c r="BM29" s="2008">
        <v>1783</v>
      </c>
      <c r="BN29" s="2008">
        <v>1721</v>
      </c>
      <c r="BO29" s="2008">
        <v>1688</v>
      </c>
      <c r="BP29" s="2008">
        <v>1907</v>
      </c>
      <c r="BQ29" s="2008">
        <v>1863</v>
      </c>
      <c r="BR29" s="2009">
        <v>1732</v>
      </c>
    </row>
    <row r="30" spans="1:70" ht="14.1" customHeight="1">
      <c r="A30" s="2004"/>
      <c r="B30" s="2005" t="s">
        <v>1510</v>
      </c>
      <c r="C30" s="2006">
        <v>1371.2</v>
      </c>
      <c r="D30" s="2006">
        <v>1393.6</v>
      </c>
      <c r="E30" s="2006">
        <v>1381.2</v>
      </c>
      <c r="F30" s="2006">
        <v>1284.8</v>
      </c>
      <c r="G30" s="2006">
        <v>1208.4000000000001</v>
      </c>
      <c r="H30" s="2006">
        <v>1236.8</v>
      </c>
      <c r="I30" s="2006">
        <v>1195.9000000000001</v>
      </c>
      <c r="J30" s="2006">
        <v>1294</v>
      </c>
      <c r="K30" s="2006">
        <v>1228.0999999999999</v>
      </c>
      <c r="L30" s="2006">
        <v>1251.8</v>
      </c>
      <c r="M30" s="2006">
        <v>1263.8</v>
      </c>
      <c r="N30" s="2006">
        <v>1238.8</v>
      </c>
      <c r="O30" s="2006">
        <v>1280.8</v>
      </c>
      <c r="P30" s="2006">
        <v>1251.4000000000001</v>
      </c>
      <c r="Q30" s="2006">
        <v>1302.4000000000001</v>
      </c>
      <c r="R30" s="2006">
        <v>1345.3</v>
      </c>
      <c r="S30" s="2007">
        <v>1333.5</v>
      </c>
      <c r="T30" s="2006">
        <v>1300.9000000000001</v>
      </c>
      <c r="U30" s="2006">
        <v>1323.1</v>
      </c>
      <c r="V30" s="2006">
        <v>1311.3</v>
      </c>
      <c r="W30" s="2006">
        <v>1217.5999999999999</v>
      </c>
      <c r="X30" s="2006">
        <v>1144.0999999999999</v>
      </c>
      <c r="Y30" s="2006">
        <v>1172.7</v>
      </c>
      <c r="Z30" s="2006">
        <v>1133.4000000000001</v>
      </c>
      <c r="AA30" s="2006">
        <v>1229.7</v>
      </c>
      <c r="AB30" s="2006">
        <v>1165.8</v>
      </c>
      <c r="AC30" s="2006">
        <v>1189.4000000000001</v>
      </c>
      <c r="AD30" s="2006">
        <v>1201.5</v>
      </c>
      <c r="AE30" s="2006">
        <v>1177.3</v>
      </c>
      <c r="AF30" s="2006">
        <v>1218.8</v>
      </c>
      <c r="AG30" s="2006">
        <v>1190.5999999999999</v>
      </c>
      <c r="AH30" s="2006">
        <v>1240.8</v>
      </c>
      <c r="AI30" s="2006">
        <v>1283.0999999999999</v>
      </c>
      <c r="AJ30" s="2007">
        <v>1271.7</v>
      </c>
      <c r="AK30" s="2006">
        <v>1441.5</v>
      </c>
      <c r="AL30" s="2006">
        <v>1464.1</v>
      </c>
      <c r="AM30" s="2006">
        <v>1451.2</v>
      </c>
      <c r="AN30" s="2006">
        <v>1352.1</v>
      </c>
      <c r="AO30" s="2006">
        <v>1272.7</v>
      </c>
      <c r="AP30" s="2006">
        <v>1300.9000000000001</v>
      </c>
      <c r="AQ30" s="2006">
        <v>1258.4000000000001</v>
      </c>
      <c r="AR30" s="2006">
        <v>1358.4</v>
      </c>
      <c r="AS30" s="2006">
        <v>1290.4000000000001</v>
      </c>
      <c r="AT30" s="2006">
        <v>1314.2</v>
      </c>
      <c r="AU30" s="2006">
        <v>1326.1</v>
      </c>
      <c r="AV30" s="2006">
        <v>1300.2</v>
      </c>
      <c r="AW30" s="2006">
        <v>1342.8</v>
      </c>
      <c r="AX30" s="2006">
        <v>1312.1</v>
      </c>
      <c r="AY30" s="2006">
        <v>1363.9</v>
      </c>
      <c r="AZ30" s="2006">
        <v>1407.5</v>
      </c>
      <c r="BA30" s="2007">
        <v>1395.3</v>
      </c>
      <c r="BB30" s="2008">
        <v>1356</v>
      </c>
      <c r="BC30" s="2008">
        <v>1407</v>
      </c>
      <c r="BD30" s="2008">
        <v>1389</v>
      </c>
      <c r="BE30" s="2008">
        <v>1328</v>
      </c>
      <c r="BF30" s="2008">
        <v>1270</v>
      </c>
      <c r="BG30" s="2008">
        <v>1319</v>
      </c>
      <c r="BH30" s="2008">
        <v>1307</v>
      </c>
      <c r="BI30" s="2008">
        <v>1438</v>
      </c>
      <c r="BJ30" s="2008">
        <v>1388</v>
      </c>
      <c r="BK30" s="2008">
        <v>1406</v>
      </c>
      <c r="BL30" s="2008">
        <v>1453</v>
      </c>
      <c r="BM30" s="2008">
        <v>1436</v>
      </c>
      <c r="BN30" s="2008">
        <v>1504</v>
      </c>
      <c r="BO30" s="2008">
        <v>1499</v>
      </c>
      <c r="BP30" s="2008">
        <v>1580</v>
      </c>
      <c r="BQ30" s="2008">
        <v>1660</v>
      </c>
      <c r="BR30" s="2009">
        <v>1641</v>
      </c>
    </row>
    <row r="31" spans="1:70" ht="14.1" customHeight="1">
      <c r="A31" s="2004"/>
      <c r="B31" s="2005" t="s">
        <v>1511</v>
      </c>
      <c r="C31" s="2006">
        <v>1108.3</v>
      </c>
      <c r="D31" s="2006">
        <v>1111.4000000000001</v>
      </c>
      <c r="E31" s="2006">
        <v>1060.5</v>
      </c>
      <c r="F31" s="2006">
        <v>948.7</v>
      </c>
      <c r="G31" s="2006">
        <v>991.1</v>
      </c>
      <c r="H31" s="2006">
        <v>932.6</v>
      </c>
      <c r="I31" s="2006">
        <v>917.1</v>
      </c>
      <c r="J31" s="2006">
        <v>921.9</v>
      </c>
      <c r="K31" s="2006">
        <v>915.2</v>
      </c>
      <c r="L31" s="2006">
        <v>926.9</v>
      </c>
      <c r="M31" s="2006">
        <v>943.3</v>
      </c>
      <c r="N31" s="2006">
        <v>954.4</v>
      </c>
      <c r="O31" s="2006">
        <v>866.1</v>
      </c>
      <c r="P31" s="2006">
        <v>911.1</v>
      </c>
      <c r="Q31" s="2006">
        <v>1042.8</v>
      </c>
      <c r="R31" s="2006">
        <v>903</v>
      </c>
      <c r="S31" s="2007">
        <v>983.3</v>
      </c>
      <c r="T31" s="2006">
        <v>1041.3</v>
      </c>
      <c r="U31" s="2006">
        <v>1044.5999999999999</v>
      </c>
      <c r="V31" s="2006">
        <v>996.1</v>
      </c>
      <c r="W31" s="2006">
        <v>888</v>
      </c>
      <c r="X31" s="2006">
        <v>930.5</v>
      </c>
      <c r="Y31" s="2006">
        <v>874.8</v>
      </c>
      <c r="Z31" s="2006">
        <v>861.4</v>
      </c>
      <c r="AA31" s="2006">
        <v>866.9</v>
      </c>
      <c r="AB31" s="2006">
        <v>861.6</v>
      </c>
      <c r="AC31" s="2006">
        <v>873.5</v>
      </c>
      <c r="AD31" s="2006">
        <v>890</v>
      </c>
      <c r="AE31" s="2006">
        <v>901.6</v>
      </c>
      <c r="AF31" s="2006">
        <v>815.9</v>
      </c>
      <c r="AG31" s="2006">
        <v>860.4</v>
      </c>
      <c r="AH31" s="2006">
        <v>989.4</v>
      </c>
      <c r="AI31" s="2006">
        <v>852.9</v>
      </c>
      <c r="AJ31" s="2007">
        <v>931.3</v>
      </c>
      <c r="AK31" s="2006">
        <v>1175.3</v>
      </c>
      <c r="AL31" s="2006">
        <v>1178.2</v>
      </c>
      <c r="AM31" s="2006">
        <v>1124.9000000000001</v>
      </c>
      <c r="AN31" s="2006">
        <v>1009.4</v>
      </c>
      <c r="AO31" s="2006">
        <v>1051.7</v>
      </c>
      <c r="AP31" s="2006">
        <v>990.5</v>
      </c>
      <c r="AQ31" s="2006">
        <v>972.8</v>
      </c>
      <c r="AR31" s="2006">
        <v>976.8</v>
      </c>
      <c r="AS31" s="2006">
        <v>968.9</v>
      </c>
      <c r="AT31" s="2006">
        <v>980.3</v>
      </c>
      <c r="AU31" s="2006">
        <v>996.5</v>
      </c>
      <c r="AV31" s="2006">
        <v>1007.3</v>
      </c>
      <c r="AW31" s="2006">
        <v>916.3</v>
      </c>
      <c r="AX31" s="2006">
        <v>961.9</v>
      </c>
      <c r="AY31" s="2006">
        <v>1096.0999999999999</v>
      </c>
      <c r="AZ31" s="2006">
        <v>953</v>
      </c>
      <c r="BA31" s="2007">
        <v>1035.2</v>
      </c>
      <c r="BB31" s="2008">
        <v>985</v>
      </c>
      <c r="BC31" s="2008">
        <v>1004</v>
      </c>
      <c r="BD31" s="2008">
        <v>980</v>
      </c>
      <c r="BE31" s="2008">
        <v>907</v>
      </c>
      <c r="BF31" s="2008">
        <v>964</v>
      </c>
      <c r="BG31" s="2008">
        <v>950</v>
      </c>
      <c r="BH31" s="2008">
        <v>973</v>
      </c>
      <c r="BI31" s="2008">
        <v>1010</v>
      </c>
      <c r="BJ31" s="2008">
        <v>1044</v>
      </c>
      <c r="BK31" s="2008">
        <v>1068</v>
      </c>
      <c r="BL31" s="2008">
        <v>1114</v>
      </c>
      <c r="BM31" s="2008">
        <v>1157</v>
      </c>
      <c r="BN31" s="2008">
        <v>1066</v>
      </c>
      <c r="BO31" s="2008">
        <v>1137</v>
      </c>
      <c r="BP31" s="2008">
        <v>1323</v>
      </c>
      <c r="BQ31" s="2008">
        <v>1169</v>
      </c>
      <c r="BR31" s="2009">
        <v>1263</v>
      </c>
    </row>
    <row r="32" spans="1:70" ht="14.1" customHeight="1">
      <c r="A32" s="2004"/>
      <c r="B32" s="2005" t="s">
        <v>1512</v>
      </c>
      <c r="C32" s="2006">
        <v>1206</v>
      </c>
      <c r="D32" s="2006">
        <v>1214</v>
      </c>
      <c r="E32" s="2006">
        <v>1182.7</v>
      </c>
      <c r="F32" s="2006">
        <v>1183.3</v>
      </c>
      <c r="G32" s="2006">
        <v>1096.7</v>
      </c>
      <c r="H32" s="2006">
        <v>1045.3</v>
      </c>
      <c r="I32" s="2006">
        <v>1097.0999999999999</v>
      </c>
      <c r="J32" s="2006">
        <v>1074.8</v>
      </c>
      <c r="K32" s="2006">
        <v>1042.9000000000001</v>
      </c>
      <c r="L32" s="2006">
        <v>1090.2</v>
      </c>
      <c r="M32" s="2006">
        <v>989.3</v>
      </c>
      <c r="N32" s="2006">
        <v>1110.5</v>
      </c>
      <c r="O32" s="2006">
        <v>1023.1</v>
      </c>
      <c r="P32" s="2006">
        <v>943.8</v>
      </c>
      <c r="Q32" s="2006">
        <v>1027</v>
      </c>
      <c r="R32" s="2006">
        <v>1030.4000000000001</v>
      </c>
      <c r="S32" s="2007">
        <v>1070.8</v>
      </c>
      <c r="T32" s="2006">
        <v>1134.8</v>
      </c>
      <c r="U32" s="2006">
        <v>1143</v>
      </c>
      <c r="V32" s="2006">
        <v>1113.2</v>
      </c>
      <c r="W32" s="2006">
        <v>1113.8</v>
      </c>
      <c r="X32" s="2006">
        <v>1030.7</v>
      </c>
      <c r="Y32" s="2006">
        <v>981.7</v>
      </c>
      <c r="Z32" s="2006">
        <v>1033.3</v>
      </c>
      <c r="AA32" s="2006">
        <v>1011.9</v>
      </c>
      <c r="AB32" s="2006">
        <v>981.4</v>
      </c>
      <c r="AC32" s="2006">
        <v>1028.5</v>
      </c>
      <c r="AD32" s="2006">
        <v>930.3</v>
      </c>
      <c r="AE32" s="2006">
        <v>1049.5999999999999</v>
      </c>
      <c r="AF32" s="2006">
        <v>964.6</v>
      </c>
      <c r="AG32" s="2006">
        <v>888.4</v>
      </c>
      <c r="AH32" s="2006">
        <v>969.8</v>
      </c>
      <c r="AI32" s="2006">
        <v>974</v>
      </c>
      <c r="AJ32" s="2007">
        <v>1013.6</v>
      </c>
      <c r="AK32" s="2006">
        <v>1277.3</v>
      </c>
      <c r="AL32" s="2006">
        <v>1285.0999999999999</v>
      </c>
      <c r="AM32" s="2006">
        <v>1252.2</v>
      </c>
      <c r="AN32" s="2006">
        <v>1252.8</v>
      </c>
      <c r="AO32" s="2006">
        <v>1162.8</v>
      </c>
      <c r="AP32" s="2006">
        <v>1108.8</v>
      </c>
      <c r="AQ32" s="2006">
        <v>1160.9000000000001</v>
      </c>
      <c r="AR32" s="2006">
        <v>1137.5999999999999</v>
      </c>
      <c r="AS32" s="2006">
        <v>1104.3</v>
      </c>
      <c r="AT32" s="2006">
        <v>1151.8</v>
      </c>
      <c r="AU32" s="2006">
        <v>1048.3</v>
      </c>
      <c r="AV32" s="2006">
        <v>1171.5</v>
      </c>
      <c r="AW32" s="2006">
        <v>1081.7</v>
      </c>
      <c r="AX32" s="2006">
        <v>999.2</v>
      </c>
      <c r="AY32" s="2006">
        <v>1084.2</v>
      </c>
      <c r="AZ32" s="2006">
        <v>1086.8</v>
      </c>
      <c r="BA32" s="2007">
        <v>1127.9000000000001</v>
      </c>
      <c r="BB32" s="2008">
        <v>1017</v>
      </c>
      <c r="BC32" s="2008">
        <v>1028</v>
      </c>
      <c r="BD32" s="2008">
        <v>1014</v>
      </c>
      <c r="BE32" s="2008">
        <v>1023</v>
      </c>
      <c r="BF32" s="2008">
        <v>984</v>
      </c>
      <c r="BG32" s="2008">
        <v>966</v>
      </c>
      <c r="BH32" s="2008">
        <v>1037</v>
      </c>
      <c r="BI32" s="2008">
        <v>1025</v>
      </c>
      <c r="BJ32" s="2008">
        <v>1020</v>
      </c>
      <c r="BK32" s="2008">
        <v>1073</v>
      </c>
      <c r="BL32" s="2008">
        <v>1001</v>
      </c>
      <c r="BM32" s="2008">
        <v>1141</v>
      </c>
      <c r="BN32" s="2008">
        <v>1065</v>
      </c>
      <c r="BO32" s="2008">
        <v>1024</v>
      </c>
      <c r="BP32" s="2008">
        <v>1133</v>
      </c>
      <c r="BQ32" s="2008">
        <v>1186</v>
      </c>
      <c r="BR32" s="2009">
        <v>1232</v>
      </c>
    </row>
    <row r="33" spans="1:70" ht="14.1" customHeight="1">
      <c r="A33" s="2004"/>
      <c r="B33" s="2005" t="s">
        <v>1513</v>
      </c>
      <c r="C33" s="2006">
        <v>1094.2</v>
      </c>
      <c r="D33" s="2006">
        <v>1091</v>
      </c>
      <c r="E33" s="2006">
        <v>1120.7</v>
      </c>
      <c r="F33" s="2006">
        <v>1021.3</v>
      </c>
      <c r="G33" s="2006">
        <v>1003.5</v>
      </c>
      <c r="H33" s="2006">
        <v>948.8</v>
      </c>
      <c r="I33" s="2006">
        <v>970.1</v>
      </c>
      <c r="J33" s="2006">
        <v>986.2</v>
      </c>
      <c r="K33" s="2006">
        <v>949.2</v>
      </c>
      <c r="L33" s="2006">
        <v>944</v>
      </c>
      <c r="M33" s="2006">
        <v>906.5</v>
      </c>
      <c r="N33" s="2006">
        <v>930.9</v>
      </c>
      <c r="O33" s="2006">
        <v>898.2</v>
      </c>
      <c r="P33" s="2006">
        <v>892</v>
      </c>
      <c r="Q33" s="2006">
        <v>1002.8</v>
      </c>
      <c r="R33" s="2006">
        <v>946.7</v>
      </c>
      <c r="S33" s="2007">
        <v>854.4</v>
      </c>
      <c r="T33" s="2006">
        <v>1023.6</v>
      </c>
      <c r="U33" s="2006">
        <v>1020.5</v>
      </c>
      <c r="V33" s="2006">
        <v>1049.9000000000001</v>
      </c>
      <c r="W33" s="2006">
        <v>954.3</v>
      </c>
      <c r="X33" s="2006">
        <v>938.5</v>
      </c>
      <c r="Y33" s="2006">
        <v>886.2</v>
      </c>
      <c r="Z33" s="2006">
        <v>907.8</v>
      </c>
      <c r="AA33" s="2006">
        <v>923.8</v>
      </c>
      <c r="AB33" s="2006">
        <v>888.7</v>
      </c>
      <c r="AC33" s="2006">
        <v>884.7</v>
      </c>
      <c r="AD33" s="2006">
        <v>848.8</v>
      </c>
      <c r="AE33" s="2006">
        <v>873.4</v>
      </c>
      <c r="AF33" s="2006">
        <v>841.7</v>
      </c>
      <c r="AG33" s="2006">
        <v>836.4</v>
      </c>
      <c r="AH33" s="2006">
        <v>944.4</v>
      </c>
      <c r="AI33" s="2006">
        <v>889.7</v>
      </c>
      <c r="AJ33" s="2007">
        <v>801</v>
      </c>
      <c r="AK33" s="2006">
        <v>1164.9000000000001</v>
      </c>
      <c r="AL33" s="2006">
        <v>1161.4000000000001</v>
      </c>
      <c r="AM33" s="2006">
        <v>1191.5</v>
      </c>
      <c r="AN33" s="2006">
        <v>1088.4000000000001</v>
      </c>
      <c r="AO33" s="2006">
        <v>1068.5</v>
      </c>
      <c r="AP33" s="2006">
        <v>1011.5</v>
      </c>
      <c r="AQ33" s="2006">
        <v>1032.4000000000001</v>
      </c>
      <c r="AR33" s="2006">
        <v>1048.5999999999999</v>
      </c>
      <c r="AS33" s="2006">
        <v>1009.8</v>
      </c>
      <c r="AT33" s="2006">
        <v>1003.2</v>
      </c>
      <c r="AU33" s="2006">
        <v>964.2</v>
      </c>
      <c r="AV33" s="2006">
        <v>988.4</v>
      </c>
      <c r="AW33" s="2006">
        <v>954.6</v>
      </c>
      <c r="AX33" s="2006">
        <v>947.5</v>
      </c>
      <c r="AY33" s="2006">
        <v>1061.3</v>
      </c>
      <c r="AZ33" s="2006">
        <v>1003.7</v>
      </c>
      <c r="BA33" s="2007">
        <v>907.8</v>
      </c>
      <c r="BB33" s="2008">
        <v>840</v>
      </c>
      <c r="BC33" s="2008">
        <v>854</v>
      </c>
      <c r="BD33" s="2008">
        <v>885</v>
      </c>
      <c r="BE33" s="2008">
        <v>835</v>
      </c>
      <c r="BF33" s="2008">
        <v>847</v>
      </c>
      <c r="BG33" s="2008">
        <v>825</v>
      </c>
      <c r="BH33" s="2008">
        <v>863</v>
      </c>
      <c r="BI33" s="2008">
        <v>885</v>
      </c>
      <c r="BJ33" s="2008">
        <v>878</v>
      </c>
      <c r="BK33" s="2008">
        <v>890</v>
      </c>
      <c r="BL33" s="2008">
        <v>883</v>
      </c>
      <c r="BM33" s="2008">
        <v>933</v>
      </c>
      <c r="BN33" s="2008">
        <v>909</v>
      </c>
      <c r="BO33" s="2008">
        <v>923</v>
      </c>
      <c r="BP33" s="2008">
        <v>1037</v>
      </c>
      <c r="BQ33" s="2008">
        <v>994</v>
      </c>
      <c r="BR33" s="2009">
        <v>909</v>
      </c>
    </row>
    <row r="34" spans="1:70" ht="14.1" customHeight="1">
      <c r="A34" s="2004"/>
      <c r="B34" s="2005" t="s">
        <v>1514</v>
      </c>
      <c r="C34" s="2006">
        <v>1411.7</v>
      </c>
      <c r="D34" s="2006">
        <v>1394.4</v>
      </c>
      <c r="E34" s="2006">
        <v>1352.4</v>
      </c>
      <c r="F34" s="2006">
        <v>1199.9000000000001</v>
      </c>
      <c r="G34" s="2006">
        <v>1205.0999999999999</v>
      </c>
      <c r="H34" s="2006">
        <v>1200.9000000000001</v>
      </c>
      <c r="I34" s="2006">
        <v>1204.8</v>
      </c>
      <c r="J34" s="2006">
        <v>1180.5999999999999</v>
      </c>
      <c r="K34" s="2006">
        <v>1108.9000000000001</v>
      </c>
      <c r="L34" s="2006">
        <v>1163.8</v>
      </c>
      <c r="M34" s="2006">
        <v>1223.4000000000001</v>
      </c>
      <c r="N34" s="2006">
        <v>1139.9000000000001</v>
      </c>
      <c r="O34" s="2006">
        <v>1200</v>
      </c>
      <c r="P34" s="2006">
        <v>1184</v>
      </c>
      <c r="Q34" s="2006">
        <v>1298.7</v>
      </c>
      <c r="R34" s="2006">
        <v>1248.0999999999999</v>
      </c>
      <c r="S34" s="2007">
        <v>1281.5999999999999</v>
      </c>
      <c r="T34" s="2006">
        <v>1346.5</v>
      </c>
      <c r="U34" s="2006">
        <v>1329.5</v>
      </c>
      <c r="V34" s="2006">
        <v>1288.5</v>
      </c>
      <c r="W34" s="2006">
        <v>1140</v>
      </c>
      <c r="X34" s="2006">
        <v>1146.4000000000001</v>
      </c>
      <c r="Y34" s="2006">
        <v>1143</v>
      </c>
      <c r="Z34" s="2006">
        <v>1147.7</v>
      </c>
      <c r="AA34" s="2006">
        <v>1124.5</v>
      </c>
      <c r="AB34" s="2006">
        <v>1055.2</v>
      </c>
      <c r="AC34" s="2006">
        <v>1109.4000000000001</v>
      </c>
      <c r="AD34" s="2006">
        <v>1168.2</v>
      </c>
      <c r="AE34" s="2006">
        <v>1087.0999999999999</v>
      </c>
      <c r="AF34" s="2006">
        <v>1146.3</v>
      </c>
      <c r="AG34" s="2006">
        <v>1131.2</v>
      </c>
      <c r="AH34" s="2006">
        <v>1244.0999999999999</v>
      </c>
      <c r="AI34" s="2006">
        <v>1194.5999999999999</v>
      </c>
      <c r="AJ34" s="2007">
        <v>1227.5999999999999</v>
      </c>
      <c r="AK34" s="2006">
        <v>1476.9</v>
      </c>
      <c r="AL34" s="2006">
        <v>1459.3</v>
      </c>
      <c r="AM34" s="2006">
        <v>1416.2</v>
      </c>
      <c r="AN34" s="2006">
        <v>1259.8</v>
      </c>
      <c r="AO34" s="2006">
        <v>1263.7</v>
      </c>
      <c r="AP34" s="2006">
        <v>1258.9000000000001</v>
      </c>
      <c r="AQ34" s="2006">
        <v>1261.9000000000001</v>
      </c>
      <c r="AR34" s="2006">
        <v>1236.5999999999999</v>
      </c>
      <c r="AS34" s="2006">
        <v>1162.5999999999999</v>
      </c>
      <c r="AT34" s="2006">
        <v>1218.3</v>
      </c>
      <c r="AU34" s="2006">
        <v>1278.5999999999999</v>
      </c>
      <c r="AV34" s="2006">
        <v>1192.7</v>
      </c>
      <c r="AW34" s="2006">
        <v>1253.7</v>
      </c>
      <c r="AX34" s="2006">
        <v>1236.9000000000001</v>
      </c>
      <c r="AY34" s="2006">
        <v>1353.3</v>
      </c>
      <c r="AZ34" s="2006">
        <v>1301.5</v>
      </c>
      <c r="BA34" s="2007">
        <v>1335.6</v>
      </c>
      <c r="BB34" s="2008">
        <v>1657</v>
      </c>
      <c r="BC34" s="2008">
        <v>1620</v>
      </c>
      <c r="BD34" s="2008">
        <v>1623</v>
      </c>
      <c r="BE34" s="2008">
        <v>1480</v>
      </c>
      <c r="BF34" s="2008">
        <v>1506</v>
      </c>
      <c r="BG34" s="2008">
        <v>1548</v>
      </c>
      <c r="BH34" s="2008">
        <v>1576</v>
      </c>
      <c r="BI34" s="2008">
        <v>1582</v>
      </c>
      <c r="BJ34" s="2008">
        <v>1519</v>
      </c>
      <c r="BK34" s="2008">
        <v>1622</v>
      </c>
      <c r="BL34" s="2008">
        <v>1734</v>
      </c>
      <c r="BM34" s="2008">
        <v>1644</v>
      </c>
      <c r="BN34" s="2008">
        <v>1761</v>
      </c>
      <c r="BO34" s="2008">
        <v>1786</v>
      </c>
      <c r="BP34" s="2008">
        <v>1957</v>
      </c>
      <c r="BQ34" s="2008">
        <v>1920</v>
      </c>
      <c r="BR34" s="2009">
        <v>1964</v>
      </c>
    </row>
    <row r="35" spans="1:70" ht="14.1" customHeight="1">
      <c r="A35" s="2004"/>
      <c r="B35" s="2005" t="s">
        <v>212</v>
      </c>
      <c r="C35" s="2006">
        <v>1227.9000000000001</v>
      </c>
      <c r="D35" s="2006">
        <v>1227.8</v>
      </c>
      <c r="E35" s="2006">
        <v>1254.8</v>
      </c>
      <c r="F35" s="2006">
        <v>1237.4000000000001</v>
      </c>
      <c r="G35" s="2006">
        <v>1141.5</v>
      </c>
      <c r="H35" s="2006">
        <v>1145.4000000000001</v>
      </c>
      <c r="I35" s="2006">
        <v>1153.2</v>
      </c>
      <c r="J35" s="2006">
        <v>1142.9000000000001</v>
      </c>
      <c r="K35" s="2006">
        <v>1028.5999999999999</v>
      </c>
      <c r="L35" s="2006">
        <v>1151</v>
      </c>
      <c r="M35" s="2006">
        <v>1143.9000000000001</v>
      </c>
      <c r="N35" s="2006">
        <v>1150.8</v>
      </c>
      <c r="O35" s="2006">
        <v>1096.2</v>
      </c>
      <c r="P35" s="2006">
        <v>1102.5999999999999</v>
      </c>
      <c r="Q35" s="2006">
        <v>1118.4000000000001</v>
      </c>
      <c r="R35" s="2006">
        <v>1178.5</v>
      </c>
      <c r="S35" s="2007">
        <v>1172.3</v>
      </c>
      <c r="T35" s="2006">
        <v>1190.0999999999999</v>
      </c>
      <c r="U35" s="2006">
        <v>1190.2</v>
      </c>
      <c r="V35" s="2006">
        <v>1216.9000000000001</v>
      </c>
      <c r="W35" s="2006">
        <v>1200</v>
      </c>
      <c r="X35" s="2006">
        <v>1105.9000000000001</v>
      </c>
      <c r="Y35" s="2006">
        <v>1110.3</v>
      </c>
      <c r="Z35" s="2006">
        <v>1118.3</v>
      </c>
      <c r="AA35" s="2006">
        <v>1108.4000000000001</v>
      </c>
      <c r="AB35" s="2006">
        <v>996.1</v>
      </c>
      <c r="AC35" s="2006">
        <v>1117.0999999999999</v>
      </c>
      <c r="AD35" s="2006">
        <v>1110.3</v>
      </c>
      <c r="AE35" s="2006">
        <v>1117.4000000000001</v>
      </c>
      <c r="AF35" s="2006">
        <v>1063.8</v>
      </c>
      <c r="AG35" s="2006">
        <v>1070.5</v>
      </c>
      <c r="AH35" s="2006">
        <v>1086.3</v>
      </c>
      <c r="AI35" s="2006">
        <v>1145.8</v>
      </c>
      <c r="AJ35" s="2007">
        <v>1139.8</v>
      </c>
      <c r="AK35" s="2006">
        <v>1265.7</v>
      </c>
      <c r="AL35" s="2006">
        <v>1265.4000000000001</v>
      </c>
      <c r="AM35" s="2006">
        <v>1292.5999999999999</v>
      </c>
      <c r="AN35" s="2006">
        <v>1274.8</v>
      </c>
      <c r="AO35" s="2006">
        <v>1177.0999999999999</v>
      </c>
      <c r="AP35" s="2006">
        <v>1180.5999999999999</v>
      </c>
      <c r="AQ35" s="2006">
        <v>1188.0999999999999</v>
      </c>
      <c r="AR35" s="2006">
        <v>1177.4000000000001</v>
      </c>
      <c r="AS35" s="2006">
        <v>1061.0999999999999</v>
      </c>
      <c r="AT35" s="2006">
        <v>1184.9000000000001</v>
      </c>
      <c r="AU35" s="2006">
        <v>1177.5</v>
      </c>
      <c r="AV35" s="2006">
        <v>1184.0999999999999</v>
      </c>
      <c r="AW35" s="2006">
        <v>1128.5999999999999</v>
      </c>
      <c r="AX35" s="2006">
        <v>1134.7</v>
      </c>
      <c r="AY35" s="2006">
        <v>1150.5999999999999</v>
      </c>
      <c r="AZ35" s="2006">
        <v>1211.0999999999999</v>
      </c>
      <c r="BA35" s="2007">
        <v>1204.8</v>
      </c>
      <c r="BB35" s="2008">
        <v>3759</v>
      </c>
      <c r="BC35" s="2008">
        <v>3780</v>
      </c>
      <c r="BD35" s="2008">
        <v>3916</v>
      </c>
      <c r="BE35" s="2008">
        <v>3874</v>
      </c>
      <c r="BF35" s="2008">
        <v>3673</v>
      </c>
      <c r="BG35" s="2008">
        <v>3759</v>
      </c>
      <c r="BH35" s="2008">
        <v>3832</v>
      </c>
      <c r="BI35" s="2008">
        <v>3845</v>
      </c>
      <c r="BJ35" s="2008">
        <v>3577</v>
      </c>
      <c r="BK35" s="2008">
        <v>4027</v>
      </c>
      <c r="BL35" s="2008">
        <v>4091</v>
      </c>
      <c r="BM35" s="2008">
        <v>4189</v>
      </c>
      <c r="BN35" s="2008">
        <v>4028</v>
      </c>
      <c r="BO35" s="2008">
        <v>4155</v>
      </c>
      <c r="BP35" s="2008">
        <v>4285</v>
      </c>
      <c r="BQ35" s="2008">
        <v>4575</v>
      </c>
      <c r="BR35" s="2009">
        <v>4560</v>
      </c>
    </row>
    <row r="36" spans="1:70" ht="14.1" customHeight="1">
      <c r="A36" s="2004"/>
      <c r="B36" s="2005" t="s">
        <v>187</v>
      </c>
      <c r="C36" s="2006">
        <v>1591.9</v>
      </c>
      <c r="D36" s="2006">
        <v>1602.2</v>
      </c>
      <c r="E36" s="2006">
        <v>1585.1</v>
      </c>
      <c r="F36" s="2006">
        <v>1499</v>
      </c>
      <c r="G36" s="2006">
        <v>1427.8</v>
      </c>
      <c r="H36" s="2006">
        <v>1426.4</v>
      </c>
      <c r="I36" s="2006">
        <v>1454.4</v>
      </c>
      <c r="J36" s="2006">
        <v>1406.4</v>
      </c>
      <c r="K36" s="2006">
        <v>1380.6</v>
      </c>
      <c r="L36" s="2006">
        <v>1448.7</v>
      </c>
      <c r="M36" s="2006">
        <v>1389.1</v>
      </c>
      <c r="N36" s="2006">
        <v>1418.5</v>
      </c>
      <c r="O36" s="2006">
        <v>1387.3</v>
      </c>
      <c r="P36" s="2006">
        <v>1349.3</v>
      </c>
      <c r="Q36" s="2006">
        <v>1567.4</v>
      </c>
      <c r="R36" s="2006">
        <v>1467.3</v>
      </c>
      <c r="S36" s="2007">
        <v>1393.8</v>
      </c>
      <c r="T36" s="2006">
        <v>1555.9</v>
      </c>
      <c r="U36" s="2006">
        <v>1566</v>
      </c>
      <c r="V36" s="2006">
        <v>1549</v>
      </c>
      <c r="W36" s="2006">
        <v>1463.8</v>
      </c>
      <c r="X36" s="2006">
        <v>1393.7</v>
      </c>
      <c r="Y36" s="2006">
        <v>1392.5</v>
      </c>
      <c r="Z36" s="2006">
        <v>1420.4</v>
      </c>
      <c r="AA36" s="2006">
        <v>1372.8</v>
      </c>
      <c r="AB36" s="2006">
        <v>1347.4</v>
      </c>
      <c r="AC36" s="2006">
        <v>1414.9</v>
      </c>
      <c r="AD36" s="2006">
        <v>1356</v>
      </c>
      <c r="AE36" s="2006">
        <v>1385.2</v>
      </c>
      <c r="AF36" s="2006">
        <v>1354.4</v>
      </c>
      <c r="AG36" s="2006">
        <v>1317</v>
      </c>
      <c r="AH36" s="2006">
        <v>1532.8</v>
      </c>
      <c r="AI36" s="2006">
        <v>1433.7</v>
      </c>
      <c r="AJ36" s="2007">
        <v>1361</v>
      </c>
      <c r="AK36" s="2006">
        <v>1627.9</v>
      </c>
      <c r="AL36" s="2006">
        <v>1638.4</v>
      </c>
      <c r="AM36" s="2006">
        <v>1621.2</v>
      </c>
      <c r="AN36" s="2006">
        <v>1534.2</v>
      </c>
      <c r="AO36" s="2006">
        <v>1462</v>
      </c>
      <c r="AP36" s="2006">
        <v>1460.2</v>
      </c>
      <c r="AQ36" s="2006">
        <v>1488.5</v>
      </c>
      <c r="AR36" s="2006">
        <v>1440</v>
      </c>
      <c r="AS36" s="2006">
        <v>1413.8</v>
      </c>
      <c r="AT36" s="2006">
        <v>1482.5</v>
      </c>
      <c r="AU36" s="2006">
        <v>1422.3</v>
      </c>
      <c r="AV36" s="2006">
        <v>1451.9</v>
      </c>
      <c r="AW36" s="2006">
        <v>1420.3</v>
      </c>
      <c r="AX36" s="2006">
        <v>1381.7</v>
      </c>
      <c r="AY36" s="2006">
        <v>1602</v>
      </c>
      <c r="AZ36" s="2006">
        <v>1500.8</v>
      </c>
      <c r="BA36" s="2007">
        <v>1426.6</v>
      </c>
      <c r="BB36" s="2008">
        <v>6999</v>
      </c>
      <c r="BC36" s="2008">
        <v>7002</v>
      </c>
      <c r="BD36" s="2008">
        <v>6907</v>
      </c>
      <c r="BE36" s="2008">
        <v>6571</v>
      </c>
      <c r="BF36" s="2008">
        <v>6325</v>
      </c>
      <c r="BG36" s="2008">
        <v>6403</v>
      </c>
      <c r="BH36" s="2008">
        <v>6499</v>
      </c>
      <c r="BI36" s="2008">
        <v>6305</v>
      </c>
      <c r="BJ36" s="2008">
        <v>6205</v>
      </c>
      <c r="BK36" s="2008">
        <v>6515</v>
      </c>
      <c r="BL36" s="2008">
        <v>6321</v>
      </c>
      <c r="BM36" s="2008">
        <v>6485</v>
      </c>
      <c r="BN36" s="2008">
        <v>6413</v>
      </c>
      <c r="BO36" s="2008">
        <v>6314</v>
      </c>
      <c r="BP36" s="2008">
        <v>7292</v>
      </c>
      <c r="BQ36" s="2008">
        <v>6906</v>
      </c>
      <c r="BR36" s="2009">
        <v>6501</v>
      </c>
    </row>
    <row r="37" spans="1:70" ht="14.1" customHeight="1">
      <c r="A37" s="2004"/>
      <c r="B37" s="2005" t="s">
        <v>217</v>
      </c>
      <c r="C37" s="2006">
        <v>1219.3</v>
      </c>
      <c r="D37" s="2006">
        <v>1239.7</v>
      </c>
      <c r="E37" s="2006">
        <v>1153.5</v>
      </c>
      <c r="F37" s="2006">
        <v>1087.8</v>
      </c>
      <c r="G37" s="2006">
        <v>1142.4000000000001</v>
      </c>
      <c r="H37" s="2006">
        <v>1125.5</v>
      </c>
      <c r="I37" s="2006">
        <v>1009.8</v>
      </c>
      <c r="J37" s="2006">
        <v>1039</v>
      </c>
      <c r="K37" s="2006">
        <v>994.4</v>
      </c>
      <c r="L37" s="2006">
        <v>1085.4000000000001</v>
      </c>
      <c r="M37" s="2006">
        <v>994.2</v>
      </c>
      <c r="N37" s="2006">
        <v>1045.5999999999999</v>
      </c>
      <c r="O37" s="2006">
        <v>1067.7</v>
      </c>
      <c r="P37" s="2006">
        <v>1022.7</v>
      </c>
      <c r="Q37" s="2006">
        <v>1028.9000000000001</v>
      </c>
      <c r="R37" s="2006">
        <v>1052.8</v>
      </c>
      <c r="S37" s="2007">
        <v>1100.9000000000001</v>
      </c>
      <c r="T37" s="2006">
        <v>1172</v>
      </c>
      <c r="U37" s="2006">
        <v>1192.4000000000001</v>
      </c>
      <c r="V37" s="2006">
        <v>1108</v>
      </c>
      <c r="W37" s="2006">
        <v>1044.0999999999999</v>
      </c>
      <c r="X37" s="2006">
        <v>1098.5999999999999</v>
      </c>
      <c r="Y37" s="2006">
        <v>1082.5999999999999</v>
      </c>
      <c r="Z37" s="2006">
        <v>969.6</v>
      </c>
      <c r="AA37" s="2006">
        <v>998.6</v>
      </c>
      <c r="AB37" s="2006">
        <v>955.4</v>
      </c>
      <c r="AC37" s="2006">
        <v>1045.3</v>
      </c>
      <c r="AD37" s="2006">
        <v>956</v>
      </c>
      <c r="AE37" s="2006">
        <v>1006.9</v>
      </c>
      <c r="AF37" s="2006">
        <v>1028.9000000000001</v>
      </c>
      <c r="AG37" s="2006">
        <v>985</v>
      </c>
      <c r="AH37" s="2006">
        <v>991.5</v>
      </c>
      <c r="AI37" s="2006">
        <v>1015.5</v>
      </c>
      <c r="AJ37" s="2007">
        <v>1062.8</v>
      </c>
      <c r="AK37" s="2006">
        <v>1266.5999999999999</v>
      </c>
      <c r="AL37" s="2006">
        <v>1287</v>
      </c>
      <c r="AM37" s="2006">
        <v>1199</v>
      </c>
      <c r="AN37" s="2006">
        <v>1131.5</v>
      </c>
      <c r="AO37" s="2006">
        <v>1186.2</v>
      </c>
      <c r="AP37" s="2006">
        <v>1168.3</v>
      </c>
      <c r="AQ37" s="2006">
        <v>1050.0999999999999</v>
      </c>
      <c r="AR37" s="2006">
        <v>1079.3</v>
      </c>
      <c r="AS37" s="2006">
        <v>1033.3</v>
      </c>
      <c r="AT37" s="2006">
        <v>1125.5</v>
      </c>
      <c r="AU37" s="2006">
        <v>1032.5</v>
      </c>
      <c r="AV37" s="2006">
        <v>1084.4000000000001</v>
      </c>
      <c r="AW37" s="2006">
        <v>1106.5</v>
      </c>
      <c r="AX37" s="2006">
        <v>1060.3</v>
      </c>
      <c r="AY37" s="2006">
        <v>1066.4000000000001</v>
      </c>
      <c r="AZ37" s="2006">
        <v>1090.2</v>
      </c>
      <c r="BA37" s="2007">
        <v>1138.9000000000001</v>
      </c>
      <c r="BB37" s="2008">
        <v>2363</v>
      </c>
      <c r="BC37" s="2008">
        <v>2419</v>
      </c>
      <c r="BD37" s="2008">
        <v>2314</v>
      </c>
      <c r="BE37" s="2008">
        <v>2254</v>
      </c>
      <c r="BF37" s="2008">
        <v>2423</v>
      </c>
      <c r="BG37" s="2008">
        <v>2440</v>
      </c>
      <c r="BH37" s="2008">
        <v>2238</v>
      </c>
      <c r="BI37" s="2008">
        <v>2352</v>
      </c>
      <c r="BJ37" s="2008">
        <v>2325</v>
      </c>
      <c r="BK37" s="2008">
        <v>2565</v>
      </c>
      <c r="BL37" s="2008">
        <v>2397</v>
      </c>
      <c r="BM37" s="2008">
        <v>2576</v>
      </c>
      <c r="BN37" s="2008">
        <v>2666</v>
      </c>
      <c r="BO37" s="2008">
        <v>2635</v>
      </c>
      <c r="BP37" s="2008">
        <v>2677</v>
      </c>
      <c r="BQ37" s="2008">
        <v>2831</v>
      </c>
      <c r="BR37" s="2009">
        <v>2940</v>
      </c>
    </row>
    <row r="38" spans="1:70" ht="14.1" customHeight="1">
      <c r="A38" s="2004"/>
      <c r="B38" s="2005" t="s">
        <v>1403</v>
      </c>
      <c r="C38" s="2006">
        <v>1364</v>
      </c>
      <c r="D38" s="2006">
        <v>1407</v>
      </c>
      <c r="E38" s="2006">
        <v>1347.8</v>
      </c>
      <c r="F38" s="2006">
        <v>1300.5999999999999</v>
      </c>
      <c r="G38" s="2006">
        <v>1401.2</v>
      </c>
      <c r="H38" s="2006">
        <v>1330.4</v>
      </c>
      <c r="I38" s="2006">
        <v>1232.9000000000001</v>
      </c>
      <c r="J38" s="2006">
        <v>1227.0999999999999</v>
      </c>
      <c r="K38" s="2006">
        <v>1170.9000000000001</v>
      </c>
      <c r="L38" s="2006">
        <v>1282.9000000000001</v>
      </c>
      <c r="M38" s="2006">
        <v>1235.9000000000001</v>
      </c>
      <c r="N38" s="2006">
        <v>1333.2</v>
      </c>
      <c r="O38" s="2006">
        <v>1294.4000000000001</v>
      </c>
      <c r="P38" s="2006">
        <v>1289.4000000000001</v>
      </c>
      <c r="Q38" s="2006">
        <v>1478.8</v>
      </c>
      <c r="R38" s="2006">
        <v>1224.7</v>
      </c>
      <c r="S38" s="2007">
        <v>1341.8</v>
      </c>
      <c r="T38" s="2006">
        <v>1281.9000000000001</v>
      </c>
      <c r="U38" s="2006">
        <v>1324.4</v>
      </c>
      <c r="V38" s="2006">
        <v>1267.0999999999999</v>
      </c>
      <c r="W38" s="2006">
        <v>1221.5</v>
      </c>
      <c r="X38" s="2006">
        <v>1320.2</v>
      </c>
      <c r="Y38" s="2006">
        <v>1251.7</v>
      </c>
      <c r="Z38" s="2006">
        <v>1157.5999999999999</v>
      </c>
      <c r="AA38" s="2006">
        <v>1152.4000000000001</v>
      </c>
      <c r="AB38" s="2006">
        <v>1098.3</v>
      </c>
      <c r="AC38" s="2006">
        <v>1208</v>
      </c>
      <c r="AD38" s="2006">
        <v>1162.7</v>
      </c>
      <c r="AE38" s="2006">
        <v>1257.7</v>
      </c>
      <c r="AF38" s="2006">
        <v>1220.0999999999999</v>
      </c>
      <c r="AG38" s="2006">
        <v>1215.5</v>
      </c>
      <c r="AH38" s="2006">
        <v>1399.8</v>
      </c>
      <c r="AI38" s="2006">
        <v>1152.7</v>
      </c>
      <c r="AJ38" s="2007">
        <v>1267.0999999999999</v>
      </c>
      <c r="AK38" s="2006">
        <v>1446.1</v>
      </c>
      <c r="AL38" s="2006">
        <v>1489.5</v>
      </c>
      <c r="AM38" s="2006">
        <v>1428.4</v>
      </c>
      <c r="AN38" s="2006">
        <v>1379.8</v>
      </c>
      <c r="AO38" s="2006">
        <v>1482.1</v>
      </c>
      <c r="AP38" s="2006">
        <v>1409</v>
      </c>
      <c r="AQ38" s="2006">
        <v>1308.2</v>
      </c>
      <c r="AR38" s="2006">
        <v>1301.7</v>
      </c>
      <c r="AS38" s="2006">
        <v>1243.5</v>
      </c>
      <c r="AT38" s="2006">
        <v>1357.8</v>
      </c>
      <c r="AU38" s="2006">
        <v>1309.0999999999999</v>
      </c>
      <c r="AV38" s="2006">
        <v>1408.7</v>
      </c>
      <c r="AW38" s="2006">
        <v>1368.8</v>
      </c>
      <c r="AX38" s="2006">
        <v>1363.4</v>
      </c>
      <c r="AY38" s="2006">
        <v>1557.7</v>
      </c>
      <c r="AZ38" s="2006">
        <v>1296.8</v>
      </c>
      <c r="BA38" s="2007">
        <v>1416.5</v>
      </c>
      <c r="BB38" s="2008">
        <v>989</v>
      </c>
      <c r="BC38" s="2008">
        <v>1023</v>
      </c>
      <c r="BD38" s="2008">
        <v>995</v>
      </c>
      <c r="BE38" s="2008">
        <v>971</v>
      </c>
      <c r="BF38" s="2008">
        <v>1050</v>
      </c>
      <c r="BG38" s="2008">
        <v>1013</v>
      </c>
      <c r="BH38" s="2008">
        <v>956</v>
      </c>
      <c r="BI38" s="2008">
        <v>965</v>
      </c>
      <c r="BJ38" s="2008">
        <v>937</v>
      </c>
      <c r="BK38" s="2008">
        <v>1031</v>
      </c>
      <c r="BL38" s="2008">
        <v>1006</v>
      </c>
      <c r="BM38" s="2008">
        <v>1104</v>
      </c>
      <c r="BN38" s="2008">
        <v>1074</v>
      </c>
      <c r="BO38" s="2008">
        <v>1079</v>
      </c>
      <c r="BP38" s="2008">
        <v>1225</v>
      </c>
      <c r="BQ38" s="2008">
        <v>1033</v>
      </c>
      <c r="BR38" s="2009">
        <v>1134</v>
      </c>
    </row>
    <row r="39" spans="1:70" ht="14.1" customHeight="1">
      <c r="A39" s="2004"/>
      <c r="B39" s="2005" t="s">
        <v>1404</v>
      </c>
      <c r="C39" s="2006">
        <v>1341.8</v>
      </c>
      <c r="D39" s="2006">
        <v>1276.9000000000001</v>
      </c>
      <c r="E39" s="2006">
        <v>1244.2</v>
      </c>
      <c r="F39" s="2006">
        <v>1226.9000000000001</v>
      </c>
      <c r="G39" s="2006">
        <v>1189.9000000000001</v>
      </c>
      <c r="H39" s="2006">
        <v>1125.8</v>
      </c>
      <c r="I39" s="2006">
        <v>1157.8</v>
      </c>
      <c r="J39" s="2006">
        <v>1130.5999999999999</v>
      </c>
      <c r="K39" s="2006">
        <v>1130.5</v>
      </c>
      <c r="L39" s="2006">
        <v>1204.5</v>
      </c>
      <c r="M39" s="2006">
        <v>1079</v>
      </c>
      <c r="N39" s="2006">
        <v>1123.5</v>
      </c>
      <c r="O39" s="2006">
        <v>1090.9000000000001</v>
      </c>
      <c r="P39" s="2006">
        <v>1129.0999999999999</v>
      </c>
      <c r="Q39" s="2006">
        <v>1174.7</v>
      </c>
      <c r="R39" s="2006">
        <v>1149.2</v>
      </c>
      <c r="S39" s="2007">
        <v>1183.8</v>
      </c>
      <c r="T39" s="2006">
        <v>1255.5</v>
      </c>
      <c r="U39" s="2006">
        <v>1192.5999999999999</v>
      </c>
      <c r="V39" s="2006">
        <v>1160.8</v>
      </c>
      <c r="W39" s="2006">
        <v>1144.7</v>
      </c>
      <c r="X39" s="2006">
        <v>1110.5</v>
      </c>
      <c r="Y39" s="2006">
        <v>1049.7</v>
      </c>
      <c r="Z39" s="2006">
        <v>1082.0999999999999</v>
      </c>
      <c r="AA39" s="2006">
        <v>1056</v>
      </c>
      <c r="AB39" s="2006">
        <v>1057.0999999999999</v>
      </c>
      <c r="AC39" s="2006">
        <v>1129.5</v>
      </c>
      <c r="AD39" s="2006">
        <v>1008.8</v>
      </c>
      <c r="AE39" s="2006">
        <v>1052.5999999999999</v>
      </c>
      <c r="AF39" s="2006">
        <v>1021.4</v>
      </c>
      <c r="AG39" s="2006">
        <v>1059.4000000000001</v>
      </c>
      <c r="AH39" s="2006">
        <v>1104.7</v>
      </c>
      <c r="AI39" s="2006">
        <v>1080.5</v>
      </c>
      <c r="AJ39" s="2007">
        <v>1114.0999999999999</v>
      </c>
      <c r="AK39" s="2006">
        <v>1428.2</v>
      </c>
      <c r="AL39" s="2006">
        <v>1361.2</v>
      </c>
      <c r="AM39" s="2006">
        <v>1327.6</v>
      </c>
      <c r="AN39" s="2006">
        <v>1309.2</v>
      </c>
      <c r="AO39" s="2006">
        <v>1269.3</v>
      </c>
      <c r="AP39" s="2006">
        <v>1201.9000000000001</v>
      </c>
      <c r="AQ39" s="2006">
        <v>1233.5</v>
      </c>
      <c r="AR39" s="2006">
        <v>1205.3</v>
      </c>
      <c r="AS39" s="2006">
        <v>1203.9000000000001</v>
      </c>
      <c r="AT39" s="2006">
        <v>1279.5</v>
      </c>
      <c r="AU39" s="2006">
        <v>1149.2</v>
      </c>
      <c r="AV39" s="2006">
        <v>1194.5</v>
      </c>
      <c r="AW39" s="2006">
        <v>1160.4000000000001</v>
      </c>
      <c r="AX39" s="2006">
        <v>1198.8</v>
      </c>
      <c r="AY39" s="2006">
        <v>1244.8</v>
      </c>
      <c r="AZ39" s="2006">
        <v>1217.9000000000001</v>
      </c>
      <c r="BA39" s="2007">
        <v>1253.4000000000001</v>
      </c>
      <c r="BB39" s="2008">
        <v>848</v>
      </c>
      <c r="BC39" s="2008">
        <v>796</v>
      </c>
      <c r="BD39" s="2008">
        <v>793</v>
      </c>
      <c r="BE39" s="2008">
        <v>802</v>
      </c>
      <c r="BF39" s="2008">
        <v>805</v>
      </c>
      <c r="BG39" s="2008">
        <v>782</v>
      </c>
      <c r="BH39" s="2008">
        <v>823</v>
      </c>
      <c r="BI39" s="2008">
        <v>818</v>
      </c>
      <c r="BJ39" s="2008">
        <v>837</v>
      </c>
      <c r="BK39" s="2008">
        <v>896</v>
      </c>
      <c r="BL39" s="2008">
        <v>848</v>
      </c>
      <c r="BM39" s="2008">
        <v>885</v>
      </c>
      <c r="BN39" s="2008">
        <v>884</v>
      </c>
      <c r="BO39" s="2008">
        <v>929</v>
      </c>
      <c r="BP39" s="2008">
        <v>987</v>
      </c>
      <c r="BQ39" s="2008">
        <v>986</v>
      </c>
      <c r="BR39" s="2009">
        <v>1025</v>
      </c>
    </row>
    <row r="40" spans="1:70" ht="14.1" customHeight="1">
      <c r="A40" s="2004"/>
      <c r="B40" s="2005" t="s">
        <v>1405</v>
      </c>
      <c r="C40" s="2006">
        <v>1261.8</v>
      </c>
      <c r="D40" s="2006">
        <v>1232.2</v>
      </c>
      <c r="E40" s="2006">
        <v>1167.9000000000001</v>
      </c>
      <c r="F40" s="2006">
        <v>1092.9000000000001</v>
      </c>
      <c r="G40" s="2006">
        <v>1111.2</v>
      </c>
      <c r="H40" s="2006">
        <v>1142</v>
      </c>
      <c r="I40" s="2006">
        <v>1135.3</v>
      </c>
      <c r="J40" s="2006">
        <v>1040.2</v>
      </c>
      <c r="K40" s="2006">
        <v>1015.5</v>
      </c>
      <c r="L40" s="2006">
        <v>1121.9000000000001</v>
      </c>
      <c r="M40" s="2006">
        <v>1008.8</v>
      </c>
      <c r="N40" s="2006">
        <v>1031.2</v>
      </c>
      <c r="O40" s="2006">
        <v>1060.0999999999999</v>
      </c>
      <c r="P40" s="2006">
        <v>1009.5</v>
      </c>
      <c r="Q40" s="2006">
        <v>977.7</v>
      </c>
      <c r="R40" s="2006">
        <v>1075.9000000000001</v>
      </c>
      <c r="S40" s="2007">
        <v>1045</v>
      </c>
      <c r="T40" s="2006">
        <v>1184.8</v>
      </c>
      <c r="U40" s="2006">
        <v>1157</v>
      </c>
      <c r="V40" s="2006">
        <v>1095.3</v>
      </c>
      <c r="W40" s="2006">
        <v>1023.5</v>
      </c>
      <c r="X40" s="2006">
        <v>1042.8</v>
      </c>
      <c r="Y40" s="2006">
        <v>1073.7</v>
      </c>
      <c r="Z40" s="2006">
        <v>1067.8</v>
      </c>
      <c r="AA40" s="2006">
        <v>976.3</v>
      </c>
      <c r="AB40" s="2006">
        <v>953.2</v>
      </c>
      <c r="AC40" s="2006">
        <v>1057.4000000000001</v>
      </c>
      <c r="AD40" s="2006">
        <v>948</v>
      </c>
      <c r="AE40" s="2006">
        <v>970.1</v>
      </c>
      <c r="AF40" s="2006">
        <v>999.1</v>
      </c>
      <c r="AG40" s="2006">
        <v>950.7</v>
      </c>
      <c r="AH40" s="2006">
        <v>920.1</v>
      </c>
      <c r="AI40" s="2006">
        <v>1016.7</v>
      </c>
      <c r="AJ40" s="2007">
        <v>986.6</v>
      </c>
      <c r="AK40" s="2006">
        <v>1338.7</v>
      </c>
      <c r="AL40" s="2006">
        <v>1307.5</v>
      </c>
      <c r="AM40" s="2006">
        <v>1240.5</v>
      </c>
      <c r="AN40" s="2006">
        <v>1162.4000000000001</v>
      </c>
      <c r="AO40" s="2006">
        <v>1179.5999999999999</v>
      </c>
      <c r="AP40" s="2006">
        <v>1210.3</v>
      </c>
      <c r="AQ40" s="2006">
        <v>1202.7</v>
      </c>
      <c r="AR40" s="2006">
        <v>1104.0999999999999</v>
      </c>
      <c r="AS40" s="2006">
        <v>1077.7</v>
      </c>
      <c r="AT40" s="2006">
        <v>1186.5</v>
      </c>
      <c r="AU40" s="2006">
        <v>1069.5999999999999</v>
      </c>
      <c r="AV40" s="2006">
        <v>1092.3</v>
      </c>
      <c r="AW40" s="2006">
        <v>1121.2</v>
      </c>
      <c r="AX40" s="2006">
        <v>1068.3</v>
      </c>
      <c r="AY40" s="2006">
        <v>1035.3</v>
      </c>
      <c r="AZ40" s="2006">
        <v>1135.0999999999999</v>
      </c>
      <c r="BA40" s="2007">
        <v>1103.3</v>
      </c>
      <c r="BB40" s="2008">
        <v>965</v>
      </c>
      <c r="BC40" s="2008">
        <v>947</v>
      </c>
      <c r="BD40" s="2008">
        <v>925</v>
      </c>
      <c r="BE40" s="2008">
        <v>897</v>
      </c>
      <c r="BF40" s="2008">
        <v>932</v>
      </c>
      <c r="BG40" s="2008">
        <v>983</v>
      </c>
      <c r="BH40" s="2008">
        <v>995</v>
      </c>
      <c r="BI40" s="2008">
        <v>939</v>
      </c>
      <c r="BJ40" s="2008">
        <v>947</v>
      </c>
      <c r="BK40" s="2008">
        <v>1054</v>
      </c>
      <c r="BL40" s="2008">
        <v>979</v>
      </c>
      <c r="BM40" s="2008">
        <v>1009</v>
      </c>
      <c r="BN40" s="2008">
        <v>1078</v>
      </c>
      <c r="BO40" s="2008">
        <v>1044</v>
      </c>
      <c r="BP40" s="2008">
        <v>1029</v>
      </c>
      <c r="BQ40" s="2008">
        <v>1171</v>
      </c>
      <c r="BR40" s="2009">
        <v>1136</v>
      </c>
    </row>
    <row r="41" spans="1:70" ht="14.1" customHeight="1">
      <c r="A41" s="2004"/>
      <c r="B41" s="2005" t="s">
        <v>192</v>
      </c>
      <c r="C41" s="2006">
        <v>1228.9000000000001</v>
      </c>
      <c r="D41" s="2006">
        <v>1301.3</v>
      </c>
      <c r="E41" s="2006">
        <v>1216.5</v>
      </c>
      <c r="F41" s="2006">
        <v>1199.2</v>
      </c>
      <c r="G41" s="2006">
        <v>1206.4000000000001</v>
      </c>
      <c r="H41" s="2006">
        <v>1195.5999999999999</v>
      </c>
      <c r="I41" s="2006">
        <v>1254</v>
      </c>
      <c r="J41" s="2006">
        <v>1074.9000000000001</v>
      </c>
      <c r="K41" s="2006">
        <v>1069.2</v>
      </c>
      <c r="L41" s="2006">
        <v>1078.2</v>
      </c>
      <c r="M41" s="2006">
        <v>1093</v>
      </c>
      <c r="N41" s="2006">
        <v>1037.5</v>
      </c>
      <c r="O41" s="2006">
        <v>1038.7</v>
      </c>
      <c r="P41" s="2006">
        <v>1021.2</v>
      </c>
      <c r="Q41" s="2006">
        <v>1018.3</v>
      </c>
      <c r="R41" s="2006">
        <v>1104.5999999999999</v>
      </c>
      <c r="S41" s="2007">
        <v>1220.3</v>
      </c>
      <c r="T41" s="2006">
        <v>1104.0999999999999</v>
      </c>
      <c r="U41" s="2006">
        <v>1174.3</v>
      </c>
      <c r="V41" s="2006">
        <v>1093.2</v>
      </c>
      <c r="W41" s="2006">
        <v>1077.7</v>
      </c>
      <c r="X41" s="2006">
        <v>1088.0999999999999</v>
      </c>
      <c r="Y41" s="2006">
        <v>1077.5</v>
      </c>
      <c r="Z41" s="2006">
        <v>1136.0999999999999</v>
      </c>
      <c r="AA41" s="2006">
        <v>965</v>
      </c>
      <c r="AB41" s="2006">
        <v>960</v>
      </c>
      <c r="AC41" s="2006">
        <v>969</v>
      </c>
      <c r="AD41" s="2006">
        <v>984</v>
      </c>
      <c r="AE41" s="2006">
        <v>931.9</v>
      </c>
      <c r="AF41" s="2006">
        <v>935</v>
      </c>
      <c r="AG41" s="2006">
        <v>919</v>
      </c>
      <c r="AH41" s="2006">
        <v>915.7</v>
      </c>
      <c r="AI41" s="2006">
        <v>998.2</v>
      </c>
      <c r="AJ41" s="2007">
        <v>1110.4000000000001</v>
      </c>
      <c r="AK41" s="2006">
        <v>1353.6</v>
      </c>
      <c r="AL41" s="2006">
        <v>1428.4</v>
      </c>
      <c r="AM41" s="2006">
        <v>1339.8</v>
      </c>
      <c r="AN41" s="2006">
        <v>1320.8</v>
      </c>
      <c r="AO41" s="2006">
        <v>1324.7</v>
      </c>
      <c r="AP41" s="2006">
        <v>1313.7</v>
      </c>
      <c r="AQ41" s="2006">
        <v>1371.9</v>
      </c>
      <c r="AR41" s="2006">
        <v>1184.8</v>
      </c>
      <c r="AS41" s="2006">
        <v>1178.4000000000001</v>
      </c>
      <c r="AT41" s="2006">
        <v>1187.4000000000001</v>
      </c>
      <c r="AU41" s="2006">
        <v>1202.0999999999999</v>
      </c>
      <c r="AV41" s="2006">
        <v>1143.2</v>
      </c>
      <c r="AW41" s="2006">
        <v>1142.4000000000001</v>
      </c>
      <c r="AX41" s="2006">
        <v>1123.3</v>
      </c>
      <c r="AY41" s="2006">
        <v>1120.9000000000001</v>
      </c>
      <c r="AZ41" s="2006">
        <v>1211.0999999999999</v>
      </c>
      <c r="BA41" s="2007">
        <v>1330.2</v>
      </c>
      <c r="BB41" s="2008">
        <v>340</v>
      </c>
      <c r="BC41" s="2008">
        <v>367</v>
      </c>
      <c r="BD41" s="2008">
        <v>346</v>
      </c>
      <c r="BE41" s="2008">
        <v>352</v>
      </c>
      <c r="BF41" s="2008">
        <v>359</v>
      </c>
      <c r="BG41" s="2008">
        <v>365</v>
      </c>
      <c r="BH41" s="2008">
        <v>390</v>
      </c>
      <c r="BI41" s="2008">
        <v>336</v>
      </c>
      <c r="BJ41" s="2008">
        <v>346</v>
      </c>
      <c r="BK41" s="2008">
        <v>350</v>
      </c>
      <c r="BL41" s="2008">
        <v>359</v>
      </c>
      <c r="BM41" s="2008">
        <v>347</v>
      </c>
      <c r="BN41" s="2008">
        <v>356</v>
      </c>
      <c r="BO41" s="2008">
        <v>358</v>
      </c>
      <c r="BP41" s="2008">
        <v>356</v>
      </c>
      <c r="BQ41" s="2008">
        <v>393</v>
      </c>
      <c r="BR41" s="2009">
        <v>435</v>
      </c>
    </row>
    <row r="42" spans="1:70" ht="14.1" customHeight="1">
      <c r="A42" s="2004"/>
      <c r="B42" s="2005" t="s">
        <v>1408</v>
      </c>
      <c r="C42" s="2006">
        <v>1333.3</v>
      </c>
      <c r="D42" s="2006">
        <v>1390.7</v>
      </c>
      <c r="E42" s="2006">
        <v>1351.5</v>
      </c>
      <c r="F42" s="2006">
        <v>1321.5</v>
      </c>
      <c r="G42" s="2006">
        <v>1175.0999999999999</v>
      </c>
      <c r="H42" s="2006">
        <v>1191.0999999999999</v>
      </c>
      <c r="I42" s="2006">
        <v>1174.0999999999999</v>
      </c>
      <c r="J42" s="2006">
        <v>1202.5</v>
      </c>
      <c r="K42" s="2006">
        <v>1156.2</v>
      </c>
      <c r="L42" s="2006">
        <v>1283.2</v>
      </c>
      <c r="M42" s="2006">
        <v>1148.7</v>
      </c>
      <c r="N42" s="2006">
        <v>1184</v>
      </c>
      <c r="O42" s="2006">
        <v>1213.9000000000001</v>
      </c>
      <c r="P42" s="2006">
        <v>1197.7</v>
      </c>
      <c r="Q42" s="2006">
        <v>1299.4000000000001</v>
      </c>
      <c r="R42" s="2006">
        <v>1348.2</v>
      </c>
      <c r="S42" s="2007">
        <v>1300.5</v>
      </c>
      <c r="T42" s="2006">
        <v>1269.9000000000001</v>
      </c>
      <c r="U42" s="2006">
        <v>1326.6</v>
      </c>
      <c r="V42" s="2006">
        <v>1288.7</v>
      </c>
      <c r="W42" s="2006">
        <v>1259.4000000000001</v>
      </c>
      <c r="X42" s="2006">
        <v>1117.2</v>
      </c>
      <c r="Y42" s="2006">
        <v>1133.8</v>
      </c>
      <c r="Z42" s="2006">
        <v>1117.9000000000001</v>
      </c>
      <c r="AA42" s="2006">
        <v>1146</v>
      </c>
      <c r="AB42" s="2006">
        <v>1101.2</v>
      </c>
      <c r="AC42" s="2006">
        <v>1225.7</v>
      </c>
      <c r="AD42" s="2006">
        <v>1094.0999999999999</v>
      </c>
      <c r="AE42" s="2006">
        <v>1129.5</v>
      </c>
      <c r="AF42" s="2006">
        <v>1159</v>
      </c>
      <c r="AG42" s="2006">
        <v>1143.4000000000001</v>
      </c>
      <c r="AH42" s="2006">
        <v>1243.3</v>
      </c>
      <c r="AI42" s="2006">
        <v>1291</v>
      </c>
      <c r="AJ42" s="2007">
        <v>1244.5999999999999</v>
      </c>
      <c r="AK42" s="2006">
        <v>1396.6</v>
      </c>
      <c r="AL42" s="2006">
        <v>1454.9</v>
      </c>
      <c r="AM42" s="2006">
        <v>1414.4</v>
      </c>
      <c r="AN42" s="2006">
        <v>1383.7</v>
      </c>
      <c r="AO42" s="2006">
        <v>1233</v>
      </c>
      <c r="AP42" s="2006">
        <v>1248.4000000000001</v>
      </c>
      <c r="AQ42" s="2006">
        <v>1230.4000000000001</v>
      </c>
      <c r="AR42" s="2006">
        <v>1259</v>
      </c>
      <c r="AS42" s="2006">
        <v>1211.3</v>
      </c>
      <c r="AT42" s="2006">
        <v>1340.7</v>
      </c>
      <c r="AU42" s="2006">
        <v>1203.3</v>
      </c>
      <c r="AV42" s="2006">
        <v>1238.5999999999999</v>
      </c>
      <c r="AW42" s="2006">
        <v>1268.8</v>
      </c>
      <c r="AX42" s="2006">
        <v>1252.0999999999999</v>
      </c>
      <c r="AY42" s="2006">
        <v>1355.6</v>
      </c>
      <c r="AZ42" s="2006">
        <v>1405.3</v>
      </c>
      <c r="BA42" s="2007">
        <v>1356.3</v>
      </c>
      <c r="BB42" s="2008">
        <v>1579</v>
      </c>
      <c r="BC42" s="2008">
        <v>1664</v>
      </c>
      <c r="BD42" s="2008">
        <v>1628</v>
      </c>
      <c r="BE42" s="2008">
        <v>1608</v>
      </c>
      <c r="BF42" s="2008">
        <v>1484</v>
      </c>
      <c r="BG42" s="2008">
        <v>1535</v>
      </c>
      <c r="BH42" s="2008">
        <v>1538</v>
      </c>
      <c r="BI42" s="2008">
        <v>1596</v>
      </c>
      <c r="BJ42" s="2008">
        <v>1582</v>
      </c>
      <c r="BK42" s="2008">
        <v>1740</v>
      </c>
      <c r="BL42" s="2008">
        <v>1593</v>
      </c>
      <c r="BM42" s="2008">
        <v>1672</v>
      </c>
      <c r="BN42" s="2008">
        <v>1735</v>
      </c>
      <c r="BO42" s="2008">
        <v>1740</v>
      </c>
      <c r="BP42" s="2008">
        <v>1889</v>
      </c>
      <c r="BQ42" s="2008">
        <v>1990</v>
      </c>
      <c r="BR42" s="2009">
        <v>1916</v>
      </c>
    </row>
    <row r="43" spans="1:70" ht="14.1" customHeight="1">
      <c r="A43" s="2004"/>
      <c r="B43" s="2005" t="s">
        <v>1515</v>
      </c>
      <c r="C43" s="2006">
        <v>1456.5</v>
      </c>
      <c r="D43" s="2006">
        <v>1502.9</v>
      </c>
      <c r="E43" s="2006">
        <v>1448.3</v>
      </c>
      <c r="F43" s="2006">
        <v>1370.8</v>
      </c>
      <c r="G43" s="2006">
        <v>1388.4</v>
      </c>
      <c r="H43" s="2006">
        <v>1347.6</v>
      </c>
      <c r="I43" s="2006">
        <v>1310.5999999999999</v>
      </c>
      <c r="J43" s="2006">
        <v>1336.5</v>
      </c>
      <c r="K43" s="2006">
        <v>1278.7</v>
      </c>
      <c r="L43" s="2006">
        <v>1345.7</v>
      </c>
      <c r="M43" s="2006">
        <v>1300.5999999999999</v>
      </c>
      <c r="N43" s="2006">
        <v>1336</v>
      </c>
      <c r="O43" s="2006">
        <v>1289.5999999999999</v>
      </c>
      <c r="P43" s="2006">
        <v>1280</v>
      </c>
      <c r="Q43" s="2006">
        <v>1410.9</v>
      </c>
      <c r="R43" s="2006">
        <v>1407.1</v>
      </c>
      <c r="S43" s="2007">
        <v>1314.3</v>
      </c>
      <c r="T43" s="2006">
        <v>1408.7</v>
      </c>
      <c r="U43" s="2006">
        <v>1454.7</v>
      </c>
      <c r="V43" s="2006">
        <v>1400.9</v>
      </c>
      <c r="W43" s="2006">
        <v>1324.8</v>
      </c>
      <c r="X43" s="2006">
        <v>1343</v>
      </c>
      <c r="Y43" s="2006">
        <v>1303.5</v>
      </c>
      <c r="Z43" s="2006">
        <v>1267.3</v>
      </c>
      <c r="AA43" s="2006">
        <v>1293.2</v>
      </c>
      <c r="AB43" s="2006">
        <v>1236.8</v>
      </c>
      <c r="AC43" s="2006">
        <v>1303.2</v>
      </c>
      <c r="AD43" s="2006">
        <v>1259.0999999999999</v>
      </c>
      <c r="AE43" s="2006">
        <v>1294.5</v>
      </c>
      <c r="AF43" s="2006">
        <v>1248.9000000000001</v>
      </c>
      <c r="AG43" s="2006">
        <v>1240</v>
      </c>
      <c r="AH43" s="2006">
        <v>1369.4</v>
      </c>
      <c r="AI43" s="2006">
        <v>1366</v>
      </c>
      <c r="AJ43" s="2007">
        <v>1274.4000000000001</v>
      </c>
      <c r="AK43" s="2006">
        <v>1504.2</v>
      </c>
      <c r="AL43" s="2006">
        <v>1551.1</v>
      </c>
      <c r="AM43" s="2006">
        <v>1495.7</v>
      </c>
      <c r="AN43" s="2006">
        <v>1416.7</v>
      </c>
      <c r="AO43" s="2006">
        <v>1433.8</v>
      </c>
      <c r="AP43" s="2006">
        <v>1391.8</v>
      </c>
      <c r="AQ43" s="2006">
        <v>1353.8</v>
      </c>
      <c r="AR43" s="2006">
        <v>1379.8</v>
      </c>
      <c r="AS43" s="2006">
        <v>1320.5</v>
      </c>
      <c r="AT43" s="2006">
        <v>1388.2</v>
      </c>
      <c r="AU43" s="2006">
        <v>1342.1</v>
      </c>
      <c r="AV43" s="2006">
        <v>1377.6</v>
      </c>
      <c r="AW43" s="2006">
        <v>1330.4</v>
      </c>
      <c r="AX43" s="2006">
        <v>1320</v>
      </c>
      <c r="AY43" s="2006">
        <v>1452.4</v>
      </c>
      <c r="AZ43" s="2006">
        <v>1448.2</v>
      </c>
      <c r="BA43" s="2007">
        <v>1354.1</v>
      </c>
      <c r="BB43" s="2008">
        <v>3421</v>
      </c>
      <c r="BC43" s="2008">
        <v>3558</v>
      </c>
      <c r="BD43" s="2008">
        <v>3434</v>
      </c>
      <c r="BE43" s="2008">
        <v>3306</v>
      </c>
      <c r="BF43" s="2008">
        <v>3442</v>
      </c>
      <c r="BG43" s="2008">
        <v>3381</v>
      </c>
      <c r="BH43" s="2008">
        <v>3369</v>
      </c>
      <c r="BI43" s="2008">
        <v>3448</v>
      </c>
      <c r="BJ43" s="2008">
        <v>3365</v>
      </c>
      <c r="BK43" s="2008">
        <v>3624</v>
      </c>
      <c r="BL43" s="2008">
        <v>3568</v>
      </c>
      <c r="BM43" s="2008">
        <v>3664</v>
      </c>
      <c r="BN43" s="2008">
        <v>3644</v>
      </c>
      <c r="BO43" s="2008">
        <v>3689</v>
      </c>
      <c r="BP43" s="2008">
        <v>4137</v>
      </c>
      <c r="BQ43" s="2008">
        <v>4190</v>
      </c>
      <c r="BR43" s="2009">
        <v>3876</v>
      </c>
    </row>
    <row r="44" spans="1:70" ht="14.1" customHeight="1">
      <c r="A44" s="2004"/>
      <c r="B44" s="2005" t="s">
        <v>1411</v>
      </c>
      <c r="C44" s="2006">
        <v>1235.3</v>
      </c>
      <c r="D44" s="2006">
        <v>1335.3</v>
      </c>
      <c r="E44" s="2006">
        <v>1183.0999999999999</v>
      </c>
      <c r="F44" s="2006">
        <v>1058.0999999999999</v>
      </c>
      <c r="G44" s="2006">
        <v>1045.3</v>
      </c>
      <c r="H44" s="2006">
        <v>1007.2</v>
      </c>
      <c r="I44" s="2006">
        <v>996.6</v>
      </c>
      <c r="J44" s="2006">
        <v>1128.5999999999999</v>
      </c>
      <c r="K44" s="2006">
        <v>918.1</v>
      </c>
      <c r="L44" s="2006">
        <v>965.8</v>
      </c>
      <c r="M44" s="2006">
        <v>948.5</v>
      </c>
      <c r="N44" s="2006">
        <v>1150.7</v>
      </c>
      <c r="O44" s="2006">
        <v>917.2</v>
      </c>
      <c r="P44" s="2006">
        <v>899.6</v>
      </c>
      <c r="Q44" s="2006">
        <v>946.7</v>
      </c>
      <c r="R44" s="2006">
        <v>929</v>
      </c>
      <c r="S44" s="2007">
        <v>1025.7</v>
      </c>
      <c r="T44" s="2006">
        <v>1082.8</v>
      </c>
      <c r="U44" s="2006">
        <v>1178.5</v>
      </c>
      <c r="V44" s="2006">
        <v>1035.2</v>
      </c>
      <c r="W44" s="2006">
        <v>919.9</v>
      </c>
      <c r="X44" s="2006">
        <v>911.5</v>
      </c>
      <c r="Y44" s="2006">
        <v>875.9</v>
      </c>
      <c r="Z44" s="2006">
        <v>868.6</v>
      </c>
      <c r="AA44" s="2006">
        <v>995.7</v>
      </c>
      <c r="AB44" s="2006">
        <v>796.8</v>
      </c>
      <c r="AC44" s="2006">
        <v>844.4</v>
      </c>
      <c r="AD44" s="2006">
        <v>830.3</v>
      </c>
      <c r="AE44" s="2006">
        <v>1021.4</v>
      </c>
      <c r="AF44" s="2006">
        <v>801.2</v>
      </c>
      <c r="AG44" s="2006">
        <v>787.9</v>
      </c>
      <c r="AH44" s="2006">
        <v>835.5</v>
      </c>
      <c r="AI44" s="2006">
        <v>818.7</v>
      </c>
      <c r="AJ44" s="2007">
        <v>908.4</v>
      </c>
      <c r="AK44" s="2006">
        <v>1387.9</v>
      </c>
      <c r="AL44" s="2006">
        <v>1492.1</v>
      </c>
      <c r="AM44" s="2006">
        <v>1331.1</v>
      </c>
      <c r="AN44" s="2006">
        <v>1196.3</v>
      </c>
      <c r="AO44" s="2006">
        <v>1179.2</v>
      </c>
      <c r="AP44" s="2006">
        <v>1138.5999999999999</v>
      </c>
      <c r="AQ44" s="2006">
        <v>1124.5999999999999</v>
      </c>
      <c r="AR44" s="2006">
        <v>1261.5</v>
      </c>
      <c r="AS44" s="2006">
        <v>1039.3</v>
      </c>
      <c r="AT44" s="2006">
        <v>1087.2</v>
      </c>
      <c r="AU44" s="2006">
        <v>1066.8</v>
      </c>
      <c r="AV44" s="2006">
        <v>1280</v>
      </c>
      <c r="AW44" s="2006">
        <v>1033.2</v>
      </c>
      <c r="AX44" s="2006">
        <v>1011.2</v>
      </c>
      <c r="AY44" s="2006">
        <v>1058</v>
      </c>
      <c r="AZ44" s="2006">
        <v>1039.4000000000001</v>
      </c>
      <c r="BA44" s="2007">
        <v>1143</v>
      </c>
      <c r="BB44" s="2008">
        <v>231</v>
      </c>
      <c r="BC44" s="2008">
        <v>255</v>
      </c>
      <c r="BD44" s="2008">
        <v>225</v>
      </c>
      <c r="BE44" s="2008">
        <v>209</v>
      </c>
      <c r="BF44" s="2008">
        <v>213</v>
      </c>
      <c r="BG44" s="2008">
        <v>209</v>
      </c>
      <c r="BH44" s="2008">
        <v>216</v>
      </c>
      <c r="BI44" s="2008">
        <v>242</v>
      </c>
      <c r="BJ44" s="2008">
        <v>205</v>
      </c>
      <c r="BK44" s="2008">
        <v>222</v>
      </c>
      <c r="BL44" s="2008">
        <v>223</v>
      </c>
      <c r="BM44" s="2008">
        <v>276</v>
      </c>
      <c r="BN44" s="2008">
        <v>226</v>
      </c>
      <c r="BO44" s="2008">
        <v>232</v>
      </c>
      <c r="BP44" s="2008">
        <v>254</v>
      </c>
      <c r="BQ44" s="2008">
        <v>254</v>
      </c>
      <c r="BR44" s="2009">
        <v>278</v>
      </c>
    </row>
    <row r="45" spans="1:70" ht="14.1" customHeight="1">
      <c r="A45" s="2004"/>
      <c r="B45" s="2005" t="s">
        <v>1412</v>
      </c>
      <c r="C45" s="2006">
        <v>1191.9000000000001</v>
      </c>
      <c r="D45" s="2006">
        <v>1137.0999999999999</v>
      </c>
      <c r="E45" s="2006">
        <v>1099</v>
      </c>
      <c r="F45" s="2006">
        <v>1079.2</v>
      </c>
      <c r="G45" s="2006">
        <v>982.9</v>
      </c>
      <c r="H45" s="2006">
        <v>978.9</v>
      </c>
      <c r="I45" s="2006">
        <v>1040.2</v>
      </c>
      <c r="J45" s="2006">
        <v>1005.3</v>
      </c>
      <c r="K45" s="2006">
        <v>911.7</v>
      </c>
      <c r="L45" s="2006">
        <v>986.9</v>
      </c>
      <c r="M45" s="2006">
        <v>945.6</v>
      </c>
      <c r="N45" s="2006">
        <v>964.3</v>
      </c>
      <c r="O45" s="2006">
        <v>956.2</v>
      </c>
      <c r="P45" s="2006">
        <v>926.1</v>
      </c>
      <c r="Q45" s="2006">
        <v>1022.1</v>
      </c>
      <c r="R45" s="2006">
        <v>964.6</v>
      </c>
      <c r="S45" s="2007">
        <v>1019.8</v>
      </c>
      <c r="T45" s="2006">
        <v>1136.5999999999999</v>
      </c>
      <c r="U45" s="2006">
        <v>1083.4000000000001</v>
      </c>
      <c r="V45" s="2006">
        <v>1046.5</v>
      </c>
      <c r="W45" s="2006">
        <v>1027.5</v>
      </c>
      <c r="X45" s="2006">
        <v>934.3</v>
      </c>
      <c r="Y45" s="2006">
        <v>931.2</v>
      </c>
      <c r="Z45" s="2006">
        <v>991.8</v>
      </c>
      <c r="AA45" s="2006">
        <v>958.1</v>
      </c>
      <c r="AB45" s="2006">
        <v>867.2</v>
      </c>
      <c r="AC45" s="2006">
        <v>941.1</v>
      </c>
      <c r="AD45" s="2006">
        <v>901.1</v>
      </c>
      <c r="AE45" s="2006">
        <v>920</v>
      </c>
      <c r="AF45" s="2006">
        <v>912.4</v>
      </c>
      <c r="AG45" s="2006">
        <v>883.5</v>
      </c>
      <c r="AH45" s="2006">
        <v>977.6</v>
      </c>
      <c r="AI45" s="2006">
        <v>921.8</v>
      </c>
      <c r="AJ45" s="2007">
        <v>975.7</v>
      </c>
      <c r="AK45" s="2006">
        <v>1247.2</v>
      </c>
      <c r="AL45" s="2006">
        <v>1190.9000000000001</v>
      </c>
      <c r="AM45" s="2006">
        <v>1151.4000000000001</v>
      </c>
      <c r="AN45" s="2006">
        <v>1130.9000000000001</v>
      </c>
      <c r="AO45" s="2006">
        <v>1031.4000000000001</v>
      </c>
      <c r="AP45" s="2006">
        <v>1026.5999999999999</v>
      </c>
      <c r="AQ45" s="2006">
        <v>1088.5</v>
      </c>
      <c r="AR45" s="2006">
        <v>1052.4000000000001</v>
      </c>
      <c r="AS45" s="2006">
        <v>956.3</v>
      </c>
      <c r="AT45" s="2006">
        <v>1032.8</v>
      </c>
      <c r="AU45" s="2006">
        <v>990.1</v>
      </c>
      <c r="AV45" s="2006">
        <v>1008.6</v>
      </c>
      <c r="AW45" s="2006">
        <v>1000.1</v>
      </c>
      <c r="AX45" s="2006">
        <v>968.8</v>
      </c>
      <c r="AY45" s="2006">
        <v>1066.5</v>
      </c>
      <c r="AZ45" s="2006">
        <v>1007.4</v>
      </c>
      <c r="BA45" s="2007">
        <v>1063.8</v>
      </c>
      <c r="BB45" s="2008">
        <v>1625</v>
      </c>
      <c r="BC45" s="2008">
        <v>1577</v>
      </c>
      <c r="BD45" s="2008">
        <v>1547</v>
      </c>
      <c r="BE45" s="2008">
        <v>1531</v>
      </c>
      <c r="BF45" s="2008">
        <v>1442</v>
      </c>
      <c r="BG45" s="2008">
        <v>1496</v>
      </c>
      <c r="BH45" s="2008">
        <v>1629</v>
      </c>
      <c r="BI45" s="2008">
        <v>1603</v>
      </c>
      <c r="BJ45" s="2008">
        <v>1498</v>
      </c>
      <c r="BK45" s="2008">
        <v>1652</v>
      </c>
      <c r="BL45" s="2008">
        <v>1617</v>
      </c>
      <c r="BM45" s="2008">
        <v>1692</v>
      </c>
      <c r="BN45" s="2008">
        <v>1701</v>
      </c>
      <c r="BO45" s="2008">
        <v>1694</v>
      </c>
      <c r="BP45" s="2008">
        <v>1885</v>
      </c>
      <c r="BQ45" s="2008">
        <v>1821</v>
      </c>
      <c r="BR45" s="2009">
        <v>1922</v>
      </c>
    </row>
    <row r="46" spans="1:70" ht="14.1" customHeight="1">
      <c r="A46" s="2004"/>
      <c r="B46" s="2005" t="s">
        <v>1413</v>
      </c>
      <c r="C46" s="2006">
        <v>1435</v>
      </c>
      <c r="D46" s="2006">
        <v>1350.3</v>
      </c>
      <c r="E46" s="2006">
        <v>1404.2</v>
      </c>
      <c r="F46" s="2006">
        <v>1345.6</v>
      </c>
      <c r="G46" s="2006">
        <v>1301.7</v>
      </c>
      <c r="H46" s="2006">
        <v>1215.0999999999999</v>
      </c>
      <c r="I46" s="2006">
        <v>1276.3</v>
      </c>
      <c r="J46" s="2006">
        <v>1221.7</v>
      </c>
      <c r="K46" s="2006">
        <v>1206.2</v>
      </c>
      <c r="L46" s="2006">
        <v>1255.9000000000001</v>
      </c>
      <c r="M46" s="2006">
        <v>1264.8</v>
      </c>
      <c r="N46" s="2006">
        <v>1238.0999999999999</v>
      </c>
      <c r="O46" s="2006">
        <v>1196.9000000000001</v>
      </c>
      <c r="P46" s="2006">
        <v>1183.0999999999999</v>
      </c>
      <c r="Q46" s="2006">
        <v>1343.9</v>
      </c>
      <c r="R46" s="2006">
        <v>1266.9000000000001</v>
      </c>
      <c r="S46" s="2007">
        <v>1205.5999999999999</v>
      </c>
      <c r="T46" s="2006">
        <v>1373.9</v>
      </c>
      <c r="U46" s="2006">
        <v>1291.4000000000001</v>
      </c>
      <c r="V46" s="2006">
        <v>1344.6</v>
      </c>
      <c r="W46" s="2006">
        <v>1287.7</v>
      </c>
      <c r="X46" s="2006">
        <v>1245.4000000000001</v>
      </c>
      <c r="Y46" s="2006">
        <v>1161.7</v>
      </c>
      <c r="Z46" s="2006">
        <v>1222</v>
      </c>
      <c r="AA46" s="2006">
        <v>1168.8</v>
      </c>
      <c r="AB46" s="2006">
        <v>1154.2</v>
      </c>
      <c r="AC46" s="2006">
        <v>1203.3</v>
      </c>
      <c r="AD46" s="2006">
        <v>1212.5999999999999</v>
      </c>
      <c r="AE46" s="2006">
        <v>1186.7</v>
      </c>
      <c r="AF46" s="2006">
        <v>1146.5</v>
      </c>
      <c r="AG46" s="2006">
        <v>1133.8</v>
      </c>
      <c r="AH46" s="2006">
        <v>1292.2</v>
      </c>
      <c r="AI46" s="2006">
        <v>1216.5</v>
      </c>
      <c r="AJ46" s="2007">
        <v>1156.4000000000001</v>
      </c>
      <c r="AK46" s="2006">
        <v>1496</v>
      </c>
      <c r="AL46" s="2006">
        <v>1409.3</v>
      </c>
      <c r="AM46" s="2006">
        <v>1463.8</v>
      </c>
      <c r="AN46" s="2006">
        <v>1403.6</v>
      </c>
      <c r="AO46" s="2006">
        <v>1357.9</v>
      </c>
      <c r="AP46" s="2006">
        <v>1268.5</v>
      </c>
      <c r="AQ46" s="2006">
        <v>1330.5</v>
      </c>
      <c r="AR46" s="2006">
        <v>1274.5999999999999</v>
      </c>
      <c r="AS46" s="2006">
        <v>1258.2</v>
      </c>
      <c r="AT46" s="2006">
        <v>1308.4000000000001</v>
      </c>
      <c r="AU46" s="2006">
        <v>1317</v>
      </c>
      <c r="AV46" s="2006">
        <v>1289.4000000000001</v>
      </c>
      <c r="AW46" s="2006">
        <v>1247.2</v>
      </c>
      <c r="AX46" s="2006">
        <v>1232.4000000000001</v>
      </c>
      <c r="AY46" s="2006">
        <v>1395.6</v>
      </c>
      <c r="AZ46" s="2006">
        <v>1317.3</v>
      </c>
      <c r="BA46" s="2007">
        <v>1254.8</v>
      </c>
      <c r="BB46" s="2008">
        <v>1972</v>
      </c>
      <c r="BC46" s="2008">
        <v>1887</v>
      </c>
      <c r="BD46" s="2008">
        <v>1982</v>
      </c>
      <c r="BE46" s="2008">
        <v>1929</v>
      </c>
      <c r="BF46" s="2008">
        <v>1910</v>
      </c>
      <c r="BG46" s="2008">
        <v>1838</v>
      </c>
      <c r="BH46" s="2008">
        <v>1934</v>
      </c>
      <c r="BI46" s="2008">
        <v>1875</v>
      </c>
      <c r="BJ46" s="2008">
        <v>1909</v>
      </c>
      <c r="BK46" s="2008">
        <v>1995</v>
      </c>
      <c r="BL46" s="2008">
        <v>2070</v>
      </c>
      <c r="BM46" s="2008">
        <v>2043</v>
      </c>
      <c r="BN46" s="2008">
        <v>2015</v>
      </c>
      <c r="BO46" s="2008">
        <v>2039</v>
      </c>
      <c r="BP46" s="2008">
        <v>2347</v>
      </c>
      <c r="BQ46" s="2008">
        <v>2232</v>
      </c>
      <c r="BR46" s="2009">
        <v>2130</v>
      </c>
    </row>
    <row r="47" spans="1:70" ht="14.1" customHeight="1">
      <c r="A47" s="2004"/>
      <c r="B47" s="2005" t="s">
        <v>1414</v>
      </c>
      <c r="C47" s="2006">
        <v>1202.9000000000001</v>
      </c>
      <c r="D47" s="2006">
        <v>1182.2</v>
      </c>
      <c r="E47" s="2006">
        <v>1144.9000000000001</v>
      </c>
      <c r="F47" s="2006">
        <v>1101.0999999999999</v>
      </c>
      <c r="G47" s="2006">
        <v>1091.5999999999999</v>
      </c>
      <c r="H47" s="2006">
        <v>1033.3</v>
      </c>
      <c r="I47" s="2006">
        <v>1061.8</v>
      </c>
      <c r="J47" s="2006">
        <v>993.3</v>
      </c>
      <c r="K47" s="2006">
        <v>1054</v>
      </c>
      <c r="L47" s="2006">
        <v>1098.7</v>
      </c>
      <c r="M47" s="2006">
        <v>990.1</v>
      </c>
      <c r="N47" s="2006">
        <v>996.7</v>
      </c>
      <c r="O47" s="2006">
        <v>1127.0999999999999</v>
      </c>
      <c r="P47" s="2006">
        <v>978.3</v>
      </c>
      <c r="Q47" s="2006">
        <v>1036.9000000000001</v>
      </c>
      <c r="R47" s="2006">
        <v>1046.4000000000001</v>
      </c>
      <c r="S47" s="2007">
        <v>1092.9000000000001</v>
      </c>
      <c r="T47" s="2006">
        <v>1140.2</v>
      </c>
      <c r="U47" s="2006">
        <v>1120.5</v>
      </c>
      <c r="V47" s="2006">
        <v>1084.5</v>
      </c>
      <c r="W47" s="2006">
        <v>1042.3</v>
      </c>
      <c r="X47" s="2006">
        <v>1034.0999999999999</v>
      </c>
      <c r="Y47" s="2006">
        <v>978.2</v>
      </c>
      <c r="Z47" s="2006">
        <v>1006.5</v>
      </c>
      <c r="AA47" s="2006">
        <v>939.9</v>
      </c>
      <c r="AB47" s="2006">
        <v>1000</v>
      </c>
      <c r="AC47" s="2006">
        <v>1043.5</v>
      </c>
      <c r="AD47" s="2006">
        <v>938</v>
      </c>
      <c r="AE47" s="2006">
        <v>944.8</v>
      </c>
      <c r="AF47" s="2006">
        <v>1072.2</v>
      </c>
      <c r="AG47" s="2006">
        <v>927.5</v>
      </c>
      <c r="AH47" s="2006">
        <v>985.1</v>
      </c>
      <c r="AI47" s="2006">
        <v>995.1</v>
      </c>
      <c r="AJ47" s="2007">
        <v>1040.3</v>
      </c>
      <c r="AK47" s="2006">
        <v>1265.7</v>
      </c>
      <c r="AL47" s="2006">
        <v>1243.8</v>
      </c>
      <c r="AM47" s="2006">
        <v>1205.4000000000001</v>
      </c>
      <c r="AN47" s="2006">
        <v>1159.8</v>
      </c>
      <c r="AO47" s="2006">
        <v>1149</v>
      </c>
      <c r="AP47" s="2006">
        <v>1088.4000000000001</v>
      </c>
      <c r="AQ47" s="2006">
        <v>1117.0999999999999</v>
      </c>
      <c r="AR47" s="2006">
        <v>1046.5999999999999</v>
      </c>
      <c r="AS47" s="2006">
        <v>1108.0999999999999</v>
      </c>
      <c r="AT47" s="2006">
        <v>1153.8</v>
      </c>
      <c r="AU47" s="2006">
        <v>1042.2</v>
      </c>
      <c r="AV47" s="2006">
        <v>1048.7</v>
      </c>
      <c r="AW47" s="2006">
        <v>1182</v>
      </c>
      <c r="AX47" s="2006">
        <v>1029.0999999999999</v>
      </c>
      <c r="AY47" s="2006">
        <v>1088.8</v>
      </c>
      <c r="AZ47" s="2006">
        <v>1097.7</v>
      </c>
      <c r="BA47" s="2007">
        <v>1145.5</v>
      </c>
      <c r="BB47" s="2008">
        <v>1292</v>
      </c>
      <c r="BC47" s="2008">
        <v>1299</v>
      </c>
      <c r="BD47" s="2008">
        <v>1265</v>
      </c>
      <c r="BE47" s="2008">
        <v>1259</v>
      </c>
      <c r="BF47" s="2008">
        <v>1271</v>
      </c>
      <c r="BG47" s="2008">
        <v>1234</v>
      </c>
      <c r="BH47" s="2008">
        <v>1282</v>
      </c>
      <c r="BI47" s="2008">
        <v>1222</v>
      </c>
      <c r="BJ47" s="2008">
        <v>1335</v>
      </c>
      <c r="BK47" s="2008">
        <v>1389</v>
      </c>
      <c r="BL47" s="2008">
        <v>1277</v>
      </c>
      <c r="BM47" s="2008">
        <v>1298</v>
      </c>
      <c r="BN47" s="2008">
        <v>1472</v>
      </c>
      <c r="BO47" s="2008">
        <v>1299</v>
      </c>
      <c r="BP47" s="2008">
        <v>1411</v>
      </c>
      <c r="BQ47" s="2008">
        <v>1448</v>
      </c>
      <c r="BR47" s="2009">
        <v>1511</v>
      </c>
    </row>
    <row r="48" spans="1:70" ht="14.1" customHeight="1">
      <c r="A48" s="2004"/>
      <c r="B48" s="2005" t="s">
        <v>1415</v>
      </c>
      <c r="C48" s="2006">
        <v>1105.5</v>
      </c>
      <c r="D48" s="2006">
        <v>1160.2</v>
      </c>
      <c r="E48" s="2006">
        <v>1143.8</v>
      </c>
      <c r="F48" s="2006">
        <v>1030.5999999999999</v>
      </c>
      <c r="G48" s="2006">
        <v>1237.5</v>
      </c>
      <c r="H48" s="2006">
        <v>1192.0999999999999</v>
      </c>
      <c r="I48" s="2006">
        <v>1028.3</v>
      </c>
      <c r="J48" s="2006">
        <v>1016.7</v>
      </c>
      <c r="K48" s="2006">
        <v>1068.9000000000001</v>
      </c>
      <c r="L48" s="2006">
        <v>1214</v>
      </c>
      <c r="M48" s="2006">
        <v>1124.5</v>
      </c>
      <c r="N48" s="2006">
        <v>980.9</v>
      </c>
      <c r="O48" s="2006">
        <v>1031.7</v>
      </c>
      <c r="P48" s="2006">
        <v>882</v>
      </c>
      <c r="Q48" s="2006">
        <v>904.9</v>
      </c>
      <c r="R48" s="2006">
        <v>1085.5999999999999</v>
      </c>
      <c r="S48" s="2007">
        <v>981.3</v>
      </c>
      <c r="T48" s="2006">
        <v>958.5</v>
      </c>
      <c r="U48" s="2006">
        <v>1010.8</v>
      </c>
      <c r="V48" s="2006">
        <v>995.4</v>
      </c>
      <c r="W48" s="2006">
        <v>890.7</v>
      </c>
      <c r="X48" s="2006">
        <v>1087.7</v>
      </c>
      <c r="Y48" s="2006">
        <v>1046.5</v>
      </c>
      <c r="Z48" s="2006">
        <v>894.7</v>
      </c>
      <c r="AA48" s="2006">
        <v>883</v>
      </c>
      <c r="AB48" s="2006">
        <v>933.9</v>
      </c>
      <c r="AC48" s="2006">
        <v>1072.9000000000001</v>
      </c>
      <c r="AD48" s="2006">
        <v>988.2</v>
      </c>
      <c r="AE48" s="2006">
        <v>853.6</v>
      </c>
      <c r="AF48" s="2006">
        <v>902.9</v>
      </c>
      <c r="AG48" s="2006">
        <v>762.9</v>
      </c>
      <c r="AH48" s="2006">
        <v>786.6</v>
      </c>
      <c r="AI48" s="2006">
        <v>959.3</v>
      </c>
      <c r="AJ48" s="2007">
        <v>860.9</v>
      </c>
      <c r="AK48" s="2006">
        <v>1252.4000000000001</v>
      </c>
      <c r="AL48" s="2006">
        <v>1309.5999999999999</v>
      </c>
      <c r="AM48" s="2006">
        <v>1292.2</v>
      </c>
      <c r="AN48" s="2006">
        <v>1170.5</v>
      </c>
      <c r="AO48" s="2006">
        <v>1387.2</v>
      </c>
      <c r="AP48" s="2006">
        <v>1337.7</v>
      </c>
      <c r="AQ48" s="2006">
        <v>1161.9000000000001</v>
      </c>
      <c r="AR48" s="2006">
        <v>1150.3</v>
      </c>
      <c r="AS48" s="2006">
        <v>1203.9000000000001</v>
      </c>
      <c r="AT48" s="2006">
        <v>1355.1</v>
      </c>
      <c r="AU48" s="2006">
        <v>1260.8</v>
      </c>
      <c r="AV48" s="2006">
        <v>1108.2</v>
      </c>
      <c r="AW48" s="2006">
        <v>1160.5999999999999</v>
      </c>
      <c r="AX48" s="2006">
        <v>1001</v>
      </c>
      <c r="AY48" s="2006">
        <v>1023.1</v>
      </c>
      <c r="AZ48" s="2006">
        <v>1212</v>
      </c>
      <c r="BA48" s="2007">
        <v>1101.7</v>
      </c>
      <c r="BB48" s="2008">
        <v>203</v>
      </c>
      <c r="BC48" s="2008">
        <v>209</v>
      </c>
      <c r="BD48" s="2008">
        <v>211</v>
      </c>
      <c r="BE48" s="2008">
        <v>196</v>
      </c>
      <c r="BF48" s="2008">
        <v>241</v>
      </c>
      <c r="BG48" s="2008">
        <v>231</v>
      </c>
      <c r="BH48" s="2008">
        <v>203</v>
      </c>
      <c r="BI48" s="2008">
        <v>203</v>
      </c>
      <c r="BJ48" s="2008">
        <v>225</v>
      </c>
      <c r="BK48" s="2008">
        <v>256</v>
      </c>
      <c r="BL48" s="2008">
        <v>232</v>
      </c>
      <c r="BM48" s="2008">
        <v>207</v>
      </c>
      <c r="BN48" s="2008">
        <v>217</v>
      </c>
      <c r="BO48" s="2008">
        <v>199</v>
      </c>
      <c r="BP48" s="2008">
        <v>208</v>
      </c>
      <c r="BQ48" s="2008">
        <v>257</v>
      </c>
      <c r="BR48" s="2009">
        <v>230</v>
      </c>
    </row>
    <row r="49" spans="1:70" ht="14.1" customHeight="1">
      <c r="A49" s="2004"/>
      <c r="B49" s="2005" t="s">
        <v>1416</v>
      </c>
      <c r="C49" s="2006">
        <v>1202.2</v>
      </c>
      <c r="D49" s="2006">
        <v>1201.2</v>
      </c>
      <c r="E49" s="2006">
        <v>1193.5</v>
      </c>
      <c r="F49" s="2006">
        <v>1176.0999999999999</v>
      </c>
      <c r="G49" s="2006">
        <v>1193.7</v>
      </c>
      <c r="H49" s="2006">
        <v>1147.5999999999999</v>
      </c>
      <c r="I49" s="2006">
        <v>1108.0999999999999</v>
      </c>
      <c r="J49" s="2006">
        <v>1130.5</v>
      </c>
      <c r="K49" s="2006">
        <v>1084.3</v>
      </c>
      <c r="L49" s="2006">
        <v>1146.4000000000001</v>
      </c>
      <c r="M49" s="2006">
        <v>1098.0999999999999</v>
      </c>
      <c r="N49" s="2006">
        <v>1053.2</v>
      </c>
      <c r="O49" s="2006">
        <v>1093.8</v>
      </c>
      <c r="P49" s="2006">
        <v>1078.7</v>
      </c>
      <c r="Q49" s="2006">
        <v>1248.0999999999999</v>
      </c>
      <c r="R49" s="2006">
        <v>1147.5999999999999</v>
      </c>
      <c r="S49" s="2007">
        <v>1167.7</v>
      </c>
      <c r="T49" s="2006">
        <v>1141.0999999999999</v>
      </c>
      <c r="U49" s="2006">
        <v>1140.4000000000001</v>
      </c>
      <c r="V49" s="2006">
        <v>1133.2</v>
      </c>
      <c r="W49" s="2006">
        <v>1116.4000000000001</v>
      </c>
      <c r="X49" s="2006">
        <v>1134.5999999999999</v>
      </c>
      <c r="Y49" s="2006">
        <v>1090.0999999999999</v>
      </c>
      <c r="Z49" s="2006">
        <v>1052.0999999999999</v>
      </c>
      <c r="AA49" s="2006">
        <v>1074.3</v>
      </c>
      <c r="AB49" s="2006">
        <v>1029.8</v>
      </c>
      <c r="AC49" s="2006">
        <v>1090.9000000000001</v>
      </c>
      <c r="AD49" s="2006">
        <v>1043.2</v>
      </c>
      <c r="AE49" s="2006">
        <v>1000.6</v>
      </c>
      <c r="AF49" s="2006">
        <v>1040.5</v>
      </c>
      <c r="AG49" s="2006">
        <v>1025.9000000000001</v>
      </c>
      <c r="AH49" s="2006">
        <v>1192.3</v>
      </c>
      <c r="AI49" s="2006">
        <v>1093.8</v>
      </c>
      <c r="AJ49" s="2007">
        <v>1113.9000000000001</v>
      </c>
      <c r="AK49" s="2006">
        <v>1263.3</v>
      </c>
      <c r="AL49" s="2006">
        <v>1262</v>
      </c>
      <c r="AM49" s="2006">
        <v>1253.7</v>
      </c>
      <c r="AN49" s="2006">
        <v>1235.9000000000001</v>
      </c>
      <c r="AO49" s="2006">
        <v>1252.8</v>
      </c>
      <c r="AP49" s="2006">
        <v>1205.0999999999999</v>
      </c>
      <c r="AQ49" s="2006">
        <v>1164.0999999999999</v>
      </c>
      <c r="AR49" s="2006">
        <v>1186.7</v>
      </c>
      <c r="AS49" s="2006">
        <v>1138.8</v>
      </c>
      <c r="AT49" s="2006">
        <v>1201.9000000000001</v>
      </c>
      <c r="AU49" s="2006">
        <v>1152.9000000000001</v>
      </c>
      <c r="AV49" s="2006">
        <v>1105.9000000000001</v>
      </c>
      <c r="AW49" s="2006">
        <v>1147.0999999999999</v>
      </c>
      <c r="AX49" s="2006">
        <v>1131.5999999999999</v>
      </c>
      <c r="AY49" s="2006">
        <v>1303.8</v>
      </c>
      <c r="AZ49" s="2006">
        <v>1201.3</v>
      </c>
      <c r="BA49" s="2007">
        <v>1221.5</v>
      </c>
      <c r="BB49" s="2008">
        <v>1375</v>
      </c>
      <c r="BC49" s="2008">
        <v>1388</v>
      </c>
      <c r="BD49" s="2008">
        <v>1384</v>
      </c>
      <c r="BE49" s="2008">
        <v>1379</v>
      </c>
      <c r="BF49" s="2008">
        <v>1439</v>
      </c>
      <c r="BG49" s="2008">
        <v>1412</v>
      </c>
      <c r="BH49" s="2008">
        <v>1386</v>
      </c>
      <c r="BI49" s="2008">
        <v>1441</v>
      </c>
      <c r="BJ49" s="2008">
        <v>1404</v>
      </c>
      <c r="BK49" s="2008">
        <v>1498</v>
      </c>
      <c r="BL49" s="2008">
        <v>1445</v>
      </c>
      <c r="BM49" s="2008">
        <v>1436</v>
      </c>
      <c r="BN49" s="2008">
        <v>1514</v>
      </c>
      <c r="BO49" s="2008">
        <v>1513</v>
      </c>
      <c r="BP49" s="2008">
        <v>1758</v>
      </c>
      <c r="BQ49" s="2008">
        <v>1644</v>
      </c>
      <c r="BR49" s="2009">
        <v>1673</v>
      </c>
    </row>
    <row r="50" spans="1:70" ht="14.1" customHeight="1">
      <c r="A50" s="2004"/>
      <c r="B50" s="2005" t="s">
        <v>1516</v>
      </c>
      <c r="C50" s="2006">
        <v>1359.4</v>
      </c>
      <c r="D50" s="2006">
        <v>1390.9</v>
      </c>
      <c r="E50" s="2006">
        <v>1347.4</v>
      </c>
      <c r="F50" s="2006">
        <v>1265.2</v>
      </c>
      <c r="G50" s="2006">
        <v>1224</v>
      </c>
      <c r="H50" s="2006">
        <v>1194.3</v>
      </c>
      <c r="I50" s="2006">
        <v>1255.2</v>
      </c>
      <c r="J50" s="2006">
        <v>1186.7</v>
      </c>
      <c r="K50" s="2006">
        <v>1167.2</v>
      </c>
      <c r="L50" s="2006">
        <v>1224.2</v>
      </c>
      <c r="M50" s="2006">
        <v>1196.7</v>
      </c>
      <c r="N50" s="2006">
        <v>1179.3</v>
      </c>
      <c r="O50" s="2006">
        <v>1187.7</v>
      </c>
      <c r="P50" s="2006">
        <v>1133.2</v>
      </c>
      <c r="Q50" s="2006">
        <v>1355.1</v>
      </c>
      <c r="R50" s="2006">
        <v>1243.5</v>
      </c>
      <c r="S50" s="2007">
        <v>1206.2</v>
      </c>
      <c r="T50" s="2006">
        <v>1314.6</v>
      </c>
      <c r="U50" s="2006">
        <v>1346.1</v>
      </c>
      <c r="V50" s="2006">
        <v>1303.5</v>
      </c>
      <c r="W50" s="2006">
        <v>1222.8</v>
      </c>
      <c r="X50" s="2006">
        <v>1183</v>
      </c>
      <c r="Y50" s="2006">
        <v>1154.4000000000001</v>
      </c>
      <c r="Z50" s="2006">
        <v>1215</v>
      </c>
      <c r="AA50" s="2006">
        <v>1148</v>
      </c>
      <c r="AB50" s="2006">
        <v>1129.0999999999999</v>
      </c>
      <c r="AC50" s="2006">
        <v>1185.5</v>
      </c>
      <c r="AD50" s="2006">
        <v>1158.7</v>
      </c>
      <c r="AE50" s="2006">
        <v>1142</v>
      </c>
      <c r="AF50" s="2006">
        <v>1150.5999999999999</v>
      </c>
      <c r="AG50" s="2006">
        <v>1097.2</v>
      </c>
      <c r="AH50" s="2006">
        <v>1316.3</v>
      </c>
      <c r="AI50" s="2006">
        <v>1206.4000000000001</v>
      </c>
      <c r="AJ50" s="2007">
        <v>1169.7</v>
      </c>
      <c r="AK50" s="2006">
        <v>1404.1</v>
      </c>
      <c r="AL50" s="2006">
        <v>1435.7</v>
      </c>
      <c r="AM50" s="2006">
        <v>1391.3</v>
      </c>
      <c r="AN50" s="2006">
        <v>1307.5999999999999</v>
      </c>
      <c r="AO50" s="2006">
        <v>1265</v>
      </c>
      <c r="AP50" s="2006">
        <v>1234.0999999999999</v>
      </c>
      <c r="AQ50" s="2006">
        <v>1295.3</v>
      </c>
      <c r="AR50" s="2006">
        <v>1225.4000000000001</v>
      </c>
      <c r="AS50" s="2006">
        <v>1205.2</v>
      </c>
      <c r="AT50" s="2006">
        <v>1262.9000000000001</v>
      </c>
      <c r="AU50" s="2006">
        <v>1234.7</v>
      </c>
      <c r="AV50" s="2006">
        <v>1216.7</v>
      </c>
      <c r="AW50" s="2006">
        <v>1224.8</v>
      </c>
      <c r="AX50" s="2006">
        <v>1169.2</v>
      </c>
      <c r="AY50" s="2006">
        <v>1393.9</v>
      </c>
      <c r="AZ50" s="2006">
        <v>1280.5</v>
      </c>
      <c r="BA50" s="2007">
        <v>1242.8</v>
      </c>
      <c r="BB50" s="2008">
        <v>3282</v>
      </c>
      <c r="BC50" s="2008">
        <v>3440</v>
      </c>
      <c r="BD50" s="2008">
        <v>3382</v>
      </c>
      <c r="BE50" s="2008">
        <v>3212</v>
      </c>
      <c r="BF50" s="2008">
        <v>3207</v>
      </c>
      <c r="BG50" s="2008">
        <v>3214</v>
      </c>
      <c r="BH50" s="2008">
        <v>3439</v>
      </c>
      <c r="BI50" s="2008">
        <v>3329</v>
      </c>
      <c r="BJ50" s="2008">
        <v>3323</v>
      </c>
      <c r="BK50" s="2008">
        <v>3497</v>
      </c>
      <c r="BL50" s="2008">
        <v>3529</v>
      </c>
      <c r="BM50" s="2008">
        <v>3523</v>
      </c>
      <c r="BN50" s="2008">
        <v>3603</v>
      </c>
      <c r="BO50" s="2008">
        <v>3522</v>
      </c>
      <c r="BP50" s="2008">
        <v>4221</v>
      </c>
      <c r="BQ50" s="2008">
        <v>3942</v>
      </c>
      <c r="BR50" s="2009">
        <v>3818</v>
      </c>
    </row>
    <row r="51" spans="1:70" ht="14.1" customHeight="1">
      <c r="A51" s="2004"/>
      <c r="B51" s="2005" t="s">
        <v>1418</v>
      </c>
      <c r="C51" s="2006">
        <v>1193.9000000000001</v>
      </c>
      <c r="D51" s="2006">
        <v>1209.5</v>
      </c>
      <c r="E51" s="2006">
        <v>1097.5999999999999</v>
      </c>
      <c r="F51" s="2006">
        <v>1081</v>
      </c>
      <c r="G51" s="2006">
        <v>1105.5</v>
      </c>
      <c r="H51" s="2006">
        <v>994.7</v>
      </c>
      <c r="I51" s="2006">
        <v>1089.0999999999999</v>
      </c>
      <c r="J51" s="2006">
        <v>1063.2</v>
      </c>
      <c r="K51" s="2006">
        <v>1088.8</v>
      </c>
      <c r="L51" s="2006">
        <v>1098.8</v>
      </c>
      <c r="M51" s="2006">
        <v>1046.3</v>
      </c>
      <c r="N51" s="2006">
        <v>923.3</v>
      </c>
      <c r="O51" s="2006">
        <v>1062.5</v>
      </c>
      <c r="P51" s="2006">
        <v>1056.2</v>
      </c>
      <c r="Q51" s="2006">
        <v>1083.2</v>
      </c>
      <c r="R51" s="2006">
        <v>1098.5</v>
      </c>
      <c r="S51" s="2007">
        <v>1089.9000000000001</v>
      </c>
      <c r="T51" s="2006">
        <v>1117.5999999999999</v>
      </c>
      <c r="U51" s="2006">
        <v>1133.7</v>
      </c>
      <c r="V51" s="2006">
        <v>1025.2</v>
      </c>
      <c r="W51" s="2006">
        <v>1009.5</v>
      </c>
      <c r="X51" s="2006">
        <v>1034.5</v>
      </c>
      <c r="Y51" s="2006">
        <v>927.9</v>
      </c>
      <c r="Z51" s="2006">
        <v>1019.9</v>
      </c>
      <c r="AA51" s="2006">
        <v>995</v>
      </c>
      <c r="AB51" s="2006">
        <v>1020.9</v>
      </c>
      <c r="AC51" s="2006">
        <v>1031</v>
      </c>
      <c r="AD51" s="2006">
        <v>980.8</v>
      </c>
      <c r="AE51" s="2006">
        <v>862</v>
      </c>
      <c r="AF51" s="2006">
        <v>997.9</v>
      </c>
      <c r="AG51" s="2006">
        <v>992.2</v>
      </c>
      <c r="AH51" s="2006">
        <v>1018.8</v>
      </c>
      <c r="AI51" s="2006">
        <v>1034.4000000000001</v>
      </c>
      <c r="AJ51" s="2007">
        <v>1026.3</v>
      </c>
      <c r="AK51" s="2006">
        <v>1270.2</v>
      </c>
      <c r="AL51" s="2006">
        <v>1285.4000000000001</v>
      </c>
      <c r="AM51" s="2006">
        <v>1169.9000000000001</v>
      </c>
      <c r="AN51" s="2006">
        <v>1152.5</v>
      </c>
      <c r="AO51" s="2006">
        <v>1176.5999999999999</v>
      </c>
      <c r="AP51" s="2006">
        <v>1061.5999999999999</v>
      </c>
      <c r="AQ51" s="2006">
        <v>1158.2</v>
      </c>
      <c r="AR51" s="2006">
        <v>1131.4000000000001</v>
      </c>
      <c r="AS51" s="2006">
        <v>1156.8</v>
      </c>
      <c r="AT51" s="2006">
        <v>1166.5999999999999</v>
      </c>
      <c r="AU51" s="2006">
        <v>1111.8</v>
      </c>
      <c r="AV51" s="2006">
        <v>984.5</v>
      </c>
      <c r="AW51" s="2006">
        <v>1127.0999999999999</v>
      </c>
      <c r="AX51" s="2006">
        <v>1120.2</v>
      </c>
      <c r="AY51" s="2006">
        <v>1147.5999999999999</v>
      </c>
      <c r="AZ51" s="2006">
        <v>1162.7</v>
      </c>
      <c r="BA51" s="2007">
        <v>1153.5</v>
      </c>
      <c r="BB51" s="2008">
        <v>863</v>
      </c>
      <c r="BC51" s="2008">
        <v>890</v>
      </c>
      <c r="BD51" s="2008">
        <v>817</v>
      </c>
      <c r="BE51" s="2008">
        <v>816</v>
      </c>
      <c r="BF51" s="2008">
        <v>846</v>
      </c>
      <c r="BG51" s="2008">
        <v>782</v>
      </c>
      <c r="BH51" s="2008">
        <v>879</v>
      </c>
      <c r="BI51" s="2008">
        <v>860</v>
      </c>
      <c r="BJ51" s="2008">
        <v>898</v>
      </c>
      <c r="BK51" s="2008">
        <v>925</v>
      </c>
      <c r="BL51" s="2008">
        <v>899</v>
      </c>
      <c r="BM51" s="2008">
        <v>815</v>
      </c>
      <c r="BN51" s="2008">
        <v>946</v>
      </c>
      <c r="BO51" s="2008">
        <v>968</v>
      </c>
      <c r="BP51" s="2008">
        <v>1007</v>
      </c>
      <c r="BQ51" s="2008">
        <v>1036</v>
      </c>
      <c r="BR51" s="2009">
        <v>1029</v>
      </c>
    </row>
    <row r="52" spans="1:70" ht="14.1" customHeight="1">
      <c r="A52" s="2004"/>
      <c r="B52" s="2005" t="s">
        <v>237</v>
      </c>
      <c r="C52" s="2006">
        <v>1438.8</v>
      </c>
      <c r="D52" s="2006">
        <v>1475.5</v>
      </c>
      <c r="E52" s="2006">
        <v>1512.1</v>
      </c>
      <c r="F52" s="2006">
        <v>1387.9</v>
      </c>
      <c r="G52" s="2006">
        <v>1349.6</v>
      </c>
      <c r="H52" s="2006">
        <v>1331.8</v>
      </c>
      <c r="I52" s="2006">
        <v>1412</v>
      </c>
      <c r="J52" s="2006">
        <v>1323.8</v>
      </c>
      <c r="K52" s="2006">
        <v>1307.2</v>
      </c>
      <c r="L52" s="2006">
        <v>1387.3</v>
      </c>
      <c r="M52" s="2006">
        <v>1300.9000000000001</v>
      </c>
      <c r="N52" s="2006">
        <v>1279.7</v>
      </c>
      <c r="O52" s="2006">
        <v>1449.6</v>
      </c>
      <c r="P52" s="2006">
        <v>1275.5</v>
      </c>
      <c r="Q52" s="2006">
        <v>1531.2</v>
      </c>
      <c r="R52" s="2006">
        <v>1489.2</v>
      </c>
      <c r="S52" s="2007">
        <v>1406.9</v>
      </c>
      <c r="T52" s="2006">
        <v>1356.7</v>
      </c>
      <c r="U52" s="2006">
        <v>1392.3</v>
      </c>
      <c r="V52" s="2006">
        <v>1428.2</v>
      </c>
      <c r="W52" s="2006">
        <v>1307.4000000000001</v>
      </c>
      <c r="X52" s="2006">
        <v>1270.8</v>
      </c>
      <c r="Y52" s="2006">
        <v>1254</v>
      </c>
      <c r="Z52" s="2006">
        <v>1332.1</v>
      </c>
      <c r="AA52" s="2006">
        <v>1246.0999999999999</v>
      </c>
      <c r="AB52" s="2006">
        <v>1230.5999999999999</v>
      </c>
      <c r="AC52" s="2006">
        <v>1308.9000000000001</v>
      </c>
      <c r="AD52" s="2006">
        <v>1225.3</v>
      </c>
      <c r="AE52" s="2006">
        <v>1204.9000000000001</v>
      </c>
      <c r="AF52" s="2006">
        <v>1370.6</v>
      </c>
      <c r="AG52" s="2006">
        <v>1201.5</v>
      </c>
      <c r="AH52" s="2006">
        <v>1450.7</v>
      </c>
      <c r="AI52" s="2006">
        <v>1409.8</v>
      </c>
      <c r="AJ52" s="2007">
        <v>1329.7</v>
      </c>
      <c r="AK52" s="2006">
        <v>1521</v>
      </c>
      <c r="AL52" s="2006">
        <v>1558.6</v>
      </c>
      <c r="AM52" s="2006">
        <v>1596.1</v>
      </c>
      <c r="AN52" s="2006">
        <v>1468.5</v>
      </c>
      <c r="AO52" s="2006">
        <v>1428.3</v>
      </c>
      <c r="AP52" s="2006">
        <v>1409.6</v>
      </c>
      <c r="AQ52" s="2006">
        <v>1491.9</v>
      </c>
      <c r="AR52" s="2006">
        <v>1401.5</v>
      </c>
      <c r="AS52" s="2006">
        <v>1383.8</v>
      </c>
      <c r="AT52" s="2006">
        <v>1465.8</v>
      </c>
      <c r="AU52" s="2006">
        <v>1376.5</v>
      </c>
      <c r="AV52" s="2006">
        <v>1354.5</v>
      </c>
      <c r="AW52" s="2006">
        <v>1528.6</v>
      </c>
      <c r="AX52" s="2006">
        <v>1349.4</v>
      </c>
      <c r="AY52" s="2006">
        <v>1611.8</v>
      </c>
      <c r="AZ52" s="2006">
        <v>1568.5</v>
      </c>
      <c r="BA52" s="2007">
        <v>1484.1</v>
      </c>
      <c r="BB52" s="2008">
        <v>1091</v>
      </c>
      <c r="BC52" s="2008">
        <v>1122</v>
      </c>
      <c r="BD52" s="2008">
        <v>1150</v>
      </c>
      <c r="BE52" s="2008">
        <v>1051</v>
      </c>
      <c r="BF52" s="2008">
        <v>1046</v>
      </c>
      <c r="BG52" s="2008">
        <v>1043</v>
      </c>
      <c r="BH52" s="2008">
        <v>1106</v>
      </c>
      <c r="BI52" s="2008">
        <v>1039</v>
      </c>
      <c r="BJ52" s="2008">
        <v>1043</v>
      </c>
      <c r="BK52" s="2008">
        <v>1095</v>
      </c>
      <c r="BL52" s="2008">
        <v>1050</v>
      </c>
      <c r="BM52" s="2008">
        <v>1031</v>
      </c>
      <c r="BN52" s="2008">
        <v>1170</v>
      </c>
      <c r="BO52" s="2008">
        <v>1046</v>
      </c>
      <c r="BP52" s="2008">
        <v>1253</v>
      </c>
      <c r="BQ52" s="2008">
        <v>1238</v>
      </c>
      <c r="BR52" s="2009">
        <v>1155</v>
      </c>
    </row>
    <row r="53" spans="1:70" ht="14.1" customHeight="1">
      <c r="A53" s="2004"/>
      <c r="B53" s="2010" t="s">
        <v>1420</v>
      </c>
      <c r="C53" s="2011">
        <v>1367.1</v>
      </c>
      <c r="D53" s="2011">
        <v>1303.9000000000001</v>
      </c>
      <c r="E53" s="2011">
        <v>1343</v>
      </c>
      <c r="F53" s="2011">
        <v>1294</v>
      </c>
      <c r="G53" s="2011">
        <v>1263.0999999999999</v>
      </c>
      <c r="H53" s="2011">
        <v>1215.8</v>
      </c>
      <c r="I53" s="2011">
        <v>1210.5</v>
      </c>
      <c r="J53" s="2011">
        <v>1153.9000000000001</v>
      </c>
      <c r="K53" s="2011">
        <v>1150.8</v>
      </c>
      <c r="L53" s="2011">
        <v>1140</v>
      </c>
      <c r="M53" s="2011">
        <v>1135</v>
      </c>
      <c r="N53" s="2011">
        <v>1163.8</v>
      </c>
      <c r="O53" s="2011">
        <v>1156.5999999999999</v>
      </c>
      <c r="P53" s="2011">
        <v>1067.5999999999999</v>
      </c>
      <c r="Q53" s="2011">
        <v>1268.0999999999999</v>
      </c>
      <c r="R53" s="2011">
        <v>1148.7</v>
      </c>
      <c r="S53" s="2012">
        <v>1157.3</v>
      </c>
      <c r="T53" s="2011">
        <v>1296</v>
      </c>
      <c r="U53" s="2011">
        <v>1235.5</v>
      </c>
      <c r="V53" s="2011">
        <v>1274.3</v>
      </c>
      <c r="W53" s="2011">
        <v>1226.7</v>
      </c>
      <c r="X53" s="2011">
        <v>1198.3</v>
      </c>
      <c r="Y53" s="2011">
        <v>1153.4000000000001</v>
      </c>
      <c r="Z53" s="2011">
        <v>1149.7</v>
      </c>
      <c r="AA53" s="2011">
        <v>1095.3</v>
      </c>
      <c r="AB53" s="2011">
        <v>1093.5999999999999</v>
      </c>
      <c r="AC53" s="2011">
        <v>1083.7</v>
      </c>
      <c r="AD53" s="2011">
        <v>1079.9000000000001</v>
      </c>
      <c r="AE53" s="2011">
        <v>1109</v>
      </c>
      <c r="AF53" s="2011">
        <v>1102.7</v>
      </c>
      <c r="AG53" s="2011">
        <v>1016.5</v>
      </c>
      <c r="AH53" s="2011">
        <v>1213.4000000000001</v>
      </c>
      <c r="AI53" s="2011">
        <v>1097.2</v>
      </c>
      <c r="AJ53" s="2012">
        <v>1105.5999999999999</v>
      </c>
      <c r="AK53" s="2011">
        <v>1438.2</v>
      </c>
      <c r="AL53" s="2011">
        <v>1372.3</v>
      </c>
      <c r="AM53" s="2011">
        <v>1411.8</v>
      </c>
      <c r="AN53" s="2011">
        <v>1361.3</v>
      </c>
      <c r="AO53" s="2011">
        <v>1327.9</v>
      </c>
      <c r="AP53" s="2011">
        <v>1278.2</v>
      </c>
      <c r="AQ53" s="2011">
        <v>1271.3</v>
      </c>
      <c r="AR53" s="2011">
        <v>1212.5999999999999</v>
      </c>
      <c r="AS53" s="2011">
        <v>1208</v>
      </c>
      <c r="AT53" s="2011">
        <v>1196.3</v>
      </c>
      <c r="AU53" s="2011">
        <v>1190.0999999999999</v>
      </c>
      <c r="AV53" s="2011">
        <v>1218.5</v>
      </c>
      <c r="AW53" s="2011">
        <v>1210.5</v>
      </c>
      <c r="AX53" s="2011">
        <v>1118.7</v>
      </c>
      <c r="AY53" s="2011">
        <v>1322.8</v>
      </c>
      <c r="AZ53" s="2011">
        <v>1200.3</v>
      </c>
      <c r="BA53" s="2012">
        <v>1209</v>
      </c>
      <c r="BB53" s="2013">
        <v>1368</v>
      </c>
      <c r="BC53" s="2013">
        <v>1371</v>
      </c>
      <c r="BD53" s="2013">
        <v>1449</v>
      </c>
      <c r="BE53" s="2013">
        <v>1402</v>
      </c>
      <c r="BF53" s="2013">
        <v>1427</v>
      </c>
      <c r="BG53" s="2013">
        <v>1424</v>
      </c>
      <c r="BH53" s="2013">
        <v>1466</v>
      </c>
      <c r="BI53" s="2013">
        <v>1434</v>
      </c>
      <c r="BJ53" s="2013">
        <v>1470</v>
      </c>
      <c r="BK53" s="2013">
        <v>1479</v>
      </c>
      <c r="BL53" s="2013">
        <v>1551</v>
      </c>
      <c r="BM53" s="2013">
        <v>1628</v>
      </c>
      <c r="BN53" s="2013">
        <v>1672</v>
      </c>
      <c r="BO53" s="2013">
        <v>1592</v>
      </c>
      <c r="BP53" s="2013">
        <v>1902</v>
      </c>
      <c r="BQ53" s="2013">
        <v>1807</v>
      </c>
      <c r="BR53" s="2014">
        <v>1798</v>
      </c>
    </row>
    <row r="54" spans="1:70" s="1971" customFormat="1" ht="14.1" customHeight="1">
      <c r="A54" s="2015" t="s">
        <v>32</v>
      </c>
      <c r="B54" s="1998" t="s">
        <v>268</v>
      </c>
      <c r="C54" s="2016">
        <v>1549.4</v>
      </c>
      <c r="D54" s="2017">
        <v>1568.1</v>
      </c>
      <c r="E54" s="2017">
        <v>1519.1</v>
      </c>
      <c r="F54" s="2017">
        <v>1447.1</v>
      </c>
      <c r="G54" s="2017">
        <v>1422.7</v>
      </c>
      <c r="H54" s="2017">
        <v>1377.7</v>
      </c>
      <c r="I54" s="2017">
        <v>1356.1</v>
      </c>
      <c r="J54" s="2017">
        <v>1346.1</v>
      </c>
      <c r="K54" s="2017">
        <v>1309.5</v>
      </c>
      <c r="L54" s="2017">
        <v>1372.3</v>
      </c>
      <c r="M54" s="2017">
        <v>1326.5</v>
      </c>
      <c r="N54" s="2017">
        <v>1329</v>
      </c>
      <c r="O54" s="2017">
        <v>1318.4</v>
      </c>
      <c r="P54" s="2017">
        <v>1275</v>
      </c>
      <c r="Q54" s="2017">
        <v>1422.8</v>
      </c>
      <c r="R54" s="2018">
        <v>1374.7</v>
      </c>
      <c r="S54" s="2019">
        <v>1361</v>
      </c>
      <c r="T54" s="2017">
        <v>1530.5</v>
      </c>
      <c r="U54" s="2017">
        <v>1549.2</v>
      </c>
      <c r="V54" s="2017">
        <v>1500.6</v>
      </c>
      <c r="W54" s="2017">
        <v>1429.1</v>
      </c>
      <c r="X54" s="2017">
        <v>1405.3</v>
      </c>
      <c r="Y54" s="2017">
        <v>1361</v>
      </c>
      <c r="Z54" s="2017">
        <v>1339.8</v>
      </c>
      <c r="AA54" s="2017">
        <v>1330.1</v>
      </c>
      <c r="AB54" s="2017">
        <v>1293.9000000000001</v>
      </c>
      <c r="AC54" s="2017">
        <v>1356.6</v>
      </c>
      <c r="AD54" s="2017">
        <v>1311.2</v>
      </c>
      <c r="AE54" s="2017">
        <v>1313.9</v>
      </c>
      <c r="AF54" s="2017">
        <v>1303.5</v>
      </c>
      <c r="AG54" s="2017">
        <v>1260.5999999999999</v>
      </c>
      <c r="AH54" s="2017">
        <v>1407.7</v>
      </c>
      <c r="AI54" s="2017">
        <v>1360.1</v>
      </c>
      <c r="AJ54" s="2020">
        <v>1346.5</v>
      </c>
      <c r="AK54" s="2017">
        <v>1568.3</v>
      </c>
      <c r="AL54" s="2017">
        <v>1587</v>
      </c>
      <c r="AM54" s="2017">
        <v>1537.7</v>
      </c>
      <c r="AN54" s="2017">
        <v>1465</v>
      </c>
      <c r="AO54" s="2017">
        <v>1440</v>
      </c>
      <c r="AP54" s="2017">
        <v>1394.3</v>
      </c>
      <c r="AQ54" s="2017">
        <v>1372.4</v>
      </c>
      <c r="AR54" s="2017">
        <v>1362.1</v>
      </c>
      <c r="AS54" s="2017">
        <v>1325</v>
      </c>
      <c r="AT54" s="2017">
        <v>1388.1</v>
      </c>
      <c r="AU54" s="2017">
        <v>1341.7</v>
      </c>
      <c r="AV54" s="2017">
        <v>1344</v>
      </c>
      <c r="AW54" s="2017">
        <v>1333.3</v>
      </c>
      <c r="AX54" s="2017">
        <v>1289.5</v>
      </c>
      <c r="AY54" s="2017">
        <v>1437.8</v>
      </c>
      <c r="AZ54" s="2017">
        <v>1389.3</v>
      </c>
      <c r="BA54" s="2020">
        <v>1375.6</v>
      </c>
      <c r="BB54" s="2021">
        <v>26251</v>
      </c>
      <c r="BC54" s="2021">
        <v>26895</v>
      </c>
      <c r="BD54" s="2021">
        <v>26504</v>
      </c>
      <c r="BE54" s="2021">
        <v>25828</v>
      </c>
      <c r="BF54" s="2021">
        <v>25963</v>
      </c>
      <c r="BG54" s="2021">
        <v>25913</v>
      </c>
      <c r="BH54" s="2021">
        <v>26015</v>
      </c>
      <c r="BI54" s="2021">
        <v>26325</v>
      </c>
      <c r="BJ54" s="2021">
        <v>26289</v>
      </c>
      <c r="BK54" s="2021">
        <v>27905</v>
      </c>
      <c r="BL54" s="2021">
        <v>27760</v>
      </c>
      <c r="BM54" s="2021">
        <v>28250</v>
      </c>
      <c r="BN54" s="2021">
        <v>28642</v>
      </c>
      <c r="BO54" s="2021">
        <v>28489</v>
      </c>
      <c r="BP54" s="2021">
        <v>32130</v>
      </c>
      <c r="BQ54" s="2021">
        <v>31798</v>
      </c>
      <c r="BR54" s="2003">
        <v>31283</v>
      </c>
    </row>
    <row r="55" spans="1:70" ht="14.1" customHeight="1">
      <c r="A55" s="2004"/>
      <c r="B55" s="2005" t="s">
        <v>1491</v>
      </c>
      <c r="C55" s="2006">
        <v>1552.5</v>
      </c>
      <c r="D55" s="2006">
        <v>1597.5</v>
      </c>
      <c r="E55" s="2006">
        <v>1543.6</v>
      </c>
      <c r="F55" s="2006">
        <v>1505.1</v>
      </c>
      <c r="G55" s="2006">
        <v>1419.1</v>
      </c>
      <c r="H55" s="2006">
        <v>1413.3</v>
      </c>
      <c r="I55" s="2006">
        <v>1327.9</v>
      </c>
      <c r="J55" s="2006">
        <v>1374.9</v>
      </c>
      <c r="K55" s="2006">
        <v>1299.5</v>
      </c>
      <c r="L55" s="2006">
        <v>1410.6</v>
      </c>
      <c r="M55" s="2006">
        <v>1356</v>
      </c>
      <c r="N55" s="2006">
        <v>1318.6</v>
      </c>
      <c r="O55" s="2006">
        <v>1386.7</v>
      </c>
      <c r="P55" s="2006">
        <v>1373.3</v>
      </c>
      <c r="Q55" s="2006">
        <v>1556.7</v>
      </c>
      <c r="R55" s="2006">
        <v>1457.4</v>
      </c>
      <c r="S55" s="2007">
        <v>1460.3</v>
      </c>
      <c r="T55" s="2006">
        <v>1484.6</v>
      </c>
      <c r="U55" s="2006">
        <v>1529.3</v>
      </c>
      <c r="V55" s="2006">
        <v>1476.9</v>
      </c>
      <c r="W55" s="2006">
        <v>1439.4</v>
      </c>
      <c r="X55" s="2006">
        <v>1356.8</v>
      </c>
      <c r="Y55" s="2006">
        <v>1352.4</v>
      </c>
      <c r="Z55" s="2006">
        <v>1269.5999999999999</v>
      </c>
      <c r="AA55" s="2006">
        <v>1317.1</v>
      </c>
      <c r="AB55" s="2006">
        <v>1244.3</v>
      </c>
      <c r="AC55" s="2006">
        <v>1353.6</v>
      </c>
      <c r="AD55" s="2006">
        <v>1300.4000000000001</v>
      </c>
      <c r="AE55" s="2006">
        <v>1264.7</v>
      </c>
      <c r="AF55" s="2006">
        <v>1331.9</v>
      </c>
      <c r="AG55" s="2006">
        <v>1319.2</v>
      </c>
      <c r="AH55" s="2006">
        <v>1499.9</v>
      </c>
      <c r="AI55" s="2006">
        <v>1402.7</v>
      </c>
      <c r="AJ55" s="2007">
        <v>1405.7</v>
      </c>
      <c r="AK55" s="2006">
        <v>1620.5</v>
      </c>
      <c r="AL55" s="2006">
        <v>1665.8</v>
      </c>
      <c r="AM55" s="2006">
        <v>1610.4</v>
      </c>
      <c r="AN55" s="2006">
        <v>1570.7</v>
      </c>
      <c r="AO55" s="2006">
        <v>1481.4</v>
      </c>
      <c r="AP55" s="2006">
        <v>1474.2</v>
      </c>
      <c r="AQ55" s="2006">
        <v>1386.3</v>
      </c>
      <c r="AR55" s="2006">
        <v>1432.8</v>
      </c>
      <c r="AS55" s="2006">
        <v>1354.6</v>
      </c>
      <c r="AT55" s="2006">
        <v>1467.6</v>
      </c>
      <c r="AU55" s="2006">
        <v>1411.5</v>
      </c>
      <c r="AV55" s="2006">
        <v>1372.5</v>
      </c>
      <c r="AW55" s="2006">
        <v>1441.5</v>
      </c>
      <c r="AX55" s="2006">
        <v>1427.4</v>
      </c>
      <c r="AY55" s="2006">
        <v>1613.5</v>
      </c>
      <c r="AZ55" s="2006">
        <v>1512.1</v>
      </c>
      <c r="BA55" s="2007">
        <v>1515</v>
      </c>
      <c r="BB55" s="2008">
        <v>2023</v>
      </c>
      <c r="BC55" s="2008">
        <v>2132</v>
      </c>
      <c r="BD55" s="2008">
        <v>2077</v>
      </c>
      <c r="BE55" s="2008">
        <v>2069</v>
      </c>
      <c r="BF55" s="2008">
        <v>2001</v>
      </c>
      <c r="BG55" s="2008">
        <v>2045</v>
      </c>
      <c r="BH55" s="2008">
        <v>1968</v>
      </c>
      <c r="BI55" s="2008">
        <v>2122</v>
      </c>
      <c r="BJ55" s="2008">
        <v>2058</v>
      </c>
      <c r="BK55" s="2008">
        <v>2225</v>
      </c>
      <c r="BL55" s="2008">
        <v>2192</v>
      </c>
      <c r="BM55" s="2008">
        <v>2195</v>
      </c>
      <c r="BN55" s="2008">
        <v>2335</v>
      </c>
      <c r="BO55" s="2008">
        <v>2360</v>
      </c>
      <c r="BP55" s="2008">
        <v>2693</v>
      </c>
      <c r="BQ55" s="2008">
        <v>2602</v>
      </c>
      <c r="BR55" s="2009">
        <v>2581</v>
      </c>
    </row>
    <row r="56" spans="1:70" ht="14.1" customHeight="1">
      <c r="A56" s="2004"/>
      <c r="B56" s="2005" t="s">
        <v>1492</v>
      </c>
      <c r="C56" s="2006">
        <v>1433.9</v>
      </c>
      <c r="D56" s="2006">
        <v>1443.3</v>
      </c>
      <c r="E56" s="2006">
        <v>1275.4000000000001</v>
      </c>
      <c r="F56" s="2006">
        <v>1341.7</v>
      </c>
      <c r="G56" s="2006">
        <v>1297.2</v>
      </c>
      <c r="H56" s="2006">
        <v>1164.0999999999999</v>
      </c>
      <c r="I56" s="2006">
        <v>1207.4000000000001</v>
      </c>
      <c r="J56" s="2006">
        <v>1192.7</v>
      </c>
      <c r="K56" s="2006">
        <v>1252.5999999999999</v>
      </c>
      <c r="L56" s="2006">
        <v>1331.8</v>
      </c>
      <c r="M56" s="2006">
        <v>1174.5</v>
      </c>
      <c r="N56" s="2006">
        <v>1125.0999999999999</v>
      </c>
      <c r="O56" s="2006">
        <v>1318.7</v>
      </c>
      <c r="P56" s="2006">
        <v>1088.8</v>
      </c>
      <c r="Q56" s="2006">
        <v>1210.0999999999999</v>
      </c>
      <c r="R56" s="2006">
        <v>1187.5</v>
      </c>
      <c r="S56" s="2007">
        <v>1240.0999999999999</v>
      </c>
      <c r="T56" s="2006">
        <v>1321.9</v>
      </c>
      <c r="U56" s="2006">
        <v>1332.2</v>
      </c>
      <c r="V56" s="2006">
        <v>1170.5</v>
      </c>
      <c r="W56" s="2006">
        <v>1236.5999999999999</v>
      </c>
      <c r="X56" s="2006">
        <v>1195.9000000000001</v>
      </c>
      <c r="Y56" s="2006">
        <v>1070.2</v>
      </c>
      <c r="Z56" s="2006">
        <v>1114.0999999999999</v>
      </c>
      <c r="AA56" s="2006">
        <v>1100.5999999999999</v>
      </c>
      <c r="AB56" s="2006">
        <v>1159</v>
      </c>
      <c r="AC56" s="2006">
        <v>1236.7</v>
      </c>
      <c r="AD56" s="2006">
        <v>1085.5999999999999</v>
      </c>
      <c r="AE56" s="2006">
        <v>1038.4000000000001</v>
      </c>
      <c r="AF56" s="2006">
        <v>1226.5</v>
      </c>
      <c r="AG56" s="2006">
        <v>1004.9</v>
      </c>
      <c r="AH56" s="2006">
        <v>1123.7</v>
      </c>
      <c r="AI56" s="2006">
        <v>1104</v>
      </c>
      <c r="AJ56" s="2007">
        <v>1154.9000000000001</v>
      </c>
      <c r="AK56" s="2006">
        <v>1545.8</v>
      </c>
      <c r="AL56" s="2006">
        <v>1554.5</v>
      </c>
      <c r="AM56" s="2006">
        <v>1380.3</v>
      </c>
      <c r="AN56" s="2006">
        <v>1446.9</v>
      </c>
      <c r="AO56" s="2006">
        <v>1398.4</v>
      </c>
      <c r="AP56" s="2006">
        <v>1258</v>
      </c>
      <c r="AQ56" s="2006">
        <v>1300.7</v>
      </c>
      <c r="AR56" s="2006">
        <v>1284.8</v>
      </c>
      <c r="AS56" s="2006">
        <v>1346.3</v>
      </c>
      <c r="AT56" s="2006">
        <v>1426.9</v>
      </c>
      <c r="AU56" s="2006">
        <v>1263.4000000000001</v>
      </c>
      <c r="AV56" s="2006">
        <v>1211.7</v>
      </c>
      <c r="AW56" s="2006">
        <v>1410.9</v>
      </c>
      <c r="AX56" s="2006">
        <v>1172.5999999999999</v>
      </c>
      <c r="AY56" s="2006">
        <v>1296.5</v>
      </c>
      <c r="AZ56" s="2006">
        <v>1271.0999999999999</v>
      </c>
      <c r="BA56" s="2007">
        <v>1325.3</v>
      </c>
      <c r="BB56" s="2008">
        <v>615</v>
      </c>
      <c r="BC56" s="2008">
        <v>630</v>
      </c>
      <c r="BD56" s="2008">
        <v>572</v>
      </c>
      <c r="BE56" s="2008">
        <v>623</v>
      </c>
      <c r="BF56" s="2008">
        <v>609</v>
      </c>
      <c r="BG56" s="2008">
        <v>574</v>
      </c>
      <c r="BH56" s="2008">
        <v>591</v>
      </c>
      <c r="BI56" s="2008">
        <v>606</v>
      </c>
      <c r="BJ56" s="2008">
        <v>657</v>
      </c>
      <c r="BK56" s="2008">
        <v>693</v>
      </c>
      <c r="BL56" s="2008">
        <v>635</v>
      </c>
      <c r="BM56" s="2008">
        <v>617</v>
      </c>
      <c r="BN56" s="2008">
        <v>727</v>
      </c>
      <c r="BO56" s="2008">
        <v>621</v>
      </c>
      <c r="BP56" s="2008">
        <v>710</v>
      </c>
      <c r="BQ56" s="2008">
        <v>715</v>
      </c>
      <c r="BR56" s="2009">
        <v>756</v>
      </c>
    </row>
    <row r="57" spans="1:70" ht="14.1" customHeight="1">
      <c r="A57" s="2004"/>
      <c r="B57" s="2005" t="s">
        <v>1493</v>
      </c>
      <c r="C57" s="2006">
        <v>1491.6</v>
      </c>
      <c r="D57" s="2006">
        <v>1325.6</v>
      </c>
      <c r="E57" s="2006">
        <v>1405.6</v>
      </c>
      <c r="F57" s="2006">
        <v>1339.2</v>
      </c>
      <c r="G57" s="2006">
        <v>1451.6</v>
      </c>
      <c r="H57" s="2006">
        <v>1172.5999999999999</v>
      </c>
      <c r="I57" s="2006">
        <v>1260.0999999999999</v>
      </c>
      <c r="J57" s="2006">
        <v>1253.4000000000001</v>
      </c>
      <c r="K57" s="2006">
        <v>1270</v>
      </c>
      <c r="L57" s="2006">
        <v>1248</v>
      </c>
      <c r="M57" s="2006">
        <v>1282.9000000000001</v>
      </c>
      <c r="N57" s="2006">
        <v>1271.0999999999999</v>
      </c>
      <c r="O57" s="2006">
        <v>1192.5999999999999</v>
      </c>
      <c r="P57" s="2006">
        <v>1161.7</v>
      </c>
      <c r="Q57" s="2006">
        <v>1265.5999999999999</v>
      </c>
      <c r="R57" s="2006">
        <v>1326.8</v>
      </c>
      <c r="S57" s="2007">
        <v>1358.1</v>
      </c>
      <c r="T57" s="2006">
        <v>1395.1</v>
      </c>
      <c r="U57" s="2006">
        <v>1235.5</v>
      </c>
      <c r="V57" s="2006">
        <v>1313.2</v>
      </c>
      <c r="W57" s="2006">
        <v>1250</v>
      </c>
      <c r="X57" s="2006">
        <v>1360.8</v>
      </c>
      <c r="Y57" s="2006">
        <v>1092</v>
      </c>
      <c r="Z57" s="2006">
        <v>1178.5999999999999</v>
      </c>
      <c r="AA57" s="2006">
        <v>1173.2</v>
      </c>
      <c r="AB57" s="2006">
        <v>1190.5</v>
      </c>
      <c r="AC57" s="2006">
        <v>1170</v>
      </c>
      <c r="AD57" s="2006">
        <v>1204.8</v>
      </c>
      <c r="AE57" s="2006">
        <v>1194.2</v>
      </c>
      <c r="AF57" s="2006">
        <v>1118</v>
      </c>
      <c r="AG57" s="2006">
        <v>1088.2</v>
      </c>
      <c r="AH57" s="2006">
        <v>1191</v>
      </c>
      <c r="AI57" s="2006">
        <v>1250.9000000000001</v>
      </c>
      <c r="AJ57" s="2007">
        <v>1281.3</v>
      </c>
      <c r="AK57" s="2006">
        <v>1588.2</v>
      </c>
      <c r="AL57" s="2006">
        <v>1415.8</v>
      </c>
      <c r="AM57" s="2006">
        <v>1497.9</v>
      </c>
      <c r="AN57" s="2006">
        <v>1428.3</v>
      </c>
      <c r="AO57" s="2006">
        <v>1542.4</v>
      </c>
      <c r="AP57" s="2006">
        <v>1253.2</v>
      </c>
      <c r="AQ57" s="2006">
        <v>1341.5</v>
      </c>
      <c r="AR57" s="2006">
        <v>1333.5</v>
      </c>
      <c r="AS57" s="2006">
        <v>1349.5</v>
      </c>
      <c r="AT57" s="2006">
        <v>1326.1</v>
      </c>
      <c r="AU57" s="2006">
        <v>1361.1</v>
      </c>
      <c r="AV57" s="2006">
        <v>1348</v>
      </c>
      <c r="AW57" s="2006">
        <v>1267.2</v>
      </c>
      <c r="AX57" s="2006">
        <v>1235.0999999999999</v>
      </c>
      <c r="AY57" s="2006">
        <v>1340.2</v>
      </c>
      <c r="AZ57" s="2006">
        <v>1402.7</v>
      </c>
      <c r="BA57" s="2007">
        <v>1434.9</v>
      </c>
      <c r="BB57" s="2008">
        <v>889</v>
      </c>
      <c r="BC57" s="2008">
        <v>844</v>
      </c>
      <c r="BD57" s="2008">
        <v>887</v>
      </c>
      <c r="BE57" s="2008">
        <v>874</v>
      </c>
      <c r="BF57" s="2008">
        <v>939</v>
      </c>
      <c r="BG57" s="2008">
        <v>800</v>
      </c>
      <c r="BH57" s="2008">
        <v>882</v>
      </c>
      <c r="BI57" s="2008">
        <v>896</v>
      </c>
      <c r="BJ57" s="2008">
        <v>926</v>
      </c>
      <c r="BK57" s="2008">
        <v>935</v>
      </c>
      <c r="BL57" s="2008">
        <v>971</v>
      </c>
      <c r="BM57" s="2008">
        <v>968</v>
      </c>
      <c r="BN57" s="2008">
        <v>938</v>
      </c>
      <c r="BO57" s="2008">
        <v>928</v>
      </c>
      <c r="BP57" s="2008">
        <v>1045</v>
      </c>
      <c r="BQ57" s="2008">
        <v>1114</v>
      </c>
      <c r="BR57" s="2009">
        <v>1132</v>
      </c>
    </row>
    <row r="58" spans="1:70" ht="14.1" customHeight="1">
      <c r="A58" s="2004"/>
      <c r="B58" s="2005" t="s">
        <v>1494</v>
      </c>
      <c r="C58" s="2006">
        <v>1485.1</v>
      </c>
      <c r="D58" s="2006">
        <v>1474.8</v>
      </c>
      <c r="E58" s="2006">
        <v>1437.4</v>
      </c>
      <c r="F58" s="2006">
        <v>1479</v>
      </c>
      <c r="G58" s="2006">
        <v>1361.7</v>
      </c>
      <c r="H58" s="2006">
        <v>1347</v>
      </c>
      <c r="I58" s="2006">
        <v>1328.4</v>
      </c>
      <c r="J58" s="2006">
        <v>1341.1</v>
      </c>
      <c r="K58" s="2006">
        <v>1212.0999999999999</v>
      </c>
      <c r="L58" s="2006">
        <v>1316.5</v>
      </c>
      <c r="M58" s="2006">
        <v>1301.2</v>
      </c>
      <c r="N58" s="2006">
        <v>1351.6</v>
      </c>
      <c r="O58" s="2006">
        <v>1269.0999999999999</v>
      </c>
      <c r="P58" s="2006">
        <v>1272.9000000000001</v>
      </c>
      <c r="Q58" s="2006">
        <v>1293.5</v>
      </c>
      <c r="R58" s="2006">
        <v>1363.7</v>
      </c>
      <c r="S58" s="2007">
        <v>1344.9</v>
      </c>
      <c r="T58" s="2006">
        <v>1416.1</v>
      </c>
      <c r="U58" s="2006">
        <v>1406.5</v>
      </c>
      <c r="V58" s="2006">
        <v>1370.4</v>
      </c>
      <c r="W58" s="2006">
        <v>1411.9</v>
      </c>
      <c r="X58" s="2006">
        <v>1298.7</v>
      </c>
      <c r="Y58" s="2006">
        <v>1286</v>
      </c>
      <c r="Z58" s="2006">
        <v>1268.5999999999999</v>
      </c>
      <c r="AA58" s="2006">
        <v>1281.8</v>
      </c>
      <c r="AB58" s="2006">
        <v>1156.4000000000001</v>
      </c>
      <c r="AC58" s="2006">
        <v>1259.4000000000001</v>
      </c>
      <c r="AD58" s="2006">
        <v>1245.0999999999999</v>
      </c>
      <c r="AE58" s="2006">
        <v>1295.5999999999999</v>
      </c>
      <c r="AF58" s="2006">
        <v>1214.9000000000001</v>
      </c>
      <c r="AG58" s="2006">
        <v>1219.7</v>
      </c>
      <c r="AH58" s="2006">
        <v>1240.3</v>
      </c>
      <c r="AI58" s="2006">
        <v>1309.8</v>
      </c>
      <c r="AJ58" s="2007">
        <v>1291.4000000000001</v>
      </c>
      <c r="AK58" s="2006">
        <v>1554.1</v>
      </c>
      <c r="AL58" s="2006">
        <v>1543.2</v>
      </c>
      <c r="AM58" s="2006">
        <v>1504.3</v>
      </c>
      <c r="AN58" s="2006">
        <v>1546</v>
      </c>
      <c r="AO58" s="2006">
        <v>1424.7</v>
      </c>
      <c r="AP58" s="2006">
        <v>1407.9</v>
      </c>
      <c r="AQ58" s="2006">
        <v>1388.2</v>
      </c>
      <c r="AR58" s="2006">
        <v>1400.4</v>
      </c>
      <c r="AS58" s="2006">
        <v>1267.8</v>
      </c>
      <c r="AT58" s="2006">
        <v>1373.6</v>
      </c>
      <c r="AU58" s="2006">
        <v>1357.2</v>
      </c>
      <c r="AV58" s="2006">
        <v>1407.6</v>
      </c>
      <c r="AW58" s="2006">
        <v>1323.3</v>
      </c>
      <c r="AX58" s="2006">
        <v>1326.2</v>
      </c>
      <c r="AY58" s="2006">
        <v>1346.6</v>
      </c>
      <c r="AZ58" s="2006">
        <v>1417.6</v>
      </c>
      <c r="BA58" s="2007">
        <v>1398.4</v>
      </c>
      <c r="BB58" s="2008">
        <v>1803</v>
      </c>
      <c r="BC58" s="2008">
        <v>1798</v>
      </c>
      <c r="BD58" s="2008">
        <v>1794</v>
      </c>
      <c r="BE58" s="2008">
        <v>1860</v>
      </c>
      <c r="BF58" s="2008">
        <v>1789</v>
      </c>
      <c r="BG58" s="2008">
        <v>1824</v>
      </c>
      <c r="BH58" s="2008">
        <v>1829</v>
      </c>
      <c r="BI58" s="2008">
        <v>1869</v>
      </c>
      <c r="BJ58" s="2008">
        <v>1761</v>
      </c>
      <c r="BK58" s="2008">
        <v>1929</v>
      </c>
      <c r="BL58" s="2008">
        <v>1967</v>
      </c>
      <c r="BM58" s="2008">
        <v>2100</v>
      </c>
      <c r="BN58" s="2008">
        <v>1991</v>
      </c>
      <c r="BO58" s="2008">
        <v>2052</v>
      </c>
      <c r="BP58" s="2008">
        <v>2156</v>
      </c>
      <c r="BQ58" s="2008">
        <v>2283</v>
      </c>
      <c r="BR58" s="2009">
        <v>2250</v>
      </c>
    </row>
    <row r="59" spans="1:70" ht="14.1" customHeight="1">
      <c r="A59" s="2004"/>
      <c r="B59" s="2005" t="s">
        <v>1495</v>
      </c>
      <c r="C59" s="2006">
        <v>1590.4</v>
      </c>
      <c r="D59" s="2006">
        <v>1550</v>
      </c>
      <c r="E59" s="2006">
        <v>1498.2</v>
      </c>
      <c r="F59" s="2006">
        <v>1341.6</v>
      </c>
      <c r="G59" s="2006">
        <v>1360.4</v>
      </c>
      <c r="H59" s="2006">
        <v>1327.1</v>
      </c>
      <c r="I59" s="2006">
        <v>1360.1</v>
      </c>
      <c r="J59" s="2006">
        <v>1331.1</v>
      </c>
      <c r="K59" s="2006">
        <v>1253.0999999999999</v>
      </c>
      <c r="L59" s="2006">
        <v>1348.1</v>
      </c>
      <c r="M59" s="2006">
        <v>1321.9</v>
      </c>
      <c r="N59" s="2006">
        <v>1184.8</v>
      </c>
      <c r="O59" s="2006">
        <v>1322.8</v>
      </c>
      <c r="P59" s="2006">
        <v>1340.2</v>
      </c>
      <c r="Q59" s="2006">
        <v>1408.2</v>
      </c>
      <c r="R59" s="2006">
        <v>1412.5</v>
      </c>
      <c r="S59" s="2007">
        <v>1363</v>
      </c>
      <c r="T59" s="2006">
        <v>1507.8</v>
      </c>
      <c r="U59" s="2006">
        <v>1468.4</v>
      </c>
      <c r="V59" s="2006">
        <v>1418.3</v>
      </c>
      <c r="W59" s="2006">
        <v>1267</v>
      </c>
      <c r="X59" s="2006">
        <v>1286.5999999999999</v>
      </c>
      <c r="Y59" s="2006">
        <v>1256.2</v>
      </c>
      <c r="Z59" s="2006">
        <v>1290</v>
      </c>
      <c r="AA59" s="2006">
        <v>1262.7</v>
      </c>
      <c r="AB59" s="2006">
        <v>1187.5999999999999</v>
      </c>
      <c r="AC59" s="2006">
        <v>1281.3</v>
      </c>
      <c r="AD59" s="2006">
        <v>1256.8</v>
      </c>
      <c r="AE59" s="2006">
        <v>1124</v>
      </c>
      <c r="AF59" s="2006">
        <v>1259.5</v>
      </c>
      <c r="AG59" s="2006">
        <v>1277.8</v>
      </c>
      <c r="AH59" s="2006">
        <v>1344.9</v>
      </c>
      <c r="AI59" s="2006">
        <v>1349.9</v>
      </c>
      <c r="AJ59" s="2007">
        <v>1301.5</v>
      </c>
      <c r="AK59" s="2006">
        <v>1672.9</v>
      </c>
      <c r="AL59" s="2006">
        <v>1631.5</v>
      </c>
      <c r="AM59" s="2006">
        <v>1578.2</v>
      </c>
      <c r="AN59" s="2006">
        <v>1416.3</v>
      </c>
      <c r="AO59" s="2006">
        <v>1434.2</v>
      </c>
      <c r="AP59" s="2006">
        <v>1398</v>
      </c>
      <c r="AQ59" s="2006">
        <v>1430.1</v>
      </c>
      <c r="AR59" s="2006">
        <v>1399.6</v>
      </c>
      <c r="AS59" s="2006">
        <v>1318.6</v>
      </c>
      <c r="AT59" s="2006">
        <v>1415</v>
      </c>
      <c r="AU59" s="2006">
        <v>1387.1</v>
      </c>
      <c r="AV59" s="2006">
        <v>1245.5999999999999</v>
      </c>
      <c r="AW59" s="2006">
        <v>1386</v>
      </c>
      <c r="AX59" s="2006">
        <v>1402.6</v>
      </c>
      <c r="AY59" s="2006">
        <v>1471.4</v>
      </c>
      <c r="AZ59" s="2006">
        <v>1475.1</v>
      </c>
      <c r="BA59" s="2007">
        <v>1424.6</v>
      </c>
      <c r="BB59" s="2008">
        <v>1453</v>
      </c>
      <c r="BC59" s="2008">
        <v>1411</v>
      </c>
      <c r="BD59" s="2008">
        <v>1418</v>
      </c>
      <c r="BE59" s="2008">
        <v>1323</v>
      </c>
      <c r="BF59" s="2008">
        <v>1338</v>
      </c>
      <c r="BG59" s="2008">
        <v>1359</v>
      </c>
      <c r="BH59" s="2008">
        <v>1431</v>
      </c>
      <c r="BI59" s="2008">
        <v>1435</v>
      </c>
      <c r="BJ59" s="2008">
        <v>1375</v>
      </c>
      <c r="BK59" s="2008">
        <v>1519</v>
      </c>
      <c r="BL59" s="2008">
        <v>1543</v>
      </c>
      <c r="BM59" s="2008">
        <v>1426</v>
      </c>
      <c r="BN59" s="2008">
        <v>1615</v>
      </c>
      <c r="BO59" s="2008">
        <v>1695</v>
      </c>
      <c r="BP59" s="2008">
        <v>1802</v>
      </c>
      <c r="BQ59" s="2008">
        <v>1837</v>
      </c>
      <c r="BR59" s="2009">
        <v>1779</v>
      </c>
    </row>
    <row r="60" spans="1:70" ht="14.1" customHeight="1">
      <c r="A60" s="2004"/>
      <c r="B60" s="2005" t="s">
        <v>1496</v>
      </c>
      <c r="C60" s="2006">
        <v>1427</v>
      </c>
      <c r="D60" s="2006">
        <v>1462.7</v>
      </c>
      <c r="E60" s="2006">
        <v>1389.1</v>
      </c>
      <c r="F60" s="2006">
        <v>1332</v>
      </c>
      <c r="G60" s="2006">
        <v>1297.2</v>
      </c>
      <c r="H60" s="2006">
        <v>1275.3</v>
      </c>
      <c r="I60" s="2006">
        <v>1252.3</v>
      </c>
      <c r="J60" s="2006">
        <v>1242.2</v>
      </c>
      <c r="K60" s="2006">
        <v>1262</v>
      </c>
      <c r="L60" s="2006">
        <v>1311.5</v>
      </c>
      <c r="M60" s="2006">
        <v>1228.7</v>
      </c>
      <c r="N60" s="2006">
        <v>1256.9000000000001</v>
      </c>
      <c r="O60" s="2006">
        <v>1262.2</v>
      </c>
      <c r="P60" s="2006">
        <v>1215.4000000000001</v>
      </c>
      <c r="Q60" s="2006">
        <v>1257.9000000000001</v>
      </c>
      <c r="R60" s="2006">
        <v>1274.7</v>
      </c>
      <c r="S60" s="2007">
        <v>1264.5</v>
      </c>
      <c r="T60" s="2006">
        <v>1370.9</v>
      </c>
      <c r="U60" s="2006">
        <v>1406.1</v>
      </c>
      <c r="V60" s="2006">
        <v>1334.1</v>
      </c>
      <c r="W60" s="2006">
        <v>1279</v>
      </c>
      <c r="X60" s="2006">
        <v>1246.0999999999999</v>
      </c>
      <c r="Y60" s="2006">
        <v>1225.8</v>
      </c>
      <c r="Z60" s="2006">
        <v>1204.0999999999999</v>
      </c>
      <c r="AA60" s="2006">
        <v>1194.9000000000001</v>
      </c>
      <c r="AB60" s="2006">
        <v>1215.2</v>
      </c>
      <c r="AC60" s="2006">
        <v>1264.3</v>
      </c>
      <c r="AD60" s="2006">
        <v>1183.4000000000001</v>
      </c>
      <c r="AE60" s="2006">
        <v>1211.5999999999999</v>
      </c>
      <c r="AF60" s="2006">
        <v>1217.5</v>
      </c>
      <c r="AG60" s="2006">
        <v>1171.9000000000001</v>
      </c>
      <c r="AH60" s="2006">
        <v>1214.0999999999999</v>
      </c>
      <c r="AI60" s="2006">
        <v>1231.3</v>
      </c>
      <c r="AJ60" s="2007">
        <v>1221.2</v>
      </c>
      <c r="AK60" s="2006">
        <v>1483.1</v>
      </c>
      <c r="AL60" s="2006">
        <v>1519.3</v>
      </c>
      <c r="AM60" s="2006">
        <v>1444.1</v>
      </c>
      <c r="AN60" s="2006">
        <v>1385.1</v>
      </c>
      <c r="AO60" s="2006">
        <v>1348.3</v>
      </c>
      <c r="AP60" s="2006">
        <v>1324.8</v>
      </c>
      <c r="AQ60" s="2006">
        <v>1300.4000000000001</v>
      </c>
      <c r="AR60" s="2006">
        <v>1289.5</v>
      </c>
      <c r="AS60" s="2006">
        <v>1308.8</v>
      </c>
      <c r="AT60" s="2006">
        <v>1358.7</v>
      </c>
      <c r="AU60" s="2006">
        <v>1274</v>
      </c>
      <c r="AV60" s="2006">
        <v>1302.0999999999999</v>
      </c>
      <c r="AW60" s="2006">
        <v>1307</v>
      </c>
      <c r="AX60" s="2006">
        <v>1258.8</v>
      </c>
      <c r="AY60" s="2006">
        <v>1301.5999999999999</v>
      </c>
      <c r="AZ60" s="2006">
        <v>1318.1</v>
      </c>
      <c r="BA60" s="2007">
        <v>1307.8</v>
      </c>
      <c r="BB60" s="2008">
        <v>2520</v>
      </c>
      <c r="BC60" s="2008">
        <v>2545</v>
      </c>
      <c r="BD60" s="2008">
        <v>2524</v>
      </c>
      <c r="BE60" s="2008">
        <v>2496</v>
      </c>
      <c r="BF60" s="2008">
        <v>2483</v>
      </c>
      <c r="BG60" s="2008">
        <v>2513</v>
      </c>
      <c r="BH60" s="2008">
        <v>2518</v>
      </c>
      <c r="BI60" s="2008">
        <v>2553</v>
      </c>
      <c r="BJ60" s="2008">
        <v>2670</v>
      </c>
      <c r="BK60" s="2008">
        <v>2792</v>
      </c>
      <c r="BL60" s="2008">
        <v>2688</v>
      </c>
      <c r="BM60" s="2008">
        <v>2775</v>
      </c>
      <c r="BN60" s="2008">
        <v>2886</v>
      </c>
      <c r="BO60" s="2008">
        <v>2823</v>
      </c>
      <c r="BP60" s="2008">
        <v>2972</v>
      </c>
      <c r="BQ60" s="2008">
        <v>3072</v>
      </c>
      <c r="BR60" s="2009">
        <v>3049</v>
      </c>
    </row>
    <row r="61" spans="1:70" ht="14.1" customHeight="1">
      <c r="A61" s="2004"/>
      <c r="B61" s="2005" t="s">
        <v>1497</v>
      </c>
      <c r="C61" s="2006">
        <v>1760.6</v>
      </c>
      <c r="D61" s="2006">
        <v>1802.1</v>
      </c>
      <c r="E61" s="2006">
        <v>1745.7</v>
      </c>
      <c r="F61" s="2006">
        <v>1649.5</v>
      </c>
      <c r="G61" s="2006">
        <v>1600.1</v>
      </c>
      <c r="H61" s="2006">
        <v>1586.1</v>
      </c>
      <c r="I61" s="2006">
        <v>1525.7</v>
      </c>
      <c r="J61" s="2006">
        <v>1508.3</v>
      </c>
      <c r="K61" s="2006">
        <v>1486.8</v>
      </c>
      <c r="L61" s="2006">
        <v>1535.4</v>
      </c>
      <c r="M61" s="2006">
        <v>1490.7</v>
      </c>
      <c r="N61" s="2006">
        <v>1504.1</v>
      </c>
      <c r="O61" s="2006">
        <v>1474.8</v>
      </c>
      <c r="P61" s="2006">
        <v>1410.5</v>
      </c>
      <c r="Q61" s="2006">
        <v>1676.5</v>
      </c>
      <c r="R61" s="2006">
        <v>1527.6</v>
      </c>
      <c r="S61" s="2007">
        <v>1482.9</v>
      </c>
      <c r="T61" s="2006">
        <v>1715.9</v>
      </c>
      <c r="U61" s="2006">
        <v>1757</v>
      </c>
      <c r="V61" s="2006">
        <v>1701.3</v>
      </c>
      <c r="W61" s="2006">
        <v>1606.6</v>
      </c>
      <c r="X61" s="2006">
        <v>1558.9</v>
      </c>
      <c r="Y61" s="2006">
        <v>1546</v>
      </c>
      <c r="Z61" s="2006">
        <v>1486.7</v>
      </c>
      <c r="AA61" s="2006">
        <v>1470</v>
      </c>
      <c r="AB61" s="2006">
        <v>1449.2</v>
      </c>
      <c r="AC61" s="2006">
        <v>1497.6</v>
      </c>
      <c r="AD61" s="2006">
        <v>1453.9</v>
      </c>
      <c r="AE61" s="2006">
        <v>1467.5</v>
      </c>
      <c r="AF61" s="2006">
        <v>1438.8</v>
      </c>
      <c r="AG61" s="2006">
        <v>1375.7</v>
      </c>
      <c r="AH61" s="2006">
        <v>1639</v>
      </c>
      <c r="AI61" s="2006">
        <v>1491.9</v>
      </c>
      <c r="AJ61" s="2007">
        <v>1447.6</v>
      </c>
      <c r="AK61" s="2006">
        <v>1805.3</v>
      </c>
      <c r="AL61" s="2006">
        <v>1847.1</v>
      </c>
      <c r="AM61" s="2006">
        <v>1790.1</v>
      </c>
      <c r="AN61" s="2006">
        <v>1692.4</v>
      </c>
      <c r="AO61" s="2006">
        <v>1641.3</v>
      </c>
      <c r="AP61" s="2006">
        <v>1626.3</v>
      </c>
      <c r="AQ61" s="2006">
        <v>1564.7</v>
      </c>
      <c r="AR61" s="2006">
        <v>1546.6</v>
      </c>
      <c r="AS61" s="2006">
        <v>1524.4</v>
      </c>
      <c r="AT61" s="2006">
        <v>1573.2</v>
      </c>
      <c r="AU61" s="2006">
        <v>1527.5</v>
      </c>
      <c r="AV61" s="2006">
        <v>1540.8</v>
      </c>
      <c r="AW61" s="2006">
        <v>1510.8</v>
      </c>
      <c r="AX61" s="2006">
        <v>1445.4</v>
      </c>
      <c r="AY61" s="2006">
        <v>1714</v>
      </c>
      <c r="AZ61" s="2006">
        <v>1563.3</v>
      </c>
      <c r="BA61" s="2007">
        <v>1518.2</v>
      </c>
      <c r="BB61" s="2008">
        <v>6140</v>
      </c>
      <c r="BC61" s="2008">
        <v>6313</v>
      </c>
      <c r="BD61" s="2008">
        <v>6151</v>
      </c>
      <c r="BE61" s="2008">
        <v>5927</v>
      </c>
      <c r="BF61" s="2008">
        <v>5907</v>
      </c>
      <c r="BG61" s="2008">
        <v>5975</v>
      </c>
      <c r="BH61" s="2008">
        <v>5799</v>
      </c>
      <c r="BI61" s="2008">
        <v>5837</v>
      </c>
      <c r="BJ61" s="2008">
        <v>5821</v>
      </c>
      <c r="BK61" s="2008">
        <v>6081</v>
      </c>
      <c r="BL61" s="2008">
        <v>6052</v>
      </c>
      <c r="BM61" s="2008">
        <v>6186</v>
      </c>
      <c r="BN61" s="2008">
        <v>6204</v>
      </c>
      <c r="BO61" s="2008">
        <v>6028</v>
      </c>
      <c r="BP61" s="2008">
        <v>7182</v>
      </c>
      <c r="BQ61" s="2008">
        <v>6699</v>
      </c>
      <c r="BR61" s="2009">
        <v>6431</v>
      </c>
    </row>
    <row r="62" spans="1:70" ht="14.1" customHeight="1">
      <c r="A62" s="2004"/>
      <c r="B62" s="2005" t="s">
        <v>1498</v>
      </c>
      <c r="C62" s="2006">
        <v>1419.5</v>
      </c>
      <c r="D62" s="2006">
        <v>1458.9</v>
      </c>
      <c r="E62" s="2006">
        <v>1415.5</v>
      </c>
      <c r="F62" s="2006">
        <v>1286.4000000000001</v>
      </c>
      <c r="G62" s="2006">
        <v>1393.6</v>
      </c>
      <c r="H62" s="2006">
        <v>1329.2</v>
      </c>
      <c r="I62" s="2006">
        <v>1237.2</v>
      </c>
      <c r="J62" s="2006">
        <v>1212.4000000000001</v>
      </c>
      <c r="K62" s="2006">
        <v>1195.7</v>
      </c>
      <c r="L62" s="2006">
        <v>1317.4</v>
      </c>
      <c r="M62" s="2006">
        <v>1257.4000000000001</v>
      </c>
      <c r="N62" s="2006">
        <v>1220.5</v>
      </c>
      <c r="O62" s="2006">
        <v>1210.0999999999999</v>
      </c>
      <c r="P62" s="2006">
        <v>1152.7</v>
      </c>
      <c r="Q62" s="2006">
        <v>1244.4000000000001</v>
      </c>
      <c r="R62" s="2006">
        <v>1236.7</v>
      </c>
      <c r="S62" s="2007">
        <v>1272.3</v>
      </c>
      <c r="T62" s="2006">
        <v>1349.7</v>
      </c>
      <c r="U62" s="2006">
        <v>1388.9</v>
      </c>
      <c r="V62" s="2006">
        <v>1346.8</v>
      </c>
      <c r="W62" s="2006">
        <v>1222.0999999999999</v>
      </c>
      <c r="X62" s="2006">
        <v>1328.4</v>
      </c>
      <c r="Y62" s="2006">
        <v>1266.8</v>
      </c>
      <c r="Z62" s="2006">
        <v>1177.5999999999999</v>
      </c>
      <c r="AA62" s="2006">
        <v>1154.0999999999999</v>
      </c>
      <c r="AB62" s="2006">
        <v>1139.4000000000001</v>
      </c>
      <c r="AC62" s="2006">
        <v>1259.3</v>
      </c>
      <c r="AD62" s="2006">
        <v>1201.0999999999999</v>
      </c>
      <c r="AE62" s="2006">
        <v>1165.5</v>
      </c>
      <c r="AF62" s="2006">
        <v>1155.9000000000001</v>
      </c>
      <c r="AG62" s="2006">
        <v>1100.8</v>
      </c>
      <c r="AH62" s="2006">
        <v>1191.2</v>
      </c>
      <c r="AI62" s="2006">
        <v>1184.7</v>
      </c>
      <c r="AJ62" s="2007">
        <v>1219.7</v>
      </c>
      <c r="AK62" s="2006">
        <v>1489.3</v>
      </c>
      <c r="AL62" s="2006">
        <v>1528.9</v>
      </c>
      <c r="AM62" s="2006">
        <v>1484.2</v>
      </c>
      <c r="AN62" s="2006">
        <v>1350.8</v>
      </c>
      <c r="AO62" s="2006">
        <v>1458.8</v>
      </c>
      <c r="AP62" s="2006">
        <v>1391.5</v>
      </c>
      <c r="AQ62" s="2006">
        <v>1296.8</v>
      </c>
      <c r="AR62" s="2006">
        <v>1270.5999999999999</v>
      </c>
      <c r="AS62" s="2006">
        <v>1251.9000000000001</v>
      </c>
      <c r="AT62" s="2006">
        <v>1375.4</v>
      </c>
      <c r="AU62" s="2006">
        <v>1313.7</v>
      </c>
      <c r="AV62" s="2006">
        <v>1275.4000000000001</v>
      </c>
      <c r="AW62" s="2006">
        <v>1264.3</v>
      </c>
      <c r="AX62" s="2006">
        <v>1204.5</v>
      </c>
      <c r="AY62" s="2006">
        <v>1297.5</v>
      </c>
      <c r="AZ62" s="2006">
        <v>1288.7</v>
      </c>
      <c r="BA62" s="2007">
        <v>1325</v>
      </c>
      <c r="BB62" s="2008">
        <v>1631</v>
      </c>
      <c r="BC62" s="2008">
        <v>1690</v>
      </c>
      <c r="BD62" s="2008">
        <v>1686</v>
      </c>
      <c r="BE62" s="2008">
        <v>1607</v>
      </c>
      <c r="BF62" s="2008">
        <v>1747</v>
      </c>
      <c r="BG62" s="2008">
        <v>1718</v>
      </c>
      <c r="BH62" s="2008">
        <v>1621</v>
      </c>
      <c r="BI62" s="2008">
        <v>1640</v>
      </c>
      <c r="BJ62" s="2008">
        <v>1690</v>
      </c>
      <c r="BK62" s="2008">
        <v>1881</v>
      </c>
      <c r="BL62" s="2008">
        <v>1820</v>
      </c>
      <c r="BM62" s="2008">
        <v>1817</v>
      </c>
      <c r="BN62" s="2008">
        <v>1832</v>
      </c>
      <c r="BO62" s="2008">
        <v>1829</v>
      </c>
      <c r="BP62" s="2008">
        <v>1986</v>
      </c>
      <c r="BQ62" s="2008">
        <v>2056</v>
      </c>
      <c r="BR62" s="2009">
        <v>2082</v>
      </c>
    </row>
    <row r="63" spans="1:70" ht="14.1" customHeight="1">
      <c r="A63" s="2004"/>
      <c r="B63" s="2005" t="s">
        <v>1499</v>
      </c>
      <c r="C63" s="2006">
        <v>1679.3</v>
      </c>
      <c r="D63" s="2006">
        <v>1773.2</v>
      </c>
      <c r="E63" s="2006">
        <v>1650.5</v>
      </c>
      <c r="F63" s="2006">
        <v>1523</v>
      </c>
      <c r="G63" s="2006">
        <v>1543.6</v>
      </c>
      <c r="H63" s="2006">
        <v>1467.2</v>
      </c>
      <c r="I63" s="2006">
        <v>1484.1</v>
      </c>
      <c r="J63" s="2006">
        <v>1493.2</v>
      </c>
      <c r="K63" s="2006">
        <v>1417.4</v>
      </c>
      <c r="L63" s="2006">
        <v>1454.5</v>
      </c>
      <c r="M63" s="2006">
        <v>1449.3</v>
      </c>
      <c r="N63" s="2006">
        <v>1451.2</v>
      </c>
      <c r="O63" s="2006">
        <v>1413.9</v>
      </c>
      <c r="P63" s="2006">
        <v>1397</v>
      </c>
      <c r="Q63" s="2006">
        <v>1636.8</v>
      </c>
      <c r="R63" s="2006">
        <v>1544.6</v>
      </c>
      <c r="S63" s="2007">
        <v>1465.9</v>
      </c>
      <c r="T63" s="2006">
        <v>1619</v>
      </c>
      <c r="U63" s="2006">
        <v>1712.2</v>
      </c>
      <c r="V63" s="2006">
        <v>1591.5</v>
      </c>
      <c r="W63" s="2006">
        <v>1466.9</v>
      </c>
      <c r="X63" s="2006">
        <v>1488.5</v>
      </c>
      <c r="Y63" s="2006">
        <v>1414.8</v>
      </c>
      <c r="Z63" s="2006">
        <v>1432.4</v>
      </c>
      <c r="AA63" s="2006">
        <v>1442.1</v>
      </c>
      <c r="AB63" s="2006">
        <v>1368</v>
      </c>
      <c r="AC63" s="2006">
        <v>1405.3</v>
      </c>
      <c r="AD63" s="2006">
        <v>1401.3</v>
      </c>
      <c r="AE63" s="2006">
        <v>1403.6</v>
      </c>
      <c r="AF63" s="2006">
        <v>1367.4</v>
      </c>
      <c r="AG63" s="2006">
        <v>1351.7</v>
      </c>
      <c r="AH63" s="2006">
        <v>1588.5</v>
      </c>
      <c r="AI63" s="2006">
        <v>1497.9</v>
      </c>
      <c r="AJ63" s="2007">
        <v>1420.3</v>
      </c>
      <c r="AK63" s="2006">
        <v>1739.6</v>
      </c>
      <c r="AL63" s="2006">
        <v>1834.1</v>
      </c>
      <c r="AM63" s="2006">
        <v>1709.5</v>
      </c>
      <c r="AN63" s="2006">
        <v>1579.1</v>
      </c>
      <c r="AO63" s="2006">
        <v>1598.7</v>
      </c>
      <c r="AP63" s="2006">
        <v>1519.7</v>
      </c>
      <c r="AQ63" s="2006">
        <v>1535.9</v>
      </c>
      <c r="AR63" s="2006">
        <v>1544.4</v>
      </c>
      <c r="AS63" s="2006">
        <v>1466.7</v>
      </c>
      <c r="AT63" s="2006">
        <v>1503.7</v>
      </c>
      <c r="AU63" s="2006">
        <v>1497.4</v>
      </c>
      <c r="AV63" s="2006">
        <v>1498.9</v>
      </c>
      <c r="AW63" s="2006">
        <v>1460.4</v>
      </c>
      <c r="AX63" s="2006">
        <v>1442.3</v>
      </c>
      <c r="AY63" s="2006">
        <v>1685.1</v>
      </c>
      <c r="AZ63" s="2006">
        <v>1591.3</v>
      </c>
      <c r="BA63" s="2007">
        <v>1511.6</v>
      </c>
      <c r="BB63" s="2008">
        <v>3233</v>
      </c>
      <c r="BC63" s="2008">
        <v>3470</v>
      </c>
      <c r="BD63" s="2008">
        <v>3258</v>
      </c>
      <c r="BE63" s="2008">
        <v>3082</v>
      </c>
      <c r="BF63" s="2008">
        <v>3189</v>
      </c>
      <c r="BG63" s="2008">
        <v>3117</v>
      </c>
      <c r="BH63" s="2008">
        <v>3220</v>
      </c>
      <c r="BI63" s="2008">
        <v>3295</v>
      </c>
      <c r="BJ63" s="2008">
        <v>3205</v>
      </c>
      <c r="BK63" s="2008">
        <v>3366</v>
      </c>
      <c r="BL63" s="2008">
        <v>3488</v>
      </c>
      <c r="BM63" s="2008">
        <v>3473</v>
      </c>
      <c r="BN63" s="2008">
        <v>3492</v>
      </c>
      <c r="BO63" s="2008">
        <v>3585</v>
      </c>
      <c r="BP63" s="2008">
        <v>4185</v>
      </c>
      <c r="BQ63" s="2008">
        <v>4035</v>
      </c>
      <c r="BR63" s="2009">
        <v>3815</v>
      </c>
    </row>
    <row r="64" spans="1:70" ht="14.1" customHeight="1">
      <c r="A64" s="2004"/>
      <c r="B64" s="2005" t="s">
        <v>1500</v>
      </c>
      <c r="C64" s="2006">
        <v>1458.9</v>
      </c>
      <c r="D64" s="2006">
        <v>1422</v>
      </c>
      <c r="E64" s="2006">
        <v>1438.7</v>
      </c>
      <c r="F64" s="2006">
        <v>1401.5</v>
      </c>
      <c r="G64" s="2006">
        <v>1353.5</v>
      </c>
      <c r="H64" s="2006">
        <v>1298.9000000000001</v>
      </c>
      <c r="I64" s="2006">
        <v>1275.5</v>
      </c>
      <c r="J64" s="2006">
        <v>1283.8</v>
      </c>
      <c r="K64" s="2006">
        <v>1244.4000000000001</v>
      </c>
      <c r="L64" s="2006">
        <v>1290.4000000000001</v>
      </c>
      <c r="M64" s="2006">
        <v>1225.5999999999999</v>
      </c>
      <c r="N64" s="2006">
        <v>1256.9000000000001</v>
      </c>
      <c r="O64" s="2006">
        <v>1240.8</v>
      </c>
      <c r="P64" s="2006">
        <v>1163.2</v>
      </c>
      <c r="Q64" s="2006">
        <v>1330.1</v>
      </c>
      <c r="R64" s="2006">
        <v>1267.2</v>
      </c>
      <c r="S64" s="2007">
        <v>1296.4000000000001</v>
      </c>
      <c r="T64" s="2006">
        <v>1410.3</v>
      </c>
      <c r="U64" s="2006">
        <v>1374.4</v>
      </c>
      <c r="V64" s="2006">
        <v>1391.2</v>
      </c>
      <c r="W64" s="2006">
        <v>1354.8</v>
      </c>
      <c r="X64" s="2006">
        <v>1308.9000000000001</v>
      </c>
      <c r="Y64" s="2006">
        <v>1256.0999999999999</v>
      </c>
      <c r="Z64" s="2006">
        <v>1234</v>
      </c>
      <c r="AA64" s="2006">
        <v>1242.5999999999999</v>
      </c>
      <c r="AB64" s="2006">
        <v>1204.5</v>
      </c>
      <c r="AC64" s="2006">
        <v>1250.3</v>
      </c>
      <c r="AD64" s="2006">
        <v>1187.2</v>
      </c>
      <c r="AE64" s="2006">
        <v>1218.5</v>
      </c>
      <c r="AF64" s="2006">
        <v>1203</v>
      </c>
      <c r="AG64" s="2006">
        <v>1127.0999999999999</v>
      </c>
      <c r="AH64" s="2006">
        <v>1292.0999999999999</v>
      </c>
      <c r="AI64" s="2006">
        <v>1230.5999999999999</v>
      </c>
      <c r="AJ64" s="2007">
        <v>1259.4000000000001</v>
      </c>
      <c r="AK64" s="2006">
        <v>1507.5</v>
      </c>
      <c r="AL64" s="2006">
        <v>1469.6</v>
      </c>
      <c r="AM64" s="2006">
        <v>1486.3</v>
      </c>
      <c r="AN64" s="2006">
        <v>1448.2</v>
      </c>
      <c r="AO64" s="2006">
        <v>1398.2</v>
      </c>
      <c r="AP64" s="2006">
        <v>1341.6</v>
      </c>
      <c r="AQ64" s="2006">
        <v>1316.9</v>
      </c>
      <c r="AR64" s="2006">
        <v>1325</v>
      </c>
      <c r="AS64" s="2006">
        <v>1284.3</v>
      </c>
      <c r="AT64" s="2006">
        <v>1330.5</v>
      </c>
      <c r="AU64" s="2006">
        <v>1264.0999999999999</v>
      </c>
      <c r="AV64" s="2006">
        <v>1295.3</v>
      </c>
      <c r="AW64" s="2006">
        <v>1278.5999999999999</v>
      </c>
      <c r="AX64" s="2006">
        <v>1199.2</v>
      </c>
      <c r="AY64" s="2006">
        <v>1368.2</v>
      </c>
      <c r="AZ64" s="2006">
        <v>1303.8</v>
      </c>
      <c r="BA64" s="2007">
        <v>1333.5</v>
      </c>
      <c r="BB64" s="2008">
        <v>3499</v>
      </c>
      <c r="BC64" s="2008">
        <v>3486</v>
      </c>
      <c r="BD64" s="2008">
        <v>3604</v>
      </c>
      <c r="BE64" s="2008">
        <v>3524</v>
      </c>
      <c r="BF64" s="2008">
        <v>3525</v>
      </c>
      <c r="BG64" s="2008">
        <v>3509</v>
      </c>
      <c r="BH64" s="2008">
        <v>3563</v>
      </c>
      <c r="BI64" s="2008">
        <v>3603</v>
      </c>
      <c r="BJ64" s="2008">
        <v>3592</v>
      </c>
      <c r="BK64" s="2008">
        <v>3772</v>
      </c>
      <c r="BL64" s="2008">
        <v>3734</v>
      </c>
      <c r="BM64" s="2008">
        <v>3885</v>
      </c>
      <c r="BN64" s="2008">
        <v>3915</v>
      </c>
      <c r="BO64" s="2008">
        <v>3791</v>
      </c>
      <c r="BP64" s="2008">
        <v>4368</v>
      </c>
      <c r="BQ64" s="2008">
        <v>4333</v>
      </c>
      <c r="BR64" s="2009">
        <v>4395</v>
      </c>
    </row>
    <row r="65" spans="1:70" ht="14.1" customHeight="1">
      <c r="A65" s="2004"/>
      <c r="B65" s="2005" t="s">
        <v>1501</v>
      </c>
      <c r="C65" s="2006">
        <v>1482.2</v>
      </c>
      <c r="D65" s="2006">
        <v>1672.4</v>
      </c>
      <c r="E65" s="2006">
        <v>1650.5</v>
      </c>
      <c r="F65" s="2006">
        <v>1076.2</v>
      </c>
      <c r="G65" s="2006">
        <v>1067.0999999999999</v>
      </c>
      <c r="H65" s="2006">
        <v>1140.9000000000001</v>
      </c>
      <c r="I65" s="2006">
        <v>1004.1</v>
      </c>
      <c r="J65" s="2006">
        <v>1379.3</v>
      </c>
      <c r="K65" s="2006">
        <v>1071.9000000000001</v>
      </c>
      <c r="L65" s="2006">
        <v>1043.7</v>
      </c>
      <c r="M65" s="2006">
        <v>979.8</v>
      </c>
      <c r="N65" s="2006">
        <v>1196.5999999999999</v>
      </c>
      <c r="O65" s="2006">
        <v>1174.0999999999999</v>
      </c>
      <c r="P65" s="2006">
        <v>990.8</v>
      </c>
      <c r="Q65" s="2006">
        <v>1057.2</v>
      </c>
      <c r="R65" s="2006">
        <v>1074.4000000000001</v>
      </c>
      <c r="S65" s="2007">
        <v>1078.8</v>
      </c>
      <c r="T65" s="2006">
        <v>1206.5999999999999</v>
      </c>
      <c r="U65" s="2006">
        <v>1390.2</v>
      </c>
      <c r="V65" s="2006">
        <v>1364.9</v>
      </c>
      <c r="W65" s="2006">
        <v>848.1</v>
      </c>
      <c r="X65" s="2006">
        <v>845.9</v>
      </c>
      <c r="Y65" s="2006">
        <v>922.4</v>
      </c>
      <c r="Z65" s="2006">
        <v>807.2</v>
      </c>
      <c r="AA65" s="2006">
        <v>1153.4000000000001</v>
      </c>
      <c r="AB65" s="2006">
        <v>874.8</v>
      </c>
      <c r="AC65" s="2006">
        <v>852.3</v>
      </c>
      <c r="AD65" s="2006">
        <v>794.9</v>
      </c>
      <c r="AE65" s="2006">
        <v>997.7</v>
      </c>
      <c r="AF65" s="2006">
        <v>979.6</v>
      </c>
      <c r="AG65" s="2006">
        <v>814.5</v>
      </c>
      <c r="AH65" s="2006">
        <v>880.9</v>
      </c>
      <c r="AI65" s="2006">
        <v>895.5</v>
      </c>
      <c r="AJ65" s="2007">
        <v>899.3</v>
      </c>
      <c r="AK65" s="2006">
        <v>1757.8</v>
      </c>
      <c r="AL65" s="2006">
        <v>1954.6</v>
      </c>
      <c r="AM65" s="2006">
        <v>1936.2</v>
      </c>
      <c r="AN65" s="2006">
        <v>1304.3</v>
      </c>
      <c r="AO65" s="2006">
        <v>1288.3</v>
      </c>
      <c r="AP65" s="2006">
        <v>1359.5</v>
      </c>
      <c r="AQ65" s="2006">
        <v>1201</v>
      </c>
      <c r="AR65" s="2006">
        <v>1605.2</v>
      </c>
      <c r="AS65" s="2006">
        <v>1269</v>
      </c>
      <c r="AT65" s="2006">
        <v>1235</v>
      </c>
      <c r="AU65" s="2006">
        <v>1164.7</v>
      </c>
      <c r="AV65" s="2006">
        <v>1395.4</v>
      </c>
      <c r="AW65" s="2006">
        <v>1368.5</v>
      </c>
      <c r="AX65" s="2006">
        <v>1167.0999999999999</v>
      </c>
      <c r="AY65" s="2006">
        <v>1233.5</v>
      </c>
      <c r="AZ65" s="2006">
        <v>1253.3</v>
      </c>
      <c r="BA65" s="2007">
        <v>1258.4000000000001</v>
      </c>
      <c r="BB65" s="2008">
        <v>109</v>
      </c>
      <c r="BC65" s="2008">
        <v>133</v>
      </c>
      <c r="BD65" s="2008">
        <v>118</v>
      </c>
      <c r="BE65" s="2008">
        <v>91</v>
      </c>
      <c r="BF65" s="2008">
        <v>92</v>
      </c>
      <c r="BG65" s="2008">
        <v>100</v>
      </c>
      <c r="BH65" s="2008">
        <v>97</v>
      </c>
      <c r="BI65" s="2008">
        <v>125</v>
      </c>
      <c r="BJ65" s="2008">
        <v>109</v>
      </c>
      <c r="BK65" s="2008">
        <v>109</v>
      </c>
      <c r="BL65" s="2008">
        <v>100</v>
      </c>
      <c r="BM65" s="2008">
        <v>132</v>
      </c>
      <c r="BN65" s="2008">
        <v>126</v>
      </c>
      <c r="BO65" s="2008">
        <v>116</v>
      </c>
      <c r="BP65" s="2008">
        <v>126</v>
      </c>
      <c r="BQ65" s="2008">
        <v>133</v>
      </c>
      <c r="BR65" s="2009">
        <v>135</v>
      </c>
    </row>
    <row r="66" spans="1:70" ht="14.1" customHeight="1">
      <c r="A66" s="2004"/>
      <c r="B66" s="2005" t="s">
        <v>1502</v>
      </c>
      <c r="C66" s="2006">
        <v>1312.1</v>
      </c>
      <c r="D66" s="2006">
        <v>1337.5</v>
      </c>
      <c r="E66" s="2006">
        <v>1484.5</v>
      </c>
      <c r="F66" s="2006">
        <v>1181.2</v>
      </c>
      <c r="G66" s="2006">
        <v>1422.1</v>
      </c>
      <c r="H66" s="2006">
        <v>1208.3</v>
      </c>
      <c r="I66" s="2006">
        <v>1312.5</v>
      </c>
      <c r="J66" s="2006">
        <v>1320.7</v>
      </c>
      <c r="K66" s="2006">
        <v>1082.5</v>
      </c>
      <c r="L66" s="2006">
        <v>1600.7</v>
      </c>
      <c r="M66" s="2006">
        <v>1464</v>
      </c>
      <c r="N66" s="2006">
        <v>986.5</v>
      </c>
      <c r="O66" s="2006">
        <v>1130.9000000000001</v>
      </c>
      <c r="P66" s="2006">
        <v>1062.5</v>
      </c>
      <c r="Q66" s="2006">
        <v>975.6</v>
      </c>
      <c r="R66" s="2006">
        <v>1396.4</v>
      </c>
      <c r="S66" s="2007">
        <v>1174</v>
      </c>
      <c r="T66" s="2006">
        <v>1039.5</v>
      </c>
      <c r="U66" s="2006">
        <v>1070.5</v>
      </c>
      <c r="V66" s="2006">
        <v>1207.0999999999999</v>
      </c>
      <c r="W66" s="2006">
        <v>936.4</v>
      </c>
      <c r="X66" s="2006">
        <v>1162.9000000000001</v>
      </c>
      <c r="Y66" s="2006">
        <v>975.4</v>
      </c>
      <c r="Z66" s="2006">
        <v>1072.0999999999999</v>
      </c>
      <c r="AA66" s="2006">
        <v>1077.2</v>
      </c>
      <c r="AB66" s="2006">
        <v>874.1</v>
      </c>
      <c r="AC66" s="2006">
        <v>1352.3</v>
      </c>
      <c r="AD66" s="2006">
        <v>1223.5</v>
      </c>
      <c r="AE66" s="2006">
        <v>787.1</v>
      </c>
      <c r="AF66" s="2006">
        <v>919</v>
      </c>
      <c r="AG66" s="2006">
        <v>861.1</v>
      </c>
      <c r="AH66" s="2006">
        <v>788.6</v>
      </c>
      <c r="AI66" s="2006">
        <v>1182.0999999999999</v>
      </c>
      <c r="AJ66" s="2007">
        <v>973.4</v>
      </c>
      <c r="AK66" s="2006">
        <v>1584.7</v>
      </c>
      <c r="AL66" s="2006">
        <v>1604.5</v>
      </c>
      <c r="AM66" s="2006">
        <v>1761.9</v>
      </c>
      <c r="AN66" s="2006">
        <v>1425.9</v>
      </c>
      <c r="AO66" s="2006">
        <v>1681.3</v>
      </c>
      <c r="AP66" s="2006">
        <v>1441.3</v>
      </c>
      <c r="AQ66" s="2006">
        <v>1552.9</v>
      </c>
      <c r="AR66" s="2006">
        <v>1564.3</v>
      </c>
      <c r="AS66" s="2006">
        <v>1291</v>
      </c>
      <c r="AT66" s="2006">
        <v>1849.2</v>
      </c>
      <c r="AU66" s="2006">
        <v>1704.4</v>
      </c>
      <c r="AV66" s="2006">
        <v>1185.9000000000001</v>
      </c>
      <c r="AW66" s="2006">
        <v>1342.9</v>
      </c>
      <c r="AX66" s="2006">
        <v>1263.8</v>
      </c>
      <c r="AY66" s="2006">
        <v>1162.5</v>
      </c>
      <c r="AZ66" s="2006">
        <v>1610.7</v>
      </c>
      <c r="BA66" s="2007">
        <v>1374.6</v>
      </c>
      <c r="BB66" s="2008">
        <v>95</v>
      </c>
      <c r="BC66" s="2008">
        <v>103</v>
      </c>
      <c r="BD66" s="2008">
        <v>112</v>
      </c>
      <c r="BE66" s="2008">
        <v>93</v>
      </c>
      <c r="BF66" s="2008">
        <v>111</v>
      </c>
      <c r="BG66" s="2008">
        <v>103</v>
      </c>
      <c r="BH66" s="2008">
        <v>110</v>
      </c>
      <c r="BI66" s="2008">
        <v>101</v>
      </c>
      <c r="BJ66" s="2008">
        <v>105</v>
      </c>
      <c r="BK66" s="2008">
        <v>143</v>
      </c>
      <c r="BL66" s="2008">
        <v>122</v>
      </c>
      <c r="BM66" s="2008">
        <v>98</v>
      </c>
      <c r="BN66" s="2008">
        <v>107</v>
      </c>
      <c r="BO66" s="2008">
        <v>105</v>
      </c>
      <c r="BP66" s="2008">
        <v>106</v>
      </c>
      <c r="BQ66" s="2008">
        <v>148</v>
      </c>
      <c r="BR66" s="2009">
        <v>121</v>
      </c>
    </row>
    <row r="67" spans="1:70" ht="14.1" customHeight="1">
      <c r="A67" s="2004"/>
      <c r="B67" s="2005" t="s">
        <v>1503</v>
      </c>
      <c r="C67" s="2006">
        <v>1413.4</v>
      </c>
      <c r="D67" s="2006">
        <v>1443.2</v>
      </c>
      <c r="E67" s="2006">
        <v>1387.7</v>
      </c>
      <c r="F67" s="2006">
        <v>1331.2</v>
      </c>
      <c r="G67" s="2006">
        <v>1285</v>
      </c>
      <c r="H67" s="2006">
        <v>1295</v>
      </c>
      <c r="I67" s="2006">
        <v>1321.8</v>
      </c>
      <c r="J67" s="2006">
        <v>1234.0999999999999</v>
      </c>
      <c r="K67" s="2006">
        <v>1221.7</v>
      </c>
      <c r="L67" s="2006">
        <v>1280.5</v>
      </c>
      <c r="M67" s="2006">
        <v>1246</v>
      </c>
      <c r="N67" s="2006">
        <v>1305.7</v>
      </c>
      <c r="O67" s="2006">
        <v>1223.5999999999999</v>
      </c>
      <c r="P67" s="2006">
        <v>1232.8</v>
      </c>
      <c r="Q67" s="2006">
        <v>1342.3</v>
      </c>
      <c r="R67" s="2006">
        <v>1287.8</v>
      </c>
      <c r="S67" s="2007">
        <v>1281.4000000000001</v>
      </c>
      <c r="T67" s="2006">
        <v>1353.2</v>
      </c>
      <c r="U67" s="2006">
        <v>1382.9</v>
      </c>
      <c r="V67" s="2006">
        <v>1328.9</v>
      </c>
      <c r="W67" s="2006">
        <v>1273.9000000000001</v>
      </c>
      <c r="X67" s="2006">
        <v>1230.0999999999999</v>
      </c>
      <c r="Y67" s="2006">
        <v>1240.9000000000001</v>
      </c>
      <c r="Z67" s="2006">
        <v>1268</v>
      </c>
      <c r="AA67" s="2006">
        <v>1182.7</v>
      </c>
      <c r="AB67" s="2006">
        <v>1171.3</v>
      </c>
      <c r="AC67" s="2006">
        <v>1229.5999999999999</v>
      </c>
      <c r="AD67" s="2006">
        <v>1196.3</v>
      </c>
      <c r="AE67" s="2006">
        <v>1255.4000000000001</v>
      </c>
      <c r="AF67" s="2006">
        <v>1175.2</v>
      </c>
      <c r="AG67" s="2006">
        <v>1184.8</v>
      </c>
      <c r="AH67" s="2006">
        <v>1292.9000000000001</v>
      </c>
      <c r="AI67" s="2006">
        <v>1239.9000000000001</v>
      </c>
      <c r="AJ67" s="2007">
        <v>1233.7</v>
      </c>
      <c r="AK67" s="2006">
        <v>1473.7</v>
      </c>
      <c r="AL67" s="2006">
        <v>1503.6</v>
      </c>
      <c r="AM67" s="2006">
        <v>1446.5</v>
      </c>
      <c r="AN67" s="2006">
        <v>1388.6</v>
      </c>
      <c r="AO67" s="2006">
        <v>1339.9</v>
      </c>
      <c r="AP67" s="2006">
        <v>1349.1</v>
      </c>
      <c r="AQ67" s="2006">
        <v>1375.6</v>
      </c>
      <c r="AR67" s="2006">
        <v>1285.5999999999999</v>
      </c>
      <c r="AS67" s="2006">
        <v>1272.0999999999999</v>
      </c>
      <c r="AT67" s="2006">
        <v>1331.3</v>
      </c>
      <c r="AU67" s="2006">
        <v>1295.8</v>
      </c>
      <c r="AV67" s="2006">
        <v>1356</v>
      </c>
      <c r="AW67" s="2006">
        <v>1272.0999999999999</v>
      </c>
      <c r="AX67" s="2006">
        <v>1280.8</v>
      </c>
      <c r="AY67" s="2006">
        <v>1391.7</v>
      </c>
      <c r="AZ67" s="2006">
        <v>1335.7</v>
      </c>
      <c r="BA67" s="2007">
        <v>1329.1</v>
      </c>
      <c r="BB67" s="2008">
        <v>2088</v>
      </c>
      <c r="BC67" s="2008">
        <v>2154</v>
      </c>
      <c r="BD67" s="2008">
        <v>2120</v>
      </c>
      <c r="BE67" s="2008">
        <v>2074</v>
      </c>
      <c r="BF67" s="2008">
        <v>2047</v>
      </c>
      <c r="BG67" s="2008">
        <v>2107</v>
      </c>
      <c r="BH67" s="2008">
        <v>2197</v>
      </c>
      <c r="BI67" s="2008">
        <v>2086</v>
      </c>
      <c r="BJ67" s="2008">
        <v>2134</v>
      </c>
      <c r="BK67" s="2008">
        <v>2279</v>
      </c>
      <c r="BL67" s="2008">
        <v>2265</v>
      </c>
      <c r="BM67" s="2008">
        <v>2408</v>
      </c>
      <c r="BN67" s="2008">
        <v>2295</v>
      </c>
      <c r="BO67" s="2008">
        <v>2378</v>
      </c>
      <c r="BP67" s="2008">
        <v>2623</v>
      </c>
      <c r="BQ67" s="2008">
        <v>2571</v>
      </c>
      <c r="BR67" s="2009">
        <v>2539</v>
      </c>
    </row>
    <row r="68" spans="1:70" ht="14.1" customHeight="1">
      <c r="A68" s="2004"/>
      <c r="B68" s="2005" t="s">
        <v>1504</v>
      </c>
      <c r="C68" s="2006">
        <v>1379.2</v>
      </c>
      <c r="D68" s="2006">
        <v>1690.5</v>
      </c>
      <c r="E68" s="2006">
        <v>1639.5</v>
      </c>
      <c r="F68" s="2006">
        <v>1541.3</v>
      </c>
      <c r="G68" s="2006">
        <v>1709.1</v>
      </c>
      <c r="H68" s="2006">
        <v>1479.8</v>
      </c>
      <c r="I68" s="2006">
        <v>1503.4</v>
      </c>
      <c r="J68" s="2006">
        <v>1234.2</v>
      </c>
      <c r="K68" s="2006">
        <v>1420.8</v>
      </c>
      <c r="L68" s="2006">
        <v>1393.3</v>
      </c>
      <c r="M68" s="2006">
        <v>1396.3</v>
      </c>
      <c r="N68" s="2006">
        <v>1204.9000000000001</v>
      </c>
      <c r="O68" s="2006">
        <v>1250.8</v>
      </c>
      <c r="P68" s="2006">
        <v>1184.3</v>
      </c>
      <c r="Q68" s="2006">
        <v>1153.4000000000001</v>
      </c>
      <c r="R68" s="2006">
        <v>1275.5999999999999</v>
      </c>
      <c r="S68" s="2007">
        <v>1405.5</v>
      </c>
      <c r="T68" s="2006">
        <v>1150.5</v>
      </c>
      <c r="U68" s="2006">
        <v>1443.5</v>
      </c>
      <c r="V68" s="2006">
        <v>1397.7</v>
      </c>
      <c r="W68" s="2006">
        <v>1312.4</v>
      </c>
      <c r="X68" s="2006">
        <v>1473.3</v>
      </c>
      <c r="Y68" s="2006">
        <v>1255</v>
      </c>
      <c r="Z68" s="2006">
        <v>1289.8</v>
      </c>
      <c r="AA68" s="2006">
        <v>1041.8</v>
      </c>
      <c r="AB68" s="2006">
        <v>1221</v>
      </c>
      <c r="AC68" s="2006">
        <v>1195.4000000000001</v>
      </c>
      <c r="AD68" s="2006">
        <v>1201.0999999999999</v>
      </c>
      <c r="AE68" s="2006">
        <v>1026.2</v>
      </c>
      <c r="AF68" s="2006">
        <v>1073.2</v>
      </c>
      <c r="AG68" s="2006">
        <v>1014.6</v>
      </c>
      <c r="AH68" s="2006">
        <v>986.6</v>
      </c>
      <c r="AI68" s="2006">
        <v>1102.5</v>
      </c>
      <c r="AJ68" s="2007">
        <v>1226.5999999999999</v>
      </c>
      <c r="AK68" s="2006">
        <v>1607.8</v>
      </c>
      <c r="AL68" s="2006">
        <v>1937.6</v>
      </c>
      <c r="AM68" s="2006">
        <v>1881.3</v>
      </c>
      <c r="AN68" s="2006">
        <v>1770.1</v>
      </c>
      <c r="AO68" s="2006">
        <v>1944.9</v>
      </c>
      <c r="AP68" s="2006">
        <v>1704.6</v>
      </c>
      <c r="AQ68" s="2006">
        <v>1717</v>
      </c>
      <c r="AR68" s="2006">
        <v>1426.6</v>
      </c>
      <c r="AS68" s="2006">
        <v>1620.7</v>
      </c>
      <c r="AT68" s="2006">
        <v>1591.2</v>
      </c>
      <c r="AU68" s="2006">
        <v>1591.4</v>
      </c>
      <c r="AV68" s="2006">
        <v>1383.6</v>
      </c>
      <c r="AW68" s="2006">
        <v>1428.3</v>
      </c>
      <c r="AX68" s="2006">
        <v>1354</v>
      </c>
      <c r="AY68" s="2006">
        <v>1320.2</v>
      </c>
      <c r="AZ68" s="2006">
        <v>1448.7</v>
      </c>
      <c r="BA68" s="2007">
        <v>1584.5</v>
      </c>
      <c r="BB68" s="2008">
        <v>153</v>
      </c>
      <c r="BC68" s="2008">
        <v>186</v>
      </c>
      <c r="BD68" s="2008">
        <v>183</v>
      </c>
      <c r="BE68" s="2008">
        <v>185</v>
      </c>
      <c r="BF68" s="2008">
        <v>186</v>
      </c>
      <c r="BG68" s="2008">
        <v>169</v>
      </c>
      <c r="BH68" s="2008">
        <v>189</v>
      </c>
      <c r="BI68" s="2008">
        <v>157</v>
      </c>
      <c r="BJ68" s="2008">
        <v>186</v>
      </c>
      <c r="BK68" s="2008">
        <v>181</v>
      </c>
      <c r="BL68" s="2008">
        <v>183</v>
      </c>
      <c r="BM68" s="2008">
        <v>170</v>
      </c>
      <c r="BN68" s="2008">
        <v>179</v>
      </c>
      <c r="BO68" s="2008">
        <v>178</v>
      </c>
      <c r="BP68" s="2008">
        <v>176</v>
      </c>
      <c r="BQ68" s="2008">
        <v>200</v>
      </c>
      <c r="BR68" s="2009">
        <v>218</v>
      </c>
    </row>
    <row r="69" spans="1:70" ht="14.1" customHeight="1">
      <c r="A69" s="2004"/>
      <c r="B69" s="2005" t="s">
        <v>1505</v>
      </c>
      <c r="C69" s="2006">
        <v>1529.2</v>
      </c>
      <c r="D69" s="2006">
        <v>1600.5</v>
      </c>
      <c r="E69" s="2006">
        <v>1500.9</v>
      </c>
      <c r="F69" s="2006">
        <v>1440.2</v>
      </c>
      <c r="G69" s="2006">
        <v>1343</v>
      </c>
      <c r="H69" s="2006">
        <v>1335.9</v>
      </c>
      <c r="I69" s="2006">
        <v>1373.7</v>
      </c>
      <c r="J69" s="2006">
        <v>1346</v>
      </c>
      <c r="K69" s="2006">
        <v>1422</v>
      </c>
      <c r="L69" s="2006">
        <v>1455.4</v>
      </c>
      <c r="M69" s="2006">
        <v>1321.6</v>
      </c>
      <c r="N69" s="2006">
        <v>1332.8</v>
      </c>
      <c r="O69" s="2006">
        <v>1420.1</v>
      </c>
      <c r="P69" s="2006">
        <v>1368.6</v>
      </c>
      <c r="Q69" s="2006">
        <v>1356.8</v>
      </c>
      <c r="R69" s="2006">
        <v>1392.7</v>
      </c>
      <c r="S69" s="2007">
        <v>1385.4</v>
      </c>
      <c r="T69" s="2006">
        <v>1434.8</v>
      </c>
      <c r="U69" s="2006">
        <v>1504.1</v>
      </c>
      <c r="V69" s="2006">
        <v>1407.1</v>
      </c>
      <c r="W69" s="2006">
        <v>1349.7</v>
      </c>
      <c r="X69" s="2006">
        <v>1256.5999999999999</v>
      </c>
      <c r="Y69" s="2006">
        <v>1251.2</v>
      </c>
      <c r="Z69" s="2006">
        <v>1289.5999999999999</v>
      </c>
      <c r="AA69" s="2006">
        <v>1263</v>
      </c>
      <c r="AB69" s="2006">
        <v>1337.7</v>
      </c>
      <c r="AC69" s="2006">
        <v>1370.9</v>
      </c>
      <c r="AD69" s="2006">
        <v>1241.7</v>
      </c>
      <c r="AE69" s="2006">
        <v>1253.8</v>
      </c>
      <c r="AF69" s="2006">
        <v>1339.1</v>
      </c>
      <c r="AG69" s="2006">
        <v>1289.5999999999999</v>
      </c>
      <c r="AH69" s="2006">
        <v>1278.5999999999999</v>
      </c>
      <c r="AI69" s="2006">
        <v>1314.3</v>
      </c>
      <c r="AJ69" s="2007">
        <v>1306.9000000000001</v>
      </c>
      <c r="AK69" s="2006">
        <v>1623.5</v>
      </c>
      <c r="AL69" s="2006">
        <v>1697</v>
      </c>
      <c r="AM69" s="2006">
        <v>1594.7</v>
      </c>
      <c r="AN69" s="2006">
        <v>1530.6</v>
      </c>
      <c r="AO69" s="2006">
        <v>1429.5</v>
      </c>
      <c r="AP69" s="2006">
        <v>1420.5</v>
      </c>
      <c r="AQ69" s="2006">
        <v>1457.8</v>
      </c>
      <c r="AR69" s="2006">
        <v>1429.1</v>
      </c>
      <c r="AS69" s="2006">
        <v>1506.2</v>
      </c>
      <c r="AT69" s="2006">
        <v>1539.8</v>
      </c>
      <c r="AU69" s="2006">
        <v>1401.6</v>
      </c>
      <c r="AV69" s="2006">
        <v>1411.7</v>
      </c>
      <c r="AW69" s="2006">
        <v>1501.2</v>
      </c>
      <c r="AX69" s="2006">
        <v>1447.5</v>
      </c>
      <c r="AY69" s="2006">
        <v>1435</v>
      </c>
      <c r="AZ69" s="2006">
        <v>1471.2</v>
      </c>
      <c r="BA69" s="2007">
        <v>1463.9</v>
      </c>
      <c r="BB69" s="2008">
        <v>1022</v>
      </c>
      <c r="BC69" s="2008">
        <v>1047</v>
      </c>
      <c r="BD69" s="2008">
        <v>1010</v>
      </c>
      <c r="BE69" s="2008">
        <v>996</v>
      </c>
      <c r="BF69" s="2008">
        <v>928</v>
      </c>
      <c r="BG69" s="2008">
        <v>957</v>
      </c>
      <c r="BH69" s="2008">
        <v>989</v>
      </c>
      <c r="BI69" s="2008">
        <v>980</v>
      </c>
      <c r="BJ69" s="2008">
        <v>1068</v>
      </c>
      <c r="BK69" s="2008">
        <v>1077</v>
      </c>
      <c r="BL69" s="2008">
        <v>1024</v>
      </c>
      <c r="BM69" s="2008">
        <v>1028</v>
      </c>
      <c r="BN69" s="2008">
        <v>1107</v>
      </c>
      <c r="BO69" s="2008">
        <v>1094</v>
      </c>
      <c r="BP69" s="2008">
        <v>1094</v>
      </c>
      <c r="BQ69" s="2008">
        <v>1127</v>
      </c>
      <c r="BR69" s="2009">
        <v>1117</v>
      </c>
    </row>
    <row r="70" spans="1:70" ht="14.1" customHeight="1">
      <c r="A70" s="2004"/>
      <c r="B70" s="2005" t="s">
        <v>1506</v>
      </c>
      <c r="C70" s="2006">
        <v>1340.3</v>
      </c>
      <c r="D70" s="2006">
        <v>1341.5</v>
      </c>
      <c r="E70" s="2006">
        <v>1339.8</v>
      </c>
      <c r="F70" s="2006">
        <v>1260.7</v>
      </c>
      <c r="G70" s="2006">
        <v>1261.8</v>
      </c>
      <c r="H70" s="2006">
        <v>1207.4000000000001</v>
      </c>
      <c r="I70" s="2006">
        <v>1147.9000000000001</v>
      </c>
      <c r="J70" s="2006">
        <v>1194.3</v>
      </c>
      <c r="K70" s="2006">
        <v>1171.7</v>
      </c>
      <c r="L70" s="2006">
        <v>1228</v>
      </c>
      <c r="M70" s="2006">
        <v>1173.8</v>
      </c>
      <c r="N70" s="2006">
        <v>1252.4000000000001</v>
      </c>
      <c r="O70" s="2006">
        <v>1205.2</v>
      </c>
      <c r="P70" s="2006">
        <v>1157.5999999999999</v>
      </c>
      <c r="Q70" s="2006">
        <v>1252.9000000000001</v>
      </c>
      <c r="R70" s="2006">
        <v>1196</v>
      </c>
      <c r="S70" s="2007">
        <v>1179.5</v>
      </c>
      <c r="T70" s="2006">
        <v>1258.7</v>
      </c>
      <c r="U70" s="2006">
        <v>1260.0999999999999</v>
      </c>
      <c r="V70" s="2006">
        <v>1258.8</v>
      </c>
      <c r="W70" s="2006">
        <v>1182.9000000000001</v>
      </c>
      <c r="X70" s="2006">
        <v>1186.9000000000001</v>
      </c>
      <c r="Y70" s="2006">
        <v>1135.8</v>
      </c>
      <c r="Z70" s="2006">
        <v>1079.5</v>
      </c>
      <c r="AA70" s="2006">
        <v>1125.9000000000001</v>
      </c>
      <c r="AB70" s="2006">
        <v>1105.3</v>
      </c>
      <c r="AC70" s="2006">
        <v>1160.8</v>
      </c>
      <c r="AD70" s="2006">
        <v>1108.8</v>
      </c>
      <c r="AE70" s="2006">
        <v>1186</v>
      </c>
      <c r="AF70" s="2006">
        <v>1140.7</v>
      </c>
      <c r="AG70" s="2006">
        <v>1094.8</v>
      </c>
      <c r="AH70" s="2006">
        <v>1188.3</v>
      </c>
      <c r="AI70" s="2006">
        <v>1134.0999999999999</v>
      </c>
      <c r="AJ70" s="2007">
        <v>1118.0999999999999</v>
      </c>
      <c r="AK70" s="2006">
        <v>1422</v>
      </c>
      <c r="AL70" s="2006">
        <v>1422.9</v>
      </c>
      <c r="AM70" s="2006">
        <v>1420.8</v>
      </c>
      <c r="AN70" s="2006">
        <v>1338.5</v>
      </c>
      <c r="AO70" s="2006">
        <v>1336.8</v>
      </c>
      <c r="AP70" s="2006">
        <v>1278.9000000000001</v>
      </c>
      <c r="AQ70" s="2006">
        <v>1216.4000000000001</v>
      </c>
      <c r="AR70" s="2006">
        <v>1262.7</v>
      </c>
      <c r="AS70" s="2006">
        <v>1238</v>
      </c>
      <c r="AT70" s="2006">
        <v>1295.3</v>
      </c>
      <c r="AU70" s="2006">
        <v>1238.8</v>
      </c>
      <c r="AV70" s="2006">
        <v>1318.9</v>
      </c>
      <c r="AW70" s="2006">
        <v>1269.7</v>
      </c>
      <c r="AX70" s="2006">
        <v>1220.4000000000001</v>
      </c>
      <c r="AY70" s="2006">
        <v>1317.4</v>
      </c>
      <c r="AZ70" s="2006">
        <v>1257.9000000000001</v>
      </c>
      <c r="BA70" s="2007">
        <v>1241</v>
      </c>
      <c r="BB70" s="2008">
        <v>1037</v>
      </c>
      <c r="BC70" s="2008">
        <v>1033</v>
      </c>
      <c r="BD70" s="2008">
        <v>1075</v>
      </c>
      <c r="BE70" s="2008">
        <v>1044</v>
      </c>
      <c r="BF70" s="2008">
        <v>1096</v>
      </c>
      <c r="BG70" s="2008">
        <v>1074</v>
      </c>
      <c r="BH70" s="2008">
        <v>1054</v>
      </c>
      <c r="BI70" s="2008">
        <v>1121</v>
      </c>
      <c r="BJ70" s="2008">
        <v>1138</v>
      </c>
      <c r="BK70" s="2008">
        <v>1204</v>
      </c>
      <c r="BL70" s="2008">
        <v>1170</v>
      </c>
      <c r="BM70" s="2008">
        <v>1269</v>
      </c>
      <c r="BN70" s="2008">
        <v>1275</v>
      </c>
      <c r="BO70" s="2008">
        <v>1221</v>
      </c>
      <c r="BP70" s="2008">
        <v>1364</v>
      </c>
      <c r="BQ70" s="2008">
        <v>1331</v>
      </c>
      <c r="BR70" s="2009">
        <v>1336</v>
      </c>
    </row>
    <row r="71" spans="1:70" ht="14.1" customHeight="1">
      <c r="A71" s="2004"/>
      <c r="B71" s="2005" t="s">
        <v>1507</v>
      </c>
      <c r="C71" s="2006">
        <v>1291.5999999999999</v>
      </c>
      <c r="D71" s="2006">
        <v>1420.5</v>
      </c>
      <c r="E71" s="2006">
        <v>1316.5</v>
      </c>
      <c r="F71" s="2006">
        <v>1183.0999999999999</v>
      </c>
      <c r="G71" s="2006">
        <v>1263.7</v>
      </c>
      <c r="H71" s="2006">
        <v>1197.7</v>
      </c>
      <c r="I71" s="2006">
        <v>1226.7</v>
      </c>
      <c r="J71" s="2006">
        <v>1241.3</v>
      </c>
      <c r="K71" s="2006">
        <v>1199</v>
      </c>
      <c r="L71" s="2006">
        <v>1247.4000000000001</v>
      </c>
      <c r="M71" s="2006">
        <v>1277.9000000000001</v>
      </c>
      <c r="N71" s="2006">
        <v>1235.5999999999999</v>
      </c>
      <c r="O71" s="2006">
        <v>1160.8</v>
      </c>
      <c r="P71" s="2006">
        <v>1250.9000000000001</v>
      </c>
      <c r="Q71" s="2006">
        <v>1210.5</v>
      </c>
      <c r="R71" s="2006">
        <v>1220.2</v>
      </c>
      <c r="S71" s="2007">
        <v>1238.3</v>
      </c>
      <c r="T71" s="2006">
        <v>1182.7</v>
      </c>
      <c r="U71" s="2006">
        <v>1308.5</v>
      </c>
      <c r="V71" s="2006">
        <v>1209.5999999999999</v>
      </c>
      <c r="W71" s="2006">
        <v>1082.3</v>
      </c>
      <c r="X71" s="2006">
        <v>1162.9000000000001</v>
      </c>
      <c r="Y71" s="2006">
        <v>1101.7</v>
      </c>
      <c r="Z71" s="2006">
        <v>1131.5</v>
      </c>
      <c r="AA71" s="2006">
        <v>1147</v>
      </c>
      <c r="AB71" s="2006">
        <v>1107.2</v>
      </c>
      <c r="AC71" s="2006">
        <v>1155.4000000000001</v>
      </c>
      <c r="AD71" s="2006">
        <v>1186</v>
      </c>
      <c r="AE71" s="2006">
        <v>1145</v>
      </c>
      <c r="AF71" s="2006">
        <v>1074</v>
      </c>
      <c r="AG71" s="2006">
        <v>1162.0999999999999</v>
      </c>
      <c r="AH71" s="2006">
        <v>1124.3</v>
      </c>
      <c r="AI71" s="2006">
        <v>1135</v>
      </c>
      <c r="AJ71" s="2007">
        <v>1152.5999999999999</v>
      </c>
      <c r="AK71" s="2006">
        <v>1400.5</v>
      </c>
      <c r="AL71" s="2006">
        <v>1532.5</v>
      </c>
      <c r="AM71" s="2006">
        <v>1423.4</v>
      </c>
      <c r="AN71" s="2006">
        <v>1283.8</v>
      </c>
      <c r="AO71" s="2006">
        <v>1364.6</v>
      </c>
      <c r="AP71" s="2006">
        <v>1293.5999999999999</v>
      </c>
      <c r="AQ71" s="2006">
        <v>1321.8</v>
      </c>
      <c r="AR71" s="2006">
        <v>1335.5</v>
      </c>
      <c r="AS71" s="2006">
        <v>1290.7</v>
      </c>
      <c r="AT71" s="2006">
        <v>1339.4</v>
      </c>
      <c r="AU71" s="2006">
        <v>1369.7</v>
      </c>
      <c r="AV71" s="2006">
        <v>1326.2</v>
      </c>
      <c r="AW71" s="2006">
        <v>1247.5999999999999</v>
      </c>
      <c r="AX71" s="2006">
        <v>1339.6</v>
      </c>
      <c r="AY71" s="2006">
        <v>1296.5999999999999</v>
      </c>
      <c r="AZ71" s="2006">
        <v>1305.4000000000001</v>
      </c>
      <c r="BA71" s="2007">
        <v>1323.9</v>
      </c>
      <c r="BB71" s="2008">
        <v>537</v>
      </c>
      <c r="BC71" s="2008">
        <v>603</v>
      </c>
      <c r="BD71" s="2008">
        <v>577</v>
      </c>
      <c r="BE71" s="2008">
        <v>532</v>
      </c>
      <c r="BF71" s="2008">
        <v>581</v>
      </c>
      <c r="BG71" s="2008">
        <v>571</v>
      </c>
      <c r="BH71" s="2008">
        <v>611</v>
      </c>
      <c r="BI71" s="2008">
        <v>617</v>
      </c>
      <c r="BJ71" s="2008">
        <v>619</v>
      </c>
      <c r="BK71" s="2008">
        <v>659</v>
      </c>
      <c r="BL71" s="2008">
        <v>693</v>
      </c>
      <c r="BM71" s="2008">
        <v>671</v>
      </c>
      <c r="BN71" s="2008">
        <v>648</v>
      </c>
      <c r="BO71" s="2008">
        <v>713</v>
      </c>
      <c r="BP71" s="2008">
        <v>704</v>
      </c>
      <c r="BQ71" s="2008">
        <v>734</v>
      </c>
      <c r="BR71" s="2009">
        <v>729</v>
      </c>
    </row>
    <row r="72" spans="1:70" ht="14.1" customHeight="1">
      <c r="A72" s="2004"/>
      <c r="B72" s="2005" t="s">
        <v>1508</v>
      </c>
      <c r="C72" s="2006">
        <v>1339.3</v>
      </c>
      <c r="D72" s="2006">
        <v>1490.1</v>
      </c>
      <c r="E72" s="2006">
        <v>1498.6</v>
      </c>
      <c r="F72" s="2006">
        <v>1307.0999999999999</v>
      </c>
      <c r="G72" s="2006">
        <v>1397.9</v>
      </c>
      <c r="H72" s="2006">
        <v>1356.5</v>
      </c>
      <c r="I72" s="2006">
        <v>1297.4000000000001</v>
      </c>
      <c r="J72" s="2006">
        <v>1137.4000000000001</v>
      </c>
      <c r="K72" s="2006">
        <v>1243.4000000000001</v>
      </c>
      <c r="L72" s="2006">
        <v>1396.5</v>
      </c>
      <c r="M72" s="2006">
        <v>1338.9</v>
      </c>
      <c r="N72" s="2006">
        <v>1257.2</v>
      </c>
      <c r="O72" s="2006">
        <v>1168</v>
      </c>
      <c r="P72" s="2006">
        <v>1192.3</v>
      </c>
      <c r="Q72" s="2006">
        <v>1299.7</v>
      </c>
      <c r="R72" s="2006">
        <v>1222.5999999999999</v>
      </c>
      <c r="S72" s="2007">
        <v>1248.8</v>
      </c>
      <c r="T72" s="2006">
        <v>1219.8</v>
      </c>
      <c r="U72" s="2006">
        <v>1366.9</v>
      </c>
      <c r="V72" s="2006">
        <v>1374.2</v>
      </c>
      <c r="W72" s="2006">
        <v>1190.4000000000001</v>
      </c>
      <c r="X72" s="2006">
        <v>1280</v>
      </c>
      <c r="Y72" s="2006">
        <v>1242.9000000000001</v>
      </c>
      <c r="Z72" s="2006">
        <v>1186</v>
      </c>
      <c r="AA72" s="2006">
        <v>1033</v>
      </c>
      <c r="AB72" s="2006">
        <v>1137.4000000000001</v>
      </c>
      <c r="AC72" s="2006">
        <v>1286.4000000000001</v>
      </c>
      <c r="AD72" s="2006">
        <v>1230.5999999999999</v>
      </c>
      <c r="AE72" s="2006">
        <v>1153.3</v>
      </c>
      <c r="AF72" s="2006">
        <v>1067.5999999999999</v>
      </c>
      <c r="AG72" s="2006">
        <v>1092.5</v>
      </c>
      <c r="AH72" s="2006">
        <v>1197.8</v>
      </c>
      <c r="AI72" s="2006">
        <v>1125.7</v>
      </c>
      <c r="AJ72" s="2007">
        <v>1150.3</v>
      </c>
      <c r="AK72" s="2006">
        <v>1458.8</v>
      </c>
      <c r="AL72" s="2006">
        <v>1613.4</v>
      </c>
      <c r="AM72" s="2006">
        <v>1622.9</v>
      </c>
      <c r="AN72" s="2006">
        <v>1423.8</v>
      </c>
      <c r="AO72" s="2006">
        <v>1515.7</v>
      </c>
      <c r="AP72" s="2006">
        <v>1470.1</v>
      </c>
      <c r="AQ72" s="2006">
        <v>1408.8</v>
      </c>
      <c r="AR72" s="2006">
        <v>1241.7</v>
      </c>
      <c r="AS72" s="2006">
        <v>1349.4</v>
      </c>
      <c r="AT72" s="2006">
        <v>1506.7</v>
      </c>
      <c r="AU72" s="2006">
        <v>1447.2</v>
      </c>
      <c r="AV72" s="2006">
        <v>1361.2</v>
      </c>
      <c r="AW72" s="2006">
        <v>1268.4000000000001</v>
      </c>
      <c r="AX72" s="2006">
        <v>1292.2</v>
      </c>
      <c r="AY72" s="2006">
        <v>1401.6</v>
      </c>
      <c r="AZ72" s="2006">
        <v>1319.5</v>
      </c>
      <c r="BA72" s="2007">
        <v>1347.2</v>
      </c>
      <c r="BB72" s="2008">
        <v>481</v>
      </c>
      <c r="BC72" s="2008">
        <v>548</v>
      </c>
      <c r="BD72" s="2008">
        <v>551</v>
      </c>
      <c r="BE72" s="2008">
        <v>486</v>
      </c>
      <c r="BF72" s="2008">
        <v>528</v>
      </c>
      <c r="BG72" s="2008">
        <v>521</v>
      </c>
      <c r="BH72" s="2008">
        <v>510</v>
      </c>
      <c r="BI72" s="2008">
        <v>453</v>
      </c>
      <c r="BJ72" s="2008">
        <v>516</v>
      </c>
      <c r="BK72" s="2008">
        <v>588</v>
      </c>
      <c r="BL72" s="2008">
        <v>560</v>
      </c>
      <c r="BM72" s="2008">
        <v>543</v>
      </c>
      <c r="BN72" s="2008">
        <v>507</v>
      </c>
      <c r="BO72" s="2008">
        <v>539</v>
      </c>
      <c r="BP72" s="2008">
        <v>599</v>
      </c>
      <c r="BQ72" s="2008">
        <v>587</v>
      </c>
      <c r="BR72" s="2009">
        <v>583</v>
      </c>
    </row>
    <row r="73" spans="1:70" ht="14.1" customHeight="1">
      <c r="A73" s="2004"/>
      <c r="B73" s="2005" t="s">
        <v>176</v>
      </c>
      <c r="C73" s="2006">
        <v>1437.2</v>
      </c>
      <c r="D73" s="2006">
        <v>1411</v>
      </c>
      <c r="E73" s="2006">
        <v>1401.8</v>
      </c>
      <c r="F73" s="2006">
        <v>1339.9</v>
      </c>
      <c r="G73" s="2006">
        <v>1360.7</v>
      </c>
      <c r="H73" s="2006">
        <v>1321.8</v>
      </c>
      <c r="I73" s="2006">
        <v>1251.0999999999999</v>
      </c>
      <c r="J73" s="2006">
        <v>1278.5999999999999</v>
      </c>
      <c r="K73" s="2006">
        <v>1230.7</v>
      </c>
      <c r="L73" s="2006">
        <v>1268.5</v>
      </c>
      <c r="M73" s="2006">
        <v>1244.3</v>
      </c>
      <c r="N73" s="2006">
        <v>1223.7</v>
      </c>
      <c r="O73" s="2006">
        <v>1229.2</v>
      </c>
      <c r="P73" s="2006">
        <v>1164.5999999999999</v>
      </c>
      <c r="Q73" s="2006">
        <v>1342.2</v>
      </c>
      <c r="R73" s="2006">
        <v>1258.5999999999999</v>
      </c>
      <c r="S73" s="2007">
        <v>1279.0999999999999</v>
      </c>
      <c r="T73" s="2006">
        <v>1374.5</v>
      </c>
      <c r="U73" s="2006">
        <v>1349.1</v>
      </c>
      <c r="V73" s="2006">
        <v>1340.8</v>
      </c>
      <c r="W73" s="2006">
        <v>1280.3</v>
      </c>
      <c r="X73" s="2006">
        <v>1302.0999999999999</v>
      </c>
      <c r="Y73" s="2006">
        <v>1265</v>
      </c>
      <c r="Z73" s="2006">
        <v>1196.8</v>
      </c>
      <c r="AA73" s="2006">
        <v>1224.0999999999999</v>
      </c>
      <c r="AB73" s="2006">
        <v>1178</v>
      </c>
      <c r="AC73" s="2006">
        <v>1215.5</v>
      </c>
      <c r="AD73" s="2006">
        <v>1192.4000000000001</v>
      </c>
      <c r="AE73" s="2006">
        <v>1172.8</v>
      </c>
      <c r="AF73" s="2006">
        <v>1178.5999999999999</v>
      </c>
      <c r="AG73" s="2006">
        <v>1115.9000000000001</v>
      </c>
      <c r="AH73" s="2006">
        <v>1290.5</v>
      </c>
      <c r="AI73" s="2006">
        <v>1209</v>
      </c>
      <c r="AJ73" s="2007">
        <v>1229</v>
      </c>
      <c r="AK73" s="2006">
        <v>1500</v>
      </c>
      <c r="AL73" s="2006">
        <v>1472.9</v>
      </c>
      <c r="AM73" s="2006">
        <v>1462.8</v>
      </c>
      <c r="AN73" s="2006">
        <v>1399.5</v>
      </c>
      <c r="AO73" s="2006">
        <v>1419.3</v>
      </c>
      <c r="AP73" s="2006">
        <v>1378.6</v>
      </c>
      <c r="AQ73" s="2006">
        <v>1305.4000000000001</v>
      </c>
      <c r="AR73" s="2006">
        <v>1333.1</v>
      </c>
      <c r="AS73" s="2006">
        <v>1283.5</v>
      </c>
      <c r="AT73" s="2006">
        <v>1321.5</v>
      </c>
      <c r="AU73" s="2006">
        <v>1296.0999999999999</v>
      </c>
      <c r="AV73" s="2006">
        <v>1274.5999999999999</v>
      </c>
      <c r="AW73" s="2006">
        <v>1279.8</v>
      </c>
      <c r="AX73" s="2006">
        <v>1213.3</v>
      </c>
      <c r="AY73" s="2006">
        <v>1394</v>
      </c>
      <c r="AZ73" s="2006">
        <v>1308.2</v>
      </c>
      <c r="BA73" s="2007">
        <v>1329.2</v>
      </c>
      <c r="BB73" s="2008">
        <v>1986</v>
      </c>
      <c r="BC73" s="2008">
        <v>1992</v>
      </c>
      <c r="BD73" s="2008">
        <v>2038</v>
      </c>
      <c r="BE73" s="2008">
        <v>1932</v>
      </c>
      <c r="BF73" s="2008">
        <v>2013</v>
      </c>
      <c r="BG73" s="2008">
        <v>2013</v>
      </c>
      <c r="BH73" s="2008">
        <v>1968</v>
      </c>
      <c r="BI73" s="2008">
        <v>2011</v>
      </c>
      <c r="BJ73" s="2008">
        <v>1985</v>
      </c>
      <c r="BK73" s="2008">
        <v>2068</v>
      </c>
      <c r="BL73" s="2008">
        <v>2092</v>
      </c>
      <c r="BM73" s="2008">
        <v>2087</v>
      </c>
      <c r="BN73" s="2008">
        <v>2127</v>
      </c>
      <c r="BO73" s="2008">
        <v>2078</v>
      </c>
      <c r="BP73" s="2008">
        <v>2390</v>
      </c>
      <c r="BQ73" s="2008">
        <v>2318</v>
      </c>
      <c r="BR73" s="2009">
        <v>2344</v>
      </c>
    </row>
    <row r="74" spans="1:70" ht="14.1" customHeight="1">
      <c r="A74" s="2004"/>
      <c r="B74" s="2005" t="s">
        <v>177</v>
      </c>
      <c r="C74" s="2006">
        <v>1695.4</v>
      </c>
      <c r="D74" s="2006">
        <v>1622.2</v>
      </c>
      <c r="E74" s="2006">
        <v>1538.2</v>
      </c>
      <c r="F74" s="2006">
        <v>1629.2</v>
      </c>
      <c r="G74" s="2006">
        <v>1322.1</v>
      </c>
      <c r="H74" s="2006">
        <v>1431.5</v>
      </c>
      <c r="I74" s="2006">
        <v>1315.4</v>
      </c>
      <c r="J74" s="2006">
        <v>1362.6</v>
      </c>
      <c r="K74" s="2006">
        <v>1287.4000000000001</v>
      </c>
      <c r="L74" s="2006">
        <v>1406.3</v>
      </c>
      <c r="M74" s="2006">
        <v>1329.1</v>
      </c>
      <c r="N74" s="2006">
        <v>1269.4000000000001</v>
      </c>
      <c r="O74" s="2006">
        <v>1252.7</v>
      </c>
      <c r="P74" s="2006">
        <v>1476.7</v>
      </c>
      <c r="Q74" s="2006">
        <v>1311</v>
      </c>
      <c r="R74" s="2006">
        <v>1507.8</v>
      </c>
      <c r="S74" s="2007">
        <v>1445.1</v>
      </c>
      <c r="T74" s="2006">
        <v>1481.2</v>
      </c>
      <c r="U74" s="2006">
        <v>1417.1</v>
      </c>
      <c r="V74" s="2006">
        <v>1340.2</v>
      </c>
      <c r="W74" s="2006">
        <v>1423.3</v>
      </c>
      <c r="X74" s="2006">
        <v>1136.5</v>
      </c>
      <c r="Y74" s="2006">
        <v>1246.2</v>
      </c>
      <c r="Z74" s="2006">
        <v>1144.9000000000001</v>
      </c>
      <c r="AA74" s="2006">
        <v>1193.3</v>
      </c>
      <c r="AB74" s="2006">
        <v>1124.3</v>
      </c>
      <c r="AC74" s="2006">
        <v>1240.8</v>
      </c>
      <c r="AD74" s="2006">
        <v>1169.7</v>
      </c>
      <c r="AE74" s="2006">
        <v>1115.0999999999999</v>
      </c>
      <c r="AF74" s="2006">
        <v>1104.5</v>
      </c>
      <c r="AG74" s="2006">
        <v>1320.2</v>
      </c>
      <c r="AH74" s="2006">
        <v>1165.2</v>
      </c>
      <c r="AI74" s="2006">
        <v>1354.3</v>
      </c>
      <c r="AJ74" s="2007">
        <v>1293.8</v>
      </c>
      <c r="AK74" s="2006">
        <v>1909.6</v>
      </c>
      <c r="AL74" s="2006">
        <v>1827.3</v>
      </c>
      <c r="AM74" s="2006">
        <v>1736.1</v>
      </c>
      <c r="AN74" s="2006">
        <v>1835</v>
      </c>
      <c r="AO74" s="2006">
        <v>1507.7</v>
      </c>
      <c r="AP74" s="2006">
        <v>1616.8</v>
      </c>
      <c r="AQ74" s="2006">
        <v>1485.8</v>
      </c>
      <c r="AR74" s="2006">
        <v>1531.9</v>
      </c>
      <c r="AS74" s="2006">
        <v>1450.6</v>
      </c>
      <c r="AT74" s="2006">
        <v>1571.8</v>
      </c>
      <c r="AU74" s="2006">
        <v>1488.5</v>
      </c>
      <c r="AV74" s="2006">
        <v>1423.7</v>
      </c>
      <c r="AW74" s="2006">
        <v>1400.9</v>
      </c>
      <c r="AX74" s="2006">
        <v>1633.2</v>
      </c>
      <c r="AY74" s="2006">
        <v>1456.9</v>
      </c>
      <c r="AZ74" s="2006">
        <v>1661.3</v>
      </c>
      <c r="BA74" s="2007">
        <v>1596.3</v>
      </c>
      <c r="BB74" s="2008">
        <v>253</v>
      </c>
      <c r="BC74" s="2008">
        <v>253</v>
      </c>
      <c r="BD74" s="2008">
        <v>256</v>
      </c>
      <c r="BE74" s="2008">
        <v>258</v>
      </c>
      <c r="BF74" s="2008">
        <v>217</v>
      </c>
      <c r="BG74" s="2008">
        <v>238</v>
      </c>
      <c r="BH74" s="2008">
        <v>238</v>
      </c>
      <c r="BI74" s="2008">
        <v>253</v>
      </c>
      <c r="BJ74" s="2008">
        <v>238</v>
      </c>
      <c r="BK74" s="2008">
        <v>275</v>
      </c>
      <c r="BL74" s="2008">
        <v>263</v>
      </c>
      <c r="BM74" s="2008">
        <v>254</v>
      </c>
      <c r="BN74" s="2008">
        <v>270</v>
      </c>
      <c r="BO74" s="2008">
        <v>325</v>
      </c>
      <c r="BP74" s="2008">
        <v>304</v>
      </c>
      <c r="BQ74" s="2008">
        <v>349</v>
      </c>
      <c r="BR74" s="2009">
        <v>327</v>
      </c>
    </row>
    <row r="75" spans="1:70" ht="14.1" customHeight="1">
      <c r="A75" s="2004"/>
      <c r="B75" s="2005" t="s">
        <v>210</v>
      </c>
      <c r="C75" s="2006">
        <v>1491.6</v>
      </c>
      <c r="D75" s="2006">
        <v>1325.6</v>
      </c>
      <c r="E75" s="2006">
        <v>1405.6</v>
      </c>
      <c r="F75" s="2006">
        <v>1339.2</v>
      </c>
      <c r="G75" s="2006">
        <v>1451.6</v>
      </c>
      <c r="H75" s="2006">
        <v>1172.5999999999999</v>
      </c>
      <c r="I75" s="2006">
        <v>1260.0999999999999</v>
      </c>
      <c r="J75" s="2006">
        <v>1253.4000000000001</v>
      </c>
      <c r="K75" s="2006">
        <v>1270</v>
      </c>
      <c r="L75" s="2006">
        <v>1248</v>
      </c>
      <c r="M75" s="2006">
        <v>1282.9000000000001</v>
      </c>
      <c r="N75" s="2006">
        <v>1271.0999999999999</v>
      </c>
      <c r="O75" s="2006">
        <v>1192.5999999999999</v>
      </c>
      <c r="P75" s="2006">
        <v>1161.7</v>
      </c>
      <c r="Q75" s="2006">
        <v>1265.5999999999999</v>
      </c>
      <c r="R75" s="2006">
        <v>1326.8</v>
      </c>
      <c r="S75" s="2007">
        <v>1358.1</v>
      </c>
      <c r="T75" s="2006">
        <v>1395.1</v>
      </c>
      <c r="U75" s="2006">
        <v>1235.5</v>
      </c>
      <c r="V75" s="2006">
        <v>1313.2</v>
      </c>
      <c r="W75" s="2006">
        <v>1250</v>
      </c>
      <c r="X75" s="2006">
        <v>1360.8</v>
      </c>
      <c r="Y75" s="2006">
        <v>1092</v>
      </c>
      <c r="Z75" s="2006">
        <v>1178.5999999999999</v>
      </c>
      <c r="AA75" s="2006">
        <v>1173.2</v>
      </c>
      <c r="AB75" s="2006">
        <v>1190.5</v>
      </c>
      <c r="AC75" s="2006">
        <v>1170</v>
      </c>
      <c r="AD75" s="2006">
        <v>1204.8</v>
      </c>
      <c r="AE75" s="2006">
        <v>1194.2</v>
      </c>
      <c r="AF75" s="2006">
        <v>1118</v>
      </c>
      <c r="AG75" s="2006">
        <v>1088.2</v>
      </c>
      <c r="AH75" s="2006">
        <v>1191</v>
      </c>
      <c r="AI75" s="2006">
        <v>1250.9000000000001</v>
      </c>
      <c r="AJ75" s="2007">
        <v>1281.3</v>
      </c>
      <c r="AK75" s="2006">
        <v>1588.2</v>
      </c>
      <c r="AL75" s="2006">
        <v>1415.8</v>
      </c>
      <c r="AM75" s="2006">
        <v>1497.9</v>
      </c>
      <c r="AN75" s="2006">
        <v>1428.3</v>
      </c>
      <c r="AO75" s="2006">
        <v>1542.4</v>
      </c>
      <c r="AP75" s="2006">
        <v>1253.2</v>
      </c>
      <c r="AQ75" s="2006">
        <v>1341.5</v>
      </c>
      <c r="AR75" s="2006">
        <v>1333.5</v>
      </c>
      <c r="AS75" s="2006">
        <v>1349.5</v>
      </c>
      <c r="AT75" s="2006">
        <v>1326.1</v>
      </c>
      <c r="AU75" s="2006">
        <v>1361.1</v>
      </c>
      <c r="AV75" s="2006">
        <v>1348</v>
      </c>
      <c r="AW75" s="2006">
        <v>1267.2</v>
      </c>
      <c r="AX75" s="2006">
        <v>1235.0999999999999</v>
      </c>
      <c r="AY75" s="2006">
        <v>1340.2</v>
      </c>
      <c r="AZ75" s="2006">
        <v>1402.7</v>
      </c>
      <c r="BA75" s="2007">
        <v>1434.9</v>
      </c>
      <c r="BB75" s="2008">
        <v>889</v>
      </c>
      <c r="BC75" s="2008">
        <v>844</v>
      </c>
      <c r="BD75" s="2008">
        <v>887</v>
      </c>
      <c r="BE75" s="2008">
        <v>874</v>
      </c>
      <c r="BF75" s="2008">
        <v>939</v>
      </c>
      <c r="BG75" s="2008">
        <v>800</v>
      </c>
      <c r="BH75" s="2008">
        <v>882</v>
      </c>
      <c r="BI75" s="2008">
        <v>896</v>
      </c>
      <c r="BJ75" s="2008">
        <v>926</v>
      </c>
      <c r="BK75" s="2008">
        <v>935</v>
      </c>
      <c r="BL75" s="2008">
        <v>971</v>
      </c>
      <c r="BM75" s="2008">
        <v>968</v>
      </c>
      <c r="BN75" s="2008">
        <v>938</v>
      </c>
      <c r="BO75" s="2008">
        <v>928</v>
      </c>
      <c r="BP75" s="2008">
        <v>1045</v>
      </c>
      <c r="BQ75" s="2008">
        <v>1114</v>
      </c>
      <c r="BR75" s="2009">
        <v>1132</v>
      </c>
    </row>
    <row r="76" spans="1:70" ht="14.1" customHeight="1">
      <c r="A76" s="2004"/>
      <c r="B76" s="2005" t="s">
        <v>1509</v>
      </c>
      <c r="C76" s="2006">
        <v>1456.2</v>
      </c>
      <c r="D76" s="2006">
        <v>1580.2</v>
      </c>
      <c r="E76" s="2006">
        <v>1572.7</v>
      </c>
      <c r="F76" s="2006">
        <v>1574</v>
      </c>
      <c r="G76" s="2006">
        <v>1521.3</v>
      </c>
      <c r="H76" s="2006">
        <v>1563.2</v>
      </c>
      <c r="I76" s="2006">
        <v>1503.8</v>
      </c>
      <c r="J76" s="2006">
        <v>1341</v>
      </c>
      <c r="K76" s="2006">
        <v>1458.3</v>
      </c>
      <c r="L76" s="2006">
        <v>1560.1</v>
      </c>
      <c r="M76" s="2006">
        <v>1468.7</v>
      </c>
      <c r="N76" s="2006">
        <v>1621.4</v>
      </c>
      <c r="O76" s="2006">
        <v>1483.6</v>
      </c>
      <c r="P76" s="2006">
        <v>1447.3</v>
      </c>
      <c r="Q76" s="2006">
        <v>1715.9</v>
      </c>
      <c r="R76" s="2006">
        <v>1614.9</v>
      </c>
      <c r="S76" s="2007">
        <v>1441.9</v>
      </c>
      <c r="T76" s="2006">
        <v>1350.7</v>
      </c>
      <c r="U76" s="2006">
        <v>1471.3</v>
      </c>
      <c r="V76" s="2006">
        <v>1465.1</v>
      </c>
      <c r="W76" s="2006">
        <v>1466</v>
      </c>
      <c r="X76" s="2006">
        <v>1417.6</v>
      </c>
      <c r="Y76" s="2006">
        <v>1458.1</v>
      </c>
      <c r="Z76" s="2006">
        <v>1401.9</v>
      </c>
      <c r="AA76" s="2006">
        <v>1245.5</v>
      </c>
      <c r="AB76" s="2006">
        <v>1360.6</v>
      </c>
      <c r="AC76" s="2006">
        <v>1459.8</v>
      </c>
      <c r="AD76" s="2006">
        <v>1371.3</v>
      </c>
      <c r="AE76" s="2006">
        <v>1520</v>
      </c>
      <c r="AF76" s="2006">
        <v>1386.1</v>
      </c>
      <c r="AG76" s="2006">
        <v>1352</v>
      </c>
      <c r="AH76" s="2006">
        <v>1613.1</v>
      </c>
      <c r="AI76" s="2006">
        <v>1515.2</v>
      </c>
      <c r="AJ76" s="2007">
        <v>1347.2</v>
      </c>
      <c r="AK76" s="2006">
        <v>1561.7</v>
      </c>
      <c r="AL76" s="2006">
        <v>1689.1</v>
      </c>
      <c r="AM76" s="2006">
        <v>1680.3</v>
      </c>
      <c r="AN76" s="2006">
        <v>1682</v>
      </c>
      <c r="AO76" s="2006">
        <v>1625</v>
      </c>
      <c r="AP76" s="2006">
        <v>1668.3</v>
      </c>
      <c r="AQ76" s="2006">
        <v>1605.6</v>
      </c>
      <c r="AR76" s="2006">
        <v>1436.5</v>
      </c>
      <c r="AS76" s="2006">
        <v>1556.1</v>
      </c>
      <c r="AT76" s="2006">
        <v>1660.3</v>
      </c>
      <c r="AU76" s="2006">
        <v>1566.1</v>
      </c>
      <c r="AV76" s="2006">
        <v>1722.9</v>
      </c>
      <c r="AW76" s="2006">
        <v>1581.1</v>
      </c>
      <c r="AX76" s="2006">
        <v>1542.5</v>
      </c>
      <c r="AY76" s="2006">
        <v>1818.8</v>
      </c>
      <c r="AZ76" s="2006">
        <v>1714.6</v>
      </c>
      <c r="BA76" s="2007">
        <v>1536.6</v>
      </c>
      <c r="BB76" s="2008">
        <v>751</v>
      </c>
      <c r="BC76" s="2008">
        <v>811</v>
      </c>
      <c r="BD76" s="2008">
        <v>825</v>
      </c>
      <c r="BE76" s="2008">
        <v>823</v>
      </c>
      <c r="BF76" s="2008">
        <v>815</v>
      </c>
      <c r="BG76" s="2008">
        <v>819</v>
      </c>
      <c r="BH76" s="2008">
        <v>803</v>
      </c>
      <c r="BI76" s="2008">
        <v>725</v>
      </c>
      <c r="BJ76" s="2008">
        <v>808</v>
      </c>
      <c r="BK76" s="2008">
        <v>862</v>
      </c>
      <c r="BL76" s="2008">
        <v>822</v>
      </c>
      <c r="BM76" s="2008">
        <v>906</v>
      </c>
      <c r="BN76" s="2008">
        <v>834</v>
      </c>
      <c r="BO76" s="2008">
        <v>845</v>
      </c>
      <c r="BP76" s="2008">
        <v>981</v>
      </c>
      <c r="BQ76" s="2008">
        <v>933</v>
      </c>
      <c r="BR76" s="2009">
        <v>833</v>
      </c>
    </row>
    <row r="77" spans="1:70" ht="14.1" customHeight="1">
      <c r="A77" s="2004"/>
      <c r="B77" s="2005" t="s">
        <v>1510</v>
      </c>
      <c r="C77" s="2006">
        <v>1596.9</v>
      </c>
      <c r="D77" s="2006">
        <v>1630.6</v>
      </c>
      <c r="E77" s="2006">
        <v>1651.2</v>
      </c>
      <c r="F77" s="2006">
        <v>1604.9</v>
      </c>
      <c r="G77" s="2006">
        <v>1421.7</v>
      </c>
      <c r="H77" s="2006">
        <v>1439.1</v>
      </c>
      <c r="I77" s="2006">
        <v>1396.8</v>
      </c>
      <c r="J77" s="2006">
        <v>1417.4</v>
      </c>
      <c r="K77" s="2006">
        <v>1359.9</v>
      </c>
      <c r="L77" s="2006">
        <v>1384.6</v>
      </c>
      <c r="M77" s="2006">
        <v>1445.3</v>
      </c>
      <c r="N77" s="2006">
        <v>1447.3</v>
      </c>
      <c r="O77" s="2006">
        <v>1458.2</v>
      </c>
      <c r="P77" s="2006">
        <v>1458.4</v>
      </c>
      <c r="Q77" s="2006">
        <v>1586.4</v>
      </c>
      <c r="R77" s="2006">
        <v>1507.7</v>
      </c>
      <c r="S77" s="2007">
        <v>1494.8</v>
      </c>
      <c r="T77" s="2006">
        <v>1470.6</v>
      </c>
      <c r="U77" s="2006">
        <v>1505.5</v>
      </c>
      <c r="V77" s="2006">
        <v>1524.9</v>
      </c>
      <c r="W77" s="2006">
        <v>1480.5</v>
      </c>
      <c r="X77" s="2006">
        <v>1306.5999999999999</v>
      </c>
      <c r="Y77" s="2006">
        <v>1326.9</v>
      </c>
      <c r="Z77" s="2006">
        <v>1287.3</v>
      </c>
      <c r="AA77" s="2006">
        <v>1310</v>
      </c>
      <c r="AB77" s="2006">
        <v>1256.5999999999999</v>
      </c>
      <c r="AC77" s="2006">
        <v>1280.5999999999999</v>
      </c>
      <c r="AD77" s="2006">
        <v>1340.8</v>
      </c>
      <c r="AE77" s="2006">
        <v>1343.2</v>
      </c>
      <c r="AF77" s="2006">
        <v>1355</v>
      </c>
      <c r="AG77" s="2006">
        <v>1356.8</v>
      </c>
      <c r="AH77" s="2006">
        <v>1481.5</v>
      </c>
      <c r="AI77" s="2006">
        <v>1406.7</v>
      </c>
      <c r="AJ77" s="2007">
        <v>1394.2</v>
      </c>
      <c r="AK77" s="2006">
        <v>1723.3</v>
      </c>
      <c r="AL77" s="2006">
        <v>1755.8</v>
      </c>
      <c r="AM77" s="2006">
        <v>1777.4</v>
      </c>
      <c r="AN77" s="2006">
        <v>1729.3</v>
      </c>
      <c r="AO77" s="2006">
        <v>1536.8</v>
      </c>
      <c r="AP77" s="2006">
        <v>1551.3</v>
      </c>
      <c r="AQ77" s="2006">
        <v>1506.2</v>
      </c>
      <c r="AR77" s="2006">
        <v>1524.7</v>
      </c>
      <c r="AS77" s="2006">
        <v>1463.2</v>
      </c>
      <c r="AT77" s="2006">
        <v>1488.5</v>
      </c>
      <c r="AU77" s="2006">
        <v>1549.7</v>
      </c>
      <c r="AV77" s="2006">
        <v>1551.5</v>
      </c>
      <c r="AW77" s="2006">
        <v>1561.3</v>
      </c>
      <c r="AX77" s="2006">
        <v>1560</v>
      </c>
      <c r="AY77" s="2006">
        <v>1691.2</v>
      </c>
      <c r="AZ77" s="2006">
        <v>1608.7</v>
      </c>
      <c r="BA77" s="2007">
        <v>1595.4</v>
      </c>
      <c r="BB77" s="2008">
        <v>639</v>
      </c>
      <c r="BC77" s="2008">
        <v>671</v>
      </c>
      <c r="BD77" s="2008">
        <v>661</v>
      </c>
      <c r="BE77" s="2008">
        <v>662</v>
      </c>
      <c r="BF77" s="2008">
        <v>608</v>
      </c>
      <c r="BG77" s="2008">
        <v>634</v>
      </c>
      <c r="BH77" s="2008">
        <v>635</v>
      </c>
      <c r="BI77" s="2008">
        <v>673</v>
      </c>
      <c r="BJ77" s="2008">
        <v>659</v>
      </c>
      <c r="BK77" s="2008">
        <v>651</v>
      </c>
      <c r="BL77" s="2008">
        <v>709</v>
      </c>
      <c r="BM77" s="2008">
        <v>719</v>
      </c>
      <c r="BN77" s="2008">
        <v>744</v>
      </c>
      <c r="BO77" s="2008">
        <v>747</v>
      </c>
      <c r="BP77" s="2008">
        <v>843</v>
      </c>
      <c r="BQ77" s="2008">
        <v>822</v>
      </c>
      <c r="BR77" s="2009">
        <v>809</v>
      </c>
    </row>
    <row r="78" spans="1:70" ht="14.1" customHeight="1">
      <c r="A78" s="2004"/>
      <c r="B78" s="2005" t="s">
        <v>1511</v>
      </c>
      <c r="C78" s="2006">
        <v>1240.0999999999999</v>
      </c>
      <c r="D78" s="2006">
        <v>1408.5</v>
      </c>
      <c r="E78" s="2006">
        <v>1223.3</v>
      </c>
      <c r="F78" s="2006">
        <v>1089.3</v>
      </c>
      <c r="G78" s="2006">
        <v>1128.7</v>
      </c>
      <c r="H78" s="2006">
        <v>1093.5999999999999</v>
      </c>
      <c r="I78" s="2006">
        <v>1080.3</v>
      </c>
      <c r="J78" s="2006">
        <v>996.5</v>
      </c>
      <c r="K78" s="2006">
        <v>1086.8</v>
      </c>
      <c r="L78" s="2006">
        <v>1043.8</v>
      </c>
      <c r="M78" s="2006">
        <v>1054.4000000000001</v>
      </c>
      <c r="N78" s="2006">
        <v>1097.4000000000001</v>
      </c>
      <c r="O78" s="2006">
        <v>1050.2</v>
      </c>
      <c r="P78" s="2006">
        <v>1014.3</v>
      </c>
      <c r="Q78" s="2006">
        <v>1245.2</v>
      </c>
      <c r="R78" s="2006">
        <v>1070.5999999999999</v>
      </c>
      <c r="S78" s="2007">
        <v>1125.3</v>
      </c>
      <c r="T78" s="2006">
        <v>1123.9000000000001</v>
      </c>
      <c r="U78" s="2006">
        <v>1285.7</v>
      </c>
      <c r="V78" s="2006">
        <v>1109.0999999999999</v>
      </c>
      <c r="W78" s="2006">
        <v>982.8</v>
      </c>
      <c r="X78" s="2006">
        <v>1023.8</v>
      </c>
      <c r="Y78" s="2006">
        <v>993.4</v>
      </c>
      <c r="Z78" s="2006">
        <v>984.1</v>
      </c>
      <c r="AA78" s="2006">
        <v>906.6</v>
      </c>
      <c r="AB78" s="2006">
        <v>994.7</v>
      </c>
      <c r="AC78" s="2006">
        <v>954.5</v>
      </c>
      <c r="AD78" s="2006">
        <v>966.4</v>
      </c>
      <c r="AE78" s="2006">
        <v>1008.6</v>
      </c>
      <c r="AF78" s="2006">
        <v>963.7</v>
      </c>
      <c r="AG78" s="2006">
        <v>930.2</v>
      </c>
      <c r="AH78" s="2006">
        <v>1154.5</v>
      </c>
      <c r="AI78" s="2006">
        <v>986.2</v>
      </c>
      <c r="AJ78" s="2007">
        <v>1039.2</v>
      </c>
      <c r="AK78" s="2006">
        <v>1356.2</v>
      </c>
      <c r="AL78" s="2006">
        <v>1531.4</v>
      </c>
      <c r="AM78" s="2006">
        <v>1337.5</v>
      </c>
      <c r="AN78" s="2006">
        <v>1195.9000000000001</v>
      </c>
      <c r="AO78" s="2006">
        <v>1233.5999999999999</v>
      </c>
      <c r="AP78" s="2006">
        <v>1193.9000000000001</v>
      </c>
      <c r="AQ78" s="2006">
        <v>1176.5999999999999</v>
      </c>
      <c r="AR78" s="2006">
        <v>1086.4000000000001</v>
      </c>
      <c r="AS78" s="2006">
        <v>1178.8</v>
      </c>
      <c r="AT78" s="2006">
        <v>1133.2</v>
      </c>
      <c r="AU78" s="2006">
        <v>1142.3</v>
      </c>
      <c r="AV78" s="2006">
        <v>1186.3</v>
      </c>
      <c r="AW78" s="2006">
        <v>1136.7</v>
      </c>
      <c r="AX78" s="2006">
        <v>1098.5</v>
      </c>
      <c r="AY78" s="2006">
        <v>1335.9</v>
      </c>
      <c r="AZ78" s="2006">
        <v>1155</v>
      </c>
      <c r="BA78" s="2007">
        <v>1211.4000000000001</v>
      </c>
      <c r="BB78" s="2008">
        <v>455</v>
      </c>
      <c r="BC78" s="2008">
        <v>516</v>
      </c>
      <c r="BD78" s="2008">
        <v>447</v>
      </c>
      <c r="BE78" s="2008">
        <v>431</v>
      </c>
      <c r="BF78" s="2008">
        <v>454</v>
      </c>
      <c r="BG78" s="2008">
        <v>465</v>
      </c>
      <c r="BH78" s="2008">
        <v>468</v>
      </c>
      <c r="BI78" s="2008">
        <v>459</v>
      </c>
      <c r="BJ78" s="2008">
        <v>511</v>
      </c>
      <c r="BK78" s="2008">
        <v>503</v>
      </c>
      <c r="BL78" s="2008">
        <v>514</v>
      </c>
      <c r="BM78" s="2008">
        <v>548</v>
      </c>
      <c r="BN78" s="2008">
        <v>532</v>
      </c>
      <c r="BO78" s="2008">
        <v>525</v>
      </c>
      <c r="BP78" s="2008">
        <v>642</v>
      </c>
      <c r="BQ78" s="2008">
        <v>576</v>
      </c>
      <c r="BR78" s="2009">
        <v>597</v>
      </c>
    </row>
    <row r="79" spans="1:70" ht="14.1" customHeight="1">
      <c r="A79" s="2004"/>
      <c r="B79" s="2005" t="s">
        <v>1512</v>
      </c>
      <c r="C79" s="2006">
        <v>1437.5</v>
      </c>
      <c r="D79" s="2006">
        <v>1485.9</v>
      </c>
      <c r="E79" s="2006">
        <v>1432.2</v>
      </c>
      <c r="F79" s="2006">
        <v>1390.3</v>
      </c>
      <c r="G79" s="2006">
        <v>1242.9000000000001</v>
      </c>
      <c r="H79" s="2006">
        <v>1209.5999999999999</v>
      </c>
      <c r="I79" s="2006">
        <v>1239.8</v>
      </c>
      <c r="J79" s="2006">
        <v>1253</v>
      </c>
      <c r="K79" s="2006">
        <v>1269.7</v>
      </c>
      <c r="L79" s="2006">
        <v>1306.9000000000001</v>
      </c>
      <c r="M79" s="2006">
        <v>1117.2</v>
      </c>
      <c r="N79" s="2006">
        <v>1297.7</v>
      </c>
      <c r="O79" s="2006">
        <v>1167.9000000000001</v>
      </c>
      <c r="P79" s="2006">
        <v>1102.5</v>
      </c>
      <c r="Q79" s="2006">
        <v>1206.0999999999999</v>
      </c>
      <c r="R79" s="2006">
        <v>1187.4000000000001</v>
      </c>
      <c r="S79" s="2007">
        <v>1200.9000000000001</v>
      </c>
      <c r="T79" s="2006">
        <v>1310</v>
      </c>
      <c r="U79" s="2006">
        <v>1358</v>
      </c>
      <c r="V79" s="2006">
        <v>1305.2</v>
      </c>
      <c r="W79" s="2006">
        <v>1266.4000000000001</v>
      </c>
      <c r="X79" s="2006">
        <v>1128.5</v>
      </c>
      <c r="Y79" s="2006">
        <v>1099.5</v>
      </c>
      <c r="Z79" s="2006">
        <v>1130.8</v>
      </c>
      <c r="AA79" s="2006">
        <v>1144.9000000000001</v>
      </c>
      <c r="AB79" s="2006">
        <v>1162.4000000000001</v>
      </c>
      <c r="AC79" s="2006">
        <v>1200</v>
      </c>
      <c r="AD79" s="2006">
        <v>1018.7</v>
      </c>
      <c r="AE79" s="2006">
        <v>1194.2</v>
      </c>
      <c r="AF79" s="2006">
        <v>1070.3</v>
      </c>
      <c r="AG79" s="2006">
        <v>1009.3</v>
      </c>
      <c r="AH79" s="2006">
        <v>1110.2</v>
      </c>
      <c r="AI79" s="2006">
        <v>1094</v>
      </c>
      <c r="AJ79" s="2007">
        <v>1107.0999999999999</v>
      </c>
      <c r="AK79" s="2006">
        <v>1565.1</v>
      </c>
      <c r="AL79" s="2006">
        <v>1613.7</v>
      </c>
      <c r="AM79" s="2006">
        <v>1559.1</v>
      </c>
      <c r="AN79" s="2006">
        <v>1514.2</v>
      </c>
      <c r="AO79" s="2006">
        <v>1357.3</v>
      </c>
      <c r="AP79" s="2006">
        <v>1319.7</v>
      </c>
      <c r="AQ79" s="2006">
        <v>1348.8</v>
      </c>
      <c r="AR79" s="2006">
        <v>1361</v>
      </c>
      <c r="AS79" s="2006">
        <v>1377</v>
      </c>
      <c r="AT79" s="2006">
        <v>1413.9</v>
      </c>
      <c r="AU79" s="2006">
        <v>1215.7</v>
      </c>
      <c r="AV79" s="2006">
        <v>1401.1</v>
      </c>
      <c r="AW79" s="2006">
        <v>1265.5</v>
      </c>
      <c r="AX79" s="2006">
        <v>1195.5999999999999</v>
      </c>
      <c r="AY79" s="2006">
        <v>1302.0999999999999</v>
      </c>
      <c r="AZ79" s="2006">
        <v>1280.9000000000001</v>
      </c>
      <c r="BA79" s="2007">
        <v>1294.7</v>
      </c>
      <c r="BB79" s="2008">
        <v>488</v>
      </c>
      <c r="BC79" s="2008">
        <v>503</v>
      </c>
      <c r="BD79" s="2008">
        <v>473</v>
      </c>
      <c r="BE79" s="2008">
        <v>478</v>
      </c>
      <c r="BF79" s="2008">
        <v>454</v>
      </c>
      <c r="BG79" s="2008">
        <v>454</v>
      </c>
      <c r="BH79" s="2008">
        <v>480</v>
      </c>
      <c r="BI79" s="2008">
        <v>494</v>
      </c>
      <c r="BJ79" s="2008">
        <v>512</v>
      </c>
      <c r="BK79" s="2008">
        <v>528</v>
      </c>
      <c r="BL79" s="2008">
        <v>476</v>
      </c>
      <c r="BM79" s="2008">
        <v>557</v>
      </c>
      <c r="BN79" s="2008">
        <v>509</v>
      </c>
      <c r="BO79" s="2008">
        <v>502</v>
      </c>
      <c r="BP79" s="2008">
        <v>562</v>
      </c>
      <c r="BQ79" s="2008">
        <v>580</v>
      </c>
      <c r="BR79" s="2009">
        <v>582</v>
      </c>
    </row>
    <row r="80" spans="1:70" ht="14.1" customHeight="1">
      <c r="A80" s="2004"/>
      <c r="B80" s="2005" t="s">
        <v>1513</v>
      </c>
      <c r="C80" s="2006">
        <v>1399.9</v>
      </c>
      <c r="D80" s="2006">
        <v>1376.3</v>
      </c>
      <c r="E80" s="2006">
        <v>1369.3</v>
      </c>
      <c r="F80" s="2006">
        <v>1297.2</v>
      </c>
      <c r="G80" s="2006">
        <v>1179.5999999999999</v>
      </c>
      <c r="H80" s="2006">
        <v>1131.0999999999999</v>
      </c>
      <c r="I80" s="2006">
        <v>1020.7</v>
      </c>
      <c r="J80" s="2006">
        <v>1177.5</v>
      </c>
      <c r="K80" s="2006">
        <v>1130.7</v>
      </c>
      <c r="L80" s="2006">
        <v>1172.2</v>
      </c>
      <c r="M80" s="2006">
        <v>1054.9000000000001</v>
      </c>
      <c r="N80" s="2006">
        <v>999.9</v>
      </c>
      <c r="O80" s="2006">
        <v>1089.3</v>
      </c>
      <c r="P80" s="2006">
        <v>1098.9000000000001</v>
      </c>
      <c r="Q80" s="2006">
        <v>1235.9000000000001</v>
      </c>
      <c r="R80" s="2006">
        <v>1143.3</v>
      </c>
      <c r="S80" s="2007">
        <v>1013.6</v>
      </c>
      <c r="T80" s="2006">
        <v>1262.0999999999999</v>
      </c>
      <c r="U80" s="2006">
        <v>1240.7</v>
      </c>
      <c r="V80" s="2006">
        <v>1234.9000000000001</v>
      </c>
      <c r="W80" s="2006">
        <v>1166.5999999999999</v>
      </c>
      <c r="X80" s="2006">
        <v>1060.5</v>
      </c>
      <c r="Y80" s="2006">
        <v>1018.2</v>
      </c>
      <c r="Z80" s="2006">
        <v>916</v>
      </c>
      <c r="AA80" s="2006">
        <v>1067</v>
      </c>
      <c r="AB80" s="2006">
        <v>1024.5</v>
      </c>
      <c r="AC80" s="2006">
        <v>1066.0999999999999</v>
      </c>
      <c r="AD80" s="2006">
        <v>954.5</v>
      </c>
      <c r="AE80" s="2006">
        <v>904.7</v>
      </c>
      <c r="AF80" s="2006">
        <v>990.9</v>
      </c>
      <c r="AG80" s="2006">
        <v>1001.2</v>
      </c>
      <c r="AH80" s="2006">
        <v>1133.4000000000001</v>
      </c>
      <c r="AI80" s="2006">
        <v>1044.9000000000001</v>
      </c>
      <c r="AJ80" s="2007">
        <v>921.3</v>
      </c>
      <c r="AK80" s="2006">
        <v>1537.7</v>
      </c>
      <c r="AL80" s="2006">
        <v>1511.9</v>
      </c>
      <c r="AM80" s="2006">
        <v>1503.8</v>
      </c>
      <c r="AN80" s="2006">
        <v>1427.9</v>
      </c>
      <c r="AO80" s="2006">
        <v>1298.8</v>
      </c>
      <c r="AP80" s="2006">
        <v>1243.9000000000001</v>
      </c>
      <c r="AQ80" s="2006">
        <v>1125.4000000000001</v>
      </c>
      <c r="AR80" s="2006">
        <v>1288</v>
      </c>
      <c r="AS80" s="2006">
        <v>1237</v>
      </c>
      <c r="AT80" s="2006">
        <v>1278.4000000000001</v>
      </c>
      <c r="AU80" s="2006">
        <v>1155.2</v>
      </c>
      <c r="AV80" s="2006">
        <v>1095.2</v>
      </c>
      <c r="AW80" s="2006">
        <v>1187.7</v>
      </c>
      <c r="AX80" s="2006">
        <v>1196.5999999999999</v>
      </c>
      <c r="AY80" s="2006">
        <v>1338.5</v>
      </c>
      <c r="AZ80" s="2006">
        <v>1241.8</v>
      </c>
      <c r="BA80" s="2007">
        <v>1105.9000000000001</v>
      </c>
      <c r="BB80" s="2008">
        <v>393</v>
      </c>
      <c r="BC80" s="2008">
        <v>400</v>
      </c>
      <c r="BD80" s="2008">
        <v>397</v>
      </c>
      <c r="BE80" s="2008">
        <v>385</v>
      </c>
      <c r="BF80" s="2008">
        <v>377</v>
      </c>
      <c r="BG80" s="2008">
        <v>379</v>
      </c>
      <c r="BH80" s="2008">
        <v>355</v>
      </c>
      <c r="BI80" s="2008">
        <v>413</v>
      </c>
      <c r="BJ80" s="2008">
        <v>404</v>
      </c>
      <c r="BK80" s="2008">
        <v>427</v>
      </c>
      <c r="BL80" s="2008">
        <v>397</v>
      </c>
      <c r="BM80" s="2008">
        <v>397</v>
      </c>
      <c r="BN80" s="2008">
        <v>437</v>
      </c>
      <c r="BO80" s="2008">
        <v>449</v>
      </c>
      <c r="BP80" s="2008">
        <v>510</v>
      </c>
      <c r="BQ80" s="2008">
        <v>478</v>
      </c>
      <c r="BR80" s="2009">
        <v>422</v>
      </c>
    </row>
    <row r="81" spans="1:70" ht="14.1" customHeight="1">
      <c r="A81" s="2004"/>
      <c r="B81" s="2005" t="s">
        <v>1514</v>
      </c>
      <c r="C81" s="2006">
        <v>1645.7</v>
      </c>
      <c r="D81" s="2006">
        <v>1601.4</v>
      </c>
      <c r="E81" s="2006">
        <v>1647.3</v>
      </c>
      <c r="F81" s="2006">
        <v>1316.8</v>
      </c>
      <c r="G81" s="2006">
        <v>1411.9</v>
      </c>
      <c r="H81" s="2006">
        <v>1430</v>
      </c>
      <c r="I81" s="2006">
        <v>1394.5</v>
      </c>
      <c r="J81" s="2006">
        <v>1345.9</v>
      </c>
      <c r="K81" s="2006">
        <v>1243.2</v>
      </c>
      <c r="L81" s="2006">
        <v>1357.1</v>
      </c>
      <c r="M81" s="2006">
        <v>1380</v>
      </c>
      <c r="N81" s="2006">
        <v>1230.9000000000001</v>
      </c>
      <c r="O81" s="2006">
        <v>1335.8</v>
      </c>
      <c r="P81" s="2006">
        <v>1350.9</v>
      </c>
      <c r="Q81" s="2006">
        <v>1513</v>
      </c>
      <c r="R81" s="2006">
        <v>1423.1</v>
      </c>
      <c r="S81" s="2007">
        <v>1414.9</v>
      </c>
      <c r="T81" s="2006">
        <v>1529.1</v>
      </c>
      <c r="U81" s="2006">
        <v>1484.6</v>
      </c>
      <c r="V81" s="2006">
        <v>1528.7</v>
      </c>
      <c r="W81" s="2006">
        <v>1212.3</v>
      </c>
      <c r="X81" s="2006">
        <v>1307</v>
      </c>
      <c r="Y81" s="2006">
        <v>1327.8</v>
      </c>
      <c r="Z81" s="2006">
        <v>1295.8</v>
      </c>
      <c r="AA81" s="2006">
        <v>1250.5</v>
      </c>
      <c r="AB81" s="2006">
        <v>1153.2</v>
      </c>
      <c r="AC81" s="2006">
        <v>1264.5999999999999</v>
      </c>
      <c r="AD81" s="2006">
        <v>1288.2</v>
      </c>
      <c r="AE81" s="2006">
        <v>1145.4000000000001</v>
      </c>
      <c r="AF81" s="2006">
        <v>1247.8</v>
      </c>
      <c r="AG81" s="2006">
        <v>1264.2</v>
      </c>
      <c r="AH81" s="2006">
        <v>1422.3</v>
      </c>
      <c r="AI81" s="2006">
        <v>1335.7</v>
      </c>
      <c r="AJ81" s="2007">
        <v>1327.8</v>
      </c>
      <c r="AK81" s="2006">
        <v>1762.2</v>
      </c>
      <c r="AL81" s="2006">
        <v>1718.3</v>
      </c>
      <c r="AM81" s="2006">
        <v>1766</v>
      </c>
      <c r="AN81" s="2006">
        <v>1421.3</v>
      </c>
      <c r="AO81" s="2006">
        <v>1516.8</v>
      </c>
      <c r="AP81" s="2006">
        <v>1532.3</v>
      </c>
      <c r="AQ81" s="2006">
        <v>1493.2</v>
      </c>
      <c r="AR81" s="2006">
        <v>1441.3</v>
      </c>
      <c r="AS81" s="2006">
        <v>1333.2</v>
      </c>
      <c r="AT81" s="2006">
        <v>1449.7</v>
      </c>
      <c r="AU81" s="2006">
        <v>1471.8</v>
      </c>
      <c r="AV81" s="2006">
        <v>1316.3</v>
      </c>
      <c r="AW81" s="2006">
        <v>1423.8</v>
      </c>
      <c r="AX81" s="2006">
        <v>1437.7</v>
      </c>
      <c r="AY81" s="2006">
        <v>1603.6</v>
      </c>
      <c r="AZ81" s="2006">
        <v>1510.4</v>
      </c>
      <c r="BA81" s="2007">
        <v>1502</v>
      </c>
      <c r="BB81" s="2008">
        <v>792</v>
      </c>
      <c r="BC81" s="2008">
        <v>741</v>
      </c>
      <c r="BD81" s="2008">
        <v>792</v>
      </c>
      <c r="BE81" s="2008">
        <v>679</v>
      </c>
      <c r="BF81" s="2008">
        <v>724</v>
      </c>
      <c r="BG81" s="2008">
        <v>771</v>
      </c>
      <c r="BH81" s="2008">
        <v>761</v>
      </c>
      <c r="BI81" s="2008">
        <v>763</v>
      </c>
      <c r="BJ81" s="2008">
        <v>717</v>
      </c>
      <c r="BK81" s="2008">
        <v>801</v>
      </c>
      <c r="BL81" s="2008">
        <v>844</v>
      </c>
      <c r="BM81" s="2008">
        <v>777</v>
      </c>
      <c r="BN81" s="2008">
        <v>853</v>
      </c>
      <c r="BO81" s="2008">
        <v>891</v>
      </c>
      <c r="BP81" s="2008">
        <v>993</v>
      </c>
      <c r="BQ81" s="2008">
        <v>959</v>
      </c>
      <c r="BR81" s="2009">
        <v>957</v>
      </c>
    </row>
    <row r="82" spans="1:70" ht="14.1" customHeight="1">
      <c r="A82" s="2004"/>
      <c r="B82" s="2005" t="s">
        <v>212</v>
      </c>
      <c r="C82" s="2006">
        <v>1485.1</v>
      </c>
      <c r="D82" s="2006">
        <v>1474.8</v>
      </c>
      <c r="E82" s="2006">
        <v>1437.4</v>
      </c>
      <c r="F82" s="2006">
        <v>1479</v>
      </c>
      <c r="G82" s="2006">
        <v>1361.7</v>
      </c>
      <c r="H82" s="2006">
        <v>1347</v>
      </c>
      <c r="I82" s="2006">
        <v>1328.4</v>
      </c>
      <c r="J82" s="2006">
        <v>1341.1</v>
      </c>
      <c r="K82" s="2006">
        <v>1212.0999999999999</v>
      </c>
      <c r="L82" s="2006">
        <v>1316.5</v>
      </c>
      <c r="M82" s="2006">
        <v>1301.2</v>
      </c>
      <c r="N82" s="2006">
        <v>1351.6</v>
      </c>
      <c r="O82" s="2006">
        <v>1269.0999999999999</v>
      </c>
      <c r="P82" s="2006">
        <v>1272.9000000000001</v>
      </c>
      <c r="Q82" s="2006">
        <v>1293.5</v>
      </c>
      <c r="R82" s="2006">
        <v>1363.7</v>
      </c>
      <c r="S82" s="2007">
        <v>1344.9</v>
      </c>
      <c r="T82" s="2006">
        <v>1416.1</v>
      </c>
      <c r="U82" s="2006">
        <v>1406.5</v>
      </c>
      <c r="V82" s="2006">
        <v>1370.4</v>
      </c>
      <c r="W82" s="2006">
        <v>1411.9</v>
      </c>
      <c r="X82" s="2006">
        <v>1298.7</v>
      </c>
      <c r="Y82" s="2006">
        <v>1286</v>
      </c>
      <c r="Z82" s="2006">
        <v>1268.5999999999999</v>
      </c>
      <c r="AA82" s="2006">
        <v>1281.8</v>
      </c>
      <c r="AB82" s="2006">
        <v>1156.4000000000001</v>
      </c>
      <c r="AC82" s="2006">
        <v>1259.4000000000001</v>
      </c>
      <c r="AD82" s="2006">
        <v>1245.0999999999999</v>
      </c>
      <c r="AE82" s="2006">
        <v>1295.5999999999999</v>
      </c>
      <c r="AF82" s="2006">
        <v>1214.9000000000001</v>
      </c>
      <c r="AG82" s="2006">
        <v>1219.7</v>
      </c>
      <c r="AH82" s="2006">
        <v>1240.3</v>
      </c>
      <c r="AI82" s="2006">
        <v>1309.8</v>
      </c>
      <c r="AJ82" s="2007">
        <v>1291.4000000000001</v>
      </c>
      <c r="AK82" s="2006">
        <v>1554.1</v>
      </c>
      <c r="AL82" s="2006">
        <v>1543.2</v>
      </c>
      <c r="AM82" s="2006">
        <v>1504.3</v>
      </c>
      <c r="AN82" s="2006">
        <v>1546</v>
      </c>
      <c r="AO82" s="2006">
        <v>1424.7</v>
      </c>
      <c r="AP82" s="2006">
        <v>1407.9</v>
      </c>
      <c r="AQ82" s="2006">
        <v>1388.2</v>
      </c>
      <c r="AR82" s="2006">
        <v>1400.4</v>
      </c>
      <c r="AS82" s="2006">
        <v>1267.8</v>
      </c>
      <c r="AT82" s="2006">
        <v>1373.6</v>
      </c>
      <c r="AU82" s="2006">
        <v>1357.2</v>
      </c>
      <c r="AV82" s="2006">
        <v>1407.6</v>
      </c>
      <c r="AW82" s="2006">
        <v>1323.3</v>
      </c>
      <c r="AX82" s="2006">
        <v>1326.2</v>
      </c>
      <c r="AY82" s="2006">
        <v>1346.6</v>
      </c>
      <c r="AZ82" s="2006">
        <v>1417.6</v>
      </c>
      <c r="BA82" s="2007">
        <v>1398.4</v>
      </c>
      <c r="BB82" s="2008">
        <v>1803</v>
      </c>
      <c r="BC82" s="2008">
        <v>1798</v>
      </c>
      <c r="BD82" s="2008">
        <v>1794</v>
      </c>
      <c r="BE82" s="2008">
        <v>1860</v>
      </c>
      <c r="BF82" s="2008">
        <v>1789</v>
      </c>
      <c r="BG82" s="2008">
        <v>1824</v>
      </c>
      <c r="BH82" s="2008">
        <v>1829</v>
      </c>
      <c r="BI82" s="2008">
        <v>1869</v>
      </c>
      <c r="BJ82" s="2008">
        <v>1761</v>
      </c>
      <c r="BK82" s="2008">
        <v>1929</v>
      </c>
      <c r="BL82" s="2008">
        <v>1967</v>
      </c>
      <c r="BM82" s="2008">
        <v>2100</v>
      </c>
      <c r="BN82" s="2008">
        <v>1991</v>
      </c>
      <c r="BO82" s="2008">
        <v>2052</v>
      </c>
      <c r="BP82" s="2008">
        <v>2156</v>
      </c>
      <c r="BQ82" s="2008">
        <v>2283</v>
      </c>
      <c r="BR82" s="2009">
        <v>2250</v>
      </c>
    </row>
    <row r="83" spans="1:70" ht="14.1" customHeight="1">
      <c r="A83" s="2004"/>
      <c r="B83" s="2005" t="s">
        <v>187</v>
      </c>
      <c r="C83" s="2006">
        <v>1992.2</v>
      </c>
      <c r="D83" s="2006">
        <v>2040.6</v>
      </c>
      <c r="E83" s="2006">
        <v>1957</v>
      </c>
      <c r="F83" s="2006">
        <v>1895.6</v>
      </c>
      <c r="G83" s="2006">
        <v>1782</v>
      </c>
      <c r="H83" s="2006">
        <v>1815</v>
      </c>
      <c r="I83" s="2006">
        <v>1768.4</v>
      </c>
      <c r="J83" s="2006">
        <v>1709.8</v>
      </c>
      <c r="K83" s="2006">
        <v>1689</v>
      </c>
      <c r="L83" s="2006">
        <v>1787.5</v>
      </c>
      <c r="M83" s="2006">
        <v>1696.9</v>
      </c>
      <c r="N83" s="2006">
        <v>1711.7</v>
      </c>
      <c r="O83" s="2006">
        <v>1650.2</v>
      </c>
      <c r="P83" s="2006">
        <v>1596.7</v>
      </c>
      <c r="Q83" s="2006">
        <v>1896.9</v>
      </c>
      <c r="R83" s="2006">
        <v>1733.3</v>
      </c>
      <c r="S83" s="2007">
        <v>1672.5</v>
      </c>
      <c r="T83" s="2006">
        <v>1924.2</v>
      </c>
      <c r="U83" s="2006">
        <v>1971.6</v>
      </c>
      <c r="V83" s="2006">
        <v>1888.9</v>
      </c>
      <c r="W83" s="2006">
        <v>1828.6</v>
      </c>
      <c r="X83" s="2006">
        <v>1718.4</v>
      </c>
      <c r="Y83" s="2006">
        <v>1751.8</v>
      </c>
      <c r="Z83" s="2006">
        <v>1706.4</v>
      </c>
      <c r="AA83" s="2006">
        <v>1649.1</v>
      </c>
      <c r="AB83" s="2006">
        <v>1629.1</v>
      </c>
      <c r="AC83" s="2006">
        <v>1726.4</v>
      </c>
      <c r="AD83" s="2006">
        <v>1637.8</v>
      </c>
      <c r="AE83" s="2006">
        <v>1652.8</v>
      </c>
      <c r="AF83" s="2006">
        <v>1592.9</v>
      </c>
      <c r="AG83" s="2006">
        <v>1540.6</v>
      </c>
      <c r="AH83" s="2006">
        <v>1836.3</v>
      </c>
      <c r="AI83" s="2006">
        <v>1675.7</v>
      </c>
      <c r="AJ83" s="2007">
        <v>1615.5</v>
      </c>
      <c r="AK83" s="2006">
        <v>2060.1999999999998</v>
      </c>
      <c r="AL83" s="2006">
        <v>2109.6</v>
      </c>
      <c r="AM83" s="2006">
        <v>2025</v>
      </c>
      <c r="AN83" s="2006">
        <v>1962.6</v>
      </c>
      <c r="AO83" s="2006">
        <v>1845.5</v>
      </c>
      <c r="AP83" s="2006">
        <v>1878.2</v>
      </c>
      <c r="AQ83" s="2006">
        <v>1830.5</v>
      </c>
      <c r="AR83" s="2006">
        <v>1770.4</v>
      </c>
      <c r="AS83" s="2006">
        <v>1748.8</v>
      </c>
      <c r="AT83" s="2006">
        <v>1848.5</v>
      </c>
      <c r="AU83" s="2006">
        <v>1755.9</v>
      </c>
      <c r="AV83" s="2006">
        <v>1770.6</v>
      </c>
      <c r="AW83" s="2006">
        <v>1707.6</v>
      </c>
      <c r="AX83" s="2006">
        <v>1652.9</v>
      </c>
      <c r="AY83" s="2006">
        <v>1957.5</v>
      </c>
      <c r="AZ83" s="2006">
        <v>1791</v>
      </c>
      <c r="BA83" s="2007">
        <v>1729.4</v>
      </c>
      <c r="BB83" s="2008">
        <v>3380</v>
      </c>
      <c r="BC83" s="2008">
        <v>3446</v>
      </c>
      <c r="BD83" s="2008">
        <v>3330</v>
      </c>
      <c r="BE83" s="2008">
        <v>3217</v>
      </c>
      <c r="BF83" s="2008">
        <v>3125</v>
      </c>
      <c r="BG83" s="2008">
        <v>3201</v>
      </c>
      <c r="BH83" s="2008">
        <v>3112</v>
      </c>
      <c r="BI83" s="2008">
        <v>3052</v>
      </c>
      <c r="BJ83" s="2008">
        <v>3018</v>
      </c>
      <c r="BK83" s="2008">
        <v>3215</v>
      </c>
      <c r="BL83" s="2008">
        <v>3142</v>
      </c>
      <c r="BM83" s="2008">
        <v>3187</v>
      </c>
      <c r="BN83" s="2008">
        <v>3163</v>
      </c>
      <c r="BO83" s="2008">
        <v>3069</v>
      </c>
      <c r="BP83" s="2008">
        <v>3655</v>
      </c>
      <c r="BQ83" s="2008">
        <v>3436</v>
      </c>
      <c r="BR83" s="2009">
        <v>3248</v>
      </c>
    </row>
    <row r="84" spans="1:70" ht="14.1" customHeight="1">
      <c r="A84" s="2004"/>
      <c r="B84" s="2005" t="s">
        <v>217</v>
      </c>
      <c r="C84" s="2006">
        <v>1455.6</v>
      </c>
      <c r="D84" s="2006">
        <v>1448.2</v>
      </c>
      <c r="E84" s="2006">
        <v>1376.7</v>
      </c>
      <c r="F84" s="2006">
        <v>1275</v>
      </c>
      <c r="G84" s="2006">
        <v>1391.5</v>
      </c>
      <c r="H84" s="2006">
        <v>1314.7</v>
      </c>
      <c r="I84" s="2006">
        <v>1213</v>
      </c>
      <c r="J84" s="2006">
        <v>1243.0999999999999</v>
      </c>
      <c r="K84" s="2006">
        <v>1173.9000000000001</v>
      </c>
      <c r="L84" s="2006">
        <v>1281.2</v>
      </c>
      <c r="M84" s="2006">
        <v>1226.5999999999999</v>
      </c>
      <c r="N84" s="2006">
        <v>1203.7</v>
      </c>
      <c r="O84" s="2006">
        <v>1227</v>
      </c>
      <c r="P84" s="2006">
        <v>1137.3</v>
      </c>
      <c r="Q84" s="2006">
        <v>1221.4000000000001</v>
      </c>
      <c r="R84" s="2006">
        <v>1240.2</v>
      </c>
      <c r="S84" s="2007">
        <v>1281.5999999999999</v>
      </c>
      <c r="T84" s="2006">
        <v>1369.7</v>
      </c>
      <c r="U84" s="2006">
        <v>1362.8</v>
      </c>
      <c r="V84" s="2006">
        <v>1294.2</v>
      </c>
      <c r="W84" s="2006">
        <v>1198</v>
      </c>
      <c r="X84" s="2006">
        <v>1313.2</v>
      </c>
      <c r="Y84" s="2006">
        <v>1240.3</v>
      </c>
      <c r="Z84" s="2006">
        <v>1142.4000000000001</v>
      </c>
      <c r="AA84" s="2006">
        <v>1172.9000000000001</v>
      </c>
      <c r="AB84" s="2006">
        <v>1107.5999999999999</v>
      </c>
      <c r="AC84" s="2006">
        <v>1213.2</v>
      </c>
      <c r="AD84" s="2006">
        <v>1160.5999999999999</v>
      </c>
      <c r="AE84" s="2006">
        <v>1139</v>
      </c>
      <c r="AF84" s="2006">
        <v>1162.5999999999999</v>
      </c>
      <c r="AG84" s="2006">
        <v>1076.5999999999999</v>
      </c>
      <c r="AH84" s="2006">
        <v>1159.0999999999999</v>
      </c>
      <c r="AI84" s="2006">
        <v>1178.7</v>
      </c>
      <c r="AJ84" s="2007">
        <v>1219.3</v>
      </c>
      <c r="AK84" s="2006">
        <v>1541.5</v>
      </c>
      <c r="AL84" s="2006">
        <v>1533.6</v>
      </c>
      <c r="AM84" s="2006">
        <v>1459.2</v>
      </c>
      <c r="AN84" s="2006">
        <v>1351.9</v>
      </c>
      <c r="AO84" s="2006">
        <v>1469.8</v>
      </c>
      <c r="AP84" s="2006">
        <v>1389</v>
      </c>
      <c r="AQ84" s="2006">
        <v>1283.5999999999999</v>
      </c>
      <c r="AR84" s="2006">
        <v>1313.2</v>
      </c>
      <c r="AS84" s="2006">
        <v>1240.2</v>
      </c>
      <c r="AT84" s="2006">
        <v>1349.3</v>
      </c>
      <c r="AU84" s="2006">
        <v>1292.5999999999999</v>
      </c>
      <c r="AV84" s="2006">
        <v>1268.4000000000001</v>
      </c>
      <c r="AW84" s="2006">
        <v>1291.5</v>
      </c>
      <c r="AX84" s="2006">
        <v>1198.0999999999999</v>
      </c>
      <c r="AY84" s="2006">
        <v>1283.5999999999999</v>
      </c>
      <c r="AZ84" s="2006">
        <v>1301.7</v>
      </c>
      <c r="BA84" s="2007">
        <v>1344</v>
      </c>
      <c r="BB84" s="2008">
        <v>1150</v>
      </c>
      <c r="BC84" s="2008">
        <v>1142</v>
      </c>
      <c r="BD84" s="2008">
        <v>1135</v>
      </c>
      <c r="BE84" s="2008">
        <v>1121</v>
      </c>
      <c r="BF84" s="2008">
        <v>1219</v>
      </c>
      <c r="BG84" s="2008">
        <v>1197</v>
      </c>
      <c r="BH84" s="2008">
        <v>1111</v>
      </c>
      <c r="BI84" s="2008">
        <v>1187</v>
      </c>
      <c r="BJ84" s="2008">
        <v>1174</v>
      </c>
      <c r="BK84" s="2008">
        <v>1293</v>
      </c>
      <c r="BL84" s="2008">
        <v>1260</v>
      </c>
      <c r="BM84" s="2008">
        <v>1274</v>
      </c>
      <c r="BN84" s="2008">
        <v>1325</v>
      </c>
      <c r="BO84" s="2008">
        <v>1290</v>
      </c>
      <c r="BP84" s="2008">
        <v>1387</v>
      </c>
      <c r="BQ84" s="2008">
        <v>1469</v>
      </c>
      <c r="BR84" s="2009">
        <v>1499</v>
      </c>
    </row>
    <row r="85" spans="1:70" ht="14.1" customHeight="1">
      <c r="A85" s="2004"/>
      <c r="B85" s="2005" t="s">
        <v>1403</v>
      </c>
      <c r="C85" s="2006">
        <v>1645.3</v>
      </c>
      <c r="D85" s="2006">
        <v>1746.7</v>
      </c>
      <c r="E85" s="2006">
        <v>1686.9</v>
      </c>
      <c r="F85" s="2006">
        <v>1624.4</v>
      </c>
      <c r="G85" s="2006">
        <v>1805.3</v>
      </c>
      <c r="H85" s="2006">
        <v>1588.6</v>
      </c>
      <c r="I85" s="2006">
        <v>1515.1</v>
      </c>
      <c r="J85" s="2006">
        <v>1599.7</v>
      </c>
      <c r="K85" s="2006">
        <v>1341</v>
      </c>
      <c r="L85" s="2006">
        <v>1535.4</v>
      </c>
      <c r="M85" s="2006">
        <v>1520.9</v>
      </c>
      <c r="N85" s="2006">
        <v>1598.4</v>
      </c>
      <c r="O85" s="2006">
        <v>1524.4</v>
      </c>
      <c r="P85" s="2006">
        <v>1532.4</v>
      </c>
      <c r="Q85" s="2006">
        <v>1731.6</v>
      </c>
      <c r="R85" s="2006">
        <v>1431.3</v>
      </c>
      <c r="S85" s="2007">
        <v>1544.8</v>
      </c>
      <c r="T85" s="2006">
        <v>1492.9</v>
      </c>
      <c r="U85" s="2006">
        <v>1590.9</v>
      </c>
      <c r="V85" s="2006">
        <v>1533.5</v>
      </c>
      <c r="W85" s="2006">
        <v>1475.8</v>
      </c>
      <c r="X85" s="2006">
        <v>1653.5</v>
      </c>
      <c r="Y85" s="2006">
        <v>1447.2</v>
      </c>
      <c r="Z85" s="2006">
        <v>1376.7</v>
      </c>
      <c r="AA85" s="2006">
        <v>1462.2</v>
      </c>
      <c r="AB85" s="2006">
        <v>1215.4000000000001</v>
      </c>
      <c r="AC85" s="2006">
        <v>1403.7</v>
      </c>
      <c r="AD85" s="2006">
        <v>1390.5</v>
      </c>
      <c r="AE85" s="2006">
        <v>1466.1</v>
      </c>
      <c r="AF85" s="2006">
        <v>1395.3</v>
      </c>
      <c r="AG85" s="2006">
        <v>1404</v>
      </c>
      <c r="AH85" s="2006">
        <v>1595.7</v>
      </c>
      <c r="AI85" s="2006">
        <v>1308.0999999999999</v>
      </c>
      <c r="AJ85" s="2007">
        <v>1417.6</v>
      </c>
      <c r="AK85" s="2006">
        <v>1797.6</v>
      </c>
      <c r="AL85" s="2006">
        <v>1902.5</v>
      </c>
      <c r="AM85" s="2006">
        <v>1840.2</v>
      </c>
      <c r="AN85" s="2006">
        <v>1773</v>
      </c>
      <c r="AO85" s="2006">
        <v>1957.2</v>
      </c>
      <c r="AP85" s="2006">
        <v>1729.9</v>
      </c>
      <c r="AQ85" s="2006">
        <v>1653.5</v>
      </c>
      <c r="AR85" s="2006">
        <v>1737.3</v>
      </c>
      <c r="AS85" s="2006">
        <v>1466.6</v>
      </c>
      <c r="AT85" s="2006">
        <v>1667</v>
      </c>
      <c r="AU85" s="2006">
        <v>1651.3</v>
      </c>
      <c r="AV85" s="2006">
        <v>1730.8</v>
      </c>
      <c r="AW85" s="2006">
        <v>1653.4</v>
      </c>
      <c r="AX85" s="2006">
        <v>1660.9</v>
      </c>
      <c r="AY85" s="2006">
        <v>1867.4</v>
      </c>
      <c r="AZ85" s="2006">
        <v>1554.6</v>
      </c>
      <c r="BA85" s="2007">
        <v>1672</v>
      </c>
      <c r="BB85" s="2008">
        <v>466</v>
      </c>
      <c r="BC85" s="2008">
        <v>490</v>
      </c>
      <c r="BD85" s="2008">
        <v>476</v>
      </c>
      <c r="BE85" s="2008">
        <v>469</v>
      </c>
      <c r="BF85" s="2008">
        <v>529</v>
      </c>
      <c r="BG85" s="2008">
        <v>488</v>
      </c>
      <c r="BH85" s="2008">
        <v>453</v>
      </c>
      <c r="BI85" s="2008">
        <v>497</v>
      </c>
      <c r="BJ85" s="2008">
        <v>428</v>
      </c>
      <c r="BK85" s="2008">
        <v>490</v>
      </c>
      <c r="BL85" s="2008">
        <v>491</v>
      </c>
      <c r="BM85" s="2008">
        <v>533</v>
      </c>
      <c r="BN85" s="2008">
        <v>507</v>
      </c>
      <c r="BO85" s="2008">
        <v>511</v>
      </c>
      <c r="BP85" s="2008">
        <v>574</v>
      </c>
      <c r="BQ85" s="2008">
        <v>497</v>
      </c>
      <c r="BR85" s="2009">
        <v>530</v>
      </c>
    </row>
    <row r="86" spans="1:70" ht="14.1" customHeight="1">
      <c r="A86" s="2004"/>
      <c r="B86" s="2005" t="s">
        <v>1404</v>
      </c>
      <c r="C86" s="2006">
        <v>1568.1</v>
      </c>
      <c r="D86" s="2006">
        <v>1403.6</v>
      </c>
      <c r="E86" s="2006">
        <v>1561.8</v>
      </c>
      <c r="F86" s="2006">
        <v>1533.1</v>
      </c>
      <c r="G86" s="2006">
        <v>1301.5999999999999</v>
      </c>
      <c r="H86" s="2006">
        <v>1292.7</v>
      </c>
      <c r="I86" s="2006">
        <v>1314.1</v>
      </c>
      <c r="J86" s="2006">
        <v>1322.6</v>
      </c>
      <c r="K86" s="2006">
        <v>1263</v>
      </c>
      <c r="L86" s="2006">
        <v>1419.9</v>
      </c>
      <c r="M86" s="2006">
        <v>1256.7</v>
      </c>
      <c r="N86" s="2006">
        <v>1258.2</v>
      </c>
      <c r="O86" s="2006">
        <v>1276.8</v>
      </c>
      <c r="P86" s="2006">
        <v>1287.5</v>
      </c>
      <c r="Q86" s="2006">
        <v>1308.8</v>
      </c>
      <c r="R86" s="2006">
        <v>1309.9000000000001</v>
      </c>
      <c r="S86" s="2007">
        <v>1425.4</v>
      </c>
      <c r="T86" s="2006">
        <v>1413.4</v>
      </c>
      <c r="U86" s="2006">
        <v>1254.5</v>
      </c>
      <c r="V86" s="2006">
        <v>1405.1</v>
      </c>
      <c r="W86" s="2006">
        <v>1379.1</v>
      </c>
      <c r="X86" s="2006">
        <v>1164.0999999999999</v>
      </c>
      <c r="Y86" s="2006">
        <v>1159.5999999999999</v>
      </c>
      <c r="Z86" s="2006">
        <v>1185.5</v>
      </c>
      <c r="AA86" s="2006">
        <v>1194.8</v>
      </c>
      <c r="AB86" s="2006">
        <v>1140.3</v>
      </c>
      <c r="AC86" s="2006">
        <v>1290.2</v>
      </c>
      <c r="AD86" s="2006">
        <v>1138.3</v>
      </c>
      <c r="AE86" s="2006">
        <v>1140.9000000000001</v>
      </c>
      <c r="AF86" s="2006">
        <v>1160</v>
      </c>
      <c r="AG86" s="2006">
        <v>1171.5999999999999</v>
      </c>
      <c r="AH86" s="2006">
        <v>1194.4000000000001</v>
      </c>
      <c r="AI86" s="2006">
        <v>1197.5999999999999</v>
      </c>
      <c r="AJ86" s="2007">
        <v>1308.9000000000001</v>
      </c>
      <c r="AK86" s="2006">
        <v>1722.8</v>
      </c>
      <c r="AL86" s="2006">
        <v>1552.8</v>
      </c>
      <c r="AM86" s="2006">
        <v>1718.6</v>
      </c>
      <c r="AN86" s="2006">
        <v>1687.2</v>
      </c>
      <c r="AO86" s="2006">
        <v>1439</v>
      </c>
      <c r="AP86" s="2006">
        <v>1425.8</v>
      </c>
      <c r="AQ86" s="2006">
        <v>1442.6</v>
      </c>
      <c r="AR86" s="2006">
        <v>1450.3</v>
      </c>
      <c r="AS86" s="2006">
        <v>1385.6</v>
      </c>
      <c r="AT86" s="2006">
        <v>1549.7</v>
      </c>
      <c r="AU86" s="2006">
        <v>1375.1</v>
      </c>
      <c r="AV86" s="2006">
        <v>1375.6</v>
      </c>
      <c r="AW86" s="2006">
        <v>1393.6</v>
      </c>
      <c r="AX86" s="2006">
        <v>1403.4</v>
      </c>
      <c r="AY86" s="2006">
        <v>1423.2</v>
      </c>
      <c r="AZ86" s="2006">
        <v>1422.3</v>
      </c>
      <c r="BA86" s="2007">
        <v>1542</v>
      </c>
      <c r="BB86" s="2008">
        <v>398</v>
      </c>
      <c r="BC86" s="2008">
        <v>354</v>
      </c>
      <c r="BD86" s="2008">
        <v>394</v>
      </c>
      <c r="BE86" s="2008">
        <v>410</v>
      </c>
      <c r="BF86" s="2008">
        <v>362</v>
      </c>
      <c r="BG86" s="2008">
        <v>375</v>
      </c>
      <c r="BH86" s="2008">
        <v>401</v>
      </c>
      <c r="BI86" s="2008">
        <v>408</v>
      </c>
      <c r="BJ86" s="2008">
        <v>399</v>
      </c>
      <c r="BK86" s="2008">
        <v>447</v>
      </c>
      <c r="BL86" s="2008">
        <v>425</v>
      </c>
      <c r="BM86" s="2008">
        <v>430</v>
      </c>
      <c r="BN86" s="2008">
        <v>445</v>
      </c>
      <c r="BO86" s="2008">
        <v>455</v>
      </c>
      <c r="BP86" s="2008">
        <v>475</v>
      </c>
      <c r="BQ86" s="2008">
        <v>493</v>
      </c>
      <c r="BR86" s="2009">
        <v>540</v>
      </c>
    </row>
    <row r="87" spans="1:70" ht="14.1" customHeight="1">
      <c r="A87" s="2004"/>
      <c r="B87" s="2005" t="s">
        <v>1405</v>
      </c>
      <c r="C87" s="2006">
        <v>1434</v>
      </c>
      <c r="D87" s="2006">
        <v>1492.4</v>
      </c>
      <c r="E87" s="2006">
        <v>1304.0999999999999</v>
      </c>
      <c r="F87" s="2006">
        <v>1315.4</v>
      </c>
      <c r="G87" s="2006">
        <v>1297.7</v>
      </c>
      <c r="H87" s="2006">
        <v>1347</v>
      </c>
      <c r="I87" s="2006">
        <v>1302</v>
      </c>
      <c r="J87" s="2006">
        <v>1183.4000000000001</v>
      </c>
      <c r="K87" s="2006">
        <v>1181.9000000000001</v>
      </c>
      <c r="L87" s="2006">
        <v>1261.5</v>
      </c>
      <c r="M87" s="2006">
        <v>1197</v>
      </c>
      <c r="N87" s="2006">
        <v>1141.2</v>
      </c>
      <c r="O87" s="2006">
        <v>1137.7</v>
      </c>
      <c r="P87" s="2006">
        <v>1118.2</v>
      </c>
      <c r="Q87" s="2006">
        <v>1120.7</v>
      </c>
      <c r="R87" s="2006">
        <v>1289.9000000000001</v>
      </c>
      <c r="S87" s="2007">
        <v>1268.5999999999999</v>
      </c>
      <c r="T87" s="2006">
        <v>1300.4000000000001</v>
      </c>
      <c r="U87" s="2006">
        <v>1356.7</v>
      </c>
      <c r="V87" s="2006">
        <v>1179.4000000000001</v>
      </c>
      <c r="W87" s="2006">
        <v>1193.4000000000001</v>
      </c>
      <c r="X87" s="2006">
        <v>1178.5999999999999</v>
      </c>
      <c r="Y87" s="2006">
        <v>1228.8</v>
      </c>
      <c r="Z87" s="2006">
        <v>1187.3</v>
      </c>
      <c r="AA87" s="2006">
        <v>1075.9000000000001</v>
      </c>
      <c r="AB87" s="2006">
        <v>1076.9000000000001</v>
      </c>
      <c r="AC87" s="2006">
        <v>1154.8</v>
      </c>
      <c r="AD87" s="2006">
        <v>1094.5</v>
      </c>
      <c r="AE87" s="2006">
        <v>1041.3</v>
      </c>
      <c r="AF87" s="2006">
        <v>1041.0999999999999</v>
      </c>
      <c r="AG87" s="2006">
        <v>1024.0999999999999</v>
      </c>
      <c r="AH87" s="2006">
        <v>1027.4000000000001</v>
      </c>
      <c r="AI87" s="2006">
        <v>1191.5999999999999</v>
      </c>
      <c r="AJ87" s="2007">
        <v>1171.0999999999999</v>
      </c>
      <c r="AK87" s="2006">
        <v>1567.5</v>
      </c>
      <c r="AL87" s="2006">
        <v>1628.1</v>
      </c>
      <c r="AM87" s="2006">
        <v>1428.8</v>
      </c>
      <c r="AN87" s="2006">
        <v>1437.3</v>
      </c>
      <c r="AO87" s="2006">
        <v>1416.9</v>
      </c>
      <c r="AP87" s="2006">
        <v>1465.1</v>
      </c>
      <c r="AQ87" s="2006">
        <v>1416.7</v>
      </c>
      <c r="AR87" s="2006">
        <v>1290.8</v>
      </c>
      <c r="AS87" s="2006">
        <v>1287</v>
      </c>
      <c r="AT87" s="2006">
        <v>1368.2</v>
      </c>
      <c r="AU87" s="2006">
        <v>1299.4000000000001</v>
      </c>
      <c r="AV87" s="2006">
        <v>1241.0999999999999</v>
      </c>
      <c r="AW87" s="2006">
        <v>1234.2</v>
      </c>
      <c r="AX87" s="2006">
        <v>1212.3</v>
      </c>
      <c r="AY87" s="2006">
        <v>1214</v>
      </c>
      <c r="AZ87" s="2006">
        <v>1388.3</v>
      </c>
      <c r="BA87" s="2007">
        <v>1366</v>
      </c>
      <c r="BB87" s="2008">
        <v>461</v>
      </c>
      <c r="BC87" s="2008">
        <v>465</v>
      </c>
      <c r="BD87" s="2008">
        <v>439</v>
      </c>
      <c r="BE87" s="2008">
        <v>456</v>
      </c>
      <c r="BF87" s="2008">
        <v>459</v>
      </c>
      <c r="BG87" s="2008">
        <v>482</v>
      </c>
      <c r="BH87" s="2008">
        <v>475</v>
      </c>
      <c r="BI87" s="2008">
        <v>452</v>
      </c>
      <c r="BJ87" s="2008">
        <v>464</v>
      </c>
      <c r="BK87" s="2008">
        <v>511</v>
      </c>
      <c r="BL87" s="2008">
        <v>494</v>
      </c>
      <c r="BM87" s="2008">
        <v>478</v>
      </c>
      <c r="BN87" s="2008">
        <v>504</v>
      </c>
      <c r="BO87" s="2008">
        <v>508</v>
      </c>
      <c r="BP87" s="2008">
        <v>514</v>
      </c>
      <c r="BQ87" s="2008">
        <v>614</v>
      </c>
      <c r="BR87" s="2009">
        <v>596</v>
      </c>
    </row>
    <row r="88" spans="1:70" ht="14.1" customHeight="1">
      <c r="A88" s="2004"/>
      <c r="B88" s="2005" t="s">
        <v>192</v>
      </c>
      <c r="C88" s="2006">
        <v>1379.2</v>
      </c>
      <c r="D88" s="2006">
        <v>1690.5</v>
      </c>
      <c r="E88" s="2006">
        <v>1639.5</v>
      </c>
      <c r="F88" s="2006">
        <v>1541.3</v>
      </c>
      <c r="G88" s="2006">
        <v>1709.1</v>
      </c>
      <c r="H88" s="2006">
        <v>1479.8</v>
      </c>
      <c r="I88" s="2006">
        <v>1503.4</v>
      </c>
      <c r="J88" s="2006">
        <v>1234.2</v>
      </c>
      <c r="K88" s="2006">
        <v>1420.8</v>
      </c>
      <c r="L88" s="2006">
        <v>1393.3</v>
      </c>
      <c r="M88" s="2006">
        <v>1396.3</v>
      </c>
      <c r="N88" s="2006">
        <v>1204.9000000000001</v>
      </c>
      <c r="O88" s="2006">
        <v>1250.8</v>
      </c>
      <c r="P88" s="2006">
        <v>1184.3</v>
      </c>
      <c r="Q88" s="2006">
        <v>1153.4000000000001</v>
      </c>
      <c r="R88" s="2006">
        <v>1275.5999999999999</v>
      </c>
      <c r="S88" s="2007">
        <v>1405.5</v>
      </c>
      <c r="T88" s="2006">
        <v>1150.5</v>
      </c>
      <c r="U88" s="2006">
        <v>1443.5</v>
      </c>
      <c r="V88" s="2006">
        <v>1397.7</v>
      </c>
      <c r="W88" s="2006">
        <v>1312.4</v>
      </c>
      <c r="X88" s="2006">
        <v>1473.3</v>
      </c>
      <c r="Y88" s="2006">
        <v>1255</v>
      </c>
      <c r="Z88" s="2006">
        <v>1289.8</v>
      </c>
      <c r="AA88" s="2006">
        <v>1041.8</v>
      </c>
      <c r="AB88" s="2006">
        <v>1221</v>
      </c>
      <c r="AC88" s="2006">
        <v>1195.4000000000001</v>
      </c>
      <c r="AD88" s="2006">
        <v>1201.0999999999999</v>
      </c>
      <c r="AE88" s="2006">
        <v>1026.2</v>
      </c>
      <c r="AF88" s="2006">
        <v>1073.2</v>
      </c>
      <c r="AG88" s="2006">
        <v>1014.6</v>
      </c>
      <c r="AH88" s="2006">
        <v>986.6</v>
      </c>
      <c r="AI88" s="2006">
        <v>1102.5</v>
      </c>
      <c r="AJ88" s="2007">
        <v>1226.5999999999999</v>
      </c>
      <c r="AK88" s="2006">
        <v>1607.8</v>
      </c>
      <c r="AL88" s="2006">
        <v>1937.6</v>
      </c>
      <c r="AM88" s="2006">
        <v>1881.3</v>
      </c>
      <c r="AN88" s="2006">
        <v>1770.1</v>
      </c>
      <c r="AO88" s="2006">
        <v>1944.9</v>
      </c>
      <c r="AP88" s="2006">
        <v>1704.6</v>
      </c>
      <c r="AQ88" s="2006">
        <v>1717</v>
      </c>
      <c r="AR88" s="2006">
        <v>1426.6</v>
      </c>
      <c r="AS88" s="2006">
        <v>1620.7</v>
      </c>
      <c r="AT88" s="2006">
        <v>1591.2</v>
      </c>
      <c r="AU88" s="2006">
        <v>1591.4</v>
      </c>
      <c r="AV88" s="2006">
        <v>1383.6</v>
      </c>
      <c r="AW88" s="2006">
        <v>1428.3</v>
      </c>
      <c r="AX88" s="2006">
        <v>1354</v>
      </c>
      <c r="AY88" s="2006">
        <v>1320.2</v>
      </c>
      <c r="AZ88" s="2006">
        <v>1448.7</v>
      </c>
      <c r="BA88" s="2007">
        <v>1584.5</v>
      </c>
      <c r="BB88" s="2008">
        <v>153</v>
      </c>
      <c r="BC88" s="2008">
        <v>186</v>
      </c>
      <c r="BD88" s="2008">
        <v>183</v>
      </c>
      <c r="BE88" s="2008">
        <v>185</v>
      </c>
      <c r="BF88" s="2008">
        <v>186</v>
      </c>
      <c r="BG88" s="2008">
        <v>169</v>
      </c>
      <c r="BH88" s="2008">
        <v>189</v>
      </c>
      <c r="BI88" s="2008">
        <v>157</v>
      </c>
      <c r="BJ88" s="2008">
        <v>186</v>
      </c>
      <c r="BK88" s="2008">
        <v>181</v>
      </c>
      <c r="BL88" s="2008">
        <v>183</v>
      </c>
      <c r="BM88" s="2008">
        <v>170</v>
      </c>
      <c r="BN88" s="2008">
        <v>179</v>
      </c>
      <c r="BO88" s="2008">
        <v>178</v>
      </c>
      <c r="BP88" s="2008">
        <v>176</v>
      </c>
      <c r="BQ88" s="2008">
        <v>200</v>
      </c>
      <c r="BR88" s="2009">
        <v>218</v>
      </c>
    </row>
    <row r="89" spans="1:70" ht="14.1" customHeight="1">
      <c r="A89" s="2004"/>
      <c r="B89" s="2005" t="s">
        <v>1408</v>
      </c>
      <c r="C89" s="2006">
        <v>1608.4</v>
      </c>
      <c r="D89" s="2006">
        <v>1738.6</v>
      </c>
      <c r="E89" s="2006">
        <v>1573.2</v>
      </c>
      <c r="F89" s="2006">
        <v>1589.2</v>
      </c>
      <c r="G89" s="2006">
        <v>1326.7</v>
      </c>
      <c r="H89" s="2006">
        <v>1461</v>
      </c>
      <c r="I89" s="2006">
        <v>1324.8</v>
      </c>
      <c r="J89" s="2006">
        <v>1436.7</v>
      </c>
      <c r="K89" s="2006">
        <v>1378.9</v>
      </c>
      <c r="L89" s="2006">
        <v>1475.8</v>
      </c>
      <c r="M89" s="2006">
        <v>1381</v>
      </c>
      <c r="N89" s="2006">
        <v>1329.2</v>
      </c>
      <c r="O89" s="2006">
        <v>1402.6</v>
      </c>
      <c r="P89" s="2006">
        <v>1431.2</v>
      </c>
      <c r="Q89" s="2006">
        <v>1589.3</v>
      </c>
      <c r="R89" s="2006">
        <v>1526.4</v>
      </c>
      <c r="S89" s="2007">
        <v>1557.6</v>
      </c>
      <c r="T89" s="2006">
        <v>1491.9</v>
      </c>
      <c r="U89" s="2006">
        <v>1618.2</v>
      </c>
      <c r="V89" s="2006">
        <v>1459.3</v>
      </c>
      <c r="W89" s="2006">
        <v>1475.1</v>
      </c>
      <c r="X89" s="2006">
        <v>1225</v>
      </c>
      <c r="Y89" s="2006">
        <v>1357.1</v>
      </c>
      <c r="Z89" s="2006">
        <v>1226.0999999999999</v>
      </c>
      <c r="AA89" s="2006">
        <v>1336.6</v>
      </c>
      <c r="AB89" s="2006">
        <v>1283.0999999999999</v>
      </c>
      <c r="AC89" s="2006">
        <v>1377.2</v>
      </c>
      <c r="AD89" s="2006">
        <v>1286.2</v>
      </c>
      <c r="AE89" s="2006">
        <v>1238</v>
      </c>
      <c r="AF89" s="2006">
        <v>1309.4000000000001</v>
      </c>
      <c r="AG89" s="2006">
        <v>1338.1</v>
      </c>
      <c r="AH89" s="2006">
        <v>1491.7</v>
      </c>
      <c r="AI89" s="2006">
        <v>1431.6</v>
      </c>
      <c r="AJ89" s="2007">
        <v>1462.6</v>
      </c>
      <c r="AK89" s="2006">
        <v>1724.9</v>
      </c>
      <c r="AL89" s="2006">
        <v>1859</v>
      </c>
      <c r="AM89" s="2006">
        <v>1687.2</v>
      </c>
      <c r="AN89" s="2006">
        <v>1703.4</v>
      </c>
      <c r="AO89" s="2006">
        <v>1428.4</v>
      </c>
      <c r="AP89" s="2006">
        <v>1564.9</v>
      </c>
      <c r="AQ89" s="2006">
        <v>1423.6</v>
      </c>
      <c r="AR89" s="2006">
        <v>1536.8</v>
      </c>
      <c r="AS89" s="2006">
        <v>1474.8</v>
      </c>
      <c r="AT89" s="2006">
        <v>1574.5</v>
      </c>
      <c r="AU89" s="2006">
        <v>1475.7</v>
      </c>
      <c r="AV89" s="2006">
        <v>1420.3</v>
      </c>
      <c r="AW89" s="2006">
        <v>1495.8</v>
      </c>
      <c r="AX89" s="2006">
        <v>1524.2</v>
      </c>
      <c r="AY89" s="2006">
        <v>1686.9</v>
      </c>
      <c r="AZ89" s="2006">
        <v>1621.1</v>
      </c>
      <c r="BA89" s="2007">
        <v>1652.7</v>
      </c>
      <c r="BB89" s="2008">
        <v>747</v>
      </c>
      <c r="BC89" s="2008">
        <v>811</v>
      </c>
      <c r="BD89" s="2008">
        <v>755</v>
      </c>
      <c r="BE89" s="2008">
        <v>771</v>
      </c>
      <c r="BF89" s="2008">
        <v>683</v>
      </c>
      <c r="BG89" s="2008">
        <v>756</v>
      </c>
      <c r="BH89" s="2008">
        <v>704</v>
      </c>
      <c r="BI89" s="2008">
        <v>783</v>
      </c>
      <c r="BJ89" s="2008">
        <v>781</v>
      </c>
      <c r="BK89" s="2008">
        <v>835</v>
      </c>
      <c r="BL89" s="2008">
        <v>800</v>
      </c>
      <c r="BM89" s="2008">
        <v>794</v>
      </c>
      <c r="BN89" s="2008">
        <v>823</v>
      </c>
      <c r="BO89" s="2008">
        <v>884</v>
      </c>
      <c r="BP89" s="2008">
        <v>970</v>
      </c>
      <c r="BQ89" s="2008">
        <v>965</v>
      </c>
      <c r="BR89" s="2009">
        <v>958</v>
      </c>
    </row>
    <row r="90" spans="1:70" ht="14.1" customHeight="1">
      <c r="A90" s="2004"/>
      <c r="B90" s="2005" t="s">
        <v>1515</v>
      </c>
      <c r="C90" s="2006">
        <v>1765.2</v>
      </c>
      <c r="D90" s="2006">
        <v>1844.9</v>
      </c>
      <c r="E90" s="2006">
        <v>1646</v>
      </c>
      <c r="F90" s="2006">
        <v>1599.6</v>
      </c>
      <c r="G90" s="2006">
        <v>1657.1</v>
      </c>
      <c r="H90" s="2006">
        <v>1517.9</v>
      </c>
      <c r="I90" s="2006">
        <v>1480.6</v>
      </c>
      <c r="J90" s="2006">
        <v>1578.6</v>
      </c>
      <c r="K90" s="2006">
        <v>1460.7</v>
      </c>
      <c r="L90" s="2006">
        <v>1541.8</v>
      </c>
      <c r="M90" s="2006">
        <v>1522.2</v>
      </c>
      <c r="N90" s="2006">
        <v>1548.6</v>
      </c>
      <c r="O90" s="2006">
        <v>1484.3</v>
      </c>
      <c r="P90" s="2006">
        <v>1479.5</v>
      </c>
      <c r="Q90" s="2006">
        <v>1653.2</v>
      </c>
      <c r="R90" s="2006">
        <v>1606.5</v>
      </c>
      <c r="S90" s="2007">
        <v>1511.7</v>
      </c>
      <c r="T90" s="2006">
        <v>1676.4</v>
      </c>
      <c r="U90" s="2006">
        <v>1755.3</v>
      </c>
      <c r="V90" s="2006">
        <v>1561.2</v>
      </c>
      <c r="W90" s="2006">
        <v>1516.6</v>
      </c>
      <c r="X90" s="2006">
        <v>1575.2</v>
      </c>
      <c r="Y90" s="2006">
        <v>1441.2</v>
      </c>
      <c r="Z90" s="2006">
        <v>1405.7</v>
      </c>
      <c r="AA90" s="2006">
        <v>1502.9</v>
      </c>
      <c r="AB90" s="2006">
        <v>1388.7</v>
      </c>
      <c r="AC90" s="2006">
        <v>1469.4</v>
      </c>
      <c r="AD90" s="2006">
        <v>1451.3</v>
      </c>
      <c r="AE90" s="2006">
        <v>1477.4</v>
      </c>
      <c r="AF90" s="2006">
        <v>1415.3</v>
      </c>
      <c r="AG90" s="2006">
        <v>1412</v>
      </c>
      <c r="AH90" s="2006">
        <v>1583</v>
      </c>
      <c r="AI90" s="2006">
        <v>1538.1</v>
      </c>
      <c r="AJ90" s="2007">
        <v>1444.9</v>
      </c>
      <c r="AK90" s="2006">
        <v>1853.9</v>
      </c>
      <c r="AL90" s="2006">
        <v>1934.6</v>
      </c>
      <c r="AM90" s="2006">
        <v>1730.8</v>
      </c>
      <c r="AN90" s="2006">
        <v>1682.6</v>
      </c>
      <c r="AO90" s="2006">
        <v>1739.1</v>
      </c>
      <c r="AP90" s="2006">
        <v>1594.7</v>
      </c>
      <c r="AQ90" s="2006">
        <v>1555.4</v>
      </c>
      <c r="AR90" s="2006">
        <v>1654.4</v>
      </c>
      <c r="AS90" s="2006">
        <v>1532.6</v>
      </c>
      <c r="AT90" s="2006">
        <v>1614.3</v>
      </c>
      <c r="AU90" s="2006">
        <v>1593.1</v>
      </c>
      <c r="AV90" s="2006">
        <v>1619.9</v>
      </c>
      <c r="AW90" s="2006">
        <v>1553.2</v>
      </c>
      <c r="AX90" s="2006">
        <v>1547</v>
      </c>
      <c r="AY90" s="2006">
        <v>1723.4</v>
      </c>
      <c r="AZ90" s="2006">
        <v>1674.9</v>
      </c>
      <c r="BA90" s="2007">
        <v>1578.6</v>
      </c>
      <c r="BB90" s="2008">
        <v>1694</v>
      </c>
      <c r="BC90" s="2008">
        <v>1779</v>
      </c>
      <c r="BD90" s="2008">
        <v>1623</v>
      </c>
      <c r="BE90" s="2008">
        <v>1587</v>
      </c>
      <c r="BF90" s="2008">
        <v>1694</v>
      </c>
      <c r="BG90" s="2008">
        <v>1606</v>
      </c>
      <c r="BH90" s="2008">
        <v>1596</v>
      </c>
      <c r="BI90" s="2008">
        <v>1725</v>
      </c>
      <c r="BJ90" s="2008">
        <v>1635</v>
      </c>
      <c r="BK90" s="2008">
        <v>1765</v>
      </c>
      <c r="BL90" s="2008">
        <v>1791</v>
      </c>
      <c r="BM90" s="2008">
        <v>1780</v>
      </c>
      <c r="BN90" s="2008">
        <v>1797</v>
      </c>
      <c r="BO90" s="2008">
        <v>1844</v>
      </c>
      <c r="BP90" s="2008">
        <v>2100</v>
      </c>
      <c r="BQ90" s="2008">
        <v>2085</v>
      </c>
      <c r="BR90" s="2009">
        <v>1926</v>
      </c>
    </row>
    <row r="91" spans="1:70" ht="14.1" customHeight="1">
      <c r="A91" s="2004"/>
      <c r="B91" s="2005" t="s">
        <v>1411</v>
      </c>
      <c r="C91" s="2006">
        <v>1482.2</v>
      </c>
      <c r="D91" s="2006">
        <v>1672.4</v>
      </c>
      <c r="E91" s="2006">
        <v>1650.5</v>
      </c>
      <c r="F91" s="2006">
        <v>1076.2</v>
      </c>
      <c r="G91" s="2006">
        <v>1067.0999999999999</v>
      </c>
      <c r="H91" s="2006">
        <v>1140.9000000000001</v>
      </c>
      <c r="I91" s="2006">
        <v>1004.1</v>
      </c>
      <c r="J91" s="2006">
        <v>1379.3</v>
      </c>
      <c r="K91" s="2006">
        <v>1071.9000000000001</v>
      </c>
      <c r="L91" s="2006">
        <v>1043.7</v>
      </c>
      <c r="M91" s="2006">
        <v>979.8</v>
      </c>
      <c r="N91" s="2006">
        <v>1196.5999999999999</v>
      </c>
      <c r="O91" s="2006">
        <v>1174.0999999999999</v>
      </c>
      <c r="P91" s="2006">
        <v>990.8</v>
      </c>
      <c r="Q91" s="2006">
        <v>1057.2</v>
      </c>
      <c r="R91" s="2006">
        <v>1074.4000000000001</v>
      </c>
      <c r="S91" s="2007">
        <v>1078.8</v>
      </c>
      <c r="T91" s="2006">
        <v>1206.5999999999999</v>
      </c>
      <c r="U91" s="2006">
        <v>1390.2</v>
      </c>
      <c r="V91" s="2006">
        <v>1364.9</v>
      </c>
      <c r="W91" s="2006">
        <v>848.1</v>
      </c>
      <c r="X91" s="2006">
        <v>845.9</v>
      </c>
      <c r="Y91" s="2006">
        <v>922.4</v>
      </c>
      <c r="Z91" s="2006">
        <v>807.2</v>
      </c>
      <c r="AA91" s="2006">
        <v>1153.4000000000001</v>
      </c>
      <c r="AB91" s="2006">
        <v>874.8</v>
      </c>
      <c r="AC91" s="2006">
        <v>852.3</v>
      </c>
      <c r="AD91" s="2006">
        <v>794.9</v>
      </c>
      <c r="AE91" s="2006">
        <v>997.7</v>
      </c>
      <c r="AF91" s="2006">
        <v>979.6</v>
      </c>
      <c r="AG91" s="2006">
        <v>814.5</v>
      </c>
      <c r="AH91" s="2006">
        <v>880.9</v>
      </c>
      <c r="AI91" s="2006">
        <v>895.5</v>
      </c>
      <c r="AJ91" s="2007">
        <v>899.3</v>
      </c>
      <c r="AK91" s="2006">
        <v>1757.8</v>
      </c>
      <c r="AL91" s="2006">
        <v>1954.6</v>
      </c>
      <c r="AM91" s="2006">
        <v>1936.2</v>
      </c>
      <c r="AN91" s="2006">
        <v>1304.3</v>
      </c>
      <c r="AO91" s="2006">
        <v>1288.3</v>
      </c>
      <c r="AP91" s="2006">
        <v>1359.5</v>
      </c>
      <c r="AQ91" s="2006">
        <v>1201</v>
      </c>
      <c r="AR91" s="2006">
        <v>1605.2</v>
      </c>
      <c r="AS91" s="2006">
        <v>1269</v>
      </c>
      <c r="AT91" s="2006">
        <v>1235</v>
      </c>
      <c r="AU91" s="2006">
        <v>1164.7</v>
      </c>
      <c r="AV91" s="2006">
        <v>1395.4</v>
      </c>
      <c r="AW91" s="2006">
        <v>1368.5</v>
      </c>
      <c r="AX91" s="2006">
        <v>1167.0999999999999</v>
      </c>
      <c r="AY91" s="2006">
        <v>1233.5</v>
      </c>
      <c r="AZ91" s="2006">
        <v>1253.3</v>
      </c>
      <c r="BA91" s="2007">
        <v>1258.4000000000001</v>
      </c>
      <c r="BB91" s="2008">
        <v>109</v>
      </c>
      <c r="BC91" s="2008">
        <v>133</v>
      </c>
      <c r="BD91" s="2008">
        <v>118</v>
      </c>
      <c r="BE91" s="2008">
        <v>91</v>
      </c>
      <c r="BF91" s="2008">
        <v>92</v>
      </c>
      <c r="BG91" s="2008">
        <v>100</v>
      </c>
      <c r="BH91" s="2008">
        <v>97</v>
      </c>
      <c r="BI91" s="2008">
        <v>125</v>
      </c>
      <c r="BJ91" s="2008">
        <v>109</v>
      </c>
      <c r="BK91" s="2008">
        <v>109</v>
      </c>
      <c r="BL91" s="2008">
        <v>100</v>
      </c>
      <c r="BM91" s="2008">
        <v>132</v>
      </c>
      <c r="BN91" s="2008">
        <v>126</v>
      </c>
      <c r="BO91" s="2008">
        <v>116</v>
      </c>
      <c r="BP91" s="2008">
        <v>126</v>
      </c>
      <c r="BQ91" s="2008">
        <v>133</v>
      </c>
      <c r="BR91" s="2009">
        <v>135</v>
      </c>
    </row>
    <row r="92" spans="1:70" ht="14.1" customHeight="1">
      <c r="A92" s="2004"/>
      <c r="B92" s="2005" t="s">
        <v>1412</v>
      </c>
      <c r="C92" s="2006">
        <v>1468</v>
      </c>
      <c r="D92" s="2006">
        <v>1342.7</v>
      </c>
      <c r="E92" s="2006">
        <v>1283.0999999999999</v>
      </c>
      <c r="F92" s="2006">
        <v>1240.0999999999999</v>
      </c>
      <c r="G92" s="2006">
        <v>1102.3</v>
      </c>
      <c r="H92" s="2006">
        <v>1150.2</v>
      </c>
      <c r="I92" s="2006">
        <v>1246.7</v>
      </c>
      <c r="J92" s="2006">
        <v>1147.3</v>
      </c>
      <c r="K92" s="2006">
        <v>1053.0999999999999</v>
      </c>
      <c r="L92" s="2006">
        <v>1080.5</v>
      </c>
      <c r="M92" s="2006">
        <v>1045.5999999999999</v>
      </c>
      <c r="N92" s="2006">
        <v>1122.4000000000001</v>
      </c>
      <c r="O92" s="2006">
        <v>1075.8</v>
      </c>
      <c r="P92" s="2006">
        <v>1059.8</v>
      </c>
      <c r="Q92" s="2006">
        <v>1172.4000000000001</v>
      </c>
      <c r="R92" s="2006">
        <v>1107.4000000000001</v>
      </c>
      <c r="S92" s="2007">
        <v>1201.5</v>
      </c>
      <c r="T92" s="2006">
        <v>1369</v>
      </c>
      <c r="U92" s="2006">
        <v>1247.9000000000001</v>
      </c>
      <c r="V92" s="2006">
        <v>1190.5</v>
      </c>
      <c r="W92" s="2006">
        <v>1149.9000000000001</v>
      </c>
      <c r="X92" s="2006">
        <v>1019.1</v>
      </c>
      <c r="Y92" s="2006">
        <v>1067.8</v>
      </c>
      <c r="Z92" s="2006">
        <v>1162.7</v>
      </c>
      <c r="AA92" s="2006">
        <v>1067.0999999999999</v>
      </c>
      <c r="AB92" s="2006">
        <v>977.4</v>
      </c>
      <c r="AC92" s="2006">
        <v>1005.5</v>
      </c>
      <c r="AD92" s="2006">
        <v>972.7</v>
      </c>
      <c r="AE92" s="2006">
        <v>1048.7</v>
      </c>
      <c r="AF92" s="2006">
        <v>1004.3</v>
      </c>
      <c r="AG92" s="2006">
        <v>989.8</v>
      </c>
      <c r="AH92" s="2006">
        <v>1099.9000000000001</v>
      </c>
      <c r="AI92" s="2006">
        <v>1037.9000000000001</v>
      </c>
      <c r="AJ92" s="2007">
        <v>1129.5</v>
      </c>
      <c r="AK92" s="2006">
        <v>1566.9</v>
      </c>
      <c r="AL92" s="2006">
        <v>1437.4</v>
      </c>
      <c r="AM92" s="2006">
        <v>1375.8</v>
      </c>
      <c r="AN92" s="2006">
        <v>1330.4</v>
      </c>
      <c r="AO92" s="2006">
        <v>1185.5999999999999</v>
      </c>
      <c r="AP92" s="2006">
        <v>1232.5</v>
      </c>
      <c r="AQ92" s="2006">
        <v>1330.8</v>
      </c>
      <c r="AR92" s="2006">
        <v>1227.5999999999999</v>
      </c>
      <c r="AS92" s="2006">
        <v>1128.7</v>
      </c>
      <c r="AT92" s="2006">
        <v>1155.5999999999999</v>
      </c>
      <c r="AU92" s="2006">
        <v>1118.5999999999999</v>
      </c>
      <c r="AV92" s="2006">
        <v>1196.2</v>
      </c>
      <c r="AW92" s="2006">
        <v>1147.3</v>
      </c>
      <c r="AX92" s="2006">
        <v>1129.9000000000001</v>
      </c>
      <c r="AY92" s="2006">
        <v>1244.9000000000001</v>
      </c>
      <c r="AZ92" s="2006">
        <v>1176.9000000000001</v>
      </c>
      <c r="BA92" s="2007">
        <v>1273.5</v>
      </c>
      <c r="BB92" s="2008">
        <v>800</v>
      </c>
      <c r="BC92" s="2008">
        <v>740</v>
      </c>
      <c r="BD92" s="2008">
        <v>718</v>
      </c>
      <c r="BE92" s="2008">
        <v>719</v>
      </c>
      <c r="BF92" s="2008">
        <v>651</v>
      </c>
      <c r="BG92" s="2008">
        <v>717</v>
      </c>
      <c r="BH92" s="2008">
        <v>783</v>
      </c>
      <c r="BI92" s="2008">
        <v>744</v>
      </c>
      <c r="BJ92" s="2008">
        <v>707</v>
      </c>
      <c r="BK92" s="2008">
        <v>758</v>
      </c>
      <c r="BL92" s="2008">
        <v>750</v>
      </c>
      <c r="BM92" s="2008">
        <v>831</v>
      </c>
      <c r="BN92" s="2008">
        <v>813</v>
      </c>
      <c r="BO92" s="2008">
        <v>820</v>
      </c>
      <c r="BP92" s="2008">
        <v>938</v>
      </c>
      <c r="BQ92" s="2008">
        <v>904</v>
      </c>
      <c r="BR92" s="2009">
        <v>977</v>
      </c>
    </row>
    <row r="93" spans="1:70" ht="14.1" customHeight="1">
      <c r="A93" s="2004"/>
      <c r="B93" s="2005" t="s">
        <v>1413</v>
      </c>
      <c r="C93" s="2006">
        <v>1750</v>
      </c>
      <c r="D93" s="2006">
        <v>1621.2</v>
      </c>
      <c r="E93" s="2006">
        <v>1703.7</v>
      </c>
      <c r="F93" s="2006">
        <v>1579.4</v>
      </c>
      <c r="G93" s="2006">
        <v>1600.4</v>
      </c>
      <c r="H93" s="2006">
        <v>1520</v>
      </c>
      <c r="I93" s="2006">
        <v>1454.4</v>
      </c>
      <c r="J93" s="2006">
        <v>1449.6</v>
      </c>
      <c r="K93" s="2006">
        <v>1449.1</v>
      </c>
      <c r="L93" s="2006">
        <v>1430.3</v>
      </c>
      <c r="M93" s="2006">
        <v>1481.1</v>
      </c>
      <c r="N93" s="2006">
        <v>1492.6</v>
      </c>
      <c r="O93" s="2006">
        <v>1402.6</v>
      </c>
      <c r="P93" s="2006">
        <v>1322.6</v>
      </c>
      <c r="Q93" s="2006">
        <v>1596.3</v>
      </c>
      <c r="R93" s="2006">
        <v>1465</v>
      </c>
      <c r="S93" s="2007">
        <v>1419.5</v>
      </c>
      <c r="T93" s="2006">
        <v>1637.5</v>
      </c>
      <c r="U93" s="2006">
        <v>1513.5</v>
      </c>
      <c r="V93" s="2006">
        <v>1594</v>
      </c>
      <c r="W93" s="2006">
        <v>1476.4</v>
      </c>
      <c r="X93" s="2006">
        <v>1498.8</v>
      </c>
      <c r="Y93" s="2006">
        <v>1423.3</v>
      </c>
      <c r="Z93" s="2006">
        <v>1360.9</v>
      </c>
      <c r="AA93" s="2006">
        <v>1357.7</v>
      </c>
      <c r="AB93" s="2006">
        <v>1358.9</v>
      </c>
      <c r="AC93" s="2006">
        <v>1341.6</v>
      </c>
      <c r="AD93" s="2006">
        <v>1393</v>
      </c>
      <c r="AE93" s="2006">
        <v>1404.6</v>
      </c>
      <c r="AF93" s="2006">
        <v>1317.8</v>
      </c>
      <c r="AG93" s="2006">
        <v>1241.7</v>
      </c>
      <c r="AH93" s="2006">
        <v>1509.5</v>
      </c>
      <c r="AI93" s="2006">
        <v>1381.6</v>
      </c>
      <c r="AJ93" s="2007">
        <v>1337.3</v>
      </c>
      <c r="AK93" s="2006">
        <v>1862.6</v>
      </c>
      <c r="AL93" s="2006">
        <v>1729</v>
      </c>
      <c r="AM93" s="2006">
        <v>1813.4</v>
      </c>
      <c r="AN93" s="2006">
        <v>1682.4</v>
      </c>
      <c r="AO93" s="2006">
        <v>1702</v>
      </c>
      <c r="AP93" s="2006">
        <v>1616.7</v>
      </c>
      <c r="AQ93" s="2006">
        <v>1547.8</v>
      </c>
      <c r="AR93" s="2006">
        <v>1541.4</v>
      </c>
      <c r="AS93" s="2006">
        <v>1539.3</v>
      </c>
      <c r="AT93" s="2006">
        <v>1519</v>
      </c>
      <c r="AU93" s="2006">
        <v>1569.2</v>
      </c>
      <c r="AV93" s="2006">
        <v>1580.6</v>
      </c>
      <c r="AW93" s="2006">
        <v>1487.3</v>
      </c>
      <c r="AX93" s="2006">
        <v>1403.5</v>
      </c>
      <c r="AY93" s="2006">
        <v>1683.2</v>
      </c>
      <c r="AZ93" s="2006">
        <v>1548.5</v>
      </c>
      <c r="BA93" s="2007">
        <v>1501.6</v>
      </c>
      <c r="BB93" s="2008">
        <v>952</v>
      </c>
      <c r="BC93" s="2008">
        <v>919</v>
      </c>
      <c r="BD93" s="2008">
        <v>952</v>
      </c>
      <c r="BE93" s="2008">
        <v>946</v>
      </c>
      <c r="BF93" s="2008">
        <v>958</v>
      </c>
      <c r="BG93" s="2008">
        <v>916</v>
      </c>
      <c r="BH93" s="2008">
        <v>910</v>
      </c>
      <c r="BI93" s="2008">
        <v>925</v>
      </c>
      <c r="BJ93" s="2008">
        <v>955</v>
      </c>
      <c r="BK93" s="2008">
        <v>947</v>
      </c>
      <c r="BL93" s="2008">
        <v>1015</v>
      </c>
      <c r="BM93" s="2008">
        <v>1030</v>
      </c>
      <c r="BN93" s="2008">
        <v>1005</v>
      </c>
      <c r="BO93" s="2008">
        <v>980</v>
      </c>
      <c r="BP93" s="2008">
        <v>1189</v>
      </c>
      <c r="BQ93" s="2008">
        <v>1104</v>
      </c>
      <c r="BR93" s="2009">
        <v>1075</v>
      </c>
    </row>
    <row r="94" spans="1:70" ht="14.1" customHeight="1">
      <c r="A94" s="2004"/>
      <c r="B94" s="2005" t="s">
        <v>1414</v>
      </c>
      <c r="C94" s="2006">
        <v>1433.9</v>
      </c>
      <c r="D94" s="2006">
        <v>1443.3</v>
      </c>
      <c r="E94" s="2006">
        <v>1275.4000000000001</v>
      </c>
      <c r="F94" s="2006">
        <v>1341.7</v>
      </c>
      <c r="G94" s="2006">
        <v>1297.2</v>
      </c>
      <c r="H94" s="2006">
        <v>1164.0999999999999</v>
      </c>
      <c r="I94" s="2006">
        <v>1207.4000000000001</v>
      </c>
      <c r="J94" s="2006">
        <v>1192.7</v>
      </c>
      <c r="K94" s="2006">
        <v>1252.5999999999999</v>
      </c>
      <c r="L94" s="2006">
        <v>1331.8</v>
      </c>
      <c r="M94" s="2006">
        <v>1174.5</v>
      </c>
      <c r="N94" s="2006">
        <v>1125.0999999999999</v>
      </c>
      <c r="O94" s="2006">
        <v>1318.7</v>
      </c>
      <c r="P94" s="2006">
        <v>1088.8</v>
      </c>
      <c r="Q94" s="2006">
        <v>1210.0999999999999</v>
      </c>
      <c r="R94" s="2006">
        <v>1187.5</v>
      </c>
      <c r="S94" s="2007">
        <v>1240.0999999999999</v>
      </c>
      <c r="T94" s="2006">
        <v>1321.9</v>
      </c>
      <c r="U94" s="2006">
        <v>1332.2</v>
      </c>
      <c r="V94" s="2006">
        <v>1170.5</v>
      </c>
      <c r="W94" s="2006">
        <v>1236.5999999999999</v>
      </c>
      <c r="X94" s="2006">
        <v>1195.9000000000001</v>
      </c>
      <c r="Y94" s="2006">
        <v>1070.2</v>
      </c>
      <c r="Z94" s="2006">
        <v>1114.0999999999999</v>
      </c>
      <c r="AA94" s="2006">
        <v>1100.5999999999999</v>
      </c>
      <c r="AB94" s="2006">
        <v>1159</v>
      </c>
      <c r="AC94" s="2006">
        <v>1236.7</v>
      </c>
      <c r="AD94" s="2006">
        <v>1085.5999999999999</v>
      </c>
      <c r="AE94" s="2006">
        <v>1038.4000000000001</v>
      </c>
      <c r="AF94" s="2006">
        <v>1226.5</v>
      </c>
      <c r="AG94" s="2006">
        <v>1004.9</v>
      </c>
      <c r="AH94" s="2006">
        <v>1123.7</v>
      </c>
      <c r="AI94" s="2006">
        <v>1104</v>
      </c>
      <c r="AJ94" s="2007">
        <v>1154.9000000000001</v>
      </c>
      <c r="AK94" s="2006">
        <v>1545.8</v>
      </c>
      <c r="AL94" s="2006">
        <v>1554.5</v>
      </c>
      <c r="AM94" s="2006">
        <v>1380.3</v>
      </c>
      <c r="AN94" s="2006">
        <v>1446.9</v>
      </c>
      <c r="AO94" s="2006">
        <v>1398.4</v>
      </c>
      <c r="AP94" s="2006">
        <v>1258</v>
      </c>
      <c r="AQ94" s="2006">
        <v>1300.7</v>
      </c>
      <c r="AR94" s="2006">
        <v>1284.8</v>
      </c>
      <c r="AS94" s="2006">
        <v>1346.3</v>
      </c>
      <c r="AT94" s="2006">
        <v>1426.9</v>
      </c>
      <c r="AU94" s="2006">
        <v>1263.4000000000001</v>
      </c>
      <c r="AV94" s="2006">
        <v>1211.7</v>
      </c>
      <c r="AW94" s="2006">
        <v>1410.9</v>
      </c>
      <c r="AX94" s="2006">
        <v>1172.5999999999999</v>
      </c>
      <c r="AY94" s="2006">
        <v>1296.5</v>
      </c>
      <c r="AZ94" s="2006">
        <v>1271.0999999999999</v>
      </c>
      <c r="BA94" s="2007">
        <v>1325.3</v>
      </c>
      <c r="BB94" s="2008">
        <v>615</v>
      </c>
      <c r="BC94" s="2008">
        <v>630</v>
      </c>
      <c r="BD94" s="2008">
        <v>572</v>
      </c>
      <c r="BE94" s="2008">
        <v>623</v>
      </c>
      <c r="BF94" s="2008">
        <v>609</v>
      </c>
      <c r="BG94" s="2008">
        <v>574</v>
      </c>
      <c r="BH94" s="2008">
        <v>591</v>
      </c>
      <c r="BI94" s="2008">
        <v>606</v>
      </c>
      <c r="BJ94" s="2008">
        <v>657</v>
      </c>
      <c r="BK94" s="2008">
        <v>693</v>
      </c>
      <c r="BL94" s="2008">
        <v>635</v>
      </c>
      <c r="BM94" s="2008">
        <v>617</v>
      </c>
      <c r="BN94" s="2008">
        <v>727</v>
      </c>
      <c r="BO94" s="2008">
        <v>621</v>
      </c>
      <c r="BP94" s="2008">
        <v>710</v>
      </c>
      <c r="BQ94" s="2008">
        <v>715</v>
      </c>
      <c r="BR94" s="2009">
        <v>756</v>
      </c>
    </row>
    <row r="95" spans="1:70" ht="14.1" customHeight="1">
      <c r="A95" s="2004"/>
      <c r="B95" s="2005" t="s">
        <v>1415</v>
      </c>
      <c r="C95" s="2006">
        <v>1312.1</v>
      </c>
      <c r="D95" s="2006">
        <v>1337.5</v>
      </c>
      <c r="E95" s="2006">
        <v>1484.5</v>
      </c>
      <c r="F95" s="2006">
        <v>1181.2</v>
      </c>
      <c r="G95" s="2006">
        <v>1422.1</v>
      </c>
      <c r="H95" s="2006">
        <v>1208.3</v>
      </c>
      <c r="I95" s="2006">
        <v>1312.5</v>
      </c>
      <c r="J95" s="2006">
        <v>1320.7</v>
      </c>
      <c r="K95" s="2006">
        <v>1082.5</v>
      </c>
      <c r="L95" s="2006">
        <v>1600.7</v>
      </c>
      <c r="M95" s="2006">
        <v>1464</v>
      </c>
      <c r="N95" s="2006">
        <v>986.5</v>
      </c>
      <c r="O95" s="2006">
        <v>1130.9000000000001</v>
      </c>
      <c r="P95" s="2006">
        <v>1062.5</v>
      </c>
      <c r="Q95" s="2006">
        <v>975.6</v>
      </c>
      <c r="R95" s="2006">
        <v>1396.4</v>
      </c>
      <c r="S95" s="2007">
        <v>1174</v>
      </c>
      <c r="T95" s="2006">
        <v>1039.5</v>
      </c>
      <c r="U95" s="2006">
        <v>1070.5</v>
      </c>
      <c r="V95" s="2006">
        <v>1207.0999999999999</v>
      </c>
      <c r="W95" s="2006">
        <v>936.4</v>
      </c>
      <c r="X95" s="2006">
        <v>1162.9000000000001</v>
      </c>
      <c r="Y95" s="2006">
        <v>975.4</v>
      </c>
      <c r="Z95" s="2006">
        <v>1072.0999999999999</v>
      </c>
      <c r="AA95" s="2006">
        <v>1077.2</v>
      </c>
      <c r="AB95" s="2006">
        <v>874.1</v>
      </c>
      <c r="AC95" s="2006">
        <v>1352.3</v>
      </c>
      <c r="AD95" s="2006">
        <v>1223.5</v>
      </c>
      <c r="AE95" s="2006">
        <v>787.1</v>
      </c>
      <c r="AF95" s="2006">
        <v>919</v>
      </c>
      <c r="AG95" s="2006">
        <v>861.1</v>
      </c>
      <c r="AH95" s="2006">
        <v>788.6</v>
      </c>
      <c r="AI95" s="2006">
        <v>1182.0999999999999</v>
      </c>
      <c r="AJ95" s="2007">
        <v>973.4</v>
      </c>
      <c r="AK95" s="2006">
        <v>1584.7</v>
      </c>
      <c r="AL95" s="2006">
        <v>1604.5</v>
      </c>
      <c r="AM95" s="2006">
        <v>1761.9</v>
      </c>
      <c r="AN95" s="2006">
        <v>1425.9</v>
      </c>
      <c r="AO95" s="2006">
        <v>1681.3</v>
      </c>
      <c r="AP95" s="2006">
        <v>1441.3</v>
      </c>
      <c r="AQ95" s="2006">
        <v>1552.9</v>
      </c>
      <c r="AR95" s="2006">
        <v>1564.3</v>
      </c>
      <c r="AS95" s="2006">
        <v>1291</v>
      </c>
      <c r="AT95" s="2006">
        <v>1849.2</v>
      </c>
      <c r="AU95" s="2006">
        <v>1704.4</v>
      </c>
      <c r="AV95" s="2006">
        <v>1185.9000000000001</v>
      </c>
      <c r="AW95" s="2006">
        <v>1342.9</v>
      </c>
      <c r="AX95" s="2006">
        <v>1263.8</v>
      </c>
      <c r="AY95" s="2006">
        <v>1162.5</v>
      </c>
      <c r="AZ95" s="2006">
        <v>1610.7</v>
      </c>
      <c r="BA95" s="2007">
        <v>1374.6</v>
      </c>
      <c r="BB95" s="2008">
        <v>95</v>
      </c>
      <c r="BC95" s="2008">
        <v>103</v>
      </c>
      <c r="BD95" s="2008">
        <v>112</v>
      </c>
      <c r="BE95" s="2008">
        <v>93</v>
      </c>
      <c r="BF95" s="2008">
        <v>111</v>
      </c>
      <c r="BG95" s="2008">
        <v>103</v>
      </c>
      <c r="BH95" s="2008">
        <v>110</v>
      </c>
      <c r="BI95" s="2008">
        <v>101</v>
      </c>
      <c r="BJ95" s="2008">
        <v>105</v>
      </c>
      <c r="BK95" s="2008">
        <v>143</v>
      </c>
      <c r="BL95" s="2008">
        <v>122</v>
      </c>
      <c r="BM95" s="2008">
        <v>98</v>
      </c>
      <c r="BN95" s="2008">
        <v>107</v>
      </c>
      <c r="BO95" s="2008">
        <v>105</v>
      </c>
      <c r="BP95" s="2008">
        <v>106</v>
      </c>
      <c r="BQ95" s="2008">
        <v>148</v>
      </c>
      <c r="BR95" s="2009">
        <v>121</v>
      </c>
    </row>
    <row r="96" spans="1:70" ht="14.1" customHeight="1">
      <c r="A96" s="2004"/>
      <c r="B96" s="2005" t="s">
        <v>1416</v>
      </c>
      <c r="C96" s="2006">
        <v>1452.3</v>
      </c>
      <c r="D96" s="2006">
        <v>1436.3</v>
      </c>
      <c r="E96" s="2006">
        <v>1431.6</v>
      </c>
      <c r="F96" s="2006">
        <v>1332</v>
      </c>
      <c r="G96" s="2006">
        <v>1498.5</v>
      </c>
      <c r="H96" s="2006">
        <v>1337</v>
      </c>
      <c r="I96" s="2006">
        <v>1264.3</v>
      </c>
      <c r="J96" s="2006">
        <v>1269.7</v>
      </c>
      <c r="K96" s="2006">
        <v>1156.5999999999999</v>
      </c>
      <c r="L96" s="2006">
        <v>1369</v>
      </c>
      <c r="M96" s="2006">
        <v>1257.2</v>
      </c>
      <c r="N96" s="2006">
        <v>1198.5</v>
      </c>
      <c r="O96" s="2006">
        <v>1311</v>
      </c>
      <c r="P96" s="2006">
        <v>1246.7</v>
      </c>
      <c r="Q96" s="2006">
        <v>1485.3</v>
      </c>
      <c r="R96" s="2006">
        <v>1338.6</v>
      </c>
      <c r="S96" s="2007">
        <v>1339.4</v>
      </c>
      <c r="T96" s="2006">
        <v>1340.8</v>
      </c>
      <c r="U96" s="2006">
        <v>1325.8</v>
      </c>
      <c r="V96" s="2006">
        <v>1322.6</v>
      </c>
      <c r="W96" s="2006">
        <v>1228.0999999999999</v>
      </c>
      <c r="X96" s="2006">
        <v>1391.3</v>
      </c>
      <c r="Y96" s="2006">
        <v>1236</v>
      </c>
      <c r="Z96" s="2006">
        <v>1167.9000000000001</v>
      </c>
      <c r="AA96" s="2006">
        <v>1175.5</v>
      </c>
      <c r="AB96" s="2006">
        <v>1068.2</v>
      </c>
      <c r="AC96" s="2006">
        <v>1274.0999999999999</v>
      </c>
      <c r="AD96" s="2006">
        <v>1165.8</v>
      </c>
      <c r="AE96" s="2006">
        <v>1111.3</v>
      </c>
      <c r="AF96" s="2006">
        <v>1220.9000000000001</v>
      </c>
      <c r="AG96" s="2006">
        <v>1158.2</v>
      </c>
      <c r="AH96" s="2006">
        <v>1391.9</v>
      </c>
      <c r="AI96" s="2006">
        <v>1249.3</v>
      </c>
      <c r="AJ96" s="2007">
        <v>1250.0999999999999</v>
      </c>
      <c r="AK96" s="2006">
        <v>1563.8</v>
      </c>
      <c r="AL96" s="2006">
        <v>1546.9</v>
      </c>
      <c r="AM96" s="2006">
        <v>1540.6</v>
      </c>
      <c r="AN96" s="2006">
        <v>1435.9</v>
      </c>
      <c r="AO96" s="2006">
        <v>1605.8</v>
      </c>
      <c r="AP96" s="2006">
        <v>1438.1</v>
      </c>
      <c r="AQ96" s="2006">
        <v>1360.6</v>
      </c>
      <c r="AR96" s="2006">
        <v>1364</v>
      </c>
      <c r="AS96" s="2006">
        <v>1245</v>
      </c>
      <c r="AT96" s="2006">
        <v>1463.9</v>
      </c>
      <c r="AU96" s="2006">
        <v>1348.5</v>
      </c>
      <c r="AV96" s="2006">
        <v>1285.8</v>
      </c>
      <c r="AW96" s="2006">
        <v>1401</v>
      </c>
      <c r="AX96" s="2006">
        <v>1335.1</v>
      </c>
      <c r="AY96" s="2006">
        <v>1578.7</v>
      </c>
      <c r="AZ96" s="2006">
        <v>1427.9</v>
      </c>
      <c r="BA96" s="2007">
        <v>1428.7</v>
      </c>
      <c r="BB96" s="2008">
        <v>637</v>
      </c>
      <c r="BC96" s="2008">
        <v>650</v>
      </c>
      <c r="BD96" s="2008">
        <v>661</v>
      </c>
      <c r="BE96" s="2008">
        <v>636</v>
      </c>
      <c r="BF96" s="2008">
        <v>710</v>
      </c>
      <c r="BG96" s="2008">
        <v>655</v>
      </c>
      <c r="BH96" s="2008">
        <v>629</v>
      </c>
      <c r="BI96" s="2008">
        <v>666</v>
      </c>
      <c r="BJ96" s="2008">
        <v>618</v>
      </c>
      <c r="BK96" s="2008">
        <v>739</v>
      </c>
      <c r="BL96" s="2008">
        <v>683</v>
      </c>
      <c r="BM96" s="2008">
        <v>682</v>
      </c>
      <c r="BN96" s="2008">
        <v>768</v>
      </c>
      <c r="BO96" s="2008">
        <v>729</v>
      </c>
      <c r="BP96" s="2008">
        <v>880</v>
      </c>
      <c r="BQ96" s="2008">
        <v>815</v>
      </c>
      <c r="BR96" s="2009">
        <v>814</v>
      </c>
    </row>
    <row r="97" spans="1:70" ht="14.1" customHeight="1">
      <c r="A97" s="2004"/>
      <c r="B97" s="2005" t="s">
        <v>1516</v>
      </c>
      <c r="C97" s="2006">
        <v>1595.4</v>
      </c>
      <c r="D97" s="2006">
        <v>1704.3</v>
      </c>
      <c r="E97" s="2006">
        <v>1650.4</v>
      </c>
      <c r="F97" s="2006">
        <v>1451.7</v>
      </c>
      <c r="G97" s="2006">
        <v>1435</v>
      </c>
      <c r="H97" s="2006">
        <v>1415.4</v>
      </c>
      <c r="I97" s="2006">
        <v>1482.1</v>
      </c>
      <c r="J97" s="2006">
        <v>1409.3</v>
      </c>
      <c r="K97" s="2006">
        <v>1374.4</v>
      </c>
      <c r="L97" s="2006">
        <v>1371.3</v>
      </c>
      <c r="M97" s="2006">
        <v>1380.5</v>
      </c>
      <c r="N97" s="2006">
        <v>1364.6</v>
      </c>
      <c r="O97" s="2006">
        <v>1344.5</v>
      </c>
      <c r="P97" s="2006">
        <v>1319.8</v>
      </c>
      <c r="Q97" s="2006">
        <v>1612.1</v>
      </c>
      <c r="R97" s="2006">
        <v>1481.5</v>
      </c>
      <c r="S97" s="2007">
        <v>1421.3</v>
      </c>
      <c r="T97" s="2006">
        <v>1513.5</v>
      </c>
      <c r="U97" s="2006">
        <v>1621.2</v>
      </c>
      <c r="V97" s="2006">
        <v>1568.5</v>
      </c>
      <c r="W97" s="2006">
        <v>1375.7</v>
      </c>
      <c r="X97" s="2006">
        <v>1360.9</v>
      </c>
      <c r="Y97" s="2006">
        <v>1343.7</v>
      </c>
      <c r="Z97" s="2006">
        <v>1410.7</v>
      </c>
      <c r="AA97" s="2006">
        <v>1340.2</v>
      </c>
      <c r="AB97" s="2006">
        <v>1306.7</v>
      </c>
      <c r="AC97" s="2006">
        <v>1304.4000000000001</v>
      </c>
      <c r="AD97" s="2006">
        <v>1315.2</v>
      </c>
      <c r="AE97" s="2006">
        <v>1300.5</v>
      </c>
      <c r="AF97" s="2006">
        <v>1281.5999999999999</v>
      </c>
      <c r="AG97" s="2006">
        <v>1258.7</v>
      </c>
      <c r="AH97" s="2006">
        <v>1545.9</v>
      </c>
      <c r="AI97" s="2006">
        <v>1418</v>
      </c>
      <c r="AJ97" s="2007">
        <v>1358.8</v>
      </c>
      <c r="AK97" s="2006">
        <v>1677.3</v>
      </c>
      <c r="AL97" s="2006">
        <v>1787.3</v>
      </c>
      <c r="AM97" s="2006">
        <v>1732.4</v>
      </c>
      <c r="AN97" s="2006">
        <v>1527.8</v>
      </c>
      <c r="AO97" s="2006">
        <v>1509.1</v>
      </c>
      <c r="AP97" s="2006">
        <v>1487.1</v>
      </c>
      <c r="AQ97" s="2006">
        <v>1553.6</v>
      </c>
      <c r="AR97" s="2006">
        <v>1478.4</v>
      </c>
      <c r="AS97" s="2006">
        <v>1442.1</v>
      </c>
      <c r="AT97" s="2006">
        <v>1438.1</v>
      </c>
      <c r="AU97" s="2006">
        <v>1445.7</v>
      </c>
      <c r="AV97" s="2006">
        <v>1428.6</v>
      </c>
      <c r="AW97" s="2006">
        <v>1407.3</v>
      </c>
      <c r="AX97" s="2006">
        <v>1380.8</v>
      </c>
      <c r="AY97" s="2006">
        <v>1678.2</v>
      </c>
      <c r="AZ97" s="2006">
        <v>1545</v>
      </c>
      <c r="BA97" s="2007">
        <v>1483.7</v>
      </c>
      <c r="BB97" s="2008">
        <v>1539</v>
      </c>
      <c r="BC97" s="2008">
        <v>1691</v>
      </c>
      <c r="BD97" s="2008">
        <v>1635</v>
      </c>
      <c r="BE97" s="2008">
        <v>1495</v>
      </c>
      <c r="BF97" s="2008">
        <v>1495</v>
      </c>
      <c r="BG97" s="2008">
        <v>1511</v>
      </c>
      <c r="BH97" s="2008">
        <v>1624</v>
      </c>
      <c r="BI97" s="2008">
        <v>1570</v>
      </c>
      <c r="BJ97" s="2008">
        <v>1570</v>
      </c>
      <c r="BK97" s="2008">
        <v>1601</v>
      </c>
      <c r="BL97" s="2008">
        <v>1697</v>
      </c>
      <c r="BM97" s="2008">
        <v>1693</v>
      </c>
      <c r="BN97" s="2008">
        <v>1695</v>
      </c>
      <c r="BO97" s="2008">
        <v>1741</v>
      </c>
      <c r="BP97" s="2008">
        <v>2085</v>
      </c>
      <c r="BQ97" s="2008">
        <v>1950</v>
      </c>
      <c r="BR97" s="2009">
        <v>1889</v>
      </c>
    </row>
    <row r="98" spans="1:70" ht="14.1" customHeight="1">
      <c r="A98" s="2004"/>
      <c r="B98" s="2005" t="s">
        <v>1418</v>
      </c>
      <c r="C98" s="2006">
        <v>1444.6</v>
      </c>
      <c r="D98" s="2006">
        <v>1436.8</v>
      </c>
      <c r="E98" s="2006">
        <v>1237</v>
      </c>
      <c r="F98" s="2006">
        <v>1243.9000000000001</v>
      </c>
      <c r="G98" s="2006">
        <v>1288.7</v>
      </c>
      <c r="H98" s="2006">
        <v>1103.9000000000001</v>
      </c>
      <c r="I98" s="2006">
        <v>1326.4</v>
      </c>
      <c r="J98" s="2006">
        <v>1284.2</v>
      </c>
      <c r="K98" s="2006">
        <v>1252.8</v>
      </c>
      <c r="L98" s="2006">
        <v>1303.8</v>
      </c>
      <c r="M98" s="2006">
        <v>1219.5999999999999</v>
      </c>
      <c r="N98" s="2006">
        <v>1071.8</v>
      </c>
      <c r="O98" s="2006">
        <v>1341.7</v>
      </c>
      <c r="P98" s="2006">
        <v>1250.2</v>
      </c>
      <c r="Q98" s="2006">
        <v>1293.4000000000001</v>
      </c>
      <c r="R98" s="2006">
        <v>1352.9</v>
      </c>
      <c r="S98" s="2007">
        <v>1227.5999999999999</v>
      </c>
      <c r="T98" s="2006">
        <v>1305.7</v>
      </c>
      <c r="U98" s="2006">
        <v>1299.8</v>
      </c>
      <c r="V98" s="2006">
        <v>1110.2</v>
      </c>
      <c r="W98" s="2006">
        <v>1119.2</v>
      </c>
      <c r="X98" s="2006">
        <v>1163.5999999999999</v>
      </c>
      <c r="Y98" s="2006">
        <v>989.6</v>
      </c>
      <c r="Z98" s="2006">
        <v>1204.0999999999999</v>
      </c>
      <c r="AA98" s="2006">
        <v>1163.9000000000001</v>
      </c>
      <c r="AB98" s="2006">
        <v>1135</v>
      </c>
      <c r="AC98" s="2006">
        <v>1184.9000000000001</v>
      </c>
      <c r="AD98" s="2006">
        <v>1106.4000000000001</v>
      </c>
      <c r="AE98" s="2006">
        <v>966.7</v>
      </c>
      <c r="AF98" s="2006">
        <v>1227.0999999999999</v>
      </c>
      <c r="AG98" s="2006">
        <v>1140.4000000000001</v>
      </c>
      <c r="AH98" s="2006">
        <v>1183.3</v>
      </c>
      <c r="AI98" s="2006">
        <v>1241.2</v>
      </c>
      <c r="AJ98" s="2007">
        <v>1121.2</v>
      </c>
      <c r="AK98" s="2006">
        <v>1583.6</v>
      </c>
      <c r="AL98" s="2006">
        <v>1573.7</v>
      </c>
      <c r="AM98" s="2006">
        <v>1363.8</v>
      </c>
      <c r="AN98" s="2006">
        <v>1368.7</v>
      </c>
      <c r="AO98" s="2006">
        <v>1413.8</v>
      </c>
      <c r="AP98" s="2006">
        <v>1218.2</v>
      </c>
      <c r="AQ98" s="2006">
        <v>1448.7</v>
      </c>
      <c r="AR98" s="2006">
        <v>1404.4</v>
      </c>
      <c r="AS98" s="2006">
        <v>1370.5</v>
      </c>
      <c r="AT98" s="2006">
        <v>1422.7</v>
      </c>
      <c r="AU98" s="2006">
        <v>1332.7</v>
      </c>
      <c r="AV98" s="2006">
        <v>1176.9000000000001</v>
      </c>
      <c r="AW98" s="2006">
        <v>1456.2</v>
      </c>
      <c r="AX98" s="2006">
        <v>1359.9</v>
      </c>
      <c r="AY98" s="2006">
        <v>1403.5</v>
      </c>
      <c r="AZ98" s="2006">
        <v>1464.7</v>
      </c>
      <c r="BA98" s="2007">
        <v>1334.1</v>
      </c>
      <c r="BB98" s="2008">
        <v>408</v>
      </c>
      <c r="BC98" s="2008">
        <v>417</v>
      </c>
      <c r="BD98" s="2008">
        <v>370</v>
      </c>
      <c r="BE98" s="2008">
        <v>386</v>
      </c>
      <c r="BF98" s="2008">
        <v>397</v>
      </c>
      <c r="BG98" s="2008">
        <v>350</v>
      </c>
      <c r="BH98" s="2008">
        <v>432</v>
      </c>
      <c r="BI98" s="2008">
        <v>419</v>
      </c>
      <c r="BJ98" s="2008">
        <v>420</v>
      </c>
      <c r="BK98" s="2008">
        <v>443</v>
      </c>
      <c r="BL98" s="2008">
        <v>436</v>
      </c>
      <c r="BM98" s="2008">
        <v>395</v>
      </c>
      <c r="BN98" s="2008">
        <v>492</v>
      </c>
      <c r="BO98" s="2008">
        <v>479</v>
      </c>
      <c r="BP98" s="2008">
        <v>505</v>
      </c>
      <c r="BQ98" s="2008">
        <v>529</v>
      </c>
      <c r="BR98" s="2009">
        <v>495</v>
      </c>
    </row>
    <row r="99" spans="1:70" ht="14.1" customHeight="1">
      <c r="A99" s="2004"/>
      <c r="B99" s="2005" t="s">
        <v>237</v>
      </c>
      <c r="C99" s="2006">
        <v>1666.3</v>
      </c>
      <c r="D99" s="2006">
        <v>1856.8</v>
      </c>
      <c r="E99" s="2006">
        <v>1827.1</v>
      </c>
      <c r="F99" s="2006">
        <v>1620.3</v>
      </c>
      <c r="G99" s="2006">
        <v>1511.8</v>
      </c>
      <c r="H99" s="2006">
        <v>1673.4</v>
      </c>
      <c r="I99" s="2006">
        <v>1580.5</v>
      </c>
      <c r="J99" s="2006">
        <v>1580.2</v>
      </c>
      <c r="K99" s="2006">
        <v>1585.1</v>
      </c>
      <c r="L99" s="2006">
        <v>1538</v>
      </c>
      <c r="M99" s="2006">
        <v>1520</v>
      </c>
      <c r="N99" s="2006">
        <v>1510.8</v>
      </c>
      <c r="O99" s="2006">
        <v>1658</v>
      </c>
      <c r="P99" s="2006">
        <v>1419.5</v>
      </c>
      <c r="Q99" s="2006">
        <v>1772.8</v>
      </c>
      <c r="R99" s="2006">
        <v>1762.5</v>
      </c>
      <c r="S99" s="2007">
        <v>1600.9</v>
      </c>
      <c r="T99" s="2006">
        <v>1515.9</v>
      </c>
      <c r="U99" s="2006">
        <v>1698.8</v>
      </c>
      <c r="V99" s="2006">
        <v>1672.5</v>
      </c>
      <c r="W99" s="2006">
        <v>1473.2</v>
      </c>
      <c r="X99" s="2006">
        <v>1373.3</v>
      </c>
      <c r="Y99" s="2006">
        <v>1531.3</v>
      </c>
      <c r="Z99" s="2006">
        <v>1442.2</v>
      </c>
      <c r="AA99" s="2006">
        <v>1441.6</v>
      </c>
      <c r="AB99" s="2006">
        <v>1448.3</v>
      </c>
      <c r="AC99" s="2006">
        <v>1402.8</v>
      </c>
      <c r="AD99" s="2006">
        <v>1387.3</v>
      </c>
      <c r="AE99" s="2006">
        <v>1379.2</v>
      </c>
      <c r="AF99" s="2006">
        <v>1522.8</v>
      </c>
      <c r="AG99" s="2006">
        <v>1295.5</v>
      </c>
      <c r="AH99" s="2006">
        <v>1635.4</v>
      </c>
      <c r="AI99" s="2006">
        <v>1626.5</v>
      </c>
      <c r="AJ99" s="2007">
        <v>1469.8</v>
      </c>
      <c r="AK99" s="2006">
        <v>1816.6</v>
      </c>
      <c r="AL99" s="2006">
        <v>2014.8</v>
      </c>
      <c r="AM99" s="2006">
        <v>1981.8</v>
      </c>
      <c r="AN99" s="2006">
        <v>1767.4</v>
      </c>
      <c r="AO99" s="2006">
        <v>1650.4</v>
      </c>
      <c r="AP99" s="2006">
        <v>1815.5</v>
      </c>
      <c r="AQ99" s="2006">
        <v>1718.8</v>
      </c>
      <c r="AR99" s="2006">
        <v>1718.8</v>
      </c>
      <c r="AS99" s="2006">
        <v>1722</v>
      </c>
      <c r="AT99" s="2006">
        <v>1673.2</v>
      </c>
      <c r="AU99" s="2006">
        <v>1652.8</v>
      </c>
      <c r="AV99" s="2006">
        <v>1642.5</v>
      </c>
      <c r="AW99" s="2006">
        <v>1793.2</v>
      </c>
      <c r="AX99" s="2006">
        <v>1543.4</v>
      </c>
      <c r="AY99" s="2006">
        <v>1910.3</v>
      </c>
      <c r="AZ99" s="2006">
        <v>1898.6</v>
      </c>
      <c r="BA99" s="2007">
        <v>1732.1</v>
      </c>
      <c r="BB99" s="2008">
        <v>494</v>
      </c>
      <c r="BC99" s="2008">
        <v>542</v>
      </c>
      <c r="BD99" s="2008">
        <v>549</v>
      </c>
      <c r="BE99" s="2008">
        <v>479</v>
      </c>
      <c r="BF99" s="2008">
        <v>464</v>
      </c>
      <c r="BG99" s="2008">
        <v>526</v>
      </c>
      <c r="BH99" s="2008">
        <v>501</v>
      </c>
      <c r="BI99" s="2008">
        <v>491</v>
      </c>
      <c r="BJ99" s="2008">
        <v>505</v>
      </c>
      <c r="BK99" s="2008">
        <v>499</v>
      </c>
      <c r="BL99" s="2008">
        <v>493</v>
      </c>
      <c r="BM99" s="2008">
        <v>491</v>
      </c>
      <c r="BN99" s="2008">
        <v>560</v>
      </c>
      <c r="BO99" s="2008">
        <v>494</v>
      </c>
      <c r="BP99" s="2008">
        <v>612</v>
      </c>
      <c r="BQ99" s="2008">
        <v>608</v>
      </c>
      <c r="BR99" s="2009">
        <v>559</v>
      </c>
    </row>
    <row r="100" spans="1:70" ht="14.1" customHeight="1">
      <c r="A100" s="2004"/>
      <c r="B100" s="2010" t="s">
        <v>1420</v>
      </c>
      <c r="C100" s="2011">
        <v>1533.9</v>
      </c>
      <c r="D100" s="2011">
        <v>1443.7</v>
      </c>
      <c r="E100" s="2011">
        <v>1524.7</v>
      </c>
      <c r="F100" s="2011">
        <v>1577</v>
      </c>
      <c r="G100" s="2011">
        <v>1468.2</v>
      </c>
      <c r="H100" s="2011">
        <v>1305.9000000000001</v>
      </c>
      <c r="I100" s="2011">
        <v>1358.5</v>
      </c>
      <c r="J100" s="2011">
        <v>1302.4000000000001</v>
      </c>
      <c r="K100" s="2011">
        <v>1249</v>
      </c>
      <c r="L100" s="2011">
        <v>1275.5</v>
      </c>
      <c r="M100" s="2011">
        <v>1233.3</v>
      </c>
      <c r="N100" s="2011">
        <v>1317.6</v>
      </c>
      <c r="O100" s="2011">
        <v>1303.4000000000001</v>
      </c>
      <c r="P100" s="2011">
        <v>1140.4000000000001</v>
      </c>
      <c r="Q100" s="2011">
        <v>1406.7</v>
      </c>
      <c r="R100" s="2011">
        <v>1315.3</v>
      </c>
      <c r="S100" s="2012">
        <v>1339.4</v>
      </c>
      <c r="T100" s="2011">
        <v>1404.9</v>
      </c>
      <c r="U100" s="2011">
        <v>1321.8</v>
      </c>
      <c r="V100" s="2011">
        <v>1401.3</v>
      </c>
      <c r="W100" s="2011">
        <v>1452.1</v>
      </c>
      <c r="X100" s="2011">
        <v>1352.3</v>
      </c>
      <c r="Y100" s="2011">
        <v>1200.4000000000001</v>
      </c>
      <c r="Z100" s="2011">
        <v>1255</v>
      </c>
      <c r="AA100" s="2011">
        <v>1201.8</v>
      </c>
      <c r="AB100" s="2011">
        <v>1153.4000000000001</v>
      </c>
      <c r="AC100" s="2011">
        <v>1181.0999999999999</v>
      </c>
      <c r="AD100" s="2011">
        <v>1143.5</v>
      </c>
      <c r="AE100" s="2011">
        <v>1227.2</v>
      </c>
      <c r="AF100" s="2011">
        <v>1215</v>
      </c>
      <c r="AG100" s="2011">
        <v>1059</v>
      </c>
      <c r="AH100" s="2011">
        <v>1318.4</v>
      </c>
      <c r="AI100" s="2011">
        <v>1232.2</v>
      </c>
      <c r="AJ100" s="2012">
        <v>1255.0999999999999</v>
      </c>
      <c r="AK100" s="2011">
        <v>1663</v>
      </c>
      <c r="AL100" s="2011">
        <v>1565.6</v>
      </c>
      <c r="AM100" s="2011">
        <v>1648.1</v>
      </c>
      <c r="AN100" s="2011">
        <v>1701.9</v>
      </c>
      <c r="AO100" s="2011">
        <v>1584.1</v>
      </c>
      <c r="AP100" s="2011">
        <v>1411.4</v>
      </c>
      <c r="AQ100" s="2011">
        <v>1462</v>
      </c>
      <c r="AR100" s="2011">
        <v>1402.9</v>
      </c>
      <c r="AS100" s="2011">
        <v>1344.6</v>
      </c>
      <c r="AT100" s="2011">
        <v>1369.9</v>
      </c>
      <c r="AU100" s="2011">
        <v>1323</v>
      </c>
      <c r="AV100" s="2011">
        <v>1408.1</v>
      </c>
      <c r="AW100" s="2011">
        <v>1391.8</v>
      </c>
      <c r="AX100" s="2011">
        <v>1221.9000000000001</v>
      </c>
      <c r="AY100" s="2011">
        <v>1495.1</v>
      </c>
      <c r="AZ100" s="2011">
        <v>1398.4</v>
      </c>
      <c r="BA100" s="2012">
        <v>1423.7</v>
      </c>
      <c r="BB100" s="2013">
        <v>627</v>
      </c>
      <c r="BC100" s="2013">
        <v>637</v>
      </c>
      <c r="BD100" s="2013">
        <v>699</v>
      </c>
      <c r="BE100" s="2013">
        <v>704</v>
      </c>
      <c r="BF100" s="2013">
        <v>696</v>
      </c>
      <c r="BG100" s="2013">
        <v>667</v>
      </c>
      <c r="BH100" s="2013">
        <v>714</v>
      </c>
      <c r="BI100" s="2013">
        <v>690</v>
      </c>
      <c r="BJ100" s="2013">
        <v>696</v>
      </c>
      <c r="BK100" s="2013">
        <v>729</v>
      </c>
      <c r="BL100" s="2013">
        <v>741</v>
      </c>
      <c r="BM100" s="2013">
        <v>811</v>
      </c>
      <c r="BN100" s="2013">
        <v>834</v>
      </c>
      <c r="BO100" s="2013">
        <v>756</v>
      </c>
      <c r="BP100" s="2013">
        <v>941</v>
      </c>
      <c r="BQ100" s="2013">
        <v>942</v>
      </c>
      <c r="BR100" s="2014">
        <v>929</v>
      </c>
    </row>
    <row r="101" spans="1:70" s="1971" customFormat="1" ht="14.1" customHeight="1">
      <c r="A101" s="2015" t="s">
        <v>33</v>
      </c>
      <c r="B101" s="1998" t="s">
        <v>268</v>
      </c>
      <c r="C101" s="2016">
        <v>1112</v>
      </c>
      <c r="D101" s="2017">
        <v>1114.7</v>
      </c>
      <c r="E101" s="2017">
        <v>1111.7</v>
      </c>
      <c r="F101" s="2017">
        <v>1058.7</v>
      </c>
      <c r="G101" s="2017">
        <v>1036</v>
      </c>
      <c r="H101" s="2017">
        <v>1006.5</v>
      </c>
      <c r="I101" s="2017">
        <v>1033.2</v>
      </c>
      <c r="J101" s="2017">
        <v>1005.6</v>
      </c>
      <c r="K101" s="2017">
        <v>970.9</v>
      </c>
      <c r="L101" s="2017">
        <v>1025.5</v>
      </c>
      <c r="M101" s="2017">
        <v>988.5</v>
      </c>
      <c r="N101" s="2017">
        <v>997.4</v>
      </c>
      <c r="O101" s="2017">
        <v>997.4</v>
      </c>
      <c r="P101" s="2017">
        <v>971.2</v>
      </c>
      <c r="Q101" s="2017">
        <v>1041.7</v>
      </c>
      <c r="R101" s="2017">
        <v>1023.5</v>
      </c>
      <c r="S101" s="2020">
        <v>1019.4</v>
      </c>
      <c r="T101" s="2017">
        <v>1099.7</v>
      </c>
      <c r="U101" s="2017">
        <v>1102.4000000000001</v>
      </c>
      <c r="V101" s="2017">
        <v>1099.5</v>
      </c>
      <c r="W101" s="2017">
        <v>1046.8</v>
      </c>
      <c r="X101" s="2017">
        <v>1024.3</v>
      </c>
      <c r="Y101" s="2017">
        <v>995.1</v>
      </c>
      <c r="Z101" s="2017">
        <v>1021.8</v>
      </c>
      <c r="AA101" s="2017">
        <v>994.4</v>
      </c>
      <c r="AB101" s="2017">
        <v>959.9</v>
      </c>
      <c r="AC101" s="2017">
        <v>1014.4</v>
      </c>
      <c r="AD101" s="2017">
        <v>977.5</v>
      </c>
      <c r="AE101" s="2017">
        <v>986.5</v>
      </c>
      <c r="AF101" s="2017">
        <v>986.5</v>
      </c>
      <c r="AG101" s="2017">
        <v>960.6</v>
      </c>
      <c r="AH101" s="2017">
        <v>1030.7</v>
      </c>
      <c r="AI101" s="2017">
        <v>1012.7</v>
      </c>
      <c r="AJ101" s="2020">
        <v>1008.6</v>
      </c>
      <c r="AK101" s="2017">
        <v>1124.3</v>
      </c>
      <c r="AL101" s="2017">
        <v>1126.9000000000001</v>
      </c>
      <c r="AM101" s="2017">
        <v>1123.9000000000001</v>
      </c>
      <c r="AN101" s="2017">
        <v>1070.5999999999999</v>
      </c>
      <c r="AO101" s="2017">
        <v>1047.5999999999999</v>
      </c>
      <c r="AP101" s="2017">
        <v>1017.9</v>
      </c>
      <c r="AQ101" s="2017">
        <v>1044.7</v>
      </c>
      <c r="AR101" s="2017">
        <v>1016.9</v>
      </c>
      <c r="AS101" s="2017">
        <v>981.8</v>
      </c>
      <c r="AT101" s="2017">
        <v>1036.7</v>
      </c>
      <c r="AU101" s="2017">
        <v>999.4</v>
      </c>
      <c r="AV101" s="2017">
        <v>1008.3</v>
      </c>
      <c r="AW101" s="2017">
        <v>1008.2</v>
      </c>
      <c r="AX101" s="2017">
        <v>981.8</v>
      </c>
      <c r="AY101" s="2018">
        <v>1052.5999999999999</v>
      </c>
      <c r="AZ101" s="2018">
        <v>1034.3</v>
      </c>
      <c r="BA101" s="2020">
        <v>1030.2</v>
      </c>
      <c r="BB101" s="2021">
        <v>28842</v>
      </c>
      <c r="BC101" s="2021">
        <v>29091</v>
      </c>
      <c r="BD101" s="2021">
        <v>29196</v>
      </c>
      <c r="BE101" s="2021">
        <v>28028</v>
      </c>
      <c r="BF101" s="2021">
        <v>28004</v>
      </c>
      <c r="BG101" s="2021">
        <v>27748</v>
      </c>
      <c r="BH101" s="2021">
        <v>28922</v>
      </c>
      <c r="BI101" s="2021">
        <v>28375</v>
      </c>
      <c r="BJ101" s="2021">
        <v>27950</v>
      </c>
      <c r="BK101" s="2021">
        <v>29674</v>
      </c>
      <c r="BL101" s="2021">
        <v>28968</v>
      </c>
      <c r="BM101" s="2021">
        <v>29633</v>
      </c>
      <c r="BN101" s="2021">
        <v>29861</v>
      </c>
      <c r="BO101" s="2021">
        <v>29619</v>
      </c>
      <c r="BP101" s="2021">
        <v>31963</v>
      </c>
      <c r="BQ101" s="2021">
        <v>31789</v>
      </c>
      <c r="BR101" s="2003">
        <v>31658</v>
      </c>
    </row>
    <row r="102" spans="1:70" ht="14.1" customHeight="1">
      <c r="A102" s="2004"/>
      <c r="B102" s="2005" t="s">
        <v>1491</v>
      </c>
      <c r="C102" s="2006">
        <v>1130.8</v>
      </c>
      <c r="D102" s="2006">
        <v>1141.8</v>
      </c>
      <c r="E102" s="2006">
        <v>1138.2</v>
      </c>
      <c r="F102" s="2006">
        <v>1095.5</v>
      </c>
      <c r="G102" s="2006">
        <v>1040.0999999999999</v>
      </c>
      <c r="H102" s="2006">
        <v>1033</v>
      </c>
      <c r="I102" s="2006">
        <v>1030.9000000000001</v>
      </c>
      <c r="J102" s="2006">
        <v>1067.9000000000001</v>
      </c>
      <c r="K102" s="2006">
        <v>1041.9000000000001</v>
      </c>
      <c r="L102" s="2006">
        <v>1081.3</v>
      </c>
      <c r="M102" s="2006">
        <v>1020.9</v>
      </c>
      <c r="N102" s="2006">
        <v>1024.9000000000001</v>
      </c>
      <c r="O102" s="2006">
        <v>1042.2</v>
      </c>
      <c r="P102" s="2006">
        <v>1015.6</v>
      </c>
      <c r="Q102" s="2006">
        <v>1073.3</v>
      </c>
      <c r="R102" s="2006">
        <v>1131.8</v>
      </c>
      <c r="S102" s="2007">
        <v>1109.7</v>
      </c>
      <c r="T102" s="2006">
        <v>1086.2</v>
      </c>
      <c r="U102" s="2006">
        <v>1097.3</v>
      </c>
      <c r="V102" s="2006">
        <v>1094</v>
      </c>
      <c r="W102" s="2006">
        <v>1052</v>
      </c>
      <c r="X102" s="2006">
        <v>998.2</v>
      </c>
      <c r="Y102" s="2006">
        <v>991.7</v>
      </c>
      <c r="Z102" s="2006">
        <v>990.1</v>
      </c>
      <c r="AA102" s="2006">
        <v>1026.4000000000001</v>
      </c>
      <c r="AB102" s="2006">
        <v>1001</v>
      </c>
      <c r="AC102" s="2006">
        <v>1040.2</v>
      </c>
      <c r="AD102" s="2006">
        <v>980.5</v>
      </c>
      <c r="AE102" s="2006">
        <v>985</v>
      </c>
      <c r="AF102" s="2006">
        <v>1002.2</v>
      </c>
      <c r="AG102" s="2006">
        <v>976.3</v>
      </c>
      <c r="AH102" s="2006">
        <v>1033.3</v>
      </c>
      <c r="AI102" s="2006">
        <v>1090.5999999999999</v>
      </c>
      <c r="AJ102" s="2007">
        <v>1069.2</v>
      </c>
      <c r="AK102" s="2006">
        <v>1175.3</v>
      </c>
      <c r="AL102" s="2006">
        <v>1186.4000000000001</v>
      </c>
      <c r="AM102" s="2006">
        <v>1182.4000000000001</v>
      </c>
      <c r="AN102" s="2006">
        <v>1139.0999999999999</v>
      </c>
      <c r="AO102" s="2006">
        <v>1082.0999999999999</v>
      </c>
      <c r="AP102" s="2006">
        <v>1074.3</v>
      </c>
      <c r="AQ102" s="2006">
        <v>1071.7</v>
      </c>
      <c r="AR102" s="2006">
        <v>1109.3</v>
      </c>
      <c r="AS102" s="2006">
        <v>1082.8</v>
      </c>
      <c r="AT102" s="2006">
        <v>1122.4000000000001</v>
      </c>
      <c r="AU102" s="2006">
        <v>1061.2</v>
      </c>
      <c r="AV102" s="2006">
        <v>1064.8</v>
      </c>
      <c r="AW102" s="2006">
        <v>1082.2</v>
      </c>
      <c r="AX102" s="2006">
        <v>1055</v>
      </c>
      <c r="AY102" s="2006">
        <v>1113.3</v>
      </c>
      <c r="AZ102" s="2006">
        <v>1173</v>
      </c>
      <c r="BA102" s="2007">
        <v>1150.2</v>
      </c>
      <c r="BB102" s="2008">
        <v>2287</v>
      </c>
      <c r="BC102" s="2008">
        <v>2327</v>
      </c>
      <c r="BD102" s="2008">
        <v>2324</v>
      </c>
      <c r="BE102" s="2008">
        <v>2246</v>
      </c>
      <c r="BF102" s="2008">
        <v>2192</v>
      </c>
      <c r="BG102" s="2008">
        <v>2221</v>
      </c>
      <c r="BH102" s="2008">
        <v>2263</v>
      </c>
      <c r="BI102" s="2008">
        <v>2353</v>
      </c>
      <c r="BJ102" s="2008">
        <v>2316</v>
      </c>
      <c r="BK102" s="2008">
        <v>2419</v>
      </c>
      <c r="BL102" s="2008">
        <v>2299</v>
      </c>
      <c r="BM102" s="2008">
        <v>2349</v>
      </c>
      <c r="BN102" s="2008">
        <v>2418</v>
      </c>
      <c r="BO102" s="2008">
        <v>2392</v>
      </c>
      <c r="BP102" s="2008">
        <v>2534</v>
      </c>
      <c r="BQ102" s="2008">
        <v>2692</v>
      </c>
      <c r="BR102" s="2009">
        <v>2649</v>
      </c>
    </row>
    <row r="103" spans="1:70" ht="14.1" customHeight="1">
      <c r="A103" s="2004"/>
      <c r="B103" s="2005" t="s">
        <v>1492</v>
      </c>
      <c r="C103" s="2006">
        <v>1047.3</v>
      </c>
      <c r="D103" s="2006">
        <v>1003.4</v>
      </c>
      <c r="E103" s="2006">
        <v>1043.4000000000001</v>
      </c>
      <c r="F103" s="2006">
        <v>932.1</v>
      </c>
      <c r="G103" s="2006">
        <v>953.2</v>
      </c>
      <c r="H103" s="2006">
        <v>922</v>
      </c>
      <c r="I103" s="2006">
        <v>967.7</v>
      </c>
      <c r="J103" s="2006">
        <v>855.6</v>
      </c>
      <c r="K103" s="2006">
        <v>907.8</v>
      </c>
      <c r="L103" s="2006">
        <v>940</v>
      </c>
      <c r="M103" s="2006">
        <v>853.9</v>
      </c>
      <c r="N103" s="2006">
        <v>901.4</v>
      </c>
      <c r="O103" s="2006">
        <v>989.9</v>
      </c>
      <c r="P103" s="2006">
        <v>884.9</v>
      </c>
      <c r="Q103" s="2006">
        <v>898.4</v>
      </c>
      <c r="R103" s="2006">
        <v>933.3</v>
      </c>
      <c r="S103" s="2007">
        <v>966.8</v>
      </c>
      <c r="T103" s="2006">
        <v>971.5</v>
      </c>
      <c r="U103" s="2006">
        <v>930.3</v>
      </c>
      <c r="V103" s="2006">
        <v>969.2</v>
      </c>
      <c r="W103" s="2006">
        <v>862</v>
      </c>
      <c r="X103" s="2006">
        <v>883.4</v>
      </c>
      <c r="Y103" s="2006">
        <v>854.6</v>
      </c>
      <c r="Z103" s="2006">
        <v>898.5</v>
      </c>
      <c r="AA103" s="2006">
        <v>790.4</v>
      </c>
      <c r="AB103" s="2006">
        <v>842.3</v>
      </c>
      <c r="AC103" s="2006">
        <v>872.9</v>
      </c>
      <c r="AD103" s="2006">
        <v>790.4</v>
      </c>
      <c r="AE103" s="2006">
        <v>836.4</v>
      </c>
      <c r="AF103" s="2006">
        <v>921.8</v>
      </c>
      <c r="AG103" s="2006">
        <v>821.4</v>
      </c>
      <c r="AH103" s="2006">
        <v>834.6</v>
      </c>
      <c r="AI103" s="2006">
        <v>869</v>
      </c>
      <c r="AJ103" s="2007">
        <v>901</v>
      </c>
      <c r="AK103" s="2006">
        <v>1123.2</v>
      </c>
      <c r="AL103" s="2006">
        <v>1076.5</v>
      </c>
      <c r="AM103" s="2006">
        <v>1117.7</v>
      </c>
      <c r="AN103" s="2006">
        <v>1002.1</v>
      </c>
      <c r="AO103" s="2006">
        <v>1022.9</v>
      </c>
      <c r="AP103" s="2006">
        <v>989.4</v>
      </c>
      <c r="AQ103" s="2006">
        <v>1037</v>
      </c>
      <c r="AR103" s="2006">
        <v>920.8</v>
      </c>
      <c r="AS103" s="2006">
        <v>973.4</v>
      </c>
      <c r="AT103" s="2006">
        <v>1007.1</v>
      </c>
      <c r="AU103" s="2006">
        <v>917.4</v>
      </c>
      <c r="AV103" s="2006">
        <v>966.5</v>
      </c>
      <c r="AW103" s="2006">
        <v>1058.0999999999999</v>
      </c>
      <c r="AX103" s="2006">
        <v>948.4</v>
      </c>
      <c r="AY103" s="2006">
        <v>962.2</v>
      </c>
      <c r="AZ103" s="2006">
        <v>997.5</v>
      </c>
      <c r="BA103" s="2007">
        <v>1032.5999999999999</v>
      </c>
      <c r="BB103" s="2008">
        <v>677</v>
      </c>
      <c r="BC103" s="2008">
        <v>669</v>
      </c>
      <c r="BD103" s="2008">
        <v>693</v>
      </c>
      <c r="BE103" s="2008">
        <v>636</v>
      </c>
      <c r="BF103" s="2008">
        <v>662</v>
      </c>
      <c r="BG103" s="2008">
        <v>660</v>
      </c>
      <c r="BH103" s="2008">
        <v>691</v>
      </c>
      <c r="BI103" s="2008">
        <v>616</v>
      </c>
      <c r="BJ103" s="2008">
        <v>678</v>
      </c>
      <c r="BK103" s="2008">
        <v>696</v>
      </c>
      <c r="BL103" s="2008">
        <v>642</v>
      </c>
      <c r="BM103" s="2008">
        <v>681</v>
      </c>
      <c r="BN103" s="2008">
        <v>745</v>
      </c>
      <c r="BO103" s="2008">
        <v>678</v>
      </c>
      <c r="BP103" s="2008">
        <v>701</v>
      </c>
      <c r="BQ103" s="2008">
        <v>733</v>
      </c>
      <c r="BR103" s="2009">
        <v>755</v>
      </c>
    </row>
    <row r="104" spans="1:70" ht="14.1" customHeight="1">
      <c r="A104" s="2004"/>
      <c r="B104" s="2005" t="s">
        <v>1493</v>
      </c>
      <c r="C104" s="2006">
        <v>1072.2</v>
      </c>
      <c r="D104" s="2006">
        <v>1143.0999999999999</v>
      </c>
      <c r="E104" s="2006">
        <v>983.7</v>
      </c>
      <c r="F104" s="2006">
        <v>994.7</v>
      </c>
      <c r="G104" s="2006">
        <v>975</v>
      </c>
      <c r="H104" s="2006">
        <v>947.7</v>
      </c>
      <c r="I104" s="2006">
        <v>977.2</v>
      </c>
      <c r="J104" s="2006">
        <v>1000.1</v>
      </c>
      <c r="K104" s="2006">
        <v>968.7</v>
      </c>
      <c r="L104" s="2006">
        <v>983.3</v>
      </c>
      <c r="M104" s="2006">
        <v>875.5</v>
      </c>
      <c r="N104" s="2006">
        <v>988.7</v>
      </c>
      <c r="O104" s="2006">
        <v>990</v>
      </c>
      <c r="P104" s="2006">
        <v>964.2</v>
      </c>
      <c r="Q104" s="2006">
        <v>977.4</v>
      </c>
      <c r="R104" s="2006">
        <v>974.9</v>
      </c>
      <c r="S104" s="2007">
        <v>993.7</v>
      </c>
      <c r="T104" s="2006">
        <v>1007</v>
      </c>
      <c r="U104" s="2006">
        <v>1076.2</v>
      </c>
      <c r="V104" s="2006">
        <v>921.7</v>
      </c>
      <c r="W104" s="2006">
        <v>932.4</v>
      </c>
      <c r="X104" s="2006">
        <v>914.9</v>
      </c>
      <c r="Y104" s="2006">
        <v>888</v>
      </c>
      <c r="Z104" s="2006">
        <v>917.5</v>
      </c>
      <c r="AA104" s="2006">
        <v>939.6</v>
      </c>
      <c r="AB104" s="2006">
        <v>909.5</v>
      </c>
      <c r="AC104" s="2006">
        <v>924.4</v>
      </c>
      <c r="AD104" s="2006">
        <v>819.6</v>
      </c>
      <c r="AE104" s="2006">
        <v>930.4</v>
      </c>
      <c r="AF104" s="2006">
        <v>931.8</v>
      </c>
      <c r="AG104" s="2006">
        <v>906.4</v>
      </c>
      <c r="AH104" s="2006">
        <v>919.9</v>
      </c>
      <c r="AI104" s="2006">
        <v>917</v>
      </c>
      <c r="AJ104" s="2007">
        <v>935</v>
      </c>
      <c r="AK104" s="2006">
        <v>1137.3</v>
      </c>
      <c r="AL104" s="2006">
        <v>1210.0999999999999</v>
      </c>
      <c r="AM104" s="2006">
        <v>1045.7</v>
      </c>
      <c r="AN104" s="2006">
        <v>1057</v>
      </c>
      <c r="AO104" s="2006">
        <v>1035.2</v>
      </c>
      <c r="AP104" s="2006">
        <v>1007.4</v>
      </c>
      <c r="AQ104" s="2006">
        <v>1036.8</v>
      </c>
      <c r="AR104" s="2006">
        <v>1060.5</v>
      </c>
      <c r="AS104" s="2006">
        <v>1027.9000000000001</v>
      </c>
      <c r="AT104" s="2006">
        <v>1042.2</v>
      </c>
      <c r="AU104" s="2006">
        <v>931.4</v>
      </c>
      <c r="AV104" s="2006">
        <v>1047</v>
      </c>
      <c r="AW104" s="2006">
        <v>1048.2</v>
      </c>
      <c r="AX104" s="2006">
        <v>1021.9</v>
      </c>
      <c r="AY104" s="2006">
        <v>1034.9000000000001</v>
      </c>
      <c r="AZ104" s="2006">
        <v>1032.7</v>
      </c>
      <c r="BA104" s="2007">
        <v>1052.4000000000001</v>
      </c>
      <c r="BB104" s="2008">
        <v>949</v>
      </c>
      <c r="BC104" s="2008">
        <v>1022</v>
      </c>
      <c r="BD104" s="2008">
        <v>886</v>
      </c>
      <c r="BE104" s="2008">
        <v>916</v>
      </c>
      <c r="BF104" s="2008">
        <v>918</v>
      </c>
      <c r="BG104" s="2008">
        <v>907</v>
      </c>
      <c r="BH104" s="2008">
        <v>947</v>
      </c>
      <c r="BI104" s="2008">
        <v>979</v>
      </c>
      <c r="BJ104" s="2008">
        <v>957</v>
      </c>
      <c r="BK104" s="2008">
        <v>977</v>
      </c>
      <c r="BL104" s="2008">
        <v>887</v>
      </c>
      <c r="BM104" s="2008">
        <v>1018</v>
      </c>
      <c r="BN104" s="2008">
        <v>1012</v>
      </c>
      <c r="BO104" s="2008">
        <v>1004</v>
      </c>
      <c r="BP104" s="2008">
        <v>1029</v>
      </c>
      <c r="BQ104" s="2008">
        <v>1034</v>
      </c>
      <c r="BR104" s="2009">
        <v>1053</v>
      </c>
    </row>
    <row r="105" spans="1:70" ht="14.1" customHeight="1">
      <c r="A105" s="2004"/>
      <c r="B105" s="2005" t="s">
        <v>1494</v>
      </c>
      <c r="C105" s="2006">
        <v>1048.2</v>
      </c>
      <c r="D105" s="2006">
        <v>1059.9000000000001</v>
      </c>
      <c r="E105" s="2006">
        <v>1131.4000000000001</v>
      </c>
      <c r="F105" s="2006">
        <v>1072.2</v>
      </c>
      <c r="G105" s="2006">
        <v>983.2</v>
      </c>
      <c r="H105" s="2006">
        <v>993.1</v>
      </c>
      <c r="I105" s="2006">
        <v>1016.9</v>
      </c>
      <c r="J105" s="2006">
        <v>994.1</v>
      </c>
      <c r="K105" s="2006">
        <v>890</v>
      </c>
      <c r="L105" s="2006">
        <v>1021.2</v>
      </c>
      <c r="M105" s="2006">
        <v>1019.9</v>
      </c>
      <c r="N105" s="2006">
        <v>993.2</v>
      </c>
      <c r="O105" s="2006">
        <v>956.1</v>
      </c>
      <c r="P105" s="2006">
        <v>968.7</v>
      </c>
      <c r="Q105" s="2006">
        <v>965.1</v>
      </c>
      <c r="R105" s="2006">
        <v>1029.2</v>
      </c>
      <c r="S105" s="2007">
        <v>1034.5</v>
      </c>
      <c r="T105" s="2006">
        <v>1003.5</v>
      </c>
      <c r="U105" s="2006">
        <v>1015.1</v>
      </c>
      <c r="V105" s="2006">
        <v>1085.0999999999999</v>
      </c>
      <c r="W105" s="2006">
        <v>1027.3</v>
      </c>
      <c r="X105" s="2006">
        <v>940.4</v>
      </c>
      <c r="Y105" s="2006">
        <v>950.6</v>
      </c>
      <c r="Z105" s="2006">
        <v>974.3</v>
      </c>
      <c r="AA105" s="2006">
        <v>952.1</v>
      </c>
      <c r="AB105" s="2006">
        <v>850.5</v>
      </c>
      <c r="AC105" s="2006">
        <v>979.4</v>
      </c>
      <c r="AD105" s="2006">
        <v>978.2</v>
      </c>
      <c r="AE105" s="2006">
        <v>952.3</v>
      </c>
      <c r="AF105" s="2006">
        <v>916.3</v>
      </c>
      <c r="AG105" s="2006">
        <v>928.9</v>
      </c>
      <c r="AH105" s="2006">
        <v>925.8</v>
      </c>
      <c r="AI105" s="2006">
        <v>988.8</v>
      </c>
      <c r="AJ105" s="2007">
        <v>994.1</v>
      </c>
      <c r="AK105" s="2006">
        <v>1093</v>
      </c>
      <c r="AL105" s="2006">
        <v>1104.8</v>
      </c>
      <c r="AM105" s="2006">
        <v>1177.7</v>
      </c>
      <c r="AN105" s="2006">
        <v>1117</v>
      </c>
      <c r="AO105" s="2006">
        <v>1026.0999999999999</v>
      </c>
      <c r="AP105" s="2006">
        <v>1035.7</v>
      </c>
      <c r="AQ105" s="2006">
        <v>1059.5</v>
      </c>
      <c r="AR105" s="2006">
        <v>1036</v>
      </c>
      <c r="AS105" s="2006">
        <v>929.5</v>
      </c>
      <c r="AT105" s="2006">
        <v>1062.9000000000001</v>
      </c>
      <c r="AU105" s="2006">
        <v>1061.5</v>
      </c>
      <c r="AV105" s="2006">
        <v>1034.0999999999999</v>
      </c>
      <c r="AW105" s="2006">
        <v>995.8</v>
      </c>
      <c r="AX105" s="2006">
        <v>1008.5</v>
      </c>
      <c r="AY105" s="2006">
        <v>1004.4</v>
      </c>
      <c r="AZ105" s="2006">
        <v>1069.5999999999999</v>
      </c>
      <c r="BA105" s="2007">
        <v>1075</v>
      </c>
      <c r="BB105" s="2008">
        <v>1956</v>
      </c>
      <c r="BC105" s="2008">
        <v>1982</v>
      </c>
      <c r="BD105" s="2008">
        <v>2122</v>
      </c>
      <c r="BE105" s="2008">
        <v>2014</v>
      </c>
      <c r="BF105" s="2008">
        <v>1884</v>
      </c>
      <c r="BG105" s="2008">
        <v>1935</v>
      </c>
      <c r="BH105" s="2008">
        <v>2003</v>
      </c>
      <c r="BI105" s="2008">
        <v>1976</v>
      </c>
      <c r="BJ105" s="2008">
        <v>1816</v>
      </c>
      <c r="BK105" s="2008">
        <v>2098</v>
      </c>
      <c r="BL105" s="2008">
        <v>2124</v>
      </c>
      <c r="BM105" s="2008">
        <v>2089</v>
      </c>
      <c r="BN105" s="2008">
        <v>2037</v>
      </c>
      <c r="BO105" s="2008">
        <v>2103</v>
      </c>
      <c r="BP105" s="2008">
        <v>2129</v>
      </c>
      <c r="BQ105" s="2008">
        <v>2292</v>
      </c>
      <c r="BR105" s="2009">
        <v>2310</v>
      </c>
    </row>
    <row r="106" spans="1:70" ht="14.1" customHeight="1">
      <c r="A106" s="2004"/>
      <c r="B106" s="2005" t="s">
        <v>1495</v>
      </c>
      <c r="C106" s="2006">
        <v>1158.5999999999999</v>
      </c>
      <c r="D106" s="2006">
        <v>1144.0999999999999</v>
      </c>
      <c r="E106" s="2006">
        <v>1101.3</v>
      </c>
      <c r="F106" s="2006">
        <v>1048.2</v>
      </c>
      <c r="G106" s="2006">
        <v>1027</v>
      </c>
      <c r="H106" s="2006">
        <v>989.6</v>
      </c>
      <c r="I106" s="2006">
        <v>1020.7</v>
      </c>
      <c r="J106" s="2006">
        <v>1032.9000000000001</v>
      </c>
      <c r="K106" s="2006">
        <v>990.8</v>
      </c>
      <c r="L106" s="2006">
        <v>1007.1</v>
      </c>
      <c r="M106" s="2006">
        <v>1032.0999999999999</v>
      </c>
      <c r="N106" s="2006">
        <v>985.5</v>
      </c>
      <c r="O106" s="2006">
        <v>995.3</v>
      </c>
      <c r="P106" s="2006">
        <v>999.7</v>
      </c>
      <c r="Q106" s="2006">
        <v>1066.0999999999999</v>
      </c>
      <c r="R106" s="2006">
        <v>1047.8</v>
      </c>
      <c r="S106" s="2007">
        <v>1099</v>
      </c>
      <c r="T106" s="2006">
        <v>1104.2</v>
      </c>
      <c r="U106" s="2006">
        <v>1090.3</v>
      </c>
      <c r="V106" s="2006">
        <v>1048.5999999999999</v>
      </c>
      <c r="W106" s="2006">
        <v>996.8</v>
      </c>
      <c r="X106" s="2006">
        <v>976.9</v>
      </c>
      <c r="Y106" s="2006">
        <v>940.6</v>
      </c>
      <c r="Z106" s="2006">
        <v>971.7</v>
      </c>
      <c r="AA106" s="2006">
        <v>983.9</v>
      </c>
      <c r="AB106" s="2006">
        <v>943.3</v>
      </c>
      <c r="AC106" s="2006">
        <v>959.3</v>
      </c>
      <c r="AD106" s="2006">
        <v>984.4</v>
      </c>
      <c r="AE106" s="2006">
        <v>939.2</v>
      </c>
      <c r="AF106" s="2006">
        <v>949</v>
      </c>
      <c r="AG106" s="2006">
        <v>953.6</v>
      </c>
      <c r="AH106" s="2006">
        <v>1019</v>
      </c>
      <c r="AI106" s="2006">
        <v>1001.3</v>
      </c>
      <c r="AJ106" s="2007">
        <v>1051.7</v>
      </c>
      <c r="AK106" s="2006">
        <v>1213</v>
      </c>
      <c r="AL106" s="2006">
        <v>1197.8</v>
      </c>
      <c r="AM106" s="2006">
        <v>1154.0999999999999</v>
      </c>
      <c r="AN106" s="2006">
        <v>1099.7</v>
      </c>
      <c r="AO106" s="2006">
        <v>1077</v>
      </c>
      <c r="AP106" s="2006">
        <v>1038.5999999999999</v>
      </c>
      <c r="AQ106" s="2006">
        <v>1069.7</v>
      </c>
      <c r="AR106" s="2006">
        <v>1082</v>
      </c>
      <c r="AS106" s="2006">
        <v>1038.3</v>
      </c>
      <c r="AT106" s="2006">
        <v>1054.9000000000001</v>
      </c>
      <c r="AU106" s="2006">
        <v>1079.9000000000001</v>
      </c>
      <c r="AV106" s="2006">
        <v>1031.8</v>
      </c>
      <c r="AW106" s="2006">
        <v>1041.7</v>
      </c>
      <c r="AX106" s="2006">
        <v>1045.8</v>
      </c>
      <c r="AY106" s="2006">
        <v>1113.0999999999999</v>
      </c>
      <c r="AZ106" s="2006">
        <v>1094.4000000000001</v>
      </c>
      <c r="BA106" s="2007">
        <v>1146.3</v>
      </c>
      <c r="BB106" s="2008">
        <v>1579</v>
      </c>
      <c r="BC106" s="2008">
        <v>1570</v>
      </c>
      <c r="BD106" s="2008">
        <v>1537</v>
      </c>
      <c r="BE106" s="2008">
        <v>1471</v>
      </c>
      <c r="BF106" s="2008">
        <v>1475</v>
      </c>
      <c r="BG106" s="2008">
        <v>1448</v>
      </c>
      <c r="BH106" s="2008">
        <v>1530</v>
      </c>
      <c r="BI106" s="2008">
        <v>1564</v>
      </c>
      <c r="BJ106" s="2008">
        <v>1530</v>
      </c>
      <c r="BK106" s="2008">
        <v>1574</v>
      </c>
      <c r="BL106" s="2008">
        <v>1636</v>
      </c>
      <c r="BM106" s="2008">
        <v>1589</v>
      </c>
      <c r="BN106" s="2008">
        <v>1618</v>
      </c>
      <c r="BO106" s="2008">
        <v>1666</v>
      </c>
      <c r="BP106" s="2008">
        <v>1791</v>
      </c>
      <c r="BQ106" s="2008">
        <v>1783</v>
      </c>
      <c r="BR106" s="2009">
        <v>1863</v>
      </c>
    </row>
    <row r="107" spans="1:70" ht="14.1" customHeight="1">
      <c r="A107" s="2004"/>
      <c r="B107" s="2005" t="s">
        <v>1496</v>
      </c>
      <c r="C107" s="2006">
        <v>1049.5</v>
      </c>
      <c r="D107" s="2006">
        <v>1055.4000000000001</v>
      </c>
      <c r="E107" s="2006">
        <v>1059.8</v>
      </c>
      <c r="F107" s="2006">
        <v>988.7</v>
      </c>
      <c r="G107" s="2006">
        <v>995</v>
      </c>
      <c r="H107" s="2006">
        <v>944</v>
      </c>
      <c r="I107" s="2006">
        <v>985.8</v>
      </c>
      <c r="J107" s="2006">
        <v>950.7</v>
      </c>
      <c r="K107" s="2006">
        <v>941.4</v>
      </c>
      <c r="L107" s="2006">
        <v>984.7</v>
      </c>
      <c r="M107" s="2006">
        <v>931.6</v>
      </c>
      <c r="N107" s="2006">
        <v>940.7</v>
      </c>
      <c r="O107" s="2006">
        <v>922.5</v>
      </c>
      <c r="P107" s="2006">
        <v>934.7</v>
      </c>
      <c r="Q107" s="2006">
        <v>935.8</v>
      </c>
      <c r="R107" s="2006">
        <v>938.1</v>
      </c>
      <c r="S107" s="2007">
        <v>919.9</v>
      </c>
      <c r="T107" s="2006">
        <v>1011.7</v>
      </c>
      <c r="U107" s="2006">
        <v>1017.9</v>
      </c>
      <c r="V107" s="2006">
        <v>1022.3</v>
      </c>
      <c r="W107" s="2006">
        <v>952.5</v>
      </c>
      <c r="X107" s="2006">
        <v>959.3</v>
      </c>
      <c r="Y107" s="2006">
        <v>909.4</v>
      </c>
      <c r="Z107" s="2006">
        <v>950.6</v>
      </c>
      <c r="AA107" s="2006">
        <v>916.5</v>
      </c>
      <c r="AB107" s="2006">
        <v>907.5</v>
      </c>
      <c r="AC107" s="2006">
        <v>950.5</v>
      </c>
      <c r="AD107" s="2006">
        <v>898.4</v>
      </c>
      <c r="AE107" s="2006">
        <v>907.6</v>
      </c>
      <c r="AF107" s="2006">
        <v>889.7</v>
      </c>
      <c r="AG107" s="2006">
        <v>902.2</v>
      </c>
      <c r="AH107" s="2006">
        <v>903.3</v>
      </c>
      <c r="AI107" s="2006">
        <v>905.8</v>
      </c>
      <c r="AJ107" s="2007">
        <v>888</v>
      </c>
      <c r="AK107" s="2006">
        <v>1087.2</v>
      </c>
      <c r="AL107" s="2006">
        <v>1092.9000000000001</v>
      </c>
      <c r="AM107" s="2006">
        <v>1097.2</v>
      </c>
      <c r="AN107" s="2006">
        <v>1024.8</v>
      </c>
      <c r="AO107" s="2006">
        <v>1030.8</v>
      </c>
      <c r="AP107" s="2006">
        <v>978.7</v>
      </c>
      <c r="AQ107" s="2006">
        <v>1021</v>
      </c>
      <c r="AR107" s="2006">
        <v>984.9</v>
      </c>
      <c r="AS107" s="2006">
        <v>975.3</v>
      </c>
      <c r="AT107" s="2006">
        <v>1018.9</v>
      </c>
      <c r="AU107" s="2006">
        <v>964.8</v>
      </c>
      <c r="AV107" s="2006">
        <v>973.9</v>
      </c>
      <c r="AW107" s="2006">
        <v>955.2</v>
      </c>
      <c r="AX107" s="2006">
        <v>967.2</v>
      </c>
      <c r="AY107" s="2006">
        <v>968.2</v>
      </c>
      <c r="AZ107" s="2006">
        <v>970.3</v>
      </c>
      <c r="BA107" s="2007">
        <v>951.9</v>
      </c>
      <c r="BB107" s="2008">
        <v>2726</v>
      </c>
      <c r="BC107" s="2008">
        <v>2777</v>
      </c>
      <c r="BD107" s="2008">
        <v>2793</v>
      </c>
      <c r="BE107" s="2008">
        <v>2642</v>
      </c>
      <c r="BF107" s="2008">
        <v>2722</v>
      </c>
      <c r="BG107" s="2008">
        <v>2634</v>
      </c>
      <c r="BH107" s="2008">
        <v>2790</v>
      </c>
      <c r="BI107" s="2008">
        <v>2732</v>
      </c>
      <c r="BJ107" s="2008">
        <v>2759</v>
      </c>
      <c r="BK107" s="2008">
        <v>2907</v>
      </c>
      <c r="BL107" s="2008">
        <v>2780</v>
      </c>
      <c r="BM107" s="2008">
        <v>2834</v>
      </c>
      <c r="BN107" s="2008">
        <v>2824</v>
      </c>
      <c r="BO107" s="2008">
        <v>2916</v>
      </c>
      <c r="BP107" s="2008">
        <v>2942</v>
      </c>
      <c r="BQ107" s="2008">
        <v>3009</v>
      </c>
      <c r="BR107" s="2009">
        <v>2950</v>
      </c>
    </row>
    <row r="108" spans="1:70" ht="14.1" customHeight="1">
      <c r="A108" s="2004"/>
      <c r="B108" s="2005" t="s">
        <v>1497</v>
      </c>
      <c r="C108" s="2006">
        <v>1219.0999999999999</v>
      </c>
      <c r="D108" s="2006">
        <v>1190.4000000000001</v>
      </c>
      <c r="E108" s="2006">
        <v>1215.5</v>
      </c>
      <c r="F108" s="2006">
        <v>1136.5</v>
      </c>
      <c r="G108" s="2006">
        <v>1101.4000000000001</v>
      </c>
      <c r="H108" s="2006">
        <v>1059</v>
      </c>
      <c r="I108" s="2006">
        <v>1126.5999999999999</v>
      </c>
      <c r="J108" s="2006">
        <v>1075</v>
      </c>
      <c r="K108" s="2006">
        <v>1051.3</v>
      </c>
      <c r="L108" s="2006">
        <v>1099.3</v>
      </c>
      <c r="M108" s="2006">
        <v>1069.2</v>
      </c>
      <c r="N108" s="2006">
        <v>1091.3</v>
      </c>
      <c r="O108" s="2006">
        <v>1065.8</v>
      </c>
      <c r="P108" s="2006">
        <v>1059.8</v>
      </c>
      <c r="Q108" s="2006">
        <v>1186</v>
      </c>
      <c r="R108" s="2006">
        <v>1111.8</v>
      </c>
      <c r="S108" s="2007">
        <v>1077.9000000000001</v>
      </c>
      <c r="T108" s="2006">
        <v>1191.0999999999999</v>
      </c>
      <c r="U108" s="2006">
        <v>1162.7</v>
      </c>
      <c r="V108" s="2006">
        <v>1187.5999999999999</v>
      </c>
      <c r="W108" s="2006">
        <v>1109.5</v>
      </c>
      <c r="X108" s="2006">
        <v>1075.0999999999999</v>
      </c>
      <c r="Y108" s="2006">
        <v>1033.3</v>
      </c>
      <c r="Z108" s="2006">
        <v>1100.3</v>
      </c>
      <c r="AA108" s="2006">
        <v>1049.2</v>
      </c>
      <c r="AB108" s="2006">
        <v>1025.9000000000001</v>
      </c>
      <c r="AC108" s="2006">
        <v>1073.5999999999999</v>
      </c>
      <c r="AD108" s="2006">
        <v>1043.8</v>
      </c>
      <c r="AE108" s="2006">
        <v>1065.8</v>
      </c>
      <c r="AF108" s="2006">
        <v>1040.7</v>
      </c>
      <c r="AG108" s="2006">
        <v>1034.8</v>
      </c>
      <c r="AH108" s="2006">
        <v>1159.9000000000001</v>
      </c>
      <c r="AI108" s="2006">
        <v>1086.3</v>
      </c>
      <c r="AJ108" s="2007">
        <v>1052.9000000000001</v>
      </c>
      <c r="AK108" s="2006">
        <v>1247.0999999999999</v>
      </c>
      <c r="AL108" s="2006">
        <v>1218.0999999999999</v>
      </c>
      <c r="AM108" s="2006">
        <v>1243.3</v>
      </c>
      <c r="AN108" s="2006">
        <v>1163.5</v>
      </c>
      <c r="AO108" s="2006">
        <v>1127.8</v>
      </c>
      <c r="AP108" s="2006">
        <v>1084.7</v>
      </c>
      <c r="AQ108" s="2006">
        <v>1152.9000000000001</v>
      </c>
      <c r="AR108" s="2006">
        <v>1100.8</v>
      </c>
      <c r="AS108" s="2006">
        <v>1076.7</v>
      </c>
      <c r="AT108" s="2006">
        <v>1124.9000000000001</v>
      </c>
      <c r="AU108" s="2006">
        <v>1094.5</v>
      </c>
      <c r="AV108" s="2006">
        <v>1116.8</v>
      </c>
      <c r="AW108" s="2006">
        <v>1091</v>
      </c>
      <c r="AX108" s="2006">
        <v>1084.7</v>
      </c>
      <c r="AY108" s="2006">
        <v>1212.0999999999999</v>
      </c>
      <c r="AZ108" s="2006">
        <v>1137.2</v>
      </c>
      <c r="BA108" s="2007">
        <v>1102.9000000000001</v>
      </c>
      <c r="BB108" s="2008">
        <v>6736</v>
      </c>
      <c r="BC108" s="2008">
        <v>6579</v>
      </c>
      <c r="BD108" s="2008">
        <v>6748</v>
      </c>
      <c r="BE108" s="2008">
        <v>6337</v>
      </c>
      <c r="BF108" s="2008">
        <v>6235</v>
      </c>
      <c r="BG108" s="2008">
        <v>6097</v>
      </c>
      <c r="BH108" s="2008">
        <v>6532</v>
      </c>
      <c r="BI108" s="2008">
        <v>6242</v>
      </c>
      <c r="BJ108" s="2008">
        <v>6195</v>
      </c>
      <c r="BK108" s="2008">
        <v>6513</v>
      </c>
      <c r="BL108" s="2008">
        <v>6392</v>
      </c>
      <c r="BM108" s="2008">
        <v>6567</v>
      </c>
      <c r="BN108" s="2008">
        <v>6443</v>
      </c>
      <c r="BO108" s="2008">
        <v>6510</v>
      </c>
      <c r="BP108" s="2008">
        <v>7295</v>
      </c>
      <c r="BQ108" s="2008">
        <v>6873</v>
      </c>
      <c r="BR108" s="2009">
        <v>6661</v>
      </c>
    </row>
    <row r="109" spans="1:70" ht="14.1" customHeight="1">
      <c r="A109" s="2004"/>
      <c r="B109" s="2005" t="s">
        <v>1498</v>
      </c>
      <c r="C109" s="2006">
        <v>1045.4000000000001</v>
      </c>
      <c r="D109" s="2006">
        <v>1081.7</v>
      </c>
      <c r="E109" s="2006">
        <v>1017</v>
      </c>
      <c r="F109" s="2006">
        <v>957.2</v>
      </c>
      <c r="G109" s="2006">
        <v>972.3</v>
      </c>
      <c r="H109" s="2006">
        <v>948</v>
      </c>
      <c r="I109" s="2006">
        <v>902.2</v>
      </c>
      <c r="J109" s="2006">
        <v>892.8</v>
      </c>
      <c r="K109" s="2006">
        <v>854.2</v>
      </c>
      <c r="L109" s="2006">
        <v>936.1</v>
      </c>
      <c r="M109" s="2006">
        <v>842.5</v>
      </c>
      <c r="N109" s="2006">
        <v>901.8</v>
      </c>
      <c r="O109" s="2006">
        <v>958.6</v>
      </c>
      <c r="P109" s="2006">
        <v>916.8</v>
      </c>
      <c r="Q109" s="2006">
        <v>900.2</v>
      </c>
      <c r="R109" s="2006">
        <v>903.2</v>
      </c>
      <c r="S109" s="2007">
        <v>955.7</v>
      </c>
      <c r="T109" s="2006">
        <v>999</v>
      </c>
      <c r="U109" s="2006">
        <v>1034.9000000000001</v>
      </c>
      <c r="V109" s="2006">
        <v>971.6</v>
      </c>
      <c r="W109" s="2006">
        <v>913.4</v>
      </c>
      <c r="X109" s="2006">
        <v>928.7</v>
      </c>
      <c r="Y109" s="2006">
        <v>905.5</v>
      </c>
      <c r="Z109" s="2006">
        <v>861</v>
      </c>
      <c r="AA109" s="2006">
        <v>852.2</v>
      </c>
      <c r="AB109" s="2006">
        <v>814.8</v>
      </c>
      <c r="AC109" s="2006">
        <v>895.4</v>
      </c>
      <c r="AD109" s="2006">
        <v>803.8</v>
      </c>
      <c r="AE109" s="2006">
        <v>862</v>
      </c>
      <c r="AF109" s="2006">
        <v>918</v>
      </c>
      <c r="AG109" s="2006">
        <v>877.1</v>
      </c>
      <c r="AH109" s="2006">
        <v>861</v>
      </c>
      <c r="AI109" s="2006">
        <v>864.3</v>
      </c>
      <c r="AJ109" s="2007">
        <v>915.6</v>
      </c>
      <c r="AK109" s="2006">
        <v>1091.9000000000001</v>
      </c>
      <c r="AL109" s="2006">
        <v>1128.5</v>
      </c>
      <c r="AM109" s="2006">
        <v>1062.4000000000001</v>
      </c>
      <c r="AN109" s="2006">
        <v>1001</v>
      </c>
      <c r="AO109" s="2006">
        <v>1015.8</v>
      </c>
      <c r="AP109" s="2006">
        <v>990.6</v>
      </c>
      <c r="AQ109" s="2006">
        <v>943.3</v>
      </c>
      <c r="AR109" s="2006">
        <v>933.5</v>
      </c>
      <c r="AS109" s="2006">
        <v>893.6</v>
      </c>
      <c r="AT109" s="2006">
        <v>976.8</v>
      </c>
      <c r="AU109" s="2006">
        <v>881.2</v>
      </c>
      <c r="AV109" s="2006">
        <v>941.6</v>
      </c>
      <c r="AW109" s="2006">
        <v>999.2</v>
      </c>
      <c r="AX109" s="2006">
        <v>956.6</v>
      </c>
      <c r="AY109" s="2006">
        <v>939.4</v>
      </c>
      <c r="AZ109" s="2006">
        <v>942.1</v>
      </c>
      <c r="BA109" s="2007">
        <v>995.8</v>
      </c>
      <c r="BB109" s="2008">
        <v>1795</v>
      </c>
      <c r="BC109" s="2008">
        <v>1864</v>
      </c>
      <c r="BD109" s="2008">
        <v>1772</v>
      </c>
      <c r="BE109" s="2008">
        <v>1697</v>
      </c>
      <c r="BF109" s="2008">
        <v>1772</v>
      </c>
      <c r="BG109" s="2008">
        <v>1769</v>
      </c>
      <c r="BH109" s="2008">
        <v>1710</v>
      </c>
      <c r="BI109" s="2008">
        <v>1713</v>
      </c>
      <c r="BJ109" s="2008">
        <v>1677</v>
      </c>
      <c r="BK109" s="2008">
        <v>1857</v>
      </c>
      <c r="BL109" s="2008">
        <v>1687</v>
      </c>
      <c r="BM109" s="2008">
        <v>1831</v>
      </c>
      <c r="BN109" s="2008">
        <v>1955</v>
      </c>
      <c r="BO109" s="2008">
        <v>1900</v>
      </c>
      <c r="BP109" s="2008">
        <v>1875</v>
      </c>
      <c r="BQ109" s="2008">
        <v>1932</v>
      </c>
      <c r="BR109" s="2009">
        <v>2029</v>
      </c>
    </row>
    <row r="110" spans="1:70" ht="14.1" customHeight="1">
      <c r="A110" s="2004"/>
      <c r="B110" s="2005" t="s">
        <v>1499</v>
      </c>
      <c r="C110" s="2006">
        <v>1210.4000000000001</v>
      </c>
      <c r="D110" s="2006">
        <v>1215.8</v>
      </c>
      <c r="E110" s="2006">
        <v>1216</v>
      </c>
      <c r="F110" s="2006">
        <v>1164</v>
      </c>
      <c r="G110" s="2006">
        <v>1135.9000000000001</v>
      </c>
      <c r="H110" s="2006">
        <v>1119.4000000000001</v>
      </c>
      <c r="I110" s="2006">
        <v>1137.3</v>
      </c>
      <c r="J110" s="2006">
        <v>1091.5</v>
      </c>
      <c r="K110" s="2006">
        <v>1071</v>
      </c>
      <c r="L110" s="2006">
        <v>1150</v>
      </c>
      <c r="M110" s="2006">
        <v>1087.4000000000001</v>
      </c>
      <c r="N110" s="2006">
        <v>1102.9000000000001</v>
      </c>
      <c r="O110" s="2006">
        <v>1103.0999999999999</v>
      </c>
      <c r="P110" s="2006">
        <v>1045.8</v>
      </c>
      <c r="Q110" s="2006">
        <v>1194.4000000000001</v>
      </c>
      <c r="R110" s="2006">
        <v>1153.9000000000001</v>
      </c>
      <c r="S110" s="2007">
        <v>1099</v>
      </c>
      <c r="T110" s="2006">
        <v>1172</v>
      </c>
      <c r="U110" s="2006">
        <v>1177.5</v>
      </c>
      <c r="V110" s="2006">
        <v>1177.8</v>
      </c>
      <c r="W110" s="2006">
        <v>1126.7</v>
      </c>
      <c r="X110" s="2006">
        <v>1099.5</v>
      </c>
      <c r="Y110" s="2006">
        <v>1083.8</v>
      </c>
      <c r="Z110" s="2006">
        <v>1101.7</v>
      </c>
      <c r="AA110" s="2006">
        <v>1056.8</v>
      </c>
      <c r="AB110" s="2006">
        <v>1037.0999999999999</v>
      </c>
      <c r="AC110" s="2006">
        <v>1115</v>
      </c>
      <c r="AD110" s="2006">
        <v>1053.4000000000001</v>
      </c>
      <c r="AE110" s="2006">
        <v>1069.0999999999999</v>
      </c>
      <c r="AF110" s="2006">
        <v>1069.3</v>
      </c>
      <c r="AG110" s="2006">
        <v>1013.3</v>
      </c>
      <c r="AH110" s="2006">
        <v>1159.8</v>
      </c>
      <c r="AI110" s="2006">
        <v>1120.0999999999999</v>
      </c>
      <c r="AJ110" s="2007">
        <v>1066</v>
      </c>
      <c r="AK110" s="2006">
        <v>1248.8</v>
      </c>
      <c r="AL110" s="2006">
        <v>1254</v>
      </c>
      <c r="AM110" s="2006">
        <v>1254.2</v>
      </c>
      <c r="AN110" s="2006">
        <v>1201.3</v>
      </c>
      <c r="AO110" s="2006">
        <v>1172.2</v>
      </c>
      <c r="AP110" s="2006">
        <v>1155</v>
      </c>
      <c r="AQ110" s="2006">
        <v>1172.9000000000001</v>
      </c>
      <c r="AR110" s="2006">
        <v>1126.2</v>
      </c>
      <c r="AS110" s="2006">
        <v>1104.9000000000001</v>
      </c>
      <c r="AT110" s="2006">
        <v>1185</v>
      </c>
      <c r="AU110" s="2006">
        <v>1121.4000000000001</v>
      </c>
      <c r="AV110" s="2006">
        <v>1136.7</v>
      </c>
      <c r="AW110" s="2006">
        <v>1136.8</v>
      </c>
      <c r="AX110" s="2006">
        <v>1078.4000000000001</v>
      </c>
      <c r="AY110" s="2006">
        <v>1228.9000000000001</v>
      </c>
      <c r="AZ110" s="2006">
        <v>1187.5999999999999</v>
      </c>
      <c r="BA110" s="2007">
        <v>1132.0999999999999</v>
      </c>
      <c r="BB110" s="2008">
        <v>3470</v>
      </c>
      <c r="BC110" s="2008">
        <v>3528</v>
      </c>
      <c r="BD110" s="2008">
        <v>3558</v>
      </c>
      <c r="BE110" s="2008">
        <v>3436</v>
      </c>
      <c r="BF110" s="2008">
        <v>3460</v>
      </c>
      <c r="BG110" s="2008">
        <v>3478</v>
      </c>
      <c r="BH110" s="2008">
        <v>3588</v>
      </c>
      <c r="BI110" s="2008">
        <v>3482</v>
      </c>
      <c r="BJ110" s="2008">
        <v>3483</v>
      </c>
      <c r="BK110" s="2008">
        <v>3755</v>
      </c>
      <c r="BL110" s="2008">
        <v>3609</v>
      </c>
      <c r="BM110" s="2008">
        <v>3714</v>
      </c>
      <c r="BN110" s="2008">
        <v>3755</v>
      </c>
      <c r="BO110" s="2008">
        <v>3626</v>
      </c>
      <c r="BP110" s="2008">
        <v>4173</v>
      </c>
      <c r="BQ110" s="2008">
        <v>4097</v>
      </c>
      <c r="BR110" s="2009">
        <v>3879</v>
      </c>
    </row>
    <row r="111" spans="1:70" ht="14.1" customHeight="1">
      <c r="A111" s="2004"/>
      <c r="B111" s="2005" t="s">
        <v>1500</v>
      </c>
      <c r="C111" s="2006">
        <v>1047.2</v>
      </c>
      <c r="D111" s="2006">
        <v>1056.4000000000001</v>
      </c>
      <c r="E111" s="2006">
        <v>1033.9000000000001</v>
      </c>
      <c r="F111" s="2006">
        <v>1018</v>
      </c>
      <c r="G111" s="2006">
        <v>991.6</v>
      </c>
      <c r="H111" s="2006">
        <v>977.4</v>
      </c>
      <c r="I111" s="2006">
        <v>988.9</v>
      </c>
      <c r="J111" s="2006">
        <v>960.1</v>
      </c>
      <c r="K111" s="2006">
        <v>926.5</v>
      </c>
      <c r="L111" s="2006">
        <v>948.8</v>
      </c>
      <c r="M111" s="2006">
        <v>939</v>
      </c>
      <c r="N111" s="2006">
        <v>930.9</v>
      </c>
      <c r="O111" s="2006">
        <v>947.2</v>
      </c>
      <c r="P111" s="2006">
        <v>893.8</v>
      </c>
      <c r="Q111" s="2006">
        <v>984.7</v>
      </c>
      <c r="R111" s="2006">
        <v>928.4</v>
      </c>
      <c r="S111" s="2007">
        <v>963.7</v>
      </c>
      <c r="T111" s="2006">
        <v>1015.8</v>
      </c>
      <c r="U111" s="2006">
        <v>1025</v>
      </c>
      <c r="V111" s="2006">
        <v>1002.9</v>
      </c>
      <c r="W111" s="2006">
        <v>987.3</v>
      </c>
      <c r="X111" s="2006">
        <v>961.4</v>
      </c>
      <c r="Y111" s="2006">
        <v>947.8</v>
      </c>
      <c r="Z111" s="2006">
        <v>959.6</v>
      </c>
      <c r="AA111" s="2006">
        <v>931.2</v>
      </c>
      <c r="AB111" s="2006">
        <v>898.4</v>
      </c>
      <c r="AC111" s="2006">
        <v>920.6</v>
      </c>
      <c r="AD111" s="2006">
        <v>911</v>
      </c>
      <c r="AE111" s="2006">
        <v>903.4</v>
      </c>
      <c r="AF111" s="2006">
        <v>919.6</v>
      </c>
      <c r="AG111" s="2006">
        <v>867.2</v>
      </c>
      <c r="AH111" s="2006">
        <v>957</v>
      </c>
      <c r="AI111" s="2006">
        <v>901.5</v>
      </c>
      <c r="AJ111" s="2007">
        <v>936.4</v>
      </c>
      <c r="AK111" s="2006">
        <v>1078.5999999999999</v>
      </c>
      <c r="AL111" s="2006">
        <v>1087.8</v>
      </c>
      <c r="AM111" s="2006">
        <v>1065</v>
      </c>
      <c r="AN111" s="2006">
        <v>1048.7</v>
      </c>
      <c r="AO111" s="2006">
        <v>1021.7</v>
      </c>
      <c r="AP111" s="2006">
        <v>1007.1</v>
      </c>
      <c r="AQ111" s="2006">
        <v>1018.3</v>
      </c>
      <c r="AR111" s="2006">
        <v>989</v>
      </c>
      <c r="AS111" s="2006">
        <v>954.6</v>
      </c>
      <c r="AT111" s="2006">
        <v>977.1</v>
      </c>
      <c r="AU111" s="2006">
        <v>966.9</v>
      </c>
      <c r="AV111" s="2006">
        <v>958.5</v>
      </c>
      <c r="AW111" s="2006">
        <v>974.9</v>
      </c>
      <c r="AX111" s="2006">
        <v>920.5</v>
      </c>
      <c r="AY111" s="2006">
        <v>1012.3</v>
      </c>
      <c r="AZ111" s="2006">
        <v>955.3</v>
      </c>
      <c r="BA111" s="2007">
        <v>991</v>
      </c>
      <c r="BB111" s="2008">
        <v>3951</v>
      </c>
      <c r="BC111" s="2008">
        <v>4002</v>
      </c>
      <c r="BD111" s="2008">
        <v>3943</v>
      </c>
      <c r="BE111" s="2008">
        <v>3905</v>
      </c>
      <c r="BF111" s="2008">
        <v>3881</v>
      </c>
      <c r="BG111" s="2008">
        <v>3895</v>
      </c>
      <c r="BH111" s="2008">
        <v>4028</v>
      </c>
      <c r="BI111" s="2008">
        <v>3928</v>
      </c>
      <c r="BJ111" s="2008">
        <v>3889</v>
      </c>
      <c r="BK111" s="2008">
        <v>4002</v>
      </c>
      <c r="BL111" s="2008">
        <v>4027</v>
      </c>
      <c r="BM111" s="2008">
        <v>4059</v>
      </c>
      <c r="BN111" s="2008">
        <v>4173</v>
      </c>
      <c r="BO111" s="2008">
        <v>4020</v>
      </c>
      <c r="BP111" s="2008">
        <v>4448</v>
      </c>
      <c r="BQ111" s="2008">
        <v>4262</v>
      </c>
      <c r="BR111" s="2009">
        <v>4421</v>
      </c>
    </row>
    <row r="112" spans="1:70" ht="14.1" customHeight="1">
      <c r="A112" s="2004"/>
      <c r="B112" s="2005" t="s">
        <v>1501</v>
      </c>
      <c r="C112" s="2006">
        <v>1076.0999999999999</v>
      </c>
      <c r="D112" s="2006">
        <v>1067.5</v>
      </c>
      <c r="E112" s="2006">
        <v>918.1</v>
      </c>
      <c r="F112" s="2006">
        <v>1002</v>
      </c>
      <c r="G112" s="2006">
        <v>993.2</v>
      </c>
      <c r="H112" s="2006">
        <v>912.8</v>
      </c>
      <c r="I112" s="2006">
        <v>965.8</v>
      </c>
      <c r="J112" s="2006">
        <v>930</v>
      </c>
      <c r="K112" s="2006">
        <v>782.8</v>
      </c>
      <c r="L112" s="2006">
        <v>880.1</v>
      </c>
      <c r="M112" s="2006">
        <v>921.8</v>
      </c>
      <c r="N112" s="2006">
        <v>1087.5999999999999</v>
      </c>
      <c r="O112" s="2006">
        <v>733.2</v>
      </c>
      <c r="P112" s="2006">
        <v>819.9</v>
      </c>
      <c r="Q112" s="2006">
        <v>856.4</v>
      </c>
      <c r="R112" s="2006">
        <v>792.4</v>
      </c>
      <c r="S112" s="2007">
        <v>952.6</v>
      </c>
      <c r="T112" s="2006">
        <v>891</v>
      </c>
      <c r="U112" s="2006">
        <v>885.7</v>
      </c>
      <c r="V112" s="2006">
        <v>750.6</v>
      </c>
      <c r="W112" s="2006">
        <v>829.1</v>
      </c>
      <c r="X112" s="2006">
        <v>825.4</v>
      </c>
      <c r="Y112" s="2006">
        <v>747.5</v>
      </c>
      <c r="Z112" s="2006">
        <v>798.6</v>
      </c>
      <c r="AA112" s="2006">
        <v>772</v>
      </c>
      <c r="AB112" s="2006">
        <v>632.6</v>
      </c>
      <c r="AC112" s="2006">
        <v>726.1</v>
      </c>
      <c r="AD112" s="2006">
        <v>766.7</v>
      </c>
      <c r="AE112" s="2006">
        <v>919.9</v>
      </c>
      <c r="AF112" s="2006">
        <v>591.4</v>
      </c>
      <c r="AG112" s="2006">
        <v>675.9</v>
      </c>
      <c r="AH112" s="2006">
        <v>714.3</v>
      </c>
      <c r="AI112" s="2006">
        <v>656</v>
      </c>
      <c r="AJ112" s="2007">
        <v>801.1</v>
      </c>
      <c r="AK112" s="2006">
        <v>1261.2</v>
      </c>
      <c r="AL112" s="2006">
        <v>1249.4000000000001</v>
      </c>
      <c r="AM112" s="2006">
        <v>1085.5999999999999</v>
      </c>
      <c r="AN112" s="2006">
        <v>1174.9000000000001</v>
      </c>
      <c r="AO112" s="2006">
        <v>1160.9000000000001</v>
      </c>
      <c r="AP112" s="2006">
        <v>1078.0999999999999</v>
      </c>
      <c r="AQ112" s="2006">
        <v>1133</v>
      </c>
      <c r="AR112" s="2006">
        <v>1088</v>
      </c>
      <c r="AS112" s="2006">
        <v>933</v>
      </c>
      <c r="AT112" s="2006">
        <v>1034.0999999999999</v>
      </c>
      <c r="AU112" s="2006">
        <v>1076.8</v>
      </c>
      <c r="AV112" s="2006">
        <v>1255.3</v>
      </c>
      <c r="AW112" s="2006">
        <v>875</v>
      </c>
      <c r="AX112" s="2006">
        <v>964</v>
      </c>
      <c r="AY112" s="2006">
        <v>998.6</v>
      </c>
      <c r="AZ112" s="2006">
        <v>928.8</v>
      </c>
      <c r="BA112" s="2007">
        <v>1104.0999999999999</v>
      </c>
      <c r="BB112" s="2008">
        <v>122</v>
      </c>
      <c r="BC112" s="2008">
        <v>122</v>
      </c>
      <c r="BD112" s="2008">
        <v>107</v>
      </c>
      <c r="BE112" s="2008">
        <v>118</v>
      </c>
      <c r="BF112" s="2008">
        <v>121</v>
      </c>
      <c r="BG112" s="2008">
        <v>109</v>
      </c>
      <c r="BH112" s="2008">
        <v>119</v>
      </c>
      <c r="BI112" s="2008">
        <v>117</v>
      </c>
      <c r="BJ112" s="2008">
        <v>96</v>
      </c>
      <c r="BK112" s="2008">
        <v>113</v>
      </c>
      <c r="BL112" s="2008">
        <v>123</v>
      </c>
      <c r="BM112" s="2008">
        <v>144</v>
      </c>
      <c r="BN112" s="2008">
        <v>100</v>
      </c>
      <c r="BO112" s="2008">
        <v>116</v>
      </c>
      <c r="BP112" s="2008">
        <v>128</v>
      </c>
      <c r="BQ112" s="2008">
        <v>121</v>
      </c>
      <c r="BR112" s="2009">
        <v>143</v>
      </c>
    </row>
    <row r="113" spans="1:70" ht="14.1" customHeight="1">
      <c r="A113" s="2004"/>
      <c r="B113" s="2005" t="s">
        <v>1502</v>
      </c>
      <c r="C113" s="2006">
        <v>954.2</v>
      </c>
      <c r="D113" s="2006">
        <v>952.7</v>
      </c>
      <c r="E113" s="2006">
        <v>888.7</v>
      </c>
      <c r="F113" s="2006">
        <v>896</v>
      </c>
      <c r="G113" s="2006">
        <v>1119.7</v>
      </c>
      <c r="H113" s="2006">
        <v>1114.2</v>
      </c>
      <c r="I113" s="2006">
        <v>797.1</v>
      </c>
      <c r="J113" s="2006">
        <v>856.3</v>
      </c>
      <c r="K113" s="2006">
        <v>1006.4</v>
      </c>
      <c r="L113" s="2006">
        <v>942.6</v>
      </c>
      <c r="M113" s="2006">
        <v>918.1</v>
      </c>
      <c r="N113" s="2006">
        <v>899.8</v>
      </c>
      <c r="O113" s="2006">
        <v>918.9</v>
      </c>
      <c r="P113" s="2006">
        <v>758.4</v>
      </c>
      <c r="Q113" s="2006">
        <v>804.6</v>
      </c>
      <c r="R113" s="2006">
        <v>832.1</v>
      </c>
      <c r="S113" s="2007">
        <v>820.6</v>
      </c>
      <c r="T113" s="2006">
        <v>778.9</v>
      </c>
      <c r="U113" s="2006">
        <v>782.4</v>
      </c>
      <c r="V113" s="2006">
        <v>720.2</v>
      </c>
      <c r="W113" s="2006">
        <v>728</v>
      </c>
      <c r="X113" s="2006">
        <v>933.3</v>
      </c>
      <c r="Y113" s="2006">
        <v>933.5</v>
      </c>
      <c r="Z113" s="2006">
        <v>645.20000000000005</v>
      </c>
      <c r="AA113" s="2006">
        <v>696.1</v>
      </c>
      <c r="AB113" s="2006">
        <v>833.6</v>
      </c>
      <c r="AC113" s="2006">
        <v>775.4</v>
      </c>
      <c r="AD113" s="2006">
        <v>754.1</v>
      </c>
      <c r="AE113" s="2006">
        <v>742.1</v>
      </c>
      <c r="AF113" s="2006">
        <v>759.8</v>
      </c>
      <c r="AG113" s="2006">
        <v>608.79999999999995</v>
      </c>
      <c r="AH113" s="2006">
        <v>656.5</v>
      </c>
      <c r="AI113" s="2006">
        <v>682.1</v>
      </c>
      <c r="AJ113" s="2007">
        <v>674.2</v>
      </c>
      <c r="AK113" s="2006">
        <v>1129.5999999999999</v>
      </c>
      <c r="AL113" s="2006">
        <v>1123</v>
      </c>
      <c r="AM113" s="2006">
        <v>1057.0999999999999</v>
      </c>
      <c r="AN113" s="2006">
        <v>1064.0999999999999</v>
      </c>
      <c r="AO113" s="2006">
        <v>1306.0999999999999</v>
      </c>
      <c r="AP113" s="2006">
        <v>1294.9000000000001</v>
      </c>
      <c r="AQ113" s="2006">
        <v>949.1</v>
      </c>
      <c r="AR113" s="2006">
        <v>1016.5</v>
      </c>
      <c r="AS113" s="2006">
        <v>1179.3</v>
      </c>
      <c r="AT113" s="2006">
        <v>1109.7</v>
      </c>
      <c r="AU113" s="2006">
        <v>1082.0999999999999</v>
      </c>
      <c r="AV113" s="2006">
        <v>1057.5</v>
      </c>
      <c r="AW113" s="2006">
        <v>1077.9000000000001</v>
      </c>
      <c r="AX113" s="2006">
        <v>908</v>
      </c>
      <c r="AY113" s="2006">
        <v>952.8</v>
      </c>
      <c r="AZ113" s="2006">
        <v>982.2</v>
      </c>
      <c r="BA113" s="2007">
        <v>967.1</v>
      </c>
      <c r="BB113" s="2008">
        <v>108</v>
      </c>
      <c r="BC113" s="2008">
        <v>106</v>
      </c>
      <c r="BD113" s="2008">
        <v>99</v>
      </c>
      <c r="BE113" s="2008">
        <v>103</v>
      </c>
      <c r="BF113" s="2008">
        <v>130</v>
      </c>
      <c r="BG113" s="2008">
        <v>128</v>
      </c>
      <c r="BH113" s="2008">
        <v>93</v>
      </c>
      <c r="BI113" s="2008">
        <v>102</v>
      </c>
      <c r="BJ113" s="2008">
        <v>120</v>
      </c>
      <c r="BK113" s="2008">
        <v>113</v>
      </c>
      <c r="BL113" s="2008">
        <v>110</v>
      </c>
      <c r="BM113" s="2008">
        <v>109</v>
      </c>
      <c r="BN113" s="2008">
        <v>110</v>
      </c>
      <c r="BO113" s="2008">
        <v>94</v>
      </c>
      <c r="BP113" s="2008">
        <v>102</v>
      </c>
      <c r="BQ113" s="2008">
        <v>109</v>
      </c>
      <c r="BR113" s="2009">
        <v>109</v>
      </c>
    </row>
    <row r="114" spans="1:70" ht="14.1" customHeight="1">
      <c r="A114" s="2004"/>
      <c r="B114" s="2005" t="s">
        <v>1503</v>
      </c>
      <c r="C114" s="2006">
        <v>1017.1</v>
      </c>
      <c r="D114" s="2006">
        <v>1036</v>
      </c>
      <c r="E114" s="2006">
        <v>1065.4000000000001</v>
      </c>
      <c r="F114" s="2006">
        <v>1012.5</v>
      </c>
      <c r="G114" s="2006">
        <v>1017.1</v>
      </c>
      <c r="H114" s="2006">
        <v>949.4</v>
      </c>
      <c r="I114" s="2006">
        <v>985.8</v>
      </c>
      <c r="J114" s="2006">
        <v>959.1</v>
      </c>
      <c r="K114" s="2006">
        <v>892.3</v>
      </c>
      <c r="L114" s="2006">
        <v>971.3</v>
      </c>
      <c r="M114" s="2006">
        <v>959</v>
      </c>
      <c r="N114" s="2006">
        <v>939.4</v>
      </c>
      <c r="O114" s="2006">
        <v>941.9</v>
      </c>
      <c r="P114" s="2006">
        <v>897.8</v>
      </c>
      <c r="Q114" s="2006">
        <v>978.4</v>
      </c>
      <c r="R114" s="2006">
        <v>983.6</v>
      </c>
      <c r="S114" s="2007">
        <v>965</v>
      </c>
      <c r="T114" s="2006">
        <v>976.9</v>
      </c>
      <c r="U114" s="2006">
        <v>996</v>
      </c>
      <c r="V114" s="2006">
        <v>1024.8</v>
      </c>
      <c r="W114" s="2006">
        <v>973</v>
      </c>
      <c r="X114" s="2006">
        <v>977.7</v>
      </c>
      <c r="Y114" s="2006">
        <v>911.5</v>
      </c>
      <c r="Z114" s="2006">
        <v>947.8</v>
      </c>
      <c r="AA114" s="2006">
        <v>921.9</v>
      </c>
      <c r="AB114" s="2006">
        <v>856.6</v>
      </c>
      <c r="AC114" s="2006">
        <v>934.2</v>
      </c>
      <c r="AD114" s="2006">
        <v>922.1</v>
      </c>
      <c r="AE114" s="2006">
        <v>903.3</v>
      </c>
      <c r="AF114" s="2006">
        <v>906.1</v>
      </c>
      <c r="AG114" s="2006">
        <v>862.8</v>
      </c>
      <c r="AH114" s="2006">
        <v>942.1</v>
      </c>
      <c r="AI114" s="2006">
        <v>947.1</v>
      </c>
      <c r="AJ114" s="2007">
        <v>928.9</v>
      </c>
      <c r="AK114" s="2006">
        <v>1057.2</v>
      </c>
      <c r="AL114" s="2006">
        <v>1076</v>
      </c>
      <c r="AM114" s="2006">
        <v>1105.9000000000001</v>
      </c>
      <c r="AN114" s="2006">
        <v>1051.9000000000001</v>
      </c>
      <c r="AO114" s="2006">
        <v>1056.5</v>
      </c>
      <c r="AP114" s="2006">
        <v>987.3</v>
      </c>
      <c r="AQ114" s="2006">
        <v>1023.8</v>
      </c>
      <c r="AR114" s="2006">
        <v>996.3</v>
      </c>
      <c r="AS114" s="2006">
        <v>928.1</v>
      </c>
      <c r="AT114" s="2006">
        <v>1008.4</v>
      </c>
      <c r="AU114" s="2006">
        <v>995.9</v>
      </c>
      <c r="AV114" s="2006">
        <v>975.5</v>
      </c>
      <c r="AW114" s="2006">
        <v>977.8</v>
      </c>
      <c r="AX114" s="2006">
        <v>932.7</v>
      </c>
      <c r="AY114" s="2006">
        <v>1014.7</v>
      </c>
      <c r="AZ114" s="2006">
        <v>1020.2</v>
      </c>
      <c r="BA114" s="2007">
        <v>1001</v>
      </c>
      <c r="BB114" s="2008">
        <v>2299</v>
      </c>
      <c r="BC114" s="2008">
        <v>2362</v>
      </c>
      <c r="BD114" s="2008">
        <v>2451</v>
      </c>
      <c r="BE114" s="2008">
        <v>2340</v>
      </c>
      <c r="BF114" s="2008">
        <v>2379</v>
      </c>
      <c r="BG114" s="2008">
        <v>2271</v>
      </c>
      <c r="BH114" s="2008">
        <v>2427</v>
      </c>
      <c r="BI114" s="2008">
        <v>2392</v>
      </c>
      <c r="BJ114" s="2008">
        <v>2274</v>
      </c>
      <c r="BK114" s="2008">
        <v>2481</v>
      </c>
      <c r="BL114" s="2008">
        <v>2476</v>
      </c>
      <c r="BM114" s="2008">
        <v>2472</v>
      </c>
      <c r="BN114" s="2008">
        <v>2494</v>
      </c>
      <c r="BO114" s="2008">
        <v>2414</v>
      </c>
      <c r="BP114" s="2008">
        <v>2636</v>
      </c>
      <c r="BQ114" s="2008">
        <v>2659</v>
      </c>
      <c r="BR114" s="2009">
        <v>2619</v>
      </c>
    </row>
    <row r="115" spans="1:70" ht="14.1" customHeight="1">
      <c r="A115" s="2004"/>
      <c r="B115" s="2005" t="s">
        <v>1504</v>
      </c>
      <c r="C115" s="2006">
        <v>1053.4000000000001</v>
      </c>
      <c r="D115" s="2006">
        <v>989.1</v>
      </c>
      <c r="E115" s="2006">
        <v>914.2</v>
      </c>
      <c r="F115" s="2006">
        <v>905.7</v>
      </c>
      <c r="G115" s="2006">
        <v>914.4</v>
      </c>
      <c r="H115" s="2006">
        <v>1039.4000000000001</v>
      </c>
      <c r="I115" s="2006">
        <v>1031.5</v>
      </c>
      <c r="J115" s="2006">
        <v>920.6</v>
      </c>
      <c r="K115" s="2006">
        <v>809</v>
      </c>
      <c r="L115" s="2006">
        <v>856.3</v>
      </c>
      <c r="M115" s="2006">
        <v>899.9</v>
      </c>
      <c r="N115" s="2006">
        <v>854.7</v>
      </c>
      <c r="O115" s="2006">
        <v>856.3</v>
      </c>
      <c r="P115" s="2006">
        <v>860.2</v>
      </c>
      <c r="Q115" s="2006">
        <v>874.9</v>
      </c>
      <c r="R115" s="2006">
        <v>928.3</v>
      </c>
      <c r="S115" s="2007">
        <v>1062.5999999999999</v>
      </c>
      <c r="T115" s="2006">
        <v>908.1</v>
      </c>
      <c r="U115" s="2006">
        <v>850.3</v>
      </c>
      <c r="V115" s="2006">
        <v>778.3</v>
      </c>
      <c r="W115" s="2006">
        <v>771</v>
      </c>
      <c r="X115" s="2006">
        <v>782.8</v>
      </c>
      <c r="Y115" s="2006">
        <v>895.2</v>
      </c>
      <c r="Z115" s="2006">
        <v>894.2</v>
      </c>
      <c r="AA115" s="2006">
        <v>790.4</v>
      </c>
      <c r="AB115" s="2006">
        <v>684.8</v>
      </c>
      <c r="AC115" s="2006">
        <v>729.4</v>
      </c>
      <c r="AD115" s="2006">
        <v>768.4</v>
      </c>
      <c r="AE115" s="2006">
        <v>732.5</v>
      </c>
      <c r="AF115" s="2006">
        <v>733.5</v>
      </c>
      <c r="AG115" s="2006">
        <v>738.7</v>
      </c>
      <c r="AH115" s="2006">
        <v>749.7</v>
      </c>
      <c r="AI115" s="2006">
        <v>800.5</v>
      </c>
      <c r="AJ115" s="2007">
        <v>926.1</v>
      </c>
      <c r="AK115" s="2006">
        <v>1198.7</v>
      </c>
      <c r="AL115" s="2006">
        <v>1128</v>
      </c>
      <c r="AM115" s="2006">
        <v>1050.0999999999999</v>
      </c>
      <c r="AN115" s="2006">
        <v>1040.3</v>
      </c>
      <c r="AO115" s="2006">
        <v>1046</v>
      </c>
      <c r="AP115" s="2006">
        <v>1183.5999999999999</v>
      </c>
      <c r="AQ115" s="2006">
        <v>1168.8</v>
      </c>
      <c r="AR115" s="2006">
        <v>1050.7</v>
      </c>
      <c r="AS115" s="2006">
        <v>933.1</v>
      </c>
      <c r="AT115" s="2006">
        <v>983.1</v>
      </c>
      <c r="AU115" s="2006">
        <v>1031.5</v>
      </c>
      <c r="AV115" s="2006">
        <v>976.9</v>
      </c>
      <c r="AW115" s="2006">
        <v>979.2</v>
      </c>
      <c r="AX115" s="2006">
        <v>981.6</v>
      </c>
      <c r="AY115" s="2006">
        <v>1000</v>
      </c>
      <c r="AZ115" s="2006">
        <v>1056.0999999999999</v>
      </c>
      <c r="BA115" s="2007">
        <v>1199</v>
      </c>
      <c r="BB115" s="2008">
        <v>187</v>
      </c>
      <c r="BC115" s="2008">
        <v>181</v>
      </c>
      <c r="BD115" s="2008">
        <v>163</v>
      </c>
      <c r="BE115" s="2008">
        <v>167</v>
      </c>
      <c r="BF115" s="2008">
        <v>173</v>
      </c>
      <c r="BG115" s="2008">
        <v>196</v>
      </c>
      <c r="BH115" s="2008">
        <v>201</v>
      </c>
      <c r="BI115" s="2008">
        <v>179</v>
      </c>
      <c r="BJ115" s="2008">
        <v>160</v>
      </c>
      <c r="BK115" s="2008">
        <v>169</v>
      </c>
      <c r="BL115" s="2008">
        <v>176</v>
      </c>
      <c r="BM115" s="2008">
        <v>177</v>
      </c>
      <c r="BN115" s="2008">
        <v>177</v>
      </c>
      <c r="BO115" s="2008">
        <v>180</v>
      </c>
      <c r="BP115" s="2008">
        <v>180</v>
      </c>
      <c r="BQ115" s="2008">
        <v>193</v>
      </c>
      <c r="BR115" s="2009">
        <v>217</v>
      </c>
    </row>
    <row r="116" spans="1:70" ht="14.1" customHeight="1">
      <c r="A116" s="2004"/>
      <c r="B116" s="2005" t="s">
        <v>1505</v>
      </c>
      <c r="C116" s="2006">
        <v>1041.9000000000001</v>
      </c>
      <c r="D116" s="2006">
        <v>1101</v>
      </c>
      <c r="E116" s="2006">
        <v>1102.7</v>
      </c>
      <c r="F116" s="2006">
        <v>1039.7</v>
      </c>
      <c r="G116" s="2006">
        <v>1042.5</v>
      </c>
      <c r="H116" s="2006">
        <v>961.9</v>
      </c>
      <c r="I116" s="2006">
        <v>1015.9</v>
      </c>
      <c r="J116" s="2006">
        <v>991</v>
      </c>
      <c r="K116" s="2006">
        <v>1026.4000000000001</v>
      </c>
      <c r="L116" s="2006">
        <v>1018.3</v>
      </c>
      <c r="M116" s="2006">
        <v>1003.6</v>
      </c>
      <c r="N116" s="2006">
        <v>996.1</v>
      </c>
      <c r="O116" s="2006">
        <v>969.9</v>
      </c>
      <c r="P116" s="2006">
        <v>951.5</v>
      </c>
      <c r="Q116" s="2006">
        <v>1013.1</v>
      </c>
      <c r="R116" s="2006">
        <v>997.1</v>
      </c>
      <c r="S116" s="2007">
        <v>998.4</v>
      </c>
      <c r="T116" s="2006">
        <v>981.5</v>
      </c>
      <c r="U116" s="2006">
        <v>1039.0999999999999</v>
      </c>
      <c r="V116" s="2006">
        <v>1041</v>
      </c>
      <c r="W116" s="2006">
        <v>979.6</v>
      </c>
      <c r="X116" s="2006">
        <v>982.7</v>
      </c>
      <c r="Y116" s="2006">
        <v>904.6</v>
      </c>
      <c r="Z116" s="2006">
        <v>957.4</v>
      </c>
      <c r="AA116" s="2006">
        <v>933.4</v>
      </c>
      <c r="AB116" s="2006">
        <v>968</v>
      </c>
      <c r="AC116" s="2006">
        <v>960.4</v>
      </c>
      <c r="AD116" s="2006">
        <v>946.4</v>
      </c>
      <c r="AE116" s="2006">
        <v>939.5</v>
      </c>
      <c r="AF116" s="2006">
        <v>913.4</v>
      </c>
      <c r="AG116" s="2006">
        <v>896.3</v>
      </c>
      <c r="AH116" s="2006">
        <v>956.4</v>
      </c>
      <c r="AI116" s="2006">
        <v>940.7</v>
      </c>
      <c r="AJ116" s="2007">
        <v>942</v>
      </c>
      <c r="AK116" s="2006">
        <v>1102.3</v>
      </c>
      <c r="AL116" s="2006">
        <v>1163</v>
      </c>
      <c r="AM116" s="2006">
        <v>1164.3</v>
      </c>
      <c r="AN116" s="2006">
        <v>1099.8</v>
      </c>
      <c r="AO116" s="2006">
        <v>1102.3</v>
      </c>
      <c r="AP116" s="2006">
        <v>1019.1</v>
      </c>
      <c r="AQ116" s="2006">
        <v>1074.3</v>
      </c>
      <c r="AR116" s="2006">
        <v>1048.5999999999999</v>
      </c>
      <c r="AS116" s="2006">
        <v>1084.7</v>
      </c>
      <c r="AT116" s="2006">
        <v>1076.2</v>
      </c>
      <c r="AU116" s="2006">
        <v>1060.9000000000001</v>
      </c>
      <c r="AV116" s="2006">
        <v>1052.7</v>
      </c>
      <c r="AW116" s="2006">
        <v>1026.4000000000001</v>
      </c>
      <c r="AX116" s="2006">
        <v>1006.8</v>
      </c>
      <c r="AY116" s="2006">
        <v>1069.9000000000001</v>
      </c>
      <c r="AZ116" s="2006">
        <v>1053.5</v>
      </c>
      <c r="BA116" s="2007">
        <v>1054.7</v>
      </c>
      <c r="BB116" s="2008">
        <v>1067</v>
      </c>
      <c r="BC116" s="2008">
        <v>1133</v>
      </c>
      <c r="BD116" s="2008">
        <v>1125</v>
      </c>
      <c r="BE116" s="2008">
        <v>1060</v>
      </c>
      <c r="BF116" s="2008">
        <v>1093</v>
      </c>
      <c r="BG116" s="2008">
        <v>1016</v>
      </c>
      <c r="BH116" s="2008">
        <v>1089</v>
      </c>
      <c r="BI116" s="2008">
        <v>1067</v>
      </c>
      <c r="BJ116" s="2008">
        <v>1119</v>
      </c>
      <c r="BK116" s="2008">
        <v>1110</v>
      </c>
      <c r="BL116" s="2008">
        <v>1105</v>
      </c>
      <c r="BM116" s="2008">
        <v>1102</v>
      </c>
      <c r="BN116" s="2008">
        <v>1063</v>
      </c>
      <c r="BO116" s="2008">
        <v>1067</v>
      </c>
      <c r="BP116" s="2008">
        <v>1139</v>
      </c>
      <c r="BQ116" s="2008">
        <v>1130</v>
      </c>
      <c r="BR116" s="2009">
        <v>1131</v>
      </c>
    </row>
    <row r="117" spans="1:70" ht="14.1" customHeight="1">
      <c r="A117" s="2004"/>
      <c r="B117" s="2005" t="s">
        <v>1506</v>
      </c>
      <c r="C117" s="2006">
        <v>1034.7</v>
      </c>
      <c r="D117" s="2006">
        <v>1022.9</v>
      </c>
      <c r="E117" s="2006">
        <v>1032.2</v>
      </c>
      <c r="F117" s="2006">
        <v>980.5</v>
      </c>
      <c r="G117" s="2006">
        <v>972.4</v>
      </c>
      <c r="H117" s="2006">
        <v>915.4</v>
      </c>
      <c r="I117" s="2006">
        <v>955</v>
      </c>
      <c r="J117" s="2006">
        <v>934</v>
      </c>
      <c r="K117" s="2006">
        <v>896.7</v>
      </c>
      <c r="L117" s="2006">
        <v>962.7</v>
      </c>
      <c r="M117" s="2006">
        <v>903.5</v>
      </c>
      <c r="N117" s="2006">
        <v>897.2</v>
      </c>
      <c r="O117" s="2006">
        <v>864.5</v>
      </c>
      <c r="P117" s="2006">
        <v>936.9</v>
      </c>
      <c r="Q117" s="2006">
        <v>911.2</v>
      </c>
      <c r="R117" s="2006">
        <v>913.5</v>
      </c>
      <c r="S117" s="2007">
        <v>883.4</v>
      </c>
      <c r="T117" s="2006">
        <v>977.7</v>
      </c>
      <c r="U117" s="2006">
        <v>966.9</v>
      </c>
      <c r="V117" s="2006">
        <v>976.1</v>
      </c>
      <c r="W117" s="2006">
        <v>925.9</v>
      </c>
      <c r="X117" s="2006">
        <v>919</v>
      </c>
      <c r="Y117" s="2006">
        <v>863.7</v>
      </c>
      <c r="Z117" s="2006">
        <v>902.6</v>
      </c>
      <c r="AA117" s="2006">
        <v>883.2</v>
      </c>
      <c r="AB117" s="2006">
        <v>846.9</v>
      </c>
      <c r="AC117" s="2006">
        <v>912</v>
      </c>
      <c r="AD117" s="2006">
        <v>854.7</v>
      </c>
      <c r="AE117" s="2006">
        <v>848.7</v>
      </c>
      <c r="AF117" s="2006">
        <v>817.5</v>
      </c>
      <c r="AG117" s="2006">
        <v>888.7</v>
      </c>
      <c r="AH117" s="2006">
        <v>863.8</v>
      </c>
      <c r="AI117" s="2006">
        <v>866.2</v>
      </c>
      <c r="AJ117" s="2007">
        <v>837.1</v>
      </c>
      <c r="AK117" s="2006">
        <v>1091.7</v>
      </c>
      <c r="AL117" s="2006">
        <v>1078.9000000000001</v>
      </c>
      <c r="AM117" s="2006">
        <v>1088.2</v>
      </c>
      <c r="AN117" s="2006">
        <v>1035</v>
      </c>
      <c r="AO117" s="2006">
        <v>1025.8</v>
      </c>
      <c r="AP117" s="2006">
        <v>967.2</v>
      </c>
      <c r="AQ117" s="2006">
        <v>1007.4</v>
      </c>
      <c r="AR117" s="2006">
        <v>984.9</v>
      </c>
      <c r="AS117" s="2006">
        <v>946.5</v>
      </c>
      <c r="AT117" s="2006">
        <v>1013.4</v>
      </c>
      <c r="AU117" s="2006">
        <v>952.2</v>
      </c>
      <c r="AV117" s="2006">
        <v>945.6</v>
      </c>
      <c r="AW117" s="2006">
        <v>911.6</v>
      </c>
      <c r="AX117" s="2006">
        <v>985.1</v>
      </c>
      <c r="AY117" s="2006">
        <v>958.7</v>
      </c>
      <c r="AZ117" s="2006">
        <v>960.8</v>
      </c>
      <c r="BA117" s="2007">
        <v>929.7</v>
      </c>
      <c r="BB117" s="2008">
        <v>1155</v>
      </c>
      <c r="BC117" s="2008">
        <v>1162</v>
      </c>
      <c r="BD117" s="2008">
        <v>1182</v>
      </c>
      <c r="BE117" s="2008">
        <v>1141</v>
      </c>
      <c r="BF117" s="2008">
        <v>1156</v>
      </c>
      <c r="BG117" s="2008">
        <v>1117</v>
      </c>
      <c r="BH117" s="2008">
        <v>1181</v>
      </c>
      <c r="BI117" s="2008">
        <v>1178</v>
      </c>
      <c r="BJ117" s="2008">
        <v>1157</v>
      </c>
      <c r="BK117" s="2008">
        <v>1254</v>
      </c>
      <c r="BL117" s="2008">
        <v>1190</v>
      </c>
      <c r="BM117" s="2008">
        <v>1201</v>
      </c>
      <c r="BN117" s="2008">
        <v>1187</v>
      </c>
      <c r="BO117" s="2008">
        <v>1313</v>
      </c>
      <c r="BP117" s="2008">
        <v>1288</v>
      </c>
      <c r="BQ117" s="2008">
        <v>1322</v>
      </c>
      <c r="BR117" s="2009">
        <v>1279</v>
      </c>
    </row>
    <row r="118" spans="1:70" ht="14.1" customHeight="1">
      <c r="A118" s="2004"/>
      <c r="B118" s="2005" t="s">
        <v>1507</v>
      </c>
      <c r="C118" s="2006">
        <v>1002</v>
      </c>
      <c r="D118" s="2006">
        <v>1053.9000000000001</v>
      </c>
      <c r="E118" s="2006">
        <v>1056.5999999999999</v>
      </c>
      <c r="F118" s="2006">
        <v>981.3</v>
      </c>
      <c r="G118" s="2006">
        <v>1035.5</v>
      </c>
      <c r="H118" s="2006">
        <v>925.6</v>
      </c>
      <c r="I118" s="2006">
        <v>956.6</v>
      </c>
      <c r="J118" s="2006">
        <v>951.3</v>
      </c>
      <c r="K118" s="2006">
        <v>902.5</v>
      </c>
      <c r="L118" s="2006">
        <v>900</v>
      </c>
      <c r="M118" s="2006">
        <v>960.2</v>
      </c>
      <c r="N118" s="2006">
        <v>930.1</v>
      </c>
      <c r="O118" s="2006">
        <v>894</v>
      </c>
      <c r="P118" s="2006">
        <v>860.6</v>
      </c>
      <c r="Q118" s="2006">
        <v>937.2</v>
      </c>
      <c r="R118" s="2006">
        <v>995.9</v>
      </c>
      <c r="S118" s="2007">
        <v>940.8</v>
      </c>
      <c r="T118" s="2006">
        <v>927.7</v>
      </c>
      <c r="U118" s="2006">
        <v>980</v>
      </c>
      <c r="V118" s="2006">
        <v>981.8</v>
      </c>
      <c r="W118" s="2006">
        <v>909.6</v>
      </c>
      <c r="X118" s="2006">
        <v>962.1</v>
      </c>
      <c r="Y118" s="2006">
        <v>856.7</v>
      </c>
      <c r="Z118" s="2006">
        <v>887.9</v>
      </c>
      <c r="AA118" s="2006">
        <v>883.5</v>
      </c>
      <c r="AB118" s="2006">
        <v>837</v>
      </c>
      <c r="AC118" s="2006">
        <v>834.8</v>
      </c>
      <c r="AD118" s="2006">
        <v>892.7</v>
      </c>
      <c r="AE118" s="2006">
        <v>864.4</v>
      </c>
      <c r="AF118" s="2006">
        <v>830.8</v>
      </c>
      <c r="AG118" s="2006">
        <v>798.4</v>
      </c>
      <c r="AH118" s="2006">
        <v>872.4</v>
      </c>
      <c r="AI118" s="2006">
        <v>928.9</v>
      </c>
      <c r="AJ118" s="2007">
        <v>876.3</v>
      </c>
      <c r="AK118" s="2006">
        <v>1076.3</v>
      </c>
      <c r="AL118" s="2006">
        <v>1127.8</v>
      </c>
      <c r="AM118" s="2006">
        <v>1131.4000000000001</v>
      </c>
      <c r="AN118" s="2006">
        <v>1053</v>
      </c>
      <c r="AO118" s="2006">
        <v>1108.9000000000001</v>
      </c>
      <c r="AP118" s="2006">
        <v>994.4</v>
      </c>
      <c r="AQ118" s="2006">
        <v>1025.4000000000001</v>
      </c>
      <c r="AR118" s="2006">
        <v>1019.2</v>
      </c>
      <c r="AS118" s="2006">
        <v>967.9</v>
      </c>
      <c r="AT118" s="2006">
        <v>965.1</v>
      </c>
      <c r="AU118" s="2006">
        <v>1027.7</v>
      </c>
      <c r="AV118" s="2006">
        <v>995.7</v>
      </c>
      <c r="AW118" s="2006">
        <v>957.2</v>
      </c>
      <c r="AX118" s="2006">
        <v>922.8</v>
      </c>
      <c r="AY118" s="2006">
        <v>1002</v>
      </c>
      <c r="AZ118" s="2006">
        <v>1062.8</v>
      </c>
      <c r="BA118" s="2007">
        <v>1005.4</v>
      </c>
      <c r="BB118" s="2008">
        <v>653</v>
      </c>
      <c r="BC118" s="2008">
        <v>693</v>
      </c>
      <c r="BD118" s="2008">
        <v>703</v>
      </c>
      <c r="BE118" s="2008">
        <v>658</v>
      </c>
      <c r="BF118" s="2008">
        <v>708</v>
      </c>
      <c r="BG118" s="2008">
        <v>651</v>
      </c>
      <c r="BH118" s="2008">
        <v>697</v>
      </c>
      <c r="BI118" s="2008">
        <v>707</v>
      </c>
      <c r="BJ118" s="2008">
        <v>687</v>
      </c>
      <c r="BK118" s="2008">
        <v>688</v>
      </c>
      <c r="BL118" s="2008">
        <v>740</v>
      </c>
      <c r="BM118" s="2008">
        <v>734</v>
      </c>
      <c r="BN118" s="2008">
        <v>719</v>
      </c>
      <c r="BO118" s="2008">
        <v>697</v>
      </c>
      <c r="BP118" s="2008">
        <v>763</v>
      </c>
      <c r="BQ118" s="2008">
        <v>812</v>
      </c>
      <c r="BR118" s="2009">
        <v>775</v>
      </c>
    </row>
    <row r="119" spans="1:70" ht="14.1" customHeight="1">
      <c r="A119" s="2004"/>
      <c r="B119" s="2005" t="s">
        <v>1508</v>
      </c>
      <c r="C119" s="2006">
        <v>1063</v>
      </c>
      <c r="D119" s="2006">
        <v>1077.2</v>
      </c>
      <c r="E119" s="2006">
        <v>1085.5999999999999</v>
      </c>
      <c r="F119" s="2006">
        <v>1012.4</v>
      </c>
      <c r="G119" s="2006">
        <v>998</v>
      </c>
      <c r="H119" s="2006">
        <v>907.6</v>
      </c>
      <c r="I119" s="2006">
        <v>990.8</v>
      </c>
      <c r="J119" s="2006">
        <v>931.9</v>
      </c>
      <c r="K119" s="2006">
        <v>878.3</v>
      </c>
      <c r="L119" s="2006">
        <v>967.5</v>
      </c>
      <c r="M119" s="2006">
        <v>908.7</v>
      </c>
      <c r="N119" s="2006">
        <v>881.4</v>
      </c>
      <c r="O119" s="2006">
        <v>1025.2</v>
      </c>
      <c r="P119" s="2006">
        <v>920.6</v>
      </c>
      <c r="Q119" s="2006">
        <v>974</v>
      </c>
      <c r="R119" s="2006">
        <v>927</v>
      </c>
      <c r="S119" s="2007">
        <v>964.5</v>
      </c>
      <c r="T119" s="2006">
        <v>979.5</v>
      </c>
      <c r="U119" s="2006">
        <v>993.7</v>
      </c>
      <c r="V119" s="2006">
        <v>1002.1</v>
      </c>
      <c r="W119" s="2006">
        <v>932.4</v>
      </c>
      <c r="X119" s="2006">
        <v>918.6</v>
      </c>
      <c r="Y119" s="2006">
        <v>831.8</v>
      </c>
      <c r="Z119" s="2006">
        <v>913.1</v>
      </c>
      <c r="AA119" s="2006">
        <v>856.8</v>
      </c>
      <c r="AB119" s="2006">
        <v>805.5</v>
      </c>
      <c r="AC119" s="2006">
        <v>892.3</v>
      </c>
      <c r="AD119" s="2006">
        <v>835.9</v>
      </c>
      <c r="AE119" s="2006">
        <v>808.3</v>
      </c>
      <c r="AF119" s="2006">
        <v>947.4</v>
      </c>
      <c r="AG119" s="2006">
        <v>846.5</v>
      </c>
      <c r="AH119" s="2006">
        <v>898.3</v>
      </c>
      <c r="AI119" s="2006">
        <v>853.4</v>
      </c>
      <c r="AJ119" s="2007">
        <v>888.6</v>
      </c>
      <c r="AK119" s="2006">
        <v>1146.5999999999999</v>
      </c>
      <c r="AL119" s="2006">
        <v>1160.5999999999999</v>
      </c>
      <c r="AM119" s="2006">
        <v>1169.2</v>
      </c>
      <c r="AN119" s="2006">
        <v>1092.4000000000001</v>
      </c>
      <c r="AO119" s="2006">
        <v>1077.4000000000001</v>
      </c>
      <c r="AP119" s="2006">
        <v>983.3</v>
      </c>
      <c r="AQ119" s="2006">
        <v>1068.5</v>
      </c>
      <c r="AR119" s="2006">
        <v>1006.9</v>
      </c>
      <c r="AS119" s="2006">
        <v>951</v>
      </c>
      <c r="AT119" s="2006">
        <v>1042.7</v>
      </c>
      <c r="AU119" s="2006">
        <v>981.6</v>
      </c>
      <c r="AV119" s="2006">
        <v>954.6</v>
      </c>
      <c r="AW119" s="2006">
        <v>1102.9000000000001</v>
      </c>
      <c r="AX119" s="2006">
        <v>994.6</v>
      </c>
      <c r="AY119" s="2006">
        <v>1049.7</v>
      </c>
      <c r="AZ119" s="2006">
        <v>1000.6</v>
      </c>
      <c r="BA119" s="2007">
        <v>1040.4000000000001</v>
      </c>
      <c r="BB119" s="2008">
        <v>582</v>
      </c>
      <c r="BC119" s="2008">
        <v>587</v>
      </c>
      <c r="BD119" s="2008">
        <v>593</v>
      </c>
      <c r="BE119" s="2008">
        <v>564</v>
      </c>
      <c r="BF119" s="2008">
        <v>568</v>
      </c>
      <c r="BG119" s="2008">
        <v>526</v>
      </c>
      <c r="BH119" s="2008">
        <v>583</v>
      </c>
      <c r="BI119" s="2008">
        <v>548</v>
      </c>
      <c r="BJ119" s="2008">
        <v>526</v>
      </c>
      <c r="BK119" s="2008">
        <v>585</v>
      </c>
      <c r="BL119" s="2008">
        <v>550</v>
      </c>
      <c r="BM119" s="2008">
        <v>529</v>
      </c>
      <c r="BN119" s="2008">
        <v>614</v>
      </c>
      <c r="BO119" s="2008">
        <v>555</v>
      </c>
      <c r="BP119" s="2008">
        <v>585</v>
      </c>
      <c r="BQ119" s="2008">
        <v>570</v>
      </c>
      <c r="BR119" s="2009">
        <v>588</v>
      </c>
    </row>
    <row r="120" spans="1:70" ht="14.1" customHeight="1">
      <c r="A120" s="2004"/>
      <c r="B120" s="2005" t="s">
        <v>176</v>
      </c>
      <c r="C120" s="2006">
        <v>984.3</v>
      </c>
      <c r="D120" s="2006">
        <v>1008.7</v>
      </c>
      <c r="E120" s="2006">
        <v>988.4</v>
      </c>
      <c r="F120" s="2006">
        <v>988.4</v>
      </c>
      <c r="G120" s="2006">
        <v>934.2</v>
      </c>
      <c r="H120" s="2006">
        <v>945.4</v>
      </c>
      <c r="I120" s="2006">
        <v>951.5</v>
      </c>
      <c r="J120" s="2006">
        <v>930.9</v>
      </c>
      <c r="K120" s="2006">
        <v>881.1</v>
      </c>
      <c r="L120" s="2006">
        <v>925.9</v>
      </c>
      <c r="M120" s="2006">
        <v>912.7</v>
      </c>
      <c r="N120" s="2006">
        <v>877.8</v>
      </c>
      <c r="O120" s="2006">
        <v>924</v>
      </c>
      <c r="P120" s="2006">
        <v>851.9</v>
      </c>
      <c r="Q120" s="2006">
        <v>934.2</v>
      </c>
      <c r="R120" s="2006">
        <v>888.6</v>
      </c>
      <c r="S120" s="2007">
        <v>940.8</v>
      </c>
      <c r="T120" s="2006">
        <v>944.6</v>
      </c>
      <c r="U120" s="2006">
        <v>968.7</v>
      </c>
      <c r="V120" s="2006">
        <v>948.7</v>
      </c>
      <c r="W120" s="2006">
        <v>948.9</v>
      </c>
      <c r="X120" s="2006">
        <v>895.9</v>
      </c>
      <c r="Y120" s="2006">
        <v>906.8</v>
      </c>
      <c r="Z120" s="2006">
        <v>913.7</v>
      </c>
      <c r="AA120" s="2006">
        <v>893.3</v>
      </c>
      <c r="AB120" s="2006">
        <v>844.9</v>
      </c>
      <c r="AC120" s="2006">
        <v>888.6</v>
      </c>
      <c r="AD120" s="2006">
        <v>876.1</v>
      </c>
      <c r="AE120" s="2006">
        <v>842</v>
      </c>
      <c r="AF120" s="2006">
        <v>887.5</v>
      </c>
      <c r="AG120" s="2006">
        <v>817</v>
      </c>
      <c r="AH120" s="2006">
        <v>898.1</v>
      </c>
      <c r="AI120" s="2006">
        <v>853.2</v>
      </c>
      <c r="AJ120" s="2007">
        <v>904.3</v>
      </c>
      <c r="AK120" s="2006">
        <v>1024.0999999999999</v>
      </c>
      <c r="AL120" s="2006">
        <v>1048.7</v>
      </c>
      <c r="AM120" s="2006">
        <v>1028.0999999999999</v>
      </c>
      <c r="AN120" s="2006">
        <v>1027.8</v>
      </c>
      <c r="AO120" s="2006">
        <v>972.5</v>
      </c>
      <c r="AP120" s="2006">
        <v>983.9</v>
      </c>
      <c r="AQ120" s="2006">
        <v>989.3</v>
      </c>
      <c r="AR120" s="2006">
        <v>968.4</v>
      </c>
      <c r="AS120" s="2006">
        <v>917.3</v>
      </c>
      <c r="AT120" s="2006">
        <v>963.2</v>
      </c>
      <c r="AU120" s="2006">
        <v>949.3</v>
      </c>
      <c r="AV120" s="2006">
        <v>913.6</v>
      </c>
      <c r="AW120" s="2006">
        <v>960.5</v>
      </c>
      <c r="AX120" s="2006">
        <v>886.7</v>
      </c>
      <c r="AY120" s="2006">
        <v>970.2</v>
      </c>
      <c r="AZ120" s="2006">
        <v>924</v>
      </c>
      <c r="BA120" s="2007">
        <v>977.3</v>
      </c>
      <c r="BB120" s="2008">
        <v>2231</v>
      </c>
      <c r="BC120" s="2008">
        <v>2301</v>
      </c>
      <c r="BD120" s="2008">
        <v>2253</v>
      </c>
      <c r="BE120" s="2008">
        <v>2270</v>
      </c>
      <c r="BF120" s="2008">
        <v>2177</v>
      </c>
      <c r="BG120" s="2008">
        <v>2219</v>
      </c>
      <c r="BH120" s="2008">
        <v>2297</v>
      </c>
      <c r="BI120" s="2008">
        <v>2243</v>
      </c>
      <c r="BJ120" s="2008">
        <v>2169</v>
      </c>
      <c r="BK120" s="2008">
        <v>2258</v>
      </c>
      <c r="BL120" s="2008">
        <v>2269</v>
      </c>
      <c r="BM120" s="2008">
        <v>2203</v>
      </c>
      <c r="BN120" s="2008">
        <v>2340</v>
      </c>
      <c r="BO120" s="2008">
        <v>2188</v>
      </c>
      <c r="BP120" s="2008">
        <v>2404</v>
      </c>
      <c r="BQ120" s="2008">
        <v>2298</v>
      </c>
      <c r="BR120" s="2009">
        <v>2417</v>
      </c>
    </row>
    <row r="121" spans="1:70" ht="14.1" customHeight="1">
      <c r="A121" s="2004"/>
      <c r="B121" s="2005" t="s">
        <v>177</v>
      </c>
      <c r="C121" s="2006">
        <v>1186.5999999999999</v>
      </c>
      <c r="D121" s="2006">
        <v>978.3</v>
      </c>
      <c r="E121" s="2006">
        <v>1133.4000000000001</v>
      </c>
      <c r="F121" s="2006">
        <v>1087.9000000000001</v>
      </c>
      <c r="G121" s="2006">
        <v>1051.5999999999999</v>
      </c>
      <c r="H121" s="2006">
        <v>1004.7</v>
      </c>
      <c r="I121" s="2006">
        <v>1093</v>
      </c>
      <c r="J121" s="2006">
        <v>1226.2</v>
      </c>
      <c r="K121" s="2006">
        <v>988.1</v>
      </c>
      <c r="L121" s="2006">
        <v>1036.7</v>
      </c>
      <c r="M121" s="2006">
        <v>1091.4000000000001</v>
      </c>
      <c r="N121" s="2006">
        <v>1141.4000000000001</v>
      </c>
      <c r="O121" s="2006">
        <v>960.2</v>
      </c>
      <c r="P121" s="2006">
        <v>1036.0999999999999</v>
      </c>
      <c r="Q121" s="2006">
        <v>1165.4000000000001</v>
      </c>
      <c r="R121" s="2006">
        <v>1113.4000000000001</v>
      </c>
      <c r="S121" s="2007">
        <v>1149.5999999999999</v>
      </c>
      <c r="T121" s="2006">
        <v>1048.7</v>
      </c>
      <c r="U121" s="2006">
        <v>853.2</v>
      </c>
      <c r="V121" s="2006">
        <v>1000.8</v>
      </c>
      <c r="W121" s="2006">
        <v>956.2</v>
      </c>
      <c r="X121" s="2006">
        <v>923.8</v>
      </c>
      <c r="Y121" s="2006">
        <v>881.2</v>
      </c>
      <c r="Z121" s="2006">
        <v>967.9</v>
      </c>
      <c r="AA121" s="2006">
        <v>1094.7</v>
      </c>
      <c r="AB121" s="2006">
        <v>870.5</v>
      </c>
      <c r="AC121" s="2006">
        <v>917.5</v>
      </c>
      <c r="AD121" s="2006">
        <v>970.3</v>
      </c>
      <c r="AE121" s="2006">
        <v>1019.3</v>
      </c>
      <c r="AF121" s="2006">
        <v>846.6</v>
      </c>
      <c r="AG121" s="2006">
        <v>921.2</v>
      </c>
      <c r="AH121" s="2006">
        <v>1045.3</v>
      </c>
      <c r="AI121" s="2006">
        <v>996.3</v>
      </c>
      <c r="AJ121" s="2007">
        <v>1030.5</v>
      </c>
      <c r="AK121" s="2006">
        <v>1324.6</v>
      </c>
      <c r="AL121" s="2006">
        <v>1103.4000000000001</v>
      </c>
      <c r="AM121" s="2006">
        <v>1266</v>
      </c>
      <c r="AN121" s="2006">
        <v>1219.5999999999999</v>
      </c>
      <c r="AO121" s="2006">
        <v>1179.4000000000001</v>
      </c>
      <c r="AP121" s="2006">
        <v>1128.3</v>
      </c>
      <c r="AQ121" s="2006">
        <v>1218.0999999999999</v>
      </c>
      <c r="AR121" s="2006">
        <v>1357.7</v>
      </c>
      <c r="AS121" s="2006">
        <v>1105.7</v>
      </c>
      <c r="AT121" s="2006">
        <v>1156</v>
      </c>
      <c r="AU121" s="2006">
        <v>1212.4000000000001</v>
      </c>
      <c r="AV121" s="2006">
        <v>1263.5</v>
      </c>
      <c r="AW121" s="2006">
        <v>1073.7</v>
      </c>
      <c r="AX121" s="2006">
        <v>1151</v>
      </c>
      <c r="AY121" s="2006">
        <v>1285.5</v>
      </c>
      <c r="AZ121" s="2006">
        <v>1230.5999999999999</v>
      </c>
      <c r="BA121" s="2007">
        <v>1268.7</v>
      </c>
      <c r="BB121" s="2008">
        <v>259</v>
      </c>
      <c r="BC121" s="2008">
        <v>218</v>
      </c>
      <c r="BD121" s="2008">
        <v>259</v>
      </c>
      <c r="BE121" s="2008">
        <v>240</v>
      </c>
      <c r="BF121" s="2008">
        <v>244</v>
      </c>
      <c r="BG121" s="2008">
        <v>239</v>
      </c>
      <c r="BH121" s="2008">
        <v>268</v>
      </c>
      <c r="BI121" s="2008">
        <v>304</v>
      </c>
      <c r="BJ121" s="2008">
        <v>250</v>
      </c>
      <c r="BK121" s="2008">
        <v>271</v>
      </c>
      <c r="BL121" s="2008">
        <v>283</v>
      </c>
      <c r="BM121" s="2008">
        <v>302</v>
      </c>
      <c r="BN121" s="2008">
        <v>256</v>
      </c>
      <c r="BO121" s="2008">
        <v>282</v>
      </c>
      <c r="BP121" s="2008">
        <v>325</v>
      </c>
      <c r="BQ121" s="2008">
        <v>315</v>
      </c>
      <c r="BR121" s="2009">
        <v>322</v>
      </c>
    </row>
    <row r="122" spans="1:70" ht="14.1" customHeight="1">
      <c r="A122" s="2004"/>
      <c r="B122" s="2005" t="s">
        <v>210</v>
      </c>
      <c r="C122" s="2006">
        <v>1072.2</v>
      </c>
      <c r="D122" s="2006">
        <v>1143.0999999999999</v>
      </c>
      <c r="E122" s="2006">
        <v>983.7</v>
      </c>
      <c r="F122" s="2006">
        <v>994.7</v>
      </c>
      <c r="G122" s="2006">
        <v>975</v>
      </c>
      <c r="H122" s="2006">
        <v>947.7</v>
      </c>
      <c r="I122" s="2006">
        <v>977.2</v>
      </c>
      <c r="J122" s="2006">
        <v>1000.1</v>
      </c>
      <c r="K122" s="2006">
        <v>968.7</v>
      </c>
      <c r="L122" s="2006">
        <v>983.3</v>
      </c>
      <c r="M122" s="2006">
        <v>875.5</v>
      </c>
      <c r="N122" s="2006">
        <v>988.7</v>
      </c>
      <c r="O122" s="2006">
        <v>990</v>
      </c>
      <c r="P122" s="2006">
        <v>964.2</v>
      </c>
      <c r="Q122" s="2006">
        <v>977.4</v>
      </c>
      <c r="R122" s="2006">
        <v>974.9</v>
      </c>
      <c r="S122" s="2007">
        <v>993.7</v>
      </c>
      <c r="T122" s="2006">
        <v>1007</v>
      </c>
      <c r="U122" s="2006">
        <v>1076.2</v>
      </c>
      <c r="V122" s="2006">
        <v>921.7</v>
      </c>
      <c r="W122" s="2006">
        <v>932.4</v>
      </c>
      <c r="X122" s="2006">
        <v>914.9</v>
      </c>
      <c r="Y122" s="2006">
        <v>888</v>
      </c>
      <c r="Z122" s="2006">
        <v>917.5</v>
      </c>
      <c r="AA122" s="2006">
        <v>939.6</v>
      </c>
      <c r="AB122" s="2006">
        <v>909.5</v>
      </c>
      <c r="AC122" s="2006">
        <v>924.4</v>
      </c>
      <c r="AD122" s="2006">
        <v>819.6</v>
      </c>
      <c r="AE122" s="2006">
        <v>930.4</v>
      </c>
      <c r="AF122" s="2006">
        <v>931.8</v>
      </c>
      <c r="AG122" s="2006">
        <v>906.4</v>
      </c>
      <c r="AH122" s="2006">
        <v>919.9</v>
      </c>
      <c r="AI122" s="2006">
        <v>917</v>
      </c>
      <c r="AJ122" s="2007">
        <v>935</v>
      </c>
      <c r="AK122" s="2006">
        <v>1137.3</v>
      </c>
      <c r="AL122" s="2006">
        <v>1210.0999999999999</v>
      </c>
      <c r="AM122" s="2006">
        <v>1045.7</v>
      </c>
      <c r="AN122" s="2006">
        <v>1057</v>
      </c>
      <c r="AO122" s="2006">
        <v>1035.2</v>
      </c>
      <c r="AP122" s="2006">
        <v>1007.4</v>
      </c>
      <c r="AQ122" s="2006">
        <v>1036.8</v>
      </c>
      <c r="AR122" s="2006">
        <v>1060.5</v>
      </c>
      <c r="AS122" s="2006">
        <v>1027.9000000000001</v>
      </c>
      <c r="AT122" s="2006">
        <v>1042.2</v>
      </c>
      <c r="AU122" s="2006">
        <v>931.4</v>
      </c>
      <c r="AV122" s="2006">
        <v>1047</v>
      </c>
      <c r="AW122" s="2006">
        <v>1048.2</v>
      </c>
      <c r="AX122" s="2006">
        <v>1021.9</v>
      </c>
      <c r="AY122" s="2006">
        <v>1034.9000000000001</v>
      </c>
      <c r="AZ122" s="2006">
        <v>1032.7</v>
      </c>
      <c r="BA122" s="2007">
        <v>1052.4000000000001</v>
      </c>
      <c r="BB122" s="2008">
        <v>949</v>
      </c>
      <c r="BC122" s="2008">
        <v>1022</v>
      </c>
      <c r="BD122" s="2008">
        <v>886</v>
      </c>
      <c r="BE122" s="2008">
        <v>916</v>
      </c>
      <c r="BF122" s="2008">
        <v>918</v>
      </c>
      <c r="BG122" s="2008">
        <v>907</v>
      </c>
      <c r="BH122" s="2008">
        <v>947</v>
      </c>
      <c r="BI122" s="2008">
        <v>979</v>
      </c>
      <c r="BJ122" s="2008">
        <v>957</v>
      </c>
      <c r="BK122" s="2008">
        <v>977</v>
      </c>
      <c r="BL122" s="2008">
        <v>887</v>
      </c>
      <c r="BM122" s="2008">
        <v>1018</v>
      </c>
      <c r="BN122" s="2008">
        <v>1012</v>
      </c>
      <c r="BO122" s="2008">
        <v>1004</v>
      </c>
      <c r="BP122" s="2008">
        <v>1029</v>
      </c>
      <c r="BQ122" s="2008">
        <v>1034</v>
      </c>
      <c r="BR122" s="2009">
        <v>1053</v>
      </c>
    </row>
    <row r="123" spans="1:70" ht="14.1" customHeight="1">
      <c r="A123" s="2004"/>
      <c r="B123" s="2005" t="s">
        <v>1509</v>
      </c>
      <c r="C123" s="2006">
        <v>1055.7</v>
      </c>
      <c r="D123" s="2006">
        <v>1061.3</v>
      </c>
      <c r="E123" s="2006">
        <v>1175.2</v>
      </c>
      <c r="F123" s="2006">
        <v>1108.4000000000001</v>
      </c>
      <c r="G123" s="2006">
        <v>1140.9000000000001</v>
      </c>
      <c r="H123" s="2006">
        <v>1082.5999999999999</v>
      </c>
      <c r="I123" s="2006">
        <v>1112.7</v>
      </c>
      <c r="J123" s="2006">
        <v>1043.2</v>
      </c>
      <c r="K123" s="2006">
        <v>979.6</v>
      </c>
      <c r="L123" s="2006">
        <v>1116.4000000000001</v>
      </c>
      <c r="M123" s="2006">
        <v>1080.8</v>
      </c>
      <c r="N123" s="2006">
        <v>1083.2</v>
      </c>
      <c r="O123" s="2006">
        <v>1093.9000000000001</v>
      </c>
      <c r="P123" s="2006">
        <v>1036</v>
      </c>
      <c r="Q123" s="2006">
        <v>1135.9000000000001</v>
      </c>
      <c r="R123" s="2006">
        <v>1154.0999999999999</v>
      </c>
      <c r="S123" s="2007">
        <v>1106</v>
      </c>
      <c r="T123" s="2006">
        <v>985.3</v>
      </c>
      <c r="U123" s="2006">
        <v>991.6</v>
      </c>
      <c r="V123" s="2006">
        <v>1101.7</v>
      </c>
      <c r="W123" s="2006">
        <v>1036.7</v>
      </c>
      <c r="X123" s="2006">
        <v>1067.9000000000001</v>
      </c>
      <c r="Y123" s="2006">
        <v>1011.2</v>
      </c>
      <c r="Z123" s="2006">
        <v>1041.3</v>
      </c>
      <c r="AA123" s="2006">
        <v>974</v>
      </c>
      <c r="AB123" s="2006">
        <v>912.8</v>
      </c>
      <c r="AC123" s="2006">
        <v>1045.5999999999999</v>
      </c>
      <c r="AD123" s="2006">
        <v>1010.3</v>
      </c>
      <c r="AE123" s="2006">
        <v>1013.2</v>
      </c>
      <c r="AF123" s="2006">
        <v>1024</v>
      </c>
      <c r="AG123" s="2006">
        <v>967.4</v>
      </c>
      <c r="AH123" s="2006">
        <v>1064.9000000000001</v>
      </c>
      <c r="AI123" s="2006">
        <v>1081.5</v>
      </c>
      <c r="AJ123" s="2007">
        <v>1035.7</v>
      </c>
      <c r="AK123" s="2006">
        <v>1126</v>
      </c>
      <c r="AL123" s="2006">
        <v>1131</v>
      </c>
      <c r="AM123" s="2006">
        <v>1248.7</v>
      </c>
      <c r="AN123" s="2006">
        <v>1180.2</v>
      </c>
      <c r="AO123" s="2006">
        <v>1214</v>
      </c>
      <c r="AP123" s="2006">
        <v>1154.0999999999999</v>
      </c>
      <c r="AQ123" s="2006">
        <v>1184</v>
      </c>
      <c r="AR123" s="2006">
        <v>1112.4000000000001</v>
      </c>
      <c r="AS123" s="2006">
        <v>1046.4000000000001</v>
      </c>
      <c r="AT123" s="2006">
        <v>1187.2</v>
      </c>
      <c r="AU123" s="2006">
        <v>1151.2</v>
      </c>
      <c r="AV123" s="2006">
        <v>1153.0999999999999</v>
      </c>
      <c r="AW123" s="2006">
        <v>1163.8</v>
      </c>
      <c r="AX123" s="2006">
        <v>1104.5999999999999</v>
      </c>
      <c r="AY123" s="2006">
        <v>1207</v>
      </c>
      <c r="AZ123" s="2006">
        <v>1226.7</v>
      </c>
      <c r="BA123" s="2007">
        <v>1176.4000000000001</v>
      </c>
      <c r="BB123" s="2008">
        <v>821</v>
      </c>
      <c r="BC123" s="2008">
        <v>832</v>
      </c>
      <c r="BD123" s="2008">
        <v>919</v>
      </c>
      <c r="BE123" s="2008">
        <v>870</v>
      </c>
      <c r="BF123" s="2008">
        <v>880</v>
      </c>
      <c r="BG123" s="2008">
        <v>841</v>
      </c>
      <c r="BH123" s="2008">
        <v>884</v>
      </c>
      <c r="BI123" s="2008">
        <v>826</v>
      </c>
      <c r="BJ123" s="2008">
        <v>796</v>
      </c>
      <c r="BK123" s="2008">
        <v>899</v>
      </c>
      <c r="BL123" s="2008">
        <v>869</v>
      </c>
      <c r="BM123" s="2008">
        <v>877</v>
      </c>
      <c r="BN123" s="2008">
        <v>887</v>
      </c>
      <c r="BO123" s="2008">
        <v>843</v>
      </c>
      <c r="BP123" s="2008">
        <v>926</v>
      </c>
      <c r="BQ123" s="2008">
        <v>930</v>
      </c>
      <c r="BR123" s="2009">
        <v>899</v>
      </c>
    </row>
    <row r="124" spans="1:70" ht="14.1" customHeight="1">
      <c r="A124" s="2004"/>
      <c r="B124" s="2005" t="s">
        <v>1510</v>
      </c>
      <c r="C124" s="2006">
        <v>1206.2</v>
      </c>
      <c r="D124" s="2006">
        <v>1233.2</v>
      </c>
      <c r="E124" s="2006">
        <v>1215.2</v>
      </c>
      <c r="F124" s="2006">
        <v>1092.4000000000001</v>
      </c>
      <c r="G124" s="2006">
        <v>1065</v>
      </c>
      <c r="H124" s="2006">
        <v>1088.8</v>
      </c>
      <c r="I124" s="2006">
        <v>1045.5999999999999</v>
      </c>
      <c r="J124" s="2006">
        <v>1182.5999999999999</v>
      </c>
      <c r="K124" s="2006">
        <v>1119.8</v>
      </c>
      <c r="L124" s="2006">
        <v>1153.4000000000001</v>
      </c>
      <c r="M124" s="2006">
        <v>1125.8</v>
      </c>
      <c r="N124" s="2006">
        <v>1074.7</v>
      </c>
      <c r="O124" s="2006">
        <v>1128.9000000000001</v>
      </c>
      <c r="P124" s="2006">
        <v>1103.8</v>
      </c>
      <c r="Q124" s="2006">
        <v>1069.5</v>
      </c>
      <c r="R124" s="2006">
        <v>1206.4000000000001</v>
      </c>
      <c r="S124" s="2007">
        <v>1196.9000000000001</v>
      </c>
      <c r="T124" s="2006">
        <v>1121.8</v>
      </c>
      <c r="U124" s="2006">
        <v>1147.5</v>
      </c>
      <c r="V124" s="2006">
        <v>1130.7</v>
      </c>
      <c r="W124" s="2006">
        <v>1012.1</v>
      </c>
      <c r="X124" s="2006">
        <v>986.9</v>
      </c>
      <c r="Y124" s="2006">
        <v>1010.8</v>
      </c>
      <c r="Z124" s="2006">
        <v>969.6</v>
      </c>
      <c r="AA124" s="2006">
        <v>1102.4000000000001</v>
      </c>
      <c r="AB124" s="2006">
        <v>1041.7</v>
      </c>
      <c r="AC124" s="2006">
        <v>1075.0999999999999</v>
      </c>
      <c r="AD124" s="2006">
        <v>1048.3</v>
      </c>
      <c r="AE124" s="2006">
        <v>999.4</v>
      </c>
      <c r="AF124" s="2006">
        <v>1052.5</v>
      </c>
      <c r="AG124" s="2006">
        <v>1027.9000000000001</v>
      </c>
      <c r="AH124" s="2006">
        <v>995.7</v>
      </c>
      <c r="AI124" s="2006">
        <v>1128.2</v>
      </c>
      <c r="AJ124" s="2007">
        <v>1119.2</v>
      </c>
      <c r="AK124" s="2006">
        <v>1290.5</v>
      </c>
      <c r="AL124" s="2006">
        <v>1318.8</v>
      </c>
      <c r="AM124" s="2006">
        <v>1299.5999999999999</v>
      </c>
      <c r="AN124" s="2006">
        <v>1172.7</v>
      </c>
      <c r="AO124" s="2006">
        <v>1143.0999999999999</v>
      </c>
      <c r="AP124" s="2006">
        <v>1166.8</v>
      </c>
      <c r="AQ124" s="2006">
        <v>1121.5999999999999</v>
      </c>
      <c r="AR124" s="2006">
        <v>1262.8</v>
      </c>
      <c r="AS124" s="2006">
        <v>1197.8</v>
      </c>
      <c r="AT124" s="2006">
        <v>1231.8</v>
      </c>
      <c r="AU124" s="2006">
        <v>1203.3</v>
      </c>
      <c r="AV124" s="2006">
        <v>1150.0999999999999</v>
      </c>
      <c r="AW124" s="2006">
        <v>1205.4000000000001</v>
      </c>
      <c r="AX124" s="2006">
        <v>1179.7</v>
      </c>
      <c r="AY124" s="2006">
        <v>1143.3</v>
      </c>
      <c r="AZ124" s="2006">
        <v>1284.5999999999999</v>
      </c>
      <c r="BA124" s="2007">
        <v>1274.5999999999999</v>
      </c>
      <c r="BB124" s="2008">
        <v>717</v>
      </c>
      <c r="BC124" s="2008">
        <v>736</v>
      </c>
      <c r="BD124" s="2008">
        <v>728</v>
      </c>
      <c r="BE124" s="2008">
        <v>666</v>
      </c>
      <c r="BF124" s="2008">
        <v>662</v>
      </c>
      <c r="BG124" s="2008">
        <v>685</v>
      </c>
      <c r="BH124" s="2008">
        <v>672</v>
      </c>
      <c r="BI124" s="2008">
        <v>765</v>
      </c>
      <c r="BJ124" s="2008">
        <v>729</v>
      </c>
      <c r="BK124" s="2008">
        <v>755</v>
      </c>
      <c r="BL124" s="2008">
        <v>744</v>
      </c>
      <c r="BM124" s="2008">
        <v>717</v>
      </c>
      <c r="BN124" s="2008">
        <v>760</v>
      </c>
      <c r="BO124" s="2008">
        <v>752</v>
      </c>
      <c r="BP124" s="2008">
        <v>737</v>
      </c>
      <c r="BQ124" s="2008">
        <v>838</v>
      </c>
      <c r="BR124" s="2009">
        <v>832</v>
      </c>
    </row>
    <row r="125" spans="1:70" ht="14.1" customHeight="1">
      <c r="A125" s="2004"/>
      <c r="B125" s="2005" t="s">
        <v>1511</v>
      </c>
      <c r="C125" s="2006">
        <v>999.2</v>
      </c>
      <c r="D125" s="2006">
        <v>904</v>
      </c>
      <c r="E125" s="2006">
        <v>952.3</v>
      </c>
      <c r="F125" s="2006">
        <v>842.4</v>
      </c>
      <c r="G125" s="2006">
        <v>887.8</v>
      </c>
      <c r="H125" s="2006">
        <v>806.4</v>
      </c>
      <c r="I125" s="2006">
        <v>805.4</v>
      </c>
      <c r="J125" s="2006">
        <v>862.4</v>
      </c>
      <c r="K125" s="2006">
        <v>790.1</v>
      </c>
      <c r="L125" s="2006">
        <v>820.1</v>
      </c>
      <c r="M125" s="2006">
        <v>858.8</v>
      </c>
      <c r="N125" s="2006">
        <v>846.6</v>
      </c>
      <c r="O125" s="2006">
        <v>733.7</v>
      </c>
      <c r="P125" s="2006">
        <v>822.6</v>
      </c>
      <c r="Q125" s="2006">
        <v>897.3</v>
      </c>
      <c r="R125" s="2006">
        <v>776</v>
      </c>
      <c r="S125" s="2007">
        <v>878</v>
      </c>
      <c r="T125" s="2006">
        <v>918</v>
      </c>
      <c r="U125" s="2006">
        <v>826.7</v>
      </c>
      <c r="V125" s="2006">
        <v>874.5</v>
      </c>
      <c r="W125" s="2006">
        <v>769</v>
      </c>
      <c r="X125" s="2006">
        <v>813.9</v>
      </c>
      <c r="Y125" s="2006">
        <v>737</v>
      </c>
      <c r="Z125" s="2006">
        <v>737.3</v>
      </c>
      <c r="AA125" s="2006">
        <v>792.9</v>
      </c>
      <c r="AB125" s="2006">
        <v>724.9</v>
      </c>
      <c r="AC125" s="2006">
        <v>755.4</v>
      </c>
      <c r="AD125" s="2006">
        <v>792.3</v>
      </c>
      <c r="AE125" s="2006">
        <v>781.6</v>
      </c>
      <c r="AF125" s="2006">
        <v>673.2</v>
      </c>
      <c r="AG125" s="2006">
        <v>760</v>
      </c>
      <c r="AH125" s="2006">
        <v>832.6</v>
      </c>
      <c r="AI125" s="2006">
        <v>715.1</v>
      </c>
      <c r="AJ125" s="2007">
        <v>813.6</v>
      </c>
      <c r="AK125" s="2006">
        <v>1080.4000000000001</v>
      </c>
      <c r="AL125" s="2006">
        <v>981.2</v>
      </c>
      <c r="AM125" s="2006">
        <v>1030.2</v>
      </c>
      <c r="AN125" s="2006">
        <v>915.8</v>
      </c>
      <c r="AO125" s="2006">
        <v>961.7</v>
      </c>
      <c r="AP125" s="2006">
        <v>875.8</v>
      </c>
      <c r="AQ125" s="2006">
        <v>873.4</v>
      </c>
      <c r="AR125" s="2006">
        <v>932</v>
      </c>
      <c r="AS125" s="2006">
        <v>855.3</v>
      </c>
      <c r="AT125" s="2006">
        <v>884.8</v>
      </c>
      <c r="AU125" s="2006">
        <v>925.3</v>
      </c>
      <c r="AV125" s="2006">
        <v>911.5</v>
      </c>
      <c r="AW125" s="2006">
        <v>794.2</v>
      </c>
      <c r="AX125" s="2006">
        <v>885.2</v>
      </c>
      <c r="AY125" s="2006">
        <v>962</v>
      </c>
      <c r="AZ125" s="2006">
        <v>836.9</v>
      </c>
      <c r="BA125" s="2007">
        <v>942.5</v>
      </c>
      <c r="BB125" s="2008">
        <v>530</v>
      </c>
      <c r="BC125" s="2008">
        <v>488</v>
      </c>
      <c r="BD125" s="2008">
        <v>533</v>
      </c>
      <c r="BE125" s="2008">
        <v>476</v>
      </c>
      <c r="BF125" s="2008">
        <v>510</v>
      </c>
      <c r="BG125" s="2008">
        <v>485</v>
      </c>
      <c r="BH125" s="2008">
        <v>505</v>
      </c>
      <c r="BI125" s="2008">
        <v>551</v>
      </c>
      <c r="BJ125" s="2008">
        <v>533</v>
      </c>
      <c r="BK125" s="2008">
        <v>565</v>
      </c>
      <c r="BL125" s="2008">
        <v>600</v>
      </c>
      <c r="BM125" s="2008">
        <v>609</v>
      </c>
      <c r="BN125" s="2008">
        <v>534</v>
      </c>
      <c r="BO125" s="2008">
        <v>612</v>
      </c>
      <c r="BP125" s="2008">
        <v>681</v>
      </c>
      <c r="BQ125" s="2008">
        <v>593</v>
      </c>
      <c r="BR125" s="2009">
        <v>666</v>
      </c>
    </row>
    <row r="126" spans="1:70" ht="14.1" customHeight="1">
      <c r="A126" s="2004"/>
      <c r="B126" s="2005" t="s">
        <v>1512</v>
      </c>
      <c r="C126" s="2006">
        <v>1021</v>
      </c>
      <c r="D126" s="2006">
        <v>1021.8</v>
      </c>
      <c r="E126" s="2006">
        <v>1025.0999999999999</v>
      </c>
      <c r="F126" s="2006">
        <v>1044.5</v>
      </c>
      <c r="G126" s="2006">
        <v>989.5</v>
      </c>
      <c r="H126" s="2006">
        <v>928</v>
      </c>
      <c r="I126" s="2006">
        <v>986.5</v>
      </c>
      <c r="J126" s="2006">
        <v>937.8</v>
      </c>
      <c r="K126" s="2006">
        <v>877.5</v>
      </c>
      <c r="L126" s="2006">
        <v>923.3</v>
      </c>
      <c r="M126" s="2006">
        <v>881.5</v>
      </c>
      <c r="N126" s="2006">
        <v>963.5</v>
      </c>
      <c r="O126" s="2006">
        <v>916.5</v>
      </c>
      <c r="P126" s="2006">
        <v>823.5</v>
      </c>
      <c r="Q126" s="2006">
        <v>889.6</v>
      </c>
      <c r="R126" s="2006">
        <v>907.6</v>
      </c>
      <c r="S126" s="2007">
        <v>969.9</v>
      </c>
      <c r="T126" s="2006">
        <v>937.5</v>
      </c>
      <c r="U126" s="2006">
        <v>937.9</v>
      </c>
      <c r="V126" s="2006">
        <v>942.3</v>
      </c>
      <c r="W126" s="2006">
        <v>960.5</v>
      </c>
      <c r="X126" s="2006">
        <v>908.3</v>
      </c>
      <c r="Y126" s="2006">
        <v>850.3</v>
      </c>
      <c r="Z126" s="2006">
        <v>908</v>
      </c>
      <c r="AA126" s="2006">
        <v>861.5</v>
      </c>
      <c r="AB126" s="2006">
        <v>804</v>
      </c>
      <c r="AC126" s="2006">
        <v>849.9</v>
      </c>
      <c r="AD126" s="2006">
        <v>809</v>
      </c>
      <c r="AE126" s="2006">
        <v>889.6</v>
      </c>
      <c r="AF126" s="2006">
        <v>843.7</v>
      </c>
      <c r="AG126" s="2006">
        <v>755.6</v>
      </c>
      <c r="AH126" s="2006">
        <v>819.6</v>
      </c>
      <c r="AI126" s="2006">
        <v>837.8</v>
      </c>
      <c r="AJ126" s="2007">
        <v>898.4</v>
      </c>
      <c r="AK126" s="2006">
        <v>1104.5999999999999</v>
      </c>
      <c r="AL126" s="2006">
        <v>1105.5999999999999</v>
      </c>
      <c r="AM126" s="2006">
        <v>1107.8</v>
      </c>
      <c r="AN126" s="2006">
        <v>1128.5</v>
      </c>
      <c r="AO126" s="2006">
        <v>1070.8</v>
      </c>
      <c r="AP126" s="2006">
        <v>1005.7</v>
      </c>
      <c r="AQ126" s="2006">
        <v>1065</v>
      </c>
      <c r="AR126" s="2006">
        <v>1014.1</v>
      </c>
      <c r="AS126" s="2006">
        <v>951.1</v>
      </c>
      <c r="AT126" s="2006">
        <v>996.7</v>
      </c>
      <c r="AU126" s="2006">
        <v>954</v>
      </c>
      <c r="AV126" s="2006">
        <v>1037.4000000000001</v>
      </c>
      <c r="AW126" s="2006">
        <v>989.3</v>
      </c>
      <c r="AX126" s="2006">
        <v>891.4</v>
      </c>
      <c r="AY126" s="2006">
        <v>959.6</v>
      </c>
      <c r="AZ126" s="2006">
        <v>977.3</v>
      </c>
      <c r="BA126" s="2007">
        <v>1041.5</v>
      </c>
      <c r="BB126" s="2008">
        <v>529</v>
      </c>
      <c r="BC126" s="2008">
        <v>525</v>
      </c>
      <c r="BD126" s="2008">
        <v>541</v>
      </c>
      <c r="BE126" s="2008">
        <v>545</v>
      </c>
      <c r="BF126" s="2008">
        <v>530</v>
      </c>
      <c r="BG126" s="2008">
        <v>512</v>
      </c>
      <c r="BH126" s="2008">
        <v>557</v>
      </c>
      <c r="BI126" s="2008">
        <v>531</v>
      </c>
      <c r="BJ126" s="2008">
        <v>508</v>
      </c>
      <c r="BK126" s="2008">
        <v>545</v>
      </c>
      <c r="BL126" s="2008">
        <v>525</v>
      </c>
      <c r="BM126" s="2008">
        <v>584</v>
      </c>
      <c r="BN126" s="2008">
        <v>556</v>
      </c>
      <c r="BO126" s="2008">
        <v>522</v>
      </c>
      <c r="BP126" s="2008">
        <v>571</v>
      </c>
      <c r="BQ126" s="2008">
        <v>606</v>
      </c>
      <c r="BR126" s="2009">
        <v>650</v>
      </c>
    </row>
    <row r="127" spans="1:70" ht="14.1" customHeight="1">
      <c r="A127" s="2004"/>
      <c r="B127" s="2005" t="s">
        <v>1513</v>
      </c>
      <c r="C127" s="2006">
        <v>916.4</v>
      </c>
      <c r="D127" s="2006">
        <v>929</v>
      </c>
      <c r="E127" s="2006">
        <v>973.9</v>
      </c>
      <c r="F127" s="2006">
        <v>876</v>
      </c>
      <c r="G127" s="2006">
        <v>885.7</v>
      </c>
      <c r="H127" s="2006">
        <v>822.2</v>
      </c>
      <c r="I127" s="2006">
        <v>916.6</v>
      </c>
      <c r="J127" s="2006">
        <v>848</v>
      </c>
      <c r="K127" s="2006">
        <v>833.2</v>
      </c>
      <c r="L127" s="2006">
        <v>786.4</v>
      </c>
      <c r="M127" s="2006">
        <v>803.4</v>
      </c>
      <c r="N127" s="2006">
        <v>872.7</v>
      </c>
      <c r="O127" s="2006">
        <v>765.8</v>
      </c>
      <c r="P127" s="2006">
        <v>744.8</v>
      </c>
      <c r="Q127" s="2006">
        <v>832.5</v>
      </c>
      <c r="R127" s="2006">
        <v>811.7</v>
      </c>
      <c r="S127" s="2007">
        <v>745.9</v>
      </c>
      <c r="T127" s="2006">
        <v>835.1</v>
      </c>
      <c r="U127" s="2006">
        <v>846.5</v>
      </c>
      <c r="V127" s="2006">
        <v>890.8</v>
      </c>
      <c r="W127" s="2006">
        <v>797.2</v>
      </c>
      <c r="X127" s="2006">
        <v>808.4</v>
      </c>
      <c r="Y127" s="2006">
        <v>747.7</v>
      </c>
      <c r="Z127" s="2006">
        <v>839.2</v>
      </c>
      <c r="AA127" s="2006">
        <v>774</v>
      </c>
      <c r="AB127" s="2006">
        <v>759.9</v>
      </c>
      <c r="AC127" s="2006">
        <v>717.1</v>
      </c>
      <c r="AD127" s="2006">
        <v>733.5</v>
      </c>
      <c r="AE127" s="2006">
        <v>800.8</v>
      </c>
      <c r="AF127" s="2006">
        <v>698</v>
      </c>
      <c r="AG127" s="2006">
        <v>679.2</v>
      </c>
      <c r="AH127" s="2006">
        <v>763.7</v>
      </c>
      <c r="AI127" s="2006">
        <v>742.7</v>
      </c>
      <c r="AJ127" s="2007">
        <v>681</v>
      </c>
      <c r="AK127" s="2006">
        <v>997.7</v>
      </c>
      <c r="AL127" s="2006">
        <v>1011.4</v>
      </c>
      <c r="AM127" s="2006">
        <v>1056.9000000000001</v>
      </c>
      <c r="AN127" s="2006">
        <v>954.7</v>
      </c>
      <c r="AO127" s="2006">
        <v>963</v>
      </c>
      <c r="AP127" s="2006">
        <v>896.6</v>
      </c>
      <c r="AQ127" s="2006">
        <v>994</v>
      </c>
      <c r="AR127" s="2006">
        <v>922</v>
      </c>
      <c r="AS127" s="2006">
        <v>906.5</v>
      </c>
      <c r="AT127" s="2006">
        <v>855.7</v>
      </c>
      <c r="AU127" s="2006">
        <v>873.4</v>
      </c>
      <c r="AV127" s="2006">
        <v>944.6</v>
      </c>
      <c r="AW127" s="2006">
        <v>833.5</v>
      </c>
      <c r="AX127" s="2006">
        <v>810.4</v>
      </c>
      <c r="AY127" s="2006">
        <v>901.3</v>
      </c>
      <c r="AZ127" s="2006">
        <v>880.6</v>
      </c>
      <c r="BA127" s="2007">
        <v>810.7</v>
      </c>
      <c r="BB127" s="2008">
        <v>447</v>
      </c>
      <c r="BC127" s="2008">
        <v>454</v>
      </c>
      <c r="BD127" s="2008">
        <v>488</v>
      </c>
      <c r="BE127" s="2008">
        <v>450</v>
      </c>
      <c r="BF127" s="2008">
        <v>470</v>
      </c>
      <c r="BG127" s="2008">
        <v>446</v>
      </c>
      <c r="BH127" s="2008">
        <v>508</v>
      </c>
      <c r="BI127" s="2008">
        <v>472</v>
      </c>
      <c r="BJ127" s="2008">
        <v>474</v>
      </c>
      <c r="BK127" s="2008">
        <v>463</v>
      </c>
      <c r="BL127" s="2008">
        <v>486</v>
      </c>
      <c r="BM127" s="2008">
        <v>536</v>
      </c>
      <c r="BN127" s="2008">
        <v>472</v>
      </c>
      <c r="BO127" s="2008">
        <v>474</v>
      </c>
      <c r="BP127" s="2008">
        <v>527</v>
      </c>
      <c r="BQ127" s="2008">
        <v>516</v>
      </c>
      <c r="BR127" s="2009">
        <v>487</v>
      </c>
    </row>
    <row r="128" spans="1:70" ht="14.1" customHeight="1">
      <c r="A128" s="2004"/>
      <c r="B128" s="2005" t="s">
        <v>1514</v>
      </c>
      <c r="C128" s="2006">
        <v>1230.8</v>
      </c>
      <c r="D128" s="2006">
        <v>1260.7</v>
      </c>
      <c r="E128" s="2006">
        <v>1161.9000000000001</v>
      </c>
      <c r="F128" s="2006">
        <v>1099.5999999999999</v>
      </c>
      <c r="G128" s="2006">
        <v>1050.4000000000001</v>
      </c>
      <c r="H128" s="2006">
        <v>1027.7</v>
      </c>
      <c r="I128" s="2006">
        <v>1057.8</v>
      </c>
      <c r="J128" s="2006">
        <v>1043</v>
      </c>
      <c r="K128" s="2006">
        <v>1003.6</v>
      </c>
      <c r="L128" s="2006">
        <v>1020.6</v>
      </c>
      <c r="M128" s="2006">
        <v>1087.5999999999999</v>
      </c>
      <c r="N128" s="2006">
        <v>1049.8</v>
      </c>
      <c r="O128" s="2006">
        <v>1084.8</v>
      </c>
      <c r="P128" s="2006">
        <v>1044.4000000000001</v>
      </c>
      <c r="Q128" s="2006">
        <v>1121.9000000000001</v>
      </c>
      <c r="R128" s="2006">
        <v>1105.4000000000001</v>
      </c>
      <c r="S128" s="2007">
        <v>1161.0999999999999</v>
      </c>
      <c r="T128" s="2006">
        <v>1153.0999999999999</v>
      </c>
      <c r="U128" s="2006">
        <v>1181.9000000000001</v>
      </c>
      <c r="V128" s="2006">
        <v>1086</v>
      </c>
      <c r="W128" s="2006">
        <v>1026.2</v>
      </c>
      <c r="X128" s="2006">
        <v>980.1</v>
      </c>
      <c r="Y128" s="2006">
        <v>958.1</v>
      </c>
      <c r="Z128" s="2006">
        <v>988.5</v>
      </c>
      <c r="AA128" s="2006">
        <v>974.6</v>
      </c>
      <c r="AB128" s="2006">
        <v>937</v>
      </c>
      <c r="AC128" s="2006">
        <v>953.5</v>
      </c>
      <c r="AD128" s="2006">
        <v>1019.4</v>
      </c>
      <c r="AE128" s="2006">
        <v>983.4</v>
      </c>
      <c r="AF128" s="2006">
        <v>1017.5</v>
      </c>
      <c r="AG128" s="2006">
        <v>978.7</v>
      </c>
      <c r="AH128" s="2006">
        <v>1054.9000000000001</v>
      </c>
      <c r="AI128" s="2006">
        <v>1038.7</v>
      </c>
      <c r="AJ128" s="2007">
        <v>1093.2</v>
      </c>
      <c r="AK128" s="2006">
        <v>1308.4000000000001</v>
      </c>
      <c r="AL128" s="2006">
        <v>1339.4</v>
      </c>
      <c r="AM128" s="2006">
        <v>1237.8</v>
      </c>
      <c r="AN128" s="2006">
        <v>1173.0999999999999</v>
      </c>
      <c r="AO128" s="2006">
        <v>1120.7</v>
      </c>
      <c r="AP128" s="2006">
        <v>1097.2</v>
      </c>
      <c r="AQ128" s="2006">
        <v>1127.0999999999999</v>
      </c>
      <c r="AR128" s="2006">
        <v>1111.3</v>
      </c>
      <c r="AS128" s="2006">
        <v>1070.2</v>
      </c>
      <c r="AT128" s="2006">
        <v>1087.5999999999999</v>
      </c>
      <c r="AU128" s="2006">
        <v>1155.8</v>
      </c>
      <c r="AV128" s="2006">
        <v>1116.2</v>
      </c>
      <c r="AW128" s="2006">
        <v>1152</v>
      </c>
      <c r="AX128" s="2006">
        <v>1110.0999999999999</v>
      </c>
      <c r="AY128" s="2006">
        <v>1188.8</v>
      </c>
      <c r="AZ128" s="2006">
        <v>1172.2</v>
      </c>
      <c r="BA128" s="2007">
        <v>1228.9000000000001</v>
      </c>
      <c r="BB128" s="2008">
        <v>865</v>
      </c>
      <c r="BC128" s="2008">
        <v>879</v>
      </c>
      <c r="BD128" s="2008">
        <v>831</v>
      </c>
      <c r="BE128" s="2008">
        <v>801</v>
      </c>
      <c r="BF128" s="2008">
        <v>782</v>
      </c>
      <c r="BG128" s="2008">
        <v>777</v>
      </c>
      <c r="BH128" s="2008">
        <v>815</v>
      </c>
      <c r="BI128" s="2008">
        <v>819</v>
      </c>
      <c r="BJ128" s="2008">
        <v>802</v>
      </c>
      <c r="BK128" s="2008">
        <v>821</v>
      </c>
      <c r="BL128" s="2008">
        <v>890</v>
      </c>
      <c r="BM128" s="2008">
        <v>867</v>
      </c>
      <c r="BN128" s="2008">
        <v>908</v>
      </c>
      <c r="BO128" s="2008">
        <v>895</v>
      </c>
      <c r="BP128" s="2008">
        <v>964</v>
      </c>
      <c r="BQ128" s="2008">
        <v>961</v>
      </c>
      <c r="BR128" s="2009">
        <v>1007</v>
      </c>
    </row>
    <row r="129" spans="1:70" ht="14.1" customHeight="1">
      <c r="A129" s="2004"/>
      <c r="B129" s="2005" t="s">
        <v>212</v>
      </c>
      <c r="C129" s="2006">
        <v>1048.2</v>
      </c>
      <c r="D129" s="2006">
        <v>1059.9000000000001</v>
      </c>
      <c r="E129" s="2006">
        <v>1131.4000000000001</v>
      </c>
      <c r="F129" s="2006">
        <v>1072.2</v>
      </c>
      <c r="G129" s="2006">
        <v>983.2</v>
      </c>
      <c r="H129" s="2006">
        <v>993.1</v>
      </c>
      <c r="I129" s="2006">
        <v>1016.9</v>
      </c>
      <c r="J129" s="2006">
        <v>994.1</v>
      </c>
      <c r="K129" s="2006">
        <v>890</v>
      </c>
      <c r="L129" s="2006">
        <v>1021.2</v>
      </c>
      <c r="M129" s="2006">
        <v>1019.9</v>
      </c>
      <c r="N129" s="2006">
        <v>993.2</v>
      </c>
      <c r="O129" s="2006">
        <v>956.1</v>
      </c>
      <c r="P129" s="2006">
        <v>968.7</v>
      </c>
      <c r="Q129" s="2006">
        <v>965.1</v>
      </c>
      <c r="R129" s="2006">
        <v>1029.2</v>
      </c>
      <c r="S129" s="2007">
        <v>1034.5</v>
      </c>
      <c r="T129" s="2006">
        <v>1003.5</v>
      </c>
      <c r="U129" s="2006">
        <v>1015.1</v>
      </c>
      <c r="V129" s="2006">
        <v>1085.0999999999999</v>
      </c>
      <c r="W129" s="2006">
        <v>1027.3</v>
      </c>
      <c r="X129" s="2006">
        <v>940.4</v>
      </c>
      <c r="Y129" s="2006">
        <v>950.6</v>
      </c>
      <c r="Z129" s="2006">
        <v>974.3</v>
      </c>
      <c r="AA129" s="2006">
        <v>952.1</v>
      </c>
      <c r="AB129" s="2006">
        <v>850.5</v>
      </c>
      <c r="AC129" s="2006">
        <v>979.4</v>
      </c>
      <c r="AD129" s="2006">
        <v>978.2</v>
      </c>
      <c r="AE129" s="2006">
        <v>952.3</v>
      </c>
      <c r="AF129" s="2006">
        <v>916.3</v>
      </c>
      <c r="AG129" s="2006">
        <v>928.9</v>
      </c>
      <c r="AH129" s="2006">
        <v>925.8</v>
      </c>
      <c r="AI129" s="2006">
        <v>988.8</v>
      </c>
      <c r="AJ129" s="2007">
        <v>994.1</v>
      </c>
      <c r="AK129" s="2006">
        <v>1093</v>
      </c>
      <c r="AL129" s="2006">
        <v>1104.8</v>
      </c>
      <c r="AM129" s="2006">
        <v>1177.7</v>
      </c>
      <c r="AN129" s="2006">
        <v>1117</v>
      </c>
      <c r="AO129" s="2006">
        <v>1026.0999999999999</v>
      </c>
      <c r="AP129" s="2006">
        <v>1035.7</v>
      </c>
      <c r="AQ129" s="2006">
        <v>1059.5</v>
      </c>
      <c r="AR129" s="2006">
        <v>1036</v>
      </c>
      <c r="AS129" s="2006">
        <v>929.5</v>
      </c>
      <c r="AT129" s="2006">
        <v>1062.9000000000001</v>
      </c>
      <c r="AU129" s="2006">
        <v>1061.5</v>
      </c>
      <c r="AV129" s="2006">
        <v>1034.0999999999999</v>
      </c>
      <c r="AW129" s="2006">
        <v>995.8</v>
      </c>
      <c r="AX129" s="2006">
        <v>1008.5</v>
      </c>
      <c r="AY129" s="2006">
        <v>1004.4</v>
      </c>
      <c r="AZ129" s="2006">
        <v>1069.5999999999999</v>
      </c>
      <c r="BA129" s="2007">
        <v>1075</v>
      </c>
      <c r="BB129" s="2008">
        <v>1956</v>
      </c>
      <c r="BC129" s="2008">
        <v>1982</v>
      </c>
      <c r="BD129" s="2008">
        <v>2122</v>
      </c>
      <c r="BE129" s="2008">
        <v>2014</v>
      </c>
      <c r="BF129" s="2008">
        <v>1884</v>
      </c>
      <c r="BG129" s="2008">
        <v>1935</v>
      </c>
      <c r="BH129" s="2008">
        <v>2003</v>
      </c>
      <c r="BI129" s="2008">
        <v>1976</v>
      </c>
      <c r="BJ129" s="2008">
        <v>1816</v>
      </c>
      <c r="BK129" s="2008">
        <v>2098</v>
      </c>
      <c r="BL129" s="2008">
        <v>2124</v>
      </c>
      <c r="BM129" s="2008">
        <v>2089</v>
      </c>
      <c r="BN129" s="2008">
        <v>2037</v>
      </c>
      <c r="BO129" s="2008">
        <v>2103</v>
      </c>
      <c r="BP129" s="2008">
        <v>2129</v>
      </c>
      <c r="BQ129" s="2008">
        <v>2292</v>
      </c>
      <c r="BR129" s="2009">
        <v>2310</v>
      </c>
    </row>
    <row r="130" spans="1:70" ht="14.1" customHeight="1">
      <c r="A130" s="2004"/>
      <c r="B130" s="2005" t="s">
        <v>187</v>
      </c>
      <c r="C130" s="2006">
        <v>1321</v>
      </c>
      <c r="D130" s="2006">
        <v>1310.0999999999999</v>
      </c>
      <c r="E130" s="2006">
        <v>1322.8</v>
      </c>
      <c r="F130" s="2006">
        <v>1241.4000000000001</v>
      </c>
      <c r="G130" s="2006">
        <v>1177.0999999999999</v>
      </c>
      <c r="H130" s="2006">
        <v>1164.5</v>
      </c>
      <c r="I130" s="2006">
        <v>1232.4000000000001</v>
      </c>
      <c r="J130" s="2006">
        <v>1187.3</v>
      </c>
      <c r="K130" s="2006">
        <v>1164.8</v>
      </c>
      <c r="L130" s="2006">
        <v>1203.2</v>
      </c>
      <c r="M130" s="2006">
        <v>1162.7</v>
      </c>
      <c r="N130" s="2006">
        <v>1205.7</v>
      </c>
      <c r="O130" s="2006">
        <v>1182.5</v>
      </c>
      <c r="P130" s="2006">
        <v>1172.9000000000001</v>
      </c>
      <c r="Q130" s="2006">
        <v>1313.2</v>
      </c>
      <c r="R130" s="2006">
        <v>1249.5</v>
      </c>
      <c r="S130" s="2007">
        <v>1178.5999999999999</v>
      </c>
      <c r="T130" s="2006">
        <v>1279.3</v>
      </c>
      <c r="U130" s="2006">
        <v>1268.5</v>
      </c>
      <c r="V130" s="2006">
        <v>1281</v>
      </c>
      <c r="W130" s="2006">
        <v>1200.5999999999999</v>
      </c>
      <c r="X130" s="2006">
        <v>1137.5</v>
      </c>
      <c r="Y130" s="2006">
        <v>1125.2</v>
      </c>
      <c r="Z130" s="2006">
        <v>1192.2</v>
      </c>
      <c r="AA130" s="2006">
        <v>1147.7</v>
      </c>
      <c r="AB130" s="2006">
        <v>1125.5</v>
      </c>
      <c r="AC130" s="2006">
        <v>1163.5</v>
      </c>
      <c r="AD130" s="2006">
        <v>1123.4000000000001</v>
      </c>
      <c r="AE130" s="2006">
        <v>1165.8</v>
      </c>
      <c r="AF130" s="2006">
        <v>1143</v>
      </c>
      <c r="AG130" s="2006">
        <v>1133.5</v>
      </c>
      <c r="AH130" s="2006">
        <v>1271.9000000000001</v>
      </c>
      <c r="AI130" s="2006">
        <v>1209.0999999999999</v>
      </c>
      <c r="AJ130" s="2007">
        <v>1139.2</v>
      </c>
      <c r="AK130" s="2006">
        <v>1362.7</v>
      </c>
      <c r="AL130" s="2006">
        <v>1351.8</v>
      </c>
      <c r="AM130" s="2006">
        <v>1364.6</v>
      </c>
      <c r="AN130" s="2006">
        <v>1282.3</v>
      </c>
      <c r="AO130" s="2006">
        <v>1216.7</v>
      </c>
      <c r="AP130" s="2006">
        <v>1203.7</v>
      </c>
      <c r="AQ130" s="2006">
        <v>1272.5999999999999</v>
      </c>
      <c r="AR130" s="2006">
        <v>1227</v>
      </c>
      <c r="AS130" s="2006">
        <v>1204.0999999999999</v>
      </c>
      <c r="AT130" s="2006">
        <v>1242.8</v>
      </c>
      <c r="AU130" s="2006">
        <v>1202</v>
      </c>
      <c r="AV130" s="2006">
        <v>1245.7</v>
      </c>
      <c r="AW130" s="2006">
        <v>1222</v>
      </c>
      <c r="AX130" s="2006">
        <v>1212.4000000000001</v>
      </c>
      <c r="AY130" s="2006">
        <v>1354.4</v>
      </c>
      <c r="AZ130" s="2006">
        <v>1289.9000000000001</v>
      </c>
      <c r="BA130" s="2007">
        <v>1217.9000000000001</v>
      </c>
      <c r="BB130" s="2008">
        <v>3619</v>
      </c>
      <c r="BC130" s="2008">
        <v>3556</v>
      </c>
      <c r="BD130" s="2008">
        <v>3577</v>
      </c>
      <c r="BE130" s="2008">
        <v>3354</v>
      </c>
      <c r="BF130" s="2008">
        <v>3200</v>
      </c>
      <c r="BG130" s="2008">
        <v>3202</v>
      </c>
      <c r="BH130" s="2008">
        <v>3387</v>
      </c>
      <c r="BI130" s="2008">
        <v>3253</v>
      </c>
      <c r="BJ130" s="2008">
        <v>3187</v>
      </c>
      <c r="BK130" s="2008">
        <v>3300</v>
      </c>
      <c r="BL130" s="2008">
        <v>3179</v>
      </c>
      <c r="BM130" s="2008">
        <v>3298</v>
      </c>
      <c r="BN130" s="2008">
        <v>3250</v>
      </c>
      <c r="BO130" s="2008">
        <v>3245</v>
      </c>
      <c r="BP130" s="2008">
        <v>3637</v>
      </c>
      <c r="BQ130" s="2008">
        <v>3470</v>
      </c>
      <c r="BR130" s="2009">
        <v>3253</v>
      </c>
    </row>
    <row r="131" spans="1:70" ht="14.1" customHeight="1">
      <c r="A131" s="2004"/>
      <c r="B131" s="2005" t="s">
        <v>217</v>
      </c>
      <c r="C131" s="2006">
        <v>1038.8</v>
      </c>
      <c r="D131" s="2006">
        <v>1085.2</v>
      </c>
      <c r="E131" s="2006">
        <v>985.7</v>
      </c>
      <c r="F131" s="2006">
        <v>931.7</v>
      </c>
      <c r="G131" s="2006">
        <v>961.7</v>
      </c>
      <c r="H131" s="2006">
        <v>969.8</v>
      </c>
      <c r="I131" s="2006">
        <v>862</v>
      </c>
      <c r="J131" s="2006">
        <v>874.7</v>
      </c>
      <c r="K131" s="2006">
        <v>844.6</v>
      </c>
      <c r="L131" s="2006">
        <v>922.5</v>
      </c>
      <c r="M131" s="2006">
        <v>812.7</v>
      </c>
      <c r="N131" s="2006">
        <v>911.6</v>
      </c>
      <c r="O131" s="2006">
        <v>930.5</v>
      </c>
      <c r="P131" s="2006">
        <v>915.6</v>
      </c>
      <c r="Q131" s="2006">
        <v>869.7</v>
      </c>
      <c r="R131" s="2006">
        <v>893.3</v>
      </c>
      <c r="S131" s="2007">
        <v>951.3</v>
      </c>
      <c r="T131" s="2006">
        <v>982.8</v>
      </c>
      <c r="U131" s="2006">
        <v>1028.5</v>
      </c>
      <c r="V131" s="2006">
        <v>931.7</v>
      </c>
      <c r="W131" s="2006">
        <v>879.4</v>
      </c>
      <c r="X131" s="2006">
        <v>909.5</v>
      </c>
      <c r="Y131" s="2006">
        <v>918.2</v>
      </c>
      <c r="Z131" s="2006">
        <v>813.6</v>
      </c>
      <c r="AA131" s="2006">
        <v>826.5</v>
      </c>
      <c r="AB131" s="2006">
        <v>797.7</v>
      </c>
      <c r="AC131" s="2006">
        <v>874.1</v>
      </c>
      <c r="AD131" s="2006">
        <v>767.1</v>
      </c>
      <c r="AE131" s="2006">
        <v>864.1</v>
      </c>
      <c r="AF131" s="2006">
        <v>882.9</v>
      </c>
      <c r="AG131" s="2006">
        <v>868.5</v>
      </c>
      <c r="AH131" s="2006">
        <v>823.9</v>
      </c>
      <c r="AI131" s="2006">
        <v>847.5</v>
      </c>
      <c r="AJ131" s="2007">
        <v>904.1</v>
      </c>
      <c r="AK131" s="2006">
        <v>1094.8</v>
      </c>
      <c r="AL131" s="2006">
        <v>1141.9000000000001</v>
      </c>
      <c r="AM131" s="2006">
        <v>1039.8</v>
      </c>
      <c r="AN131" s="2006">
        <v>984</v>
      </c>
      <c r="AO131" s="2006">
        <v>1013.9</v>
      </c>
      <c r="AP131" s="2006">
        <v>1021.4</v>
      </c>
      <c r="AQ131" s="2006">
        <v>910.5</v>
      </c>
      <c r="AR131" s="2006">
        <v>922.9</v>
      </c>
      <c r="AS131" s="2006">
        <v>891.6</v>
      </c>
      <c r="AT131" s="2006">
        <v>970.8</v>
      </c>
      <c r="AU131" s="2006">
        <v>858.2</v>
      </c>
      <c r="AV131" s="2006">
        <v>959.2</v>
      </c>
      <c r="AW131" s="2006">
        <v>978.2</v>
      </c>
      <c r="AX131" s="2006">
        <v>962.7</v>
      </c>
      <c r="AY131" s="2006">
        <v>915.4</v>
      </c>
      <c r="AZ131" s="2006">
        <v>939.1</v>
      </c>
      <c r="BA131" s="2007">
        <v>998.5</v>
      </c>
      <c r="BB131" s="2008">
        <v>1213</v>
      </c>
      <c r="BC131" s="2008">
        <v>1277</v>
      </c>
      <c r="BD131" s="2008">
        <v>1179</v>
      </c>
      <c r="BE131" s="2008">
        <v>1133</v>
      </c>
      <c r="BF131" s="2008">
        <v>1204</v>
      </c>
      <c r="BG131" s="2008">
        <v>1243</v>
      </c>
      <c r="BH131" s="2008">
        <v>1127</v>
      </c>
      <c r="BI131" s="2008">
        <v>1165</v>
      </c>
      <c r="BJ131" s="2008">
        <v>1151</v>
      </c>
      <c r="BK131" s="2008">
        <v>1272</v>
      </c>
      <c r="BL131" s="2008">
        <v>1137</v>
      </c>
      <c r="BM131" s="2008">
        <v>1302</v>
      </c>
      <c r="BN131" s="2008">
        <v>1341</v>
      </c>
      <c r="BO131" s="2008">
        <v>1345</v>
      </c>
      <c r="BP131" s="2008">
        <v>1290</v>
      </c>
      <c r="BQ131" s="2008">
        <v>1362</v>
      </c>
      <c r="BR131" s="2009">
        <v>1441</v>
      </c>
    </row>
    <row r="132" spans="1:70" ht="14.1" customHeight="1">
      <c r="A132" s="2004"/>
      <c r="B132" s="2005" t="s">
        <v>1403</v>
      </c>
      <c r="C132" s="2006">
        <v>1168.3</v>
      </c>
      <c r="D132" s="2006">
        <v>1172.3</v>
      </c>
      <c r="E132" s="2006">
        <v>1127.0999999999999</v>
      </c>
      <c r="F132" s="2006">
        <v>1088</v>
      </c>
      <c r="G132" s="2006">
        <v>1116.9000000000001</v>
      </c>
      <c r="H132" s="2006">
        <v>1111.8</v>
      </c>
      <c r="I132" s="2006">
        <v>1048.4000000000001</v>
      </c>
      <c r="J132" s="2006">
        <v>967.3</v>
      </c>
      <c r="K132" s="2006">
        <v>1041</v>
      </c>
      <c r="L132" s="2006">
        <v>1105.8</v>
      </c>
      <c r="M132" s="2006">
        <v>1032.9000000000001</v>
      </c>
      <c r="N132" s="2006">
        <v>1133.2</v>
      </c>
      <c r="O132" s="2006">
        <v>1137.0999999999999</v>
      </c>
      <c r="P132" s="2006">
        <v>1118.8</v>
      </c>
      <c r="Q132" s="2006">
        <v>1302.7</v>
      </c>
      <c r="R132" s="2006">
        <v>1057.0999999999999</v>
      </c>
      <c r="S132" s="2007">
        <v>1194.0999999999999</v>
      </c>
      <c r="T132" s="2006">
        <v>1071.7</v>
      </c>
      <c r="U132" s="2006">
        <v>1076.9000000000001</v>
      </c>
      <c r="V132" s="2006">
        <v>1033.5</v>
      </c>
      <c r="W132" s="2006">
        <v>995.8</v>
      </c>
      <c r="X132" s="2006">
        <v>1025.0999999999999</v>
      </c>
      <c r="Y132" s="2006">
        <v>1020.6</v>
      </c>
      <c r="Z132" s="2006">
        <v>959.4</v>
      </c>
      <c r="AA132" s="2006">
        <v>882.2</v>
      </c>
      <c r="AB132" s="2006">
        <v>952.7</v>
      </c>
      <c r="AC132" s="2006">
        <v>1015.8</v>
      </c>
      <c r="AD132" s="2006">
        <v>946.6</v>
      </c>
      <c r="AE132" s="2006">
        <v>1043.0999999999999</v>
      </c>
      <c r="AF132" s="2006">
        <v>1046.2</v>
      </c>
      <c r="AG132" s="2006">
        <v>1029.3</v>
      </c>
      <c r="AH132" s="2006">
        <v>1206.4000000000001</v>
      </c>
      <c r="AI132" s="2006">
        <v>970.1</v>
      </c>
      <c r="AJ132" s="2007">
        <v>1101.8</v>
      </c>
      <c r="AK132" s="2006">
        <v>1265</v>
      </c>
      <c r="AL132" s="2006">
        <v>1267.5999999999999</v>
      </c>
      <c r="AM132" s="2006">
        <v>1220.5999999999999</v>
      </c>
      <c r="AN132" s="2006">
        <v>1180.2</v>
      </c>
      <c r="AO132" s="2006">
        <v>1208.7</v>
      </c>
      <c r="AP132" s="2006">
        <v>1202.9000000000001</v>
      </c>
      <c r="AQ132" s="2006">
        <v>1137.3</v>
      </c>
      <c r="AR132" s="2006">
        <v>1052.5</v>
      </c>
      <c r="AS132" s="2006">
        <v>1129.2</v>
      </c>
      <c r="AT132" s="2006">
        <v>1195.7</v>
      </c>
      <c r="AU132" s="2006">
        <v>1119.3</v>
      </c>
      <c r="AV132" s="2006">
        <v>1223.3</v>
      </c>
      <c r="AW132" s="2006">
        <v>1227.9000000000001</v>
      </c>
      <c r="AX132" s="2006">
        <v>1208.3</v>
      </c>
      <c r="AY132" s="2006">
        <v>1399</v>
      </c>
      <c r="AZ132" s="2006">
        <v>1144.0999999999999</v>
      </c>
      <c r="BA132" s="2007">
        <v>1286.4000000000001</v>
      </c>
      <c r="BB132" s="2008">
        <v>523</v>
      </c>
      <c r="BC132" s="2008">
        <v>533</v>
      </c>
      <c r="BD132" s="2008">
        <v>519</v>
      </c>
      <c r="BE132" s="2008">
        <v>502</v>
      </c>
      <c r="BF132" s="2008">
        <v>521</v>
      </c>
      <c r="BG132" s="2008">
        <v>525</v>
      </c>
      <c r="BH132" s="2008">
        <v>503</v>
      </c>
      <c r="BI132" s="2008">
        <v>468</v>
      </c>
      <c r="BJ132" s="2008">
        <v>509</v>
      </c>
      <c r="BK132" s="2008">
        <v>541</v>
      </c>
      <c r="BL132" s="2008">
        <v>515</v>
      </c>
      <c r="BM132" s="2008">
        <v>571</v>
      </c>
      <c r="BN132" s="2008">
        <v>567</v>
      </c>
      <c r="BO132" s="2008">
        <v>568</v>
      </c>
      <c r="BP132" s="2008">
        <v>651</v>
      </c>
      <c r="BQ132" s="2008">
        <v>536</v>
      </c>
      <c r="BR132" s="2009">
        <v>604</v>
      </c>
    </row>
    <row r="133" spans="1:70" ht="14.1" customHeight="1">
      <c r="A133" s="2004"/>
      <c r="B133" s="2005" t="s">
        <v>1404</v>
      </c>
      <c r="C133" s="2006">
        <v>1171.9000000000001</v>
      </c>
      <c r="D133" s="2006">
        <v>1171.8</v>
      </c>
      <c r="E133" s="2006">
        <v>1040.4000000000001</v>
      </c>
      <c r="F133" s="2006">
        <v>1000.3</v>
      </c>
      <c r="G133" s="2006">
        <v>1097.7</v>
      </c>
      <c r="H133" s="2006">
        <v>987.7</v>
      </c>
      <c r="I133" s="2006">
        <v>1015.3</v>
      </c>
      <c r="J133" s="2006">
        <v>976.5</v>
      </c>
      <c r="K133" s="2006">
        <v>1019.4</v>
      </c>
      <c r="L133" s="2006">
        <v>1038.4000000000001</v>
      </c>
      <c r="M133" s="2006">
        <v>939.7</v>
      </c>
      <c r="N133" s="2006">
        <v>1003.9</v>
      </c>
      <c r="O133" s="2006">
        <v>946.8</v>
      </c>
      <c r="P133" s="2006">
        <v>1005.5</v>
      </c>
      <c r="Q133" s="2006">
        <v>1066.5999999999999</v>
      </c>
      <c r="R133" s="2006">
        <v>1019</v>
      </c>
      <c r="S133" s="2007">
        <v>990.8</v>
      </c>
      <c r="T133" s="2006">
        <v>1069.0999999999999</v>
      </c>
      <c r="U133" s="2006">
        <v>1069.3</v>
      </c>
      <c r="V133" s="2006">
        <v>942.9</v>
      </c>
      <c r="W133" s="2006">
        <v>905.8</v>
      </c>
      <c r="X133" s="2006">
        <v>1000</v>
      </c>
      <c r="Y133" s="2006">
        <v>896.1</v>
      </c>
      <c r="Z133" s="2006">
        <v>924</v>
      </c>
      <c r="AA133" s="2006">
        <v>886.3</v>
      </c>
      <c r="AB133" s="2006">
        <v>928.8</v>
      </c>
      <c r="AC133" s="2006">
        <v>947.8</v>
      </c>
      <c r="AD133" s="2006">
        <v>853.6</v>
      </c>
      <c r="AE133" s="2006">
        <v>916.4</v>
      </c>
      <c r="AF133" s="2006">
        <v>861.7</v>
      </c>
      <c r="AG133" s="2006">
        <v>919.1</v>
      </c>
      <c r="AH133" s="2006">
        <v>978.6</v>
      </c>
      <c r="AI133" s="2006">
        <v>933.3</v>
      </c>
      <c r="AJ133" s="2007">
        <v>906.2</v>
      </c>
      <c r="AK133" s="2006">
        <v>1274.7</v>
      </c>
      <c r="AL133" s="2006">
        <v>1274.2</v>
      </c>
      <c r="AM133" s="2006">
        <v>1137.8</v>
      </c>
      <c r="AN133" s="2006">
        <v>1094.9000000000001</v>
      </c>
      <c r="AO133" s="2006">
        <v>1195.4000000000001</v>
      </c>
      <c r="AP133" s="2006">
        <v>1079.3</v>
      </c>
      <c r="AQ133" s="2006">
        <v>1106.5999999999999</v>
      </c>
      <c r="AR133" s="2006">
        <v>1066.5999999999999</v>
      </c>
      <c r="AS133" s="2006">
        <v>1110.0999999999999</v>
      </c>
      <c r="AT133" s="2006">
        <v>1129</v>
      </c>
      <c r="AU133" s="2006">
        <v>1025.8</v>
      </c>
      <c r="AV133" s="2006">
        <v>1091.4000000000001</v>
      </c>
      <c r="AW133" s="2006">
        <v>1031.9000000000001</v>
      </c>
      <c r="AX133" s="2006">
        <v>1091.9000000000001</v>
      </c>
      <c r="AY133" s="2006">
        <v>1154.5</v>
      </c>
      <c r="AZ133" s="2006">
        <v>1104.7</v>
      </c>
      <c r="BA133" s="2007">
        <v>1075.5</v>
      </c>
      <c r="BB133" s="2008">
        <v>450</v>
      </c>
      <c r="BC133" s="2008">
        <v>442</v>
      </c>
      <c r="BD133" s="2008">
        <v>399</v>
      </c>
      <c r="BE133" s="2008">
        <v>392</v>
      </c>
      <c r="BF133" s="2008">
        <v>443</v>
      </c>
      <c r="BG133" s="2008">
        <v>407</v>
      </c>
      <c r="BH133" s="2008">
        <v>422</v>
      </c>
      <c r="BI133" s="2008">
        <v>410</v>
      </c>
      <c r="BJ133" s="2008">
        <v>438</v>
      </c>
      <c r="BK133" s="2008">
        <v>449</v>
      </c>
      <c r="BL133" s="2008">
        <v>423</v>
      </c>
      <c r="BM133" s="2008">
        <v>455</v>
      </c>
      <c r="BN133" s="2008">
        <v>439</v>
      </c>
      <c r="BO133" s="2008">
        <v>474</v>
      </c>
      <c r="BP133" s="2008">
        <v>512</v>
      </c>
      <c r="BQ133" s="2008">
        <v>493</v>
      </c>
      <c r="BR133" s="2009">
        <v>485</v>
      </c>
    </row>
    <row r="134" spans="1:70" ht="14.1" customHeight="1">
      <c r="A134" s="2004"/>
      <c r="B134" s="2005" t="s">
        <v>1405</v>
      </c>
      <c r="C134" s="2006">
        <v>1112.9000000000001</v>
      </c>
      <c r="D134" s="2006">
        <v>1050.0999999999999</v>
      </c>
      <c r="E134" s="2006">
        <v>1039.9000000000001</v>
      </c>
      <c r="F134" s="2006">
        <v>917.2</v>
      </c>
      <c r="G134" s="2006">
        <v>951.2</v>
      </c>
      <c r="H134" s="2006">
        <v>979.6</v>
      </c>
      <c r="I134" s="2006">
        <v>1004.7</v>
      </c>
      <c r="J134" s="2006">
        <v>920</v>
      </c>
      <c r="K134" s="2006">
        <v>888.2</v>
      </c>
      <c r="L134" s="2006">
        <v>993</v>
      </c>
      <c r="M134" s="2006">
        <v>863.6</v>
      </c>
      <c r="N134" s="2006">
        <v>940.1</v>
      </c>
      <c r="O134" s="2006">
        <v>993.7</v>
      </c>
      <c r="P134" s="2006">
        <v>909.2</v>
      </c>
      <c r="Q134" s="2006">
        <v>863.4</v>
      </c>
      <c r="R134" s="2006">
        <v>891</v>
      </c>
      <c r="S134" s="2007">
        <v>866.1</v>
      </c>
      <c r="T134" s="2006">
        <v>1020</v>
      </c>
      <c r="U134" s="2006">
        <v>960.7</v>
      </c>
      <c r="V134" s="2006">
        <v>951.9</v>
      </c>
      <c r="W134" s="2006">
        <v>834.8</v>
      </c>
      <c r="X134" s="2006">
        <v>869.7</v>
      </c>
      <c r="Y134" s="2006">
        <v>897.6</v>
      </c>
      <c r="Z134" s="2006">
        <v>922.2</v>
      </c>
      <c r="AA134" s="2006">
        <v>841.5</v>
      </c>
      <c r="AB134" s="2006">
        <v>811.6</v>
      </c>
      <c r="AC134" s="2006">
        <v>913.7</v>
      </c>
      <c r="AD134" s="2006">
        <v>789.3</v>
      </c>
      <c r="AE134" s="2006">
        <v>863.1</v>
      </c>
      <c r="AF134" s="2006">
        <v>915</v>
      </c>
      <c r="AG134" s="2006">
        <v>835.2</v>
      </c>
      <c r="AH134" s="2006">
        <v>791</v>
      </c>
      <c r="AI134" s="2006">
        <v>819.6</v>
      </c>
      <c r="AJ134" s="2007">
        <v>795.2</v>
      </c>
      <c r="AK134" s="2006">
        <v>1205.9000000000001</v>
      </c>
      <c r="AL134" s="2006">
        <v>1139.5</v>
      </c>
      <c r="AM134" s="2006">
        <v>1128</v>
      </c>
      <c r="AN134" s="2006">
        <v>999.6</v>
      </c>
      <c r="AO134" s="2006">
        <v>1032.7</v>
      </c>
      <c r="AP134" s="2006">
        <v>1061.5</v>
      </c>
      <c r="AQ134" s="2006">
        <v>1087.3</v>
      </c>
      <c r="AR134" s="2006">
        <v>998.4</v>
      </c>
      <c r="AS134" s="2006">
        <v>964.8</v>
      </c>
      <c r="AT134" s="2006">
        <v>1072.4000000000001</v>
      </c>
      <c r="AU134" s="2006">
        <v>937.8</v>
      </c>
      <c r="AV134" s="2006">
        <v>1017</v>
      </c>
      <c r="AW134" s="2006">
        <v>1072.5</v>
      </c>
      <c r="AX134" s="2006">
        <v>983.3</v>
      </c>
      <c r="AY134" s="2006">
        <v>935.9</v>
      </c>
      <c r="AZ134" s="2006">
        <v>962.4</v>
      </c>
      <c r="BA134" s="2007">
        <v>937</v>
      </c>
      <c r="BB134" s="2008">
        <v>504</v>
      </c>
      <c r="BC134" s="2008">
        <v>482</v>
      </c>
      <c r="BD134" s="2008">
        <v>486</v>
      </c>
      <c r="BE134" s="2008">
        <v>441</v>
      </c>
      <c r="BF134" s="2008">
        <v>473</v>
      </c>
      <c r="BG134" s="2008">
        <v>501</v>
      </c>
      <c r="BH134" s="2008">
        <v>520</v>
      </c>
      <c r="BI134" s="2008">
        <v>487</v>
      </c>
      <c r="BJ134" s="2008">
        <v>483</v>
      </c>
      <c r="BK134" s="2008">
        <v>543</v>
      </c>
      <c r="BL134" s="2008">
        <v>485</v>
      </c>
      <c r="BM134" s="2008">
        <v>531</v>
      </c>
      <c r="BN134" s="2008">
        <v>574</v>
      </c>
      <c r="BO134" s="2008">
        <v>536</v>
      </c>
      <c r="BP134" s="2008">
        <v>515</v>
      </c>
      <c r="BQ134" s="2008">
        <v>557</v>
      </c>
      <c r="BR134" s="2009">
        <v>540</v>
      </c>
    </row>
    <row r="135" spans="1:70" ht="14.1" customHeight="1">
      <c r="A135" s="2004"/>
      <c r="B135" s="2005" t="s">
        <v>192</v>
      </c>
      <c r="C135" s="2006">
        <v>1053.4000000000001</v>
      </c>
      <c r="D135" s="2006">
        <v>989.1</v>
      </c>
      <c r="E135" s="2006">
        <v>914.2</v>
      </c>
      <c r="F135" s="2006">
        <v>905.7</v>
      </c>
      <c r="G135" s="2006">
        <v>914.4</v>
      </c>
      <c r="H135" s="2006">
        <v>1039.4000000000001</v>
      </c>
      <c r="I135" s="2006">
        <v>1031.5</v>
      </c>
      <c r="J135" s="2006">
        <v>920.6</v>
      </c>
      <c r="K135" s="2006">
        <v>809</v>
      </c>
      <c r="L135" s="2006">
        <v>856.3</v>
      </c>
      <c r="M135" s="2006">
        <v>899.9</v>
      </c>
      <c r="N135" s="2006">
        <v>854.7</v>
      </c>
      <c r="O135" s="2006">
        <v>856.3</v>
      </c>
      <c r="P135" s="2006">
        <v>860.2</v>
      </c>
      <c r="Q135" s="2006">
        <v>874.9</v>
      </c>
      <c r="R135" s="2006">
        <v>928.3</v>
      </c>
      <c r="S135" s="2007">
        <v>1062.5999999999999</v>
      </c>
      <c r="T135" s="2006">
        <v>908.1</v>
      </c>
      <c r="U135" s="2006">
        <v>850.3</v>
      </c>
      <c r="V135" s="2006">
        <v>778.3</v>
      </c>
      <c r="W135" s="2006">
        <v>771</v>
      </c>
      <c r="X135" s="2006">
        <v>782.8</v>
      </c>
      <c r="Y135" s="2006">
        <v>895.2</v>
      </c>
      <c r="Z135" s="2006">
        <v>894.2</v>
      </c>
      <c r="AA135" s="2006">
        <v>790.4</v>
      </c>
      <c r="AB135" s="2006">
        <v>684.8</v>
      </c>
      <c r="AC135" s="2006">
        <v>729.4</v>
      </c>
      <c r="AD135" s="2006">
        <v>768.4</v>
      </c>
      <c r="AE135" s="2006">
        <v>732.5</v>
      </c>
      <c r="AF135" s="2006">
        <v>733.5</v>
      </c>
      <c r="AG135" s="2006">
        <v>738.7</v>
      </c>
      <c r="AH135" s="2006">
        <v>749.7</v>
      </c>
      <c r="AI135" s="2006">
        <v>800.5</v>
      </c>
      <c r="AJ135" s="2007">
        <v>926.1</v>
      </c>
      <c r="AK135" s="2006">
        <v>1198.7</v>
      </c>
      <c r="AL135" s="2006">
        <v>1128</v>
      </c>
      <c r="AM135" s="2006">
        <v>1050.0999999999999</v>
      </c>
      <c r="AN135" s="2006">
        <v>1040.3</v>
      </c>
      <c r="AO135" s="2006">
        <v>1046</v>
      </c>
      <c r="AP135" s="2006">
        <v>1183.5999999999999</v>
      </c>
      <c r="AQ135" s="2006">
        <v>1168.8</v>
      </c>
      <c r="AR135" s="2006">
        <v>1050.7</v>
      </c>
      <c r="AS135" s="2006">
        <v>933.1</v>
      </c>
      <c r="AT135" s="2006">
        <v>983.1</v>
      </c>
      <c r="AU135" s="2006">
        <v>1031.5</v>
      </c>
      <c r="AV135" s="2006">
        <v>976.9</v>
      </c>
      <c r="AW135" s="2006">
        <v>979.2</v>
      </c>
      <c r="AX135" s="2006">
        <v>981.6</v>
      </c>
      <c r="AY135" s="2006">
        <v>1000</v>
      </c>
      <c r="AZ135" s="2006">
        <v>1056.0999999999999</v>
      </c>
      <c r="BA135" s="2007">
        <v>1199</v>
      </c>
      <c r="BB135" s="2008">
        <v>187</v>
      </c>
      <c r="BC135" s="2008">
        <v>181</v>
      </c>
      <c r="BD135" s="2008">
        <v>163</v>
      </c>
      <c r="BE135" s="2008">
        <v>167</v>
      </c>
      <c r="BF135" s="2008">
        <v>173</v>
      </c>
      <c r="BG135" s="2008">
        <v>196</v>
      </c>
      <c r="BH135" s="2008">
        <v>201</v>
      </c>
      <c r="BI135" s="2008">
        <v>179</v>
      </c>
      <c r="BJ135" s="2008">
        <v>160</v>
      </c>
      <c r="BK135" s="2008">
        <v>169</v>
      </c>
      <c r="BL135" s="2008">
        <v>176</v>
      </c>
      <c r="BM135" s="2008">
        <v>177</v>
      </c>
      <c r="BN135" s="2008">
        <v>177</v>
      </c>
      <c r="BO135" s="2008">
        <v>180</v>
      </c>
      <c r="BP135" s="2008">
        <v>180</v>
      </c>
      <c r="BQ135" s="2008">
        <v>193</v>
      </c>
      <c r="BR135" s="2009">
        <v>217</v>
      </c>
    </row>
    <row r="136" spans="1:70" ht="14.1" customHeight="1">
      <c r="A136" s="2004"/>
      <c r="B136" s="2005" t="s">
        <v>1408</v>
      </c>
      <c r="C136" s="2006">
        <v>1153.0999999999999</v>
      </c>
      <c r="D136" s="2006">
        <v>1167.2</v>
      </c>
      <c r="E136" s="2006">
        <v>1192.9000000000001</v>
      </c>
      <c r="F136" s="2006">
        <v>1137.5</v>
      </c>
      <c r="G136" s="2006">
        <v>1056.8</v>
      </c>
      <c r="H136" s="2006">
        <v>1006.4</v>
      </c>
      <c r="I136" s="2006">
        <v>1050.8</v>
      </c>
      <c r="J136" s="2006">
        <v>1020.7</v>
      </c>
      <c r="K136" s="2006">
        <v>991.2</v>
      </c>
      <c r="L136" s="2006">
        <v>1125.9000000000001</v>
      </c>
      <c r="M136" s="2006">
        <v>976.3</v>
      </c>
      <c r="N136" s="2006">
        <v>1065.5999999999999</v>
      </c>
      <c r="O136" s="2006">
        <v>1089</v>
      </c>
      <c r="P136" s="2006">
        <v>1009.1</v>
      </c>
      <c r="Q136" s="2006">
        <v>1081.7</v>
      </c>
      <c r="R136" s="2006">
        <v>1201.2</v>
      </c>
      <c r="S136" s="2007">
        <v>1117.5</v>
      </c>
      <c r="T136" s="2006">
        <v>1078</v>
      </c>
      <c r="U136" s="2006">
        <v>1092.2</v>
      </c>
      <c r="V136" s="2006">
        <v>1117.5999999999999</v>
      </c>
      <c r="W136" s="2006">
        <v>1063.9000000000001</v>
      </c>
      <c r="X136" s="2006">
        <v>986.3</v>
      </c>
      <c r="Y136" s="2006">
        <v>938.4</v>
      </c>
      <c r="Z136" s="2006">
        <v>982.6</v>
      </c>
      <c r="AA136" s="2006">
        <v>953.8</v>
      </c>
      <c r="AB136" s="2006">
        <v>924.9</v>
      </c>
      <c r="AC136" s="2006">
        <v>1056.3</v>
      </c>
      <c r="AD136" s="2006">
        <v>910.5</v>
      </c>
      <c r="AE136" s="2006">
        <v>998</v>
      </c>
      <c r="AF136" s="2006">
        <v>1020.9</v>
      </c>
      <c r="AG136" s="2006">
        <v>944</v>
      </c>
      <c r="AH136" s="2006">
        <v>1014.9</v>
      </c>
      <c r="AI136" s="2006">
        <v>1130.5</v>
      </c>
      <c r="AJ136" s="2007">
        <v>1049.5999999999999</v>
      </c>
      <c r="AK136" s="2006">
        <v>1228.3</v>
      </c>
      <c r="AL136" s="2006">
        <v>1242.3</v>
      </c>
      <c r="AM136" s="2006">
        <v>1268.0999999999999</v>
      </c>
      <c r="AN136" s="2006">
        <v>1211.0999999999999</v>
      </c>
      <c r="AO136" s="2006">
        <v>1127.2</v>
      </c>
      <c r="AP136" s="2006">
        <v>1074.5</v>
      </c>
      <c r="AQ136" s="2006">
        <v>1118.9000000000001</v>
      </c>
      <c r="AR136" s="2006">
        <v>1087.5999999999999</v>
      </c>
      <c r="AS136" s="2006">
        <v>1057.5</v>
      </c>
      <c r="AT136" s="2006">
        <v>1195.5</v>
      </c>
      <c r="AU136" s="2006">
        <v>1042.0999999999999</v>
      </c>
      <c r="AV136" s="2006">
        <v>1133.2</v>
      </c>
      <c r="AW136" s="2006">
        <v>1157.0999999999999</v>
      </c>
      <c r="AX136" s="2006">
        <v>1074.3</v>
      </c>
      <c r="AY136" s="2006">
        <v>1148.5</v>
      </c>
      <c r="AZ136" s="2006">
        <v>1271.8</v>
      </c>
      <c r="BA136" s="2007">
        <v>1185.5</v>
      </c>
      <c r="BB136" s="2008">
        <v>832</v>
      </c>
      <c r="BC136" s="2008">
        <v>853</v>
      </c>
      <c r="BD136" s="2008">
        <v>873</v>
      </c>
      <c r="BE136" s="2008">
        <v>837</v>
      </c>
      <c r="BF136" s="2008">
        <v>801</v>
      </c>
      <c r="BG136" s="2008">
        <v>779</v>
      </c>
      <c r="BH136" s="2008">
        <v>834</v>
      </c>
      <c r="BI136" s="2008">
        <v>813</v>
      </c>
      <c r="BJ136" s="2008">
        <v>801</v>
      </c>
      <c r="BK136" s="2008">
        <v>905</v>
      </c>
      <c r="BL136" s="2008">
        <v>793</v>
      </c>
      <c r="BM136" s="2008">
        <v>878</v>
      </c>
      <c r="BN136" s="2008">
        <v>912</v>
      </c>
      <c r="BO136" s="2008">
        <v>856</v>
      </c>
      <c r="BP136" s="2008">
        <v>919</v>
      </c>
      <c r="BQ136" s="2008">
        <v>1025</v>
      </c>
      <c r="BR136" s="2009">
        <v>958</v>
      </c>
    </row>
    <row r="137" spans="1:70" ht="14.1" customHeight="1">
      <c r="A137" s="2004"/>
      <c r="B137" s="2005" t="s">
        <v>1515</v>
      </c>
      <c r="C137" s="2006">
        <v>1235.3</v>
      </c>
      <c r="D137" s="2006">
        <v>1266.0999999999999</v>
      </c>
      <c r="E137" s="2006">
        <v>1291.9000000000001</v>
      </c>
      <c r="F137" s="2006">
        <v>1209.4000000000001</v>
      </c>
      <c r="G137" s="2006">
        <v>1196.2</v>
      </c>
      <c r="H137" s="2006">
        <v>1204.8</v>
      </c>
      <c r="I137" s="2006">
        <v>1180.4000000000001</v>
      </c>
      <c r="J137" s="2006">
        <v>1152</v>
      </c>
      <c r="K137" s="2006">
        <v>1128</v>
      </c>
      <c r="L137" s="2006">
        <v>1192.8</v>
      </c>
      <c r="M137" s="2006">
        <v>1127.5</v>
      </c>
      <c r="N137" s="2006">
        <v>1177.5999999999999</v>
      </c>
      <c r="O137" s="2006">
        <v>1139</v>
      </c>
      <c r="P137" s="2006">
        <v>1118</v>
      </c>
      <c r="Q137" s="2006">
        <v>1214.4000000000001</v>
      </c>
      <c r="R137" s="2006">
        <v>1241.8</v>
      </c>
      <c r="S137" s="2007">
        <v>1157.7</v>
      </c>
      <c r="T137" s="2006">
        <v>1179.5</v>
      </c>
      <c r="U137" s="2006">
        <v>1209.8</v>
      </c>
      <c r="V137" s="2006">
        <v>1235.0999999999999</v>
      </c>
      <c r="W137" s="2006">
        <v>1154.4000000000001</v>
      </c>
      <c r="X137" s="2006">
        <v>1142.3</v>
      </c>
      <c r="Y137" s="2006">
        <v>1151.3</v>
      </c>
      <c r="Z137" s="2006">
        <v>1127.5999999999999</v>
      </c>
      <c r="AA137" s="2006">
        <v>1100.0999999999999</v>
      </c>
      <c r="AB137" s="2006">
        <v>1077.4000000000001</v>
      </c>
      <c r="AC137" s="2006">
        <v>1141</v>
      </c>
      <c r="AD137" s="2006">
        <v>1077.2</v>
      </c>
      <c r="AE137" s="2006">
        <v>1127</v>
      </c>
      <c r="AF137" s="2006">
        <v>1089.0999999999999</v>
      </c>
      <c r="AG137" s="2006">
        <v>1069.2</v>
      </c>
      <c r="AH137" s="2006">
        <v>1164</v>
      </c>
      <c r="AI137" s="2006">
        <v>1191.2</v>
      </c>
      <c r="AJ137" s="2007">
        <v>1108.7</v>
      </c>
      <c r="AK137" s="2006">
        <v>1291.2</v>
      </c>
      <c r="AL137" s="2006">
        <v>1322.5</v>
      </c>
      <c r="AM137" s="2006">
        <v>1348.8</v>
      </c>
      <c r="AN137" s="2006">
        <v>1264.5</v>
      </c>
      <c r="AO137" s="2006">
        <v>1250.2</v>
      </c>
      <c r="AP137" s="2006">
        <v>1258.2</v>
      </c>
      <c r="AQ137" s="2006">
        <v>1233.2</v>
      </c>
      <c r="AR137" s="2006">
        <v>1203.9000000000001</v>
      </c>
      <c r="AS137" s="2006">
        <v>1178.5</v>
      </c>
      <c r="AT137" s="2006">
        <v>1244.7</v>
      </c>
      <c r="AU137" s="2006">
        <v>1177.8</v>
      </c>
      <c r="AV137" s="2006">
        <v>1228.2</v>
      </c>
      <c r="AW137" s="2006">
        <v>1189</v>
      </c>
      <c r="AX137" s="2006">
        <v>1166.8</v>
      </c>
      <c r="AY137" s="2006">
        <v>1264.9000000000001</v>
      </c>
      <c r="AZ137" s="2006">
        <v>1292.5</v>
      </c>
      <c r="BA137" s="2007">
        <v>1206.8</v>
      </c>
      <c r="BB137" s="2008">
        <v>1727</v>
      </c>
      <c r="BC137" s="2008">
        <v>1779</v>
      </c>
      <c r="BD137" s="2008">
        <v>1811</v>
      </c>
      <c r="BE137" s="2008">
        <v>1719</v>
      </c>
      <c r="BF137" s="2008">
        <v>1748</v>
      </c>
      <c r="BG137" s="2008">
        <v>1775</v>
      </c>
      <c r="BH137" s="2008">
        <v>1773</v>
      </c>
      <c r="BI137" s="2008">
        <v>1723</v>
      </c>
      <c r="BJ137" s="2008">
        <v>1730</v>
      </c>
      <c r="BK137" s="2008">
        <v>1859</v>
      </c>
      <c r="BL137" s="2008">
        <v>1777</v>
      </c>
      <c r="BM137" s="2008">
        <v>1884</v>
      </c>
      <c r="BN137" s="2008">
        <v>1847</v>
      </c>
      <c r="BO137" s="2008">
        <v>1845</v>
      </c>
      <c r="BP137" s="2008">
        <v>2037</v>
      </c>
      <c r="BQ137" s="2008">
        <v>2105</v>
      </c>
      <c r="BR137" s="2009">
        <v>1950</v>
      </c>
    </row>
    <row r="138" spans="1:70" ht="14.1" customHeight="1">
      <c r="A138" s="2004"/>
      <c r="B138" s="2005" t="s">
        <v>1411</v>
      </c>
      <c r="C138" s="2006">
        <v>1076.0999999999999</v>
      </c>
      <c r="D138" s="2006">
        <v>1067.5</v>
      </c>
      <c r="E138" s="2006">
        <v>918.1</v>
      </c>
      <c r="F138" s="2006">
        <v>1002</v>
      </c>
      <c r="G138" s="2006">
        <v>993.2</v>
      </c>
      <c r="H138" s="2006">
        <v>912.8</v>
      </c>
      <c r="I138" s="2006">
        <v>965.8</v>
      </c>
      <c r="J138" s="2006">
        <v>930</v>
      </c>
      <c r="K138" s="2006">
        <v>782.8</v>
      </c>
      <c r="L138" s="2006">
        <v>880.1</v>
      </c>
      <c r="M138" s="2006">
        <v>921.8</v>
      </c>
      <c r="N138" s="2006">
        <v>1087.5999999999999</v>
      </c>
      <c r="O138" s="2006">
        <v>733.2</v>
      </c>
      <c r="P138" s="2006">
        <v>819.9</v>
      </c>
      <c r="Q138" s="2006">
        <v>856.4</v>
      </c>
      <c r="R138" s="2006">
        <v>792.4</v>
      </c>
      <c r="S138" s="2007">
        <v>952.6</v>
      </c>
      <c r="T138" s="2006">
        <v>891</v>
      </c>
      <c r="U138" s="2006">
        <v>885.7</v>
      </c>
      <c r="V138" s="2006">
        <v>750.6</v>
      </c>
      <c r="W138" s="2006">
        <v>829.1</v>
      </c>
      <c r="X138" s="2006">
        <v>825.4</v>
      </c>
      <c r="Y138" s="2006">
        <v>747.5</v>
      </c>
      <c r="Z138" s="2006">
        <v>798.6</v>
      </c>
      <c r="AA138" s="2006">
        <v>772</v>
      </c>
      <c r="AB138" s="2006">
        <v>632.6</v>
      </c>
      <c r="AC138" s="2006">
        <v>726.1</v>
      </c>
      <c r="AD138" s="2006">
        <v>766.7</v>
      </c>
      <c r="AE138" s="2006">
        <v>919.9</v>
      </c>
      <c r="AF138" s="2006">
        <v>591.4</v>
      </c>
      <c r="AG138" s="2006">
        <v>675.9</v>
      </c>
      <c r="AH138" s="2006">
        <v>714.3</v>
      </c>
      <c r="AI138" s="2006">
        <v>656</v>
      </c>
      <c r="AJ138" s="2007">
        <v>801.1</v>
      </c>
      <c r="AK138" s="2006">
        <v>1261.2</v>
      </c>
      <c r="AL138" s="2006">
        <v>1249.4000000000001</v>
      </c>
      <c r="AM138" s="2006">
        <v>1085.5999999999999</v>
      </c>
      <c r="AN138" s="2006">
        <v>1174.9000000000001</v>
      </c>
      <c r="AO138" s="2006">
        <v>1160.9000000000001</v>
      </c>
      <c r="AP138" s="2006">
        <v>1078.0999999999999</v>
      </c>
      <c r="AQ138" s="2006">
        <v>1133</v>
      </c>
      <c r="AR138" s="2006">
        <v>1088</v>
      </c>
      <c r="AS138" s="2006">
        <v>933</v>
      </c>
      <c r="AT138" s="2006">
        <v>1034.0999999999999</v>
      </c>
      <c r="AU138" s="2006">
        <v>1076.8</v>
      </c>
      <c r="AV138" s="2006">
        <v>1255.3</v>
      </c>
      <c r="AW138" s="2006">
        <v>875</v>
      </c>
      <c r="AX138" s="2006">
        <v>964</v>
      </c>
      <c r="AY138" s="2006">
        <v>998.6</v>
      </c>
      <c r="AZ138" s="2006">
        <v>928.8</v>
      </c>
      <c r="BA138" s="2007">
        <v>1104.0999999999999</v>
      </c>
      <c r="BB138" s="2008">
        <v>122</v>
      </c>
      <c r="BC138" s="2008">
        <v>122</v>
      </c>
      <c r="BD138" s="2008">
        <v>107</v>
      </c>
      <c r="BE138" s="2008">
        <v>118</v>
      </c>
      <c r="BF138" s="2008">
        <v>121</v>
      </c>
      <c r="BG138" s="2008">
        <v>109</v>
      </c>
      <c r="BH138" s="2008">
        <v>119</v>
      </c>
      <c r="BI138" s="2008">
        <v>117</v>
      </c>
      <c r="BJ138" s="2008">
        <v>96</v>
      </c>
      <c r="BK138" s="2008">
        <v>113</v>
      </c>
      <c r="BL138" s="2008">
        <v>123</v>
      </c>
      <c r="BM138" s="2008">
        <v>144</v>
      </c>
      <c r="BN138" s="2008">
        <v>100</v>
      </c>
      <c r="BO138" s="2008">
        <v>116</v>
      </c>
      <c r="BP138" s="2008">
        <v>128</v>
      </c>
      <c r="BQ138" s="2008">
        <v>121</v>
      </c>
      <c r="BR138" s="2009">
        <v>143</v>
      </c>
    </row>
    <row r="139" spans="1:70" ht="14.1" customHeight="1">
      <c r="A139" s="2004"/>
      <c r="B139" s="2005" t="s">
        <v>1412</v>
      </c>
      <c r="C139" s="2006">
        <v>997.1</v>
      </c>
      <c r="D139" s="2006">
        <v>999.1</v>
      </c>
      <c r="E139" s="2006">
        <v>971.2</v>
      </c>
      <c r="F139" s="2006">
        <v>951.2</v>
      </c>
      <c r="G139" s="2006">
        <v>893.1</v>
      </c>
      <c r="H139" s="2006">
        <v>850.7</v>
      </c>
      <c r="I139" s="2006">
        <v>899.2</v>
      </c>
      <c r="J139" s="2006">
        <v>895.7</v>
      </c>
      <c r="K139" s="2006">
        <v>806</v>
      </c>
      <c r="L139" s="2006">
        <v>909</v>
      </c>
      <c r="M139" s="2006">
        <v>859.8</v>
      </c>
      <c r="N139" s="2006">
        <v>832.8</v>
      </c>
      <c r="O139" s="2006">
        <v>853.2</v>
      </c>
      <c r="P139" s="2006">
        <v>819.4</v>
      </c>
      <c r="Q139" s="2006">
        <v>886.7</v>
      </c>
      <c r="R139" s="2006">
        <v>846.3</v>
      </c>
      <c r="S139" s="2007">
        <v>877.1</v>
      </c>
      <c r="T139" s="2006">
        <v>931.7</v>
      </c>
      <c r="U139" s="2006">
        <v>933.8</v>
      </c>
      <c r="V139" s="2006">
        <v>907.7</v>
      </c>
      <c r="W139" s="2006">
        <v>888.6</v>
      </c>
      <c r="X139" s="2006">
        <v>833.3</v>
      </c>
      <c r="Y139" s="2006">
        <v>792.8</v>
      </c>
      <c r="Z139" s="2006">
        <v>840.5</v>
      </c>
      <c r="AA139" s="2006">
        <v>837.7</v>
      </c>
      <c r="AB139" s="2006">
        <v>751.2</v>
      </c>
      <c r="AC139" s="2006">
        <v>850.9</v>
      </c>
      <c r="AD139" s="2006">
        <v>804</v>
      </c>
      <c r="AE139" s="2006">
        <v>778.6</v>
      </c>
      <c r="AF139" s="2006">
        <v>798.6</v>
      </c>
      <c r="AG139" s="2006">
        <v>766.3</v>
      </c>
      <c r="AH139" s="2006">
        <v>831.6</v>
      </c>
      <c r="AI139" s="2006">
        <v>792.6</v>
      </c>
      <c r="AJ139" s="2007">
        <v>822.2</v>
      </c>
      <c r="AK139" s="2006">
        <v>1062.4000000000001</v>
      </c>
      <c r="AL139" s="2006">
        <v>1064.3</v>
      </c>
      <c r="AM139" s="2006">
        <v>1034.7</v>
      </c>
      <c r="AN139" s="2006">
        <v>1013.7</v>
      </c>
      <c r="AO139" s="2006">
        <v>952.9</v>
      </c>
      <c r="AP139" s="2006">
        <v>908.5</v>
      </c>
      <c r="AQ139" s="2006">
        <v>958</v>
      </c>
      <c r="AR139" s="2006">
        <v>953.6</v>
      </c>
      <c r="AS139" s="2006">
        <v>860.8</v>
      </c>
      <c r="AT139" s="2006">
        <v>967.1</v>
      </c>
      <c r="AU139" s="2006">
        <v>915.7</v>
      </c>
      <c r="AV139" s="2006">
        <v>887</v>
      </c>
      <c r="AW139" s="2006">
        <v>907.8</v>
      </c>
      <c r="AX139" s="2006">
        <v>872.5</v>
      </c>
      <c r="AY139" s="2006">
        <v>941.7</v>
      </c>
      <c r="AZ139" s="2006">
        <v>900</v>
      </c>
      <c r="BA139" s="2007">
        <v>931.9</v>
      </c>
      <c r="BB139" s="2008">
        <v>825</v>
      </c>
      <c r="BC139" s="2008">
        <v>837</v>
      </c>
      <c r="BD139" s="2008">
        <v>829</v>
      </c>
      <c r="BE139" s="2008">
        <v>812</v>
      </c>
      <c r="BF139" s="2008">
        <v>791</v>
      </c>
      <c r="BG139" s="2008">
        <v>779</v>
      </c>
      <c r="BH139" s="2008">
        <v>846</v>
      </c>
      <c r="BI139" s="2008">
        <v>859</v>
      </c>
      <c r="BJ139" s="2008">
        <v>791</v>
      </c>
      <c r="BK139" s="2008">
        <v>894</v>
      </c>
      <c r="BL139" s="2008">
        <v>867</v>
      </c>
      <c r="BM139" s="2008">
        <v>861</v>
      </c>
      <c r="BN139" s="2008">
        <v>888</v>
      </c>
      <c r="BO139" s="2008">
        <v>874</v>
      </c>
      <c r="BP139" s="2008">
        <v>947</v>
      </c>
      <c r="BQ139" s="2008">
        <v>917</v>
      </c>
      <c r="BR139" s="2009">
        <v>945</v>
      </c>
    </row>
    <row r="140" spans="1:70" ht="14.1" customHeight="1">
      <c r="A140" s="2004"/>
      <c r="B140" s="2005" t="s">
        <v>1413</v>
      </c>
      <c r="C140" s="2006">
        <v>1232.5999999999999</v>
      </c>
      <c r="D140" s="2006">
        <v>1151.4000000000001</v>
      </c>
      <c r="E140" s="2006">
        <v>1214.7</v>
      </c>
      <c r="F140" s="2006">
        <v>1151.3</v>
      </c>
      <c r="G140" s="2006">
        <v>1087.9000000000001</v>
      </c>
      <c r="H140" s="2006">
        <v>1016.4</v>
      </c>
      <c r="I140" s="2006">
        <v>1129.5999999999999</v>
      </c>
      <c r="J140" s="2006">
        <v>1045.8</v>
      </c>
      <c r="K140" s="2006">
        <v>1020.6</v>
      </c>
      <c r="L140" s="2006">
        <v>1118.5</v>
      </c>
      <c r="M140" s="2006">
        <v>1104.5</v>
      </c>
      <c r="N140" s="2006">
        <v>1046.7</v>
      </c>
      <c r="O140" s="2006">
        <v>1030.4000000000001</v>
      </c>
      <c r="P140" s="2006">
        <v>1057.0999999999999</v>
      </c>
      <c r="Q140" s="2006">
        <v>1142.0999999999999</v>
      </c>
      <c r="R140" s="2006">
        <v>1106.4000000000001</v>
      </c>
      <c r="S140" s="2007">
        <v>1030.0999999999999</v>
      </c>
      <c r="T140" s="2006">
        <v>1160.0999999999999</v>
      </c>
      <c r="U140" s="2006">
        <v>1082</v>
      </c>
      <c r="V140" s="2006">
        <v>1143.7</v>
      </c>
      <c r="W140" s="2006">
        <v>1082.9000000000001</v>
      </c>
      <c r="X140" s="2006">
        <v>1021.6</v>
      </c>
      <c r="Y140" s="2006">
        <v>953.2</v>
      </c>
      <c r="Z140" s="2006">
        <v>1064.0999999999999</v>
      </c>
      <c r="AA140" s="2006">
        <v>982.4</v>
      </c>
      <c r="AB140" s="2006">
        <v>958.4</v>
      </c>
      <c r="AC140" s="2006">
        <v>1054.0999999999999</v>
      </c>
      <c r="AD140" s="2006">
        <v>1040.4000000000001</v>
      </c>
      <c r="AE140" s="2006">
        <v>984.8</v>
      </c>
      <c r="AF140" s="2006">
        <v>969.1</v>
      </c>
      <c r="AG140" s="2006">
        <v>996.3</v>
      </c>
      <c r="AH140" s="2006">
        <v>1079.5999999999999</v>
      </c>
      <c r="AI140" s="2006">
        <v>1044.5</v>
      </c>
      <c r="AJ140" s="2007">
        <v>970.3</v>
      </c>
      <c r="AK140" s="2006">
        <v>1305</v>
      </c>
      <c r="AL140" s="2006">
        <v>1220.8</v>
      </c>
      <c r="AM140" s="2006">
        <v>1285.7</v>
      </c>
      <c r="AN140" s="2006">
        <v>1219.7</v>
      </c>
      <c r="AO140" s="2006">
        <v>1154.0999999999999</v>
      </c>
      <c r="AP140" s="2006">
        <v>1079.5999999999999</v>
      </c>
      <c r="AQ140" s="2006">
        <v>1195.2</v>
      </c>
      <c r="AR140" s="2006">
        <v>1109.2</v>
      </c>
      <c r="AS140" s="2006">
        <v>1082.8</v>
      </c>
      <c r="AT140" s="2006">
        <v>1183</v>
      </c>
      <c r="AU140" s="2006">
        <v>1168.5</v>
      </c>
      <c r="AV140" s="2006">
        <v>1108.5</v>
      </c>
      <c r="AW140" s="2006">
        <v>1091.5999999999999</v>
      </c>
      <c r="AX140" s="2006">
        <v>1117.9000000000001</v>
      </c>
      <c r="AY140" s="2006">
        <v>1204.7</v>
      </c>
      <c r="AZ140" s="2006">
        <v>1168.4000000000001</v>
      </c>
      <c r="BA140" s="2007">
        <v>1089.9000000000001</v>
      </c>
      <c r="BB140" s="2008">
        <v>1020</v>
      </c>
      <c r="BC140" s="2008">
        <v>968</v>
      </c>
      <c r="BD140" s="2008">
        <v>1030</v>
      </c>
      <c r="BE140" s="2008">
        <v>983</v>
      </c>
      <c r="BF140" s="2008">
        <v>952</v>
      </c>
      <c r="BG140" s="2008">
        <v>922</v>
      </c>
      <c r="BH140" s="2008">
        <v>1024</v>
      </c>
      <c r="BI140" s="2008">
        <v>950</v>
      </c>
      <c r="BJ140" s="2008">
        <v>954</v>
      </c>
      <c r="BK140" s="2008">
        <v>1048</v>
      </c>
      <c r="BL140" s="2008">
        <v>1055</v>
      </c>
      <c r="BM140" s="2008">
        <v>1013</v>
      </c>
      <c r="BN140" s="2008">
        <v>1010</v>
      </c>
      <c r="BO140" s="2008">
        <v>1059</v>
      </c>
      <c r="BP140" s="2008">
        <v>1158</v>
      </c>
      <c r="BQ140" s="2008">
        <v>1128</v>
      </c>
      <c r="BR140" s="2009">
        <v>1055</v>
      </c>
    </row>
    <row r="141" spans="1:70" ht="14.1" customHeight="1">
      <c r="A141" s="2004"/>
      <c r="B141" s="2005" t="s">
        <v>1414</v>
      </c>
      <c r="C141" s="2006">
        <v>1047.3</v>
      </c>
      <c r="D141" s="2006">
        <v>1003.4</v>
      </c>
      <c r="E141" s="2006">
        <v>1043.4000000000001</v>
      </c>
      <c r="F141" s="2006">
        <v>932.1</v>
      </c>
      <c r="G141" s="2006">
        <v>953.2</v>
      </c>
      <c r="H141" s="2006">
        <v>922</v>
      </c>
      <c r="I141" s="2006">
        <v>967.7</v>
      </c>
      <c r="J141" s="2006">
        <v>855.6</v>
      </c>
      <c r="K141" s="2006">
        <v>907.8</v>
      </c>
      <c r="L141" s="2006">
        <v>940</v>
      </c>
      <c r="M141" s="2006">
        <v>853.9</v>
      </c>
      <c r="N141" s="2006">
        <v>901.4</v>
      </c>
      <c r="O141" s="2006">
        <v>989.9</v>
      </c>
      <c r="P141" s="2006">
        <v>884.9</v>
      </c>
      <c r="Q141" s="2006">
        <v>898.4</v>
      </c>
      <c r="R141" s="2006">
        <v>933.3</v>
      </c>
      <c r="S141" s="2007">
        <v>966.8</v>
      </c>
      <c r="T141" s="2006">
        <v>971.5</v>
      </c>
      <c r="U141" s="2006">
        <v>930.3</v>
      </c>
      <c r="V141" s="2006">
        <v>969.2</v>
      </c>
      <c r="W141" s="2006">
        <v>862</v>
      </c>
      <c r="X141" s="2006">
        <v>883.4</v>
      </c>
      <c r="Y141" s="2006">
        <v>854.6</v>
      </c>
      <c r="Z141" s="2006">
        <v>898.5</v>
      </c>
      <c r="AA141" s="2006">
        <v>790.4</v>
      </c>
      <c r="AB141" s="2006">
        <v>842.3</v>
      </c>
      <c r="AC141" s="2006">
        <v>872.9</v>
      </c>
      <c r="AD141" s="2006">
        <v>790.4</v>
      </c>
      <c r="AE141" s="2006">
        <v>836.4</v>
      </c>
      <c r="AF141" s="2006">
        <v>921.8</v>
      </c>
      <c r="AG141" s="2006">
        <v>821.4</v>
      </c>
      <c r="AH141" s="2006">
        <v>834.6</v>
      </c>
      <c r="AI141" s="2006">
        <v>869</v>
      </c>
      <c r="AJ141" s="2007">
        <v>901</v>
      </c>
      <c r="AK141" s="2006">
        <v>1123.2</v>
      </c>
      <c r="AL141" s="2006">
        <v>1076.5</v>
      </c>
      <c r="AM141" s="2006">
        <v>1117.7</v>
      </c>
      <c r="AN141" s="2006">
        <v>1002.1</v>
      </c>
      <c r="AO141" s="2006">
        <v>1022.9</v>
      </c>
      <c r="AP141" s="2006">
        <v>989.4</v>
      </c>
      <c r="AQ141" s="2006">
        <v>1037</v>
      </c>
      <c r="AR141" s="2006">
        <v>920.8</v>
      </c>
      <c r="AS141" s="2006">
        <v>973.4</v>
      </c>
      <c r="AT141" s="2006">
        <v>1007.1</v>
      </c>
      <c r="AU141" s="2006">
        <v>917.4</v>
      </c>
      <c r="AV141" s="2006">
        <v>966.5</v>
      </c>
      <c r="AW141" s="2006">
        <v>1058.0999999999999</v>
      </c>
      <c r="AX141" s="2006">
        <v>948.4</v>
      </c>
      <c r="AY141" s="2006">
        <v>962.2</v>
      </c>
      <c r="AZ141" s="2006">
        <v>997.5</v>
      </c>
      <c r="BA141" s="2007">
        <v>1032.5999999999999</v>
      </c>
      <c r="BB141" s="2008">
        <v>677</v>
      </c>
      <c r="BC141" s="2008">
        <v>669</v>
      </c>
      <c r="BD141" s="2008">
        <v>693</v>
      </c>
      <c r="BE141" s="2008">
        <v>636</v>
      </c>
      <c r="BF141" s="2008">
        <v>662</v>
      </c>
      <c r="BG141" s="2008">
        <v>660</v>
      </c>
      <c r="BH141" s="2008">
        <v>691</v>
      </c>
      <c r="BI141" s="2008">
        <v>616</v>
      </c>
      <c r="BJ141" s="2008">
        <v>678</v>
      </c>
      <c r="BK141" s="2008">
        <v>696</v>
      </c>
      <c r="BL141" s="2008">
        <v>642</v>
      </c>
      <c r="BM141" s="2008">
        <v>681</v>
      </c>
      <c r="BN141" s="2008">
        <v>745</v>
      </c>
      <c r="BO141" s="2008">
        <v>678</v>
      </c>
      <c r="BP141" s="2008">
        <v>701</v>
      </c>
      <c r="BQ141" s="2008">
        <v>733</v>
      </c>
      <c r="BR141" s="2009">
        <v>755</v>
      </c>
    </row>
    <row r="142" spans="1:70" ht="14.1" customHeight="1">
      <c r="A142" s="2004"/>
      <c r="B142" s="2005" t="s">
        <v>1415</v>
      </c>
      <c r="C142" s="2006">
        <v>954.2</v>
      </c>
      <c r="D142" s="2006">
        <v>952.7</v>
      </c>
      <c r="E142" s="2006">
        <v>888.7</v>
      </c>
      <c r="F142" s="2006">
        <v>896</v>
      </c>
      <c r="G142" s="2006">
        <v>1119.7</v>
      </c>
      <c r="H142" s="2006">
        <v>1114.2</v>
      </c>
      <c r="I142" s="2006">
        <v>797.1</v>
      </c>
      <c r="J142" s="2006">
        <v>856.3</v>
      </c>
      <c r="K142" s="2006">
        <v>1006.4</v>
      </c>
      <c r="L142" s="2006">
        <v>942.6</v>
      </c>
      <c r="M142" s="2006">
        <v>918.1</v>
      </c>
      <c r="N142" s="2006">
        <v>899.8</v>
      </c>
      <c r="O142" s="2006">
        <v>918.9</v>
      </c>
      <c r="P142" s="2006">
        <v>758.4</v>
      </c>
      <c r="Q142" s="2006">
        <v>804.6</v>
      </c>
      <c r="R142" s="2006">
        <v>832.1</v>
      </c>
      <c r="S142" s="2007">
        <v>820.6</v>
      </c>
      <c r="T142" s="2006">
        <v>778.9</v>
      </c>
      <c r="U142" s="2006">
        <v>782.4</v>
      </c>
      <c r="V142" s="2006">
        <v>720.2</v>
      </c>
      <c r="W142" s="2006">
        <v>728</v>
      </c>
      <c r="X142" s="2006">
        <v>933.3</v>
      </c>
      <c r="Y142" s="2006">
        <v>933.5</v>
      </c>
      <c r="Z142" s="2006">
        <v>645.20000000000005</v>
      </c>
      <c r="AA142" s="2006">
        <v>696.1</v>
      </c>
      <c r="AB142" s="2006">
        <v>833.6</v>
      </c>
      <c r="AC142" s="2006">
        <v>775.4</v>
      </c>
      <c r="AD142" s="2006">
        <v>754.1</v>
      </c>
      <c r="AE142" s="2006">
        <v>742.1</v>
      </c>
      <c r="AF142" s="2006">
        <v>759.8</v>
      </c>
      <c r="AG142" s="2006">
        <v>608.79999999999995</v>
      </c>
      <c r="AH142" s="2006">
        <v>656.5</v>
      </c>
      <c r="AI142" s="2006">
        <v>682.1</v>
      </c>
      <c r="AJ142" s="2007">
        <v>674.2</v>
      </c>
      <c r="AK142" s="2006">
        <v>1129.5999999999999</v>
      </c>
      <c r="AL142" s="2006">
        <v>1123</v>
      </c>
      <c r="AM142" s="2006">
        <v>1057.0999999999999</v>
      </c>
      <c r="AN142" s="2006">
        <v>1064.0999999999999</v>
      </c>
      <c r="AO142" s="2006">
        <v>1306.0999999999999</v>
      </c>
      <c r="AP142" s="2006">
        <v>1294.9000000000001</v>
      </c>
      <c r="AQ142" s="2006">
        <v>949.1</v>
      </c>
      <c r="AR142" s="2006">
        <v>1016.5</v>
      </c>
      <c r="AS142" s="2006">
        <v>1179.3</v>
      </c>
      <c r="AT142" s="2006">
        <v>1109.7</v>
      </c>
      <c r="AU142" s="2006">
        <v>1082.0999999999999</v>
      </c>
      <c r="AV142" s="2006">
        <v>1057.5</v>
      </c>
      <c r="AW142" s="2006">
        <v>1077.9000000000001</v>
      </c>
      <c r="AX142" s="2006">
        <v>908</v>
      </c>
      <c r="AY142" s="2006">
        <v>952.8</v>
      </c>
      <c r="AZ142" s="2006">
        <v>982.2</v>
      </c>
      <c r="BA142" s="2007">
        <v>967.1</v>
      </c>
      <c r="BB142" s="2008">
        <v>108</v>
      </c>
      <c r="BC142" s="2008">
        <v>106</v>
      </c>
      <c r="BD142" s="2008">
        <v>99</v>
      </c>
      <c r="BE142" s="2008">
        <v>103</v>
      </c>
      <c r="BF142" s="2008">
        <v>130</v>
      </c>
      <c r="BG142" s="2008">
        <v>128</v>
      </c>
      <c r="BH142" s="2008">
        <v>93</v>
      </c>
      <c r="BI142" s="2008">
        <v>102</v>
      </c>
      <c r="BJ142" s="2008">
        <v>120</v>
      </c>
      <c r="BK142" s="2008">
        <v>113</v>
      </c>
      <c r="BL142" s="2008">
        <v>110</v>
      </c>
      <c r="BM142" s="2008">
        <v>109</v>
      </c>
      <c r="BN142" s="2008">
        <v>110</v>
      </c>
      <c r="BO142" s="2008">
        <v>94</v>
      </c>
      <c r="BP142" s="2008">
        <v>102</v>
      </c>
      <c r="BQ142" s="2008">
        <v>109</v>
      </c>
      <c r="BR142" s="2009">
        <v>109</v>
      </c>
    </row>
    <row r="143" spans="1:70" ht="14.1" customHeight="1">
      <c r="A143" s="2004"/>
      <c r="B143" s="2005" t="s">
        <v>1416</v>
      </c>
      <c r="C143" s="2006">
        <v>1045.2</v>
      </c>
      <c r="D143" s="2006">
        <v>1027.8</v>
      </c>
      <c r="E143" s="2006">
        <v>1012</v>
      </c>
      <c r="F143" s="2006">
        <v>1050.7</v>
      </c>
      <c r="G143" s="2006">
        <v>994.6</v>
      </c>
      <c r="H143" s="2006">
        <v>1015.3</v>
      </c>
      <c r="I143" s="2006">
        <v>995</v>
      </c>
      <c r="J143" s="2006">
        <v>1017.7</v>
      </c>
      <c r="K143" s="2006">
        <v>1027</v>
      </c>
      <c r="L143" s="2006">
        <v>969.6</v>
      </c>
      <c r="M143" s="2006">
        <v>983.6</v>
      </c>
      <c r="N143" s="2006">
        <v>939.5</v>
      </c>
      <c r="O143" s="2006">
        <v>921.1</v>
      </c>
      <c r="P143" s="2006">
        <v>943.7</v>
      </c>
      <c r="Q143" s="2006">
        <v>1065.4000000000001</v>
      </c>
      <c r="R143" s="2006">
        <v>992</v>
      </c>
      <c r="S143" s="2007">
        <v>1018.4</v>
      </c>
      <c r="T143" s="2006">
        <v>972.1</v>
      </c>
      <c r="U143" s="2006">
        <v>956.2</v>
      </c>
      <c r="V143" s="2006">
        <v>941.3</v>
      </c>
      <c r="W143" s="2006">
        <v>978</v>
      </c>
      <c r="X143" s="2006">
        <v>924.8</v>
      </c>
      <c r="Y143" s="2006">
        <v>945.1</v>
      </c>
      <c r="Z143" s="2006">
        <v>926.3</v>
      </c>
      <c r="AA143" s="2006">
        <v>948.2</v>
      </c>
      <c r="AB143" s="2006">
        <v>957.4</v>
      </c>
      <c r="AC143" s="2006">
        <v>903.2</v>
      </c>
      <c r="AD143" s="2006">
        <v>915.2</v>
      </c>
      <c r="AE143" s="2006">
        <v>874.3</v>
      </c>
      <c r="AF143" s="2006">
        <v>856.6</v>
      </c>
      <c r="AG143" s="2006">
        <v>879.1</v>
      </c>
      <c r="AH143" s="2006">
        <v>997.3</v>
      </c>
      <c r="AI143" s="2006">
        <v>926.2</v>
      </c>
      <c r="AJ143" s="2007">
        <v>952.9</v>
      </c>
      <c r="AK143" s="2006">
        <v>1118.2</v>
      </c>
      <c r="AL143" s="2006">
        <v>1099.3</v>
      </c>
      <c r="AM143" s="2006">
        <v>1082.8</v>
      </c>
      <c r="AN143" s="2006">
        <v>1123.5</v>
      </c>
      <c r="AO143" s="2006">
        <v>1064.4000000000001</v>
      </c>
      <c r="AP143" s="2006">
        <v>1085.5</v>
      </c>
      <c r="AQ143" s="2006">
        <v>1063.5999999999999</v>
      </c>
      <c r="AR143" s="2006">
        <v>1087.2</v>
      </c>
      <c r="AS143" s="2006">
        <v>1096.7</v>
      </c>
      <c r="AT143" s="2006">
        <v>1035.9000000000001</v>
      </c>
      <c r="AU143" s="2006">
        <v>1051.9000000000001</v>
      </c>
      <c r="AV143" s="2006">
        <v>1004.7</v>
      </c>
      <c r="AW143" s="2006">
        <v>985.7</v>
      </c>
      <c r="AX143" s="2006">
        <v>1008.2</v>
      </c>
      <c r="AY143" s="2006">
        <v>1133.5</v>
      </c>
      <c r="AZ143" s="2006">
        <v>1057.9000000000001</v>
      </c>
      <c r="BA143" s="2007">
        <v>1084</v>
      </c>
      <c r="BB143" s="2008">
        <v>738</v>
      </c>
      <c r="BC143" s="2008">
        <v>738</v>
      </c>
      <c r="BD143" s="2008">
        <v>723</v>
      </c>
      <c r="BE143" s="2008">
        <v>743</v>
      </c>
      <c r="BF143" s="2008">
        <v>729</v>
      </c>
      <c r="BG143" s="2008">
        <v>757</v>
      </c>
      <c r="BH143" s="2008">
        <v>757</v>
      </c>
      <c r="BI143" s="2008">
        <v>775</v>
      </c>
      <c r="BJ143" s="2008">
        <v>786</v>
      </c>
      <c r="BK143" s="2008">
        <v>759</v>
      </c>
      <c r="BL143" s="2008">
        <v>762</v>
      </c>
      <c r="BM143" s="2008">
        <v>754</v>
      </c>
      <c r="BN143" s="2008">
        <v>746</v>
      </c>
      <c r="BO143" s="2008">
        <v>784</v>
      </c>
      <c r="BP143" s="2008">
        <v>878</v>
      </c>
      <c r="BQ143" s="2008">
        <v>829</v>
      </c>
      <c r="BR143" s="2009">
        <v>859</v>
      </c>
    </row>
    <row r="144" spans="1:70" ht="14.1" customHeight="1">
      <c r="A144" s="2004"/>
      <c r="B144" s="2005" t="s">
        <v>1516</v>
      </c>
      <c r="C144" s="2006">
        <v>1186.5</v>
      </c>
      <c r="D144" s="2006">
        <v>1167.5999999999999</v>
      </c>
      <c r="E144" s="2006">
        <v>1146.0999999999999</v>
      </c>
      <c r="F144" s="2006">
        <v>1118.0999999999999</v>
      </c>
      <c r="G144" s="2006">
        <v>1080.3</v>
      </c>
      <c r="H144" s="2006">
        <v>1043.5999999999999</v>
      </c>
      <c r="I144" s="2006">
        <v>1092.7</v>
      </c>
      <c r="J144" s="2006">
        <v>1041.5</v>
      </c>
      <c r="K144" s="2006">
        <v>1022.1</v>
      </c>
      <c r="L144" s="2006">
        <v>1105.3</v>
      </c>
      <c r="M144" s="2006">
        <v>1050.9000000000001</v>
      </c>
      <c r="N144" s="2006">
        <v>1035.8</v>
      </c>
      <c r="O144" s="2006">
        <v>1065.4000000000001</v>
      </c>
      <c r="P144" s="2006">
        <v>978.7</v>
      </c>
      <c r="Q144" s="2006">
        <v>1173.8</v>
      </c>
      <c r="R144" s="2006">
        <v>1070.8</v>
      </c>
      <c r="S144" s="2007">
        <v>1044.4000000000001</v>
      </c>
      <c r="T144" s="2006">
        <v>1133.5999999999999</v>
      </c>
      <c r="U144" s="2006">
        <v>1115.5</v>
      </c>
      <c r="V144" s="2006">
        <v>1094.7</v>
      </c>
      <c r="W144" s="2006">
        <v>1067.5999999999999</v>
      </c>
      <c r="X144" s="2006">
        <v>1031.0999999999999</v>
      </c>
      <c r="Y144" s="2006">
        <v>996</v>
      </c>
      <c r="Z144" s="2006">
        <v>1044.8</v>
      </c>
      <c r="AA144" s="2006">
        <v>994.7</v>
      </c>
      <c r="AB144" s="2006">
        <v>976.3</v>
      </c>
      <c r="AC144" s="2006">
        <v>1058</v>
      </c>
      <c r="AD144" s="2006">
        <v>1004.7</v>
      </c>
      <c r="AE144" s="2006">
        <v>990.4</v>
      </c>
      <c r="AF144" s="2006">
        <v>1019.7</v>
      </c>
      <c r="AG144" s="2006">
        <v>935.1</v>
      </c>
      <c r="AH144" s="2006">
        <v>1126.3</v>
      </c>
      <c r="AI144" s="2006">
        <v>1025.8</v>
      </c>
      <c r="AJ144" s="2007">
        <v>999.7</v>
      </c>
      <c r="AK144" s="2006">
        <v>1239.3</v>
      </c>
      <c r="AL144" s="2006">
        <v>1219.5999999999999</v>
      </c>
      <c r="AM144" s="2006">
        <v>1197.5</v>
      </c>
      <c r="AN144" s="2006">
        <v>1168.5999999999999</v>
      </c>
      <c r="AO144" s="2006">
        <v>1129.5</v>
      </c>
      <c r="AP144" s="2006">
        <v>1091.3</v>
      </c>
      <c r="AQ144" s="2006">
        <v>1140.7</v>
      </c>
      <c r="AR144" s="2006">
        <v>1088.3</v>
      </c>
      <c r="AS144" s="2006">
        <v>1067.9000000000001</v>
      </c>
      <c r="AT144" s="2006">
        <v>1152.5</v>
      </c>
      <c r="AU144" s="2006">
        <v>1097.2</v>
      </c>
      <c r="AV144" s="2006">
        <v>1081.3</v>
      </c>
      <c r="AW144" s="2006">
        <v>1111.0999999999999</v>
      </c>
      <c r="AX144" s="2006">
        <v>1022.3</v>
      </c>
      <c r="AY144" s="2006">
        <v>1221.3</v>
      </c>
      <c r="AZ144" s="2006">
        <v>1115.9000000000001</v>
      </c>
      <c r="BA144" s="2007">
        <v>1089</v>
      </c>
      <c r="BB144" s="2008">
        <v>1743</v>
      </c>
      <c r="BC144" s="2008">
        <v>1749</v>
      </c>
      <c r="BD144" s="2008">
        <v>1747</v>
      </c>
      <c r="BE144" s="2008">
        <v>1717</v>
      </c>
      <c r="BF144" s="2008">
        <v>1712</v>
      </c>
      <c r="BG144" s="2008">
        <v>1703</v>
      </c>
      <c r="BH144" s="2008">
        <v>1815</v>
      </c>
      <c r="BI144" s="2008">
        <v>1759</v>
      </c>
      <c r="BJ144" s="2008">
        <v>1753</v>
      </c>
      <c r="BK144" s="2008">
        <v>1896</v>
      </c>
      <c r="BL144" s="2008">
        <v>1832</v>
      </c>
      <c r="BM144" s="2008">
        <v>1830</v>
      </c>
      <c r="BN144" s="2008">
        <v>1908</v>
      </c>
      <c r="BO144" s="2008">
        <v>1781</v>
      </c>
      <c r="BP144" s="2008">
        <v>2136</v>
      </c>
      <c r="BQ144" s="2008">
        <v>1992</v>
      </c>
      <c r="BR144" s="2009">
        <v>1929</v>
      </c>
    </row>
    <row r="145" spans="1:70" ht="14.1" customHeight="1">
      <c r="A145" s="2004"/>
      <c r="B145" s="2005" t="s">
        <v>1418</v>
      </c>
      <c r="C145" s="2006">
        <v>1032.7</v>
      </c>
      <c r="D145" s="2006">
        <v>1046</v>
      </c>
      <c r="E145" s="2006">
        <v>987.1</v>
      </c>
      <c r="F145" s="2006">
        <v>947.4</v>
      </c>
      <c r="G145" s="2006">
        <v>973</v>
      </c>
      <c r="H145" s="2006">
        <v>915.4</v>
      </c>
      <c r="I145" s="2006">
        <v>926.8</v>
      </c>
      <c r="J145" s="2006">
        <v>917</v>
      </c>
      <c r="K145" s="2006">
        <v>968.6</v>
      </c>
      <c r="L145" s="2006">
        <v>964.9</v>
      </c>
      <c r="M145" s="2006">
        <v>909.8</v>
      </c>
      <c r="N145" s="2006">
        <v>808.4</v>
      </c>
      <c r="O145" s="2006">
        <v>864.4</v>
      </c>
      <c r="P145" s="2006">
        <v>911.2</v>
      </c>
      <c r="Q145" s="2006">
        <v>932.5</v>
      </c>
      <c r="R145" s="2006">
        <v>924.1</v>
      </c>
      <c r="S145" s="2007">
        <v>970.2</v>
      </c>
      <c r="T145" s="2006">
        <v>941.6</v>
      </c>
      <c r="U145" s="2006">
        <v>956.2</v>
      </c>
      <c r="V145" s="2006">
        <v>899.6</v>
      </c>
      <c r="W145" s="2006">
        <v>861.7</v>
      </c>
      <c r="X145" s="2006">
        <v>887.3</v>
      </c>
      <c r="Y145" s="2006">
        <v>832.6</v>
      </c>
      <c r="Z145" s="2006">
        <v>843.9</v>
      </c>
      <c r="AA145" s="2006">
        <v>834.6</v>
      </c>
      <c r="AB145" s="2006">
        <v>885.8</v>
      </c>
      <c r="AC145" s="2006">
        <v>882.1</v>
      </c>
      <c r="AD145" s="2006">
        <v>830.4</v>
      </c>
      <c r="AE145" s="2006">
        <v>733.6</v>
      </c>
      <c r="AF145" s="2006">
        <v>788.1</v>
      </c>
      <c r="AG145" s="2006">
        <v>833.2</v>
      </c>
      <c r="AH145" s="2006">
        <v>853.5</v>
      </c>
      <c r="AI145" s="2006">
        <v>846.4</v>
      </c>
      <c r="AJ145" s="2007">
        <v>891.6</v>
      </c>
      <c r="AK145" s="2006">
        <v>1123.7</v>
      </c>
      <c r="AL145" s="2006">
        <v>1135.8</v>
      </c>
      <c r="AM145" s="2006">
        <v>1074.5999999999999</v>
      </c>
      <c r="AN145" s="2006">
        <v>1033.0999999999999</v>
      </c>
      <c r="AO145" s="2006">
        <v>1058.8</v>
      </c>
      <c r="AP145" s="2006">
        <v>998.2</v>
      </c>
      <c r="AQ145" s="2006">
        <v>1009.7</v>
      </c>
      <c r="AR145" s="2006">
        <v>999.5</v>
      </c>
      <c r="AS145" s="2006">
        <v>1051.4000000000001</v>
      </c>
      <c r="AT145" s="2006">
        <v>1047.7</v>
      </c>
      <c r="AU145" s="2006">
        <v>989.1</v>
      </c>
      <c r="AV145" s="2006">
        <v>883.2</v>
      </c>
      <c r="AW145" s="2006">
        <v>940.7</v>
      </c>
      <c r="AX145" s="2006">
        <v>989.2</v>
      </c>
      <c r="AY145" s="2006">
        <v>1011.5</v>
      </c>
      <c r="AZ145" s="2006">
        <v>1001.8</v>
      </c>
      <c r="BA145" s="2007">
        <v>1048.7</v>
      </c>
      <c r="BB145" s="2008">
        <v>455</v>
      </c>
      <c r="BC145" s="2008">
        <v>473</v>
      </c>
      <c r="BD145" s="2008">
        <v>447</v>
      </c>
      <c r="BE145" s="2008">
        <v>430</v>
      </c>
      <c r="BF145" s="2008">
        <v>449</v>
      </c>
      <c r="BG145" s="2008">
        <v>432</v>
      </c>
      <c r="BH145" s="2008">
        <v>447</v>
      </c>
      <c r="BI145" s="2008">
        <v>441</v>
      </c>
      <c r="BJ145" s="2008">
        <v>478</v>
      </c>
      <c r="BK145" s="2008">
        <v>482</v>
      </c>
      <c r="BL145" s="2008">
        <v>463</v>
      </c>
      <c r="BM145" s="2008">
        <v>420</v>
      </c>
      <c r="BN145" s="2008">
        <v>454</v>
      </c>
      <c r="BO145" s="2008">
        <v>489</v>
      </c>
      <c r="BP145" s="2008">
        <v>502</v>
      </c>
      <c r="BQ145" s="2008">
        <v>507</v>
      </c>
      <c r="BR145" s="2009">
        <v>534</v>
      </c>
    </row>
    <row r="146" spans="1:70" ht="14.1" customHeight="1">
      <c r="A146" s="2004"/>
      <c r="B146" s="2005" t="s">
        <v>237</v>
      </c>
      <c r="C146" s="2006">
        <v>1254</v>
      </c>
      <c r="D146" s="2006">
        <v>1232.9000000000001</v>
      </c>
      <c r="E146" s="2006">
        <v>1274.3</v>
      </c>
      <c r="F146" s="2006">
        <v>1216.7</v>
      </c>
      <c r="G146" s="2006">
        <v>1221.7</v>
      </c>
      <c r="H146" s="2006">
        <v>1084.0999999999999</v>
      </c>
      <c r="I146" s="2006">
        <v>1274.5</v>
      </c>
      <c r="J146" s="2006">
        <v>1150.5999999999999</v>
      </c>
      <c r="K146" s="2006">
        <v>1124</v>
      </c>
      <c r="L146" s="2006">
        <v>1246.5</v>
      </c>
      <c r="M146" s="2006">
        <v>1147.3</v>
      </c>
      <c r="N146" s="2006">
        <v>1117.4000000000001</v>
      </c>
      <c r="O146" s="2006">
        <v>1276.7</v>
      </c>
      <c r="P146" s="2006">
        <v>1139.3</v>
      </c>
      <c r="Q146" s="2006">
        <v>1336.4</v>
      </c>
      <c r="R146" s="2006">
        <v>1296.2</v>
      </c>
      <c r="S146" s="2007">
        <v>1236.5999999999999</v>
      </c>
      <c r="T146" s="2006">
        <v>1157.8</v>
      </c>
      <c r="U146" s="2006">
        <v>1136.3</v>
      </c>
      <c r="V146" s="2006">
        <v>1176.9000000000001</v>
      </c>
      <c r="W146" s="2006">
        <v>1121.5</v>
      </c>
      <c r="X146" s="2006">
        <v>1126.4000000000001</v>
      </c>
      <c r="Y146" s="2006">
        <v>994.3</v>
      </c>
      <c r="Z146" s="2006">
        <v>1177.4000000000001</v>
      </c>
      <c r="AA146" s="2006">
        <v>1057.5999999999999</v>
      </c>
      <c r="AB146" s="2006">
        <v>1032.3</v>
      </c>
      <c r="AC146" s="2006">
        <v>1151.8</v>
      </c>
      <c r="AD146" s="2006">
        <v>1055.7</v>
      </c>
      <c r="AE146" s="2006">
        <v>1027.3</v>
      </c>
      <c r="AF146" s="2006">
        <v>1181.2</v>
      </c>
      <c r="AG146" s="2006">
        <v>1049.5</v>
      </c>
      <c r="AH146" s="2006">
        <v>1238.9000000000001</v>
      </c>
      <c r="AI146" s="2006">
        <v>1199.3</v>
      </c>
      <c r="AJ146" s="2007">
        <v>1143.0999999999999</v>
      </c>
      <c r="AK146" s="2006">
        <v>1350.2</v>
      </c>
      <c r="AL146" s="2006">
        <v>1329.4</v>
      </c>
      <c r="AM146" s="2006">
        <v>1371.7</v>
      </c>
      <c r="AN146" s="2006">
        <v>1311.8</v>
      </c>
      <c r="AO146" s="2006">
        <v>1316.9</v>
      </c>
      <c r="AP146" s="2006">
        <v>1174</v>
      </c>
      <c r="AQ146" s="2006">
        <v>1371.6</v>
      </c>
      <c r="AR146" s="2006">
        <v>1243.5999999999999</v>
      </c>
      <c r="AS146" s="2006">
        <v>1215.8</v>
      </c>
      <c r="AT146" s="2006">
        <v>1341.2</v>
      </c>
      <c r="AU146" s="2006">
        <v>1238.9000000000001</v>
      </c>
      <c r="AV146" s="2006">
        <v>1207.5</v>
      </c>
      <c r="AW146" s="2006">
        <v>1372.2</v>
      </c>
      <c r="AX146" s="2006">
        <v>1229.0999999999999</v>
      </c>
      <c r="AY146" s="2006">
        <v>1433.9</v>
      </c>
      <c r="AZ146" s="2006">
        <v>1393</v>
      </c>
      <c r="BA146" s="2007">
        <v>1330</v>
      </c>
      <c r="BB146" s="2008">
        <v>597</v>
      </c>
      <c r="BC146" s="2008">
        <v>580</v>
      </c>
      <c r="BD146" s="2008">
        <v>601</v>
      </c>
      <c r="BE146" s="2008">
        <v>572</v>
      </c>
      <c r="BF146" s="2008">
        <v>582</v>
      </c>
      <c r="BG146" s="2008">
        <v>517</v>
      </c>
      <c r="BH146" s="2008">
        <v>605</v>
      </c>
      <c r="BI146" s="2008">
        <v>548</v>
      </c>
      <c r="BJ146" s="2008">
        <v>538</v>
      </c>
      <c r="BK146" s="2008">
        <v>596</v>
      </c>
      <c r="BL146" s="2008">
        <v>557</v>
      </c>
      <c r="BM146" s="2008">
        <v>540</v>
      </c>
      <c r="BN146" s="2008">
        <v>610</v>
      </c>
      <c r="BO146" s="2008">
        <v>552</v>
      </c>
      <c r="BP146" s="2008">
        <v>641</v>
      </c>
      <c r="BQ146" s="2008">
        <v>630</v>
      </c>
      <c r="BR146" s="2009">
        <v>596</v>
      </c>
    </row>
    <row r="147" spans="1:70" ht="14.1" customHeight="1">
      <c r="A147" s="2022"/>
      <c r="B147" s="2010" t="s">
        <v>1420</v>
      </c>
      <c r="C147" s="2011">
        <v>1253.5999999999999</v>
      </c>
      <c r="D147" s="2011">
        <v>1195.5999999999999</v>
      </c>
      <c r="E147" s="2011">
        <v>1210.9000000000001</v>
      </c>
      <c r="F147" s="2011">
        <v>1110.2</v>
      </c>
      <c r="G147" s="2011">
        <v>1123.3</v>
      </c>
      <c r="H147" s="2011">
        <v>1132</v>
      </c>
      <c r="I147" s="2011">
        <v>1089.9000000000001</v>
      </c>
      <c r="J147" s="2011">
        <v>1050.5999999999999</v>
      </c>
      <c r="K147" s="2011">
        <v>1059.8</v>
      </c>
      <c r="L147" s="2011">
        <v>1021.1</v>
      </c>
      <c r="M147" s="2011">
        <v>1053.3</v>
      </c>
      <c r="N147" s="2011">
        <v>1038.0999999999999</v>
      </c>
      <c r="O147" s="2011">
        <v>1035.3</v>
      </c>
      <c r="P147" s="2011">
        <v>1000.9</v>
      </c>
      <c r="Q147" s="2011">
        <v>1147.9000000000001</v>
      </c>
      <c r="R147" s="2011">
        <v>1001.3</v>
      </c>
      <c r="S147" s="2012">
        <v>1008.8</v>
      </c>
      <c r="T147" s="2011">
        <v>1167.3</v>
      </c>
      <c r="U147" s="2011">
        <v>1112.3</v>
      </c>
      <c r="V147" s="2011">
        <v>1127.2</v>
      </c>
      <c r="W147" s="2011">
        <v>1030.4000000000001</v>
      </c>
      <c r="X147" s="2011">
        <v>1044.5</v>
      </c>
      <c r="Y147" s="2011">
        <v>1054.4000000000001</v>
      </c>
      <c r="Z147" s="2011">
        <v>1014.9</v>
      </c>
      <c r="AA147" s="2011">
        <v>977.8</v>
      </c>
      <c r="AB147" s="2011">
        <v>988.5</v>
      </c>
      <c r="AC147" s="2011">
        <v>951.6</v>
      </c>
      <c r="AD147" s="2011">
        <v>983.4</v>
      </c>
      <c r="AE147" s="2011">
        <v>970</v>
      </c>
      <c r="AF147" s="2011">
        <v>967.9</v>
      </c>
      <c r="AG147" s="2011">
        <v>935.5</v>
      </c>
      <c r="AH147" s="2011">
        <v>1079</v>
      </c>
      <c r="AI147" s="2011">
        <v>937</v>
      </c>
      <c r="AJ147" s="2012">
        <v>944.4</v>
      </c>
      <c r="AK147" s="2011">
        <v>1339.9</v>
      </c>
      <c r="AL147" s="2011">
        <v>1278.9000000000001</v>
      </c>
      <c r="AM147" s="2011">
        <v>1294.5999999999999</v>
      </c>
      <c r="AN147" s="2011">
        <v>1190</v>
      </c>
      <c r="AO147" s="2011">
        <v>1202</v>
      </c>
      <c r="AP147" s="2011">
        <v>1209.5999999999999</v>
      </c>
      <c r="AQ147" s="2011">
        <v>1164.9000000000001</v>
      </c>
      <c r="AR147" s="2011">
        <v>1123.5</v>
      </c>
      <c r="AS147" s="2011">
        <v>1131.0999999999999</v>
      </c>
      <c r="AT147" s="2011">
        <v>1090.7</v>
      </c>
      <c r="AU147" s="2011">
        <v>1123.0999999999999</v>
      </c>
      <c r="AV147" s="2011">
        <v>1106.3</v>
      </c>
      <c r="AW147" s="2011">
        <v>1102.7</v>
      </c>
      <c r="AX147" s="2011">
        <v>1066.3</v>
      </c>
      <c r="AY147" s="2011">
        <v>1216.8</v>
      </c>
      <c r="AZ147" s="2011">
        <v>1065.7</v>
      </c>
      <c r="BA147" s="2012">
        <v>1073.3</v>
      </c>
      <c r="BB147" s="2013">
        <v>741</v>
      </c>
      <c r="BC147" s="2013">
        <v>734</v>
      </c>
      <c r="BD147" s="2013">
        <v>750</v>
      </c>
      <c r="BE147" s="2013">
        <v>698</v>
      </c>
      <c r="BF147" s="2013">
        <v>731</v>
      </c>
      <c r="BG147" s="2013">
        <v>757</v>
      </c>
      <c r="BH147" s="2013">
        <v>752</v>
      </c>
      <c r="BI147" s="2013">
        <v>744</v>
      </c>
      <c r="BJ147" s="2013">
        <v>774</v>
      </c>
      <c r="BK147" s="2013">
        <v>750</v>
      </c>
      <c r="BL147" s="2013">
        <v>810</v>
      </c>
      <c r="BM147" s="2013">
        <v>817</v>
      </c>
      <c r="BN147" s="2013">
        <v>838</v>
      </c>
      <c r="BO147" s="2013">
        <v>836</v>
      </c>
      <c r="BP147" s="2013">
        <v>961</v>
      </c>
      <c r="BQ147" s="2013">
        <v>865</v>
      </c>
      <c r="BR147" s="2014">
        <v>869</v>
      </c>
    </row>
    <row r="148" spans="1:70" ht="14.1" customHeight="1">
      <c r="A148" s="2023"/>
      <c r="B148" s="2024"/>
    </row>
    <row r="149" spans="1:70" ht="12" customHeight="1">
      <c r="A149" s="1930" t="s">
        <v>85</v>
      </c>
      <c r="B149" s="2025"/>
      <c r="C149" s="2025"/>
      <c r="D149" s="2025"/>
    </row>
    <row r="150" spans="1:70" ht="12" customHeight="1">
      <c r="A150" s="1932" t="s">
        <v>1484</v>
      </c>
      <c r="B150" s="1932"/>
      <c r="C150" s="1932"/>
      <c r="D150" s="1932"/>
    </row>
    <row r="151" spans="1:70" ht="12" customHeight="1">
      <c r="A151" s="1931"/>
      <c r="B151" s="2025"/>
      <c r="C151" s="2025"/>
      <c r="D151" s="2025"/>
    </row>
    <row r="152" spans="1:70" ht="12" customHeight="1">
      <c r="A152" s="2026" t="s">
        <v>411</v>
      </c>
      <c r="B152" s="2026"/>
      <c r="C152" s="2025"/>
      <c r="D152" s="2025"/>
    </row>
    <row r="153" spans="1:70" ht="12" customHeight="1">
      <c r="A153" s="2025"/>
      <c r="B153" s="2025"/>
      <c r="C153" s="2025"/>
      <c r="D153" s="2025"/>
    </row>
    <row r="154" spans="1:70" ht="12" customHeight="1">
      <c r="A154" s="2025"/>
      <c r="B154" s="2025"/>
      <c r="C154" s="2025"/>
      <c r="D154" s="2025"/>
    </row>
    <row r="155" spans="1:70" ht="12" customHeight="1">
      <c r="A155" s="2025"/>
      <c r="B155" s="2025"/>
      <c r="C155" s="2025"/>
      <c r="D155" s="2025"/>
    </row>
    <row r="156" spans="1:70" ht="12" customHeight="1">
      <c r="A156" s="2025"/>
      <c r="B156" s="2025"/>
      <c r="C156" s="2025"/>
      <c r="D156" s="2025"/>
    </row>
    <row r="157" spans="1:70" ht="12" customHeight="1">
      <c r="A157" s="2025"/>
      <c r="B157" s="2025"/>
      <c r="C157" s="2025"/>
      <c r="D157" s="2025"/>
    </row>
  </sheetData>
  <mergeCells count="15">
    <mergeCell ref="A101:A147"/>
    <mergeCell ref="A150:D150"/>
    <mergeCell ref="A152:B152"/>
    <mergeCell ref="C4:S4"/>
    <mergeCell ref="T4:AJ4"/>
    <mergeCell ref="AK4:BA4"/>
    <mergeCell ref="BB4:BR4"/>
    <mergeCell ref="A7:A53"/>
    <mergeCell ref="A54:A100"/>
    <mergeCell ref="A1:P1"/>
    <mergeCell ref="R1:U1"/>
    <mergeCell ref="C3:S3"/>
    <mergeCell ref="T3:AJ3"/>
    <mergeCell ref="AK3:BA3"/>
    <mergeCell ref="BB3:BR3"/>
  </mergeCells>
  <pageMargins left="0.05" right="0.05" top="0.5" bottom="0.5" header="0" footer="0"/>
  <pageSetup orientation="portrait" horizontalDpi="300" verticalDpi="300"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AF0B72-DAB7-4623-80CB-04B001BCD79B}">
  <dimension ref="A1:BR154"/>
  <sheetViews>
    <sheetView zoomScaleNormal="100" workbookViewId="0">
      <selection sqref="A1:P1"/>
    </sheetView>
  </sheetViews>
  <sheetFormatPr defaultColWidth="10.85546875" defaultRowHeight="12" customHeight="1"/>
  <cols>
    <col min="1" max="1" width="11.42578125" style="2029" customWidth="1"/>
    <col min="2" max="2" width="27.5703125" style="2029" bestFit="1" customWidth="1"/>
    <col min="3" max="4" width="7.5703125" style="2029" bestFit="1" customWidth="1"/>
    <col min="5" max="15" width="6.5703125" style="2029" bestFit="1" customWidth="1"/>
    <col min="16" max="18" width="6.5703125" style="2029" customWidth="1"/>
    <col min="19" max="33" width="6.5703125" style="2029" bestFit="1" customWidth="1"/>
    <col min="34" max="36" width="6.5703125" style="2029" customWidth="1"/>
    <col min="37" max="39" width="7.5703125" style="2029" bestFit="1" customWidth="1"/>
    <col min="40" max="50" width="6.5703125" style="2029" bestFit="1" customWidth="1"/>
    <col min="51" max="52" width="6.5703125" style="2029" customWidth="1"/>
    <col min="53" max="70" width="7.42578125" style="2029" customWidth="1"/>
    <col min="71" max="16384" width="10.85546875" style="2029"/>
  </cols>
  <sheetData>
    <row r="1" spans="1:70" ht="18" customHeight="1">
      <c r="A1" s="2027" t="s">
        <v>1517</v>
      </c>
      <c r="B1" s="2027"/>
      <c r="C1" s="2027"/>
      <c r="D1" s="2027"/>
      <c r="E1" s="2027"/>
      <c r="F1" s="2027"/>
      <c r="G1" s="2027"/>
      <c r="H1" s="2027"/>
      <c r="I1" s="2027"/>
      <c r="J1" s="2027"/>
      <c r="K1" s="2027"/>
      <c r="L1" s="2027"/>
      <c r="M1" s="2027"/>
      <c r="N1" s="2027"/>
      <c r="O1" s="2027"/>
      <c r="P1" s="2027"/>
      <c r="Q1" s="2028"/>
      <c r="R1" s="2028"/>
      <c r="S1" s="1763" t="s">
        <v>20</v>
      </c>
      <c r="T1" s="1763"/>
      <c r="U1" s="1763"/>
      <c r="V1" s="2028"/>
      <c r="W1" s="2028"/>
      <c r="X1" s="2028"/>
      <c r="Y1" s="2028"/>
      <c r="Z1" s="2028"/>
      <c r="AA1" s="2028"/>
      <c r="AB1" s="2028"/>
      <c r="AC1" s="2028"/>
      <c r="AD1" s="2028"/>
      <c r="AE1" s="2028"/>
      <c r="AF1" s="2028"/>
      <c r="AG1" s="2028"/>
      <c r="AH1" s="2028"/>
      <c r="AI1" s="2028"/>
      <c r="AJ1" s="2028"/>
      <c r="AK1" s="2028"/>
      <c r="AL1" s="2028"/>
      <c r="AM1" s="2028"/>
      <c r="AN1" s="2028"/>
      <c r="AO1" s="2028"/>
      <c r="AP1" s="2028"/>
      <c r="AQ1" s="2028"/>
      <c r="AR1" s="2028"/>
      <c r="AS1" s="2028"/>
      <c r="AT1" s="2028"/>
      <c r="AU1" s="2028"/>
      <c r="AV1" s="2028"/>
      <c r="AW1" s="2028"/>
      <c r="AX1" s="2028"/>
      <c r="AY1" s="2028"/>
      <c r="AZ1" s="2028"/>
      <c r="BA1" s="2028"/>
    </row>
    <row r="2" spans="1:70" ht="15" customHeight="1">
      <c r="A2" s="2030"/>
    </row>
    <row r="3" spans="1:70" s="2028" customFormat="1" ht="14.1" customHeight="1">
      <c r="A3" s="2031"/>
      <c r="B3" s="2031"/>
      <c r="C3" s="2032" t="s">
        <v>1489</v>
      </c>
      <c r="D3" s="2032"/>
      <c r="E3" s="2032"/>
      <c r="F3" s="2032"/>
      <c r="G3" s="2032"/>
      <c r="H3" s="2032"/>
      <c r="I3" s="2032"/>
      <c r="J3" s="2032"/>
      <c r="K3" s="2032"/>
      <c r="L3" s="2032"/>
      <c r="M3" s="2032"/>
      <c r="N3" s="2032"/>
      <c r="O3" s="2032"/>
      <c r="P3" s="2032"/>
      <c r="Q3" s="2032"/>
      <c r="R3" s="2032"/>
      <c r="S3" s="2033"/>
      <c r="T3" s="2034" t="s">
        <v>1478</v>
      </c>
      <c r="U3" s="2032"/>
      <c r="V3" s="2032"/>
      <c r="W3" s="2032"/>
      <c r="X3" s="2032"/>
      <c r="Y3" s="2032"/>
      <c r="Z3" s="2032"/>
      <c r="AA3" s="2032"/>
      <c r="AB3" s="2032"/>
      <c r="AC3" s="2032"/>
      <c r="AD3" s="2032"/>
      <c r="AE3" s="2032"/>
      <c r="AF3" s="2032"/>
      <c r="AG3" s="2032"/>
      <c r="AH3" s="2032"/>
      <c r="AI3" s="2032"/>
      <c r="AJ3" s="2033"/>
      <c r="AK3" s="2034" t="s">
        <v>1479</v>
      </c>
      <c r="AL3" s="2032"/>
      <c r="AM3" s="2032"/>
      <c r="AN3" s="2032"/>
      <c r="AO3" s="2032"/>
      <c r="AP3" s="2032"/>
      <c r="AQ3" s="2032"/>
      <c r="AR3" s="2032"/>
      <c r="AS3" s="2032"/>
      <c r="AT3" s="2032"/>
      <c r="AU3" s="2032"/>
      <c r="AV3" s="2032"/>
      <c r="AW3" s="2032"/>
      <c r="AX3" s="2032"/>
      <c r="AY3" s="2032"/>
      <c r="AZ3" s="2032"/>
      <c r="BA3" s="2033"/>
      <c r="BB3" s="2034" t="s">
        <v>27</v>
      </c>
      <c r="BC3" s="2032"/>
      <c r="BD3" s="2032"/>
      <c r="BE3" s="2032"/>
      <c r="BF3" s="2032"/>
      <c r="BG3" s="2032"/>
      <c r="BH3" s="2032"/>
      <c r="BI3" s="2032"/>
      <c r="BJ3" s="2032"/>
      <c r="BK3" s="2032"/>
      <c r="BL3" s="2032"/>
      <c r="BM3" s="2032"/>
      <c r="BN3" s="2032"/>
      <c r="BO3" s="2032"/>
      <c r="BP3" s="2032"/>
      <c r="BQ3" s="2032"/>
      <c r="BR3" s="2033"/>
    </row>
    <row r="4" spans="1:70" s="2028" customFormat="1" ht="14.1" customHeight="1">
      <c r="A4" s="2035"/>
      <c r="B4" s="2035"/>
      <c r="C4" s="2036" t="s">
        <v>1476</v>
      </c>
      <c r="D4" s="2036"/>
      <c r="E4" s="2036"/>
      <c r="F4" s="2036"/>
      <c r="G4" s="2036"/>
      <c r="H4" s="2036"/>
      <c r="I4" s="2036"/>
      <c r="J4" s="2036"/>
      <c r="K4" s="2036"/>
      <c r="L4" s="2036"/>
      <c r="M4" s="2036"/>
      <c r="N4" s="2036"/>
      <c r="O4" s="2036"/>
      <c r="P4" s="2036"/>
      <c r="Q4" s="2036"/>
      <c r="R4" s="2036"/>
      <c r="S4" s="2037"/>
      <c r="T4" s="2038" t="s">
        <v>1476</v>
      </c>
      <c r="U4" s="2036"/>
      <c r="V4" s="2036"/>
      <c r="W4" s="2036"/>
      <c r="X4" s="2036"/>
      <c r="Y4" s="2036"/>
      <c r="Z4" s="2036"/>
      <c r="AA4" s="2036"/>
      <c r="AB4" s="2036"/>
      <c r="AC4" s="2036"/>
      <c r="AD4" s="2036"/>
      <c r="AE4" s="2036"/>
      <c r="AF4" s="2036"/>
      <c r="AG4" s="2036"/>
      <c r="AH4" s="2036"/>
      <c r="AI4" s="2036"/>
      <c r="AJ4" s="2037"/>
      <c r="AK4" s="2038" t="s">
        <v>1476</v>
      </c>
      <c r="AL4" s="2036"/>
      <c r="AM4" s="2036"/>
      <c r="AN4" s="2036"/>
      <c r="AO4" s="2036"/>
      <c r="AP4" s="2036"/>
      <c r="AQ4" s="2036"/>
      <c r="AR4" s="2036"/>
      <c r="AS4" s="2036"/>
      <c r="AT4" s="2036"/>
      <c r="AU4" s="2036"/>
      <c r="AV4" s="2036"/>
      <c r="AW4" s="2036"/>
      <c r="AX4" s="2036"/>
      <c r="AY4" s="2036"/>
      <c r="AZ4" s="2036"/>
      <c r="BA4" s="2037"/>
      <c r="BB4" s="2038" t="s">
        <v>1476</v>
      </c>
      <c r="BC4" s="2036"/>
      <c r="BD4" s="2036"/>
      <c r="BE4" s="2036"/>
      <c r="BF4" s="2036"/>
      <c r="BG4" s="2036"/>
      <c r="BH4" s="2036"/>
      <c r="BI4" s="2036"/>
      <c r="BJ4" s="2036"/>
      <c r="BK4" s="2036"/>
      <c r="BL4" s="2036"/>
      <c r="BM4" s="2036"/>
      <c r="BN4" s="2036"/>
      <c r="BO4" s="2036"/>
      <c r="BP4" s="2036"/>
      <c r="BQ4" s="2036"/>
      <c r="BR4" s="2037"/>
    </row>
    <row r="5" spans="1:70" s="2028" customFormat="1" ht="14.1" customHeight="1">
      <c r="A5" s="2039" t="s">
        <v>1439</v>
      </c>
      <c r="B5" s="2039" t="s">
        <v>1490</v>
      </c>
      <c r="C5" s="2040">
        <v>2006</v>
      </c>
      <c r="D5" s="2040">
        <v>2007</v>
      </c>
      <c r="E5" s="2040">
        <v>2008</v>
      </c>
      <c r="F5" s="2040">
        <v>2009</v>
      </c>
      <c r="G5" s="2040">
        <v>2010</v>
      </c>
      <c r="H5" s="2040">
        <v>2011</v>
      </c>
      <c r="I5" s="2040">
        <v>2012</v>
      </c>
      <c r="J5" s="2040">
        <v>2013</v>
      </c>
      <c r="K5" s="2040">
        <v>2014</v>
      </c>
      <c r="L5" s="2040">
        <v>2015</v>
      </c>
      <c r="M5" s="2040">
        <v>2016</v>
      </c>
      <c r="N5" s="2040">
        <v>2017</v>
      </c>
      <c r="O5" s="2040">
        <v>2018</v>
      </c>
      <c r="P5" s="2040">
        <v>2019</v>
      </c>
      <c r="Q5" s="2040">
        <v>2020</v>
      </c>
      <c r="R5" s="2040">
        <v>2021</v>
      </c>
      <c r="S5" s="2040">
        <v>2022</v>
      </c>
      <c r="T5" s="2041">
        <v>2006</v>
      </c>
      <c r="U5" s="2040">
        <v>2007</v>
      </c>
      <c r="V5" s="2040">
        <v>2008</v>
      </c>
      <c r="W5" s="2040">
        <v>2009</v>
      </c>
      <c r="X5" s="2040">
        <v>2010</v>
      </c>
      <c r="Y5" s="2040">
        <v>2011</v>
      </c>
      <c r="Z5" s="2040">
        <v>2012</v>
      </c>
      <c r="AA5" s="2040">
        <v>2013</v>
      </c>
      <c r="AB5" s="2040">
        <v>2014</v>
      </c>
      <c r="AC5" s="2040">
        <v>2015</v>
      </c>
      <c r="AD5" s="2040">
        <v>2016</v>
      </c>
      <c r="AE5" s="2040">
        <v>2017</v>
      </c>
      <c r="AF5" s="2040">
        <v>2018</v>
      </c>
      <c r="AG5" s="2040">
        <v>2019</v>
      </c>
      <c r="AH5" s="2040">
        <v>2020</v>
      </c>
      <c r="AI5" s="2040">
        <v>2021</v>
      </c>
      <c r="AJ5" s="2042">
        <v>2022</v>
      </c>
      <c r="AK5" s="2040">
        <v>2006</v>
      </c>
      <c r="AL5" s="2040">
        <v>2007</v>
      </c>
      <c r="AM5" s="2040">
        <v>2008</v>
      </c>
      <c r="AN5" s="2040">
        <v>2009</v>
      </c>
      <c r="AO5" s="2040">
        <v>2010</v>
      </c>
      <c r="AP5" s="2040">
        <v>2011</v>
      </c>
      <c r="AQ5" s="2040">
        <v>2012</v>
      </c>
      <c r="AR5" s="2040">
        <v>2013</v>
      </c>
      <c r="AS5" s="2040">
        <v>2014</v>
      </c>
      <c r="AT5" s="2040">
        <v>2015</v>
      </c>
      <c r="AU5" s="2040">
        <v>2016</v>
      </c>
      <c r="AV5" s="2040">
        <v>2017</v>
      </c>
      <c r="AW5" s="2040">
        <v>2018</v>
      </c>
      <c r="AX5" s="2040">
        <v>2019</v>
      </c>
      <c r="AY5" s="2040">
        <v>2020</v>
      </c>
      <c r="AZ5" s="2040">
        <v>2021</v>
      </c>
      <c r="BA5" s="2043">
        <v>2022</v>
      </c>
      <c r="BB5" s="2041">
        <v>2006</v>
      </c>
      <c r="BC5" s="2040">
        <v>2007</v>
      </c>
      <c r="BD5" s="2040">
        <v>2008</v>
      </c>
      <c r="BE5" s="2040">
        <v>2009</v>
      </c>
      <c r="BF5" s="2040">
        <v>2010</v>
      </c>
      <c r="BG5" s="2040">
        <v>2011</v>
      </c>
      <c r="BH5" s="2040">
        <v>2012</v>
      </c>
      <c r="BI5" s="2040">
        <v>2013</v>
      </c>
      <c r="BJ5" s="2040">
        <v>2014</v>
      </c>
      <c r="BK5" s="2040">
        <v>2015</v>
      </c>
      <c r="BL5" s="2040">
        <v>2016</v>
      </c>
      <c r="BM5" s="2040">
        <v>2017</v>
      </c>
      <c r="BN5" s="2040">
        <v>2018</v>
      </c>
      <c r="BO5" s="2040">
        <v>2019</v>
      </c>
      <c r="BP5" s="2040">
        <v>2020</v>
      </c>
      <c r="BQ5" s="2040">
        <v>2021</v>
      </c>
      <c r="BR5" s="2043">
        <v>2022</v>
      </c>
    </row>
    <row r="6" spans="1:70" ht="14.1" customHeight="1">
      <c r="A6" s="2044"/>
      <c r="B6" s="2044"/>
      <c r="S6" s="2044"/>
      <c r="T6" s="2045"/>
      <c r="AJ6" s="2046"/>
      <c r="BA6" s="2044"/>
      <c r="BP6" s="2047"/>
      <c r="BR6" s="2044"/>
    </row>
    <row r="7" spans="1:70" s="2028" customFormat="1" ht="14.1" customHeight="1">
      <c r="A7" s="2048" t="s">
        <v>1474</v>
      </c>
      <c r="B7" s="2049" t="s">
        <v>268</v>
      </c>
      <c r="C7" s="1999">
        <v>520.4</v>
      </c>
      <c r="D7" s="2000">
        <v>516.79999999999995</v>
      </c>
      <c r="E7" s="2000">
        <v>501.3</v>
      </c>
      <c r="F7" s="2000">
        <v>477</v>
      </c>
      <c r="G7" s="2000">
        <v>467.4</v>
      </c>
      <c r="H7" s="2000">
        <v>456.1</v>
      </c>
      <c r="I7" s="2000">
        <v>445.3</v>
      </c>
      <c r="J7" s="2000">
        <v>437.5</v>
      </c>
      <c r="K7" s="2000">
        <v>423.2</v>
      </c>
      <c r="L7" s="2000">
        <v>440.5</v>
      </c>
      <c r="M7" s="2000">
        <v>439.7</v>
      </c>
      <c r="N7" s="2000">
        <v>425.2</v>
      </c>
      <c r="O7" s="2000">
        <v>432</v>
      </c>
      <c r="P7" s="2000">
        <v>425.8</v>
      </c>
      <c r="Q7" s="2000">
        <v>457.4</v>
      </c>
      <c r="R7" s="2000">
        <v>465.9</v>
      </c>
      <c r="S7" s="2001">
        <v>442.1</v>
      </c>
      <c r="T7" s="2000">
        <v>513.9</v>
      </c>
      <c r="U7" s="2000">
        <v>510.4</v>
      </c>
      <c r="V7" s="2000">
        <v>495</v>
      </c>
      <c r="W7" s="2000">
        <v>470.9</v>
      </c>
      <c r="X7" s="2000">
        <v>461.4</v>
      </c>
      <c r="Y7" s="2000">
        <v>450.1</v>
      </c>
      <c r="Z7" s="2000">
        <v>439.5</v>
      </c>
      <c r="AA7" s="2000">
        <v>431.7</v>
      </c>
      <c r="AB7" s="2000">
        <v>417.6</v>
      </c>
      <c r="AC7" s="2000">
        <v>434.8</v>
      </c>
      <c r="AD7" s="2000">
        <v>434</v>
      </c>
      <c r="AE7" s="2000">
        <v>419.8</v>
      </c>
      <c r="AF7" s="2000">
        <v>426.5</v>
      </c>
      <c r="AG7" s="2000">
        <v>420.4</v>
      </c>
      <c r="AH7" s="2000">
        <v>451.8</v>
      </c>
      <c r="AI7" s="2000">
        <v>460.3</v>
      </c>
      <c r="AJ7" s="2001">
        <v>436.7</v>
      </c>
      <c r="AK7" s="2000">
        <v>526.9</v>
      </c>
      <c r="AL7" s="2000">
        <v>523.29999999999995</v>
      </c>
      <c r="AM7" s="2000">
        <v>507.6</v>
      </c>
      <c r="AN7" s="2000">
        <v>483.1</v>
      </c>
      <c r="AO7" s="2000">
        <v>473.4</v>
      </c>
      <c r="AP7" s="2000">
        <v>462</v>
      </c>
      <c r="AQ7" s="2000">
        <v>451.1</v>
      </c>
      <c r="AR7" s="2000">
        <v>443.2</v>
      </c>
      <c r="AS7" s="2000">
        <v>428.7</v>
      </c>
      <c r="AT7" s="2000">
        <v>446.2</v>
      </c>
      <c r="AU7" s="2000">
        <v>445.3</v>
      </c>
      <c r="AV7" s="2000">
        <v>430.7</v>
      </c>
      <c r="AW7" s="2000">
        <v>437.5</v>
      </c>
      <c r="AX7" s="2000">
        <v>431.2</v>
      </c>
      <c r="AY7" s="2000">
        <v>462.9</v>
      </c>
      <c r="AZ7" s="2000">
        <v>471.5</v>
      </c>
      <c r="BA7" s="2001">
        <v>447.6</v>
      </c>
      <c r="BB7" s="2002">
        <v>22237</v>
      </c>
      <c r="BC7" s="2002">
        <v>22359</v>
      </c>
      <c r="BD7" s="2002">
        <v>22005</v>
      </c>
      <c r="BE7" s="2002">
        <v>21229</v>
      </c>
      <c r="BF7" s="2002">
        <v>20997</v>
      </c>
      <c r="BG7" s="2002">
        <v>20685</v>
      </c>
      <c r="BH7" s="2002">
        <v>20446</v>
      </c>
      <c r="BI7" s="2002">
        <v>20344</v>
      </c>
      <c r="BJ7" s="2002">
        <v>19961</v>
      </c>
      <c r="BK7" s="2002">
        <v>20988</v>
      </c>
      <c r="BL7" s="2002">
        <v>21313</v>
      </c>
      <c r="BM7" s="2002">
        <v>20992</v>
      </c>
      <c r="BN7" s="2002">
        <v>21601</v>
      </c>
      <c r="BO7" s="2002">
        <v>21501</v>
      </c>
      <c r="BP7" s="2002">
        <v>23370</v>
      </c>
      <c r="BQ7" s="2002">
        <v>24060</v>
      </c>
      <c r="BR7" s="2050">
        <v>22840</v>
      </c>
    </row>
    <row r="8" spans="1:70" ht="14.1" customHeight="1">
      <c r="A8" s="2004"/>
      <c r="B8" s="2005" t="s">
        <v>1491</v>
      </c>
      <c r="C8" s="2006">
        <v>515.9</v>
      </c>
      <c r="D8" s="2006">
        <v>545.6</v>
      </c>
      <c r="E8" s="2006">
        <v>513.79999999999995</v>
      </c>
      <c r="F8" s="2006">
        <v>498.7</v>
      </c>
      <c r="G8" s="2006">
        <v>469.3</v>
      </c>
      <c r="H8" s="2006">
        <v>460.1</v>
      </c>
      <c r="I8" s="2006">
        <v>435.8</v>
      </c>
      <c r="J8" s="2006">
        <v>462.1</v>
      </c>
      <c r="K8" s="2006">
        <v>445.3</v>
      </c>
      <c r="L8" s="2006">
        <v>455.8</v>
      </c>
      <c r="M8" s="2006">
        <v>475.5</v>
      </c>
      <c r="N8" s="2006">
        <v>424.2</v>
      </c>
      <c r="O8" s="2006">
        <v>452.5</v>
      </c>
      <c r="P8" s="2006">
        <v>474.5</v>
      </c>
      <c r="Q8" s="2006">
        <v>488.5</v>
      </c>
      <c r="R8" s="2006">
        <v>527.1</v>
      </c>
      <c r="S8" s="2007">
        <v>489.9</v>
      </c>
      <c r="T8" s="2006">
        <v>492.7</v>
      </c>
      <c r="U8" s="2006">
        <v>521.9</v>
      </c>
      <c r="V8" s="2006">
        <v>490.9</v>
      </c>
      <c r="W8" s="2006">
        <v>476.3</v>
      </c>
      <c r="X8" s="2006">
        <v>447.7</v>
      </c>
      <c r="Y8" s="2006">
        <v>438.8</v>
      </c>
      <c r="Z8" s="2006">
        <v>415.2</v>
      </c>
      <c r="AA8" s="2006">
        <v>440.9</v>
      </c>
      <c r="AB8" s="2006">
        <v>424.7</v>
      </c>
      <c r="AC8" s="2006">
        <v>434.9</v>
      </c>
      <c r="AD8" s="2006">
        <v>454.2</v>
      </c>
      <c r="AE8" s="2006">
        <v>404.3</v>
      </c>
      <c r="AF8" s="2006">
        <v>432</v>
      </c>
      <c r="AG8" s="2006">
        <v>453.4</v>
      </c>
      <c r="AH8" s="2006">
        <v>467.2</v>
      </c>
      <c r="AI8" s="2006">
        <v>505.1</v>
      </c>
      <c r="AJ8" s="2007">
        <v>468.7</v>
      </c>
      <c r="AK8" s="2006">
        <v>539.1</v>
      </c>
      <c r="AL8" s="2006">
        <v>569.29999999999995</v>
      </c>
      <c r="AM8" s="2006">
        <v>536.6</v>
      </c>
      <c r="AN8" s="2006">
        <v>521.1</v>
      </c>
      <c r="AO8" s="2006">
        <v>490.9</v>
      </c>
      <c r="AP8" s="2006">
        <v>481.4</v>
      </c>
      <c r="AQ8" s="2006">
        <v>456.5</v>
      </c>
      <c r="AR8" s="2006">
        <v>483.2</v>
      </c>
      <c r="AS8" s="2006">
        <v>465.9</v>
      </c>
      <c r="AT8" s="2006">
        <v>476.7</v>
      </c>
      <c r="AU8" s="2006">
        <v>496.8</v>
      </c>
      <c r="AV8" s="2006">
        <v>444.1</v>
      </c>
      <c r="AW8" s="2006">
        <v>473</v>
      </c>
      <c r="AX8" s="2006">
        <v>495.7</v>
      </c>
      <c r="AY8" s="2006">
        <v>509.7</v>
      </c>
      <c r="AZ8" s="2006">
        <v>549.20000000000005</v>
      </c>
      <c r="BA8" s="2007">
        <v>511.1</v>
      </c>
      <c r="BB8" s="2008">
        <v>1708</v>
      </c>
      <c r="BC8" s="2008">
        <v>1832</v>
      </c>
      <c r="BD8" s="2008">
        <v>1749</v>
      </c>
      <c r="BE8" s="2008">
        <v>1720</v>
      </c>
      <c r="BF8" s="2008">
        <v>1633</v>
      </c>
      <c r="BG8" s="2008">
        <v>1614</v>
      </c>
      <c r="BH8" s="2008">
        <v>1551</v>
      </c>
      <c r="BI8" s="2008">
        <v>1661</v>
      </c>
      <c r="BJ8" s="2008">
        <v>1621</v>
      </c>
      <c r="BK8" s="2008">
        <v>1664</v>
      </c>
      <c r="BL8" s="2008">
        <v>1746</v>
      </c>
      <c r="BM8" s="2008">
        <v>1593</v>
      </c>
      <c r="BN8" s="2008">
        <v>1716</v>
      </c>
      <c r="BO8" s="2008">
        <v>1790</v>
      </c>
      <c r="BP8" s="2008">
        <v>1867</v>
      </c>
      <c r="BQ8" s="2008">
        <v>2028</v>
      </c>
      <c r="BR8" s="2051">
        <v>1897</v>
      </c>
    </row>
    <row r="9" spans="1:70" ht="14.1" customHeight="1">
      <c r="A9" s="2004"/>
      <c r="B9" s="2005" t="s">
        <v>1492</v>
      </c>
      <c r="C9" s="2006">
        <v>435.2</v>
      </c>
      <c r="D9" s="2006">
        <v>404.8</v>
      </c>
      <c r="E9" s="2006">
        <v>394</v>
      </c>
      <c r="F9" s="2006">
        <v>387.6</v>
      </c>
      <c r="G9" s="2006">
        <v>373.9</v>
      </c>
      <c r="H9" s="2006">
        <v>334.2</v>
      </c>
      <c r="I9" s="2006">
        <v>356.1</v>
      </c>
      <c r="J9" s="2006">
        <v>322.89999999999998</v>
      </c>
      <c r="K9" s="2006">
        <v>321.7</v>
      </c>
      <c r="L9" s="2006">
        <v>391.3</v>
      </c>
      <c r="M9" s="2006">
        <v>340.4</v>
      </c>
      <c r="N9" s="2006">
        <v>324.39999999999998</v>
      </c>
      <c r="O9" s="2006">
        <v>387.8</v>
      </c>
      <c r="P9" s="2006">
        <v>315.3</v>
      </c>
      <c r="Q9" s="2006">
        <v>366.6</v>
      </c>
      <c r="R9" s="2006">
        <v>348.3</v>
      </c>
      <c r="S9" s="2007">
        <v>357.9</v>
      </c>
      <c r="T9" s="2006">
        <v>396.8</v>
      </c>
      <c r="U9" s="2006">
        <v>368.1</v>
      </c>
      <c r="V9" s="2006">
        <v>358.1</v>
      </c>
      <c r="W9" s="2006">
        <v>352.5</v>
      </c>
      <c r="X9" s="2006">
        <v>339.6</v>
      </c>
      <c r="Y9" s="2006">
        <v>301.7</v>
      </c>
      <c r="Z9" s="2006">
        <v>323.10000000000002</v>
      </c>
      <c r="AA9" s="2006">
        <v>291.60000000000002</v>
      </c>
      <c r="AB9" s="2006">
        <v>290.8</v>
      </c>
      <c r="AC9" s="2006">
        <v>357.2</v>
      </c>
      <c r="AD9" s="2006">
        <v>309.10000000000002</v>
      </c>
      <c r="AE9" s="2006">
        <v>293.7</v>
      </c>
      <c r="AF9" s="2006">
        <v>354.2</v>
      </c>
      <c r="AG9" s="2006">
        <v>285.2</v>
      </c>
      <c r="AH9" s="2006">
        <v>334.5</v>
      </c>
      <c r="AI9" s="2006">
        <v>317</v>
      </c>
      <c r="AJ9" s="2007">
        <v>325.8</v>
      </c>
      <c r="AK9" s="2006">
        <v>473.6</v>
      </c>
      <c r="AL9" s="2006">
        <v>441.5</v>
      </c>
      <c r="AM9" s="2006">
        <v>430</v>
      </c>
      <c r="AN9" s="2006">
        <v>422.7</v>
      </c>
      <c r="AO9" s="2006">
        <v>408.3</v>
      </c>
      <c r="AP9" s="2006">
        <v>366.6</v>
      </c>
      <c r="AQ9" s="2006">
        <v>389.1</v>
      </c>
      <c r="AR9" s="2006">
        <v>354.1</v>
      </c>
      <c r="AS9" s="2006">
        <v>352.6</v>
      </c>
      <c r="AT9" s="2006">
        <v>425.3</v>
      </c>
      <c r="AU9" s="2006">
        <v>371.8</v>
      </c>
      <c r="AV9" s="2006">
        <v>355.1</v>
      </c>
      <c r="AW9" s="2006">
        <v>421.4</v>
      </c>
      <c r="AX9" s="2006">
        <v>345.4</v>
      </c>
      <c r="AY9" s="2006">
        <v>398.8</v>
      </c>
      <c r="AZ9" s="2006">
        <v>379.6</v>
      </c>
      <c r="BA9" s="2007">
        <v>389.9</v>
      </c>
      <c r="BB9" s="2008">
        <v>446</v>
      </c>
      <c r="BC9" s="2008">
        <v>424</v>
      </c>
      <c r="BD9" s="2008">
        <v>420</v>
      </c>
      <c r="BE9" s="2008">
        <v>427</v>
      </c>
      <c r="BF9" s="2008">
        <v>416</v>
      </c>
      <c r="BG9" s="2008">
        <v>374</v>
      </c>
      <c r="BH9" s="2008">
        <v>410</v>
      </c>
      <c r="BI9" s="2008">
        <v>377</v>
      </c>
      <c r="BJ9" s="2008">
        <v>384</v>
      </c>
      <c r="BK9" s="2008">
        <v>467</v>
      </c>
      <c r="BL9" s="2008">
        <v>418</v>
      </c>
      <c r="BM9" s="2008">
        <v>401</v>
      </c>
      <c r="BN9" s="2008">
        <v>481</v>
      </c>
      <c r="BO9" s="2008">
        <v>398</v>
      </c>
      <c r="BP9" s="2008">
        <v>471</v>
      </c>
      <c r="BQ9" s="2008">
        <v>450</v>
      </c>
      <c r="BR9" s="2051">
        <v>456</v>
      </c>
    </row>
    <row r="10" spans="1:70" ht="14.1" customHeight="1">
      <c r="A10" s="2004"/>
      <c r="B10" s="2005" t="s">
        <v>1493</v>
      </c>
      <c r="C10" s="2006">
        <v>433.5</v>
      </c>
      <c r="D10" s="2006">
        <v>457.6</v>
      </c>
      <c r="E10" s="2006">
        <v>423.9</v>
      </c>
      <c r="F10" s="2006">
        <v>423.1</v>
      </c>
      <c r="G10" s="2006">
        <v>401.2</v>
      </c>
      <c r="H10" s="2006">
        <v>383.9</v>
      </c>
      <c r="I10" s="2006">
        <v>392.4</v>
      </c>
      <c r="J10" s="2006">
        <v>393.8</v>
      </c>
      <c r="K10" s="2006">
        <v>379.2</v>
      </c>
      <c r="L10" s="2006">
        <v>375.5</v>
      </c>
      <c r="M10" s="2006">
        <v>388.1</v>
      </c>
      <c r="N10" s="2006">
        <v>380.9</v>
      </c>
      <c r="O10" s="2006">
        <v>377.5</v>
      </c>
      <c r="P10" s="2006">
        <v>388.8</v>
      </c>
      <c r="Q10" s="2006">
        <v>392.1</v>
      </c>
      <c r="R10" s="2006">
        <v>450.6</v>
      </c>
      <c r="S10" s="2007">
        <v>427.6</v>
      </c>
      <c r="T10" s="2006">
        <v>401.2</v>
      </c>
      <c r="U10" s="2006">
        <v>424.7</v>
      </c>
      <c r="V10" s="2006">
        <v>392.5</v>
      </c>
      <c r="W10" s="2006">
        <v>391.6</v>
      </c>
      <c r="X10" s="2006">
        <v>370.9</v>
      </c>
      <c r="Y10" s="2006">
        <v>354.2</v>
      </c>
      <c r="Z10" s="2006">
        <v>362.5</v>
      </c>
      <c r="AA10" s="2006">
        <v>363.7</v>
      </c>
      <c r="AB10" s="2006">
        <v>350.1</v>
      </c>
      <c r="AC10" s="2006">
        <v>346.7</v>
      </c>
      <c r="AD10" s="2006">
        <v>358.5</v>
      </c>
      <c r="AE10" s="2006">
        <v>351.8</v>
      </c>
      <c r="AF10" s="2006">
        <v>348.4</v>
      </c>
      <c r="AG10" s="2006">
        <v>358.9</v>
      </c>
      <c r="AH10" s="2006">
        <v>362.5</v>
      </c>
      <c r="AI10" s="2006">
        <v>418.8</v>
      </c>
      <c r="AJ10" s="2007">
        <v>396.4</v>
      </c>
      <c r="AK10" s="2006">
        <v>465.8</v>
      </c>
      <c r="AL10" s="2006">
        <v>490.4</v>
      </c>
      <c r="AM10" s="2006">
        <v>455.4</v>
      </c>
      <c r="AN10" s="2006">
        <v>454.6</v>
      </c>
      <c r="AO10" s="2006">
        <v>431.6</v>
      </c>
      <c r="AP10" s="2006">
        <v>413.6</v>
      </c>
      <c r="AQ10" s="2006">
        <v>422.3</v>
      </c>
      <c r="AR10" s="2006">
        <v>423.9</v>
      </c>
      <c r="AS10" s="2006">
        <v>408.3</v>
      </c>
      <c r="AT10" s="2006">
        <v>404.3</v>
      </c>
      <c r="AU10" s="2006">
        <v>417.7</v>
      </c>
      <c r="AV10" s="2006">
        <v>410</v>
      </c>
      <c r="AW10" s="2006">
        <v>406.5</v>
      </c>
      <c r="AX10" s="2006">
        <v>418.7</v>
      </c>
      <c r="AY10" s="2006">
        <v>421.6</v>
      </c>
      <c r="AZ10" s="2006">
        <v>482.3</v>
      </c>
      <c r="BA10" s="2007">
        <v>458.8</v>
      </c>
      <c r="BB10" s="2008">
        <v>627</v>
      </c>
      <c r="BC10" s="2008">
        <v>675</v>
      </c>
      <c r="BD10" s="2008">
        <v>634</v>
      </c>
      <c r="BE10" s="2008">
        <v>632</v>
      </c>
      <c r="BF10" s="2008">
        <v>612</v>
      </c>
      <c r="BG10" s="2008">
        <v>587</v>
      </c>
      <c r="BH10" s="2008">
        <v>605</v>
      </c>
      <c r="BI10" s="2008">
        <v>607</v>
      </c>
      <c r="BJ10" s="2008">
        <v>601</v>
      </c>
      <c r="BK10" s="2008">
        <v>602</v>
      </c>
      <c r="BL10" s="2008">
        <v>616</v>
      </c>
      <c r="BM10" s="2008">
        <v>615</v>
      </c>
      <c r="BN10" s="2008">
        <v>610</v>
      </c>
      <c r="BO10" s="2008">
        <v>620</v>
      </c>
      <c r="BP10" s="2008">
        <v>643</v>
      </c>
      <c r="BQ10" s="2008">
        <v>738</v>
      </c>
      <c r="BR10" s="2051">
        <v>692</v>
      </c>
    </row>
    <row r="11" spans="1:70" ht="14.1" customHeight="1">
      <c r="A11" s="2004"/>
      <c r="B11" s="2005" t="s">
        <v>1494</v>
      </c>
      <c r="C11" s="2006">
        <v>484.7</v>
      </c>
      <c r="D11" s="2006">
        <v>457.7</v>
      </c>
      <c r="E11" s="2006">
        <v>473.4</v>
      </c>
      <c r="F11" s="2006">
        <v>460.3</v>
      </c>
      <c r="G11" s="2006">
        <v>435.8</v>
      </c>
      <c r="H11" s="2006">
        <v>417.6</v>
      </c>
      <c r="I11" s="2006">
        <v>413.3</v>
      </c>
      <c r="J11" s="2006">
        <v>412.9</v>
      </c>
      <c r="K11" s="2006">
        <v>385.8</v>
      </c>
      <c r="L11" s="2006">
        <v>422.5</v>
      </c>
      <c r="M11" s="2006">
        <v>432</v>
      </c>
      <c r="N11" s="2006">
        <v>426.8</v>
      </c>
      <c r="O11" s="2006">
        <v>410.4</v>
      </c>
      <c r="P11" s="2006">
        <v>414</v>
      </c>
      <c r="Q11" s="2006">
        <v>421.8</v>
      </c>
      <c r="R11" s="2006">
        <v>446.1</v>
      </c>
      <c r="S11" s="2007">
        <v>431.1</v>
      </c>
      <c r="T11" s="2006">
        <v>461.1</v>
      </c>
      <c r="U11" s="2006">
        <v>435</v>
      </c>
      <c r="V11" s="2006">
        <v>450.5</v>
      </c>
      <c r="W11" s="2006">
        <v>437.8</v>
      </c>
      <c r="X11" s="2006">
        <v>414.1</v>
      </c>
      <c r="Y11" s="2006">
        <v>396.4</v>
      </c>
      <c r="Z11" s="2006">
        <v>392.4</v>
      </c>
      <c r="AA11" s="2006">
        <v>392.2</v>
      </c>
      <c r="AB11" s="2006">
        <v>366</v>
      </c>
      <c r="AC11" s="2006">
        <v>401.8</v>
      </c>
      <c r="AD11" s="2006">
        <v>411.2</v>
      </c>
      <c r="AE11" s="2006">
        <v>406.4</v>
      </c>
      <c r="AF11" s="2006">
        <v>390.5</v>
      </c>
      <c r="AG11" s="2006">
        <v>394</v>
      </c>
      <c r="AH11" s="2006">
        <v>401.8</v>
      </c>
      <c r="AI11" s="2006">
        <v>425.6</v>
      </c>
      <c r="AJ11" s="2007">
        <v>411</v>
      </c>
      <c r="AK11" s="2006">
        <v>508.4</v>
      </c>
      <c r="AL11" s="2006">
        <v>480.5</v>
      </c>
      <c r="AM11" s="2006">
        <v>496.4</v>
      </c>
      <c r="AN11" s="2006">
        <v>482.7</v>
      </c>
      <c r="AO11" s="2006">
        <v>457.6</v>
      </c>
      <c r="AP11" s="2006">
        <v>438.8</v>
      </c>
      <c r="AQ11" s="2006">
        <v>434.2</v>
      </c>
      <c r="AR11" s="2006">
        <v>433.7</v>
      </c>
      <c r="AS11" s="2006">
        <v>405.7</v>
      </c>
      <c r="AT11" s="2006">
        <v>443.2</v>
      </c>
      <c r="AU11" s="2006">
        <v>452.7</v>
      </c>
      <c r="AV11" s="2006">
        <v>447.2</v>
      </c>
      <c r="AW11" s="2006">
        <v>430.3</v>
      </c>
      <c r="AX11" s="2006">
        <v>433.9</v>
      </c>
      <c r="AY11" s="2006">
        <v>441.9</v>
      </c>
      <c r="AZ11" s="2006">
        <v>466.7</v>
      </c>
      <c r="BA11" s="2007">
        <v>451.3</v>
      </c>
      <c r="BB11" s="2008">
        <v>1464</v>
      </c>
      <c r="BC11" s="2008">
        <v>1406</v>
      </c>
      <c r="BD11" s="2008">
        <v>1479</v>
      </c>
      <c r="BE11" s="2008">
        <v>1459</v>
      </c>
      <c r="BF11" s="2008">
        <v>1397</v>
      </c>
      <c r="BG11" s="2008">
        <v>1351</v>
      </c>
      <c r="BH11" s="2008">
        <v>1362</v>
      </c>
      <c r="BI11" s="2008">
        <v>1381</v>
      </c>
      <c r="BJ11" s="2008">
        <v>1316</v>
      </c>
      <c r="BK11" s="2008">
        <v>1453</v>
      </c>
      <c r="BL11" s="2008">
        <v>1511</v>
      </c>
      <c r="BM11" s="2008">
        <v>1519</v>
      </c>
      <c r="BN11" s="2008">
        <v>1477</v>
      </c>
      <c r="BO11" s="2008">
        <v>1499</v>
      </c>
      <c r="BP11" s="2008">
        <v>1539</v>
      </c>
      <c r="BQ11" s="2008">
        <v>1643</v>
      </c>
      <c r="BR11" s="2051">
        <v>1594</v>
      </c>
    </row>
    <row r="12" spans="1:70" ht="14.1" customHeight="1">
      <c r="A12" s="2004"/>
      <c r="B12" s="2005" t="s">
        <v>1495</v>
      </c>
      <c r="C12" s="2006">
        <v>499.1</v>
      </c>
      <c r="D12" s="2006">
        <v>476.1</v>
      </c>
      <c r="E12" s="2006">
        <v>468</v>
      </c>
      <c r="F12" s="2006">
        <v>419.8</v>
      </c>
      <c r="G12" s="2006">
        <v>429.6</v>
      </c>
      <c r="H12" s="2006">
        <v>425.6</v>
      </c>
      <c r="I12" s="2006">
        <v>429.8</v>
      </c>
      <c r="J12" s="2006">
        <v>426.9</v>
      </c>
      <c r="K12" s="2006">
        <v>400.3</v>
      </c>
      <c r="L12" s="2006">
        <v>433.3</v>
      </c>
      <c r="M12" s="2006">
        <v>429.5</v>
      </c>
      <c r="N12" s="2006">
        <v>403.7</v>
      </c>
      <c r="O12" s="2006">
        <v>411.6</v>
      </c>
      <c r="P12" s="2006">
        <v>432.1</v>
      </c>
      <c r="Q12" s="2006">
        <v>459.5</v>
      </c>
      <c r="R12" s="2006">
        <v>465.1</v>
      </c>
      <c r="S12" s="2007">
        <v>441</v>
      </c>
      <c r="T12" s="2006">
        <v>472.1</v>
      </c>
      <c r="U12" s="2006">
        <v>450</v>
      </c>
      <c r="V12" s="2006">
        <v>442.3</v>
      </c>
      <c r="W12" s="2006">
        <v>395.7</v>
      </c>
      <c r="X12" s="2006">
        <v>405.3</v>
      </c>
      <c r="Y12" s="2006">
        <v>401.6</v>
      </c>
      <c r="Z12" s="2006">
        <v>405.9</v>
      </c>
      <c r="AA12" s="2006">
        <v>403.2</v>
      </c>
      <c r="AB12" s="2006">
        <v>377.6</v>
      </c>
      <c r="AC12" s="2006">
        <v>409.7</v>
      </c>
      <c r="AD12" s="2006">
        <v>406.2</v>
      </c>
      <c r="AE12" s="2006">
        <v>381.5</v>
      </c>
      <c r="AF12" s="2006">
        <v>389.3</v>
      </c>
      <c r="AG12" s="2006">
        <v>409.3</v>
      </c>
      <c r="AH12" s="2006">
        <v>436.1</v>
      </c>
      <c r="AI12" s="2006">
        <v>441.7</v>
      </c>
      <c r="AJ12" s="2007">
        <v>418.1</v>
      </c>
      <c r="AK12" s="2006">
        <v>526</v>
      </c>
      <c r="AL12" s="2006">
        <v>502.2</v>
      </c>
      <c r="AM12" s="2006">
        <v>493.6</v>
      </c>
      <c r="AN12" s="2006">
        <v>443.9</v>
      </c>
      <c r="AO12" s="2006">
        <v>453.8</v>
      </c>
      <c r="AP12" s="2006">
        <v>449.6</v>
      </c>
      <c r="AQ12" s="2006">
        <v>453.8</v>
      </c>
      <c r="AR12" s="2006">
        <v>450.6</v>
      </c>
      <c r="AS12" s="2006">
        <v>423.1</v>
      </c>
      <c r="AT12" s="2006">
        <v>456.8</v>
      </c>
      <c r="AU12" s="2006">
        <v>452.8</v>
      </c>
      <c r="AV12" s="2006">
        <v>425.9</v>
      </c>
      <c r="AW12" s="2006">
        <v>434</v>
      </c>
      <c r="AX12" s="2006">
        <v>454.8</v>
      </c>
      <c r="AY12" s="2006">
        <v>482.8</v>
      </c>
      <c r="AZ12" s="2006">
        <v>488.5</v>
      </c>
      <c r="BA12" s="2007">
        <v>463.8</v>
      </c>
      <c r="BB12" s="2008">
        <v>1193</v>
      </c>
      <c r="BC12" s="2008">
        <v>1158</v>
      </c>
      <c r="BD12" s="2008">
        <v>1156</v>
      </c>
      <c r="BE12" s="2008">
        <v>1060</v>
      </c>
      <c r="BF12" s="2008">
        <v>1093</v>
      </c>
      <c r="BG12" s="2008">
        <v>1094</v>
      </c>
      <c r="BH12" s="2008">
        <v>1120</v>
      </c>
      <c r="BI12" s="2008">
        <v>1128</v>
      </c>
      <c r="BJ12" s="2008">
        <v>1075</v>
      </c>
      <c r="BK12" s="2008">
        <v>1176</v>
      </c>
      <c r="BL12" s="2008">
        <v>1184</v>
      </c>
      <c r="BM12" s="2008">
        <v>1141</v>
      </c>
      <c r="BN12" s="2008">
        <v>1178</v>
      </c>
      <c r="BO12" s="2008">
        <v>1249</v>
      </c>
      <c r="BP12" s="2008">
        <v>1344</v>
      </c>
      <c r="BQ12" s="2008">
        <v>1376</v>
      </c>
      <c r="BR12" s="2051">
        <v>1298</v>
      </c>
    </row>
    <row r="13" spans="1:70" ht="14.1" customHeight="1">
      <c r="A13" s="2004"/>
      <c r="B13" s="2005" t="s">
        <v>1496</v>
      </c>
      <c r="C13" s="2006">
        <v>456.2</v>
      </c>
      <c r="D13" s="2006">
        <v>437.8</v>
      </c>
      <c r="E13" s="2006">
        <v>443.6</v>
      </c>
      <c r="F13" s="2006">
        <v>418.3</v>
      </c>
      <c r="G13" s="2006">
        <v>396.4</v>
      </c>
      <c r="H13" s="2006">
        <v>394.6</v>
      </c>
      <c r="I13" s="2006">
        <v>386.3</v>
      </c>
      <c r="J13" s="2006">
        <v>378.4</v>
      </c>
      <c r="K13" s="2006">
        <v>389</v>
      </c>
      <c r="L13" s="2006">
        <v>397</v>
      </c>
      <c r="M13" s="2006">
        <v>381.1</v>
      </c>
      <c r="N13" s="2006">
        <v>371.2</v>
      </c>
      <c r="O13" s="2006">
        <v>391.7</v>
      </c>
      <c r="P13" s="2006">
        <v>373.4</v>
      </c>
      <c r="Q13" s="2006">
        <v>377</v>
      </c>
      <c r="R13" s="2006">
        <v>402.3</v>
      </c>
      <c r="S13" s="2007">
        <v>371.3</v>
      </c>
      <c r="T13" s="2006">
        <v>437.1</v>
      </c>
      <c r="U13" s="2006">
        <v>419.2</v>
      </c>
      <c r="V13" s="2006">
        <v>425.1</v>
      </c>
      <c r="W13" s="2006">
        <v>400.5</v>
      </c>
      <c r="X13" s="2006">
        <v>379.1</v>
      </c>
      <c r="Y13" s="2006">
        <v>377.5</v>
      </c>
      <c r="Z13" s="2006">
        <v>369.5</v>
      </c>
      <c r="AA13" s="2006">
        <v>362</v>
      </c>
      <c r="AB13" s="2006">
        <v>372.4</v>
      </c>
      <c r="AC13" s="2006">
        <v>380.3</v>
      </c>
      <c r="AD13" s="2006">
        <v>364.9</v>
      </c>
      <c r="AE13" s="2006">
        <v>355.5</v>
      </c>
      <c r="AF13" s="2006">
        <v>375.7</v>
      </c>
      <c r="AG13" s="2006">
        <v>357.9</v>
      </c>
      <c r="AH13" s="2006">
        <v>361.5</v>
      </c>
      <c r="AI13" s="2006">
        <v>386.4</v>
      </c>
      <c r="AJ13" s="2007">
        <v>356</v>
      </c>
      <c r="AK13" s="2006">
        <v>475.3</v>
      </c>
      <c r="AL13" s="2006">
        <v>456.3</v>
      </c>
      <c r="AM13" s="2006">
        <v>462.1</v>
      </c>
      <c r="AN13" s="2006">
        <v>436.1</v>
      </c>
      <c r="AO13" s="2006">
        <v>413.6</v>
      </c>
      <c r="AP13" s="2006">
        <v>411.8</v>
      </c>
      <c r="AQ13" s="2006">
        <v>403.1</v>
      </c>
      <c r="AR13" s="2006">
        <v>394.9</v>
      </c>
      <c r="AS13" s="2006">
        <v>405.6</v>
      </c>
      <c r="AT13" s="2006">
        <v>413.6</v>
      </c>
      <c r="AU13" s="2006">
        <v>397.2</v>
      </c>
      <c r="AV13" s="2006">
        <v>387</v>
      </c>
      <c r="AW13" s="2006">
        <v>407.7</v>
      </c>
      <c r="AX13" s="2006">
        <v>389</v>
      </c>
      <c r="AY13" s="2006">
        <v>392.5</v>
      </c>
      <c r="AZ13" s="2006">
        <v>418.3</v>
      </c>
      <c r="BA13" s="2007">
        <v>386.6</v>
      </c>
      <c r="BB13" s="2008">
        <v>2000</v>
      </c>
      <c r="BC13" s="2008">
        <v>1949</v>
      </c>
      <c r="BD13" s="2008">
        <v>2007</v>
      </c>
      <c r="BE13" s="2008">
        <v>1929</v>
      </c>
      <c r="BF13" s="2008">
        <v>1853</v>
      </c>
      <c r="BG13" s="2008">
        <v>1859</v>
      </c>
      <c r="BH13" s="2008">
        <v>1846</v>
      </c>
      <c r="BI13" s="2008">
        <v>1848</v>
      </c>
      <c r="BJ13" s="2008">
        <v>1927</v>
      </c>
      <c r="BK13" s="2008">
        <v>1989</v>
      </c>
      <c r="BL13" s="2008">
        <v>1941</v>
      </c>
      <c r="BM13" s="2008">
        <v>1927</v>
      </c>
      <c r="BN13" s="2008">
        <v>2064</v>
      </c>
      <c r="BO13" s="2008">
        <v>1996</v>
      </c>
      <c r="BP13" s="2008">
        <v>2041</v>
      </c>
      <c r="BQ13" s="2008">
        <v>2202</v>
      </c>
      <c r="BR13" s="2051">
        <v>2036</v>
      </c>
    </row>
    <row r="14" spans="1:70" ht="14.1" customHeight="1">
      <c r="A14" s="2004"/>
      <c r="B14" s="2005" t="s">
        <v>1497</v>
      </c>
      <c r="C14" s="2006">
        <v>647</v>
      </c>
      <c r="D14" s="2006">
        <v>641</v>
      </c>
      <c r="E14" s="2006">
        <v>611.20000000000005</v>
      </c>
      <c r="F14" s="2006">
        <v>579.29999999999995</v>
      </c>
      <c r="G14" s="2006">
        <v>565.1</v>
      </c>
      <c r="H14" s="2006">
        <v>557.4</v>
      </c>
      <c r="I14" s="2006">
        <v>538.9</v>
      </c>
      <c r="J14" s="2006">
        <v>529</v>
      </c>
      <c r="K14" s="2006">
        <v>513.70000000000005</v>
      </c>
      <c r="L14" s="2006">
        <v>520.20000000000005</v>
      </c>
      <c r="M14" s="2006">
        <v>517.1</v>
      </c>
      <c r="N14" s="2006">
        <v>516.29999999999995</v>
      </c>
      <c r="O14" s="2006">
        <v>516.9</v>
      </c>
      <c r="P14" s="2006">
        <v>507</v>
      </c>
      <c r="Q14" s="2006">
        <v>561</v>
      </c>
      <c r="R14" s="2006">
        <v>547.70000000000005</v>
      </c>
      <c r="S14" s="2007">
        <v>511</v>
      </c>
      <c r="T14" s="2006">
        <v>631.1</v>
      </c>
      <c r="U14" s="2006">
        <v>625.20000000000005</v>
      </c>
      <c r="V14" s="2006">
        <v>595.70000000000005</v>
      </c>
      <c r="W14" s="2006">
        <v>564.4</v>
      </c>
      <c r="X14" s="2006">
        <v>550.4</v>
      </c>
      <c r="Y14" s="2006">
        <v>542.79999999999995</v>
      </c>
      <c r="Z14" s="2006">
        <v>524.5</v>
      </c>
      <c r="AA14" s="2006">
        <v>514.79999999999995</v>
      </c>
      <c r="AB14" s="2006">
        <v>499.8</v>
      </c>
      <c r="AC14" s="2006">
        <v>506.3</v>
      </c>
      <c r="AD14" s="2006">
        <v>503.4</v>
      </c>
      <c r="AE14" s="2006">
        <v>502.7</v>
      </c>
      <c r="AF14" s="2006">
        <v>503.4</v>
      </c>
      <c r="AG14" s="2006">
        <v>493.7</v>
      </c>
      <c r="AH14" s="2006">
        <v>547.1</v>
      </c>
      <c r="AI14" s="2006">
        <v>534</v>
      </c>
      <c r="AJ14" s="2007">
        <v>497.8</v>
      </c>
      <c r="AK14" s="2006">
        <v>662.9</v>
      </c>
      <c r="AL14" s="2006">
        <v>656.9</v>
      </c>
      <c r="AM14" s="2006">
        <v>626.6</v>
      </c>
      <c r="AN14" s="2006">
        <v>594.20000000000005</v>
      </c>
      <c r="AO14" s="2006">
        <v>579.9</v>
      </c>
      <c r="AP14" s="2006">
        <v>572</v>
      </c>
      <c r="AQ14" s="2006">
        <v>553.20000000000005</v>
      </c>
      <c r="AR14" s="2006">
        <v>543.1</v>
      </c>
      <c r="AS14" s="2006">
        <v>527.6</v>
      </c>
      <c r="AT14" s="2006">
        <v>534.1</v>
      </c>
      <c r="AU14" s="2006">
        <v>530.9</v>
      </c>
      <c r="AV14" s="2006">
        <v>529.9</v>
      </c>
      <c r="AW14" s="2006">
        <v>530.4</v>
      </c>
      <c r="AX14" s="2006">
        <v>520.4</v>
      </c>
      <c r="AY14" s="2006">
        <v>574.9</v>
      </c>
      <c r="AZ14" s="2006">
        <v>561.29999999999995</v>
      </c>
      <c r="BA14" s="2007">
        <v>524.20000000000005</v>
      </c>
      <c r="BB14" s="2008">
        <v>5730</v>
      </c>
      <c r="BC14" s="2008">
        <v>5681</v>
      </c>
      <c r="BD14" s="2008">
        <v>5470</v>
      </c>
      <c r="BE14" s="2008">
        <v>5234</v>
      </c>
      <c r="BF14" s="2008">
        <v>5124</v>
      </c>
      <c r="BG14" s="2008">
        <v>5090</v>
      </c>
      <c r="BH14" s="2008">
        <v>4918</v>
      </c>
      <c r="BI14" s="2008">
        <v>4860</v>
      </c>
      <c r="BJ14" s="2008">
        <v>4772</v>
      </c>
      <c r="BK14" s="2008">
        <v>4878</v>
      </c>
      <c r="BL14" s="2008">
        <v>4946</v>
      </c>
      <c r="BM14" s="2008">
        <v>5022</v>
      </c>
      <c r="BN14" s="2008">
        <v>5098</v>
      </c>
      <c r="BO14" s="2008">
        <v>5053</v>
      </c>
      <c r="BP14" s="2008">
        <v>5663</v>
      </c>
      <c r="BQ14" s="2008">
        <v>5595</v>
      </c>
      <c r="BR14" s="2051">
        <v>5210</v>
      </c>
    </row>
    <row r="15" spans="1:70" ht="14.1" customHeight="1">
      <c r="A15" s="2004"/>
      <c r="B15" s="2005" t="s">
        <v>1498</v>
      </c>
      <c r="C15" s="2006">
        <v>474.5</v>
      </c>
      <c r="D15" s="2006">
        <v>461.5</v>
      </c>
      <c r="E15" s="2006">
        <v>448.8</v>
      </c>
      <c r="F15" s="2006">
        <v>434</v>
      </c>
      <c r="G15" s="2006">
        <v>438.6</v>
      </c>
      <c r="H15" s="2006">
        <v>423.8</v>
      </c>
      <c r="I15" s="2006">
        <v>394.6</v>
      </c>
      <c r="J15" s="2006">
        <v>377.2</v>
      </c>
      <c r="K15" s="2006">
        <v>367.8</v>
      </c>
      <c r="L15" s="2006">
        <v>392.7</v>
      </c>
      <c r="M15" s="2006">
        <v>387.9</v>
      </c>
      <c r="N15" s="2006">
        <v>374.6</v>
      </c>
      <c r="O15" s="2006">
        <v>400.2</v>
      </c>
      <c r="P15" s="2006">
        <v>393.2</v>
      </c>
      <c r="Q15" s="2006">
        <v>397.5</v>
      </c>
      <c r="R15" s="2006">
        <v>401.9</v>
      </c>
      <c r="S15" s="2007">
        <v>399.8</v>
      </c>
      <c r="T15" s="2006">
        <v>450.4</v>
      </c>
      <c r="U15" s="2006">
        <v>437.9</v>
      </c>
      <c r="V15" s="2006">
        <v>425.8</v>
      </c>
      <c r="W15" s="2006">
        <v>411.6</v>
      </c>
      <c r="X15" s="2006">
        <v>416.2</v>
      </c>
      <c r="Y15" s="2006">
        <v>401.9</v>
      </c>
      <c r="Z15" s="2006">
        <v>373.6</v>
      </c>
      <c r="AA15" s="2006">
        <v>356.9</v>
      </c>
      <c r="AB15" s="2006">
        <v>347.9</v>
      </c>
      <c r="AC15" s="2006">
        <v>372.2</v>
      </c>
      <c r="AD15" s="2006">
        <v>367.5</v>
      </c>
      <c r="AE15" s="2006">
        <v>354.7</v>
      </c>
      <c r="AF15" s="2006">
        <v>379.7</v>
      </c>
      <c r="AG15" s="2006">
        <v>372.9</v>
      </c>
      <c r="AH15" s="2006">
        <v>377</v>
      </c>
      <c r="AI15" s="2006">
        <v>381.6</v>
      </c>
      <c r="AJ15" s="2007">
        <v>379.4</v>
      </c>
      <c r="AK15" s="2006">
        <v>498.6</v>
      </c>
      <c r="AL15" s="2006">
        <v>485</v>
      </c>
      <c r="AM15" s="2006">
        <v>471.8</v>
      </c>
      <c r="AN15" s="2006">
        <v>456.4</v>
      </c>
      <c r="AO15" s="2006">
        <v>461</v>
      </c>
      <c r="AP15" s="2006">
        <v>445.7</v>
      </c>
      <c r="AQ15" s="2006">
        <v>415.6</v>
      </c>
      <c r="AR15" s="2006">
        <v>397.6</v>
      </c>
      <c r="AS15" s="2006">
        <v>387.7</v>
      </c>
      <c r="AT15" s="2006">
        <v>413.2</v>
      </c>
      <c r="AU15" s="2006">
        <v>408.2</v>
      </c>
      <c r="AV15" s="2006">
        <v>394.5</v>
      </c>
      <c r="AW15" s="2006">
        <v>420.8</v>
      </c>
      <c r="AX15" s="2006">
        <v>413.5</v>
      </c>
      <c r="AY15" s="2006">
        <v>417.9</v>
      </c>
      <c r="AZ15" s="2006">
        <v>422.1</v>
      </c>
      <c r="BA15" s="2007">
        <v>420.3</v>
      </c>
      <c r="BB15" s="2008">
        <v>1351</v>
      </c>
      <c r="BC15" s="2008">
        <v>1334</v>
      </c>
      <c r="BD15" s="2008">
        <v>1323</v>
      </c>
      <c r="BE15" s="2008">
        <v>1306</v>
      </c>
      <c r="BF15" s="2008">
        <v>1340</v>
      </c>
      <c r="BG15" s="2008">
        <v>1305</v>
      </c>
      <c r="BH15" s="2008">
        <v>1232</v>
      </c>
      <c r="BI15" s="2008">
        <v>1199</v>
      </c>
      <c r="BJ15" s="2008">
        <v>1191</v>
      </c>
      <c r="BK15" s="2008">
        <v>1282</v>
      </c>
      <c r="BL15" s="2008">
        <v>1277</v>
      </c>
      <c r="BM15" s="2008">
        <v>1252</v>
      </c>
      <c r="BN15" s="2008">
        <v>1343</v>
      </c>
      <c r="BO15" s="2008">
        <v>1324</v>
      </c>
      <c r="BP15" s="2008">
        <v>1341</v>
      </c>
      <c r="BQ15" s="2008">
        <v>1397</v>
      </c>
      <c r="BR15" s="2051">
        <v>1367</v>
      </c>
    </row>
    <row r="16" spans="1:70" ht="14.1" customHeight="1">
      <c r="A16" s="2004"/>
      <c r="B16" s="2005" t="s">
        <v>1499</v>
      </c>
      <c r="C16" s="2006">
        <v>567.70000000000005</v>
      </c>
      <c r="D16" s="2006">
        <v>589</v>
      </c>
      <c r="E16" s="2006">
        <v>554.5</v>
      </c>
      <c r="F16" s="2006">
        <v>525.9</v>
      </c>
      <c r="G16" s="2006">
        <v>516.29999999999995</v>
      </c>
      <c r="H16" s="2006">
        <v>500.6</v>
      </c>
      <c r="I16" s="2006">
        <v>506.7</v>
      </c>
      <c r="J16" s="2006">
        <v>486</v>
      </c>
      <c r="K16" s="2006">
        <v>459.1</v>
      </c>
      <c r="L16" s="2006">
        <v>489.5</v>
      </c>
      <c r="M16" s="2006">
        <v>490.8</v>
      </c>
      <c r="N16" s="2006">
        <v>456.4</v>
      </c>
      <c r="O16" s="2006">
        <v>469.2</v>
      </c>
      <c r="P16" s="2006">
        <v>473.1</v>
      </c>
      <c r="Q16" s="2006">
        <v>537.29999999999995</v>
      </c>
      <c r="R16" s="2006">
        <v>525.4</v>
      </c>
      <c r="S16" s="2007">
        <v>483.9</v>
      </c>
      <c r="T16" s="2006">
        <v>548.29999999999995</v>
      </c>
      <c r="U16" s="2006">
        <v>569.29999999999995</v>
      </c>
      <c r="V16" s="2006">
        <v>535.6</v>
      </c>
      <c r="W16" s="2006">
        <v>507.5</v>
      </c>
      <c r="X16" s="2006">
        <v>498.2</v>
      </c>
      <c r="Y16" s="2006">
        <v>482.8</v>
      </c>
      <c r="Z16" s="2006">
        <v>489</v>
      </c>
      <c r="AA16" s="2006">
        <v>468.7</v>
      </c>
      <c r="AB16" s="2006">
        <v>442.4</v>
      </c>
      <c r="AC16" s="2006">
        <v>472.4</v>
      </c>
      <c r="AD16" s="2006">
        <v>473.8</v>
      </c>
      <c r="AE16" s="2006">
        <v>440.2</v>
      </c>
      <c r="AF16" s="2006">
        <v>452.9</v>
      </c>
      <c r="AG16" s="2006">
        <v>456.7</v>
      </c>
      <c r="AH16" s="2006">
        <v>520</v>
      </c>
      <c r="AI16" s="2006">
        <v>508.4</v>
      </c>
      <c r="AJ16" s="2007">
        <v>467.6</v>
      </c>
      <c r="AK16" s="2006">
        <v>587.1</v>
      </c>
      <c r="AL16" s="2006">
        <v>608.70000000000005</v>
      </c>
      <c r="AM16" s="2006">
        <v>573.5</v>
      </c>
      <c r="AN16" s="2006">
        <v>544.29999999999995</v>
      </c>
      <c r="AO16" s="2006">
        <v>534.4</v>
      </c>
      <c r="AP16" s="2006">
        <v>518.29999999999995</v>
      </c>
      <c r="AQ16" s="2006">
        <v>524.5</v>
      </c>
      <c r="AR16" s="2006">
        <v>503.2</v>
      </c>
      <c r="AS16" s="2006">
        <v>475.8</v>
      </c>
      <c r="AT16" s="2006">
        <v>506.6</v>
      </c>
      <c r="AU16" s="2006">
        <v>507.8</v>
      </c>
      <c r="AV16" s="2006">
        <v>472.7</v>
      </c>
      <c r="AW16" s="2006">
        <v>485.6</v>
      </c>
      <c r="AX16" s="2006">
        <v>489.4</v>
      </c>
      <c r="AY16" s="2006">
        <v>554.6</v>
      </c>
      <c r="AZ16" s="2006">
        <v>542.4</v>
      </c>
      <c r="BA16" s="2007">
        <v>500.2</v>
      </c>
      <c r="BB16" s="2008">
        <v>2963</v>
      </c>
      <c r="BC16" s="2008">
        <v>3106</v>
      </c>
      <c r="BD16" s="2008">
        <v>2966</v>
      </c>
      <c r="BE16" s="2008">
        <v>2841</v>
      </c>
      <c r="BF16" s="2008">
        <v>2826</v>
      </c>
      <c r="BG16" s="2008">
        <v>2768</v>
      </c>
      <c r="BH16" s="2008">
        <v>2833</v>
      </c>
      <c r="BI16" s="2008">
        <v>2759</v>
      </c>
      <c r="BJ16" s="2008">
        <v>2636</v>
      </c>
      <c r="BK16" s="2008">
        <v>2835</v>
      </c>
      <c r="BL16" s="2008">
        <v>2894</v>
      </c>
      <c r="BM16" s="2008">
        <v>2739</v>
      </c>
      <c r="BN16" s="2008">
        <v>2853</v>
      </c>
      <c r="BO16" s="2008">
        <v>2905</v>
      </c>
      <c r="BP16" s="2008">
        <v>3344</v>
      </c>
      <c r="BQ16" s="2008">
        <v>3314</v>
      </c>
      <c r="BR16" s="2051">
        <v>3055</v>
      </c>
    </row>
    <row r="17" spans="1:70" ht="14.1" customHeight="1">
      <c r="A17" s="2004"/>
      <c r="B17" s="2005" t="s">
        <v>1500</v>
      </c>
      <c r="C17" s="2006">
        <v>458.5</v>
      </c>
      <c r="D17" s="2006">
        <v>463.8</v>
      </c>
      <c r="E17" s="2006">
        <v>457.1</v>
      </c>
      <c r="F17" s="2006">
        <v>432.9</v>
      </c>
      <c r="G17" s="2006">
        <v>436.4</v>
      </c>
      <c r="H17" s="2006">
        <v>428.7</v>
      </c>
      <c r="I17" s="2006">
        <v>413.3</v>
      </c>
      <c r="J17" s="2006">
        <v>413.2</v>
      </c>
      <c r="K17" s="2006">
        <v>388.2</v>
      </c>
      <c r="L17" s="2006">
        <v>390.8</v>
      </c>
      <c r="M17" s="2006">
        <v>397.5</v>
      </c>
      <c r="N17" s="2006">
        <v>386</v>
      </c>
      <c r="O17" s="2006">
        <v>390.4</v>
      </c>
      <c r="P17" s="2006">
        <v>366.5</v>
      </c>
      <c r="Q17" s="2006">
        <v>400.6</v>
      </c>
      <c r="R17" s="2006">
        <v>412.8</v>
      </c>
      <c r="S17" s="2007">
        <v>410.8</v>
      </c>
      <c r="T17" s="2006">
        <v>442.2</v>
      </c>
      <c r="U17" s="2006">
        <v>447.5</v>
      </c>
      <c r="V17" s="2006">
        <v>441.1</v>
      </c>
      <c r="W17" s="2006">
        <v>417.4</v>
      </c>
      <c r="X17" s="2006">
        <v>420.9</v>
      </c>
      <c r="Y17" s="2006">
        <v>413.4</v>
      </c>
      <c r="Z17" s="2006">
        <v>398.5</v>
      </c>
      <c r="AA17" s="2006">
        <v>398.5</v>
      </c>
      <c r="AB17" s="2006">
        <v>374.1</v>
      </c>
      <c r="AC17" s="2006">
        <v>376.7</v>
      </c>
      <c r="AD17" s="2006">
        <v>383.6</v>
      </c>
      <c r="AE17" s="2006">
        <v>372.4</v>
      </c>
      <c r="AF17" s="2006">
        <v>376.9</v>
      </c>
      <c r="AG17" s="2006">
        <v>353.5</v>
      </c>
      <c r="AH17" s="2006">
        <v>387.1</v>
      </c>
      <c r="AI17" s="2006">
        <v>399.3</v>
      </c>
      <c r="AJ17" s="2007">
        <v>397.2</v>
      </c>
      <c r="AK17" s="2006">
        <v>474.8</v>
      </c>
      <c r="AL17" s="2006">
        <v>480</v>
      </c>
      <c r="AM17" s="2006">
        <v>473.1</v>
      </c>
      <c r="AN17" s="2006">
        <v>448.4</v>
      </c>
      <c r="AO17" s="2006">
        <v>451.8</v>
      </c>
      <c r="AP17" s="2006">
        <v>443.9</v>
      </c>
      <c r="AQ17" s="2006">
        <v>428.1</v>
      </c>
      <c r="AR17" s="2006">
        <v>427.9</v>
      </c>
      <c r="AS17" s="2006">
        <v>402.3</v>
      </c>
      <c r="AT17" s="2006">
        <v>404.8</v>
      </c>
      <c r="AU17" s="2006">
        <v>411.5</v>
      </c>
      <c r="AV17" s="2006">
        <v>399.5</v>
      </c>
      <c r="AW17" s="2006">
        <v>403.9</v>
      </c>
      <c r="AX17" s="2006">
        <v>379.5</v>
      </c>
      <c r="AY17" s="2006">
        <v>414.1</v>
      </c>
      <c r="AZ17" s="2006">
        <v>426.4</v>
      </c>
      <c r="BA17" s="2007">
        <v>424.3</v>
      </c>
      <c r="BB17" s="2008">
        <v>2777</v>
      </c>
      <c r="BC17" s="2008">
        <v>2849</v>
      </c>
      <c r="BD17" s="2008">
        <v>2866</v>
      </c>
      <c r="BE17" s="2008">
        <v>2747</v>
      </c>
      <c r="BF17" s="2008">
        <v>2793</v>
      </c>
      <c r="BG17" s="2008">
        <v>2791</v>
      </c>
      <c r="BH17" s="2008">
        <v>2755</v>
      </c>
      <c r="BI17" s="2008">
        <v>2769</v>
      </c>
      <c r="BJ17" s="2008">
        <v>2664</v>
      </c>
      <c r="BK17" s="2008">
        <v>2717</v>
      </c>
      <c r="BL17" s="2008">
        <v>2835</v>
      </c>
      <c r="BM17" s="2008">
        <v>2819</v>
      </c>
      <c r="BN17" s="2008">
        <v>2907</v>
      </c>
      <c r="BO17" s="2008">
        <v>2777</v>
      </c>
      <c r="BP17" s="2008">
        <v>3070</v>
      </c>
      <c r="BQ17" s="2008">
        <v>3213</v>
      </c>
      <c r="BR17" s="2051">
        <v>3184</v>
      </c>
    </row>
    <row r="18" spans="1:70" ht="14.1" customHeight="1">
      <c r="A18" s="2004"/>
      <c r="B18" s="2005" t="s">
        <v>1501</v>
      </c>
      <c r="C18" s="2006">
        <v>450.6</v>
      </c>
      <c r="D18" s="2006">
        <v>558</v>
      </c>
      <c r="E18" s="2006">
        <v>444.4</v>
      </c>
      <c r="F18" s="2006">
        <v>323.5</v>
      </c>
      <c r="G18" s="2006">
        <v>371.3</v>
      </c>
      <c r="H18" s="2006">
        <v>346.7</v>
      </c>
      <c r="I18" s="2006">
        <v>341.2</v>
      </c>
      <c r="J18" s="2006">
        <v>345.9</v>
      </c>
      <c r="K18" s="2006">
        <v>336.5</v>
      </c>
      <c r="L18" s="2006">
        <v>378.5</v>
      </c>
      <c r="M18" s="2006">
        <v>285.10000000000002</v>
      </c>
      <c r="N18" s="2006">
        <v>432.1</v>
      </c>
      <c r="O18" s="2006">
        <v>335.6</v>
      </c>
      <c r="P18" s="2006">
        <v>319.39999999999998</v>
      </c>
      <c r="Q18" s="2006">
        <v>307.7</v>
      </c>
      <c r="R18" s="2006">
        <v>290.10000000000002</v>
      </c>
      <c r="S18" s="2007">
        <v>393</v>
      </c>
      <c r="T18" s="2006">
        <v>358.4</v>
      </c>
      <c r="U18" s="2006">
        <v>457.7</v>
      </c>
      <c r="V18" s="2006">
        <v>354.9</v>
      </c>
      <c r="W18" s="2006">
        <v>248.9</v>
      </c>
      <c r="X18" s="2006">
        <v>292.39999999999998</v>
      </c>
      <c r="Y18" s="2006">
        <v>271.39999999999998</v>
      </c>
      <c r="Z18" s="2006">
        <v>266.89999999999998</v>
      </c>
      <c r="AA18" s="2006">
        <v>271</v>
      </c>
      <c r="AB18" s="2006">
        <v>263.8</v>
      </c>
      <c r="AC18" s="2006">
        <v>301.3</v>
      </c>
      <c r="AD18" s="2006">
        <v>219.4</v>
      </c>
      <c r="AE18" s="2006">
        <v>350.6</v>
      </c>
      <c r="AF18" s="2006">
        <v>262.89999999999998</v>
      </c>
      <c r="AG18" s="2006">
        <v>250.6</v>
      </c>
      <c r="AH18" s="2006">
        <v>241.2</v>
      </c>
      <c r="AI18" s="2006">
        <v>224.1</v>
      </c>
      <c r="AJ18" s="2007">
        <v>315.39999999999998</v>
      </c>
      <c r="AK18" s="2006">
        <v>542.79999999999995</v>
      </c>
      <c r="AL18" s="2006">
        <v>658.2</v>
      </c>
      <c r="AM18" s="2006">
        <v>534</v>
      </c>
      <c r="AN18" s="2006">
        <v>398.1</v>
      </c>
      <c r="AO18" s="2006">
        <v>450.3</v>
      </c>
      <c r="AP18" s="2006">
        <v>421.9</v>
      </c>
      <c r="AQ18" s="2006">
        <v>415.4</v>
      </c>
      <c r="AR18" s="2006">
        <v>420.8</v>
      </c>
      <c r="AS18" s="2006">
        <v>409.1</v>
      </c>
      <c r="AT18" s="2006">
        <v>455.7</v>
      </c>
      <c r="AU18" s="2006">
        <v>350.9</v>
      </c>
      <c r="AV18" s="2006">
        <v>513.6</v>
      </c>
      <c r="AW18" s="2006">
        <v>408.3</v>
      </c>
      <c r="AX18" s="2006">
        <v>388.1</v>
      </c>
      <c r="AY18" s="2006">
        <v>374.2</v>
      </c>
      <c r="AZ18" s="2006">
        <v>356.2</v>
      </c>
      <c r="BA18" s="2007">
        <v>470.5</v>
      </c>
      <c r="BB18" s="2008">
        <v>84</v>
      </c>
      <c r="BC18" s="2008">
        <v>108</v>
      </c>
      <c r="BD18" s="2008">
        <v>86</v>
      </c>
      <c r="BE18" s="2008">
        <v>66</v>
      </c>
      <c r="BF18" s="2008">
        <v>77</v>
      </c>
      <c r="BG18" s="2008">
        <v>74</v>
      </c>
      <c r="BH18" s="2008">
        <v>74</v>
      </c>
      <c r="BI18" s="2008">
        <v>75</v>
      </c>
      <c r="BJ18" s="2008">
        <v>75</v>
      </c>
      <c r="BK18" s="2008">
        <v>84</v>
      </c>
      <c r="BL18" s="2008">
        <v>66</v>
      </c>
      <c r="BM18" s="2008">
        <v>99</v>
      </c>
      <c r="BN18" s="2008">
        <v>76</v>
      </c>
      <c r="BO18" s="2008">
        <v>76</v>
      </c>
      <c r="BP18" s="2008">
        <v>75</v>
      </c>
      <c r="BQ18" s="2008">
        <v>69</v>
      </c>
      <c r="BR18" s="2051">
        <v>92</v>
      </c>
    </row>
    <row r="19" spans="1:70" ht="14.1" customHeight="1">
      <c r="A19" s="2004"/>
      <c r="B19" s="2005" t="s">
        <v>1502</v>
      </c>
      <c r="C19" s="2006">
        <v>431.9</v>
      </c>
      <c r="D19" s="2006">
        <v>415.1</v>
      </c>
      <c r="E19" s="2006">
        <v>458.5</v>
      </c>
      <c r="F19" s="2006">
        <v>334.9</v>
      </c>
      <c r="G19" s="2006">
        <v>490.4</v>
      </c>
      <c r="H19" s="2006">
        <v>418.4</v>
      </c>
      <c r="I19" s="2006">
        <v>352.7</v>
      </c>
      <c r="J19" s="2006">
        <v>360.6</v>
      </c>
      <c r="K19" s="2006">
        <v>444</v>
      </c>
      <c r="L19" s="2006">
        <v>406.6</v>
      </c>
      <c r="M19" s="2006">
        <v>289.39999999999998</v>
      </c>
      <c r="N19" s="2006">
        <v>322.5</v>
      </c>
      <c r="O19" s="2006">
        <v>301.7</v>
      </c>
      <c r="P19" s="2006">
        <v>331.1</v>
      </c>
      <c r="Q19" s="2006">
        <v>356.3</v>
      </c>
      <c r="R19" s="2006">
        <v>362.7</v>
      </c>
      <c r="S19" s="2007">
        <v>282.3</v>
      </c>
      <c r="T19" s="2006">
        <v>340.5</v>
      </c>
      <c r="U19" s="2006">
        <v>326.10000000000002</v>
      </c>
      <c r="V19" s="2006">
        <v>366</v>
      </c>
      <c r="W19" s="2006">
        <v>257.5</v>
      </c>
      <c r="X19" s="2006">
        <v>397.8</v>
      </c>
      <c r="Y19" s="2006">
        <v>332.8</v>
      </c>
      <c r="Z19" s="2006">
        <v>276.60000000000002</v>
      </c>
      <c r="AA19" s="2006">
        <v>284</v>
      </c>
      <c r="AB19" s="2006">
        <v>359.5</v>
      </c>
      <c r="AC19" s="2006">
        <v>325.89999999999998</v>
      </c>
      <c r="AD19" s="2006">
        <v>221.3</v>
      </c>
      <c r="AE19" s="2006">
        <v>251.8</v>
      </c>
      <c r="AF19" s="2006">
        <v>232.9</v>
      </c>
      <c r="AG19" s="2006">
        <v>259.2</v>
      </c>
      <c r="AH19" s="2006">
        <v>282.60000000000002</v>
      </c>
      <c r="AI19" s="2006">
        <v>288.39999999999998</v>
      </c>
      <c r="AJ19" s="2007">
        <v>216.2</v>
      </c>
      <c r="AK19" s="2006">
        <v>523.20000000000005</v>
      </c>
      <c r="AL19" s="2006">
        <v>504.1</v>
      </c>
      <c r="AM19" s="2006">
        <v>551</v>
      </c>
      <c r="AN19" s="2006">
        <v>412.3</v>
      </c>
      <c r="AO19" s="2006">
        <v>583.1</v>
      </c>
      <c r="AP19" s="2006">
        <v>503.9</v>
      </c>
      <c r="AQ19" s="2006">
        <v>428.9</v>
      </c>
      <c r="AR19" s="2006">
        <v>437.2</v>
      </c>
      <c r="AS19" s="2006">
        <v>528.5</v>
      </c>
      <c r="AT19" s="2006">
        <v>487.4</v>
      </c>
      <c r="AU19" s="2006">
        <v>357.4</v>
      </c>
      <c r="AV19" s="2006">
        <v>393.3</v>
      </c>
      <c r="AW19" s="2006">
        <v>370.5</v>
      </c>
      <c r="AX19" s="2006">
        <v>402.9</v>
      </c>
      <c r="AY19" s="2006">
        <v>430.1</v>
      </c>
      <c r="AZ19" s="2006">
        <v>437.1</v>
      </c>
      <c r="BA19" s="2007">
        <v>348.3</v>
      </c>
      <c r="BB19" s="2008">
        <v>79</v>
      </c>
      <c r="BC19" s="2008">
        <v>77</v>
      </c>
      <c r="BD19" s="2008">
        <v>86</v>
      </c>
      <c r="BE19" s="2008">
        <v>66</v>
      </c>
      <c r="BF19" s="2008">
        <v>98</v>
      </c>
      <c r="BG19" s="2008">
        <v>84</v>
      </c>
      <c r="BH19" s="2008">
        <v>75</v>
      </c>
      <c r="BI19" s="2008">
        <v>77</v>
      </c>
      <c r="BJ19" s="2008">
        <v>96</v>
      </c>
      <c r="BK19" s="2008">
        <v>88</v>
      </c>
      <c r="BL19" s="2008">
        <v>63</v>
      </c>
      <c r="BM19" s="2008">
        <v>72</v>
      </c>
      <c r="BN19" s="2008">
        <v>67</v>
      </c>
      <c r="BO19" s="2008">
        <v>74</v>
      </c>
      <c r="BP19" s="2008">
        <v>81</v>
      </c>
      <c r="BQ19" s="2008">
        <v>83</v>
      </c>
      <c r="BR19" s="2051">
        <v>64</v>
      </c>
    </row>
    <row r="20" spans="1:70" ht="14.1" customHeight="1">
      <c r="A20" s="2004"/>
      <c r="B20" s="2005" t="s">
        <v>1503</v>
      </c>
      <c r="C20" s="2006">
        <v>485.1</v>
      </c>
      <c r="D20" s="2006">
        <v>464.6</v>
      </c>
      <c r="E20" s="2006">
        <v>457.7</v>
      </c>
      <c r="F20" s="2006">
        <v>443.8</v>
      </c>
      <c r="G20" s="2006">
        <v>442.2</v>
      </c>
      <c r="H20" s="2006">
        <v>430.1</v>
      </c>
      <c r="I20" s="2006">
        <v>416</v>
      </c>
      <c r="J20" s="2006">
        <v>398.2</v>
      </c>
      <c r="K20" s="2006">
        <v>391.4</v>
      </c>
      <c r="L20" s="2006">
        <v>425</v>
      </c>
      <c r="M20" s="2006">
        <v>435.4</v>
      </c>
      <c r="N20" s="2006">
        <v>429.3</v>
      </c>
      <c r="O20" s="2006">
        <v>410.3</v>
      </c>
      <c r="P20" s="2006">
        <v>410.4</v>
      </c>
      <c r="Q20" s="2006">
        <v>439.8</v>
      </c>
      <c r="R20" s="2006">
        <v>448.5</v>
      </c>
      <c r="S20" s="2007">
        <v>432.7</v>
      </c>
      <c r="T20" s="2006">
        <v>463.1</v>
      </c>
      <c r="U20" s="2006">
        <v>443.2</v>
      </c>
      <c r="V20" s="2006">
        <v>436.6</v>
      </c>
      <c r="W20" s="2006">
        <v>423.1</v>
      </c>
      <c r="X20" s="2006">
        <v>421.7</v>
      </c>
      <c r="Y20" s="2006">
        <v>409.9</v>
      </c>
      <c r="Z20" s="2006">
        <v>396.2</v>
      </c>
      <c r="AA20" s="2006">
        <v>379</v>
      </c>
      <c r="AB20" s="2006">
        <v>372.5</v>
      </c>
      <c r="AC20" s="2006">
        <v>405.3</v>
      </c>
      <c r="AD20" s="2006">
        <v>415.6</v>
      </c>
      <c r="AE20" s="2006">
        <v>409.8</v>
      </c>
      <c r="AF20" s="2006">
        <v>391.2</v>
      </c>
      <c r="AG20" s="2006">
        <v>391.4</v>
      </c>
      <c r="AH20" s="2006">
        <v>420.3</v>
      </c>
      <c r="AI20" s="2006">
        <v>428.8</v>
      </c>
      <c r="AJ20" s="2007">
        <v>413.4</v>
      </c>
      <c r="AK20" s="2006">
        <v>507</v>
      </c>
      <c r="AL20" s="2006">
        <v>485.9</v>
      </c>
      <c r="AM20" s="2006">
        <v>478.8</v>
      </c>
      <c r="AN20" s="2006">
        <v>464.4</v>
      </c>
      <c r="AO20" s="2006">
        <v>462.7</v>
      </c>
      <c r="AP20" s="2006">
        <v>450.3</v>
      </c>
      <c r="AQ20" s="2006">
        <v>435.7</v>
      </c>
      <c r="AR20" s="2006">
        <v>417.4</v>
      </c>
      <c r="AS20" s="2006">
        <v>410.4</v>
      </c>
      <c r="AT20" s="2006">
        <v>444.7</v>
      </c>
      <c r="AU20" s="2006">
        <v>455.2</v>
      </c>
      <c r="AV20" s="2006">
        <v>448.9</v>
      </c>
      <c r="AW20" s="2006">
        <v>429.3</v>
      </c>
      <c r="AX20" s="2006">
        <v>429.4</v>
      </c>
      <c r="AY20" s="2006">
        <v>459.4</v>
      </c>
      <c r="AZ20" s="2006">
        <v>468.2</v>
      </c>
      <c r="BA20" s="2007">
        <v>452.1</v>
      </c>
      <c r="BB20" s="2008">
        <v>1685</v>
      </c>
      <c r="BC20" s="2008">
        <v>1632</v>
      </c>
      <c r="BD20" s="2008">
        <v>1631</v>
      </c>
      <c r="BE20" s="2008">
        <v>1601</v>
      </c>
      <c r="BF20" s="2008">
        <v>1609</v>
      </c>
      <c r="BG20" s="2008">
        <v>1568</v>
      </c>
      <c r="BH20" s="2008">
        <v>1536</v>
      </c>
      <c r="BI20" s="2008">
        <v>1494</v>
      </c>
      <c r="BJ20" s="2008">
        <v>1484</v>
      </c>
      <c r="BK20" s="2008">
        <v>1627</v>
      </c>
      <c r="BL20" s="2008">
        <v>1683</v>
      </c>
      <c r="BM20" s="2008">
        <v>1678</v>
      </c>
      <c r="BN20" s="2008">
        <v>1619</v>
      </c>
      <c r="BO20" s="2008">
        <v>1634</v>
      </c>
      <c r="BP20" s="2008">
        <v>1770</v>
      </c>
      <c r="BQ20" s="2008">
        <v>1823</v>
      </c>
      <c r="BR20" s="2051">
        <v>1752</v>
      </c>
    </row>
    <row r="21" spans="1:70" ht="14.1" customHeight="1">
      <c r="A21" s="2004"/>
      <c r="B21" s="2005" t="s">
        <v>1504</v>
      </c>
      <c r="C21" s="2006">
        <v>502.4</v>
      </c>
      <c r="D21" s="2006">
        <v>491.1</v>
      </c>
      <c r="E21" s="2006">
        <v>493.1</v>
      </c>
      <c r="F21" s="2006">
        <v>520.6</v>
      </c>
      <c r="G21" s="2006">
        <v>453.5</v>
      </c>
      <c r="H21" s="2006">
        <v>463.5</v>
      </c>
      <c r="I21" s="2006">
        <v>453.2</v>
      </c>
      <c r="J21" s="2006">
        <v>384.2</v>
      </c>
      <c r="K21" s="2006">
        <v>421.8</v>
      </c>
      <c r="L21" s="2006">
        <v>441.3</v>
      </c>
      <c r="M21" s="2006">
        <v>462.8</v>
      </c>
      <c r="N21" s="2006">
        <v>401.6</v>
      </c>
      <c r="O21" s="2006">
        <v>380.9</v>
      </c>
      <c r="P21" s="2006">
        <v>357.2</v>
      </c>
      <c r="Q21" s="2006">
        <v>407.6</v>
      </c>
      <c r="R21" s="2006">
        <v>428.3</v>
      </c>
      <c r="S21" s="2007">
        <v>472.8</v>
      </c>
      <c r="T21" s="2006">
        <v>420.2</v>
      </c>
      <c r="U21" s="2006">
        <v>410.5</v>
      </c>
      <c r="V21" s="2006">
        <v>413</v>
      </c>
      <c r="W21" s="2006">
        <v>438.7</v>
      </c>
      <c r="X21" s="2006">
        <v>377.9</v>
      </c>
      <c r="Y21" s="2006">
        <v>385.9</v>
      </c>
      <c r="Z21" s="2006">
        <v>378.8</v>
      </c>
      <c r="AA21" s="2006">
        <v>315.2</v>
      </c>
      <c r="AB21" s="2006">
        <v>349.2</v>
      </c>
      <c r="AC21" s="2006">
        <v>367.6</v>
      </c>
      <c r="AD21" s="2006">
        <v>387.5</v>
      </c>
      <c r="AE21" s="2006">
        <v>330.9</v>
      </c>
      <c r="AF21" s="2006">
        <v>313.3</v>
      </c>
      <c r="AG21" s="2006">
        <v>292</v>
      </c>
      <c r="AH21" s="2006">
        <v>337.4</v>
      </c>
      <c r="AI21" s="2006">
        <v>356.8</v>
      </c>
      <c r="AJ21" s="2007">
        <v>398.2</v>
      </c>
      <c r="AK21" s="2006">
        <v>584.6</v>
      </c>
      <c r="AL21" s="2006">
        <v>571.70000000000005</v>
      </c>
      <c r="AM21" s="2006">
        <v>573.29999999999995</v>
      </c>
      <c r="AN21" s="2006">
        <v>602.5</v>
      </c>
      <c r="AO21" s="2006">
        <v>529.1</v>
      </c>
      <c r="AP21" s="2006">
        <v>541</v>
      </c>
      <c r="AQ21" s="2006">
        <v>527.5</v>
      </c>
      <c r="AR21" s="2006">
        <v>453.1</v>
      </c>
      <c r="AS21" s="2006">
        <v>494.5</v>
      </c>
      <c r="AT21" s="2006">
        <v>515</v>
      </c>
      <c r="AU21" s="2006">
        <v>538.1</v>
      </c>
      <c r="AV21" s="2006">
        <v>472.3</v>
      </c>
      <c r="AW21" s="2006">
        <v>448.6</v>
      </c>
      <c r="AX21" s="2006">
        <v>422.4</v>
      </c>
      <c r="AY21" s="2006">
        <v>477.9</v>
      </c>
      <c r="AZ21" s="2006">
        <v>499.8</v>
      </c>
      <c r="BA21" s="2007">
        <v>547.4</v>
      </c>
      <c r="BB21" s="2008">
        <v>130</v>
      </c>
      <c r="BC21" s="2008">
        <v>128</v>
      </c>
      <c r="BD21" s="2008">
        <v>132</v>
      </c>
      <c r="BE21" s="2008">
        <v>141</v>
      </c>
      <c r="BF21" s="2008">
        <v>126</v>
      </c>
      <c r="BG21" s="2008">
        <v>126</v>
      </c>
      <c r="BH21" s="2008">
        <v>129</v>
      </c>
      <c r="BI21" s="2008">
        <v>109</v>
      </c>
      <c r="BJ21" s="2008">
        <v>119</v>
      </c>
      <c r="BK21" s="2008">
        <v>126</v>
      </c>
      <c r="BL21" s="2008">
        <v>133</v>
      </c>
      <c r="BM21" s="2008">
        <v>115</v>
      </c>
      <c r="BN21" s="2008">
        <v>112</v>
      </c>
      <c r="BO21" s="2008">
        <v>106</v>
      </c>
      <c r="BP21" s="2008">
        <v>121</v>
      </c>
      <c r="BQ21" s="2008">
        <v>129</v>
      </c>
      <c r="BR21" s="2051">
        <v>143</v>
      </c>
    </row>
    <row r="22" spans="1:70" ht="14.1" customHeight="1">
      <c r="A22" s="2004"/>
      <c r="B22" s="2005" t="s">
        <v>1505</v>
      </c>
      <c r="C22" s="2006">
        <v>507</v>
      </c>
      <c r="D22" s="2006">
        <v>524.9</v>
      </c>
      <c r="E22" s="2006">
        <v>497</v>
      </c>
      <c r="F22" s="2006">
        <v>479.4</v>
      </c>
      <c r="G22" s="2006">
        <v>431.5</v>
      </c>
      <c r="H22" s="2006">
        <v>444.5</v>
      </c>
      <c r="I22" s="2006">
        <v>439.8</v>
      </c>
      <c r="J22" s="2006">
        <v>437</v>
      </c>
      <c r="K22" s="2006">
        <v>474.6</v>
      </c>
      <c r="L22" s="2006">
        <v>464.4</v>
      </c>
      <c r="M22" s="2006">
        <v>460.1</v>
      </c>
      <c r="N22" s="2006">
        <v>422.6</v>
      </c>
      <c r="O22" s="2006">
        <v>465</v>
      </c>
      <c r="P22" s="2006">
        <v>434.7</v>
      </c>
      <c r="Q22" s="2006">
        <v>431.6</v>
      </c>
      <c r="R22" s="2006">
        <v>453.3</v>
      </c>
      <c r="S22" s="2007">
        <v>440.5</v>
      </c>
      <c r="T22" s="2006">
        <v>473.9</v>
      </c>
      <c r="U22" s="2006">
        <v>491.1</v>
      </c>
      <c r="V22" s="2006">
        <v>464.2</v>
      </c>
      <c r="W22" s="2006">
        <v>447.4</v>
      </c>
      <c r="X22" s="2006">
        <v>401.2</v>
      </c>
      <c r="Y22" s="2006">
        <v>413.7</v>
      </c>
      <c r="Z22" s="2006">
        <v>409.4</v>
      </c>
      <c r="AA22" s="2006">
        <v>406.8</v>
      </c>
      <c r="AB22" s="2006">
        <v>443.4</v>
      </c>
      <c r="AC22" s="2006">
        <v>433.4</v>
      </c>
      <c r="AD22" s="2006">
        <v>429.8</v>
      </c>
      <c r="AE22" s="2006">
        <v>393.8</v>
      </c>
      <c r="AF22" s="2006">
        <v>434.9</v>
      </c>
      <c r="AG22" s="2006">
        <v>406</v>
      </c>
      <c r="AH22" s="2006">
        <v>403.3</v>
      </c>
      <c r="AI22" s="2006">
        <v>424.4</v>
      </c>
      <c r="AJ22" s="2007">
        <v>412.1</v>
      </c>
      <c r="AK22" s="2006">
        <v>540.1</v>
      </c>
      <c r="AL22" s="2006">
        <v>558.6</v>
      </c>
      <c r="AM22" s="2006">
        <v>529.9</v>
      </c>
      <c r="AN22" s="2006">
        <v>511.5</v>
      </c>
      <c r="AO22" s="2006">
        <v>461.8</v>
      </c>
      <c r="AP22" s="2006">
        <v>475.3</v>
      </c>
      <c r="AQ22" s="2006">
        <v>470.3</v>
      </c>
      <c r="AR22" s="2006">
        <v>467.2</v>
      </c>
      <c r="AS22" s="2006">
        <v>505.8</v>
      </c>
      <c r="AT22" s="2006">
        <v>495.3</v>
      </c>
      <c r="AU22" s="2006">
        <v>490.5</v>
      </c>
      <c r="AV22" s="2006">
        <v>451.3</v>
      </c>
      <c r="AW22" s="2006">
        <v>495</v>
      </c>
      <c r="AX22" s="2006">
        <v>463.4</v>
      </c>
      <c r="AY22" s="2006">
        <v>459.9</v>
      </c>
      <c r="AZ22" s="2006">
        <v>482.1</v>
      </c>
      <c r="BA22" s="2007">
        <v>468.9</v>
      </c>
      <c r="BB22" s="2008">
        <v>823</v>
      </c>
      <c r="BC22" s="2008">
        <v>846</v>
      </c>
      <c r="BD22" s="2008">
        <v>803</v>
      </c>
      <c r="BE22" s="2008">
        <v>790</v>
      </c>
      <c r="BF22" s="2008">
        <v>721</v>
      </c>
      <c r="BG22" s="2008">
        <v>740</v>
      </c>
      <c r="BH22" s="2008">
        <v>738</v>
      </c>
      <c r="BI22" s="2008">
        <v>739</v>
      </c>
      <c r="BJ22" s="2008">
        <v>821</v>
      </c>
      <c r="BK22" s="2008">
        <v>802</v>
      </c>
      <c r="BL22" s="2008">
        <v>812</v>
      </c>
      <c r="BM22" s="2008">
        <v>756</v>
      </c>
      <c r="BN22" s="2008">
        <v>838</v>
      </c>
      <c r="BO22" s="2008">
        <v>798</v>
      </c>
      <c r="BP22" s="2008">
        <v>809</v>
      </c>
      <c r="BQ22" s="2008">
        <v>858</v>
      </c>
      <c r="BR22" s="2051">
        <v>833</v>
      </c>
    </row>
    <row r="23" spans="1:70" ht="14.1" customHeight="1">
      <c r="A23" s="2004"/>
      <c r="B23" s="2005" t="s">
        <v>1506</v>
      </c>
      <c r="C23" s="2006">
        <v>415.2</v>
      </c>
      <c r="D23" s="2006">
        <v>377</v>
      </c>
      <c r="E23" s="2006">
        <v>410</v>
      </c>
      <c r="F23" s="2006">
        <v>377.8</v>
      </c>
      <c r="G23" s="2006">
        <v>365.4</v>
      </c>
      <c r="H23" s="2006">
        <v>358.9</v>
      </c>
      <c r="I23" s="2006">
        <v>346</v>
      </c>
      <c r="J23" s="2006">
        <v>336.6</v>
      </c>
      <c r="K23" s="2006">
        <v>341.5</v>
      </c>
      <c r="L23" s="2006">
        <v>349.3</v>
      </c>
      <c r="M23" s="2006">
        <v>331.4</v>
      </c>
      <c r="N23" s="2006">
        <v>333.7</v>
      </c>
      <c r="O23" s="2006">
        <v>342.1</v>
      </c>
      <c r="P23" s="2006">
        <v>339.5</v>
      </c>
      <c r="Q23" s="2006">
        <v>347.7</v>
      </c>
      <c r="R23" s="2006">
        <v>367.2</v>
      </c>
      <c r="S23" s="2007">
        <v>337.9</v>
      </c>
      <c r="T23" s="2006">
        <v>387.9</v>
      </c>
      <c r="U23" s="2006">
        <v>351.4</v>
      </c>
      <c r="V23" s="2006">
        <v>383.6</v>
      </c>
      <c r="W23" s="2006">
        <v>352.7</v>
      </c>
      <c r="X23" s="2006">
        <v>341.1</v>
      </c>
      <c r="Y23" s="2006">
        <v>334.9</v>
      </c>
      <c r="Z23" s="2006">
        <v>322.60000000000002</v>
      </c>
      <c r="AA23" s="2006">
        <v>313.89999999999998</v>
      </c>
      <c r="AB23" s="2006">
        <v>318.89999999999998</v>
      </c>
      <c r="AC23" s="2006">
        <v>326.60000000000002</v>
      </c>
      <c r="AD23" s="2006">
        <v>309.5</v>
      </c>
      <c r="AE23" s="2006">
        <v>312</v>
      </c>
      <c r="AF23" s="2006">
        <v>320.39999999999998</v>
      </c>
      <c r="AG23" s="2006">
        <v>317.89999999999998</v>
      </c>
      <c r="AH23" s="2006">
        <v>326</v>
      </c>
      <c r="AI23" s="2006">
        <v>345</v>
      </c>
      <c r="AJ23" s="2007">
        <v>316.7</v>
      </c>
      <c r="AK23" s="2006">
        <v>442.6</v>
      </c>
      <c r="AL23" s="2006">
        <v>402.6</v>
      </c>
      <c r="AM23" s="2006">
        <v>436.4</v>
      </c>
      <c r="AN23" s="2006">
        <v>402.9</v>
      </c>
      <c r="AO23" s="2006">
        <v>389.7</v>
      </c>
      <c r="AP23" s="2006">
        <v>383</v>
      </c>
      <c r="AQ23" s="2006">
        <v>369.4</v>
      </c>
      <c r="AR23" s="2006">
        <v>359.2</v>
      </c>
      <c r="AS23" s="2006">
        <v>364.2</v>
      </c>
      <c r="AT23" s="2006">
        <v>372.1</v>
      </c>
      <c r="AU23" s="2006">
        <v>353.4</v>
      </c>
      <c r="AV23" s="2006">
        <v>355.4</v>
      </c>
      <c r="AW23" s="2006">
        <v>363.9</v>
      </c>
      <c r="AX23" s="2006">
        <v>361.1</v>
      </c>
      <c r="AY23" s="2006">
        <v>369.5</v>
      </c>
      <c r="AZ23" s="2006">
        <v>389.4</v>
      </c>
      <c r="BA23" s="2007">
        <v>359.2</v>
      </c>
      <c r="BB23" s="2008">
        <v>812</v>
      </c>
      <c r="BC23" s="2008">
        <v>768</v>
      </c>
      <c r="BD23" s="2008">
        <v>850</v>
      </c>
      <c r="BE23" s="2008">
        <v>798</v>
      </c>
      <c r="BF23" s="2008">
        <v>795</v>
      </c>
      <c r="BG23" s="2008">
        <v>782</v>
      </c>
      <c r="BH23" s="2008">
        <v>767</v>
      </c>
      <c r="BI23" s="2008">
        <v>773</v>
      </c>
      <c r="BJ23" s="2008">
        <v>795</v>
      </c>
      <c r="BK23" s="2008">
        <v>826</v>
      </c>
      <c r="BL23" s="2008">
        <v>797</v>
      </c>
      <c r="BM23" s="2008">
        <v>821</v>
      </c>
      <c r="BN23" s="2008">
        <v>857</v>
      </c>
      <c r="BO23" s="2008">
        <v>859</v>
      </c>
      <c r="BP23" s="2008">
        <v>892</v>
      </c>
      <c r="BQ23" s="2008">
        <v>955</v>
      </c>
      <c r="BR23" s="2051">
        <v>884</v>
      </c>
    </row>
    <row r="24" spans="1:70" ht="14.1" customHeight="1">
      <c r="A24" s="2004"/>
      <c r="B24" s="2005" t="s">
        <v>1507</v>
      </c>
      <c r="C24" s="2006">
        <v>406.1</v>
      </c>
      <c r="D24" s="2006">
        <v>430.8</v>
      </c>
      <c r="E24" s="2006">
        <v>414.4</v>
      </c>
      <c r="F24" s="2006">
        <v>384.8</v>
      </c>
      <c r="G24" s="2006">
        <v>427.8</v>
      </c>
      <c r="H24" s="2006">
        <v>394.4</v>
      </c>
      <c r="I24" s="2006">
        <v>362</v>
      </c>
      <c r="J24" s="2006">
        <v>362.3</v>
      </c>
      <c r="K24" s="2006">
        <v>367.7</v>
      </c>
      <c r="L24" s="2006">
        <v>390.6</v>
      </c>
      <c r="M24" s="2006">
        <v>403.9</v>
      </c>
      <c r="N24" s="2006">
        <v>384.3</v>
      </c>
      <c r="O24" s="2006">
        <v>349.7</v>
      </c>
      <c r="P24" s="2006">
        <v>374.6</v>
      </c>
      <c r="Q24" s="2006">
        <v>370.5</v>
      </c>
      <c r="R24" s="2006">
        <v>418.6</v>
      </c>
      <c r="S24" s="2007">
        <v>390.2</v>
      </c>
      <c r="T24" s="2006">
        <v>368.8</v>
      </c>
      <c r="U24" s="2006">
        <v>392.6</v>
      </c>
      <c r="V24" s="2006">
        <v>377.4</v>
      </c>
      <c r="W24" s="2006">
        <v>349.3</v>
      </c>
      <c r="X24" s="2006">
        <v>390.7</v>
      </c>
      <c r="Y24" s="2006">
        <v>358.8</v>
      </c>
      <c r="Z24" s="2006">
        <v>328.3</v>
      </c>
      <c r="AA24" s="2006">
        <v>328.8</v>
      </c>
      <c r="AB24" s="2006">
        <v>334.4</v>
      </c>
      <c r="AC24" s="2006">
        <v>356.3</v>
      </c>
      <c r="AD24" s="2006">
        <v>369.2</v>
      </c>
      <c r="AE24" s="2006">
        <v>350.6</v>
      </c>
      <c r="AF24" s="2006">
        <v>317.8</v>
      </c>
      <c r="AG24" s="2006">
        <v>341.3</v>
      </c>
      <c r="AH24" s="2006">
        <v>337.6</v>
      </c>
      <c r="AI24" s="2006">
        <v>383.8</v>
      </c>
      <c r="AJ24" s="2007">
        <v>356.4</v>
      </c>
      <c r="AK24" s="2006">
        <v>443.4</v>
      </c>
      <c r="AL24" s="2006">
        <v>469</v>
      </c>
      <c r="AM24" s="2006">
        <v>451.3</v>
      </c>
      <c r="AN24" s="2006">
        <v>420.3</v>
      </c>
      <c r="AO24" s="2006">
        <v>464.9</v>
      </c>
      <c r="AP24" s="2006">
        <v>430</v>
      </c>
      <c r="AQ24" s="2006">
        <v>395.6</v>
      </c>
      <c r="AR24" s="2006">
        <v>395.8</v>
      </c>
      <c r="AS24" s="2006">
        <v>400.9</v>
      </c>
      <c r="AT24" s="2006">
        <v>424.8</v>
      </c>
      <c r="AU24" s="2006">
        <v>438.6</v>
      </c>
      <c r="AV24" s="2006">
        <v>418.1</v>
      </c>
      <c r="AW24" s="2006">
        <v>381.7</v>
      </c>
      <c r="AX24" s="2006">
        <v>407.8</v>
      </c>
      <c r="AY24" s="2006">
        <v>403.4</v>
      </c>
      <c r="AZ24" s="2006">
        <v>453.4</v>
      </c>
      <c r="BA24" s="2007">
        <v>424.1</v>
      </c>
      <c r="BB24" s="2008">
        <v>413</v>
      </c>
      <c r="BC24" s="2008">
        <v>441</v>
      </c>
      <c r="BD24" s="2008">
        <v>437</v>
      </c>
      <c r="BE24" s="2008">
        <v>410</v>
      </c>
      <c r="BF24" s="2008">
        <v>463</v>
      </c>
      <c r="BG24" s="2008">
        <v>428</v>
      </c>
      <c r="BH24" s="2008">
        <v>403</v>
      </c>
      <c r="BI24" s="2008">
        <v>410</v>
      </c>
      <c r="BJ24" s="2008">
        <v>427</v>
      </c>
      <c r="BK24" s="2008">
        <v>454</v>
      </c>
      <c r="BL24" s="2008">
        <v>475</v>
      </c>
      <c r="BM24" s="2008">
        <v>455</v>
      </c>
      <c r="BN24" s="2008">
        <v>422</v>
      </c>
      <c r="BO24" s="2008">
        <v>451</v>
      </c>
      <c r="BP24" s="2008">
        <v>452</v>
      </c>
      <c r="BQ24" s="2008">
        <v>515</v>
      </c>
      <c r="BR24" s="2051">
        <v>475</v>
      </c>
    </row>
    <row r="25" spans="1:70" ht="14.1" customHeight="1">
      <c r="A25" s="2004"/>
      <c r="B25" s="2005" t="s">
        <v>1508</v>
      </c>
      <c r="C25" s="2006">
        <v>471.5</v>
      </c>
      <c r="D25" s="2006">
        <v>485.3</v>
      </c>
      <c r="E25" s="2006">
        <v>459.4</v>
      </c>
      <c r="F25" s="2006">
        <v>420.7</v>
      </c>
      <c r="G25" s="2006">
        <v>465.3</v>
      </c>
      <c r="H25" s="2006">
        <v>416.7</v>
      </c>
      <c r="I25" s="2006">
        <v>429.1</v>
      </c>
      <c r="J25" s="2006">
        <v>358</v>
      </c>
      <c r="K25" s="2006">
        <v>353.6</v>
      </c>
      <c r="L25" s="2006">
        <v>391.9</v>
      </c>
      <c r="M25" s="2006">
        <v>417.8</v>
      </c>
      <c r="N25" s="2006">
        <v>380</v>
      </c>
      <c r="O25" s="2006">
        <v>392.9</v>
      </c>
      <c r="P25" s="2006">
        <v>402.9</v>
      </c>
      <c r="Q25" s="2006">
        <v>398.3</v>
      </c>
      <c r="R25" s="2006">
        <v>386</v>
      </c>
      <c r="S25" s="2007">
        <v>397.8</v>
      </c>
      <c r="T25" s="2006">
        <v>428.2</v>
      </c>
      <c r="U25" s="2006">
        <v>441.3</v>
      </c>
      <c r="V25" s="2006">
        <v>417</v>
      </c>
      <c r="W25" s="2006">
        <v>380.2</v>
      </c>
      <c r="X25" s="2006">
        <v>423</v>
      </c>
      <c r="Y25" s="2006">
        <v>376.6</v>
      </c>
      <c r="Z25" s="2006">
        <v>388.3</v>
      </c>
      <c r="AA25" s="2006">
        <v>321</v>
      </c>
      <c r="AB25" s="2006">
        <v>317</v>
      </c>
      <c r="AC25" s="2006">
        <v>353.8</v>
      </c>
      <c r="AD25" s="2006">
        <v>378</v>
      </c>
      <c r="AE25" s="2006">
        <v>342.2</v>
      </c>
      <c r="AF25" s="2006">
        <v>354.7</v>
      </c>
      <c r="AG25" s="2006">
        <v>363.6</v>
      </c>
      <c r="AH25" s="2006">
        <v>359.1</v>
      </c>
      <c r="AI25" s="2006">
        <v>348.5</v>
      </c>
      <c r="AJ25" s="2007">
        <v>358.8</v>
      </c>
      <c r="AK25" s="2006">
        <v>514.9</v>
      </c>
      <c r="AL25" s="2006">
        <v>529.29999999999995</v>
      </c>
      <c r="AM25" s="2006">
        <v>501.8</v>
      </c>
      <c r="AN25" s="2006">
        <v>461.1</v>
      </c>
      <c r="AO25" s="2006">
        <v>507.7</v>
      </c>
      <c r="AP25" s="2006">
        <v>456.8</v>
      </c>
      <c r="AQ25" s="2006">
        <v>470</v>
      </c>
      <c r="AR25" s="2006">
        <v>394.9</v>
      </c>
      <c r="AS25" s="2006">
        <v>390.2</v>
      </c>
      <c r="AT25" s="2006">
        <v>430</v>
      </c>
      <c r="AU25" s="2006">
        <v>457.6</v>
      </c>
      <c r="AV25" s="2006">
        <v>417.8</v>
      </c>
      <c r="AW25" s="2006">
        <v>431</v>
      </c>
      <c r="AX25" s="2006">
        <v>442.3</v>
      </c>
      <c r="AY25" s="2006">
        <v>437.5</v>
      </c>
      <c r="AZ25" s="2006">
        <v>423.6</v>
      </c>
      <c r="BA25" s="2007">
        <v>436.8</v>
      </c>
      <c r="BB25" s="2008">
        <v>411</v>
      </c>
      <c r="BC25" s="2008">
        <v>424</v>
      </c>
      <c r="BD25" s="2008">
        <v>408</v>
      </c>
      <c r="BE25" s="2008">
        <v>379</v>
      </c>
      <c r="BF25" s="2008">
        <v>423</v>
      </c>
      <c r="BG25" s="2008">
        <v>380</v>
      </c>
      <c r="BH25" s="2008">
        <v>392</v>
      </c>
      <c r="BI25" s="2008">
        <v>332</v>
      </c>
      <c r="BJ25" s="2008">
        <v>331</v>
      </c>
      <c r="BK25" s="2008">
        <v>373</v>
      </c>
      <c r="BL25" s="2008">
        <v>393</v>
      </c>
      <c r="BM25" s="2008">
        <v>362</v>
      </c>
      <c r="BN25" s="2008">
        <v>380</v>
      </c>
      <c r="BO25" s="2008">
        <v>381</v>
      </c>
      <c r="BP25" s="2008">
        <v>377</v>
      </c>
      <c r="BQ25" s="2008">
        <v>381</v>
      </c>
      <c r="BR25" s="2051">
        <v>381</v>
      </c>
    </row>
    <row r="26" spans="1:70" ht="14.1" customHeight="1">
      <c r="A26" s="2004"/>
      <c r="B26" s="2005" t="s">
        <v>176</v>
      </c>
      <c r="C26" s="2006">
        <v>466.2</v>
      </c>
      <c r="D26" s="2006">
        <v>476.2</v>
      </c>
      <c r="E26" s="2006">
        <v>464.7</v>
      </c>
      <c r="F26" s="2006">
        <v>422.1</v>
      </c>
      <c r="G26" s="2006">
        <v>428.5</v>
      </c>
      <c r="H26" s="2006">
        <v>435</v>
      </c>
      <c r="I26" s="2006">
        <v>411.4</v>
      </c>
      <c r="J26" s="2006">
        <v>412.3</v>
      </c>
      <c r="K26" s="2006">
        <v>376.5</v>
      </c>
      <c r="L26" s="2006">
        <v>406.3</v>
      </c>
      <c r="M26" s="2006">
        <v>398.7</v>
      </c>
      <c r="N26" s="2006">
        <v>380.4</v>
      </c>
      <c r="O26" s="2006">
        <v>386.4</v>
      </c>
      <c r="P26" s="2006">
        <v>360.3</v>
      </c>
      <c r="Q26" s="2006">
        <v>405.4</v>
      </c>
      <c r="R26" s="2006">
        <v>406.5</v>
      </c>
      <c r="S26" s="2007">
        <v>411.3</v>
      </c>
      <c r="T26" s="2006">
        <v>443.8</v>
      </c>
      <c r="U26" s="2006">
        <v>453.8</v>
      </c>
      <c r="V26" s="2006">
        <v>442.6</v>
      </c>
      <c r="W26" s="2006">
        <v>401.2</v>
      </c>
      <c r="X26" s="2006">
        <v>407.5</v>
      </c>
      <c r="Y26" s="2006">
        <v>413.9</v>
      </c>
      <c r="Z26" s="2006">
        <v>391.2</v>
      </c>
      <c r="AA26" s="2006">
        <v>392.1</v>
      </c>
      <c r="AB26" s="2006">
        <v>357.5</v>
      </c>
      <c r="AC26" s="2006">
        <v>386.5</v>
      </c>
      <c r="AD26" s="2006">
        <v>379.4</v>
      </c>
      <c r="AE26" s="2006">
        <v>361.9</v>
      </c>
      <c r="AF26" s="2006">
        <v>367.9</v>
      </c>
      <c r="AG26" s="2006">
        <v>342.6</v>
      </c>
      <c r="AH26" s="2006">
        <v>386.7</v>
      </c>
      <c r="AI26" s="2006">
        <v>387.9</v>
      </c>
      <c r="AJ26" s="2007">
        <v>392.6</v>
      </c>
      <c r="AK26" s="2006">
        <v>488.5</v>
      </c>
      <c r="AL26" s="2006">
        <v>498.6</v>
      </c>
      <c r="AM26" s="2006">
        <v>486.8</v>
      </c>
      <c r="AN26" s="2006">
        <v>443</v>
      </c>
      <c r="AO26" s="2006">
        <v>449.6</v>
      </c>
      <c r="AP26" s="2006">
        <v>456.2</v>
      </c>
      <c r="AQ26" s="2006">
        <v>431.7</v>
      </c>
      <c r="AR26" s="2006">
        <v>432.6</v>
      </c>
      <c r="AS26" s="2006">
        <v>395.6</v>
      </c>
      <c r="AT26" s="2006">
        <v>426.1</v>
      </c>
      <c r="AU26" s="2006">
        <v>418.1</v>
      </c>
      <c r="AV26" s="2006">
        <v>399</v>
      </c>
      <c r="AW26" s="2006">
        <v>404.9</v>
      </c>
      <c r="AX26" s="2006">
        <v>378</v>
      </c>
      <c r="AY26" s="2006">
        <v>424</v>
      </c>
      <c r="AZ26" s="2006">
        <v>425</v>
      </c>
      <c r="BA26" s="2007">
        <v>430</v>
      </c>
      <c r="BB26" s="2008">
        <v>1537</v>
      </c>
      <c r="BC26" s="2008">
        <v>1589</v>
      </c>
      <c r="BD26" s="2008">
        <v>1573</v>
      </c>
      <c r="BE26" s="2008">
        <v>1443</v>
      </c>
      <c r="BF26" s="2008">
        <v>1472</v>
      </c>
      <c r="BG26" s="2008">
        <v>1505</v>
      </c>
      <c r="BH26" s="2008">
        <v>1468</v>
      </c>
      <c r="BI26" s="2008">
        <v>1471</v>
      </c>
      <c r="BJ26" s="2008">
        <v>1389</v>
      </c>
      <c r="BK26" s="2008">
        <v>1493</v>
      </c>
      <c r="BL26" s="2008">
        <v>1514</v>
      </c>
      <c r="BM26" s="2008">
        <v>1480</v>
      </c>
      <c r="BN26" s="2008">
        <v>1527</v>
      </c>
      <c r="BO26" s="2008">
        <v>1457</v>
      </c>
      <c r="BP26" s="2008">
        <v>1646</v>
      </c>
      <c r="BQ26" s="2008">
        <v>1682</v>
      </c>
      <c r="BR26" s="2051">
        <v>1692</v>
      </c>
    </row>
    <row r="27" spans="1:70" ht="14.1" customHeight="1">
      <c r="A27" s="2004"/>
      <c r="B27" s="2005" t="s">
        <v>177</v>
      </c>
      <c r="C27" s="2006">
        <v>525.6</v>
      </c>
      <c r="D27" s="2006">
        <v>490.3</v>
      </c>
      <c r="E27" s="2006">
        <v>497.8</v>
      </c>
      <c r="F27" s="2006">
        <v>423.5</v>
      </c>
      <c r="G27" s="2006">
        <v>447.9</v>
      </c>
      <c r="H27" s="2006">
        <v>431.5</v>
      </c>
      <c r="I27" s="2006">
        <v>487.6</v>
      </c>
      <c r="J27" s="2006">
        <v>484.3</v>
      </c>
      <c r="K27" s="2006">
        <v>416.7</v>
      </c>
      <c r="L27" s="2006">
        <v>481</v>
      </c>
      <c r="M27" s="2006">
        <v>456.3</v>
      </c>
      <c r="N27" s="2006">
        <v>410.3</v>
      </c>
      <c r="O27" s="2006">
        <v>402.1</v>
      </c>
      <c r="P27" s="2006">
        <v>493.2</v>
      </c>
      <c r="Q27" s="2006">
        <v>528.6</v>
      </c>
      <c r="R27" s="2006">
        <v>496.5</v>
      </c>
      <c r="S27" s="2007">
        <v>469.9</v>
      </c>
      <c r="T27" s="2006">
        <v>458.6</v>
      </c>
      <c r="U27" s="2006">
        <v>426.1</v>
      </c>
      <c r="V27" s="2006">
        <v>434.3</v>
      </c>
      <c r="W27" s="2006">
        <v>365.8</v>
      </c>
      <c r="X27" s="2006">
        <v>388.9</v>
      </c>
      <c r="Y27" s="2006">
        <v>374.1</v>
      </c>
      <c r="Z27" s="2006">
        <v>427.1</v>
      </c>
      <c r="AA27" s="2006">
        <v>424.1</v>
      </c>
      <c r="AB27" s="2006">
        <v>361.7</v>
      </c>
      <c r="AC27" s="2006">
        <v>422.7</v>
      </c>
      <c r="AD27" s="2006">
        <v>399.4</v>
      </c>
      <c r="AE27" s="2006">
        <v>357.3</v>
      </c>
      <c r="AF27" s="2006">
        <v>349.4</v>
      </c>
      <c r="AG27" s="2006">
        <v>435.5</v>
      </c>
      <c r="AH27" s="2006">
        <v>469</v>
      </c>
      <c r="AI27" s="2006">
        <v>438.7</v>
      </c>
      <c r="AJ27" s="2007">
        <v>413.1</v>
      </c>
      <c r="AK27" s="2006">
        <v>592.6</v>
      </c>
      <c r="AL27" s="2006">
        <v>554.5</v>
      </c>
      <c r="AM27" s="2006">
        <v>561.29999999999995</v>
      </c>
      <c r="AN27" s="2006">
        <v>481.3</v>
      </c>
      <c r="AO27" s="2006">
        <v>506.8</v>
      </c>
      <c r="AP27" s="2006">
        <v>488.9</v>
      </c>
      <c r="AQ27" s="2006">
        <v>548.1</v>
      </c>
      <c r="AR27" s="2006">
        <v>544.4</v>
      </c>
      <c r="AS27" s="2006">
        <v>471.8</v>
      </c>
      <c r="AT27" s="2006">
        <v>539.29999999999995</v>
      </c>
      <c r="AU27" s="2006">
        <v>513.29999999999995</v>
      </c>
      <c r="AV27" s="2006">
        <v>463.4</v>
      </c>
      <c r="AW27" s="2006">
        <v>454.9</v>
      </c>
      <c r="AX27" s="2006">
        <v>551</v>
      </c>
      <c r="AY27" s="2006">
        <v>588.20000000000005</v>
      </c>
      <c r="AZ27" s="2006">
        <v>554.29999999999995</v>
      </c>
      <c r="BA27" s="2007">
        <v>526.79999999999995</v>
      </c>
      <c r="BB27" s="2008">
        <v>216</v>
      </c>
      <c r="BC27" s="2008">
        <v>204</v>
      </c>
      <c r="BD27" s="2008">
        <v>216</v>
      </c>
      <c r="BE27" s="2008">
        <v>189</v>
      </c>
      <c r="BF27" s="2008">
        <v>202</v>
      </c>
      <c r="BG27" s="2008">
        <v>198</v>
      </c>
      <c r="BH27" s="2008">
        <v>227</v>
      </c>
      <c r="BI27" s="2008">
        <v>226</v>
      </c>
      <c r="BJ27" s="2008">
        <v>200</v>
      </c>
      <c r="BK27" s="2008">
        <v>236</v>
      </c>
      <c r="BL27" s="2008">
        <v>224</v>
      </c>
      <c r="BM27" s="2008">
        <v>208</v>
      </c>
      <c r="BN27" s="2008">
        <v>203</v>
      </c>
      <c r="BO27" s="2008">
        <v>254</v>
      </c>
      <c r="BP27" s="2008">
        <v>274</v>
      </c>
      <c r="BQ27" s="2008">
        <v>258</v>
      </c>
      <c r="BR27" s="2051">
        <v>240</v>
      </c>
    </row>
    <row r="28" spans="1:70" ht="14.1" customHeight="1">
      <c r="A28" s="2004"/>
      <c r="B28" s="2005" t="s">
        <v>210</v>
      </c>
      <c r="C28" s="2006">
        <v>433.5</v>
      </c>
      <c r="D28" s="2006">
        <v>457.6</v>
      </c>
      <c r="E28" s="2006">
        <v>423.9</v>
      </c>
      <c r="F28" s="2006">
        <v>423.1</v>
      </c>
      <c r="G28" s="2006">
        <v>401.2</v>
      </c>
      <c r="H28" s="2006">
        <v>383.9</v>
      </c>
      <c r="I28" s="2006">
        <v>392.4</v>
      </c>
      <c r="J28" s="2006">
        <v>393.8</v>
      </c>
      <c r="K28" s="2006">
        <v>379.2</v>
      </c>
      <c r="L28" s="2006">
        <v>375.5</v>
      </c>
      <c r="M28" s="2006">
        <v>388.1</v>
      </c>
      <c r="N28" s="2006">
        <v>380.9</v>
      </c>
      <c r="O28" s="2006">
        <v>377.5</v>
      </c>
      <c r="P28" s="2006">
        <v>388.8</v>
      </c>
      <c r="Q28" s="2006">
        <v>392.1</v>
      </c>
      <c r="R28" s="2006">
        <v>450.6</v>
      </c>
      <c r="S28" s="2007">
        <v>427.6</v>
      </c>
      <c r="T28" s="2006">
        <v>401.2</v>
      </c>
      <c r="U28" s="2006">
        <v>424.7</v>
      </c>
      <c r="V28" s="2006">
        <v>392.5</v>
      </c>
      <c r="W28" s="2006">
        <v>391.6</v>
      </c>
      <c r="X28" s="2006">
        <v>370.9</v>
      </c>
      <c r="Y28" s="2006">
        <v>354.2</v>
      </c>
      <c r="Z28" s="2006">
        <v>362.5</v>
      </c>
      <c r="AA28" s="2006">
        <v>363.7</v>
      </c>
      <c r="AB28" s="2006">
        <v>350.1</v>
      </c>
      <c r="AC28" s="2006">
        <v>346.7</v>
      </c>
      <c r="AD28" s="2006">
        <v>358.5</v>
      </c>
      <c r="AE28" s="2006">
        <v>351.8</v>
      </c>
      <c r="AF28" s="2006">
        <v>348.4</v>
      </c>
      <c r="AG28" s="2006">
        <v>358.9</v>
      </c>
      <c r="AH28" s="2006">
        <v>362.5</v>
      </c>
      <c r="AI28" s="2006">
        <v>418.8</v>
      </c>
      <c r="AJ28" s="2007">
        <v>396.4</v>
      </c>
      <c r="AK28" s="2006">
        <v>465.8</v>
      </c>
      <c r="AL28" s="2006">
        <v>490.4</v>
      </c>
      <c r="AM28" s="2006">
        <v>455.4</v>
      </c>
      <c r="AN28" s="2006">
        <v>454.6</v>
      </c>
      <c r="AO28" s="2006">
        <v>431.6</v>
      </c>
      <c r="AP28" s="2006">
        <v>413.6</v>
      </c>
      <c r="AQ28" s="2006">
        <v>422.3</v>
      </c>
      <c r="AR28" s="2006">
        <v>423.9</v>
      </c>
      <c r="AS28" s="2006">
        <v>408.3</v>
      </c>
      <c r="AT28" s="2006">
        <v>404.3</v>
      </c>
      <c r="AU28" s="2006">
        <v>417.7</v>
      </c>
      <c r="AV28" s="2006">
        <v>410</v>
      </c>
      <c r="AW28" s="2006">
        <v>406.5</v>
      </c>
      <c r="AX28" s="2006">
        <v>418.7</v>
      </c>
      <c r="AY28" s="2006">
        <v>421.6</v>
      </c>
      <c r="AZ28" s="2006">
        <v>482.3</v>
      </c>
      <c r="BA28" s="2007">
        <v>458.8</v>
      </c>
      <c r="BB28" s="2008">
        <v>627</v>
      </c>
      <c r="BC28" s="2008">
        <v>675</v>
      </c>
      <c r="BD28" s="2008">
        <v>634</v>
      </c>
      <c r="BE28" s="2008">
        <v>632</v>
      </c>
      <c r="BF28" s="2008">
        <v>612</v>
      </c>
      <c r="BG28" s="2008">
        <v>587</v>
      </c>
      <c r="BH28" s="2008">
        <v>605</v>
      </c>
      <c r="BI28" s="2008">
        <v>607</v>
      </c>
      <c r="BJ28" s="2008">
        <v>601</v>
      </c>
      <c r="BK28" s="2008">
        <v>602</v>
      </c>
      <c r="BL28" s="2008">
        <v>616</v>
      </c>
      <c r="BM28" s="2008">
        <v>615</v>
      </c>
      <c r="BN28" s="2008">
        <v>610</v>
      </c>
      <c r="BO28" s="2008">
        <v>620</v>
      </c>
      <c r="BP28" s="2008">
        <v>643</v>
      </c>
      <c r="BQ28" s="2008">
        <v>738</v>
      </c>
      <c r="BR28" s="2051">
        <v>692</v>
      </c>
    </row>
    <row r="29" spans="1:70" ht="14.1" customHeight="1">
      <c r="A29" s="2004"/>
      <c r="B29" s="2005" t="s">
        <v>1509</v>
      </c>
      <c r="C29" s="2006">
        <v>603.6</v>
      </c>
      <c r="D29" s="2006">
        <v>561.4</v>
      </c>
      <c r="E29" s="2006">
        <v>600.79999999999995</v>
      </c>
      <c r="F29" s="2006">
        <v>576.4</v>
      </c>
      <c r="G29" s="2006">
        <v>574.29999999999995</v>
      </c>
      <c r="H29" s="2006">
        <v>570.20000000000005</v>
      </c>
      <c r="I29" s="2006">
        <v>547.79999999999995</v>
      </c>
      <c r="J29" s="2006">
        <v>498.1</v>
      </c>
      <c r="K29" s="2006">
        <v>501.5</v>
      </c>
      <c r="L29" s="2006">
        <v>545.70000000000005</v>
      </c>
      <c r="M29" s="2006">
        <v>571.9</v>
      </c>
      <c r="N29" s="2006">
        <v>554.29999999999995</v>
      </c>
      <c r="O29" s="2006">
        <v>538.79999999999995</v>
      </c>
      <c r="P29" s="2006">
        <v>541.6</v>
      </c>
      <c r="Q29" s="2006">
        <v>603.6</v>
      </c>
      <c r="R29" s="2006">
        <v>598.6</v>
      </c>
      <c r="S29" s="2007">
        <v>546.20000000000005</v>
      </c>
      <c r="T29" s="2006">
        <v>561.5</v>
      </c>
      <c r="U29" s="2006">
        <v>520.70000000000005</v>
      </c>
      <c r="V29" s="2006">
        <v>558.70000000000005</v>
      </c>
      <c r="W29" s="2006">
        <v>535.1</v>
      </c>
      <c r="X29" s="2006">
        <v>533.1</v>
      </c>
      <c r="Y29" s="2006">
        <v>529</v>
      </c>
      <c r="Z29" s="2006">
        <v>507.5</v>
      </c>
      <c r="AA29" s="2006">
        <v>459.6</v>
      </c>
      <c r="AB29" s="2006">
        <v>463</v>
      </c>
      <c r="AC29" s="2006">
        <v>505.7</v>
      </c>
      <c r="AD29" s="2006">
        <v>531.1</v>
      </c>
      <c r="AE29" s="2006">
        <v>514.4</v>
      </c>
      <c r="AF29" s="2006">
        <v>499.7</v>
      </c>
      <c r="AG29" s="2006">
        <v>502.4</v>
      </c>
      <c r="AH29" s="2006">
        <v>562.4</v>
      </c>
      <c r="AI29" s="2006">
        <v>557.5</v>
      </c>
      <c r="AJ29" s="2007">
        <v>506.9</v>
      </c>
      <c r="AK29" s="2006">
        <v>645.70000000000005</v>
      </c>
      <c r="AL29" s="2006">
        <v>602.1</v>
      </c>
      <c r="AM29" s="2006">
        <v>642.79999999999995</v>
      </c>
      <c r="AN29" s="2006">
        <v>617.6</v>
      </c>
      <c r="AO29" s="2006">
        <v>615.6</v>
      </c>
      <c r="AP29" s="2006">
        <v>611.5</v>
      </c>
      <c r="AQ29" s="2006">
        <v>588</v>
      </c>
      <c r="AR29" s="2006">
        <v>536.5</v>
      </c>
      <c r="AS29" s="2006">
        <v>540</v>
      </c>
      <c r="AT29" s="2006">
        <v>585.70000000000005</v>
      </c>
      <c r="AU29" s="2006">
        <v>612.70000000000005</v>
      </c>
      <c r="AV29" s="2006">
        <v>594.1</v>
      </c>
      <c r="AW29" s="2006">
        <v>577.9</v>
      </c>
      <c r="AX29" s="2006">
        <v>580.70000000000005</v>
      </c>
      <c r="AY29" s="2006">
        <v>644.79999999999995</v>
      </c>
      <c r="AZ29" s="2006">
        <v>639.70000000000005</v>
      </c>
      <c r="BA29" s="2007">
        <v>585.4</v>
      </c>
      <c r="BB29" s="2008">
        <v>709</v>
      </c>
      <c r="BC29" s="2008">
        <v>659</v>
      </c>
      <c r="BD29" s="2008">
        <v>707</v>
      </c>
      <c r="BE29" s="2008">
        <v>678</v>
      </c>
      <c r="BF29" s="2008">
        <v>677</v>
      </c>
      <c r="BG29" s="2008">
        <v>665</v>
      </c>
      <c r="BH29" s="2008">
        <v>642</v>
      </c>
      <c r="BI29" s="2008">
        <v>584</v>
      </c>
      <c r="BJ29" s="2008">
        <v>594</v>
      </c>
      <c r="BK29" s="2008">
        <v>653</v>
      </c>
      <c r="BL29" s="2008">
        <v>688</v>
      </c>
      <c r="BM29" s="2008">
        <v>673</v>
      </c>
      <c r="BN29" s="2008">
        <v>663</v>
      </c>
      <c r="BO29" s="2008">
        <v>668</v>
      </c>
      <c r="BP29" s="2008">
        <v>750</v>
      </c>
      <c r="BQ29" s="2008">
        <v>740</v>
      </c>
      <c r="BR29" s="2051">
        <v>675</v>
      </c>
    </row>
    <row r="30" spans="1:70" ht="14.1" customHeight="1">
      <c r="A30" s="2004"/>
      <c r="B30" s="2005" t="s">
        <v>1510</v>
      </c>
      <c r="C30" s="2006">
        <v>534</v>
      </c>
      <c r="D30" s="2006">
        <v>582.5</v>
      </c>
      <c r="E30" s="2006">
        <v>528.29999999999995</v>
      </c>
      <c r="F30" s="2006">
        <v>528.79999999999995</v>
      </c>
      <c r="G30" s="2006">
        <v>488.3</v>
      </c>
      <c r="H30" s="2006">
        <v>474.3</v>
      </c>
      <c r="I30" s="2006">
        <v>455.3</v>
      </c>
      <c r="J30" s="2006">
        <v>515.70000000000005</v>
      </c>
      <c r="K30" s="2006">
        <v>484.9</v>
      </c>
      <c r="L30" s="2006">
        <v>458.2</v>
      </c>
      <c r="M30" s="2006">
        <v>489.7</v>
      </c>
      <c r="N30" s="2006">
        <v>444.7</v>
      </c>
      <c r="O30" s="2006">
        <v>482.3</v>
      </c>
      <c r="P30" s="2006">
        <v>491.8</v>
      </c>
      <c r="Q30" s="2006">
        <v>511.6</v>
      </c>
      <c r="R30" s="2006">
        <v>555.6</v>
      </c>
      <c r="S30" s="2007">
        <v>514.79999999999995</v>
      </c>
      <c r="T30" s="2006">
        <v>491.9</v>
      </c>
      <c r="U30" s="2006">
        <v>538.9</v>
      </c>
      <c r="V30" s="2006">
        <v>486.9</v>
      </c>
      <c r="W30" s="2006">
        <v>487.6</v>
      </c>
      <c r="X30" s="2006">
        <v>448.7</v>
      </c>
      <c r="Y30" s="2006">
        <v>435.6</v>
      </c>
      <c r="Z30" s="2006">
        <v>417.6</v>
      </c>
      <c r="AA30" s="2006">
        <v>475.7</v>
      </c>
      <c r="AB30" s="2006">
        <v>446.4</v>
      </c>
      <c r="AC30" s="2006">
        <v>420.9</v>
      </c>
      <c r="AD30" s="2006">
        <v>451.3</v>
      </c>
      <c r="AE30" s="2006">
        <v>408.5</v>
      </c>
      <c r="AF30" s="2006">
        <v>444.8</v>
      </c>
      <c r="AG30" s="2006">
        <v>453.9</v>
      </c>
      <c r="AH30" s="2006">
        <v>473.1</v>
      </c>
      <c r="AI30" s="2006">
        <v>515.79999999999995</v>
      </c>
      <c r="AJ30" s="2007">
        <v>476.5</v>
      </c>
      <c r="AK30" s="2006">
        <v>576.20000000000005</v>
      </c>
      <c r="AL30" s="2006">
        <v>626.20000000000005</v>
      </c>
      <c r="AM30" s="2006">
        <v>569.70000000000005</v>
      </c>
      <c r="AN30" s="2006">
        <v>569.9</v>
      </c>
      <c r="AO30" s="2006">
        <v>527.79999999999995</v>
      </c>
      <c r="AP30" s="2006">
        <v>513</v>
      </c>
      <c r="AQ30" s="2006">
        <v>492.9</v>
      </c>
      <c r="AR30" s="2006">
        <v>555.70000000000005</v>
      </c>
      <c r="AS30" s="2006">
        <v>523.4</v>
      </c>
      <c r="AT30" s="2006">
        <v>495.5</v>
      </c>
      <c r="AU30" s="2006">
        <v>528</v>
      </c>
      <c r="AV30" s="2006">
        <v>480.9</v>
      </c>
      <c r="AW30" s="2006">
        <v>519.70000000000005</v>
      </c>
      <c r="AX30" s="2006">
        <v>529.70000000000005</v>
      </c>
      <c r="AY30" s="2006">
        <v>550</v>
      </c>
      <c r="AZ30" s="2006">
        <v>595.5</v>
      </c>
      <c r="BA30" s="2007">
        <v>553.20000000000005</v>
      </c>
      <c r="BB30" s="2008">
        <v>555</v>
      </c>
      <c r="BC30" s="2008">
        <v>615</v>
      </c>
      <c r="BD30" s="2008">
        <v>563</v>
      </c>
      <c r="BE30" s="2008">
        <v>573</v>
      </c>
      <c r="BF30" s="2008">
        <v>528</v>
      </c>
      <c r="BG30" s="2008">
        <v>521</v>
      </c>
      <c r="BH30" s="2008">
        <v>508</v>
      </c>
      <c r="BI30" s="2008">
        <v>577</v>
      </c>
      <c r="BJ30" s="2008">
        <v>551</v>
      </c>
      <c r="BK30" s="2008">
        <v>523</v>
      </c>
      <c r="BL30" s="2008">
        <v>565</v>
      </c>
      <c r="BM30" s="2008">
        <v>524</v>
      </c>
      <c r="BN30" s="2008">
        <v>576</v>
      </c>
      <c r="BO30" s="2008">
        <v>588</v>
      </c>
      <c r="BP30" s="2008">
        <v>617</v>
      </c>
      <c r="BQ30" s="2008">
        <v>677</v>
      </c>
      <c r="BR30" s="2051">
        <v>629</v>
      </c>
    </row>
    <row r="31" spans="1:70" ht="14.1" customHeight="1">
      <c r="A31" s="2004"/>
      <c r="B31" s="2005" t="s">
        <v>1511</v>
      </c>
      <c r="C31" s="2006">
        <v>383.6</v>
      </c>
      <c r="D31" s="2006">
        <v>381.9</v>
      </c>
      <c r="E31" s="2006">
        <v>341.7</v>
      </c>
      <c r="F31" s="2006">
        <v>378.1</v>
      </c>
      <c r="G31" s="2006">
        <v>356.1</v>
      </c>
      <c r="H31" s="2006">
        <v>330.2</v>
      </c>
      <c r="I31" s="2006">
        <v>325.60000000000002</v>
      </c>
      <c r="J31" s="2006">
        <v>323.3</v>
      </c>
      <c r="K31" s="2006">
        <v>296.3</v>
      </c>
      <c r="L31" s="2006">
        <v>307.2</v>
      </c>
      <c r="M31" s="2006">
        <v>344.5</v>
      </c>
      <c r="N31" s="2006">
        <v>312.5</v>
      </c>
      <c r="O31" s="2006">
        <v>274.39999999999998</v>
      </c>
      <c r="P31" s="2006">
        <v>299.5</v>
      </c>
      <c r="Q31" s="2006">
        <v>305.10000000000002</v>
      </c>
      <c r="R31" s="2006">
        <v>288.8</v>
      </c>
      <c r="S31" s="2007">
        <v>302.3</v>
      </c>
      <c r="T31" s="2006">
        <v>345.8</v>
      </c>
      <c r="U31" s="2006">
        <v>344.6</v>
      </c>
      <c r="V31" s="2006">
        <v>306.60000000000002</v>
      </c>
      <c r="W31" s="2006">
        <v>341.5</v>
      </c>
      <c r="X31" s="2006">
        <v>320.5</v>
      </c>
      <c r="Y31" s="2006">
        <v>295.89999999999998</v>
      </c>
      <c r="Z31" s="2006">
        <v>291.8</v>
      </c>
      <c r="AA31" s="2006">
        <v>289.8</v>
      </c>
      <c r="AB31" s="2006">
        <v>264.3</v>
      </c>
      <c r="AC31" s="2006">
        <v>274.8</v>
      </c>
      <c r="AD31" s="2006">
        <v>310.3</v>
      </c>
      <c r="AE31" s="2006">
        <v>280.60000000000002</v>
      </c>
      <c r="AF31" s="2006">
        <v>244.3</v>
      </c>
      <c r="AG31" s="2006">
        <v>268.2</v>
      </c>
      <c r="AH31" s="2006">
        <v>273.60000000000002</v>
      </c>
      <c r="AI31" s="2006">
        <v>258.3</v>
      </c>
      <c r="AJ31" s="2007">
        <v>271.10000000000002</v>
      </c>
      <c r="AK31" s="2006">
        <v>421.3</v>
      </c>
      <c r="AL31" s="2006">
        <v>419.3</v>
      </c>
      <c r="AM31" s="2006">
        <v>376.9</v>
      </c>
      <c r="AN31" s="2006">
        <v>414.7</v>
      </c>
      <c r="AO31" s="2006">
        <v>391.8</v>
      </c>
      <c r="AP31" s="2006">
        <v>364.4</v>
      </c>
      <c r="AQ31" s="2006">
        <v>359.4</v>
      </c>
      <c r="AR31" s="2006">
        <v>356.8</v>
      </c>
      <c r="AS31" s="2006">
        <v>328.2</v>
      </c>
      <c r="AT31" s="2006">
        <v>339.6</v>
      </c>
      <c r="AU31" s="2006">
        <v>378.7</v>
      </c>
      <c r="AV31" s="2006">
        <v>344.5</v>
      </c>
      <c r="AW31" s="2006">
        <v>304.5</v>
      </c>
      <c r="AX31" s="2006">
        <v>330.9</v>
      </c>
      <c r="AY31" s="2006">
        <v>336.6</v>
      </c>
      <c r="AZ31" s="2006">
        <v>319.2</v>
      </c>
      <c r="BA31" s="2007">
        <v>333.6</v>
      </c>
      <c r="BB31" s="2008">
        <v>358</v>
      </c>
      <c r="BC31" s="2008">
        <v>364</v>
      </c>
      <c r="BD31" s="2008">
        <v>330</v>
      </c>
      <c r="BE31" s="2008">
        <v>372</v>
      </c>
      <c r="BF31" s="2008">
        <v>350</v>
      </c>
      <c r="BG31" s="2008">
        <v>326</v>
      </c>
      <c r="BH31" s="2008">
        <v>324</v>
      </c>
      <c r="BI31" s="2008">
        <v>326</v>
      </c>
      <c r="BJ31" s="2008">
        <v>301</v>
      </c>
      <c r="BK31" s="2008">
        <v>316</v>
      </c>
      <c r="BL31" s="2008">
        <v>356</v>
      </c>
      <c r="BM31" s="2008">
        <v>334</v>
      </c>
      <c r="BN31" s="2008">
        <v>292</v>
      </c>
      <c r="BO31" s="2008">
        <v>321</v>
      </c>
      <c r="BP31" s="2008">
        <v>331</v>
      </c>
      <c r="BQ31" s="2008">
        <v>317</v>
      </c>
      <c r="BR31" s="2051">
        <v>330</v>
      </c>
    </row>
    <row r="32" spans="1:70" ht="14.1" customHeight="1">
      <c r="A32" s="2004"/>
      <c r="B32" s="2005" t="s">
        <v>1512</v>
      </c>
      <c r="C32" s="2006">
        <v>432.7</v>
      </c>
      <c r="D32" s="2006">
        <v>440.6</v>
      </c>
      <c r="E32" s="2006">
        <v>391.7</v>
      </c>
      <c r="F32" s="2006">
        <v>436.6</v>
      </c>
      <c r="G32" s="2006">
        <v>416.6</v>
      </c>
      <c r="H32" s="2006">
        <v>391.6</v>
      </c>
      <c r="I32" s="2006">
        <v>378.1</v>
      </c>
      <c r="J32" s="2006">
        <v>364.3</v>
      </c>
      <c r="K32" s="2006">
        <v>378.7</v>
      </c>
      <c r="L32" s="2006">
        <v>319.89999999999998</v>
      </c>
      <c r="M32" s="2006">
        <v>374.6</v>
      </c>
      <c r="N32" s="2006">
        <v>371.5</v>
      </c>
      <c r="O32" s="2006">
        <v>332.9</v>
      </c>
      <c r="P32" s="2006">
        <v>312.8</v>
      </c>
      <c r="Q32" s="2006">
        <v>341.8</v>
      </c>
      <c r="R32" s="2006">
        <v>375.2</v>
      </c>
      <c r="S32" s="2007">
        <v>357.2</v>
      </c>
      <c r="T32" s="2006">
        <v>389.3</v>
      </c>
      <c r="U32" s="2006">
        <v>397.2</v>
      </c>
      <c r="V32" s="2006">
        <v>351.4</v>
      </c>
      <c r="W32" s="2006">
        <v>394.1</v>
      </c>
      <c r="X32" s="2006">
        <v>375.5</v>
      </c>
      <c r="Y32" s="2006">
        <v>352.2</v>
      </c>
      <c r="Z32" s="2006">
        <v>339.9</v>
      </c>
      <c r="AA32" s="2006">
        <v>326.89999999999998</v>
      </c>
      <c r="AB32" s="2006">
        <v>340.9</v>
      </c>
      <c r="AC32" s="2006">
        <v>285.7</v>
      </c>
      <c r="AD32" s="2006">
        <v>337.8</v>
      </c>
      <c r="AE32" s="2006">
        <v>335.6</v>
      </c>
      <c r="AF32" s="2006">
        <v>299.10000000000002</v>
      </c>
      <c r="AG32" s="2006">
        <v>280.2</v>
      </c>
      <c r="AH32" s="2006">
        <v>308.2</v>
      </c>
      <c r="AI32" s="2006">
        <v>340.3</v>
      </c>
      <c r="AJ32" s="2007">
        <v>323.2</v>
      </c>
      <c r="AK32" s="2006">
        <v>476</v>
      </c>
      <c r="AL32" s="2006">
        <v>483.9</v>
      </c>
      <c r="AM32" s="2006">
        <v>431.9</v>
      </c>
      <c r="AN32" s="2006">
        <v>479</v>
      </c>
      <c r="AO32" s="2006">
        <v>457.7</v>
      </c>
      <c r="AP32" s="2006">
        <v>431</v>
      </c>
      <c r="AQ32" s="2006">
        <v>416.4</v>
      </c>
      <c r="AR32" s="2006">
        <v>401.6</v>
      </c>
      <c r="AS32" s="2006">
        <v>416.4</v>
      </c>
      <c r="AT32" s="2006">
        <v>354.2</v>
      </c>
      <c r="AU32" s="2006">
        <v>411.3</v>
      </c>
      <c r="AV32" s="2006">
        <v>407.5</v>
      </c>
      <c r="AW32" s="2006">
        <v>366.7</v>
      </c>
      <c r="AX32" s="2006">
        <v>345.4</v>
      </c>
      <c r="AY32" s="2006">
        <v>375.5</v>
      </c>
      <c r="AZ32" s="2006">
        <v>410.1</v>
      </c>
      <c r="BA32" s="2007">
        <v>391.2</v>
      </c>
      <c r="BB32" s="2008">
        <v>346</v>
      </c>
      <c r="BC32" s="2008">
        <v>358</v>
      </c>
      <c r="BD32" s="2008">
        <v>330</v>
      </c>
      <c r="BE32" s="2008">
        <v>368</v>
      </c>
      <c r="BF32" s="2008">
        <v>359</v>
      </c>
      <c r="BG32" s="2008">
        <v>345</v>
      </c>
      <c r="BH32" s="2008">
        <v>341</v>
      </c>
      <c r="BI32" s="2008">
        <v>332</v>
      </c>
      <c r="BJ32" s="2008">
        <v>349</v>
      </c>
      <c r="BK32" s="2008">
        <v>305</v>
      </c>
      <c r="BL32" s="2008">
        <v>362</v>
      </c>
      <c r="BM32" s="2008">
        <v>370</v>
      </c>
      <c r="BN32" s="2008">
        <v>338</v>
      </c>
      <c r="BO32" s="2008">
        <v>322</v>
      </c>
      <c r="BP32" s="2008">
        <v>360</v>
      </c>
      <c r="BQ32" s="2008">
        <v>403</v>
      </c>
      <c r="BR32" s="2051">
        <v>385</v>
      </c>
    </row>
    <row r="33" spans="1:70" ht="14.1" customHeight="1">
      <c r="A33" s="2004"/>
      <c r="B33" s="2005" t="s">
        <v>1513</v>
      </c>
      <c r="C33" s="2006">
        <v>370.2</v>
      </c>
      <c r="D33" s="2006">
        <v>377.6</v>
      </c>
      <c r="E33" s="2006">
        <v>393.4</v>
      </c>
      <c r="F33" s="2006">
        <v>345.8</v>
      </c>
      <c r="G33" s="2006">
        <v>344.9</v>
      </c>
      <c r="H33" s="2006">
        <v>350.3</v>
      </c>
      <c r="I33" s="2006">
        <v>310.3</v>
      </c>
      <c r="J33" s="2006">
        <v>351.1</v>
      </c>
      <c r="K33" s="2006">
        <v>363.7</v>
      </c>
      <c r="L33" s="2006">
        <v>297.39999999999998</v>
      </c>
      <c r="M33" s="2006">
        <v>296.5</v>
      </c>
      <c r="N33" s="2006">
        <v>300.89999999999998</v>
      </c>
      <c r="O33" s="2006">
        <v>307.60000000000002</v>
      </c>
      <c r="P33" s="2006">
        <v>295.39999999999998</v>
      </c>
      <c r="Q33" s="2006">
        <v>334</v>
      </c>
      <c r="R33" s="2006">
        <v>333.2</v>
      </c>
      <c r="S33" s="2007">
        <v>263.5</v>
      </c>
      <c r="T33" s="2006">
        <v>328.9</v>
      </c>
      <c r="U33" s="2006">
        <v>335.9</v>
      </c>
      <c r="V33" s="2006">
        <v>350.7</v>
      </c>
      <c r="W33" s="2006">
        <v>306.10000000000002</v>
      </c>
      <c r="X33" s="2006">
        <v>305.7</v>
      </c>
      <c r="Y33" s="2006">
        <v>310.5</v>
      </c>
      <c r="Z33" s="2006">
        <v>273</v>
      </c>
      <c r="AA33" s="2006">
        <v>312.10000000000002</v>
      </c>
      <c r="AB33" s="2006">
        <v>324.3</v>
      </c>
      <c r="AC33" s="2006">
        <v>261.8</v>
      </c>
      <c r="AD33" s="2006">
        <v>261.3</v>
      </c>
      <c r="AE33" s="2006">
        <v>266.10000000000002</v>
      </c>
      <c r="AF33" s="2006">
        <v>272.60000000000002</v>
      </c>
      <c r="AG33" s="2006">
        <v>261.10000000000002</v>
      </c>
      <c r="AH33" s="2006">
        <v>297.89999999999998</v>
      </c>
      <c r="AI33" s="2006">
        <v>297.3</v>
      </c>
      <c r="AJ33" s="2007">
        <v>231.7</v>
      </c>
      <c r="AK33" s="2006">
        <v>411.4</v>
      </c>
      <c r="AL33" s="2006">
        <v>419.4</v>
      </c>
      <c r="AM33" s="2006">
        <v>436</v>
      </c>
      <c r="AN33" s="2006">
        <v>385.4</v>
      </c>
      <c r="AO33" s="2006">
        <v>384.1</v>
      </c>
      <c r="AP33" s="2006">
        <v>390.2</v>
      </c>
      <c r="AQ33" s="2006">
        <v>347.6</v>
      </c>
      <c r="AR33" s="2006">
        <v>390.2</v>
      </c>
      <c r="AS33" s="2006">
        <v>403.1</v>
      </c>
      <c r="AT33" s="2006">
        <v>332.9</v>
      </c>
      <c r="AU33" s="2006">
        <v>331.7</v>
      </c>
      <c r="AV33" s="2006">
        <v>335.7</v>
      </c>
      <c r="AW33" s="2006">
        <v>342.5</v>
      </c>
      <c r="AX33" s="2006">
        <v>329.7</v>
      </c>
      <c r="AY33" s="2006">
        <v>370.2</v>
      </c>
      <c r="AZ33" s="2006">
        <v>369.1</v>
      </c>
      <c r="BA33" s="2007">
        <v>295.3</v>
      </c>
      <c r="BB33" s="2008">
        <v>282</v>
      </c>
      <c r="BC33" s="2008">
        <v>285</v>
      </c>
      <c r="BD33" s="2008">
        <v>298</v>
      </c>
      <c r="BE33" s="2008">
        <v>266</v>
      </c>
      <c r="BF33" s="2008">
        <v>271</v>
      </c>
      <c r="BG33" s="2008">
        <v>271</v>
      </c>
      <c r="BH33" s="2008">
        <v>243</v>
      </c>
      <c r="BI33" s="2008">
        <v>283</v>
      </c>
      <c r="BJ33" s="2008">
        <v>298</v>
      </c>
      <c r="BK33" s="2008">
        <v>246</v>
      </c>
      <c r="BL33" s="2008">
        <v>248</v>
      </c>
      <c r="BM33" s="2008">
        <v>260</v>
      </c>
      <c r="BN33" s="2008">
        <v>270</v>
      </c>
      <c r="BO33" s="2008">
        <v>259</v>
      </c>
      <c r="BP33" s="2008">
        <v>298</v>
      </c>
      <c r="BQ33" s="2008">
        <v>300</v>
      </c>
      <c r="BR33" s="2051">
        <v>239</v>
      </c>
    </row>
    <row r="34" spans="1:70" ht="14.1" customHeight="1">
      <c r="A34" s="2004"/>
      <c r="B34" s="2005" t="s">
        <v>1514</v>
      </c>
      <c r="C34" s="2006">
        <v>522.4</v>
      </c>
      <c r="D34" s="2006">
        <v>508</v>
      </c>
      <c r="E34" s="2006">
        <v>493.4</v>
      </c>
      <c r="F34" s="2006">
        <v>454.4</v>
      </c>
      <c r="G34" s="2006">
        <v>429.2</v>
      </c>
      <c r="H34" s="2006">
        <v>477.2</v>
      </c>
      <c r="I34" s="2006">
        <v>433.2</v>
      </c>
      <c r="J34" s="2006">
        <v>433.7</v>
      </c>
      <c r="K34" s="2006">
        <v>416.1</v>
      </c>
      <c r="L34" s="2006">
        <v>440</v>
      </c>
      <c r="M34" s="2006">
        <v>465.6</v>
      </c>
      <c r="N34" s="2006">
        <v>427.3</v>
      </c>
      <c r="O34" s="2006">
        <v>449.1</v>
      </c>
      <c r="P34" s="2006">
        <v>435</v>
      </c>
      <c r="Q34" s="2006">
        <v>460.4</v>
      </c>
      <c r="R34" s="2006">
        <v>488</v>
      </c>
      <c r="S34" s="2007">
        <v>472.6</v>
      </c>
      <c r="T34" s="2006">
        <v>484.2</v>
      </c>
      <c r="U34" s="2006">
        <v>470.7</v>
      </c>
      <c r="V34" s="2006">
        <v>456.8</v>
      </c>
      <c r="W34" s="2006">
        <v>419.7</v>
      </c>
      <c r="X34" s="2006">
        <v>395.6</v>
      </c>
      <c r="Y34" s="2006">
        <v>441.9</v>
      </c>
      <c r="Z34" s="2006">
        <v>399.8</v>
      </c>
      <c r="AA34" s="2006">
        <v>400.6</v>
      </c>
      <c r="AB34" s="2006">
        <v>383.9</v>
      </c>
      <c r="AC34" s="2006">
        <v>407</v>
      </c>
      <c r="AD34" s="2006">
        <v>431.9</v>
      </c>
      <c r="AE34" s="2006">
        <v>395.6</v>
      </c>
      <c r="AF34" s="2006">
        <v>416.9</v>
      </c>
      <c r="AG34" s="2006">
        <v>403.4</v>
      </c>
      <c r="AH34" s="2006">
        <v>428.1</v>
      </c>
      <c r="AI34" s="2006">
        <v>455</v>
      </c>
      <c r="AJ34" s="2007">
        <v>440.1</v>
      </c>
      <c r="AK34" s="2006">
        <v>560.6</v>
      </c>
      <c r="AL34" s="2006">
        <v>545.29999999999995</v>
      </c>
      <c r="AM34" s="2006">
        <v>529.9</v>
      </c>
      <c r="AN34" s="2006">
        <v>489.2</v>
      </c>
      <c r="AO34" s="2006">
        <v>462.8</v>
      </c>
      <c r="AP34" s="2006">
        <v>512.6</v>
      </c>
      <c r="AQ34" s="2006">
        <v>466.6</v>
      </c>
      <c r="AR34" s="2006">
        <v>466.7</v>
      </c>
      <c r="AS34" s="2006">
        <v>448.4</v>
      </c>
      <c r="AT34" s="2006">
        <v>473</v>
      </c>
      <c r="AU34" s="2006">
        <v>499.2</v>
      </c>
      <c r="AV34" s="2006">
        <v>459</v>
      </c>
      <c r="AW34" s="2006">
        <v>481.3</v>
      </c>
      <c r="AX34" s="2006">
        <v>466.5</v>
      </c>
      <c r="AY34" s="2006">
        <v>492.6</v>
      </c>
      <c r="AZ34" s="2006">
        <v>521.1</v>
      </c>
      <c r="BA34" s="2007">
        <v>505.2</v>
      </c>
      <c r="BB34" s="2008">
        <v>652</v>
      </c>
      <c r="BC34" s="2008">
        <v>645</v>
      </c>
      <c r="BD34" s="2008">
        <v>633</v>
      </c>
      <c r="BE34" s="2008">
        <v>594</v>
      </c>
      <c r="BF34" s="2008">
        <v>567</v>
      </c>
      <c r="BG34" s="2008">
        <v>634</v>
      </c>
      <c r="BH34" s="2008">
        <v>584</v>
      </c>
      <c r="BI34" s="2008">
        <v>598</v>
      </c>
      <c r="BJ34" s="2008">
        <v>578</v>
      </c>
      <c r="BK34" s="2008">
        <v>618</v>
      </c>
      <c r="BL34" s="2008">
        <v>665</v>
      </c>
      <c r="BM34" s="2008">
        <v>629</v>
      </c>
      <c r="BN34" s="2008">
        <v>672</v>
      </c>
      <c r="BO34" s="2008">
        <v>658</v>
      </c>
      <c r="BP34" s="2008">
        <v>707</v>
      </c>
      <c r="BQ34" s="2008">
        <v>757</v>
      </c>
      <c r="BR34" s="2051">
        <v>731</v>
      </c>
    </row>
    <row r="35" spans="1:70" ht="14.1" customHeight="1">
      <c r="A35" s="2004"/>
      <c r="B35" s="2005" t="s">
        <v>212</v>
      </c>
      <c r="C35" s="2006">
        <v>484.7</v>
      </c>
      <c r="D35" s="2006">
        <v>457.7</v>
      </c>
      <c r="E35" s="2006">
        <v>473.4</v>
      </c>
      <c r="F35" s="2006">
        <v>460.3</v>
      </c>
      <c r="G35" s="2006">
        <v>435.8</v>
      </c>
      <c r="H35" s="2006">
        <v>417.6</v>
      </c>
      <c r="I35" s="2006">
        <v>413.3</v>
      </c>
      <c r="J35" s="2006">
        <v>412.9</v>
      </c>
      <c r="K35" s="2006">
        <v>385.8</v>
      </c>
      <c r="L35" s="2006">
        <v>422.5</v>
      </c>
      <c r="M35" s="2006">
        <v>432</v>
      </c>
      <c r="N35" s="2006">
        <v>426.8</v>
      </c>
      <c r="O35" s="2006">
        <v>410.4</v>
      </c>
      <c r="P35" s="2006">
        <v>414</v>
      </c>
      <c r="Q35" s="2006">
        <v>421.8</v>
      </c>
      <c r="R35" s="2006">
        <v>446.1</v>
      </c>
      <c r="S35" s="2007">
        <v>431.1</v>
      </c>
      <c r="T35" s="2006">
        <v>461.1</v>
      </c>
      <c r="U35" s="2006">
        <v>435</v>
      </c>
      <c r="V35" s="2006">
        <v>450.5</v>
      </c>
      <c r="W35" s="2006">
        <v>437.8</v>
      </c>
      <c r="X35" s="2006">
        <v>414.1</v>
      </c>
      <c r="Y35" s="2006">
        <v>396.4</v>
      </c>
      <c r="Z35" s="2006">
        <v>392.4</v>
      </c>
      <c r="AA35" s="2006">
        <v>392.2</v>
      </c>
      <c r="AB35" s="2006">
        <v>366</v>
      </c>
      <c r="AC35" s="2006">
        <v>401.8</v>
      </c>
      <c r="AD35" s="2006">
        <v>411.2</v>
      </c>
      <c r="AE35" s="2006">
        <v>406.4</v>
      </c>
      <c r="AF35" s="2006">
        <v>390.5</v>
      </c>
      <c r="AG35" s="2006">
        <v>394</v>
      </c>
      <c r="AH35" s="2006">
        <v>401.8</v>
      </c>
      <c r="AI35" s="2006">
        <v>425.6</v>
      </c>
      <c r="AJ35" s="2007">
        <v>411</v>
      </c>
      <c r="AK35" s="2006">
        <v>508.4</v>
      </c>
      <c r="AL35" s="2006">
        <v>480.5</v>
      </c>
      <c r="AM35" s="2006">
        <v>496.4</v>
      </c>
      <c r="AN35" s="2006">
        <v>482.7</v>
      </c>
      <c r="AO35" s="2006">
        <v>457.6</v>
      </c>
      <c r="AP35" s="2006">
        <v>438.8</v>
      </c>
      <c r="AQ35" s="2006">
        <v>434.2</v>
      </c>
      <c r="AR35" s="2006">
        <v>433.7</v>
      </c>
      <c r="AS35" s="2006">
        <v>405.7</v>
      </c>
      <c r="AT35" s="2006">
        <v>443.2</v>
      </c>
      <c r="AU35" s="2006">
        <v>452.7</v>
      </c>
      <c r="AV35" s="2006">
        <v>447.2</v>
      </c>
      <c r="AW35" s="2006">
        <v>430.3</v>
      </c>
      <c r="AX35" s="2006">
        <v>433.9</v>
      </c>
      <c r="AY35" s="2006">
        <v>441.9</v>
      </c>
      <c r="AZ35" s="2006">
        <v>466.7</v>
      </c>
      <c r="BA35" s="2007">
        <v>451.3</v>
      </c>
      <c r="BB35" s="2008">
        <v>1464</v>
      </c>
      <c r="BC35" s="2008">
        <v>1406</v>
      </c>
      <c r="BD35" s="2008">
        <v>1479</v>
      </c>
      <c r="BE35" s="2008">
        <v>1459</v>
      </c>
      <c r="BF35" s="2008">
        <v>1397</v>
      </c>
      <c r="BG35" s="2008">
        <v>1351</v>
      </c>
      <c r="BH35" s="2008">
        <v>1362</v>
      </c>
      <c r="BI35" s="2008">
        <v>1381</v>
      </c>
      <c r="BJ35" s="2008">
        <v>1316</v>
      </c>
      <c r="BK35" s="2008">
        <v>1453</v>
      </c>
      <c r="BL35" s="2008">
        <v>1511</v>
      </c>
      <c r="BM35" s="2008">
        <v>1519</v>
      </c>
      <c r="BN35" s="2008">
        <v>1477</v>
      </c>
      <c r="BO35" s="2008">
        <v>1499</v>
      </c>
      <c r="BP35" s="2008">
        <v>1539</v>
      </c>
      <c r="BQ35" s="2008">
        <v>1643</v>
      </c>
      <c r="BR35" s="2051">
        <v>1594</v>
      </c>
    </row>
    <row r="36" spans="1:70" ht="14.1" customHeight="1">
      <c r="A36" s="2004"/>
      <c r="B36" s="2005" t="s">
        <v>187</v>
      </c>
      <c r="C36" s="2006">
        <v>773.6</v>
      </c>
      <c r="D36" s="2006">
        <v>779.6</v>
      </c>
      <c r="E36" s="2006">
        <v>732.3</v>
      </c>
      <c r="F36" s="2006">
        <v>696.5</v>
      </c>
      <c r="G36" s="2006">
        <v>673.7</v>
      </c>
      <c r="H36" s="2006">
        <v>672.4</v>
      </c>
      <c r="I36" s="2006">
        <v>649.20000000000005</v>
      </c>
      <c r="J36" s="2006">
        <v>635.29999999999995</v>
      </c>
      <c r="K36" s="2006">
        <v>612.1</v>
      </c>
      <c r="L36" s="2006">
        <v>633.9</v>
      </c>
      <c r="M36" s="2006">
        <v>616.5</v>
      </c>
      <c r="N36" s="2006">
        <v>613.79999999999995</v>
      </c>
      <c r="O36" s="2006">
        <v>624.70000000000005</v>
      </c>
      <c r="P36" s="2006">
        <v>607.29999999999995</v>
      </c>
      <c r="Q36" s="2006">
        <v>677.5</v>
      </c>
      <c r="R36" s="2006">
        <v>661.3</v>
      </c>
      <c r="S36" s="2007">
        <v>615.29999999999995</v>
      </c>
      <c r="T36" s="2006">
        <v>748.3</v>
      </c>
      <c r="U36" s="2006">
        <v>754.2</v>
      </c>
      <c r="V36" s="2006">
        <v>707.7</v>
      </c>
      <c r="W36" s="2006">
        <v>672.6</v>
      </c>
      <c r="X36" s="2006">
        <v>650.1</v>
      </c>
      <c r="Y36" s="2006">
        <v>648.9</v>
      </c>
      <c r="Z36" s="2006">
        <v>626.1</v>
      </c>
      <c r="AA36" s="2006">
        <v>612.4</v>
      </c>
      <c r="AB36" s="2006">
        <v>589.79999999999995</v>
      </c>
      <c r="AC36" s="2006">
        <v>611.20000000000005</v>
      </c>
      <c r="AD36" s="2006">
        <v>594.4</v>
      </c>
      <c r="AE36" s="2006">
        <v>592</v>
      </c>
      <c r="AF36" s="2006">
        <v>602.9</v>
      </c>
      <c r="AG36" s="2006">
        <v>585.9</v>
      </c>
      <c r="AH36" s="2006">
        <v>655.1</v>
      </c>
      <c r="AI36" s="2006">
        <v>639.4</v>
      </c>
      <c r="AJ36" s="2007">
        <v>594.1</v>
      </c>
      <c r="AK36" s="2006">
        <v>798.8</v>
      </c>
      <c r="AL36" s="2006">
        <v>805</v>
      </c>
      <c r="AM36" s="2006">
        <v>756.9</v>
      </c>
      <c r="AN36" s="2006">
        <v>720.4</v>
      </c>
      <c r="AO36" s="2006">
        <v>697.2</v>
      </c>
      <c r="AP36" s="2006">
        <v>695.9</v>
      </c>
      <c r="AQ36" s="2006">
        <v>672.4</v>
      </c>
      <c r="AR36" s="2006">
        <v>658.1</v>
      </c>
      <c r="AS36" s="2006">
        <v>634.5</v>
      </c>
      <c r="AT36" s="2006">
        <v>656.6</v>
      </c>
      <c r="AU36" s="2006">
        <v>638.70000000000005</v>
      </c>
      <c r="AV36" s="2006">
        <v>635.6</v>
      </c>
      <c r="AW36" s="2006">
        <v>646.6</v>
      </c>
      <c r="AX36" s="2006">
        <v>628.70000000000005</v>
      </c>
      <c r="AY36" s="2006">
        <v>699.9</v>
      </c>
      <c r="AZ36" s="2006">
        <v>683.2</v>
      </c>
      <c r="BA36" s="2007">
        <v>636.5</v>
      </c>
      <c r="BB36" s="2008">
        <v>3275</v>
      </c>
      <c r="BC36" s="2008">
        <v>3281</v>
      </c>
      <c r="BD36" s="2008">
        <v>3103</v>
      </c>
      <c r="BE36" s="2008">
        <v>2973</v>
      </c>
      <c r="BF36" s="2008">
        <v>2871</v>
      </c>
      <c r="BG36" s="2008">
        <v>2894</v>
      </c>
      <c r="BH36" s="2008">
        <v>2771</v>
      </c>
      <c r="BI36" s="2008">
        <v>2727</v>
      </c>
      <c r="BJ36" s="2008">
        <v>2648</v>
      </c>
      <c r="BK36" s="2008">
        <v>2763</v>
      </c>
      <c r="BL36" s="2008">
        <v>2759</v>
      </c>
      <c r="BM36" s="2008">
        <v>2797</v>
      </c>
      <c r="BN36" s="2008">
        <v>2895</v>
      </c>
      <c r="BO36" s="2008">
        <v>2851</v>
      </c>
      <c r="BP36" s="2008">
        <v>3224</v>
      </c>
      <c r="BQ36" s="2008">
        <v>3206</v>
      </c>
      <c r="BR36" s="2051">
        <v>2950</v>
      </c>
    </row>
    <row r="37" spans="1:70" ht="14.1" customHeight="1">
      <c r="A37" s="2004"/>
      <c r="B37" s="2005" t="s">
        <v>217</v>
      </c>
      <c r="C37" s="2006">
        <v>475.7</v>
      </c>
      <c r="D37" s="2006">
        <v>451.8</v>
      </c>
      <c r="E37" s="2006">
        <v>444</v>
      </c>
      <c r="F37" s="2006">
        <v>439.9</v>
      </c>
      <c r="G37" s="2006">
        <v>427.4</v>
      </c>
      <c r="H37" s="2006">
        <v>426.8</v>
      </c>
      <c r="I37" s="2006">
        <v>380.5</v>
      </c>
      <c r="J37" s="2006">
        <v>384.4</v>
      </c>
      <c r="K37" s="2006">
        <v>374</v>
      </c>
      <c r="L37" s="2006">
        <v>391.9</v>
      </c>
      <c r="M37" s="2006">
        <v>376.5</v>
      </c>
      <c r="N37" s="2006">
        <v>372.7</v>
      </c>
      <c r="O37" s="2006">
        <v>401.6</v>
      </c>
      <c r="P37" s="2006">
        <v>389.8</v>
      </c>
      <c r="Q37" s="2006">
        <v>397.2</v>
      </c>
      <c r="R37" s="2006">
        <v>407.4</v>
      </c>
      <c r="S37" s="2007">
        <v>400.4</v>
      </c>
      <c r="T37" s="2006">
        <v>446.7</v>
      </c>
      <c r="U37" s="2006">
        <v>423.8</v>
      </c>
      <c r="V37" s="2006">
        <v>416.6</v>
      </c>
      <c r="W37" s="2006">
        <v>412.9</v>
      </c>
      <c r="X37" s="2006">
        <v>401</v>
      </c>
      <c r="Y37" s="2006">
        <v>400.6</v>
      </c>
      <c r="Z37" s="2006">
        <v>356</v>
      </c>
      <c r="AA37" s="2006">
        <v>360</v>
      </c>
      <c r="AB37" s="2006">
        <v>350.1</v>
      </c>
      <c r="AC37" s="2006">
        <v>367.6</v>
      </c>
      <c r="AD37" s="2006">
        <v>352.8</v>
      </c>
      <c r="AE37" s="2006">
        <v>349.3</v>
      </c>
      <c r="AF37" s="2006">
        <v>377.4</v>
      </c>
      <c r="AG37" s="2006">
        <v>366</v>
      </c>
      <c r="AH37" s="2006">
        <v>373.1</v>
      </c>
      <c r="AI37" s="2006">
        <v>383.4</v>
      </c>
      <c r="AJ37" s="2007">
        <v>376.4</v>
      </c>
      <c r="AK37" s="2006">
        <v>504.6</v>
      </c>
      <c r="AL37" s="2006">
        <v>479.7</v>
      </c>
      <c r="AM37" s="2006">
        <v>471.4</v>
      </c>
      <c r="AN37" s="2006">
        <v>466.9</v>
      </c>
      <c r="AO37" s="2006">
        <v>453.8</v>
      </c>
      <c r="AP37" s="2006">
        <v>453</v>
      </c>
      <c r="AQ37" s="2006">
        <v>405.1</v>
      </c>
      <c r="AR37" s="2006">
        <v>408.8</v>
      </c>
      <c r="AS37" s="2006">
        <v>397.8</v>
      </c>
      <c r="AT37" s="2006">
        <v>416.3</v>
      </c>
      <c r="AU37" s="2006">
        <v>400.2</v>
      </c>
      <c r="AV37" s="2006">
        <v>396.1</v>
      </c>
      <c r="AW37" s="2006">
        <v>425.9</v>
      </c>
      <c r="AX37" s="2006">
        <v>413.6</v>
      </c>
      <c r="AY37" s="2006">
        <v>421.3</v>
      </c>
      <c r="AZ37" s="2006">
        <v>431.4</v>
      </c>
      <c r="BA37" s="2007">
        <v>424.4</v>
      </c>
      <c r="BB37" s="2008">
        <v>940</v>
      </c>
      <c r="BC37" s="2008">
        <v>910</v>
      </c>
      <c r="BD37" s="2008">
        <v>915</v>
      </c>
      <c r="BE37" s="2008">
        <v>927</v>
      </c>
      <c r="BF37" s="2008">
        <v>917</v>
      </c>
      <c r="BG37" s="2008">
        <v>925</v>
      </c>
      <c r="BH37" s="2008">
        <v>840</v>
      </c>
      <c r="BI37" s="2008">
        <v>867</v>
      </c>
      <c r="BJ37" s="2008">
        <v>860</v>
      </c>
      <c r="BK37" s="2008">
        <v>909</v>
      </c>
      <c r="BL37" s="2008">
        <v>884</v>
      </c>
      <c r="BM37" s="2008">
        <v>890</v>
      </c>
      <c r="BN37" s="2008">
        <v>963</v>
      </c>
      <c r="BO37" s="2008">
        <v>943</v>
      </c>
      <c r="BP37" s="2008">
        <v>964</v>
      </c>
      <c r="BQ37" s="2008">
        <v>1016</v>
      </c>
      <c r="BR37" s="2051">
        <v>986</v>
      </c>
    </row>
    <row r="38" spans="1:70" ht="14.1" customHeight="1">
      <c r="A38" s="2004"/>
      <c r="B38" s="2005" t="s">
        <v>1403</v>
      </c>
      <c r="C38" s="2006">
        <v>663.2</v>
      </c>
      <c r="D38" s="2006">
        <v>600.5</v>
      </c>
      <c r="E38" s="2006">
        <v>542.20000000000005</v>
      </c>
      <c r="F38" s="2006">
        <v>548.1</v>
      </c>
      <c r="G38" s="2006">
        <v>609</v>
      </c>
      <c r="H38" s="2006">
        <v>575.4</v>
      </c>
      <c r="I38" s="2006">
        <v>521.29999999999995</v>
      </c>
      <c r="J38" s="2006">
        <v>495.9</v>
      </c>
      <c r="K38" s="2006">
        <v>520.29999999999995</v>
      </c>
      <c r="L38" s="2006">
        <v>496.3</v>
      </c>
      <c r="M38" s="2006">
        <v>504.9</v>
      </c>
      <c r="N38" s="2006">
        <v>566.70000000000005</v>
      </c>
      <c r="O38" s="2006">
        <v>529.6</v>
      </c>
      <c r="P38" s="2006">
        <v>550.29999999999995</v>
      </c>
      <c r="Q38" s="2006">
        <v>571.1</v>
      </c>
      <c r="R38" s="2006">
        <v>508.7</v>
      </c>
      <c r="S38" s="2007">
        <v>541.9</v>
      </c>
      <c r="T38" s="2006">
        <v>606.4</v>
      </c>
      <c r="U38" s="2006">
        <v>546.20000000000005</v>
      </c>
      <c r="V38" s="2006">
        <v>491.2</v>
      </c>
      <c r="W38" s="2006">
        <v>497</v>
      </c>
      <c r="X38" s="2006">
        <v>555.1</v>
      </c>
      <c r="Y38" s="2006">
        <v>523.1</v>
      </c>
      <c r="Z38" s="2006">
        <v>471.5</v>
      </c>
      <c r="AA38" s="2006">
        <v>447.4</v>
      </c>
      <c r="AB38" s="2006">
        <v>470.8</v>
      </c>
      <c r="AC38" s="2006">
        <v>448.5</v>
      </c>
      <c r="AD38" s="2006">
        <v>456.6</v>
      </c>
      <c r="AE38" s="2006">
        <v>516.20000000000005</v>
      </c>
      <c r="AF38" s="2006">
        <v>480.7</v>
      </c>
      <c r="AG38" s="2006">
        <v>500.2</v>
      </c>
      <c r="AH38" s="2006">
        <v>520.1</v>
      </c>
      <c r="AI38" s="2006">
        <v>460.7</v>
      </c>
      <c r="AJ38" s="2007">
        <v>492.7</v>
      </c>
      <c r="AK38" s="2006">
        <v>720</v>
      </c>
      <c r="AL38" s="2006">
        <v>654.79999999999995</v>
      </c>
      <c r="AM38" s="2006">
        <v>593.20000000000005</v>
      </c>
      <c r="AN38" s="2006">
        <v>599.20000000000005</v>
      </c>
      <c r="AO38" s="2006">
        <v>662.9</v>
      </c>
      <c r="AP38" s="2006">
        <v>627.6</v>
      </c>
      <c r="AQ38" s="2006">
        <v>571.1</v>
      </c>
      <c r="AR38" s="2006">
        <v>544.4</v>
      </c>
      <c r="AS38" s="2006">
        <v>569.70000000000005</v>
      </c>
      <c r="AT38" s="2006">
        <v>544.20000000000005</v>
      </c>
      <c r="AU38" s="2006">
        <v>553.20000000000005</v>
      </c>
      <c r="AV38" s="2006">
        <v>617.1</v>
      </c>
      <c r="AW38" s="2006">
        <v>578.4</v>
      </c>
      <c r="AX38" s="2006">
        <v>600.5</v>
      </c>
      <c r="AY38" s="2006">
        <v>622.1</v>
      </c>
      <c r="AZ38" s="2006">
        <v>556.6</v>
      </c>
      <c r="BA38" s="2007">
        <v>591</v>
      </c>
      <c r="BB38" s="2008">
        <v>470</v>
      </c>
      <c r="BC38" s="2008">
        <v>423</v>
      </c>
      <c r="BD38" s="2008">
        <v>392</v>
      </c>
      <c r="BE38" s="2008">
        <v>398</v>
      </c>
      <c r="BF38" s="2008">
        <v>442</v>
      </c>
      <c r="BG38" s="2008">
        <v>421</v>
      </c>
      <c r="BH38" s="2008">
        <v>380</v>
      </c>
      <c r="BI38" s="2008">
        <v>364</v>
      </c>
      <c r="BJ38" s="2008">
        <v>385</v>
      </c>
      <c r="BK38" s="2008">
        <v>375</v>
      </c>
      <c r="BL38" s="2008">
        <v>382</v>
      </c>
      <c r="BM38" s="2008">
        <v>439</v>
      </c>
      <c r="BN38" s="2008">
        <v>409</v>
      </c>
      <c r="BO38" s="2008">
        <v>422</v>
      </c>
      <c r="BP38" s="2008">
        <v>441</v>
      </c>
      <c r="BQ38" s="2008">
        <v>396</v>
      </c>
      <c r="BR38" s="2051">
        <v>427</v>
      </c>
    </row>
    <row r="39" spans="1:70" ht="14.1" customHeight="1">
      <c r="A39" s="2004"/>
      <c r="B39" s="2005" t="s">
        <v>1404</v>
      </c>
      <c r="C39" s="2006">
        <v>431.4</v>
      </c>
      <c r="D39" s="2006">
        <v>412.6</v>
      </c>
      <c r="E39" s="2006">
        <v>419.3</v>
      </c>
      <c r="F39" s="2006">
        <v>418.9</v>
      </c>
      <c r="G39" s="2006">
        <v>414.2</v>
      </c>
      <c r="H39" s="2006">
        <v>398.5</v>
      </c>
      <c r="I39" s="2006">
        <v>405.2</v>
      </c>
      <c r="J39" s="2006">
        <v>427.4</v>
      </c>
      <c r="K39" s="2006">
        <v>410.1</v>
      </c>
      <c r="L39" s="2006">
        <v>395.8</v>
      </c>
      <c r="M39" s="2006">
        <v>400.3</v>
      </c>
      <c r="N39" s="2006">
        <v>389.2</v>
      </c>
      <c r="O39" s="2006">
        <v>408.5</v>
      </c>
      <c r="P39" s="2006">
        <v>425.2</v>
      </c>
      <c r="Q39" s="2006">
        <v>396.9</v>
      </c>
      <c r="R39" s="2006">
        <v>407</v>
      </c>
      <c r="S39" s="2007">
        <v>427.7</v>
      </c>
      <c r="T39" s="2006">
        <v>384.4</v>
      </c>
      <c r="U39" s="2006">
        <v>366.7</v>
      </c>
      <c r="V39" s="2006">
        <v>373.6</v>
      </c>
      <c r="W39" s="2006">
        <v>373.6</v>
      </c>
      <c r="X39" s="2006">
        <v>369.5</v>
      </c>
      <c r="Y39" s="2006">
        <v>355.1</v>
      </c>
      <c r="Z39" s="2006">
        <v>362</v>
      </c>
      <c r="AA39" s="2006">
        <v>383.1</v>
      </c>
      <c r="AB39" s="2006">
        <v>367.4</v>
      </c>
      <c r="AC39" s="2006">
        <v>354.3</v>
      </c>
      <c r="AD39" s="2006">
        <v>359</v>
      </c>
      <c r="AE39" s="2006">
        <v>349.1</v>
      </c>
      <c r="AF39" s="2006">
        <v>367.7</v>
      </c>
      <c r="AG39" s="2006">
        <v>383.8</v>
      </c>
      <c r="AH39" s="2006">
        <v>357.1</v>
      </c>
      <c r="AI39" s="2006">
        <v>367</v>
      </c>
      <c r="AJ39" s="2007">
        <v>386.7</v>
      </c>
      <c r="AK39" s="2006">
        <v>478.3</v>
      </c>
      <c r="AL39" s="2006">
        <v>458.5</v>
      </c>
      <c r="AM39" s="2006">
        <v>465</v>
      </c>
      <c r="AN39" s="2006">
        <v>464.1</v>
      </c>
      <c r="AO39" s="2006">
        <v>458.8</v>
      </c>
      <c r="AP39" s="2006">
        <v>441.9</v>
      </c>
      <c r="AQ39" s="2006">
        <v>448.5</v>
      </c>
      <c r="AR39" s="2006">
        <v>471.6</v>
      </c>
      <c r="AS39" s="2006">
        <v>452.8</v>
      </c>
      <c r="AT39" s="2006">
        <v>437.4</v>
      </c>
      <c r="AU39" s="2006">
        <v>441.5</v>
      </c>
      <c r="AV39" s="2006">
        <v>429.3</v>
      </c>
      <c r="AW39" s="2006">
        <v>449.2</v>
      </c>
      <c r="AX39" s="2006">
        <v>466.5</v>
      </c>
      <c r="AY39" s="2006">
        <v>436.8</v>
      </c>
      <c r="AZ39" s="2006">
        <v>447</v>
      </c>
      <c r="BA39" s="2007">
        <v>468.6</v>
      </c>
      <c r="BB39" s="2008">
        <v>295</v>
      </c>
      <c r="BC39" s="2008">
        <v>282</v>
      </c>
      <c r="BD39" s="2008">
        <v>293</v>
      </c>
      <c r="BE39" s="2008">
        <v>299</v>
      </c>
      <c r="BF39" s="2008">
        <v>300</v>
      </c>
      <c r="BG39" s="2008">
        <v>294</v>
      </c>
      <c r="BH39" s="2008">
        <v>307</v>
      </c>
      <c r="BI39" s="2008">
        <v>325</v>
      </c>
      <c r="BJ39" s="2008">
        <v>321</v>
      </c>
      <c r="BK39" s="2008">
        <v>316</v>
      </c>
      <c r="BL39" s="2008">
        <v>327</v>
      </c>
      <c r="BM39" s="2008">
        <v>326</v>
      </c>
      <c r="BN39" s="2008">
        <v>348</v>
      </c>
      <c r="BO39" s="2008">
        <v>366</v>
      </c>
      <c r="BP39" s="2008">
        <v>344</v>
      </c>
      <c r="BQ39" s="2008">
        <v>359</v>
      </c>
      <c r="BR39" s="2051">
        <v>378</v>
      </c>
    </row>
    <row r="40" spans="1:70" ht="14.1" customHeight="1">
      <c r="A40" s="2004"/>
      <c r="B40" s="2005" t="s">
        <v>1405</v>
      </c>
      <c r="C40" s="2006">
        <v>464.9</v>
      </c>
      <c r="D40" s="2006">
        <v>421.1</v>
      </c>
      <c r="E40" s="2006">
        <v>431.3</v>
      </c>
      <c r="F40" s="2006">
        <v>410</v>
      </c>
      <c r="G40" s="2006">
        <v>404.2</v>
      </c>
      <c r="H40" s="2006">
        <v>397.7</v>
      </c>
      <c r="I40" s="2006">
        <v>397.8</v>
      </c>
      <c r="J40" s="2006">
        <v>381.7</v>
      </c>
      <c r="K40" s="2006">
        <v>348.8</v>
      </c>
      <c r="L40" s="2006">
        <v>399.4</v>
      </c>
      <c r="M40" s="2006">
        <v>359.7</v>
      </c>
      <c r="N40" s="2006">
        <v>372.3</v>
      </c>
      <c r="O40" s="2006">
        <v>393.5</v>
      </c>
      <c r="P40" s="2006">
        <v>358.2</v>
      </c>
      <c r="Q40" s="2006">
        <v>356.9</v>
      </c>
      <c r="R40" s="2006">
        <v>401.4</v>
      </c>
      <c r="S40" s="2007">
        <v>330.2</v>
      </c>
      <c r="T40" s="2006">
        <v>419.6</v>
      </c>
      <c r="U40" s="2006">
        <v>378.3</v>
      </c>
      <c r="V40" s="2006">
        <v>388.7</v>
      </c>
      <c r="W40" s="2006">
        <v>368.6</v>
      </c>
      <c r="X40" s="2006">
        <v>363.2</v>
      </c>
      <c r="Y40" s="2006">
        <v>357.4</v>
      </c>
      <c r="Z40" s="2006">
        <v>357.7</v>
      </c>
      <c r="AA40" s="2006">
        <v>342.9</v>
      </c>
      <c r="AB40" s="2006">
        <v>311.89999999999998</v>
      </c>
      <c r="AC40" s="2006">
        <v>360.2</v>
      </c>
      <c r="AD40" s="2006">
        <v>323</v>
      </c>
      <c r="AE40" s="2006">
        <v>335.2</v>
      </c>
      <c r="AF40" s="2006">
        <v>355.3</v>
      </c>
      <c r="AG40" s="2006">
        <v>321.89999999999998</v>
      </c>
      <c r="AH40" s="2006">
        <v>320.7</v>
      </c>
      <c r="AI40" s="2006">
        <v>363.3</v>
      </c>
      <c r="AJ40" s="2007">
        <v>295.5</v>
      </c>
      <c r="AK40" s="2006">
        <v>510.2</v>
      </c>
      <c r="AL40" s="2006">
        <v>463.8</v>
      </c>
      <c r="AM40" s="2006">
        <v>474</v>
      </c>
      <c r="AN40" s="2006">
        <v>451.3</v>
      </c>
      <c r="AO40" s="2006">
        <v>445.3</v>
      </c>
      <c r="AP40" s="2006">
        <v>438.1</v>
      </c>
      <c r="AQ40" s="2006">
        <v>438</v>
      </c>
      <c r="AR40" s="2006">
        <v>420.5</v>
      </c>
      <c r="AS40" s="2006">
        <v>385.7</v>
      </c>
      <c r="AT40" s="2006">
        <v>438.6</v>
      </c>
      <c r="AU40" s="2006">
        <v>396.5</v>
      </c>
      <c r="AV40" s="2006">
        <v>409.3</v>
      </c>
      <c r="AW40" s="2006">
        <v>431.8</v>
      </c>
      <c r="AX40" s="2006">
        <v>394.5</v>
      </c>
      <c r="AY40" s="2006">
        <v>393.1</v>
      </c>
      <c r="AZ40" s="2006">
        <v>439.5</v>
      </c>
      <c r="BA40" s="2007">
        <v>364.8</v>
      </c>
      <c r="BB40" s="2008">
        <v>365</v>
      </c>
      <c r="BC40" s="2008">
        <v>335</v>
      </c>
      <c r="BD40" s="2008">
        <v>354</v>
      </c>
      <c r="BE40" s="2008">
        <v>341</v>
      </c>
      <c r="BF40" s="2008">
        <v>337</v>
      </c>
      <c r="BG40" s="2008">
        <v>337</v>
      </c>
      <c r="BH40" s="2008">
        <v>341</v>
      </c>
      <c r="BI40" s="2008">
        <v>336</v>
      </c>
      <c r="BJ40" s="2008">
        <v>311</v>
      </c>
      <c r="BK40" s="2008">
        <v>361</v>
      </c>
      <c r="BL40" s="2008">
        <v>332</v>
      </c>
      <c r="BM40" s="2008">
        <v>350</v>
      </c>
      <c r="BN40" s="2008">
        <v>369</v>
      </c>
      <c r="BO40" s="2008">
        <v>339</v>
      </c>
      <c r="BP40" s="2008">
        <v>340</v>
      </c>
      <c r="BQ40" s="2008">
        <v>389</v>
      </c>
      <c r="BR40" s="2051">
        <v>319</v>
      </c>
    </row>
    <row r="41" spans="1:70" ht="14.1" customHeight="1">
      <c r="A41" s="2004"/>
      <c r="B41" s="2005" t="s">
        <v>192</v>
      </c>
      <c r="C41" s="2006">
        <v>502.4</v>
      </c>
      <c r="D41" s="2006">
        <v>491.1</v>
      </c>
      <c r="E41" s="2006">
        <v>493.1</v>
      </c>
      <c r="F41" s="2006">
        <v>520.6</v>
      </c>
      <c r="G41" s="2006">
        <v>453.5</v>
      </c>
      <c r="H41" s="2006">
        <v>463.5</v>
      </c>
      <c r="I41" s="2006">
        <v>453.2</v>
      </c>
      <c r="J41" s="2006">
        <v>384.2</v>
      </c>
      <c r="K41" s="2006">
        <v>421.8</v>
      </c>
      <c r="L41" s="2006">
        <v>441.3</v>
      </c>
      <c r="M41" s="2006">
        <v>462.8</v>
      </c>
      <c r="N41" s="2006">
        <v>401.6</v>
      </c>
      <c r="O41" s="2006">
        <v>380.9</v>
      </c>
      <c r="P41" s="2006">
        <v>357.2</v>
      </c>
      <c r="Q41" s="2006">
        <v>407.6</v>
      </c>
      <c r="R41" s="2006">
        <v>428.3</v>
      </c>
      <c r="S41" s="2007">
        <v>472.8</v>
      </c>
      <c r="T41" s="2006">
        <v>420.2</v>
      </c>
      <c r="U41" s="2006">
        <v>410.5</v>
      </c>
      <c r="V41" s="2006">
        <v>413</v>
      </c>
      <c r="W41" s="2006">
        <v>438.7</v>
      </c>
      <c r="X41" s="2006">
        <v>377.9</v>
      </c>
      <c r="Y41" s="2006">
        <v>385.9</v>
      </c>
      <c r="Z41" s="2006">
        <v>378.8</v>
      </c>
      <c r="AA41" s="2006">
        <v>315.2</v>
      </c>
      <c r="AB41" s="2006">
        <v>349.2</v>
      </c>
      <c r="AC41" s="2006">
        <v>367.6</v>
      </c>
      <c r="AD41" s="2006">
        <v>387.5</v>
      </c>
      <c r="AE41" s="2006">
        <v>330.9</v>
      </c>
      <c r="AF41" s="2006">
        <v>313.3</v>
      </c>
      <c r="AG41" s="2006">
        <v>292</v>
      </c>
      <c r="AH41" s="2006">
        <v>337.4</v>
      </c>
      <c r="AI41" s="2006">
        <v>356.8</v>
      </c>
      <c r="AJ41" s="2007">
        <v>398.2</v>
      </c>
      <c r="AK41" s="2006">
        <v>584.6</v>
      </c>
      <c r="AL41" s="2006">
        <v>571.70000000000005</v>
      </c>
      <c r="AM41" s="2006">
        <v>573.29999999999995</v>
      </c>
      <c r="AN41" s="2006">
        <v>602.5</v>
      </c>
      <c r="AO41" s="2006">
        <v>529.1</v>
      </c>
      <c r="AP41" s="2006">
        <v>541</v>
      </c>
      <c r="AQ41" s="2006">
        <v>527.5</v>
      </c>
      <c r="AR41" s="2006">
        <v>453.1</v>
      </c>
      <c r="AS41" s="2006">
        <v>494.5</v>
      </c>
      <c r="AT41" s="2006">
        <v>515</v>
      </c>
      <c r="AU41" s="2006">
        <v>538.1</v>
      </c>
      <c r="AV41" s="2006">
        <v>472.3</v>
      </c>
      <c r="AW41" s="2006">
        <v>448.6</v>
      </c>
      <c r="AX41" s="2006">
        <v>422.4</v>
      </c>
      <c r="AY41" s="2006">
        <v>477.9</v>
      </c>
      <c r="AZ41" s="2006">
        <v>499.8</v>
      </c>
      <c r="BA41" s="2007">
        <v>547.4</v>
      </c>
      <c r="BB41" s="2008">
        <v>130</v>
      </c>
      <c r="BC41" s="2008">
        <v>128</v>
      </c>
      <c r="BD41" s="2008">
        <v>132</v>
      </c>
      <c r="BE41" s="2008">
        <v>141</v>
      </c>
      <c r="BF41" s="2008">
        <v>126</v>
      </c>
      <c r="BG41" s="2008">
        <v>126</v>
      </c>
      <c r="BH41" s="2008">
        <v>129</v>
      </c>
      <c r="BI41" s="2008">
        <v>109</v>
      </c>
      <c r="BJ41" s="2008">
        <v>119</v>
      </c>
      <c r="BK41" s="2008">
        <v>126</v>
      </c>
      <c r="BL41" s="2008">
        <v>133</v>
      </c>
      <c r="BM41" s="2008">
        <v>115</v>
      </c>
      <c r="BN41" s="2008">
        <v>112</v>
      </c>
      <c r="BO41" s="2008">
        <v>106</v>
      </c>
      <c r="BP41" s="2008">
        <v>121</v>
      </c>
      <c r="BQ41" s="2008">
        <v>129</v>
      </c>
      <c r="BR41" s="2051">
        <v>143</v>
      </c>
    </row>
    <row r="42" spans="1:70" ht="14.1" customHeight="1">
      <c r="A42" s="2004"/>
      <c r="B42" s="2005" t="s">
        <v>1408</v>
      </c>
      <c r="C42" s="2006">
        <v>552.1</v>
      </c>
      <c r="D42" s="2006">
        <v>561.79999999999995</v>
      </c>
      <c r="E42" s="2006">
        <v>536.5</v>
      </c>
      <c r="F42" s="2006">
        <v>521.29999999999995</v>
      </c>
      <c r="G42" s="2006">
        <v>479.3</v>
      </c>
      <c r="H42" s="2006">
        <v>486.1</v>
      </c>
      <c r="I42" s="2006">
        <v>461.4</v>
      </c>
      <c r="J42" s="2006">
        <v>448</v>
      </c>
      <c r="K42" s="2006">
        <v>459.3</v>
      </c>
      <c r="L42" s="2006">
        <v>484.1</v>
      </c>
      <c r="M42" s="2006">
        <v>490.1</v>
      </c>
      <c r="N42" s="2006">
        <v>445.5</v>
      </c>
      <c r="O42" s="2006">
        <v>455.8</v>
      </c>
      <c r="P42" s="2006">
        <v>501</v>
      </c>
      <c r="Q42" s="2006">
        <v>516.20000000000005</v>
      </c>
      <c r="R42" s="2006">
        <v>568.1</v>
      </c>
      <c r="S42" s="2007">
        <v>527.4</v>
      </c>
      <c r="T42" s="2006">
        <v>512.4</v>
      </c>
      <c r="U42" s="2006">
        <v>522</v>
      </c>
      <c r="V42" s="2006">
        <v>498</v>
      </c>
      <c r="W42" s="2006">
        <v>483.6</v>
      </c>
      <c r="X42" s="2006">
        <v>443.3</v>
      </c>
      <c r="Y42" s="2006">
        <v>449.9</v>
      </c>
      <c r="Z42" s="2006">
        <v>426.6</v>
      </c>
      <c r="AA42" s="2006">
        <v>413.8</v>
      </c>
      <c r="AB42" s="2006">
        <v>424.9</v>
      </c>
      <c r="AC42" s="2006">
        <v>448.6</v>
      </c>
      <c r="AD42" s="2006">
        <v>454.3</v>
      </c>
      <c r="AE42" s="2006">
        <v>411.8</v>
      </c>
      <c r="AF42" s="2006">
        <v>421.6</v>
      </c>
      <c r="AG42" s="2006">
        <v>465.1</v>
      </c>
      <c r="AH42" s="2006">
        <v>480</v>
      </c>
      <c r="AI42" s="2006">
        <v>530</v>
      </c>
      <c r="AJ42" s="2007">
        <v>491</v>
      </c>
      <c r="AK42" s="2006">
        <v>591.70000000000005</v>
      </c>
      <c r="AL42" s="2006">
        <v>601.5</v>
      </c>
      <c r="AM42" s="2006">
        <v>575</v>
      </c>
      <c r="AN42" s="2006">
        <v>559</v>
      </c>
      <c r="AO42" s="2006">
        <v>515.29999999999995</v>
      </c>
      <c r="AP42" s="2006">
        <v>522.20000000000005</v>
      </c>
      <c r="AQ42" s="2006">
        <v>496.3</v>
      </c>
      <c r="AR42" s="2006">
        <v>482.2</v>
      </c>
      <c r="AS42" s="2006">
        <v>493.8</v>
      </c>
      <c r="AT42" s="2006">
        <v>519.5</v>
      </c>
      <c r="AU42" s="2006">
        <v>525.9</v>
      </c>
      <c r="AV42" s="2006">
        <v>479.3</v>
      </c>
      <c r="AW42" s="2006">
        <v>489.9</v>
      </c>
      <c r="AX42" s="2006">
        <v>536.9</v>
      </c>
      <c r="AY42" s="2006">
        <v>552.29999999999995</v>
      </c>
      <c r="AZ42" s="2006">
        <v>606.20000000000005</v>
      </c>
      <c r="BA42" s="2007">
        <v>563.79999999999995</v>
      </c>
      <c r="BB42" s="2008">
        <v>670</v>
      </c>
      <c r="BC42" s="2008">
        <v>691</v>
      </c>
      <c r="BD42" s="2008">
        <v>673</v>
      </c>
      <c r="BE42" s="2008">
        <v>663</v>
      </c>
      <c r="BF42" s="2008">
        <v>615</v>
      </c>
      <c r="BG42" s="2008">
        <v>628</v>
      </c>
      <c r="BH42" s="2008">
        <v>609</v>
      </c>
      <c r="BI42" s="2008">
        <v>597</v>
      </c>
      <c r="BJ42" s="2008">
        <v>618</v>
      </c>
      <c r="BK42" s="2008">
        <v>651</v>
      </c>
      <c r="BL42" s="2008">
        <v>659</v>
      </c>
      <c r="BM42" s="2008">
        <v>613</v>
      </c>
      <c r="BN42" s="2008">
        <v>629</v>
      </c>
      <c r="BO42" s="2008">
        <v>691</v>
      </c>
      <c r="BP42" s="2008">
        <v>723</v>
      </c>
      <c r="BQ42" s="2008">
        <v>792</v>
      </c>
      <c r="BR42" s="2051">
        <v>745</v>
      </c>
    </row>
    <row r="43" spans="1:70" ht="14.1" customHeight="1">
      <c r="A43" s="2004"/>
      <c r="B43" s="2005" t="s">
        <v>1515</v>
      </c>
      <c r="C43" s="2006">
        <v>602.29999999999995</v>
      </c>
      <c r="D43" s="2006">
        <v>630.5</v>
      </c>
      <c r="E43" s="2006">
        <v>581.9</v>
      </c>
      <c r="F43" s="2006">
        <v>556.5</v>
      </c>
      <c r="G43" s="2006">
        <v>552</v>
      </c>
      <c r="H43" s="2006">
        <v>531.6</v>
      </c>
      <c r="I43" s="2006">
        <v>539.70000000000005</v>
      </c>
      <c r="J43" s="2006">
        <v>520</v>
      </c>
      <c r="K43" s="2006">
        <v>488.2</v>
      </c>
      <c r="L43" s="2006">
        <v>541</v>
      </c>
      <c r="M43" s="2006">
        <v>522</v>
      </c>
      <c r="N43" s="2006">
        <v>482</v>
      </c>
      <c r="O43" s="2006">
        <v>517</v>
      </c>
      <c r="P43" s="2006">
        <v>515.20000000000005</v>
      </c>
      <c r="Q43" s="2006">
        <v>581.29999999999995</v>
      </c>
      <c r="R43" s="2006">
        <v>579.70000000000005</v>
      </c>
      <c r="S43" s="2007">
        <v>509.9</v>
      </c>
      <c r="T43" s="2006">
        <v>574.1</v>
      </c>
      <c r="U43" s="2006">
        <v>601.79999999999995</v>
      </c>
      <c r="V43" s="2006">
        <v>554.5</v>
      </c>
      <c r="W43" s="2006">
        <v>529.79999999999995</v>
      </c>
      <c r="X43" s="2006">
        <v>525.70000000000005</v>
      </c>
      <c r="Y43" s="2006">
        <v>505.8</v>
      </c>
      <c r="Z43" s="2006">
        <v>513.9</v>
      </c>
      <c r="AA43" s="2006">
        <v>494.8</v>
      </c>
      <c r="AB43" s="2006">
        <v>463.9</v>
      </c>
      <c r="AC43" s="2006">
        <v>515.5</v>
      </c>
      <c r="AD43" s="2006">
        <v>497.2</v>
      </c>
      <c r="AE43" s="2006">
        <v>458.4</v>
      </c>
      <c r="AF43" s="2006">
        <v>492.7</v>
      </c>
      <c r="AG43" s="2006">
        <v>491.1</v>
      </c>
      <c r="AH43" s="2006">
        <v>555.9</v>
      </c>
      <c r="AI43" s="2006">
        <v>554.5</v>
      </c>
      <c r="AJ43" s="2007">
        <v>486.2</v>
      </c>
      <c r="AK43" s="2006">
        <v>630.5</v>
      </c>
      <c r="AL43" s="2006">
        <v>659.3</v>
      </c>
      <c r="AM43" s="2006">
        <v>609.4</v>
      </c>
      <c r="AN43" s="2006">
        <v>583.1</v>
      </c>
      <c r="AO43" s="2006">
        <v>578.4</v>
      </c>
      <c r="AP43" s="2006">
        <v>557.4</v>
      </c>
      <c r="AQ43" s="2006">
        <v>565.5</v>
      </c>
      <c r="AR43" s="2006">
        <v>545.1</v>
      </c>
      <c r="AS43" s="2006">
        <v>512.5</v>
      </c>
      <c r="AT43" s="2006">
        <v>566.4</v>
      </c>
      <c r="AU43" s="2006">
        <v>546.79999999999995</v>
      </c>
      <c r="AV43" s="2006">
        <v>505.5</v>
      </c>
      <c r="AW43" s="2006">
        <v>541.20000000000005</v>
      </c>
      <c r="AX43" s="2006">
        <v>539.20000000000005</v>
      </c>
      <c r="AY43" s="2006">
        <v>606.70000000000005</v>
      </c>
      <c r="AZ43" s="2006">
        <v>604.9</v>
      </c>
      <c r="BA43" s="2007">
        <v>533.5</v>
      </c>
      <c r="BB43" s="2008">
        <v>1588</v>
      </c>
      <c r="BC43" s="2008">
        <v>1671</v>
      </c>
      <c r="BD43" s="2008">
        <v>1567</v>
      </c>
      <c r="BE43" s="2008">
        <v>1517</v>
      </c>
      <c r="BF43" s="2008">
        <v>1525</v>
      </c>
      <c r="BG43" s="2008">
        <v>1483</v>
      </c>
      <c r="BH43" s="2008">
        <v>1520</v>
      </c>
      <c r="BI43" s="2008">
        <v>1487</v>
      </c>
      <c r="BJ43" s="2008">
        <v>1404</v>
      </c>
      <c r="BK43" s="2008">
        <v>1567</v>
      </c>
      <c r="BL43" s="2008">
        <v>1545</v>
      </c>
      <c r="BM43" s="2008">
        <v>1448</v>
      </c>
      <c r="BN43" s="2008">
        <v>1572</v>
      </c>
      <c r="BO43" s="2008">
        <v>1585</v>
      </c>
      <c r="BP43" s="2008">
        <v>1807</v>
      </c>
      <c r="BQ43" s="2008">
        <v>1823</v>
      </c>
      <c r="BR43" s="2051">
        <v>1605</v>
      </c>
    </row>
    <row r="44" spans="1:70" ht="14.1" customHeight="1">
      <c r="A44" s="2004"/>
      <c r="B44" s="2005" t="s">
        <v>1411</v>
      </c>
      <c r="C44" s="2006">
        <v>450.6</v>
      </c>
      <c r="D44" s="2006">
        <v>558</v>
      </c>
      <c r="E44" s="2006">
        <v>444.4</v>
      </c>
      <c r="F44" s="2006">
        <v>323.5</v>
      </c>
      <c r="G44" s="2006">
        <v>371.3</v>
      </c>
      <c r="H44" s="2006">
        <v>346.7</v>
      </c>
      <c r="I44" s="2006">
        <v>341.2</v>
      </c>
      <c r="J44" s="2006">
        <v>345.9</v>
      </c>
      <c r="K44" s="2006">
        <v>336.5</v>
      </c>
      <c r="L44" s="2006">
        <v>378.5</v>
      </c>
      <c r="M44" s="2006">
        <v>285.10000000000002</v>
      </c>
      <c r="N44" s="2006">
        <v>432.1</v>
      </c>
      <c r="O44" s="2006">
        <v>335.6</v>
      </c>
      <c r="P44" s="2006">
        <v>319.39999999999998</v>
      </c>
      <c r="Q44" s="2006">
        <v>307.7</v>
      </c>
      <c r="R44" s="2006">
        <v>290.10000000000002</v>
      </c>
      <c r="S44" s="2007">
        <v>393</v>
      </c>
      <c r="T44" s="2006">
        <v>358.4</v>
      </c>
      <c r="U44" s="2006">
        <v>457.7</v>
      </c>
      <c r="V44" s="2006">
        <v>354.9</v>
      </c>
      <c r="W44" s="2006">
        <v>248.9</v>
      </c>
      <c r="X44" s="2006">
        <v>292.39999999999998</v>
      </c>
      <c r="Y44" s="2006">
        <v>271.39999999999998</v>
      </c>
      <c r="Z44" s="2006">
        <v>266.89999999999998</v>
      </c>
      <c r="AA44" s="2006">
        <v>271</v>
      </c>
      <c r="AB44" s="2006">
        <v>263.8</v>
      </c>
      <c r="AC44" s="2006">
        <v>301.3</v>
      </c>
      <c r="AD44" s="2006">
        <v>219.4</v>
      </c>
      <c r="AE44" s="2006">
        <v>350.6</v>
      </c>
      <c r="AF44" s="2006">
        <v>262.89999999999998</v>
      </c>
      <c r="AG44" s="2006">
        <v>250.6</v>
      </c>
      <c r="AH44" s="2006">
        <v>241.2</v>
      </c>
      <c r="AI44" s="2006">
        <v>224.1</v>
      </c>
      <c r="AJ44" s="2007">
        <v>315.39999999999998</v>
      </c>
      <c r="AK44" s="2006">
        <v>542.79999999999995</v>
      </c>
      <c r="AL44" s="2006">
        <v>658.2</v>
      </c>
      <c r="AM44" s="2006">
        <v>534</v>
      </c>
      <c r="AN44" s="2006">
        <v>398.1</v>
      </c>
      <c r="AO44" s="2006">
        <v>450.3</v>
      </c>
      <c r="AP44" s="2006">
        <v>421.9</v>
      </c>
      <c r="AQ44" s="2006">
        <v>415.4</v>
      </c>
      <c r="AR44" s="2006">
        <v>420.8</v>
      </c>
      <c r="AS44" s="2006">
        <v>409.1</v>
      </c>
      <c r="AT44" s="2006">
        <v>455.7</v>
      </c>
      <c r="AU44" s="2006">
        <v>350.9</v>
      </c>
      <c r="AV44" s="2006">
        <v>513.6</v>
      </c>
      <c r="AW44" s="2006">
        <v>408.3</v>
      </c>
      <c r="AX44" s="2006">
        <v>388.1</v>
      </c>
      <c r="AY44" s="2006">
        <v>374.2</v>
      </c>
      <c r="AZ44" s="2006">
        <v>356.2</v>
      </c>
      <c r="BA44" s="2007">
        <v>470.5</v>
      </c>
      <c r="BB44" s="2008">
        <v>84</v>
      </c>
      <c r="BC44" s="2008">
        <v>108</v>
      </c>
      <c r="BD44" s="2008">
        <v>86</v>
      </c>
      <c r="BE44" s="2008">
        <v>66</v>
      </c>
      <c r="BF44" s="2008">
        <v>77</v>
      </c>
      <c r="BG44" s="2008">
        <v>74</v>
      </c>
      <c r="BH44" s="2008">
        <v>74</v>
      </c>
      <c r="BI44" s="2008">
        <v>75</v>
      </c>
      <c r="BJ44" s="2008">
        <v>75</v>
      </c>
      <c r="BK44" s="2008">
        <v>84</v>
      </c>
      <c r="BL44" s="2008">
        <v>66</v>
      </c>
      <c r="BM44" s="2008">
        <v>99</v>
      </c>
      <c r="BN44" s="2008">
        <v>76</v>
      </c>
      <c r="BO44" s="2008">
        <v>76</v>
      </c>
      <c r="BP44" s="2008">
        <v>75</v>
      </c>
      <c r="BQ44" s="2008">
        <v>69</v>
      </c>
      <c r="BR44" s="2051">
        <v>92</v>
      </c>
    </row>
    <row r="45" spans="1:70" ht="14.1" customHeight="1">
      <c r="A45" s="2004"/>
      <c r="B45" s="2005" t="s">
        <v>1412</v>
      </c>
      <c r="C45" s="2006">
        <v>442.7</v>
      </c>
      <c r="D45" s="2006">
        <v>408.6</v>
      </c>
      <c r="E45" s="2006">
        <v>366.8</v>
      </c>
      <c r="F45" s="2006">
        <v>379</v>
      </c>
      <c r="G45" s="2006">
        <v>340.6</v>
      </c>
      <c r="H45" s="2006">
        <v>340.6</v>
      </c>
      <c r="I45" s="2006">
        <v>349.3</v>
      </c>
      <c r="J45" s="2006">
        <v>346.8</v>
      </c>
      <c r="K45" s="2006">
        <v>318.89999999999998</v>
      </c>
      <c r="L45" s="2006">
        <v>352.4</v>
      </c>
      <c r="M45" s="2006">
        <v>348.4</v>
      </c>
      <c r="N45" s="2006">
        <v>364.1</v>
      </c>
      <c r="O45" s="2006">
        <v>350.2</v>
      </c>
      <c r="P45" s="2006">
        <v>332.8</v>
      </c>
      <c r="Q45" s="2006">
        <v>364.9</v>
      </c>
      <c r="R45" s="2006">
        <v>357.3</v>
      </c>
      <c r="S45" s="2007">
        <v>379.8</v>
      </c>
      <c r="T45" s="2006">
        <v>408</v>
      </c>
      <c r="U45" s="2006">
        <v>375.6</v>
      </c>
      <c r="V45" s="2006">
        <v>335.8</v>
      </c>
      <c r="W45" s="2006">
        <v>347.8</v>
      </c>
      <c r="X45" s="2006">
        <v>311.3</v>
      </c>
      <c r="Y45" s="2006">
        <v>311.39999999999998</v>
      </c>
      <c r="Z45" s="2006">
        <v>319.89999999999998</v>
      </c>
      <c r="AA45" s="2006">
        <v>317.8</v>
      </c>
      <c r="AB45" s="2006">
        <v>291.2</v>
      </c>
      <c r="AC45" s="2006">
        <v>323.5</v>
      </c>
      <c r="AD45" s="2006">
        <v>319.8</v>
      </c>
      <c r="AE45" s="2006">
        <v>335</v>
      </c>
      <c r="AF45" s="2006">
        <v>321.7</v>
      </c>
      <c r="AG45" s="2006">
        <v>305.2</v>
      </c>
      <c r="AH45" s="2006">
        <v>336.1</v>
      </c>
      <c r="AI45" s="2006">
        <v>329.1</v>
      </c>
      <c r="AJ45" s="2007">
        <v>350.7</v>
      </c>
      <c r="AK45" s="2006">
        <v>477.4</v>
      </c>
      <c r="AL45" s="2006">
        <v>441.6</v>
      </c>
      <c r="AM45" s="2006">
        <v>397.7</v>
      </c>
      <c r="AN45" s="2006">
        <v>410.2</v>
      </c>
      <c r="AO45" s="2006">
        <v>370</v>
      </c>
      <c r="AP45" s="2006">
        <v>369.8</v>
      </c>
      <c r="AQ45" s="2006">
        <v>378.8</v>
      </c>
      <c r="AR45" s="2006">
        <v>375.7</v>
      </c>
      <c r="AS45" s="2006">
        <v>346.6</v>
      </c>
      <c r="AT45" s="2006">
        <v>381.3</v>
      </c>
      <c r="AU45" s="2006">
        <v>377</v>
      </c>
      <c r="AV45" s="2006">
        <v>393.1</v>
      </c>
      <c r="AW45" s="2006">
        <v>378.6</v>
      </c>
      <c r="AX45" s="2006">
        <v>360.4</v>
      </c>
      <c r="AY45" s="2006">
        <v>393.8</v>
      </c>
      <c r="AZ45" s="2006">
        <v>385.5</v>
      </c>
      <c r="BA45" s="2007">
        <v>408.9</v>
      </c>
      <c r="BB45" s="2008">
        <v>563</v>
      </c>
      <c r="BC45" s="2008">
        <v>532</v>
      </c>
      <c r="BD45" s="2008">
        <v>487</v>
      </c>
      <c r="BE45" s="2008">
        <v>513</v>
      </c>
      <c r="BF45" s="2008">
        <v>469</v>
      </c>
      <c r="BG45" s="2008">
        <v>475</v>
      </c>
      <c r="BH45" s="2008">
        <v>491</v>
      </c>
      <c r="BI45" s="2008">
        <v>500</v>
      </c>
      <c r="BJ45" s="2008">
        <v>463</v>
      </c>
      <c r="BK45" s="2008">
        <v>520</v>
      </c>
      <c r="BL45" s="2008">
        <v>520</v>
      </c>
      <c r="BM45" s="2008">
        <v>550</v>
      </c>
      <c r="BN45" s="2008">
        <v>534</v>
      </c>
      <c r="BO45" s="2008">
        <v>515</v>
      </c>
      <c r="BP45" s="2008">
        <v>568</v>
      </c>
      <c r="BQ45" s="2008">
        <v>568</v>
      </c>
      <c r="BR45" s="2051">
        <v>602</v>
      </c>
    </row>
    <row r="46" spans="1:70" ht="14.1" customHeight="1">
      <c r="A46" s="2004"/>
      <c r="B46" s="2005" t="s">
        <v>1413</v>
      </c>
      <c r="C46" s="2006">
        <v>610.79999999999995</v>
      </c>
      <c r="D46" s="2006">
        <v>573.9</v>
      </c>
      <c r="E46" s="2006">
        <v>560.9</v>
      </c>
      <c r="F46" s="2006">
        <v>533.29999999999995</v>
      </c>
      <c r="G46" s="2006">
        <v>523.5</v>
      </c>
      <c r="H46" s="2006">
        <v>477.5</v>
      </c>
      <c r="I46" s="2006">
        <v>479.3</v>
      </c>
      <c r="J46" s="2006">
        <v>479.9</v>
      </c>
      <c r="K46" s="2006">
        <v>449</v>
      </c>
      <c r="L46" s="2006">
        <v>463.1</v>
      </c>
      <c r="M46" s="2006">
        <v>491.1</v>
      </c>
      <c r="N46" s="2006">
        <v>472.8</v>
      </c>
      <c r="O46" s="2006">
        <v>464.7</v>
      </c>
      <c r="P46" s="2006">
        <v>463.3</v>
      </c>
      <c r="Q46" s="2006">
        <v>506.5</v>
      </c>
      <c r="R46" s="2006">
        <v>493.8</v>
      </c>
      <c r="S46" s="2007">
        <v>463</v>
      </c>
      <c r="T46" s="2006">
        <v>572.4</v>
      </c>
      <c r="U46" s="2006">
        <v>536.9</v>
      </c>
      <c r="V46" s="2006">
        <v>524.6</v>
      </c>
      <c r="W46" s="2006">
        <v>498.2</v>
      </c>
      <c r="X46" s="2006">
        <v>488.7</v>
      </c>
      <c r="Y46" s="2006">
        <v>444.4</v>
      </c>
      <c r="Z46" s="2006">
        <v>446.4</v>
      </c>
      <c r="AA46" s="2006">
        <v>446.9</v>
      </c>
      <c r="AB46" s="2006">
        <v>417.3</v>
      </c>
      <c r="AC46" s="2006">
        <v>431</v>
      </c>
      <c r="AD46" s="2006">
        <v>458.5</v>
      </c>
      <c r="AE46" s="2006">
        <v>441.1</v>
      </c>
      <c r="AF46" s="2006">
        <v>433.4</v>
      </c>
      <c r="AG46" s="2006">
        <v>432.3</v>
      </c>
      <c r="AH46" s="2006">
        <v>474.2</v>
      </c>
      <c r="AI46" s="2006">
        <v>461.9</v>
      </c>
      <c r="AJ46" s="2007">
        <v>432.2</v>
      </c>
      <c r="AK46" s="2006">
        <v>649.1</v>
      </c>
      <c r="AL46" s="2006">
        <v>610.9</v>
      </c>
      <c r="AM46" s="2006">
        <v>597.20000000000005</v>
      </c>
      <c r="AN46" s="2006">
        <v>568.4</v>
      </c>
      <c r="AO46" s="2006">
        <v>558.29999999999995</v>
      </c>
      <c r="AP46" s="2006">
        <v>510.6</v>
      </c>
      <c r="AQ46" s="2006">
        <v>512.29999999999995</v>
      </c>
      <c r="AR46" s="2006">
        <v>512.9</v>
      </c>
      <c r="AS46" s="2006">
        <v>480.7</v>
      </c>
      <c r="AT46" s="2006">
        <v>495.2</v>
      </c>
      <c r="AU46" s="2006">
        <v>523.79999999999995</v>
      </c>
      <c r="AV46" s="2006">
        <v>504.6</v>
      </c>
      <c r="AW46" s="2006">
        <v>496</v>
      </c>
      <c r="AX46" s="2006">
        <v>494.4</v>
      </c>
      <c r="AY46" s="2006">
        <v>538.9</v>
      </c>
      <c r="AZ46" s="2006">
        <v>525.6</v>
      </c>
      <c r="BA46" s="2007">
        <v>493.7</v>
      </c>
      <c r="BB46" s="2008">
        <v>876</v>
      </c>
      <c r="BC46" s="2008">
        <v>833</v>
      </c>
      <c r="BD46" s="2008">
        <v>830</v>
      </c>
      <c r="BE46" s="2008">
        <v>799</v>
      </c>
      <c r="BF46" s="2008">
        <v>784</v>
      </c>
      <c r="BG46" s="2008">
        <v>724</v>
      </c>
      <c r="BH46" s="2008">
        <v>734</v>
      </c>
      <c r="BI46" s="2008">
        <v>734</v>
      </c>
      <c r="BJ46" s="2008">
        <v>698</v>
      </c>
      <c r="BK46" s="2008">
        <v>722</v>
      </c>
      <c r="BL46" s="2008">
        <v>784</v>
      </c>
      <c r="BM46" s="2008">
        <v>768</v>
      </c>
      <c r="BN46" s="2008">
        <v>766</v>
      </c>
      <c r="BO46" s="2008">
        <v>772</v>
      </c>
      <c r="BP46" s="2008">
        <v>849</v>
      </c>
      <c r="BQ46" s="2008">
        <v>836</v>
      </c>
      <c r="BR46" s="2051">
        <v>788</v>
      </c>
    </row>
    <row r="47" spans="1:70" ht="14.1" customHeight="1">
      <c r="A47" s="2004"/>
      <c r="B47" s="2005" t="s">
        <v>1414</v>
      </c>
      <c r="C47" s="2006">
        <v>435.2</v>
      </c>
      <c r="D47" s="2006">
        <v>404.8</v>
      </c>
      <c r="E47" s="2006">
        <v>394</v>
      </c>
      <c r="F47" s="2006">
        <v>387.6</v>
      </c>
      <c r="G47" s="2006">
        <v>373.9</v>
      </c>
      <c r="H47" s="2006">
        <v>334.2</v>
      </c>
      <c r="I47" s="2006">
        <v>356.1</v>
      </c>
      <c r="J47" s="2006">
        <v>322.89999999999998</v>
      </c>
      <c r="K47" s="2006">
        <v>321.7</v>
      </c>
      <c r="L47" s="2006">
        <v>391.3</v>
      </c>
      <c r="M47" s="2006">
        <v>340.4</v>
      </c>
      <c r="N47" s="2006">
        <v>324.39999999999998</v>
      </c>
      <c r="O47" s="2006">
        <v>387.8</v>
      </c>
      <c r="P47" s="2006">
        <v>315.3</v>
      </c>
      <c r="Q47" s="2006">
        <v>366.6</v>
      </c>
      <c r="R47" s="2006">
        <v>348.3</v>
      </c>
      <c r="S47" s="2007">
        <v>357.9</v>
      </c>
      <c r="T47" s="2006">
        <v>396.8</v>
      </c>
      <c r="U47" s="2006">
        <v>368.1</v>
      </c>
      <c r="V47" s="2006">
        <v>358.1</v>
      </c>
      <c r="W47" s="2006">
        <v>352.5</v>
      </c>
      <c r="X47" s="2006">
        <v>339.6</v>
      </c>
      <c r="Y47" s="2006">
        <v>301.7</v>
      </c>
      <c r="Z47" s="2006">
        <v>323.10000000000002</v>
      </c>
      <c r="AA47" s="2006">
        <v>291.60000000000002</v>
      </c>
      <c r="AB47" s="2006">
        <v>290.8</v>
      </c>
      <c r="AC47" s="2006">
        <v>357.2</v>
      </c>
      <c r="AD47" s="2006">
        <v>309.10000000000002</v>
      </c>
      <c r="AE47" s="2006">
        <v>293.7</v>
      </c>
      <c r="AF47" s="2006">
        <v>354.2</v>
      </c>
      <c r="AG47" s="2006">
        <v>285.2</v>
      </c>
      <c r="AH47" s="2006">
        <v>334.5</v>
      </c>
      <c r="AI47" s="2006">
        <v>317</v>
      </c>
      <c r="AJ47" s="2007">
        <v>325.8</v>
      </c>
      <c r="AK47" s="2006">
        <v>473.6</v>
      </c>
      <c r="AL47" s="2006">
        <v>441.5</v>
      </c>
      <c r="AM47" s="2006">
        <v>430</v>
      </c>
      <c r="AN47" s="2006">
        <v>422.7</v>
      </c>
      <c r="AO47" s="2006">
        <v>408.3</v>
      </c>
      <c r="AP47" s="2006">
        <v>366.6</v>
      </c>
      <c r="AQ47" s="2006">
        <v>389.1</v>
      </c>
      <c r="AR47" s="2006">
        <v>354.1</v>
      </c>
      <c r="AS47" s="2006">
        <v>352.6</v>
      </c>
      <c r="AT47" s="2006">
        <v>425.3</v>
      </c>
      <c r="AU47" s="2006">
        <v>371.8</v>
      </c>
      <c r="AV47" s="2006">
        <v>355.1</v>
      </c>
      <c r="AW47" s="2006">
        <v>421.4</v>
      </c>
      <c r="AX47" s="2006">
        <v>345.4</v>
      </c>
      <c r="AY47" s="2006">
        <v>398.8</v>
      </c>
      <c r="AZ47" s="2006">
        <v>379.6</v>
      </c>
      <c r="BA47" s="2007">
        <v>389.9</v>
      </c>
      <c r="BB47" s="2008">
        <v>446</v>
      </c>
      <c r="BC47" s="2008">
        <v>424</v>
      </c>
      <c r="BD47" s="2008">
        <v>420</v>
      </c>
      <c r="BE47" s="2008">
        <v>427</v>
      </c>
      <c r="BF47" s="2008">
        <v>416</v>
      </c>
      <c r="BG47" s="2008">
        <v>374</v>
      </c>
      <c r="BH47" s="2008">
        <v>410</v>
      </c>
      <c r="BI47" s="2008">
        <v>377</v>
      </c>
      <c r="BJ47" s="2008">
        <v>384</v>
      </c>
      <c r="BK47" s="2008">
        <v>467</v>
      </c>
      <c r="BL47" s="2008">
        <v>418</v>
      </c>
      <c r="BM47" s="2008">
        <v>401</v>
      </c>
      <c r="BN47" s="2008">
        <v>481</v>
      </c>
      <c r="BO47" s="2008">
        <v>398</v>
      </c>
      <c r="BP47" s="2008">
        <v>471</v>
      </c>
      <c r="BQ47" s="2008">
        <v>450</v>
      </c>
      <c r="BR47" s="2051">
        <v>456</v>
      </c>
    </row>
    <row r="48" spans="1:70" ht="14.1" customHeight="1">
      <c r="A48" s="2004"/>
      <c r="B48" s="2005" t="s">
        <v>1415</v>
      </c>
      <c r="C48" s="2006">
        <v>431.9</v>
      </c>
      <c r="D48" s="2006">
        <v>415.1</v>
      </c>
      <c r="E48" s="2006">
        <v>458.5</v>
      </c>
      <c r="F48" s="2006">
        <v>334.9</v>
      </c>
      <c r="G48" s="2006">
        <v>490.4</v>
      </c>
      <c r="H48" s="2006">
        <v>418.4</v>
      </c>
      <c r="I48" s="2006">
        <v>352.7</v>
      </c>
      <c r="J48" s="2006">
        <v>360.6</v>
      </c>
      <c r="K48" s="2006">
        <v>444</v>
      </c>
      <c r="L48" s="2006">
        <v>406.6</v>
      </c>
      <c r="M48" s="2006">
        <v>289.39999999999998</v>
      </c>
      <c r="N48" s="2006">
        <v>322.5</v>
      </c>
      <c r="O48" s="2006">
        <v>301.7</v>
      </c>
      <c r="P48" s="2006">
        <v>331.1</v>
      </c>
      <c r="Q48" s="2006">
        <v>356.3</v>
      </c>
      <c r="R48" s="2006">
        <v>362.7</v>
      </c>
      <c r="S48" s="2007">
        <v>282.3</v>
      </c>
      <c r="T48" s="2006">
        <v>340.5</v>
      </c>
      <c r="U48" s="2006">
        <v>326.10000000000002</v>
      </c>
      <c r="V48" s="2006">
        <v>366</v>
      </c>
      <c r="W48" s="2006">
        <v>257.5</v>
      </c>
      <c r="X48" s="2006">
        <v>397.8</v>
      </c>
      <c r="Y48" s="2006">
        <v>332.8</v>
      </c>
      <c r="Z48" s="2006">
        <v>276.60000000000002</v>
      </c>
      <c r="AA48" s="2006">
        <v>284</v>
      </c>
      <c r="AB48" s="2006">
        <v>359.5</v>
      </c>
      <c r="AC48" s="2006">
        <v>325.89999999999998</v>
      </c>
      <c r="AD48" s="2006">
        <v>221.3</v>
      </c>
      <c r="AE48" s="2006">
        <v>251.8</v>
      </c>
      <c r="AF48" s="2006">
        <v>232.9</v>
      </c>
      <c r="AG48" s="2006">
        <v>259.2</v>
      </c>
      <c r="AH48" s="2006">
        <v>282.60000000000002</v>
      </c>
      <c r="AI48" s="2006">
        <v>288.39999999999998</v>
      </c>
      <c r="AJ48" s="2007">
        <v>216.2</v>
      </c>
      <c r="AK48" s="2006">
        <v>523.20000000000005</v>
      </c>
      <c r="AL48" s="2006">
        <v>504.1</v>
      </c>
      <c r="AM48" s="2006">
        <v>551</v>
      </c>
      <c r="AN48" s="2006">
        <v>412.3</v>
      </c>
      <c r="AO48" s="2006">
        <v>583.1</v>
      </c>
      <c r="AP48" s="2006">
        <v>503.9</v>
      </c>
      <c r="AQ48" s="2006">
        <v>428.9</v>
      </c>
      <c r="AR48" s="2006">
        <v>437.2</v>
      </c>
      <c r="AS48" s="2006">
        <v>528.5</v>
      </c>
      <c r="AT48" s="2006">
        <v>487.4</v>
      </c>
      <c r="AU48" s="2006">
        <v>357.4</v>
      </c>
      <c r="AV48" s="2006">
        <v>393.3</v>
      </c>
      <c r="AW48" s="2006">
        <v>370.5</v>
      </c>
      <c r="AX48" s="2006">
        <v>402.9</v>
      </c>
      <c r="AY48" s="2006">
        <v>430.1</v>
      </c>
      <c r="AZ48" s="2006">
        <v>437.1</v>
      </c>
      <c r="BA48" s="2007">
        <v>348.3</v>
      </c>
      <c r="BB48" s="2008">
        <v>79</v>
      </c>
      <c r="BC48" s="2008">
        <v>77</v>
      </c>
      <c r="BD48" s="2008">
        <v>86</v>
      </c>
      <c r="BE48" s="2008">
        <v>66</v>
      </c>
      <c r="BF48" s="2008">
        <v>98</v>
      </c>
      <c r="BG48" s="2008">
        <v>84</v>
      </c>
      <c r="BH48" s="2008">
        <v>75</v>
      </c>
      <c r="BI48" s="2008">
        <v>77</v>
      </c>
      <c r="BJ48" s="2008">
        <v>96</v>
      </c>
      <c r="BK48" s="2008">
        <v>88</v>
      </c>
      <c r="BL48" s="2008">
        <v>63</v>
      </c>
      <c r="BM48" s="2008">
        <v>72</v>
      </c>
      <c r="BN48" s="2008">
        <v>67</v>
      </c>
      <c r="BO48" s="2008">
        <v>74</v>
      </c>
      <c r="BP48" s="2008">
        <v>81</v>
      </c>
      <c r="BQ48" s="2008">
        <v>83</v>
      </c>
      <c r="BR48" s="2051">
        <v>64</v>
      </c>
    </row>
    <row r="49" spans="1:70" ht="14.1" customHeight="1">
      <c r="A49" s="2004"/>
      <c r="B49" s="2005" t="s">
        <v>1416</v>
      </c>
      <c r="C49" s="2006">
        <v>456.1</v>
      </c>
      <c r="D49" s="2006">
        <v>491.1</v>
      </c>
      <c r="E49" s="2006">
        <v>474.4</v>
      </c>
      <c r="F49" s="2006">
        <v>441.8</v>
      </c>
      <c r="G49" s="2006">
        <v>438.7</v>
      </c>
      <c r="H49" s="2006">
        <v>416.8</v>
      </c>
      <c r="I49" s="2006">
        <v>386.7</v>
      </c>
      <c r="J49" s="2006">
        <v>424.6</v>
      </c>
      <c r="K49" s="2006">
        <v>390.6</v>
      </c>
      <c r="L49" s="2006">
        <v>422.2</v>
      </c>
      <c r="M49" s="2006">
        <v>451.4</v>
      </c>
      <c r="N49" s="2006">
        <v>380</v>
      </c>
      <c r="O49" s="2006">
        <v>418.6</v>
      </c>
      <c r="P49" s="2006">
        <v>427.8</v>
      </c>
      <c r="Q49" s="2006">
        <v>434.8</v>
      </c>
      <c r="R49" s="2006">
        <v>450.6</v>
      </c>
      <c r="S49" s="2007">
        <v>422</v>
      </c>
      <c r="T49" s="2006">
        <v>417.5</v>
      </c>
      <c r="U49" s="2006">
        <v>451.2</v>
      </c>
      <c r="V49" s="2006">
        <v>435.4</v>
      </c>
      <c r="W49" s="2006">
        <v>404.3</v>
      </c>
      <c r="X49" s="2006">
        <v>401.8</v>
      </c>
      <c r="Y49" s="2006">
        <v>380.8</v>
      </c>
      <c r="Z49" s="2006">
        <v>351.9</v>
      </c>
      <c r="AA49" s="2006">
        <v>388.6</v>
      </c>
      <c r="AB49" s="2006">
        <v>356.1</v>
      </c>
      <c r="AC49" s="2006">
        <v>386.3</v>
      </c>
      <c r="AD49" s="2006">
        <v>414.1</v>
      </c>
      <c r="AE49" s="2006">
        <v>346.4</v>
      </c>
      <c r="AF49" s="2006">
        <v>383.6</v>
      </c>
      <c r="AG49" s="2006">
        <v>391.8</v>
      </c>
      <c r="AH49" s="2006">
        <v>398.8</v>
      </c>
      <c r="AI49" s="2006">
        <v>414.4</v>
      </c>
      <c r="AJ49" s="2007">
        <v>386.9</v>
      </c>
      <c r="AK49" s="2006">
        <v>494.7</v>
      </c>
      <c r="AL49" s="2006">
        <v>530.9</v>
      </c>
      <c r="AM49" s="2006">
        <v>513.4</v>
      </c>
      <c r="AN49" s="2006">
        <v>479.2</v>
      </c>
      <c r="AO49" s="2006">
        <v>475.6</v>
      </c>
      <c r="AP49" s="2006">
        <v>452.9</v>
      </c>
      <c r="AQ49" s="2006">
        <v>421.5</v>
      </c>
      <c r="AR49" s="2006">
        <v>460.7</v>
      </c>
      <c r="AS49" s="2006">
        <v>425</v>
      </c>
      <c r="AT49" s="2006">
        <v>458.1</v>
      </c>
      <c r="AU49" s="2006">
        <v>488.7</v>
      </c>
      <c r="AV49" s="2006">
        <v>413.6</v>
      </c>
      <c r="AW49" s="2006">
        <v>453.5</v>
      </c>
      <c r="AX49" s="2006">
        <v>463.8</v>
      </c>
      <c r="AY49" s="2006">
        <v>470.8</v>
      </c>
      <c r="AZ49" s="2006">
        <v>486.9</v>
      </c>
      <c r="BA49" s="2007">
        <v>457</v>
      </c>
      <c r="BB49" s="2008">
        <v>483</v>
      </c>
      <c r="BC49" s="2008">
        <v>526</v>
      </c>
      <c r="BD49" s="2008">
        <v>513</v>
      </c>
      <c r="BE49" s="2008">
        <v>484</v>
      </c>
      <c r="BF49" s="2008">
        <v>490</v>
      </c>
      <c r="BG49" s="2008">
        <v>465</v>
      </c>
      <c r="BH49" s="2008">
        <v>434</v>
      </c>
      <c r="BI49" s="2008">
        <v>487</v>
      </c>
      <c r="BJ49" s="2008">
        <v>452</v>
      </c>
      <c r="BK49" s="2008">
        <v>490</v>
      </c>
      <c r="BL49" s="2008">
        <v>522</v>
      </c>
      <c r="BM49" s="2008">
        <v>456</v>
      </c>
      <c r="BN49" s="2008">
        <v>511</v>
      </c>
      <c r="BO49" s="2008">
        <v>511</v>
      </c>
      <c r="BP49" s="2008">
        <v>527</v>
      </c>
      <c r="BQ49" s="2008">
        <v>559</v>
      </c>
      <c r="BR49" s="2051">
        <v>523</v>
      </c>
    </row>
    <row r="50" spans="1:70" ht="14.1" customHeight="1">
      <c r="A50" s="2004"/>
      <c r="B50" s="2005" t="s">
        <v>1516</v>
      </c>
      <c r="C50" s="2006">
        <v>532.5</v>
      </c>
      <c r="D50" s="2006">
        <v>547.79999999999995</v>
      </c>
      <c r="E50" s="2006">
        <v>526.79999999999995</v>
      </c>
      <c r="F50" s="2006">
        <v>494.9</v>
      </c>
      <c r="G50" s="2006">
        <v>480.4</v>
      </c>
      <c r="H50" s="2006">
        <v>469.1</v>
      </c>
      <c r="I50" s="2006">
        <v>473.2</v>
      </c>
      <c r="J50" s="2006">
        <v>451.4</v>
      </c>
      <c r="K50" s="2006">
        <v>430.5</v>
      </c>
      <c r="L50" s="2006">
        <v>437.9</v>
      </c>
      <c r="M50" s="2006">
        <v>459.7</v>
      </c>
      <c r="N50" s="2006">
        <v>430.8</v>
      </c>
      <c r="O50" s="2006">
        <v>421.4</v>
      </c>
      <c r="P50" s="2006">
        <v>430.5</v>
      </c>
      <c r="Q50" s="2006">
        <v>493.4</v>
      </c>
      <c r="R50" s="2006">
        <v>471.6</v>
      </c>
      <c r="S50" s="2007">
        <v>458.6</v>
      </c>
      <c r="T50" s="2006">
        <v>505.8</v>
      </c>
      <c r="U50" s="2006">
        <v>520.79999999999995</v>
      </c>
      <c r="V50" s="2006">
        <v>500.6</v>
      </c>
      <c r="W50" s="2006">
        <v>469.6</v>
      </c>
      <c r="X50" s="2006">
        <v>455.6</v>
      </c>
      <c r="Y50" s="2006">
        <v>444.7</v>
      </c>
      <c r="Z50" s="2006">
        <v>448.9</v>
      </c>
      <c r="AA50" s="2006">
        <v>427.8</v>
      </c>
      <c r="AB50" s="2006">
        <v>407.6</v>
      </c>
      <c r="AC50" s="2006">
        <v>414.9</v>
      </c>
      <c r="AD50" s="2006">
        <v>436.4</v>
      </c>
      <c r="AE50" s="2006">
        <v>408.5</v>
      </c>
      <c r="AF50" s="2006">
        <v>399.4</v>
      </c>
      <c r="AG50" s="2006">
        <v>408.5</v>
      </c>
      <c r="AH50" s="2006">
        <v>469.9</v>
      </c>
      <c r="AI50" s="2006">
        <v>448.8</v>
      </c>
      <c r="AJ50" s="2007">
        <v>436.2</v>
      </c>
      <c r="AK50" s="2006">
        <v>559.29999999999995</v>
      </c>
      <c r="AL50" s="2006">
        <v>574.70000000000005</v>
      </c>
      <c r="AM50" s="2006">
        <v>553.1</v>
      </c>
      <c r="AN50" s="2006">
        <v>520.29999999999995</v>
      </c>
      <c r="AO50" s="2006">
        <v>505.3</v>
      </c>
      <c r="AP50" s="2006">
        <v>493.5</v>
      </c>
      <c r="AQ50" s="2006">
        <v>497.6</v>
      </c>
      <c r="AR50" s="2006">
        <v>475</v>
      </c>
      <c r="AS50" s="2006">
        <v>453.4</v>
      </c>
      <c r="AT50" s="2006">
        <v>460.8</v>
      </c>
      <c r="AU50" s="2006">
        <v>483.1</v>
      </c>
      <c r="AV50" s="2006">
        <v>453.1</v>
      </c>
      <c r="AW50" s="2006">
        <v>443.3</v>
      </c>
      <c r="AX50" s="2006">
        <v>452.6</v>
      </c>
      <c r="AY50" s="2006">
        <v>516.79999999999995</v>
      </c>
      <c r="AZ50" s="2006">
        <v>494.3</v>
      </c>
      <c r="BA50" s="2007">
        <v>481.1</v>
      </c>
      <c r="BB50" s="2008">
        <v>1375</v>
      </c>
      <c r="BC50" s="2008">
        <v>1435</v>
      </c>
      <c r="BD50" s="2008">
        <v>1399</v>
      </c>
      <c r="BE50" s="2008">
        <v>1324</v>
      </c>
      <c r="BF50" s="2008">
        <v>1301</v>
      </c>
      <c r="BG50" s="2008">
        <v>1285</v>
      </c>
      <c r="BH50" s="2008">
        <v>1313</v>
      </c>
      <c r="BI50" s="2008">
        <v>1272</v>
      </c>
      <c r="BJ50" s="2008">
        <v>1232</v>
      </c>
      <c r="BK50" s="2008">
        <v>1268</v>
      </c>
      <c r="BL50" s="2008">
        <v>1349</v>
      </c>
      <c r="BM50" s="2008">
        <v>1291</v>
      </c>
      <c r="BN50" s="2008">
        <v>1281</v>
      </c>
      <c r="BO50" s="2008">
        <v>1320</v>
      </c>
      <c r="BP50" s="2008">
        <v>1537</v>
      </c>
      <c r="BQ50" s="2008">
        <v>1491</v>
      </c>
      <c r="BR50" s="2051">
        <v>1450</v>
      </c>
    </row>
    <row r="51" spans="1:70" ht="14.1" customHeight="1">
      <c r="A51" s="2004"/>
      <c r="B51" s="2005" t="s">
        <v>1418</v>
      </c>
      <c r="C51" s="2006">
        <v>444.6</v>
      </c>
      <c r="D51" s="2006">
        <v>415.9</v>
      </c>
      <c r="E51" s="2006">
        <v>405.3</v>
      </c>
      <c r="F51" s="2006">
        <v>360.5</v>
      </c>
      <c r="G51" s="2006">
        <v>418.9</v>
      </c>
      <c r="H51" s="2006">
        <v>334.2</v>
      </c>
      <c r="I51" s="2006">
        <v>391</v>
      </c>
      <c r="J51" s="2006">
        <v>380.6</v>
      </c>
      <c r="K51" s="2006">
        <v>364.4</v>
      </c>
      <c r="L51" s="2006">
        <v>393.1</v>
      </c>
      <c r="M51" s="2006">
        <v>350.4</v>
      </c>
      <c r="N51" s="2006">
        <v>360.1</v>
      </c>
      <c r="O51" s="2006">
        <v>352.8</v>
      </c>
      <c r="P51" s="2006">
        <v>390.1</v>
      </c>
      <c r="Q51" s="2006">
        <v>416.3</v>
      </c>
      <c r="R51" s="2006">
        <v>407.6</v>
      </c>
      <c r="S51" s="2007">
        <v>369.7</v>
      </c>
      <c r="T51" s="2006">
        <v>398.7</v>
      </c>
      <c r="U51" s="2006">
        <v>371.7</v>
      </c>
      <c r="V51" s="2006">
        <v>362.2</v>
      </c>
      <c r="W51" s="2006">
        <v>320</v>
      </c>
      <c r="X51" s="2006">
        <v>375.5</v>
      </c>
      <c r="Y51" s="2006">
        <v>295.60000000000002</v>
      </c>
      <c r="Z51" s="2006">
        <v>349.5</v>
      </c>
      <c r="AA51" s="2006">
        <v>339.9</v>
      </c>
      <c r="AB51" s="2006">
        <v>325</v>
      </c>
      <c r="AC51" s="2006">
        <v>352.3</v>
      </c>
      <c r="AD51" s="2006">
        <v>312.3</v>
      </c>
      <c r="AE51" s="2006">
        <v>321.60000000000002</v>
      </c>
      <c r="AF51" s="2006">
        <v>314.89999999999998</v>
      </c>
      <c r="AG51" s="2006">
        <v>350.5</v>
      </c>
      <c r="AH51" s="2006">
        <v>375.5</v>
      </c>
      <c r="AI51" s="2006">
        <v>367.5</v>
      </c>
      <c r="AJ51" s="2007">
        <v>331.5</v>
      </c>
      <c r="AK51" s="2006">
        <v>490.6</v>
      </c>
      <c r="AL51" s="2006">
        <v>460</v>
      </c>
      <c r="AM51" s="2006">
        <v>448.5</v>
      </c>
      <c r="AN51" s="2006">
        <v>400.9</v>
      </c>
      <c r="AO51" s="2006">
        <v>462.3</v>
      </c>
      <c r="AP51" s="2006">
        <v>372.7</v>
      </c>
      <c r="AQ51" s="2006">
        <v>432.5</v>
      </c>
      <c r="AR51" s="2006">
        <v>421.2</v>
      </c>
      <c r="AS51" s="2006">
        <v>403.8</v>
      </c>
      <c r="AT51" s="2006">
        <v>434</v>
      </c>
      <c r="AU51" s="2006">
        <v>388.5</v>
      </c>
      <c r="AV51" s="2006">
        <v>398.7</v>
      </c>
      <c r="AW51" s="2006">
        <v>390.6</v>
      </c>
      <c r="AX51" s="2006">
        <v>429.8</v>
      </c>
      <c r="AY51" s="2006">
        <v>457.2</v>
      </c>
      <c r="AZ51" s="2006">
        <v>447.6</v>
      </c>
      <c r="BA51" s="2007">
        <v>407.9</v>
      </c>
      <c r="BB51" s="2008">
        <v>325</v>
      </c>
      <c r="BC51" s="2008">
        <v>309</v>
      </c>
      <c r="BD51" s="2008">
        <v>307</v>
      </c>
      <c r="BE51" s="2008">
        <v>277</v>
      </c>
      <c r="BF51" s="2008">
        <v>324</v>
      </c>
      <c r="BG51" s="2008">
        <v>262</v>
      </c>
      <c r="BH51" s="2008">
        <v>309</v>
      </c>
      <c r="BI51" s="2008">
        <v>304</v>
      </c>
      <c r="BJ51" s="2008">
        <v>297</v>
      </c>
      <c r="BK51" s="2008">
        <v>322</v>
      </c>
      <c r="BL51" s="2008">
        <v>295</v>
      </c>
      <c r="BM51" s="2008">
        <v>304</v>
      </c>
      <c r="BN51" s="2008">
        <v>303</v>
      </c>
      <c r="BO51" s="2008">
        <v>337</v>
      </c>
      <c r="BP51" s="2008">
        <v>363</v>
      </c>
      <c r="BQ51" s="2008">
        <v>361</v>
      </c>
      <c r="BR51" s="2051">
        <v>327</v>
      </c>
    </row>
    <row r="52" spans="1:70" ht="14.1" customHeight="1">
      <c r="A52" s="2004"/>
      <c r="B52" s="2005" t="s">
        <v>237</v>
      </c>
      <c r="C52" s="2006">
        <v>618.79999999999995</v>
      </c>
      <c r="D52" s="2006">
        <v>653.29999999999995</v>
      </c>
      <c r="E52" s="2006">
        <v>680.5</v>
      </c>
      <c r="F52" s="2006">
        <v>557.4</v>
      </c>
      <c r="G52" s="2006">
        <v>522.4</v>
      </c>
      <c r="H52" s="2006">
        <v>585</v>
      </c>
      <c r="I52" s="2006">
        <v>594.70000000000005</v>
      </c>
      <c r="J52" s="2006">
        <v>541.70000000000005</v>
      </c>
      <c r="K52" s="2006">
        <v>556.79999999999995</v>
      </c>
      <c r="L52" s="2006">
        <v>569.5</v>
      </c>
      <c r="M52" s="2006">
        <v>512.1</v>
      </c>
      <c r="N52" s="2006">
        <v>513.6</v>
      </c>
      <c r="O52" s="2006">
        <v>556.1</v>
      </c>
      <c r="P52" s="2006">
        <v>508.4</v>
      </c>
      <c r="Q52" s="2006">
        <v>608.4</v>
      </c>
      <c r="R52" s="2006">
        <v>627.20000000000005</v>
      </c>
      <c r="S52" s="2007">
        <v>551</v>
      </c>
      <c r="T52" s="2006">
        <v>565.6</v>
      </c>
      <c r="U52" s="2006">
        <v>598.6</v>
      </c>
      <c r="V52" s="2006">
        <v>624.70000000000005</v>
      </c>
      <c r="W52" s="2006">
        <v>507.1</v>
      </c>
      <c r="X52" s="2006">
        <v>473.9</v>
      </c>
      <c r="Y52" s="2006">
        <v>533.79999999999995</v>
      </c>
      <c r="Z52" s="2006">
        <v>543.29999999999995</v>
      </c>
      <c r="AA52" s="2006">
        <v>492.8</v>
      </c>
      <c r="AB52" s="2006">
        <v>507.3</v>
      </c>
      <c r="AC52" s="2006">
        <v>519.70000000000005</v>
      </c>
      <c r="AD52" s="2006">
        <v>465.2</v>
      </c>
      <c r="AE52" s="2006">
        <v>467.1</v>
      </c>
      <c r="AF52" s="2006">
        <v>508.1</v>
      </c>
      <c r="AG52" s="2006">
        <v>462.5</v>
      </c>
      <c r="AH52" s="2006">
        <v>558.6</v>
      </c>
      <c r="AI52" s="2006">
        <v>576.70000000000005</v>
      </c>
      <c r="AJ52" s="2007">
        <v>503.9</v>
      </c>
      <c r="AK52" s="2006">
        <v>672.1</v>
      </c>
      <c r="AL52" s="2006">
        <v>708</v>
      </c>
      <c r="AM52" s="2006">
        <v>736.3</v>
      </c>
      <c r="AN52" s="2006">
        <v>607.79999999999995</v>
      </c>
      <c r="AO52" s="2006">
        <v>570.79999999999995</v>
      </c>
      <c r="AP52" s="2006">
        <v>636.20000000000005</v>
      </c>
      <c r="AQ52" s="2006">
        <v>646.1</v>
      </c>
      <c r="AR52" s="2006">
        <v>590.6</v>
      </c>
      <c r="AS52" s="2006">
        <v>606.29999999999995</v>
      </c>
      <c r="AT52" s="2006">
        <v>619.29999999999995</v>
      </c>
      <c r="AU52" s="2006">
        <v>558.9</v>
      </c>
      <c r="AV52" s="2006">
        <v>560.1</v>
      </c>
      <c r="AW52" s="2006">
        <v>604.1</v>
      </c>
      <c r="AX52" s="2006">
        <v>554.20000000000005</v>
      </c>
      <c r="AY52" s="2006">
        <v>658.2</v>
      </c>
      <c r="AZ52" s="2006">
        <v>677.6</v>
      </c>
      <c r="BA52" s="2007">
        <v>598.20000000000005</v>
      </c>
      <c r="BB52" s="2008">
        <v>469</v>
      </c>
      <c r="BC52" s="2008">
        <v>495</v>
      </c>
      <c r="BD52" s="2008">
        <v>517</v>
      </c>
      <c r="BE52" s="2008">
        <v>426</v>
      </c>
      <c r="BF52" s="2008">
        <v>406</v>
      </c>
      <c r="BG52" s="2008">
        <v>454</v>
      </c>
      <c r="BH52" s="2008">
        <v>466</v>
      </c>
      <c r="BI52" s="2008">
        <v>426</v>
      </c>
      <c r="BJ52" s="2008">
        <v>442</v>
      </c>
      <c r="BK52" s="2008">
        <v>456</v>
      </c>
      <c r="BL52" s="2008">
        <v>417</v>
      </c>
      <c r="BM52" s="2008">
        <v>424</v>
      </c>
      <c r="BN52" s="2008">
        <v>466</v>
      </c>
      <c r="BO52" s="2008">
        <v>428</v>
      </c>
      <c r="BP52" s="2008">
        <v>520</v>
      </c>
      <c r="BQ52" s="2008">
        <v>540</v>
      </c>
      <c r="BR52" s="2051">
        <v>476</v>
      </c>
    </row>
    <row r="53" spans="1:70" ht="14.1" customHeight="1">
      <c r="A53" s="2004"/>
      <c r="B53" s="2010" t="s">
        <v>1420</v>
      </c>
      <c r="C53" s="2011">
        <v>478.6</v>
      </c>
      <c r="D53" s="2011">
        <v>478.3</v>
      </c>
      <c r="E53" s="2011">
        <v>502.9</v>
      </c>
      <c r="F53" s="2011">
        <v>470.5</v>
      </c>
      <c r="G53" s="2011">
        <v>483.5</v>
      </c>
      <c r="H53" s="2011">
        <v>458.9</v>
      </c>
      <c r="I53" s="2011">
        <v>447.3</v>
      </c>
      <c r="J53" s="2011">
        <v>438.4</v>
      </c>
      <c r="K53" s="2011">
        <v>411.4</v>
      </c>
      <c r="L53" s="2011">
        <v>401.5</v>
      </c>
      <c r="M53" s="2011">
        <v>411</v>
      </c>
      <c r="N53" s="2011">
        <v>409.6</v>
      </c>
      <c r="O53" s="2011">
        <v>434.4</v>
      </c>
      <c r="P53" s="2011">
        <v>390</v>
      </c>
      <c r="Q53" s="2011">
        <v>438</v>
      </c>
      <c r="R53" s="2011">
        <v>461.7</v>
      </c>
      <c r="S53" s="2012">
        <v>438.6</v>
      </c>
      <c r="T53" s="2011">
        <v>441.7</v>
      </c>
      <c r="U53" s="2011">
        <v>442.1</v>
      </c>
      <c r="V53" s="2011">
        <v>466.3</v>
      </c>
      <c r="W53" s="2011">
        <v>435.5</v>
      </c>
      <c r="X53" s="2011">
        <v>448.3</v>
      </c>
      <c r="Y53" s="2011">
        <v>425</v>
      </c>
      <c r="Z53" s="2011">
        <v>414.1</v>
      </c>
      <c r="AA53" s="2011">
        <v>406</v>
      </c>
      <c r="AB53" s="2011">
        <v>380.1</v>
      </c>
      <c r="AC53" s="2011">
        <v>370.9</v>
      </c>
      <c r="AD53" s="2011">
        <v>380.5</v>
      </c>
      <c r="AE53" s="2011">
        <v>379.5</v>
      </c>
      <c r="AF53" s="2011">
        <v>403.7</v>
      </c>
      <c r="AG53" s="2011">
        <v>361.1</v>
      </c>
      <c r="AH53" s="2011">
        <v>407.6</v>
      </c>
      <c r="AI53" s="2011">
        <v>430.7</v>
      </c>
      <c r="AJ53" s="2012">
        <v>408.4</v>
      </c>
      <c r="AK53" s="2011">
        <v>515.5</v>
      </c>
      <c r="AL53" s="2011">
        <v>514.6</v>
      </c>
      <c r="AM53" s="2011">
        <v>539.4</v>
      </c>
      <c r="AN53" s="2011">
        <v>505.5</v>
      </c>
      <c r="AO53" s="2011">
        <v>518.79999999999995</v>
      </c>
      <c r="AP53" s="2011">
        <v>492.7</v>
      </c>
      <c r="AQ53" s="2011">
        <v>480.4</v>
      </c>
      <c r="AR53" s="2011">
        <v>470.8</v>
      </c>
      <c r="AS53" s="2011">
        <v>442.7</v>
      </c>
      <c r="AT53" s="2011">
        <v>432.1</v>
      </c>
      <c r="AU53" s="2011">
        <v>441.6</v>
      </c>
      <c r="AV53" s="2011">
        <v>439.7</v>
      </c>
      <c r="AW53" s="2011">
        <v>465.1</v>
      </c>
      <c r="AX53" s="2011">
        <v>418.9</v>
      </c>
      <c r="AY53" s="2011">
        <v>468.4</v>
      </c>
      <c r="AZ53" s="2011">
        <v>492.7</v>
      </c>
      <c r="BA53" s="2012">
        <v>468.8</v>
      </c>
      <c r="BB53" s="2013">
        <v>599</v>
      </c>
      <c r="BC53" s="2013">
        <v>620</v>
      </c>
      <c r="BD53" s="2013">
        <v>670</v>
      </c>
      <c r="BE53" s="2013">
        <v>637</v>
      </c>
      <c r="BF53" s="2013">
        <v>662</v>
      </c>
      <c r="BG53" s="2013">
        <v>647</v>
      </c>
      <c r="BH53" s="2013">
        <v>639</v>
      </c>
      <c r="BI53" s="2013">
        <v>641</v>
      </c>
      <c r="BJ53" s="2013">
        <v>605</v>
      </c>
      <c r="BK53" s="2013">
        <v>603</v>
      </c>
      <c r="BL53" s="2013">
        <v>632</v>
      </c>
      <c r="BM53" s="2013">
        <v>643</v>
      </c>
      <c r="BN53" s="2013">
        <v>694</v>
      </c>
      <c r="BO53" s="2013">
        <v>632</v>
      </c>
      <c r="BP53" s="2013">
        <v>720</v>
      </c>
      <c r="BQ53" s="2013">
        <v>769</v>
      </c>
      <c r="BR53" s="2052">
        <v>729</v>
      </c>
    </row>
    <row r="54" spans="1:70" s="2028" customFormat="1" ht="14.1" customHeight="1">
      <c r="A54" s="2053" t="s">
        <v>32</v>
      </c>
      <c r="B54" s="2049" t="s">
        <v>268</v>
      </c>
      <c r="C54" s="2017">
        <v>648.5</v>
      </c>
      <c r="D54" s="2017">
        <v>645.1</v>
      </c>
      <c r="E54" s="2017">
        <v>626.70000000000005</v>
      </c>
      <c r="F54" s="2017">
        <v>590.1</v>
      </c>
      <c r="G54" s="2017">
        <v>573.6</v>
      </c>
      <c r="H54" s="2017">
        <v>560.6</v>
      </c>
      <c r="I54" s="2017">
        <v>542</v>
      </c>
      <c r="J54" s="2017">
        <v>533.20000000000005</v>
      </c>
      <c r="K54" s="2017">
        <v>519.1</v>
      </c>
      <c r="L54" s="2017">
        <v>541.4</v>
      </c>
      <c r="M54" s="2017">
        <v>539.20000000000005</v>
      </c>
      <c r="N54" s="2017">
        <v>518.1</v>
      </c>
      <c r="O54" s="2017">
        <v>521.20000000000005</v>
      </c>
      <c r="P54" s="2017">
        <v>515</v>
      </c>
      <c r="Q54" s="2017">
        <v>566.6</v>
      </c>
      <c r="R54" s="2017">
        <v>567.79999999999995</v>
      </c>
      <c r="S54" s="2020">
        <v>533.6</v>
      </c>
      <c r="T54" s="2017">
        <v>637.9</v>
      </c>
      <c r="U54" s="2017">
        <v>634.6</v>
      </c>
      <c r="V54" s="2017">
        <v>616.5</v>
      </c>
      <c r="W54" s="2017">
        <v>580.29999999999995</v>
      </c>
      <c r="X54" s="2017">
        <v>564</v>
      </c>
      <c r="Y54" s="2017">
        <v>551.1</v>
      </c>
      <c r="Z54" s="2017">
        <v>532.70000000000005</v>
      </c>
      <c r="AA54" s="2017">
        <v>524.1</v>
      </c>
      <c r="AB54" s="2017">
        <v>510.2</v>
      </c>
      <c r="AC54" s="2017">
        <v>532.29999999999995</v>
      </c>
      <c r="AD54" s="2017">
        <v>530.20000000000005</v>
      </c>
      <c r="AE54" s="2017">
        <v>509.4</v>
      </c>
      <c r="AF54" s="2017">
        <v>512.5</v>
      </c>
      <c r="AG54" s="2017">
        <v>506.4</v>
      </c>
      <c r="AH54" s="2017">
        <v>557.70000000000005</v>
      </c>
      <c r="AI54" s="2017">
        <v>558.9</v>
      </c>
      <c r="AJ54" s="2020">
        <v>525</v>
      </c>
      <c r="AK54" s="2017">
        <v>659</v>
      </c>
      <c r="AL54" s="2017">
        <v>655.5</v>
      </c>
      <c r="AM54" s="2017">
        <v>637</v>
      </c>
      <c r="AN54" s="2017">
        <v>599.9</v>
      </c>
      <c r="AO54" s="2017">
        <v>583.20000000000005</v>
      </c>
      <c r="AP54" s="2017">
        <v>570.1</v>
      </c>
      <c r="AQ54" s="2017">
        <v>551.29999999999995</v>
      </c>
      <c r="AR54" s="2017">
        <v>542.29999999999995</v>
      </c>
      <c r="AS54" s="2017">
        <v>528.1</v>
      </c>
      <c r="AT54" s="2017">
        <v>550.4</v>
      </c>
      <c r="AU54" s="2017">
        <v>548.1</v>
      </c>
      <c r="AV54" s="2017">
        <v>526.70000000000005</v>
      </c>
      <c r="AW54" s="2017">
        <v>529.79999999999995</v>
      </c>
      <c r="AX54" s="2017">
        <v>523.6</v>
      </c>
      <c r="AY54" s="2017">
        <v>575.5</v>
      </c>
      <c r="AZ54" s="2017">
        <v>576.70000000000005</v>
      </c>
      <c r="BA54" s="2020">
        <v>542.20000000000005</v>
      </c>
      <c r="BB54" s="2021">
        <v>13152</v>
      </c>
      <c r="BC54" s="2021">
        <v>13265</v>
      </c>
      <c r="BD54" s="2021">
        <v>13096</v>
      </c>
      <c r="BE54" s="2021">
        <v>12526</v>
      </c>
      <c r="BF54" s="2021">
        <v>12322</v>
      </c>
      <c r="BG54" s="2021">
        <v>12153</v>
      </c>
      <c r="BH54" s="2021">
        <v>11938</v>
      </c>
      <c r="BI54" s="2021">
        <v>11906</v>
      </c>
      <c r="BJ54" s="2021">
        <v>11749</v>
      </c>
      <c r="BK54" s="2021">
        <v>12396</v>
      </c>
      <c r="BL54" s="2021">
        <v>12605</v>
      </c>
      <c r="BM54" s="2021">
        <v>12333</v>
      </c>
      <c r="BN54" s="2021">
        <v>12574</v>
      </c>
      <c r="BO54" s="2021">
        <v>12539</v>
      </c>
      <c r="BP54" s="2021">
        <v>13959</v>
      </c>
      <c r="BQ54" s="2021">
        <v>14117</v>
      </c>
      <c r="BR54" s="2050">
        <v>13272</v>
      </c>
    </row>
    <row r="55" spans="1:70" ht="14.1" customHeight="1">
      <c r="A55" s="2004"/>
      <c r="B55" s="2005" t="s">
        <v>1491</v>
      </c>
      <c r="C55" s="2006">
        <v>630.20000000000005</v>
      </c>
      <c r="D55" s="2006">
        <v>669.6</v>
      </c>
      <c r="E55" s="2006">
        <v>625.79999999999995</v>
      </c>
      <c r="F55" s="2006">
        <v>615.29999999999995</v>
      </c>
      <c r="G55" s="2006">
        <v>571.79999999999995</v>
      </c>
      <c r="H55" s="2006">
        <v>563.29999999999995</v>
      </c>
      <c r="I55" s="2006">
        <v>532.29999999999995</v>
      </c>
      <c r="J55" s="2006">
        <v>557.70000000000005</v>
      </c>
      <c r="K55" s="2006">
        <v>523.70000000000005</v>
      </c>
      <c r="L55" s="2006">
        <v>560.79999999999995</v>
      </c>
      <c r="M55" s="2006">
        <v>573.70000000000005</v>
      </c>
      <c r="N55" s="2006">
        <v>500.1</v>
      </c>
      <c r="O55" s="2006">
        <v>543</v>
      </c>
      <c r="P55" s="2006">
        <v>585.9</v>
      </c>
      <c r="Q55" s="2006">
        <v>618.9</v>
      </c>
      <c r="R55" s="2006">
        <v>638.79999999999995</v>
      </c>
      <c r="S55" s="2007">
        <v>583.9</v>
      </c>
      <c r="T55" s="2006">
        <v>592.9</v>
      </c>
      <c r="U55" s="2006">
        <v>631.4</v>
      </c>
      <c r="V55" s="2006">
        <v>589.1</v>
      </c>
      <c r="W55" s="2006">
        <v>579.20000000000005</v>
      </c>
      <c r="X55" s="2006">
        <v>537.29999999999995</v>
      </c>
      <c r="Y55" s="2006">
        <v>529</v>
      </c>
      <c r="Z55" s="2006">
        <v>499.2</v>
      </c>
      <c r="AA55" s="2006">
        <v>524</v>
      </c>
      <c r="AB55" s="2006">
        <v>491.2</v>
      </c>
      <c r="AC55" s="2006">
        <v>527.1</v>
      </c>
      <c r="AD55" s="2006">
        <v>539.70000000000005</v>
      </c>
      <c r="AE55" s="2006">
        <v>468.7</v>
      </c>
      <c r="AF55" s="2006">
        <v>510.4</v>
      </c>
      <c r="AG55" s="2006">
        <v>551.79999999999995</v>
      </c>
      <c r="AH55" s="2006">
        <v>584.1</v>
      </c>
      <c r="AI55" s="2006">
        <v>603.4</v>
      </c>
      <c r="AJ55" s="2007">
        <v>550.20000000000005</v>
      </c>
      <c r="AK55" s="2006">
        <v>667.6</v>
      </c>
      <c r="AL55" s="2006">
        <v>707.8</v>
      </c>
      <c r="AM55" s="2006">
        <v>662.5</v>
      </c>
      <c r="AN55" s="2006">
        <v>651.29999999999995</v>
      </c>
      <c r="AO55" s="2006">
        <v>606.4</v>
      </c>
      <c r="AP55" s="2006">
        <v>597.5</v>
      </c>
      <c r="AQ55" s="2006">
        <v>565.4</v>
      </c>
      <c r="AR55" s="2006">
        <v>591.4</v>
      </c>
      <c r="AS55" s="2006">
        <v>556.1</v>
      </c>
      <c r="AT55" s="2006">
        <v>594.6</v>
      </c>
      <c r="AU55" s="2006">
        <v>607.70000000000005</v>
      </c>
      <c r="AV55" s="2006">
        <v>531.4</v>
      </c>
      <c r="AW55" s="2006">
        <v>575.6</v>
      </c>
      <c r="AX55" s="2006">
        <v>620.1</v>
      </c>
      <c r="AY55" s="2006">
        <v>653.70000000000005</v>
      </c>
      <c r="AZ55" s="2006">
        <v>674.1</v>
      </c>
      <c r="BA55" s="2007">
        <v>617.6</v>
      </c>
      <c r="BB55" s="2008">
        <v>983</v>
      </c>
      <c r="BC55" s="2008">
        <v>1063</v>
      </c>
      <c r="BD55" s="2008">
        <v>1007</v>
      </c>
      <c r="BE55" s="2008">
        <v>1008</v>
      </c>
      <c r="BF55" s="2008">
        <v>947</v>
      </c>
      <c r="BG55" s="2008">
        <v>938</v>
      </c>
      <c r="BH55" s="2008">
        <v>900</v>
      </c>
      <c r="BI55" s="2008">
        <v>953</v>
      </c>
      <c r="BJ55" s="2008">
        <v>904</v>
      </c>
      <c r="BK55" s="2008">
        <v>964</v>
      </c>
      <c r="BL55" s="2008">
        <v>998</v>
      </c>
      <c r="BM55" s="2008">
        <v>892</v>
      </c>
      <c r="BN55" s="2008">
        <v>975</v>
      </c>
      <c r="BO55" s="2008">
        <v>1045</v>
      </c>
      <c r="BP55" s="2008">
        <v>1119</v>
      </c>
      <c r="BQ55" s="2008">
        <v>1159</v>
      </c>
      <c r="BR55" s="2051">
        <v>1063</v>
      </c>
    </row>
    <row r="56" spans="1:70" ht="14.1" customHeight="1">
      <c r="A56" s="2004"/>
      <c r="B56" s="2005" t="s">
        <v>1492</v>
      </c>
      <c r="C56" s="2006">
        <v>519.5</v>
      </c>
      <c r="D56" s="2006">
        <v>516.20000000000005</v>
      </c>
      <c r="E56" s="2006">
        <v>478.4</v>
      </c>
      <c r="F56" s="2006">
        <v>484.5</v>
      </c>
      <c r="G56" s="2006">
        <v>439.1</v>
      </c>
      <c r="H56" s="2006">
        <v>404.5</v>
      </c>
      <c r="I56" s="2006">
        <v>425.5</v>
      </c>
      <c r="J56" s="2006">
        <v>379</v>
      </c>
      <c r="K56" s="2006">
        <v>398.7</v>
      </c>
      <c r="L56" s="2006">
        <v>468.8</v>
      </c>
      <c r="M56" s="2006">
        <v>411</v>
      </c>
      <c r="N56" s="2006">
        <v>362.2</v>
      </c>
      <c r="O56" s="2006">
        <v>442</v>
      </c>
      <c r="P56" s="2006">
        <v>360.8</v>
      </c>
      <c r="Q56" s="2006">
        <v>441.5</v>
      </c>
      <c r="R56" s="2006">
        <v>407.3</v>
      </c>
      <c r="S56" s="2007">
        <v>435</v>
      </c>
      <c r="T56" s="2006">
        <v>458.8</v>
      </c>
      <c r="U56" s="2006">
        <v>456.1</v>
      </c>
      <c r="V56" s="2006">
        <v>421.2</v>
      </c>
      <c r="W56" s="2006">
        <v>428</v>
      </c>
      <c r="X56" s="2006">
        <v>385.3</v>
      </c>
      <c r="Y56" s="2006">
        <v>353.1</v>
      </c>
      <c r="Z56" s="2006">
        <v>373.8</v>
      </c>
      <c r="AA56" s="2006">
        <v>330.3</v>
      </c>
      <c r="AB56" s="2006">
        <v>349.1</v>
      </c>
      <c r="AC56" s="2006">
        <v>414.9</v>
      </c>
      <c r="AD56" s="2006">
        <v>361</v>
      </c>
      <c r="AE56" s="2006">
        <v>315.3</v>
      </c>
      <c r="AF56" s="2006">
        <v>390.4</v>
      </c>
      <c r="AG56" s="2006">
        <v>314.5</v>
      </c>
      <c r="AH56" s="2006">
        <v>390.9</v>
      </c>
      <c r="AI56" s="2006">
        <v>358.3</v>
      </c>
      <c r="AJ56" s="2007">
        <v>384.6</v>
      </c>
      <c r="AK56" s="2006">
        <v>580.29999999999995</v>
      </c>
      <c r="AL56" s="2006">
        <v>576.29999999999995</v>
      </c>
      <c r="AM56" s="2006">
        <v>535.6</v>
      </c>
      <c r="AN56" s="2006">
        <v>540.9</v>
      </c>
      <c r="AO56" s="2006">
        <v>492.9</v>
      </c>
      <c r="AP56" s="2006">
        <v>456</v>
      </c>
      <c r="AQ56" s="2006">
        <v>477.3</v>
      </c>
      <c r="AR56" s="2006">
        <v>427.7</v>
      </c>
      <c r="AS56" s="2006">
        <v>448.3</v>
      </c>
      <c r="AT56" s="2006">
        <v>522.70000000000005</v>
      </c>
      <c r="AU56" s="2006">
        <v>460.9</v>
      </c>
      <c r="AV56" s="2006">
        <v>409.1</v>
      </c>
      <c r="AW56" s="2006">
        <v>493.7</v>
      </c>
      <c r="AX56" s="2006">
        <v>407.1</v>
      </c>
      <c r="AY56" s="2006">
        <v>492.2</v>
      </c>
      <c r="AZ56" s="2006">
        <v>456.2</v>
      </c>
      <c r="BA56" s="2007">
        <v>485.4</v>
      </c>
      <c r="BB56" s="2008">
        <v>254</v>
      </c>
      <c r="BC56" s="2008">
        <v>257</v>
      </c>
      <c r="BD56" s="2008">
        <v>244</v>
      </c>
      <c r="BE56" s="2008">
        <v>257</v>
      </c>
      <c r="BF56" s="2008">
        <v>235</v>
      </c>
      <c r="BG56" s="2008">
        <v>218</v>
      </c>
      <c r="BH56" s="2008">
        <v>238</v>
      </c>
      <c r="BI56" s="2008">
        <v>215</v>
      </c>
      <c r="BJ56" s="2008">
        <v>230</v>
      </c>
      <c r="BK56" s="2008">
        <v>269</v>
      </c>
      <c r="BL56" s="2008">
        <v>242</v>
      </c>
      <c r="BM56" s="2008">
        <v>216</v>
      </c>
      <c r="BN56" s="2008">
        <v>266</v>
      </c>
      <c r="BO56" s="2008">
        <v>221</v>
      </c>
      <c r="BP56" s="2008">
        <v>277</v>
      </c>
      <c r="BQ56" s="2008">
        <v>253</v>
      </c>
      <c r="BR56" s="2051">
        <v>273</v>
      </c>
    </row>
    <row r="57" spans="1:70" ht="14.1" customHeight="1">
      <c r="A57" s="2004"/>
      <c r="B57" s="2005" t="s">
        <v>1493</v>
      </c>
      <c r="C57" s="2006">
        <v>520.5</v>
      </c>
      <c r="D57" s="2006">
        <v>521.20000000000005</v>
      </c>
      <c r="E57" s="2006">
        <v>526.1</v>
      </c>
      <c r="F57" s="2006">
        <v>503.3</v>
      </c>
      <c r="G57" s="2006">
        <v>530</v>
      </c>
      <c r="H57" s="2006">
        <v>435.5</v>
      </c>
      <c r="I57" s="2006">
        <v>468.4</v>
      </c>
      <c r="J57" s="2006">
        <v>450.5</v>
      </c>
      <c r="K57" s="2006">
        <v>449.8</v>
      </c>
      <c r="L57" s="2006">
        <v>455.1</v>
      </c>
      <c r="M57" s="2006">
        <v>499.4</v>
      </c>
      <c r="N57" s="2006">
        <v>449.3</v>
      </c>
      <c r="O57" s="2006">
        <v>440.3</v>
      </c>
      <c r="P57" s="2006">
        <v>449.5</v>
      </c>
      <c r="Q57" s="2006">
        <v>474.7</v>
      </c>
      <c r="R57" s="2006">
        <v>556.70000000000005</v>
      </c>
      <c r="S57" s="2007">
        <v>517.79999999999995</v>
      </c>
      <c r="T57" s="2006">
        <v>469.4</v>
      </c>
      <c r="U57" s="2006">
        <v>470.8</v>
      </c>
      <c r="V57" s="2006">
        <v>475.6</v>
      </c>
      <c r="W57" s="2006">
        <v>453.9</v>
      </c>
      <c r="X57" s="2006">
        <v>479.9</v>
      </c>
      <c r="Y57" s="2006">
        <v>389.8</v>
      </c>
      <c r="Z57" s="2006">
        <v>421.2</v>
      </c>
      <c r="AA57" s="2006">
        <v>404</v>
      </c>
      <c r="AB57" s="2006">
        <v>404.1</v>
      </c>
      <c r="AC57" s="2006">
        <v>409.7</v>
      </c>
      <c r="AD57" s="2006">
        <v>451</v>
      </c>
      <c r="AE57" s="2006">
        <v>403.6</v>
      </c>
      <c r="AF57" s="2006">
        <v>395.1</v>
      </c>
      <c r="AG57" s="2006">
        <v>402.5</v>
      </c>
      <c r="AH57" s="2006">
        <v>428.1</v>
      </c>
      <c r="AI57" s="2006">
        <v>506.3</v>
      </c>
      <c r="AJ57" s="2007">
        <v>468.6</v>
      </c>
      <c r="AK57" s="2006">
        <v>571.6</v>
      </c>
      <c r="AL57" s="2006">
        <v>571.70000000000005</v>
      </c>
      <c r="AM57" s="2006">
        <v>576.5</v>
      </c>
      <c r="AN57" s="2006">
        <v>552.79999999999995</v>
      </c>
      <c r="AO57" s="2006">
        <v>580.1</v>
      </c>
      <c r="AP57" s="2006">
        <v>481.1</v>
      </c>
      <c r="AQ57" s="2006">
        <v>515.6</v>
      </c>
      <c r="AR57" s="2006">
        <v>497</v>
      </c>
      <c r="AS57" s="2006">
        <v>495.5</v>
      </c>
      <c r="AT57" s="2006">
        <v>500.5</v>
      </c>
      <c r="AU57" s="2006">
        <v>547.79999999999995</v>
      </c>
      <c r="AV57" s="2006">
        <v>495.1</v>
      </c>
      <c r="AW57" s="2006">
        <v>485.6</v>
      </c>
      <c r="AX57" s="2006">
        <v>496.5</v>
      </c>
      <c r="AY57" s="2006">
        <v>521.29999999999995</v>
      </c>
      <c r="AZ57" s="2006">
        <v>607</v>
      </c>
      <c r="BA57" s="2007">
        <v>567.1</v>
      </c>
      <c r="BB57" s="2008">
        <v>361</v>
      </c>
      <c r="BC57" s="2008">
        <v>372</v>
      </c>
      <c r="BD57" s="2008">
        <v>380</v>
      </c>
      <c r="BE57" s="2008">
        <v>364</v>
      </c>
      <c r="BF57" s="2008">
        <v>391</v>
      </c>
      <c r="BG57" s="2008">
        <v>321</v>
      </c>
      <c r="BH57" s="2008">
        <v>347</v>
      </c>
      <c r="BI57" s="2008">
        <v>334</v>
      </c>
      <c r="BJ57" s="2008">
        <v>344</v>
      </c>
      <c r="BK57" s="2008">
        <v>356</v>
      </c>
      <c r="BL57" s="2008">
        <v>383</v>
      </c>
      <c r="BM57" s="2008">
        <v>348</v>
      </c>
      <c r="BN57" s="2008">
        <v>343</v>
      </c>
      <c r="BO57" s="2008">
        <v>340</v>
      </c>
      <c r="BP57" s="2008">
        <v>380</v>
      </c>
      <c r="BQ57" s="2008">
        <v>447</v>
      </c>
      <c r="BR57" s="2051">
        <v>409</v>
      </c>
    </row>
    <row r="58" spans="1:70" ht="14.1" customHeight="1">
      <c r="A58" s="2004"/>
      <c r="B58" s="2005" t="s">
        <v>1494</v>
      </c>
      <c r="C58" s="2006">
        <v>600.20000000000005</v>
      </c>
      <c r="D58" s="2006">
        <v>563.1</v>
      </c>
      <c r="E58" s="2006">
        <v>561.70000000000005</v>
      </c>
      <c r="F58" s="2006">
        <v>566.70000000000005</v>
      </c>
      <c r="G58" s="2006">
        <v>530.4</v>
      </c>
      <c r="H58" s="2006">
        <v>516.1</v>
      </c>
      <c r="I58" s="2006">
        <v>498.3</v>
      </c>
      <c r="J58" s="2006">
        <v>510.9</v>
      </c>
      <c r="K58" s="2006">
        <v>473.5</v>
      </c>
      <c r="L58" s="2006">
        <v>510.1</v>
      </c>
      <c r="M58" s="2006">
        <v>512.9</v>
      </c>
      <c r="N58" s="2006">
        <v>513.1</v>
      </c>
      <c r="O58" s="2006">
        <v>505.2</v>
      </c>
      <c r="P58" s="2006">
        <v>487.3</v>
      </c>
      <c r="Q58" s="2006">
        <v>524.29999999999995</v>
      </c>
      <c r="R58" s="2006">
        <v>539.6</v>
      </c>
      <c r="S58" s="2007">
        <v>505.1</v>
      </c>
      <c r="T58" s="2006">
        <v>562.20000000000005</v>
      </c>
      <c r="U58" s="2006">
        <v>526.5</v>
      </c>
      <c r="V58" s="2006">
        <v>525.5</v>
      </c>
      <c r="W58" s="2006">
        <v>530.6</v>
      </c>
      <c r="X58" s="2006">
        <v>495.7</v>
      </c>
      <c r="Y58" s="2006">
        <v>482.1</v>
      </c>
      <c r="Z58" s="2006">
        <v>465.2</v>
      </c>
      <c r="AA58" s="2006">
        <v>477.6</v>
      </c>
      <c r="AB58" s="2006">
        <v>441.8</v>
      </c>
      <c r="AC58" s="2006">
        <v>477.4</v>
      </c>
      <c r="AD58" s="2006">
        <v>480.4</v>
      </c>
      <c r="AE58" s="2006">
        <v>481</v>
      </c>
      <c r="AF58" s="2006">
        <v>473.3</v>
      </c>
      <c r="AG58" s="2006">
        <v>456.1</v>
      </c>
      <c r="AH58" s="2006">
        <v>492.1</v>
      </c>
      <c r="AI58" s="2006">
        <v>507</v>
      </c>
      <c r="AJ58" s="2007">
        <v>473.6</v>
      </c>
      <c r="AK58" s="2006">
        <v>638.29999999999995</v>
      </c>
      <c r="AL58" s="2006">
        <v>599.6</v>
      </c>
      <c r="AM58" s="2006">
        <v>597.9</v>
      </c>
      <c r="AN58" s="2006">
        <v>602.79999999999995</v>
      </c>
      <c r="AO58" s="2006">
        <v>565.20000000000005</v>
      </c>
      <c r="AP58" s="2006">
        <v>550.20000000000005</v>
      </c>
      <c r="AQ58" s="2006">
        <v>531.4</v>
      </c>
      <c r="AR58" s="2006">
        <v>544.20000000000005</v>
      </c>
      <c r="AS58" s="2006">
        <v>505.3</v>
      </c>
      <c r="AT58" s="2006">
        <v>542.79999999999995</v>
      </c>
      <c r="AU58" s="2006">
        <v>545.4</v>
      </c>
      <c r="AV58" s="2006">
        <v>545.20000000000005</v>
      </c>
      <c r="AW58" s="2006">
        <v>537.1</v>
      </c>
      <c r="AX58" s="2006">
        <v>518.6</v>
      </c>
      <c r="AY58" s="2006">
        <v>556.6</v>
      </c>
      <c r="AZ58" s="2006">
        <v>572.29999999999995</v>
      </c>
      <c r="BA58" s="2007">
        <v>536.70000000000005</v>
      </c>
      <c r="BB58" s="2008">
        <v>868</v>
      </c>
      <c r="BC58" s="2008">
        <v>827</v>
      </c>
      <c r="BD58" s="2008">
        <v>840</v>
      </c>
      <c r="BE58" s="2008">
        <v>858</v>
      </c>
      <c r="BF58" s="2008">
        <v>813</v>
      </c>
      <c r="BG58" s="2008">
        <v>800</v>
      </c>
      <c r="BH58" s="2008">
        <v>789</v>
      </c>
      <c r="BI58" s="2008">
        <v>819</v>
      </c>
      <c r="BJ58" s="2008">
        <v>775</v>
      </c>
      <c r="BK58" s="2008">
        <v>845</v>
      </c>
      <c r="BL58" s="2008">
        <v>865</v>
      </c>
      <c r="BM58" s="2008">
        <v>882</v>
      </c>
      <c r="BN58" s="2008">
        <v>871</v>
      </c>
      <c r="BO58" s="2008">
        <v>848</v>
      </c>
      <c r="BP58" s="2008">
        <v>920</v>
      </c>
      <c r="BQ58" s="2008">
        <v>952</v>
      </c>
      <c r="BR58" s="2051">
        <v>894</v>
      </c>
    </row>
    <row r="59" spans="1:70" ht="14.1" customHeight="1">
      <c r="A59" s="2004"/>
      <c r="B59" s="2005" t="s">
        <v>1495</v>
      </c>
      <c r="C59" s="2006">
        <v>623.20000000000005</v>
      </c>
      <c r="D59" s="2006">
        <v>577.29999999999995</v>
      </c>
      <c r="E59" s="2006">
        <v>582.4</v>
      </c>
      <c r="F59" s="2006">
        <v>508.2</v>
      </c>
      <c r="G59" s="2006">
        <v>519.4</v>
      </c>
      <c r="H59" s="2006">
        <v>513.79999999999995</v>
      </c>
      <c r="I59" s="2006">
        <v>516.5</v>
      </c>
      <c r="J59" s="2006">
        <v>521</v>
      </c>
      <c r="K59" s="2006">
        <v>476.7</v>
      </c>
      <c r="L59" s="2006">
        <v>503.9</v>
      </c>
      <c r="M59" s="2006">
        <v>528.1</v>
      </c>
      <c r="N59" s="2006">
        <v>471.8</v>
      </c>
      <c r="O59" s="2006">
        <v>495.4</v>
      </c>
      <c r="P59" s="2006">
        <v>524.6</v>
      </c>
      <c r="Q59" s="2006">
        <v>566</v>
      </c>
      <c r="R59" s="2006">
        <v>545.79999999999995</v>
      </c>
      <c r="S59" s="2007">
        <v>521.29999999999995</v>
      </c>
      <c r="T59" s="2006">
        <v>579.6</v>
      </c>
      <c r="U59" s="2006">
        <v>535.6</v>
      </c>
      <c r="V59" s="2006">
        <v>541</v>
      </c>
      <c r="W59" s="2006">
        <v>469.8</v>
      </c>
      <c r="X59" s="2006">
        <v>480.7</v>
      </c>
      <c r="Y59" s="2006">
        <v>475.5</v>
      </c>
      <c r="Z59" s="2006">
        <v>478.5</v>
      </c>
      <c r="AA59" s="2006">
        <v>483.1</v>
      </c>
      <c r="AB59" s="2006">
        <v>440.8</v>
      </c>
      <c r="AC59" s="2006">
        <v>467.2</v>
      </c>
      <c r="AD59" s="2006">
        <v>490.8</v>
      </c>
      <c r="AE59" s="2006">
        <v>437.2</v>
      </c>
      <c r="AF59" s="2006">
        <v>460.3</v>
      </c>
      <c r="AG59" s="2006">
        <v>488.4</v>
      </c>
      <c r="AH59" s="2006">
        <v>528.79999999999995</v>
      </c>
      <c r="AI59" s="2006">
        <v>509.4</v>
      </c>
      <c r="AJ59" s="2007">
        <v>485.6</v>
      </c>
      <c r="AK59" s="2006">
        <v>666.7</v>
      </c>
      <c r="AL59" s="2006">
        <v>618.9</v>
      </c>
      <c r="AM59" s="2006">
        <v>623.9</v>
      </c>
      <c r="AN59" s="2006">
        <v>546.5</v>
      </c>
      <c r="AO59" s="2006">
        <v>558</v>
      </c>
      <c r="AP59" s="2006">
        <v>552.1</v>
      </c>
      <c r="AQ59" s="2006">
        <v>554.6</v>
      </c>
      <c r="AR59" s="2006">
        <v>558.9</v>
      </c>
      <c r="AS59" s="2006">
        <v>512.6</v>
      </c>
      <c r="AT59" s="2006">
        <v>540.5</v>
      </c>
      <c r="AU59" s="2006">
        <v>565.29999999999995</v>
      </c>
      <c r="AV59" s="2006">
        <v>506.4</v>
      </c>
      <c r="AW59" s="2006">
        <v>530.6</v>
      </c>
      <c r="AX59" s="2006">
        <v>560.70000000000005</v>
      </c>
      <c r="AY59" s="2006">
        <v>603.20000000000005</v>
      </c>
      <c r="AZ59" s="2006">
        <v>582.20000000000005</v>
      </c>
      <c r="BA59" s="2007">
        <v>557</v>
      </c>
      <c r="BB59" s="2008">
        <v>714</v>
      </c>
      <c r="BC59" s="2008">
        <v>671</v>
      </c>
      <c r="BD59" s="2008">
        <v>689</v>
      </c>
      <c r="BE59" s="2008">
        <v>615</v>
      </c>
      <c r="BF59" s="2008">
        <v>630</v>
      </c>
      <c r="BG59" s="2008">
        <v>626</v>
      </c>
      <c r="BH59" s="2008">
        <v>642</v>
      </c>
      <c r="BI59" s="2008">
        <v>660</v>
      </c>
      <c r="BJ59" s="2008">
        <v>614</v>
      </c>
      <c r="BK59" s="2008">
        <v>657</v>
      </c>
      <c r="BL59" s="2008">
        <v>699</v>
      </c>
      <c r="BM59" s="2008">
        <v>644</v>
      </c>
      <c r="BN59" s="2008">
        <v>686</v>
      </c>
      <c r="BO59" s="2008">
        <v>731</v>
      </c>
      <c r="BP59" s="2008">
        <v>801</v>
      </c>
      <c r="BQ59" s="2008">
        <v>779</v>
      </c>
      <c r="BR59" s="2051">
        <v>739</v>
      </c>
    </row>
    <row r="60" spans="1:70" ht="14.1" customHeight="1">
      <c r="A60" s="2004"/>
      <c r="B60" s="2005" t="s">
        <v>1496</v>
      </c>
      <c r="C60" s="2006">
        <v>565.6</v>
      </c>
      <c r="D60" s="2006">
        <v>532.4</v>
      </c>
      <c r="E60" s="2006">
        <v>551.70000000000005</v>
      </c>
      <c r="F60" s="2006">
        <v>515.1</v>
      </c>
      <c r="G60" s="2006">
        <v>474.4</v>
      </c>
      <c r="H60" s="2006">
        <v>487.8</v>
      </c>
      <c r="I60" s="2006">
        <v>458.2</v>
      </c>
      <c r="J60" s="2006">
        <v>448.7</v>
      </c>
      <c r="K60" s="2006">
        <v>467.6</v>
      </c>
      <c r="L60" s="2006">
        <v>478.3</v>
      </c>
      <c r="M60" s="2006">
        <v>471.6</v>
      </c>
      <c r="N60" s="2006">
        <v>448.7</v>
      </c>
      <c r="O60" s="2006">
        <v>467.5</v>
      </c>
      <c r="P60" s="2006">
        <v>443.7</v>
      </c>
      <c r="Q60" s="2006">
        <v>457.8</v>
      </c>
      <c r="R60" s="2006">
        <v>474.4</v>
      </c>
      <c r="S60" s="2007">
        <v>440.5</v>
      </c>
      <c r="T60" s="2006">
        <v>535.1</v>
      </c>
      <c r="U60" s="2006">
        <v>503.1</v>
      </c>
      <c r="V60" s="2006">
        <v>522.1</v>
      </c>
      <c r="W60" s="2006">
        <v>486.8</v>
      </c>
      <c r="X60" s="2006">
        <v>447.4</v>
      </c>
      <c r="Y60" s="2006">
        <v>460.5</v>
      </c>
      <c r="Z60" s="2006">
        <v>431.9</v>
      </c>
      <c r="AA60" s="2006">
        <v>423</v>
      </c>
      <c r="AB60" s="2006">
        <v>441.6</v>
      </c>
      <c r="AC60" s="2006">
        <v>452.1</v>
      </c>
      <c r="AD60" s="2006">
        <v>446</v>
      </c>
      <c r="AE60" s="2006">
        <v>424</v>
      </c>
      <c r="AF60" s="2006">
        <v>442.6</v>
      </c>
      <c r="AG60" s="2006">
        <v>419.6</v>
      </c>
      <c r="AH60" s="2006">
        <v>433.4</v>
      </c>
      <c r="AI60" s="2006">
        <v>449.7</v>
      </c>
      <c r="AJ60" s="2007">
        <v>416.8</v>
      </c>
      <c r="AK60" s="2006">
        <v>596.1</v>
      </c>
      <c r="AL60" s="2006">
        <v>561.79999999999995</v>
      </c>
      <c r="AM60" s="2006">
        <v>581.29999999999995</v>
      </c>
      <c r="AN60" s="2006">
        <v>543.5</v>
      </c>
      <c r="AO60" s="2006">
        <v>501.4</v>
      </c>
      <c r="AP60" s="2006">
        <v>515.1</v>
      </c>
      <c r="AQ60" s="2006">
        <v>484.5</v>
      </c>
      <c r="AR60" s="2006">
        <v>474.3</v>
      </c>
      <c r="AS60" s="2006">
        <v>493.6</v>
      </c>
      <c r="AT60" s="2006">
        <v>504.5</v>
      </c>
      <c r="AU60" s="2006">
        <v>497.2</v>
      </c>
      <c r="AV60" s="2006">
        <v>473.4</v>
      </c>
      <c r="AW60" s="2006">
        <v>492.5</v>
      </c>
      <c r="AX60" s="2006">
        <v>467.8</v>
      </c>
      <c r="AY60" s="2006">
        <v>482.1</v>
      </c>
      <c r="AZ60" s="2006">
        <v>499</v>
      </c>
      <c r="BA60" s="2007">
        <v>464.2</v>
      </c>
      <c r="BB60" s="2008">
        <v>1212</v>
      </c>
      <c r="BC60" s="2008">
        <v>1157</v>
      </c>
      <c r="BD60" s="2008">
        <v>1220</v>
      </c>
      <c r="BE60" s="2008">
        <v>1164</v>
      </c>
      <c r="BF60" s="2008">
        <v>1091</v>
      </c>
      <c r="BG60" s="2008">
        <v>1122</v>
      </c>
      <c r="BH60" s="2008">
        <v>1070</v>
      </c>
      <c r="BI60" s="2008">
        <v>1076</v>
      </c>
      <c r="BJ60" s="2008">
        <v>1136</v>
      </c>
      <c r="BK60" s="2008">
        <v>1173</v>
      </c>
      <c r="BL60" s="2008">
        <v>1184</v>
      </c>
      <c r="BM60" s="2008">
        <v>1146</v>
      </c>
      <c r="BN60" s="2008">
        <v>1213</v>
      </c>
      <c r="BO60" s="2008">
        <v>1169</v>
      </c>
      <c r="BP60" s="2008">
        <v>1222</v>
      </c>
      <c r="BQ60" s="2008">
        <v>1278</v>
      </c>
      <c r="BR60" s="2051">
        <v>1189</v>
      </c>
    </row>
    <row r="61" spans="1:70" ht="14.1" customHeight="1">
      <c r="A61" s="2004"/>
      <c r="B61" s="2005" t="s">
        <v>1497</v>
      </c>
      <c r="C61" s="2006">
        <v>820.9</v>
      </c>
      <c r="D61" s="2006">
        <v>831</v>
      </c>
      <c r="E61" s="2006">
        <v>784.5</v>
      </c>
      <c r="F61" s="2006">
        <v>728</v>
      </c>
      <c r="G61" s="2006">
        <v>724.7</v>
      </c>
      <c r="H61" s="2006">
        <v>719.4</v>
      </c>
      <c r="I61" s="2006">
        <v>668.6</v>
      </c>
      <c r="J61" s="2006">
        <v>661.7</v>
      </c>
      <c r="K61" s="2006">
        <v>639.4</v>
      </c>
      <c r="L61" s="2006">
        <v>662.4</v>
      </c>
      <c r="M61" s="2006">
        <v>646.20000000000005</v>
      </c>
      <c r="N61" s="2006">
        <v>638</v>
      </c>
      <c r="O61" s="2006">
        <v>638.9</v>
      </c>
      <c r="P61" s="2006">
        <v>614.1</v>
      </c>
      <c r="Q61" s="2006">
        <v>707.6</v>
      </c>
      <c r="R61" s="2006">
        <v>690.1</v>
      </c>
      <c r="S61" s="2007">
        <v>638.9</v>
      </c>
      <c r="T61" s="2006">
        <v>794.6</v>
      </c>
      <c r="U61" s="2006">
        <v>804.6</v>
      </c>
      <c r="V61" s="2006">
        <v>758.9</v>
      </c>
      <c r="W61" s="2006">
        <v>703.5</v>
      </c>
      <c r="X61" s="2006">
        <v>700.4</v>
      </c>
      <c r="Y61" s="2006">
        <v>695.2</v>
      </c>
      <c r="Z61" s="2006">
        <v>645.29999999999995</v>
      </c>
      <c r="AA61" s="2006">
        <v>638.6</v>
      </c>
      <c r="AB61" s="2006">
        <v>616.9</v>
      </c>
      <c r="AC61" s="2006">
        <v>639.5</v>
      </c>
      <c r="AD61" s="2006">
        <v>624</v>
      </c>
      <c r="AE61" s="2006">
        <v>616.1</v>
      </c>
      <c r="AF61" s="2006">
        <v>617.20000000000005</v>
      </c>
      <c r="AG61" s="2006">
        <v>592.9</v>
      </c>
      <c r="AH61" s="2006">
        <v>685</v>
      </c>
      <c r="AI61" s="2006">
        <v>667.9</v>
      </c>
      <c r="AJ61" s="2007">
        <v>617.5</v>
      </c>
      <c r="AK61" s="2006">
        <v>847.3</v>
      </c>
      <c r="AL61" s="2006">
        <v>857.5</v>
      </c>
      <c r="AM61" s="2006">
        <v>810.1</v>
      </c>
      <c r="AN61" s="2006">
        <v>752.4</v>
      </c>
      <c r="AO61" s="2006">
        <v>749.1</v>
      </c>
      <c r="AP61" s="2006">
        <v>743.6</v>
      </c>
      <c r="AQ61" s="2006">
        <v>691.8</v>
      </c>
      <c r="AR61" s="2006">
        <v>684.8</v>
      </c>
      <c r="AS61" s="2006">
        <v>661.9</v>
      </c>
      <c r="AT61" s="2006">
        <v>685.2</v>
      </c>
      <c r="AU61" s="2006">
        <v>668.5</v>
      </c>
      <c r="AV61" s="2006">
        <v>659.8</v>
      </c>
      <c r="AW61" s="2006">
        <v>660.6</v>
      </c>
      <c r="AX61" s="2006">
        <v>635.29999999999995</v>
      </c>
      <c r="AY61" s="2006">
        <v>730.1</v>
      </c>
      <c r="AZ61" s="2006">
        <v>712.3</v>
      </c>
      <c r="BA61" s="2007">
        <v>660.3</v>
      </c>
      <c r="BB61" s="2008">
        <v>3376</v>
      </c>
      <c r="BC61" s="2008">
        <v>3434</v>
      </c>
      <c r="BD61" s="2008">
        <v>3283</v>
      </c>
      <c r="BE61" s="2008">
        <v>3092</v>
      </c>
      <c r="BF61" s="2008">
        <v>3105</v>
      </c>
      <c r="BG61" s="2008">
        <v>3094</v>
      </c>
      <c r="BH61" s="2008">
        <v>2892</v>
      </c>
      <c r="BI61" s="2008">
        <v>2876</v>
      </c>
      <c r="BJ61" s="2008">
        <v>2820</v>
      </c>
      <c r="BK61" s="2008">
        <v>2946</v>
      </c>
      <c r="BL61" s="2008">
        <v>2951</v>
      </c>
      <c r="BM61" s="2008">
        <v>2969</v>
      </c>
      <c r="BN61" s="2008">
        <v>3015</v>
      </c>
      <c r="BO61" s="2008">
        <v>2918</v>
      </c>
      <c r="BP61" s="2008">
        <v>3409</v>
      </c>
      <c r="BQ61" s="2008">
        <v>3353</v>
      </c>
      <c r="BR61" s="2051">
        <v>3097</v>
      </c>
    </row>
    <row r="62" spans="1:70" ht="14.1" customHeight="1">
      <c r="A62" s="2004"/>
      <c r="B62" s="2005" t="s">
        <v>1498</v>
      </c>
      <c r="C62" s="2006">
        <v>585.1</v>
      </c>
      <c r="D62" s="2006">
        <v>567</v>
      </c>
      <c r="E62" s="2006">
        <v>568.9</v>
      </c>
      <c r="F62" s="2006">
        <v>544.9</v>
      </c>
      <c r="G62" s="2006">
        <v>541.5</v>
      </c>
      <c r="H62" s="2006">
        <v>506.1</v>
      </c>
      <c r="I62" s="2006">
        <v>481.5</v>
      </c>
      <c r="J62" s="2006">
        <v>473.8</v>
      </c>
      <c r="K62" s="2006">
        <v>464.5</v>
      </c>
      <c r="L62" s="2006">
        <v>498.1</v>
      </c>
      <c r="M62" s="2006">
        <v>505.2</v>
      </c>
      <c r="N62" s="2006">
        <v>468.9</v>
      </c>
      <c r="O62" s="2006">
        <v>491.7</v>
      </c>
      <c r="P62" s="2006">
        <v>486</v>
      </c>
      <c r="Q62" s="2006">
        <v>502.9</v>
      </c>
      <c r="R62" s="2006">
        <v>501.3</v>
      </c>
      <c r="S62" s="2007">
        <v>479.1</v>
      </c>
      <c r="T62" s="2006">
        <v>546.6</v>
      </c>
      <c r="U62" s="2006">
        <v>529.4</v>
      </c>
      <c r="V62" s="2006">
        <v>531.6</v>
      </c>
      <c r="W62" s="2006">
        <v>508.8</v>
      </c>
      <c r="X62" s="2006">
        <v>505.8</v>
      </c>
      <c r="Y62" s="2006">
        <v>471.6</v>
      </c>
      <c r="Z62" s="2006">
        <v>448.1</v>
      </c>
      <c r="AA62" s="2006">
        <v>441</v>
      </c>
      <c r="AB62" s="2006">
        <v>432.5</v>
      </c>
      <c r="AC62" s="2006">
        <v>465.1</v>
      </c>
      <c r="AD62" s="2006">
        <v>471.9</v>
      </c>
      <c r="AE62" s="2006">
        <v>437.1</v>
      </c>
      <c r="AF62" s="2006">
        <v>459.1</v>
      </c>
      <c r="AG62" s="2006">
        <v>453.7</v>
      </c>
      <c r="AH62" s="2006">
        <v>469.8</v>
      </c>
      <c r="AI62" s="2006">
        <v>469</v>
      </c>
      <c r="AJ62" s="2007">
        <v>447.2</v>
      </c>
      <c r="AK62" s="2006">
        <v>623.5</v>
      </c>
      <c r="AL62" s="2006">
        <v>604.70000000000005</v>
      </c>
      <c r="AM62" s="2006">
        <v>606.1</v>
      </c>
      <c r="AN62" s="2006">
        <v>581</v>
      </c>
      <c r="AO62" s="2006">
        <v>577.29999999999995</v>
      </c>
      <c r="AP62" s="2006">
        <v>540.5</v>
      </c>
      <c r="AQ62" s="2006">
        <v>514.9</v>
      </c>
      <c r="AR62" s="2006">
        <v>506.7</v>
      </c>
      <c r="AS62" s="2006">
        <v>496.6</v>
      </c>
      <c r="AT62" s="2006">
        <v>531.20000000000005</v>
      </c>
      <c r="AU62" s="2006">
        <v>538.4</v>
      </c>
      <c r="AV62" s="2006">
        <v>500.6</v>
      </c>
      <c r="AW62" s="2006">
        <v>524.29999999999995</v>
      </c>
      <c r="AX62" s="2006">
        <v>518.29999999999995</v>
      </c>
      <c r="AY62" s="2006">
        <v>536</v>
      </c>
      <c r="AZ62" s="2006">
        <v>533.70000000000005</v>
      </c>
      <c r="BA62" s="2007">
        <v>510.9</v>
      </c>
      <c r="BB62" s="2008">
        <v>807</v>
      </c>
      <c r="BC62" s="2008">
        <v>791</v>
      </c>
      <c r="BD62" s="2008">
        <v>813</v>
      </c>
      <c r="BE62" s="2008">
        <v>793</v>
      </c>
      <c r="BF62" s="2008">
        <v>801</v>
      </c>
      <c r="BG62" s="2008">
        <v>755</v>
      </c>
      <c r="BH62" s="2008">
        <v>728</v>
      </c>
      <c r="BI62" s="2008">
        <v>730</v>
      </c>
      <c r="BJ62" s="2008">
        <v>733</v>
      </c>
      <c r="BK62" s="2008">
        <v>795</v>
      </c>
      <c r="BL62" s="2008">
        <v>810</v>
      </c>
      <c r="BM62" s="2008">
        <v>766</v>
      </c>
      <c r="BN62" s="2008">
        <v>803</v>
      </c>
      <c r="BO62" s="2008">
        <v>798</v>
      </c>
      <c r="BP62" s="2008">
        <v>820</v>
      </c>
      <c r="BQ62" s="2008">
        <v>849</v>
      </c>
      <c r="BR62" s="2051">
        <v>802</v>
      </c>
    </row>
    <row r="63" spans="1:70" ht="14.1" customHeight="1">
      <c r="A63" s="2004"/>
      <c r="B63" s="2005" t="s">
        <v>1499</v>
      </c>
      <c r="C63" s="2006">
        <v>721.5</v>
      </c>
      <c r="D63" s="2006">
        <v>749.2</v>
      </c>
      <c r="E63" s="2006">
        <v>691.1</v>
      </c>
      <c r="F63" s="2006">
        <v>653.79999999999995</v>
      </c>
      <c r="G63" s="2006">
        <v>628.6</v>
      </c>
      <c r="H63" s="2006">
        <v>613.6</v>
      </c>
      <c r="I63" s="2006">
        <v>617.4</v>
      </c>
      <c r="J63" s="2006">
        <v>593.6</v>
      </c>
      <c r="K63" s="2006">
        <v>562.79999999999995</v>
      </c>
      <c r="L63" s="2006">
        <v>593.6</v>
      </c>
      <c r="M63" s="2006">
        <v>602.79999999999995</v>
      </c>
      <c r="N63" s="2006">
        <v>561.70000000000005</v>
      </c>
      <c r="O63" s="2006">
        <v>553.1</v>
      </c>
      <c r="P63" s="2006">
        <v>589.6</v>
      </c>
      <c r="Q63" s="2006">
        <v>658.8</v>
      </c>
      <c r="R63" s="2006">
        <v>637.5</v>
      </c>
      <c r="S63" s="2007">
        <v>578.70000000000005</v>
      </c>
      <c r="T63" s="2006">
        <v>689.3</v>
      </c>
      <c r="U63" s="2006">
        <v>716.7</v>
      </c>
      <c r="V63" s="2006">
        <v>660.1</v>
      </c>
      <c r="W63" s="2006">
        <v>623.70000000000005</v>
      </c>
      <c r="X63" s="2006">
        <v>599.4</v>
      </c>
      <c r="Y63" s="2006">
        <v>584.79999999999995</v>
      </c>
      <c r="Z63" s="2006">
        <v>588.79999999999995</v>
      </c>
      <c r="AA63" s="2006">
        <v>565.9</v>
      </c>
      <c r="AB63" s="2006">
        <v>535.9</v>
      </c>
      <c r="AC63" s="2006">
        <v>566.20000000000005</v>
      </c>
      <c r="AD63" s="2006">
        <v>575.6</v>
      </c>
      <c r="AE63" s="2006">
        <v>535.70000000000005</v>
      </c>
      <c r="AF63" s="2006">
        <v>527.4</v>
      </c>
      <c r="AG63" s="2006">
        <v>563.20000000000005</v>
      </c>
      <c r="AH63" s="2006">
        <v>631.20000000000005</v>
      </c>
      <c r="AI63" s="2006">
        <v>610.4</v>
      </c>
      <c r="AJ63" s="2007">
        <v>553</v>
      </c>
      <c r="AK63" s="2006">
        <v>753.6</v>
      </c>
      <c r="AL63" s="2006">
        <v>781.8</v>
      </c>
      <c r="AM63" s="2006">
        <v>722.1</v>
      </c>
      <c r="AN63" s="2006">
        <v>683.8</v>
      </c>
      <c r="AO63" s="2006">
        <v>657.9</v>
      </c>
      <c r="AP63" s="2006">
        <v>642.29999999999995</v>
      </c>
      <c r="AQ63" s="2006">
        <v>645.9</v>
      </c>
      <c r="AR63" s="2006">
        <v>621.29999999999995</v>
      </c>
      <c r="AS63" s="2006">
        <v>589.6</v>
      </c>
      <c r="AT63" s="2006">
        <v>620.9</v>
      </c>
      <c r="AU63" s="2006">
        <v>630.1</v>
      </c>
      <c r="AV63" s="2006">
        <v>587.79999999999995</v>
      </c>
      <c r="AW63" s="2006">
        <v>578.70000000000005</v>
      </c>
      <c r="AX63" s="2006">
        <v>616</v>
      </c>
      <c r="AY63" s="2006">
        <v>686.5</v>
      </c>
      <c r="AZ63" s="2006">
        <v>664.5</v>
      </c>
      <c r="BA63" s="2007">
        <v>604.5</v>
      </c>
      <c r="BB63" s="2008">
        <v>1761</v>
      </c>
      <c r="BC63" s="2008">
        <v>1845</v>
      </c>
      <c r="BD63" s="2008">
        <v>1732</v>
      </c>
      <c r="BE63" s="2008">
        <v>1647</v>
      </c>
      <c r="BF63" s="2008">
        <v>1613</v>
      </c>
      <c r="BG63" s="2008">
        <v>1596</v>
      </c>
      <c r="BH63" s="2008">
        <v>1634</v>
      </c>
      <c r="BI63" s="2008">
        <v>1603</v>
      </c>
      <c r="BJ63" s="2008">
        <v>1529</v>
      </c>
      <c r="BK63" s="2008">
        <v>1633</v>
      </c>
      <c r="BL63" s="2008">
        <v>1699</v>
      </c>
      <c r="BM63" s="2008">
        <v>1606</v>
      </c>
      <c r="BN63" s="2008">
        <v>1608</v>
      </c>
      <c r="BO63" s="2008">
        <v>1728</v>
      </c>
      <c r="BP63" s="2008">
        <v>1956</v>
      </c>
      <c r="BQ63" s="2008">
        <v>1915</v>
      </c>
      <c r="BR63" s="2051">
        <v>1741</v>
      </c>
    </row>
    <row r="64" spans="1:70" ht="14.1" customHeight="1">
      <c r="A64" s="2004"/>
      <c r="B64" s="2005" t="s">
        <v>1500</v>
      </c>
      <c r="C64" s="2006">
        <v>571.6</v>
      </c>
      <c r="D64" s="2006">
        <v>569.29999999999995</v>
      </c>
      <c r="E64" s="2006">
        <v>583.20000000000005</v>
      </c>
      <c r="F64" s="2006">
        <v>533.70000000000005</v>
      </c>
      <c r="G64" s="2006">
        <v>531.9</v>
      </c>
      <c r="H64" s="2006">
        <v>516</v>
      </c>
      <c r="I64" s="2006">
        <v>508.9</v>
      </c>
      <c r="J64" s="2006">
        <v>506.1</v>
      </c>
      <c r="K64" s="2006">
        <v>489.2</v>
      </c>
      <c r="L64" s="2006">
        <v>486.8</v>
      </c>
      <c r="M64" s="2006">
        <v>482.9</v>
      </c>
      <c r="N64" s="2006">
        <v>472.9</v>
      </c>
      <c r="O64" s="2006">
        <v>468.3</v>
      </c>
      <c r="P64" s="2006">
        <v>433.5</v>
      </c>
      <c r="Q64" s="2006">
        <v>495.9</v>
      </c>
      <c r="R64" s="2006">
        <v>511.1</v>
      </c>
      <c r="S64" s="2007">
        <v>497.5</v>
      </c>
      <c r="T64" s="2006">
        <v>545</v>
      </c>
      <c r="U64" s="2006">
        <v>543</v>
      </c>
      <c r="V64" s="2006">
        <v>556.9</v>
      </c>
      <c r="W64" s="2006">
        <v>508.6</v>
      </c>
      <c r="X64" s="2006">
        <v>507</v>
      </c>
      <c r="Y64" s="2006">
        <v>491.8</v>
      </c>
      <c r="Z64" s="2006">
        <v>485.1</v>
      </c>
      <c r="AA64" s="2006">
        <v>482.5</v>
      </c>
      <c r="AB64" s="2006">
        <v>466.2</v>
      </c>
      <c r="AC64" s="2006">
        <v>464.2</v>
      </c>
      <c r="AD64" s="2006">
        <v>460.6</v>
      </c>
      <c r="AE64" s="2006">
        <v>451.3</v>
      </c>
      <c r="AF64" s="2006">
        <v>447</v>
      </c>
      <c r="AG64" s="2006">
        <v>413.2</v>
      </c>
      <c r="AH64" s="2006">
        <v>474.3</v>
      </c>
      <c r="AI64" s="2006">
        <v>489.4</v>
      </c>
      <c r="AJ64" s="2007">
        <v>476</v>
      </c>
      <c r="AK64" s="2006">
        <v>598.20000000000005</v>
      </c>
      <c r="AL64" s="2006">
        <v>595.6</v>
      </c>
      <c r="AM64" s="2006">
        <v>609.5</v>
      </c>
      <c r="AN64" s="2006">
        <v>558.70000000000005</v>
      </c>
      <c r="AO64" s="2006">
        <v>556.79999999999995</v>
      </c>
      <c r="AP64" s="2006">
        <v>540.20000000000005</v>
      </c>
      <c r="AQ64" s="2006">
        <v>532.6</v>
      </c>
      <c r="AR64" s="2006">
        <v>529.6</v>
      </c>
      <c r="AS64" s="2006">
        <v>512.1</v>
      </c>
      <c r="AT64" s="2006">
        <v>509.5</v>
      </c>
      <c r="AU64" s="2006">
        <v>505.1</v>
      </c>
      <c r="AV64" s="2006">
        <v>494.5</v>
      </c>
      <c r="AW64" s="2006">
        <v>489.6</v>
      </c>
      <c r="AX64" s="2006">
        <v>453.7</v>
      </c>
      <c r="AY64" s="2006">
        <v>517.5</v>
      </c>
      <c r="AZ64" s="2006">
        <v>532.79999999999995</v>
      </c>
      <c r="BA64" s="2007">
        <v>518.9</v>
      </c>
      <c r="BB64" s="2008">
        <v>1634</v>
      </c>
      <c r="BC64" s="2008">
        <v>1657</v>
      </c>
      <c r="BD64" s="2008">
        <v>1743</v>
      </c>
      <c r="BE64" s="2008">
        <v>1612</v>
      </c>
      <c r="BF64" s="2008">
        <v>1620</v>
      </c>
      <c r="BG64" s="2008">
        <v>1614</v>
      </c>
      <c r="BH64" s="2008">
        <v>1633</v>
      </c>
      <c r="BI64" s="2008">
        <v>1628</v>
      </c>
      <c r="BJ64" s="2008">
        <v>1606</v>
      </c>
      <c r="BK64" s="2008">
        <v>1627</v>
      </c>
      <c r="BL64" s="2008">
        <v>1658</v>
      </c>
      <c r="BM64" s="2008">
        <v>1672</v>
      </c>
      <c r="BN64" s="2008">
        <v>1686</v>
      </c>
      <c r="BO64" s="2008">
        <v>1589</v>
      </c>
      <c r="BP64" s="2008">
        <v>1835</v>
      </c>
      <c r="BQ64" s="2008">
        <v>1921</v>
      </c>
      <c r="BR64" s="2051">
        <v>1864</v>
      </c>
    </row>
    <row r="65" spans="1:70" ht="14.1" customHeight="1">
      <c r="A65" s="2004"/>
      <c r="B65" s="2005" t="s">
        <v>1501</v>
      </c>
      <c r="C65" s="2006">
        <v>521.79999999999995</v>
      </c>
      <c r="D65" s="2006">
        <v>738.1</v>
      </c>
      <c r="E65" s="2006">
        <v>650.20000000000005</v>
      </c>
      <c r="F65" s="2006">
        <v>350.8</v>
      </c>
      <c r="G65" s="2006">
        <v>400.9</v>
      </c>
      <c r="H65" s="2006">
        <v>432.3</v>
      </c>
      <c r="I65" s="2006">
        <v>368.3</v>
      </c>
      <c r="J65" s="2006">
        <v>453.1</v>
      </c>
      <c r="K65" s="2006">
        <v>439.6</v>
      </c>
      <c r="L65" s="2006">
        <v>496.4</v>
      </c>
      <c r="M65" s="2006">
        <v>297.2</v>
      </c>
      <c r="N65" s="2006">
        <v>485.3</v>
      </c>
      <c r="O65" s="2006">
        <v>419.8</v>
      </c>
      <c r="P65" s="2006">
        <v>381.9</v>
      </c>
      <c r="Q65" s="2006">
        <v>387.5</v>
      </c>
      <c r="R65" s="2006">
        <v>386.9</v>
      </c>
      <c r="S65" s="2007">
        <v>455.4</v>
      </c>
      <c r="T65" s="2006">
        <v>380.3</v>
      </c>
      <c r="U65" s="2006">
        <v>574.5</v>
      </c>
      <c r="V65" s="2006">
        <v>495.2</v>
      </c>
      <c r="W65" s="2006">
        <v>239.5</v>
      </c>
      <c r="X65" s="2006">
        <v>284</v>
      </c>
      <c r="Y65" s="2006">
        <v>313.2</v>
      </c>
      <c r="Z65" s="2006">
        <v>259.2</v>
      </c>
      <c r="AA65" s="2006">
        <v>330.1</v>
      </c>
      <c r="AB65" s="2006">
        <v>322.60000000000002</v>
      </c>
      <c r="AC65" s="2006">
        <v>370.2</v>
      </c>
      <c r="AD65" s="2006">
        <v>201.3</v>
      </c>
      <c r="AE65" s="2006">
        <v>362.1</v>
      </c>
      <c r="AF65" s="2006">
        <v>305.3</v>
      </c>
      <c r="AG65" s="2006">
        <v>275</v>
      </c>
      <c r="AH65" s="2006">
        <v>281.8</v>
      </c>
      <c r="AI65" s="2006">
        <v>277.5</v>
      </c>
      <c r="AJ65" s="2007">
        <v>335.5</v>
      </c>
      <c r="AK65" s="2006">
        <v>663.2</v>
      </c>
      <c r="AL65" s="2006">
        <v>901.6</v>
      </c>
      <c r="AM65" s="2006">
        <v>805.1</v>
      </c>
      <c r="AN65" s="2006">
        <v>462.1</v>
      </c>
      <c r="AO65" s="2006">
        <v>517.70000000000005</v>
      </c>
      <c r="AP65" s="2006">
        <v>551.4</v>
      </c>
      <c r="AQ65" s="2006">
        <v>477.4</v>
      </c>
      <c r="AR65" s="2006">
        <v>576</v>
      </c>
      <c r="AS65" s="2006">
        <v>556.70000000000005</v>
      </c>
      <c r="AT65" s="2006">
        <v>622.5</v>
      </c>
      <c r="AU65" s="2006">
        <v>393.1</v>
      </c>
      <c r="AV65" s="2006">
        <v>608.4</v>
      </c>
      <c r="AW65" s="2006">
        <v>534.20000000000005</v>
      </c>
      <c r="AX65" s="2006">
        <v>488.8</v>
      </c>
      <c r="AY65" s="2006">
        <v>493.3</v>
      </c>
      <c r="AZ65" s="2006">
        <v>496.2</v>
      </c>
      <c r="BA65" s="2007">
        <v>575.29999999999995</v>
      </c>
      <c r="BB65" s="2008">
        <v>48</v>
      </c>
      <c r="BC65" s="2008">
        <v>71</v>
      </c>
      <c r="BD65" s="2008">
        <v>61</v>
      </c>
      <c r="BE65" s="2008">
        <v>35</v>
      </c>
      <c r="BF65" s="2008">
        <v>41</v>
      </c>
      <c r="BG65" s="2008">
        <v>46</v>
      </c>
      <c r="BH65" s="2008">
        <v>40</v>
      </c>
      <c r="BI65" s="2008">
        <v>48</v>
      </c>
      <c r="BJ65" s="2008">
        <v>49</v>
      </c>
      <c r="BK65" s="2008">
        <v>54</v>
      </c>
      <c r="BL65" s="2008">
        <v>34</v>
      </c>
      <c r="BM65" s="2008">
        <v>55</v>
      </c>
      <c r="BN65" s="2008">
        <v>48</v>
      </c>
      <c r="BO65" s="2008">
        <v>45</v>
      </c>
      <c r="BP65" s="2008">
        <v>47</v>
      </c>
      <c r="BQ65" s="2008">
        <v>45</v>
      </c>
      <c r="BR65" s="2051">
        <v>52</v>
      </c>
    </row>
    <row r="66" spans="1:70" ht="14.1" customHeight="1">
      <c r="A66" s="2004"/>
      <c r="B66" s="2005" t="s">
        <v>1502</v>
      </c>
      <c r="C66" s="2006">
        <v>528.1</v>
      </c>
      <c r="D66" s="2006">
        <v>602.79999999999995</v>
      </c>
      <c r="E66" s="2006">
        <v>623</v>
      </c>
      <c r="F66" s="2006">
        <v>413.9</v>
      </c>
      <c r="G66" s="2006">
        <v>540.6</v>
      </c>
      <c r="H66" s="2006">
        <v>486.3</v>
      </c>
      <c r="I66" s="2006">
        <v>474.6</v>
      </c>
      <c r="J66" s="2006">
        <v>414.3</v>
      </c>
      <c r="K66" s="2006">
        <v>519.70000000000005</v>
      </c>
      <c r="L66" s="2006">
        <v>513.9</v>
      </c>
      <c r="M66" s="2006">
        <v>365.8</v>
      </c>
      <c r="N66" s="2006">
        <v>434.8</v>
      </c>
      <c r="O66" s="2006">
        <v>365.2</v>
      </c>
      <c r="P66" s="2006">
        <v>334.6</v>
      </c>
      <c r="Q66" s="2006">
        <v>446.4</v>
      </c>
      <c r="R66" s="2006">
        <v>469.9</v>
      </c>
      <c r="S66" s="2007">
        <v>375.4</v>
      </c>
      <c r="T66" s="2006">
        <v>386.9</v>
      </c>
      <c r="U66" s="2006">
        <v>452.5</v>
      </c>
      <c r="V66" s="2006">
        <v>470.1</v>
      </c>
      <c r="W66" s="2006">
        <v>293.5</v>
      </c>
      <c r="X66" s="2006">
        <v>404</v>
      </c>
      <c r="Y66" s="2006">
        <v>357</v>
      </c>
      <c r="Z66" s="2006">
        <v>350.1</v>
      </c>
      <c r="AA66" s="2006">
        <v>299</v>
      </c>
      <c r="AB66" s="2006">
        <v>391.3</v>
      </c>
      <c r="AC66" s="2006">
        <v>385.7</v>
      </c>
      <c r="AD66" s="2006">
        <v>259</v>
      </c>
      <c r="AE66" s="2006">
        <v>320.5</v>
      </c>
      <c r="AF66" s="2006">
        <v>260.3</v>
      </c>
      <c r="AG66" s="2006">
        <v>233.4</v>
      </c>
      <c r="AH66" s="2006">
        <v>331.2</v>
      </c>
      <c r="AI66" s="2006">
        <v>353.1</v>
      </c>
      <c r="AJ66" s="2007">
        <v>268.3</v>
      </c>
      <c r="AK66" s="2006">
        <v>669.3</v>
      </c>
      <c r="AL66" s="2006">
        <v>753</v>
      </c>
      <c r="AM66" s="2006">
        <v>775.9</v>
      </c>
      <c r="AN66" s="2006">
        <v>534.29999999999995</v>
      </c>
      <c r="AO66" s="2006">
        <v>677.2</v>
      </c>
      <c r="AP66" s="2006">
        <v>615.70000000000005</v>
      </c>
      <c r="AQ66" s="2006">
        <v>599.1</v>
      </c>
      <c r="AR66" s="2006">
        <v>529.6</v>
      </c>
      <c r="AS66" s="2006">
        <v>648.20000000000005</v>
      </c>
      <c r="AT66" s="2006">
        <v>642.1</v>
      </c>
      <c r="AU66" s="2006">
        <v>472.5</v>
      </c>
      <c r="AV66" s="2006">
        <v>549.20000000000005</v>
      </c>
      <c r="AW66" s="2006">
        <v>470.1</v>
      </c>
      <c r="AX66" s="2006">
        <v>435.8</v>
      </c>
      <c r="AY66" s="2006">
        <v>561.6</v>
      </c>
      <c r="AZ66" s="2006">
        <v>586.6</v>
      </c>
      <c r="BA66" s="2007">
        <v>482.4</v>
      </c>
      <c r="BB66" s="2008">
        <v>50</v>
      </c>
      <c r="BC66" s="2008">
        <v>57</v>
      </c>
      <c r="BD66" s="2008">
        <v>58</v>
      </c>
      <c r="BE66" s="2008">
        <v>42</v>
      </c>
      <c r="BF66" s="2008">
        <v>55</v>
      </c>
      <c r="BG66" s="2008">
        <v>50</v>
      </c>
      <c r="BH66" s="2008">
        <v>51</v>
      </c>
      <c r="BI66" s="2008">
        <v>45</v>
      </c>
      <c r="BJ66" s="2008">
        <v>57</v>
      </c>
      <c r="BK66" s="2008">
        <v>56</v>
      </c>
      <c r="BL66" s="2008">
        <v>41</v>
      </c>
      <c r="BM66" s="2008">
        <v>50</v>
      </c>
      <c r="BN66" s="2008">
        <v>42</v>
      </c>
      <c r="BO66" s="2008">
        <v>38</v>
      </c>
      <c r="BP66" s="2008">
        <v>52</v>
      </c>
      <c r="BQ66" s="2008">
        <v>56</v>
      </c>
      <c r="BR66" s="2051">
        <v>43</v>
      </c>
    </row>
    <row r="67" spans="1:70" ht="14.1" customHeight="1">
      <c r="A67" s="2004"/>
      <c r="B67" s="2005" t="s">
        <v>1503</v>
      </c>
      <c r="C67" s="2006">
        <v>604.4</v>
      </c>
      <c r="D67" s="2006">
        <v>582</v>
      </c>
      <c r="E67" s="2006">
        <v>553.9</v>
      </c>
      <c r="F67" s="2006">
        <v>544.79999999999995</v>
      </c>
      <c r="G67" s="2006">
        <v>516.20000000000005</v>
      </c>
      <c r="H67" s="2006">
        <v>519.79999999999995</v>
      </c>
      <c r="I67" s="2006">
        <v>501.4</v>
      </c>
      <c r="J67" s="2006">
        <v>471.6</v>
      </c>
      <c r="K67" s="2006">
        <v>476.6</v>
      </c>
      <c r="L67" s="2006">
        <v>508.3</v>
      </c>
      <c r="M67" s="2006">
        <v>518</v>
      </c>
      <c r="N67" s="2006">
        <v>538.29999999999995</v>
      </c>
      <c r="O67" s="2006">
        <v>497.3</v>
      </c>
      <c r="P67" s="2006">
        <v>518.9</v>
      </c>
      <c r="Q67" s="2006">
        <v>536.1</v>
      </c>
      <c r="R67" s="2006">
        <v>523.79999999999995</v>
      </c>
      <c r="S67" s="2007">
        <v>519.29999999999995</v>
      </c>
      <c r="T67" s="2006">
        <v>568.79999999999995</v>
      </c>
      <c r="U67" s="2006">
        <v>547.29999999999995</v>
      </c>
      <c r="V67" s="2006">
        <v>520.20000000000005</v>
      </c>
      <c r="W67" s="2006">
        <v>511.7</v>
      </c>
      <c r="X67" s="2006">
        <v>484.1</v>
      </c>
      <c r="Y67" s="2006">
        <v>487.6</v>
      </c>
      <c r="Z67" s="2006">
        <v>470</v>
      </c>
      <c r="AA67" s="2006">
        <v>441.4</v>
      </c>
      <c r="AB67" s="2006">
        <v>446.4</v>
      </c>
      <c r="AC67" s="2006">
        <v>477.2</v>
      </c>
      <c r="AD67" s="2006">
        <v>486.9</v>
      </c>
      <c r="AE67" s="2006">
        <v>506.7</v>
      </c>
      <c r="AF67" s="2006">
        <v>467</v>
      </c>
      <c r="AG67" s="2006">
        <v>488.2</v>
      </c>
      <c r="AH67" s="2006">
        <v>505</v>
      </c>
      <c r="AI67" s="2006">
        <v>493.2</v>
      </c>
      <c r="AJ67" s="2007">
        <v>488.8</v>
      </c>
      <c r="AK67" s="2006">
        <v>639.9</v>
      </c>
      <c r="AL67" s="2006">
        <v>616.79999999999995</v>
      </c>
      <c r="AM67" s="2006">
        <v>587.6</v>
      </c>
      <c r="AN67" s="2006">
        <v>577.9</v>
      </c>
      <c r="AO67" s="2006">
        <v>548.29999999999995</v>
      </c>
      <c r="AP67" s="2006">
        <v>552.1</v>
      </c>
      <c r="AQ67" s="2006">
        <v>532.79999999999995</v>
      </c>
      <c r="AR67" s="2006">
        <v>501.8</v>
      </c>
      <c r="AS67" s="2006">
        <v>506.8</v>
      </c>
      <c r="AT67" s="2006">
        <v>539.4</v>
      </c>
      <c r="AU67" s="2006">
        <v>549.20000000000005</v>
      </c>
      <c r="AV67" s="2006">
        <v>569.79999999999995</v>
      </c>
      <c r="AW67" s="2006">
        <v>527.5</v>
      </c>
      <c r="AX67" s="2006">
        <v>549.70000000000005</v>
      </c>
      <c r="AY67" s="2006">
        <v>567.1</v>
      </c>
      <c r="AZ67" s="2006">
        <v>554.4</v>
      </c>
      <c r="BA67" s="2007">
        <v>549.70000000000005</v>
      </c>
      <c r="BB67" s="2008">
        <v>998</v>
      </c>
      <c r="BC67" s="2008">
        <v>973</v>
      </c>
      <c r="BD67" s="2008">
        <v>936</v>
      </c>
      <c r="BE67" s="2008">
        <v>940</v>
      </c>
      <c r="BF67" s="2008">
        <v>899</v>
      </c>
      <c r="BG67" s="2008">
        <v>903</v>
      </c>
      <c r="BH67" s="2008">
        <v>885</v>
      </c>
      <c r="BI67" s="2008">
        <v>849</v>
      </c>
      <c r="BJ67" s="2008">
        <v>870</v>
      </c>
      <c r="BK67" s="2008">
        <v>934</v>
      </c>
      <c r="BL67" s="2008">
        <v>963</v>
      </c>
      <c r="BM67" s="2008">
        <v>1011</v>
      </c>
      <c r="BN67" s="2008">
        <v>944</v>
      </c>
      <c r="BO67" s="2008">
        <v>995</v>
      </c>
      <c r="BP67" s="2008">
        <v>1040</v>
      </c>
      <c r="BQ67" s="2008">
        <v>1026</v>
      </c>
      <c r="BR67" s="2051">
        <v>1016</v>
      </c>
    </row>
    <row r="68" spans="1:70" ht="14.1" customHeight="1">
      <c r="A68" s="2004"/>
      <c r="B68" s="2005" t="s">
        <v>1504</v>
      </c>
      <c r="C68" s="2006">
        <v>663.8</v>
      </c>
      <c r="D68" s="2006">
        <v>710</v>
      </c>
      <c r="E68" s="2006">
        <v>672.8</v>
      </c>
      <c r="F68" s="2006">
        <v>730.8</v>
      </c>
      <c r="G68" s="2006">
        <v>590.29999999999995</v>
      </c>
      <c r="H68" s="2006">
        <v>514.5</v>
      </c>
      <c r="I68" s="2006">
        <v>622.29999999999995</v>
      </c>
      <c r="J68" s="2006">
        <v>495.8</v>
      </c>
      <c r="K68" s="2006">
        <v>583.70000000000005</v>
      </c>
      <c r="L68" s="2006">
        <v>614.9</v>
      </c>
      <c r="M68" s="2006">
        <v>544.29999999999995</v>
      </c>
      <c r="N68" s="2006">
        <v>545</v>
      </c>
      <c r="O68" s="2006">
        <v>498.4</v>
      </c>
      <c r="P68" s="2006">
        <v>501.3</v>
      </c>
      <c r="Q68" s="2006">
        <v>535.1</v>
      </c>
      <c r="R68" s="2006">
        <v>559</v>
      </c>
      <c r="S68" s="2007">
        <v>591.4</v>
      </c>
      <c r="T68" s="2006">
        <v>530.29999999999995</v>
      </c>
      <c r="U68" s="2006">
        <v>571.4</v>
      </c>
      <c r="V68" s="2006">
        <v>540</v>
      </c>
      <c r="W68" s="2006">
        <v>594.20000000000005</v>
      </c>
      <c r="X68" s="2006">
        <v>467.6</v>
      </c>
      <c r="Y68" s="2006">
        <v>399.3</v>
      </c>
      <c r="Z68" s="2006">
        <v>500</v>
      </c>
      <c r="AA68" s="2006">
        <v>384.5</v>
      </c>
      <c r="AB68" s="2006">
        <v>462.8</v>
      </c>
      <c r="AC68" s="2006">
        <v>491.3</v>
      </c>
      <c r="AD68" s="2006">
        <v>428.8</v>
      </c>
      <c r="AE68" s="2006">
        <v>426.7</v>
      </c>
      <c r="AF68" s="2006">
        <v>389.7</v>
      </c>
      <c r="AG68" s="2006">
        <v>391.7</v>
      </c>
      <c r="AH68" s="2006">
        <v>423</v>
      </c>
      <c r="AI68" s="2006">
        <v>443.4</v>
      </c>
      <c r="AJ68" s="2007">
        <v>473.9</v>
      </c>
      <c r="AK68" s="2006">
        <v>797.3</v>
      </c>
      <c r="AL68" s="2006">
        <v>848.6</v>
      </c>
      <c r="AM68" s="2006">
        <v>805.6</v>
      </c>
      <c r="AN68" s="2006">
        <v>867.4</v>
      </c>
      <c r="AO68" s="2006">
        <v>713</v>
      </c>
      <c r="AP68" s="2006">
        <v>629.79999999999995</v>
      </c>
      <c r="AQ68" s="2006">
        <v>744.6</v>
      </c>
      <c r="AR68" s="2006">
        <v>607</v>
      </c>
      <c r="AS68" s="2006">
        <v>704.7</v>
      </c>
      <c r="AT68" s="2006">
        <v>738.6</v>
      </c>
      <c r="AU68" s="2006">
        <v>659.7</v>
      </c>
      <c r="AV68" s="2006">
        <v>663.4</v>
      </c>
      <c r="AW68" s="2006">
        <v>607.20000000000005</v>
      </c>
      <c r="AX68" s="2006">
        <v>611</v>
      </c>
      <c r="AY68" s="2006">
        <v>647.20000000000005</v>
      </c>
      <c r="AZ68" s="2006">
        <v>674.5</v>
      </c>
      <c r="BA68" s="2007">
        <v>708.9</v>
      </c>
      <c r="BB68" s="2008">
        <v>86</v>
      </c>
      <c r="BC68" s="2008">
        <v>90</v>
      </c>
      <c r="BD68" s="2008">
        <v>90</v>
      </c>
      <c r="BE68" s="2008">
        <v>99</v>
      </c>
      <c r="BF68" s="2008">
        <v>81</v>
      </c>
      <c r="BG68" s="2008">
        <v>70</v>
      </c>
      <c r="BH68" s="2008">
        <v>89</v>
      </c>
      <c r="BI68" s="2008">
        <v>70</v>
      </c>
      <c r="BJ68" s="2008">
        <v>82</v>
      </c>
      <c r="BK68" s="2008">
        <v>87</v>
      </c>
      <c r="BL68" s="2008">
        <v>78</v>
      </c>
      <c r="BM68" s="2008">
        <v>76</v>
      </c>
      <c r="BN68" s="2008">
        <v>74</v>
      </c>
      <c r="BO68" s="2008">
        <v>74</v>
      </c>
      <c r="BP68" s="2008">
        <v>81</v>
      </c>
      <c r="BQ68" s="2008">
        <v>84</v>
      </c>
      <c r="BR68" s="2051">
        <v>90</v>
      </c>
    </row>
    <row r="69" spans="1:70" ht="14.1" customHeight="1">
      <c r="A69" s="2004"/>
      <c r="B69" s="2005" t="s">
        <v>1505</v>
      </c>
      <c r="C69" s="2006">
        <v>643.9</v>
      </c>
      <c r="D69" s="2006">
        <v>640.79999999999995</v>
      </c>
      <c r="E69" s="2006">
        <v>641.1</v>
      </c>
      <c r="F69" s="2006">
        <v>600.5</v>
      </c>
      <c r="G69" s="2006">
        <v>511.8</v>
      </c>
      <c r="H69" s="2006">
        <v>572.70000000000005</v>
      </c>
      <c r="I69" s="2006">
        <v>554.9</v>
      </c>
      <c r="J69" s="2006">
        <v>529.79999999999995</v>
      </c>
      <c r="K69" s="2006">
        <v>587.4</v>
      </c>
      <c r="L69" s="2006">
        <v>573.20000000000005</v>
      </c>
      <c r="M69" s="2006">
        <v>576.4</v>
      </c>
      <c r="N69" s="2006">
        <v>505.1</v>
      </c>
      <c r="O69" s="2006">
        <v>561.20000000000005</v>
      </c>
      <c r="P69" s="2006">
        <v>541.29999999999995</v>
      </c>
      <c r="Q69" s="2006">
        <v>519.1</v>
      </c>
      <c r="R69" s="2006">
        <v>537.9</v>
      </c>
      <c r="S69" s="2007">
        <v>522.9</v>
      </c>
      <c r="T69" s="2006">
        <v>589.9</v>
      </c>
      <c r="U69" s="2006">
        <v>586.79999999999995</v>
      </c>
      <c r="V69" s="2006">
        <v>587.1</v>
      </c>
      <c r="W69" s="2006">
        <v>548.70000000000005</v>
      </c>
      <c r="X69" s="2006">
        <v>464.1</v>
      </c>
      <c r="Y69" s="2006">
        <v>522.20000000000005</v>
      </c>
      <c r="Z69" s="2006">
        <v>505.5</v>
      </c>
      <c r="AA69" s="2006">
        <v>481.9</v>
      </c>
      <c r="AB69" s="2006">
        <v>537.70000000000005</v>
      </c>
      <c r="AC69" s="2006">
        <v>523.79999999999995</v>
      </c>
      <c r="AD69" s="2006">
        <v>527.79999999999995</v>
      </c>
      <c r="AE69" s="2006">
        <v>460.4</v>
      </c>
      <c r="AF69" s="2006">
        <v>514.20000000000005</v>
      </c>
      <c r="AG69" s="2006">
        <v>495.7</v>
      </c>
      <c r="AH69" s="2006">
        <v>475</v>
      </c>
      <c r="AI69" s="2006">
        <v>493.2</v>
      </c>
      <c r="AJ69" s="2007">
        <v>478.8</v>
      </c>
      <c r="AK69" s="2006">
        <v>697.9</v>
      </c>
      <c r="AL69" s="2006">
        <v>694.7</v>
      </c>
      <c r="AM69" s="2006">
        <v>695.1</v>
      </c>
      <c r="AN69" s="2006">
        <v>652.29999999999995</v>
      </c>
      <c r="AO69" s="2006">
        <v>559.5</v>
      </c>
      <c r="AP69" s="2006">
        <v>623.29999999999995</v>
      </c>
      <c r="AQ69" s="2006">
        <v>604.4</v>
      </c>
      <c r="AR69" s="2006">
        <v>577.70000000000005</v>
      </c>
      <c r="AS69" s="2006">
        <v>637.20000000000005</v>
      </c>
      <c r="AT69" s="2006">
        <v>622.6</v>
      </c>
      <c r="AU69" s="2006">
        <v>625</v>
      </c>
      <c r="AV69" s="2006">
        <v>549.9</v>
      </c>
      <c r="AW69" s="2006">
        <v>608.1</v>
      </c>
      <c r="AX69" s="2006">
        <v>586.9</v>
      </c>
      <c r="AY69" s="2006">
        <v>563.20000000000005</v>
      </c>
      <c r="AZ69" s="2006">
        <v>582.6</v>
      </c>
      <c r="BA69" s="2007">
        <v>567</v>
      </c>
      <c r="BB69" s="2008">
        <v>505</v>
      </c>
      <c r="BC69" s="2008">
        <v>499</v>
      </c>
      <c r="BD69" s="2008">
        <v>498</v>
      </c>
      <c r="BE69" s="2008">
        <v>483</v>
      </c>
      <c r="BF69" s="2008">
        <v>418</v>
      </c>
      <c r="BG69" s="2008">
        <v>461</v>
      </c>
      <c r="BH69" s="2008">
        <v>450</v>
      </c>
      <c r="BI69" s="2008">
        <v>438</v>
      </c>
      <c r="BJ69" s="2008">
        <v>500</v>
      </c>
      <c r="BK69" s="2008">
        <v>486</v>
      </c>
      <c r="BL69" s="2008">
        <v>501</v>
      </c>
      <c r="BM69" s="2008">
        <v>449</v>
      </c>
      <c r="BN69" s="2008">
        <v>500</v>
      </c>
      <c r="BO69" s="2008">
        <v>491</v>
      </c>
      <c r="BP69" s="2008">
        <v>483</v>
      </c>
      <c r="BQ69" s="2008">
        <v>503</v>
      </c>
      <c r="BR69" s="2051">
        <v>488</v>
      </c>
    </row>
    <row r="70" spans="1:70" ht="14.1" customHeight="1">
      <c r="A70" s="2004"/>
      <c r="B70" s="2005" t="s">
        <v>1506</v>
      </c>
      <c r="C70" s="2006">
        <v>501.6</v>
      </c>
      <c r="D70" s="2006">
        <v>457.9</v>
      </c>
      <c r="E70" s="2006">
        <v>492</v>
      </c>
      <c r="F70" s="2006">
        <v>458</v>
      </c>
      <c r="G70" s="2006">
        <v>428.9</v>
      </c>
      <c r="H70" s="2006">
        <v>425.8</v>
      </c>
      <c r="I70" s="2006">
        <v>387.9</v>
      </c>
      <c r="J70" s="2006">
        <v>390.5</v>
      </c>
      <c r="K70" s="2006">
        <v>396.4</v>
      </c>
      <c r="L70" s="2006">
        <v>411.8</v>
      </c>
      <c r="M70" s="2006">
        <v>407.3</v>
      </c>
      <c r="N70" s="2006">
        <v>404.9</v>
      </c>
      <c r="O70" s="2006">
        <v>419.8</v>
      </c>
      <c r="P70" s="2006">
        <v>384.4</v>
      </c>
      <c r="Q70" s="2006">
        <v>432.5</v>
      </c>
      <c r="R70" s="2006">
        <v>418.3</v>
      </c>
      <c r="S70" s="2007">
        <v>393.7</v>
      </c>
      <c r="T70" s="2006">
        <v>458.9</v>
      </c>
      <c r="U70" s="2006">
        <v>417.8</v>
      </c>
      <c r="V70" s="2006">
        <v>450.9</v>
      </c>
      <c r="W70" s="2006">
        <v>418.7</v>
      </c>
      <c r="X70" s="2006">
        <v>391.4</v>
      </c>
      <c r="Y70" s="2006">
        <v>388.3</v>
      </c>
      <c r="Z70" s="2006">
        <v>352.6</v>
      </c>
      <c r="AA70" s="2006">
        <v>355.6</v>
      </c>
      <c r="AB70" s="2006">
        <v>361.6</v>
      </c>
      <c r="AC70" s="2006">
        <v>376.6</v>
      </c>
      <c r="AD70" s="2006">
        <v>372.7</v>
      </c>
      <c r="AE70" s="2006">
        <v>370.9</v>
      </c>
      <c r="AF70" s="2006">
        <v>385.5</v>
      </c>
      <c r="AG70" s="2006">
        <v>351.7</v>
      </c>
      <c r="AH70" s="2006">
        <v>398</v>
      </c>
      <c r="AI70" s="2006">
        <v>384.6</v>
      </c>
      <c r="AJ70" s="2007">
        <v>361.1</v>
      </c>
      <c r="AK70" s="2006">
        <v>544.4</v>
      </c>
      <c r="AL70" s="2006">
        <v>498.1</v>
      </c>
      <c r="AM70" s="2006">
        <v>533.1</v>
      </c>
      <c r="AN70" s="2006">
        <v>497.4</v>
      </c>
      <c r="AO70" s="2006">
        <v>466.4</v>
      </c>
      <c r="AP70" s="2006">
        <v>463.3</v>
      </c>
      <c r="AQ70" s="2006">
        <v>423.3</v>
      </c>
      <c r="AR70" s="2006">
        <v>425.3</v>
      </c>
      <c r="AS70" s="2006">
        <v>431.2</v>
      </c>
      <c r="AT70" s="2006">
        <v>447.1</v>
      </c>
      <c r="AU70" s="2006">
        <v>441.9</v>
      </c>
      <c r="AV70" s="2006">
        <v>438.8</v>
      </c>
      <c r="AW70" s="2006">
        <v>454</v>
      </c>
      <c r="AX70" s="2006">
        <v>417.1</v>
      </c>
      <c r="AY70" s="2006">
        <v>467.1</v>
      </c>
      <c r="AZ70" s="2006">
        <v>452</v>
      </c>
      <c r="BA70" s="2007">
        <v>426.4</v>
      </c>
      <c r="BB70" s="2008">
        <v>487</v>
      </c>
      <c r="BC70" s="2008">
        <v>461</v>
      </c>
      <c r="BD70" s="2008">
        <v>505</v>
      </c>
      <c r="BE70" s="2008">
        <v>477</v>
      </c>
      <c r="BF70" s="2008">
        <v>462</v>
      </c>
      <c r="BG70" s="2008">
        <v>455</v>
      </c>
      <c r="BH70" s="2008">
        <v>424</v>
      </c>
      <c r="BI70" s="2008">
        <v>442</v>
      </c>
      <c r="BJ70" s="2008">
        <v>456</v>
      </c>
      <c r="BK70" s="2008">
        <v>479</v>
      </c>
      <c r="BL70" s="2008">
        <v>486</v>
      </c>
      <c r="BM70" s="2008">
        <v>492</v>
      </c>
      <c r="BN70" s="2008">
        <v>520</v>
      </c>
      <c r="BO70" s="2008">
        <v>480</v>
      </c>
      <c r="BP70" s="2008">
        <v>546</v>
      </c>
      <c r="BQ70" s="2008">
        <v>535</v>
      </c>
      <c r="BR70" s="2051">
        <v>507</v>
      </c>
    </row>
    <row r="71" spans="1:70" ht="14.1" customHeight="1">
      <c r="A71" s="2004"/>
      <c r="B71" s="2005" t="s">
        <v>1507</v>
      </c>
      <c r="C71" s="2006">
        <v>472.7</v>
      </c>
      <c r="D71" s="2006">
        <v>553.6</v>
      </c>
      <c r="E71" s="2006">
        <v>487.1</v>
      </c>
      <c r="F71" s="2006">
        <v>440.8</v>
      </c>
      <c r="G71" s="2006">
        <v>461.5</v>
      </c>
      <c r="H71" s="2006">
        <v>464.8</v>
      </c>
      <c r="I71" s="2006">
        <v>442</v>
      </c>
      <c r="J71" s="2006">
        <v>420.2</v>
      </c>
      <c r="K71" s="2006">
        <v>417.7</v>
      </c>
      <c r="L71" s="2006">
        <v>470.7</v>
      </c>
      <c r="M71" s="2006">
        <v>486.5</v>
      </c>
      <c r="N71" s="2006">
        <v>460.8</v>
      </c>
      <c r="O71" s="2006">
        <v>422.4</v>
      </c>
      <c r="P71" s="2006">
        <v>498.5</v>
      </c>
      <c r="Q71" s="2006">
        <v>416.2</v>
      </c>
      <c r="R71" s="2006">
        <v>461.5</v>
      </c>
      <c r="S71" s="2007">
        <v>479.7</v>
      </c>
      <c r="T71" s="2006">
        <v>414.5</v>
      </c>
      <c r="U71" s="2006">
        <v>490.9</v>
      </c>
      <c r="V71" s="2006">
        <v>429</v>
      </c>
      <c r="W71" s="2006">
        <v>386</v>
      </c>
      <c r="X71" s="2006">
        <v>405.8</v>
      </c>
      <c r="Y71" s="2006">
        <v>409.2</v>
      </c>
      <c r="Z71" s="2006">
        <v>388.3</v>
      </c>
      <c r="AA71" s="2006">
        <v>368.3</v>
      </c>
      <c r="AB71" s="2006">
        <v>366.6</v>
      </c>
      <c r="AC71" s="2006">
        <v>416.6</v>
      </c>
      <c r="AD71" s="2006">
        <v>431.9</v>
      </c>
      <c r="AE71" s="2006">
        <v>407.5</v>
      </c>
      <c r="AF71" s="2006">
        <v>371.6</v>
      </c>
      <c r="AG71" s="2006">
        <v>443.7</v>
      </c>
      <c r="AH71" s="2006">
        <v>365.9</v>
      </c>
      <c r="AI71" s="2006">
        <v>409.1</v>
      </c>
      <c r="AJ71" s="2007">
        <v>425.9</v>
      </c>
      <c r="AK71" s="2006">
        <v>530.9</v>
      </c>
      <c r="AL71" s="2006">
        <v>616.29999999999995</v>
      </c>
      <c r="AM71" s="2006">
        <v>545.20000000000005</v>
      </c>
      <c r="AN71" s="2006">
        <v>495.5</v>
      </c>
      <c r="AO71" s="2006">
        <v>517.20000000000005</v>
      </c>
      <c r="AP71" s="2006">
        <v>520.4</v>
      </c>
      <c r="AQ71" s="2006">
        <v>495.6</v>
      </c>
      <c r="AR71" s="2006">
        <v>472.1</v>
      </c>
      <c r="AS71" s="2006">
        <v>468.7</v>
      </c>
      <c r="AT71" s="2006">
        <v>524.79999999999995</v>
      </c>
      <c r="AU71" s="2006">
        <v>541.1</v>
      </c>
      <c r="AV71" s="2006">
        <v>514</v>
      </c>
      <c r="AW71" s="2006">
        <v>473.2</v>
      </c>
      <c r="AX71" s="2006">
        <v>553.20000000000005</v>
      </c>
      <c r="AY71" s="2006">
        <v>466.6</v>
      </c>
      <c r="AZ71" s="2006">
        <v>513.9</v>
      </c>
      <c r="BA71" s="2007">
        <v>533.5</v>
      </c>
      <c r="BB71" s="2008">
        <v>230</v>
      </c>
      <c r="BC71" s="2008">
        <v>270</v>
      </c>
      <c r="BD71" s="2008">
        <v>244</v>
      </c>
      <c r="BE71" s="2008">
        <v>226</v>
      </c>
      <c r="BF71" s="2008">
        <v>240</v>
      </c>
      <c r="BG71" s="2008">
        <v>243</v>
      </c>
      <c r="BH71" s="2008">
        <v>237</v>
      </c>
      <c r="BI71" s="2008">
        <v>230</v>
      </c>
      <c r="BJ71" s="2008">
        <v>234</v>
      </c>
      <c r="BK71" s="2008">
        <v>264</v>
      </c>
      <c r="BL71" s="2008">
        <v>278</v>
      </c>
      <c r="BM71" s="2008">
        <v>263</v>
      </c>
      <c r="BN71" s="2008">
        <v>244</v>
      </c>
      <c r="BO71" s="2008">
        <v>292</v>
      </c>
      <c r="BP71" s="2008">
        <v>243</v>
      </c>
      <c r="BQ71" s="2008">
        <v>275</v>
      </c>
      <c r="BR71" s="2051">
        <v>283</v>
      </c>
    </row>
    <row r="72" spans="1:70" ht="14.1" customHeight="1">
      <c r="A72" s="2004"/>
      <c r="B72" s="2005" t="s">
        <v>1508</v>
      </c>
      <c r="C72" s="2006">
        <v>533.9</v>
      </c>
      <c r="D72" s="2006">
        <v>576.6</v>
      </c>
      <c r="E72" s="2006">
        <v>549.5</v>
      </c>
      <c r="F72" s="2006">
        <v>514.9</v>
      </c>
      <c r="G72" s="2006">
        <v>570.6</v>
      </c>
      <c r="H72" s="2006">
        <v>494.7</v>
      </c>
      <c r="I72" s="2006">
        <v>525.20000000000005</v>
      </c>
      <c r="J72" s="2006">
        <v>413.4</v>
      </c>
      <c r="K72" s="2006">
        <v>443.3</v>
      </c>
      <c r="L72" s="2006">
        <v>502.6</v>
      </c>
      <c r="M72" s="2006">
        <v>552.29999999999995</v>
      </c>
      <c r="N72" s="2006">
        <v>468.9</v>
      </c>
      <c r="O72" s="2006">
        <v>472.2</v>
      </c>
      <c r="P72" s="2006">
        <v>492.3</v>
      </c>
      <c r="Q72" s="2006">
        <v>509.2</v>
      </c>
      <c r="R72" s="2006">
        <v>474.8</v>
      </c>
      <c r="S72" s="2007">
        <v>473</v>
      </c>
      <c r="T72" s="2006">
        <v>467.6</v>
      </c>
      <c r="U72" s="2006">
        <v>507.6</v>
      </c>
      <c r="V72" s="2006">
        <v>482.7</v>
      </c>
      <c r="W72" s="2006">
        <v>450.6</v>
      </c>
      <c r="X72" s="2006">
        <v>503</v>
      </c>
      <c r="Y72" s="2006">
        <v>431.9</v>
      </c>
      <c r="Z72" s="2006">
        <v>460</v>
      </c>
      <c r="AA72" s="2006">
        <v>355.8</v>
      </c>
      <c r="AB72" s="2006">
        <v>384.9</v>
      </c>
      <c r="AC72" s="2006">
        <v>440.8</v>
      </c>
      <c r="AD72" s="2006">
        <v>486.7</v>
      </c>
      <c r="AE72" s="2006">
        <v>409.4</v>
      </c>
      <c r="AF72" s="2006">
        <v>412.7</v>
      </c>
      <c r="AG72" s="2006">
        <v>430</v>
      </c>
      <c r="AH72" s="2006">
        <v>445.5</v>
      </c>
      <c r="AI72" s="2006">
        <v>415.5</v>
      </c>
      <c r="AJ72" s="2007">
        <v>412.6</v>
      </c>
      <c r="AK72" s="2006">
        <v>600.29999999999995</v>
      </c>
      <c r="AL72" s="2006">
        <v>645.6</v>
      </c>
      <c r="AM72" s="2006">
        <v>616.4</v>
      </c>
      <c r="AN72" s="2006">
        <v>579.29999999999995</v>
      </c>
      <c r="AO72" s="2006">
        <v>638.29999999999995</v>
      </c>
      <c r="AP72" s="2006">
        <v>557.4</v>
      </c>
      <c r="AQ72" s="2006">
        <v>590.4</v>
      </c>
      <c r="AR72" s="2006">
        <v>471</v>
      </c>
      <c r="AS72" s="2006">
        <v>501.7</v>
      </c>
      <c r="AT72" s="2006">
        <v>564.4</v>
      </c>
      <c r="AU72" s="2006">
        <v>617.9</v>
      </c>
      <c r="AV72" s="2006">
        <v>528.5</v>
      </c>
      <c r="AW72" s="2006">
        <v>531.79999999999995</v>
      </c>
      <c r="AX72" s="2006">
        <v>554.6</v>
      </c>
      <c r="AY72" s="2006">
        <v>573</v>
      </c>
      <c r="AZ72" s="2006">
        <v>534.20000000000005</v>
      </c>
      <c r="BA72" s="2007">
        <v>533.29999999999995</v>
      </c>
      <c r="BB72" s="2008">
        <v>225</v>
      </c>
      <c r="BC72" s="2008">
        <v>243</v>
      </c>
      <c r="BD72" s="2008">
        <v>234</v>
      </c>
      <c r="BE72" s="2008">
        <v>224</v>
      </c>
      <c r="BF72" s="2008">
        <v>249</v>
      </c>
      <c r="BG72" s="2008">
        <v>218</v>
      </c>
      <c r="BH72" s="2008">
        <v>232</v>
      </c>
      <c r="BI72" s="2008">
        <v>183</v>
      </c>
      <c r="BJ72" s="2008">
        <v>203</v>
      </c>
      <c r="BK72" s="2008">
        <v>233</v>
      </c>
      <c r="BL72" s="2008">
        <v>252</v>
      </c>
      <c r="BM72" s="2008">
        <v>220</v>
      </c>
      <c r="BN72" s="2008">
        <v>223</v>
      </c>
      <c r="BO72" s="2008">
        <v>226</v>
      </c>
      <c r="BP72" s="2008">
        <v>232</v>
      </c>
      <c r="BQ72" s="2008">
        <v>229</v>
      </c>
      <c r="BR72" s="2051">
        <v>222</v>
      </c>
    </row>
    <row r="73" spans="1:70" ht="14.1" customHeight="1">
      <c r="A73" s="2004"/>
      <c r="B73" s="2005" t="s">
        <v>176</v>
      </c>
      <c r="C73" s="2006">
        <v>589.20000000000005</v>
      </c>
      <c r="D73" s="2006">
        <v>597.20000000000005</v>
      </c>
      <c r="E73" s="2006">
        <v>603.1</v>
      </c>
      <c r="F73" s="2006">
        <v>520.6</v>
      </c>
      <c r="G73" s="2006">
        <v>545.70000000000005</v>
      </c>
      <c r="H73" s="2006">
        <v>535.29999999999995</v>
      </c>
      <c r="I73" s="2006">
        <v>519</v>
      </c>
      <c r="J73" s="2006">
        <v>524.79999999999995</v>
      </c>
      <c r="K73" s="2006">
        <v>489.2</v>
      </c>
      <c r="L73" s="2006">
        <v>509.3</v>
      </c>
      <c r="M73" s="2006">
        <v>495.7</v>
      </c>
      <c r="N73" s="2006">
        <v>464.6</v>
      </c>
      <c r="O73" s="2006">
        <v>478.5</v>
      </c>
      <c r="P73" s="2006">
        <v>436.4</v>
      </c>
      <c r="Q73" s="2006">
        <v>522.4</v>
      </c>
      <c r="R73" s="2006">
        <v>508.5</v>
      </c>
      <c r="S73" s="2007">
        <v>505</v>
      </c>
      <c r="T73" s="2006">
        <v>552.4</v>
      </c>
      <c r="U73" s="2006">
        <v>560.5</v>
      </c>
      <c r="V73" s="2006">
        <v>566.5</v>
      </c>
      <c r="W73" s="2006">
        <v>486.7</v>
      </c>
      <c r="X73" s="2006">
        <v>511.1</v>
      </c>
      <c r="Y73" s="2006">
        <v>501.2</v>
      </c>
      <c r="Z73" s="2006">
        <v>486</v>
      </c>
      <c r="AA73" s="2006">
        <v>491.7</v>
      </c>
      <c r="AB73" s="2006">
        <v>457.7</v>
      </c>
      <c r="AC73" s="2006">
        <v>477.2</v>
      </c>
      <c r="AD73" s="2006">
        <v>464.6</v>
      </c>
      <c r="AE73" s="2006">
        <v>435.2</v>
      </c>
      <c r="AF73" s="2006">
        <v>448.9</v>
      </c>
      <c r="AG73" s="2006">
        <v>408.5</v>
      </c>
      <c r="AH73" s="2006">
        <v>492</v>
      </c>
      <c r="AI73" s="2006">
        <v>478.8</v>
      </c>
      <c r="AJ73" s="2007">
        <v>475.4</v>
      </c>
      <c r="AK73" s="2006">
        <v>626</v>
      </c>
      <c r="AL73" s="2006">
        <v>634</v>
      </c>
      <c r="AM73" s="2006">
        <v>639.70000000000005</v>
      </c>
      <c r="AN73" s="2006">
        <v>554.6</v>
      </c>
      <c r="AO73" s="2006">
        <v>580.4</v>
      </c>
      <c r="AP73" s="2006">
        <v>569.4</v>
      </c>
      <c r="AQ73" s="2006">
        <v>551.9</v>
      </c>
      <c r="AR73" s="2006">
        <v>558</v>
      </c>
      <c r="AS73" s="2006">
        <v>520.70000000000005</v>
      </c>
      <c r="AT73" s="2006">
        <v>541.29999999999995</v>
      </c>
      <c r="AU73" s="2006">
        <v>526.70000000000005</v>
      </c>
      <c r="AV73" s="2006">
        <v>494</v>
      </c>
      <c r="AW73" s="2006">
        <v>508</v>
      </c>
      <c r="AX73" s="2006">
        <v>464.3</v>
      </c>
      <c r="AY73" s="2006">
        <v>552.79999999999995</v>
      </c>
      <c r="AZ73" s="2006">
        <v>538.20000000000005</v>
      </c>
      <c r="BA73" s="2007">
        <v>534.70000000000005</v>
      </c>
      <c r="BB73" s="2008">
        <v>911</v>
      </c>
      <c r="BC73" s="2008">
        <v>940</v>
      </c>
      <c r="BD73" s="2008">
        <v>974</v>
      </c>
      <c r="BE73" s="2008">
        <v>847</v>
      </c>
      <c r="BF73" s="2008">
        <v>890</v>
      </c>
      <c r="BG73" s="2008">
        <v>890</v>
      </c>
      <c r="BH73" s="2008">
        <v>893</v>
      </c>
      <c r="BI73" s="2008">
        <v>900</v>
      </c>
      <c r="BJ73" s="2008">
        <v>866</v>
      </c>
      <c r="BK73" s="2008">
        <v>905</v>
      </c>
      <c r="BL73" s="2008">
        <v>911</v>
      </c>
      <c r="BM73" s="2008">
        <v>884</v>
      </c>
      <c r="BN73" s="2008">
        <v>920</v>
      </c>
      <c r="BO73" s="2008">
        <v>859</v>
      </c>
      <c r="BP73" s="2008">
        <v>1028</v>
      </c>
      <c r="BQ73" s="2008">
        <v>1027</v>
      </c>
      <c r="BR73" s="2051">
        <v>1016</v>
      </c>
    </row>
    <row r="74" spans="1:70" ht="14.1" customHeight="1">
      <c r="A74" s="2004"/>
      <c r="B74" s="2005" t="s">
        <v>177</v>
      </c>
      <c r="C74" s="2006">
        <v>646.29999999999995</v>
      </c>
      <c r="D74" s="2006">
        <v>671</v>
      </c>
      <c r="E74" s="2006">
        <v>678.3</v>
      </c>
      <c r="F74" s="2006">
        <v>562.5</v>
      </c>
      <c r="G74" s="2006">
        <v>537.70000000000005</v>
      </c>
      <c r="H74" s="2006">
        <v>497.5</v>
      </c>
      <c r="I74" s="2006">
        <v>569.5</v>
      </c>
      <c r="J74" s="2006">
        <v>556.20000000000005</v>
      </c>
      <c r="K74" s="2006">
        <v>508</v>
      </c>
      <c r="L74" s="2006">
        <v>541.1</v>
      </c>
      <c r="M74" s="2006">
        <v>576.70000000000005</v>
      </c>
      <c r="N74" s="2006">
        <v>443.6</v>
      </c>
      <c r="O74" s="2006">
        <v>486.9</v>
      </c>
      <c r="P74" s="2006">
        <v>615.79999999999995</v>
      </c>
      <c r="Q74" s="2006">
        <v>669</v>
      </c>
      <c r="R74" s="2006">
        <v>627.79999999999995</v>
      </c>
      <c r="S74" s="2007">
        <v>548.5</v>
      </c>
      <c r="T74" s="2006">
        <v>539.4</v>
      </c>
      <c r="U74" s="2006">
        <v>562</v>
      </c>
      <c r="V74" s="2006">
        <v>571.1</v>
      </c>
      <c r="W74" s="2006">
        <v>465.6</v>
      </c>
      <c r="X74" s="2006">
        <v>443.9</v>
      </c>
      <c r="Y74" s="2006">
        <v>407.7</v>
      </c>
      <c r="Z74" s="2006">
        <v>475.4</v>
      </c>
      <c r="AA74" s="2006">
        <v>463</v>
      </c>
      <c r="AB74" s="2006">
        <v>420.5</v>
      </c>
      <c r="AC74" s="2006">
        <v>451.7</v>
      </c>
      <c r="AD74" s="2006">
        <v>484.2</v>
      </c>
      <c r="AE74" s="2006">
        <v>363.7</v>
      </c>
      <c r="AF74" s="2006">
        <v>403.6</v>
      </c>
      <c r="AG74" s="2006">
        <v>523.1</v>
      </c>
      <c r="AH74" s="2006">
        <v>572.1</v>
      </c>
      <c r="AI74" s="2006">
        <v>533.9</v>
      </c>
      <c r="AJ74" s="2007">
        <v>459.8</v>
      </c>
      <c r="AK74" s="2006">
        <v>753.3</v>
      </c>
      <c r="AL74" s="2006">
        <v>780.1</v>
      </c>
      <c r="AM74" s="2006">
        <v>785.5</v>
      </c>
      <c r="AN74" s="2006">
        <v>659.4</v>
      </c>
      <c r="AO74" s="2006">
        <v>631.4</v>
      </c>
      <c r="AP74" s="2006">
        <v>587.29999999999995</v>
      </c>
      <c r="AQ74" s="2006">
        <v>663.5</v>
      </c>
      <c r="AR74" s="2006">
        <v>649.4</v>
      </c>
      <c r="AS74" s="2006">
        <v>595.4</v>
      </c>
      <c r="AT74" s="2006">
        <v>630.5</v>
      </c>
      <c r="AU74" s="2006">
        <v>669.2</v>
      </c>
      <c r="AV74" s="2006">
        <v>523.6</v>
      </c>
      <c r="AW74" s="2006">
        <v>570.20000000000005</v>
      </c>
      <c r="AX74" s="2006">
        <v>708.4</v>
      </c>
      <c r="AY74" s="2006">
        <v>766</v>
      </c>
      <c r="AZ74" s="2006">
        <v>721.7</v>
      </c>
      <c r="BA74" s="2007">
        <v>637.1</v>
      </c>
      <c r="BB74" s="2008">
        <v>128</v>
      </c>
      <c r="BC74" s="2008">
        <v>132</v>
      </c>
      <c r="BD74" s="2008">
        <v>141</v>
      </c>
      <c r="BE74" s="2008">
        <v>119</v>
      </c>
      <c r="BF74" s="2008">
        <v>116</v>
      </c>
      <c r="BG74" s="2008">
        <v>108</v>
      </c>
      <c r="BH74" s="2008">
        <v>128</v>
      </c>
      <c r="BI74" s="2008">
        <v>125</v>
      </c>
      <c r="BJ74" s="2008">
        <v>118</v>
      </c>
      <c r="BK74" s="2008">
        <v>127</v>
      </c>
      <c r="BL74" s="2008">
        <v>135</v>
      </c>
      <c r="BM74" s="2008">
        <v>107</v>
      </c>
      <c r="BN74" s="2008">
        <v>119</v>
      </c>
      <c r="BO74" s="2008">
        <v>153</v>
      </c>
      <c r="BP74" s="2008">
        <v>166</v>
      </c>
      <c r="BQ74" s="2008">
        <v>156</v>
      </c>
      <c r="BR74" s="2051">
        <v>134</v>
      </c>
    </row>
    <row r="75" spans="1:70" ht="14.1" customHeight="1">
      <c r="A75" s="2004"/>
      <c r="B75" s="2005" t="s">
        <v>210</v>
      </c>
      <c r="C75" s="2006">
        <v>520.5</v>
      </c>
      <c r="D75" s="2006">
        <v>521.20000000000005</v>
      </c>
      <c r="E75" s="2006">
        <v>526.1</v>
      </c>
      <c r="F75" s="2006">
        <v>503.3</v>
      </c>
      <c r="G75" s="2006">
        <v>530</v>
      </c>
      <c r="H75" s="2006">
        <v>435.5</v>
      </c>
      <c r="I75" s="2006">
        <v>468.4</v>
      </c>
      <c r="J75" s="2006">
        <v>450.5</v>
      </c>
      <c r="K75" s="2006">
        <v>449.8</v>
      </c>
      <c r="L75" s="2006">
        <v>455.1</v>
      </c>
      <c r="M75" s="2006">
        <v>499.4</v>
      </c>
      <c r="N75" s="2006">
        <v>449.3</v>
      </c>
      <c r="O75" s="2006">
        <v>440.3</v>
      </c>
      <c r="P75" s="2006">
        <v>449.5</v>
      </c>
      <c r="Q75" s="2006">
        <v>474.7</v>
      </c>
      <c r="R75" s="2006">
        <v>556.70000000000005</v>
      </c>
      <c r="S75" s="2007">
        <v>517.79999999999995</v>
      </c>
      <c r="T75" s="2006">
        <v>469.4</v>
      </c>
      <c r="U75" s="2006">
        <v>470.8</v>
      </c>
      <c r="V75" s="2006">
        <v>475.6</v>
      </c>
      <c r="W75" s="2006">
        <v>453.9</v>
      </c>
      <c r="X75" s="2006">
        <v>479.9</v>
      </c>
      <c r="Y75" s="2006">
        <v>389.8</v>
      </c>
      <c r="Z75" s="2006">
        <v>421.2</v>
      </c>
      <c r="AA75" s="2006">
        <v>404</v>
      </c>
      <c r="AB75" s="2006">
        <v>404.1</v>
      </c>
      <c r="AC75" s="2006">
        <v>409.7</v>
      </c>
      <c r="AD75" s="2006">
        <v>451</v>
      </c>
      <c r="AE75" s="2006">
        <v>403.6</v>
      </c>
      <c r="AF75" s="2006">
        <v>395.1</v>
      </c>
      <c r="AG75" s="2006">
        <v>402.5</v>
      </c>
      <c r="AH75" s="2006">
        <v>428.1</v>
      </c>
      <c r="AI75" s="2006">
        <v>506.3</v>
      </c>
      <c r="AJ75" s="2007">
        <v>468.6</v>
      </c>
      <c r="AK75" s="2006">
        <v>571.6</v>
      </c>
      <c r="AL75" s="2006">
        <v>571.70000000000005</v>
      </c>
      <c r="AM75" s="2006">
        <v>576.5</v>
      </c>
      <c r="AN75" s="2006">
        <v>552.79999999999995</v>
      </c>
      <c r="AO75" s="2006">
        <v>580.1</v>
      </c>
      <c r="AP75" s="2006">
        <v>481.1</v>
      </c>
      <c r="AQ75" s="2006">
        <v>515.6</v>
      </c>
      <c r="AR75" s="2006">
        <v>497</v>
      </c>
      <c r="AS75" s="2006">
        <v>495.5</v>
      </c>
      <c r="AT75" s="2006">
        <v>500.5</v>
      </c>
      <c r="AU75" s="2006">
        <v>547.79999999999995</v>
      </c>
      <c r="AV75" s="2006">
        <v>495.1</v>
      </c>
      <c r="AW75" s="2006">
        <v>485.6</v>
      </c>
      <c r="AX75" s="2006">
        <v>496.5</v>
      </c>
      <c r="AY75" s="2006">
        <v>521.29999999999995</v>
      </c>
      <c r="AZ75" s="2006">
        <v>607</v>
      </c>
      <c r="BA75" s="2007">
        <v>567.1</v>
      </c>
      <c r="BB75" s="2008">
        <v>361</v>
      </c>
      <c r="BC75" s="2008">
        <v>372</v>
      </c>
      <c r="BD75" s="2008">
        <v>380</v>
      </c>
      <c r="BE75" s="2008">
        <v>364</v>
      </c>
      <c r="BF75" s="2008">
        <v>391</v>
      </c>
      <c r="BG75" s="2008">
        <v>321</v>
      </c>
      <c r="BH75" s="2008">
        <v>347</v>
      </c>
      <c r="BI75" s="2008">
        <v>334</v>
      </c>
      <c r="BJ75" s="2008">
        <v>344</v>
      </c>
      <c r="BK75" s="2008">
        <v>356</v>
      </c>
      <c r="BL75" s="2008">
        <v>383</v>
      </c>
      <c r="BM75" s="2008">
        <v>348</v>
      </c>
      <c r="BN75" s="2008">
        <v>343</v>
      </c>
      <c r="BO75" s="2008">
        <v>340</v>
      </c>
      <c r="BP75" s="2008">
        <v>380</v>
      </c>
      <c r="BQ75" s="2008">
        <v>447</v>
      </c>
      <c r="BR75" s="2051">
        <v>409</v>
      </c>
    </row>
    <row r="76" spans="1:70" ht="14.1" customHeight="1">
      <c r="A76" s="2004"/>
      <c r="B76" s="2005" t="s">
        <v>1509</v>
      </c>
      <c r="C76" s="2006">
        <v>788.3</v>
      </c>
      <c r="D76" s="2006">
        <v>726.6</v>
      </c>
      <c r="E76" s="2006">
        <v>760.6</v>
      </c>
      <c r="F76" s="2006">
        <v>729</v>
      </c>
      <c r="G76" s="2006">
        <v>695.4</v>
      </c>
      <c r="H76" s="2006">
        <v>691</v>
      </c>
      <c r="I76" s="2006">
        <v>666</v>
      </c>
      <c r="J76" s="2006">
        <v>600.29999999999995</v>
      </c>
      <c r="K76" s="2006">
        <v>646.1</v>
      </c>
      <c r="L76" s="2006">
        <v>679.4</v>
      </c>
      <c r="M76" s="2006">
        <v>696.5</v>
      </c>
      <c r="N76" s="2006">
        <v>712.3</v>
      </c>
      <c r="O76" s="2006">
        <v>666.2</v>
      </c>
      <c r="P76" s="2006">
        <v>688.7</v>
      </c>
      <c r="Q76" s="2006">
        <v>768.5</v>
      </c>
      <c r="R76" s="2006">
        <v>726.6</v>
      </c>
      <c r="S76" s="2007">
        <v>655</v>
      </c>
      <c r="T76" s="2006">
        <v>718</v>
      </c>
      <c r="U76" s="2006">
        <v>659</v>
      </c>
      <c r="V76" s="2006">
        <v>691.5</v>
      </c>
      <c r="W76" s="2006">
        <v>661.4</v>
      </c>
      <c r="X76" s="2006">
        <v>629.6</v>
      </c>
      <c r="Y76" s="2006">
        <v>624.6</v>
      </c>
      <c r="Z76" s="2006">
        <v>601.20000000000005</v>
      </c>
      <c r="AA76" s="2006">
        <v>539</v>
      </c>
      <c r="AB76" s="2006">
        <v>582.9</v>
      </c>
      <c r="AC76" s="2006">
        <v>614.70000000000005</v>
      </c>
      <c r="AD76" s="2006">
        <v>631.20000000000005</v>
      </c>
      <c r="AE76" s="2006">
        <v>647</v>
      </c>
      <c r="AF76" s="2006">
        <v>603.20000000000005</v>
      </c>
      <c r="AG76" s="2006">
        <v>625</v>
      </c>
      <c r="AH76" s="2006">
        <v>701.2</v>
      </c>
      <c r="AI76" s="2006">
        <v>661.1</v>
      </c>
      <c r="AJ76" s="2007">
        <v>592.70000000000005</v>
      </c>
      <c r="AK76" s="2006">
        <v>858.7</v>
      </c>
      <c r="AL76" s="2006">
        <v>794.2</v>
      </c>
      <c r="AM76" s="2006">
        <v>829.7</v>
      </c>
      <c r="AN76" s="2006">
        <v>796.5</v>
      </c>
      <c r="AO76" s="2006">
        <v>761.2</v>
      </c>
      <c r="AP76" s="2006">
        <v>757.4</v>
      </c>
      <c r="AQ76" s="2006">
        <v>730.8</v>
      </c>
      <c r="AR76" s="2006">
        <v>661.7</v>
      </c>
      <c r="AS76" s="2006">
        <v>709.3</v>
      </c>
      <c r="AT76" s="2006">
        <v>744.1</v>
      </c>
      <c r="AU76" s="2006">
        <v>761.8</v>
      </c>
      <c r="AV76" s="2006">
        <v>777.6</v>
      </c>
      <c r="AW76" s="2006">
        <v>729.2</v>
      </c>
      <c r="AX76" s="2006">
        <v>752.4</v>
      </c>
      <c r="AY76" s="2006">
        <v>835.8</v>
      </c>
      <c r="AZ76" s="2006">
        <v>792.2</v>
      </c>
      <c r="BA76" s="2007">
        <v>717.3</v>
      </c>
      <c r="BB76" s="2008">
        <v>433</v>
      </c>
      <c r="BC76" s="2008">
        <v>400</v>
      </c>
      <c r="BD76" s="2008">
        <v>419</v>
      </c>
      <c r="BE76" s="2008">
        <v>404</v>
      </c>
      <c r="BF76" s="2008">
        <v>391</v>
      </c>
      <c r="BG76" s="2008">
        <v>377</v>
      </c>
      <c r="BH76" s="2008">
        <v>368</v>
      </c>
      <c r="BI76" s="2008">
        <v>335</v>
      </c>
      <c r="BJ76" s="2008">
        <v>366</v>
      </c>
      <c r="BK76" s="2008">
        <v>388</v>
      </c>
      <c r="BL76" s="2008">
        <v>400</v>
      </c>
      <c r="BM76" s="2008">
        <v>415</v>
      </c>
      <c r="BN76" s="2008">
        <v>391</v>
      </c>
      <c r="BO76" s="2008">
        <v>408</v>
      </c>
      <c r="BP76" s="2008">
        <v>454</v>
      </c>
      <c r="BQ76" s="2008">
        <v>427</v>
      </c>
      <c r="BR76" s="2051">
        <v>385</v>
      </c>
    </row>
    <row r="77" spans="1:70" ht="14.1" customHeight="1">
      <c r="A77" s="2004"/>
      <c r="B77" s="2005" t="s">
        <v>1510</v>
      </c>
      <c r="C77" s="2006">
        <v>666.6</v>
      </c>
      <c r="D77" s="2006">
        <v>668.5</v>
      </c>
      <c r="E77" s="2006">
        <v>605.6</v>
      </c>
      <c r="F77" s="2006">
        <v>642.1</v>
      </c>
      <c r="G77" s="2006">
        <v>572.9</v>
      </c>
      <c r="H77" s="2006">
        <v>569.5</v>
      </c>
      <c r="I77" s="2006">
        <v>561</v>
      </c>
      <c r="J77" s="2006">
        <v>607</v>
      </c>
      <c r="K77" s="2006">
        <v>569.6</v>
      </c>
      <c r="L77" s="2006">
        <v>530.79999999999995</v>
      </c>
      <c r="M77" s="2006">
        <v>578.4</v>
      </c>
      <c r="N77" s="2006">
        <v>522.70000000000005</v>
      </c>
      <c r="O77" s="2006">
        <v>596.4</v>
      </c>
      <c r="P77" s="2006">
        <v>576.9</v>
      </c>
      <c r="Q77" s="2006">
        <v>657.5</v>
      </c>
      <c r="R77" s="2006">
        <v>654.29999999999995</v>
      </c>
      <c r="S77" s="2007">
        <v>597.70000000000005</v>
      </c>
      <c r="T77" s="2006">
        <v>597.9</v>
      </c>
      <c r="U77" s="2006">
        <v>600.6</v>
      </c>
      <c r="V77" s="2006">
        <v>541.20000000000005</v>
      </c>
      <c r="W77" s="2006">
        <v>576.70000000000005</v>
      </c>
      <c r="X77" s="2006">
        <v>511</v>
      </c>
      <c r="Y77" s="2006">
        <v>508.2</v>
      </c>
      <c r="Z77" s="2006">
        <v>500.9</v>
      </c>
      <c r="AA77" s="2006">
        <v>544.5</v>
      </c>
      <c r="AB77" s="2006">
        <v>509.3</v>
      </c>
      <c r="AC77" s="2006">
        <v>472.6</v>
      </c>
      <c r="AD77" s="2006">
        <v>518.29999999999995</v>
      </c>
      <c r="AE77" s="2006">
        <v>466.3</v>
      </c>
      <c r="AF77" s="2006">
        <v>536.29999999999995</v>
      </c>
      <c r="AG77" s="2006">
        <v>518.1</v>
      </c>
      <c r="AH77" s="2006">
        <v>594.70000000000005</v>
      </c>
      <c r="AI77" s="2006">
        <v>591.79999999999995</v>
      </c>
      <c r="AJ77" s="2007">
        <v>538.1</v>
      </c>
      <c r="AK77" s="2006">
        <v>735.4</v>
      </c>
      <c r="AL77" s="2006">
        <v>736.5</v>
      </c>
      <c r="AM77" s="2006">
        <v>670.1</v>
      </c>
      <c r="AN77" s="2006">
        <v>707.6</v>
      </c>
      <c r="AO77" s="2006">
        <v>634.79999999999995</v>
      </c>
      <c r="AP77" s="2006">
        <v>630.79999999999995</v>
      </c>
      <c r="AQ77" s="2006">
        <v>621.1</v>
      </c>
      <c r="AR77" s="2006">
        <v>669.5</v>
      </c>
      <c r="AS77" s="2006">
        <v>629.9</v>
      </c>
      <c r="AT77" s="2006">
        <v>589</v>
      </c>
      <c r="AU77" s="2006">
        <v>638.5</v>
      </c>
      <c r="AV77" s="2006">
        <v>579.20000000000005</v>
      </c>
      <c r="AW77" s="2006">
        <v>656.6</v>
      </c>
      <c r="AX77" s="2006">
        <v>635.79999999999995</v>
      </c>
      <c r="AY77" s="2006">
        <v>720.3</v>
      </c>
      <c r="AZ77" s="2006">
        <v>716.9</v>
      </c>
      <c r="BA77" s="2007">
        <v>657.3</v>
      </c>
      <c r="BB77" s="2008">
        <v>325</v>
      </c>
      <c r="BC77" s="2008">
        <v>336</v>
      </c>
      <c r="BD77" s="2008">
        <v>307</v>
      </c>
      <c r="BE77" s="2008">
        <v>334</v>
      </c>
      <c r="BF77" s="2008">
        <v>297</v>
      </c>
      <c r="BG77" s="2008">
        <v>300</v>
      </c>
      <c r="BH77" s="2008">
        <v>304</v>
      </c>
      <c r="BI77" s="2008">
        <v>328</v>
      </c>
      <c r="BJ77" s="2008">
        <v>310</v>
      </c>
      <c r="BK77" s="2008">
        <v>289</v>
      </c>
      <c r="BL77" s="2008">
        <v>321</v>
      </c>
      <c r="BM77" s="2008">
        <v>297</v>
      </c>
      <c r="BN77" s="2008">
        <v>341</v>
      </c>
      <c r="BO77" s="2008">
        <v>334</v>
      </c>
      <c r="BP77" s="2008">
        <v>381</v>
      </c>
      <c r="BQ77" s="2008">
        <v>381</v>
      </c>
      <c r="BR77" s="2051">
        <v>350</v>
      </c>
    </row>
    <row r="78" spans="1:70" ht="14.1" customHeight="1">
      <c r="A78" s="2004"/>
      <c r="B78" s="2005" t="s">
        <v>1511</v>
      </c>
      <c r="C78" s="2006">
        <v>454.4</v>
      </c>
      <c r="D78" s="2006">
        <v>521.20000000000005</v>
      </c>
      <c r="E78" s="2006">
        <v>412.5</v>
      </c>
      <c r="F78" s="2006">
        <v>460.3</v>
      </c>
      <c r="G78" s="2006">
        <v>417.9</v>
      </c>
      <c r="H78" s="2006">
        <v>412.5</v>
      </c>
      <c r="I78" s="2006">
        <v>378.8</v>
      </c>
      <c r="J78" s="2006">
        <v>347.3</v>
      </c>
      <c r="K78" s="2006">
        <v>341.6</v>
      </c>
      <c r="L78" s="2006">
        <v>407.3</v>
      </c>
      <c r="M78" s="2006">
        <v>392.6</v>
      </c>
      <c r="N78" s="2006">
        <v>378.6</v>
      </c>
      <c r="O78" s="2006">
        <v>323.8</v>
      </c>
      <c r="P78" s="2006">
        <v>348.6</v>
      </c>
      <c r="Q78" s="2006">
        <v>372.2</v>
      </c>
      <c r="R78" s="2006">
        <v>359.1</v>
      </c>
      <c r="S78" s="2007">
        <v>346.5</v>
      </c>
      <c r="T78" s="2006">
        <v>394.5</v>
      </c>
      <c r="U78" s="2006">
        <v>457.5</v>
      </c>
      <c r="V78" s="2006">
        <v>355.8</v>
      </c>
      <c r="W78" s="2006">
        <v>401.1</v>
      </c>
      <c r="X78" s="2006">
        <v>361.4</v>
      </c>
      <c r="Y78" s="2006">
        <v>356.2</v>
      </c>
      <c r="Z78" s="2006">
        <v>325.5</v>
      </c>
      <c r="AA78" s="2006">
        <v>296.3</v>
      </c>
      <c r="AB78" s="2006">
        <v>291.7</v>
      </c>
      <c r="AC78" s="2006">
        <v>352.7</v>
      </c>
      <c r="AD78" s="2006">
        <v>339.3</v>
      </c>
      <c r="AE78" s="2006">
        <v>327.39999999999998</v>
      </c>
      <c r="AF78" s="2006">
        <v>276.10000000000002</v>
      </c>
      <c r="AG78" s="2006">
        <v>299.2</v>
      </c>
      <c r="AH78" s="2006">
        <v>321.60000000000002</v>
      </c>
      <c r="AI78" s="2006">
        <v>309.8</v>
      </c>
      <c r="AJ78" s="2007">
        <v>297.89999999999998</v>
      </c>
      <c r="AK78" s="2006">
        <v>514.29999999999995</v>
      </c>
      <c r="AL78" s="2006">
        <v>584.79999999999995</v>
      </c>
      <c r="AM78" s="2006">
        <v>469.2</v>
      </c>
      <c r="AN78" s="2006">
        <v>519.4</v>
      </c>
      <c r="AO78" s="2006">
        <v>474.4</v>
      </c>
      <c r="AP78" s="2006">
        <v>468.8</v>
      </c>
      <c r="AQ78" s="2006">
        <v>432.1</v>
      </c>
      <c r="AR78" s="2006">
        <v>398.3</v>
      </c>
      <c r="AS78" s="2006">
        <v>391.6</v>
      </c>
      <c r="AT78" s="2006">
        <v>462</v>
      </c>
      <c r="AU78" s="2006">
        <v>446</v>
      </c>
      <c r="AV78" s="2006">
        <v>429.8</v>
      </c>
      <c r="AW78" s="2006">
        <v>371.6</v>
      </c>
      <c r="AX78" s="2006">
        <v>397.9</v>
      </c>
      <c r="AY78" s="2006">
        <v>422.8</v>
      </c>
      <c r="AZ78" s="2006">
        <v>408.4</v>
      </c>
      <c r="BA78" s="2007">
        <v>395</v>
      </c>
      <c r="BB78" s="2008">
        <v>200</v>
      </c>
      <c r="BC78" s="2008">
        <v>233</v>
      </c>
      <c r="BD78" s="2008">
        <v>186</v>
      </c>
      <c r="BE78" s="2008">
        <v>212</v>
      </c>
      <c r="BF78" s="2008">
        <v>192</v>
      </c>
      <c r="BG78" s="2008">
        <v>189</v>
      </c>
      <c r="BH78" s="2008">
        <v>177</v>
      </c>
      <c r="BI78" s="2008">
        <v>163</v>
      </c>
      <c r="BJ78" s="2008">
        <v>164</v>
      </c>
      <c r="BK78" s="2008">
        <v>195</v>
      </c>
      <c r="BL78" s="2008">
        <v>190</v>
      </c>
      <c r="BM78" s="2008">
        <v>190</v>
      </c>
      <c r="BN78" s="2008">
        <v>162</v>
      </c>
      <c r="BO78" s="2008">
        <v>175</v>
      </c>
      <c r="BP78" s="2008">
        <v>190</v>
      </c>
      <c r="BQ78" s="2008">
        <v>186</v>
      </c>
      <c r="BR78" s="2051">
        <v>179</v>
      </c>
    </row>
    <row r="79" spans="1:70" ht="14.1" customHeight="1">
      <c r="A79" s="2004"/>
      <c r="B79" s="2005" t="s">
        <v>1512</v>
      </c>
      <c r="C79" s="2006">
        <v>566</v>
      </c>
      <c r="D79" s="2006">
        <v>556.20000000000005</v>
      </c>
      <c r="E79" s="2006">
        <v>490.4</v>
      </c>
      <c r="F79" s="2006">
        <v>540.6</v>
      </c>
      <c r="G79" s="2006">
        <v>473.7</v>
      </c>
      <c r="H79" s="2006">
        <v>467.6</v>
      </c>
      <c r="I79" s="2006">
        <v>460.9</v>
      </c>
      <c r="J79" s="2006">
        <v>430.3</v>
      </c>
      <c r="K79" s="2006">
        <v>486.2</v>
      </c>
      <c r="L79" s="2006">
        <v>421.8</v>
      </c>
      <c r="M79" s="2006">
        <v>438.6</v>
      </c>
      <c r="N79" s="2006">
        <v>468.8</v>
      </c>
      <c r="O79" s="2006">
        <v>367.4</v>
      </c>
      <c r="P79" s="2006">
        <v>357.6</v>
      </c>
      <c r="Q79" s="2006">
        <v>424.8</v>
      </c>
      <c r="R79" s="2006">
        <v>445.3</v>
      </c>
      <c r="S79" s="2007">
        <v>411.1</v>
      </c>
      <c r="T79" s="2006">
        <v>493.9</v>
      </c>
      <c r="U79" s="2006">
        <v>485</v>
      </c>
      <c r="V79" s="2006">
        <v>424.8</v>
      </c>
      <c r="W79" s="2006">
        <v>471.6</v>
      </c>
      <c r="X79" s="2006">
        <v>410</v>
      </c>
      <c r="Y79" s="2006">
        <v>405.1</v>
      </c>
      <c r="Z79" s="2006">
        <v>399.5</v>
      </c>
      <c r="AA79" s="2006">
        <v>371.2</v>
      </c>
      <c r="AB79" s="2006">
        <v>424</v>
      </c>
      <c r="AC79" s="2006">
        <v>364.8</v>
      </c>
      <c r="AD79" s="2006">
        <v>380.8</v>
      </c>
      <c r="AE79" s="2006">
        <v>410.1</v>
      </c>
      <c r="AF79" s="2006">
        <v>316</v>
      </c>
      <c r="AG79" s="2006">
        <v>307.2</v>
      </c>
      <c r="AH79" s="2006">
        <v>370.2</v>
      </c>
      <c r="AI79" s="2006">
        <v>390</v>
      </c>
      <c r="AJ79" s="2007">
        <v>358.1</v>
      </c>
      <c r="AK79" s="2006">
        <v>638.1</v>
      </c>
      <c r="AL79" s="2006">
        <v>627.4</v>
      </c>
      <c r="AM79" s="2006">
        <v>556</v>
      </c>
      <c r="AN79" s="2006">
        <v>609.6</v>
      </c>
      <c r="AO79" s="2006">
        <v>537.29999999999995</v>
      </c>
      <c r="AP79" s="2006">
        <v>530.1</v>
      </c>
      <c r="AQ79" s="2006">
        <v>522.29999999999995</v>
      </c>
      <c r="AR79" s="2006">
        <v>489.4</v>
      </c>
      <c r="AS79" s="2006">
        <v>548.4</v>
      </c>
      <c r="AT79" s="2006">
        <v>478.8</v>
      </c>
      <c r="AU79" s="2006">
        <v>496.5</v>
      </c>
      <c r="AV79" s="2006">
        <v>527.5</v>
      </c>
      <c r="AW79" s="2006">
        <v>418.9</v>
      </c>
      <c r="AX79" s="2006">
        <v>408</v>
      </c>
      <c r="AY79" s="2006">
        <v>479.4</v>
      </c>
      <c r="AZ79" s="2006">
        <v>500.5</v>
      </c>
      <c r="BA79" s="2007">
        <v>464.1</v>
      </c>
      <c r="BB79" s="2008">
        <v>214</v>
      </c>
      <c r="BC79" s="2008">
        <v>213</v>
      </c>
      <c r="BD79" s="2008">
        <v>195</v>
      </c>
      <c r="BE79" s="2008">
        <v>214</v>
      </c>
      <c r="BF79" s="2008">
        <v>194</v>
      </c>
      <c r="BG79" s="2008">
        <v>196</v>
      </c>
      <c r="BH79" s="2008">
        <v>197</v>
      </c>
      <c r="BI79" s="2008">
        <v>185</v>
      </c>
      <c r="BJ79" s="2008">
        <v>212</v>
      </c>
      <c r="BK79" s="2008">
        <v>191</v>
      </c>
      <c r="BL79" s="2008">
        <v>201</v>
      </c>
      <c r="BM79" s="2008">
        <v>221</v>
      </c>
      <c r="BN79" s="2008">
        <v>178</v>
      </c>
      <c r="BO79" s="2008">
        <v>176</v>
      </c>
      <c r="BP79" s="2008">
        <v>211</v>
      </c>
      <c r="BQ79" s="2008">
        <v>226</v>
      </c>
      <c r="BR79" s="2051">
        <v>210</v>
      </c>
    </row>
    <row r="80" spans="1:70" ht="14.1" customHeight="1">
      <c r="A80" s="2004"/>
      <c r="B80" s="2005" t="s">
        <v>1513</v>
      </c>
      <c r="C80" s="2006">
        <v>477.4</v>
      </c>
      <c r="D80" s="2006">
        <v>456</v>
      </c>
      <c r="E80" s="2006">
        <v>486.1</v>
      </c>
      <c r="F80" s="2006">
        <v>415.5</v>
      </c>
      <c r="G80" s="2006">
        <v>420.1</v>
      </c>
      <c r="H80" s="2006">
        <v>427.2</v>
      </c>
      <c r="I80" s="2006">
        <v>336.8</v>
      </c>
      <c r="J80" s="2006">
        <v>431.2</v>
      </c>
      <c r="K80" s="2006">
        <v>423.2</v>
      </c>
      <c r="L80" s="2006">
        <v>396</v>
      </c>
      <c r="M80" s="2006">
        <v>352.2</v>
      </c>
      <c r="N80" s="2006">
        <v>352.8</v>
      </c>
      <c r="O80" s="2006">
        <v>377.2</v>
      </c>
      <c r="P80" s="2006">
        <v>367.9</v>
      </c>
      <c r="Q80" s="2006">
        <v>436.8</v>
      </c>
      <c r="R80" s="2006">
        <v>407.7</v>
      </c>
      <c r="S80" s="2007">
        <v>318.5</v>
      </c>
      <c r="T80" s="2006">
        <v>408.6</v>
      </c>
      <c r="U80" s="2006">
        <v>388.8</v>
      </c>
      <c r="V80" s="2006">
        <v>416</v>
      </c>
      <c r="W80" s="2006">
        <v>351.7</v>
      </c>
      <c r="X80" s="2006">
        <v>356.6</v>
      </c>
      <c r="Y80" s="2006">
        <v>362.6</v>
      </c>
      <c r="Z80" s="2006">
        <v>280</v>
      </c>
      <c r="AA80" s="2006">
        <v>367.4</v>
      </c>
      <c r="AB80" s="2006">
        <v>360.1</v>
      </c>
      <c r="AC80" s="2006">
        <v>335.6</v>
      </c>
      <c r="AD80" s="2006">
        <v>295.5</v>
      </c>
      <c r="AE80" s="2006">
        <v>297.39999999999998</v>
      </c>
      <c r="AF80" s="2006">
        <v>320.60000000000002</v>
      </c>
      <c r="AG80" s="2006">
        <v>312</v>
      </c>
      <c r="AH80" s="2006">
        <v>376.6</v>
      </c>
      <c r="AI80" s="2006">
        <v>349.6</v>
      </c>
      <c r="AJ80" s="2007">
        <v>267.7</v>
      </c>
      <c r="AK80" s="2006">
        <v>546.1</v>
      </c>
      <c r="AL80" s="2006">
        <v>523.29999999999995</v>
      </c>
      <c r="AM80" s="2006">
        <v>556.1</v>
      </c>
      <c r="AN80" s="2006">
        <v>479.3</v>
      </c>
      <c r="AO80" s="2006">
        <v>483.5</v>
      </c>
      <c r="AP80" s="2006">
        <v>491.8</v>
      </c>
      <c r="AQ80" s="2006">
        <v>393.6</v>
      </c>
      <c r="AR80" s="2006">
        <v>495</v>
      </c>
      <c r="AS80" s="2006">
        <v>486.3</v>
      </c>
      <c r="AT80" s="2006">
        <v>456.3</v>
      </c>
      <c r="AU80" s="2006">
        <v>408.9</v>
      </c>
      <c r="AV80" s="2006">
        <v>408.1</v>
      </c>
      <c r="AW80" s="2006">
        <v>433.8</v>
      </c>
      <c r="AX80" s="2006">
        <v>423.8</v>
      </c>
      <c r="AY80" s="2006">
        <v>496.9</v>
      </c>
      <c r="AZ80" s="2006">
        <v>465.9</v>
      </c>
      <c r="BA80" s="2007">
        <v>369.3</v>
      </c>
      <c r="BB80" s="2008">
        <v>170</v>
      </c>
      <c r="BC80" s="2008">
        <v>161</v>
      </c>
      <c r="BD80" s="2008">
        <v>168</v>
      </c>
      <c r="BE80" s="2008">
        <v>149</v>
      </c>
      <c r="BF80" s="2008">
        <v>154</v>
      </c>
      <c r="BG80" s="2008">
        <v>154</v>
      </c>
      <c r="BH80" s="2008">
        <v>124</v>
      </c>
      <c r="BI80" s="2008">
        <v>161</v>
      </c>
      <c r="BJ80" s="2008">
        <v>158</v>
      </c>
      <c r="BK80" s="2008">
        <v>152</v>
      </c>
      <c r="BL80" s="2008">
        <v>135</v>
      </c>
      <c r="BM80" s="2008">
        <v>142</v>
      </c>
      <c r="BN80" s="2008">
        <v>155</v>
      </c>
      <c r="BO80" s="2008">
        <v>151</v>
      </c>
      <c r="BP80" s="2008">
        <v>183</v>
      </c>
      <c r="BQ80" s="2008">
        <v>171</v>
      </c>
      <c r="BR80" s="2051">
        <v>137</v>
      </c>
    </row>
    <row r="81" spans="1:70" ht="14.1" customHeight="1">
      <c r="A81" s="2004"/>
      <c r="B81" s="2005" t="s">
        <v>1514</v>
      </c>
      <c r="C81" s="2006">
        <v>657.5</v>
      </c>
      <c r="D81" s="2006">
        <v>568.6</v>
      </c>
      <c r="E81" s="2006">
        <v>603</v>
      </c>
      <c r="F81" s="2006">
        <v>522.1</v>
      </c>
      <c r="G81" s="2006">
        <v>523.70000000000005</v>
      </c>
      <c r="H81" s="2006">
        <v>581</v>
      </c>
      <c r="I81" s="2006">
        <v>524</v>
      </c>
      <c r="J81" s="2006">
        <v>544.20000000000005</v>
      </c>
      <c r="K81" s="2006">
        <v>495.9</v>
      </c>
      <c r="L81" s="2006">
        <v>504.8</v>
      </c>
      <c r="M81" s="2006">
        <v>558</v>
      </c>
      <c r="N81" s="2006">
        <v>503.8</v>
      </c>
      <c r="O81" s="2006">
        <v>524.5</v>
      </c>
      <c r="P81" s="2006">
        <v>517.9</v>
      </c>
      <c r="Q81" s="2006">
        <v>576.20000000000005</v>
      </c>
      <c r="R81" s="2006">
        <v>559.29999999999995</v>
      </c>
      <c r="S81" s="2007">
        <v>561.4</v>
      </c>
      <c r="T81" s="2006">
        <v>595.6</v>
      </c>
      <c r="U81" s="2006">
        <v>511.5</v>
      </c>
      <c r="V81" s="2006">
        <v>544.70000000000005</v>
      </c>
      <c r="W81" s="2006">
        <v>468.2</v>
      </c>
      <c r="X81" s="2006">
        <v>469.8</v>
      </c>
      <c r="Y81" s="2006">
        <v>524.29999999999995</v>
      </c>
      <c r="Z81" s="2006">
        <v>470.6</v>
      </c>
      <c r="AA81" s="2006">
        <v>490.7</v>
      </c>
      <c r="AB81" s="2006">
        <v>444.9</v>
      </c>
      <c r="AC81" s="2006">
        <v>453.9</v>
      </c>
      <c r="AD81" s="2006">
        <v>504.8</v>
      </c>
      <c r="AE81" s="2006">
        <v>454.5</v>
      </c>
      <c r="AF81" s="2006">
        <v>474.6</v>
      </c>
      <c r="AG81" s="2006">
        <v>468.4</v>
      </c>
      <c r="AH81" s="2006">
        <v>524.4</v>
      </c>
      <c r="AI81" s="2006">
        <v>508.5</v>
      </c>
      <c r="AJ81" s="2007">
        <v>510.3</v>
      </c>
      <c r="AK81" s="2006">
        <v>719.4</v>
      </c>
      <c r="AL81" s="2006">
        <v>625.70000000000005</v>
      </c>
      <c r="AM81" s="2006">
        <v>661.3</v>
      </c>
      <c r="AN81" s="2006">
        <v>576</v>
      </c>
      <c r="AO81" s="2006">
        <v>577.5</v>
      </c>
      <c r="AP81" s="2006">
        <v>637.6</v>
      </c>
      <c r="AQ81" s="2006">
        <v>577.4</v>
      </c>
      <c r="AR81" s="2006">
        <v>597.79999999999995</v>
      </c>
      <c r="AS81" s="2006">
        <v>546.9</v>
      </c>
      <c r="AT81" s="2006">
        <v>555.70000000000005</v>
      </c>
      <c r="AU81" s="2006">
        <v>611.1</v>
      </c>
      <c r="AV81" s="2006">
        <v>553.1</v>
      </c>
      <c r="AW81" s="2006">
        <v>574.4</v>
      </c>
      <c r="AX81" s="2006">
        <v>567.4</v>
      </c>
      <c r="AY81" s="2006">
        <v>628</v>
      </c>
      <c r="AZ81" s="2006">
        <v>610.20000000000005</v>
      </c>
      <c r="BA81" s="2007">
        <v>612.4</v>
      </c>
      <c r="BB81" s="2008">
        <v>395</v>
      </c>
      <c r="BC81" s="2008">
        <v>347</v>
      </c>
      <c r="BD81" s="2008">
        <v>372</v>
      </c>
      <c r="BE81" s="2008">
        <v>328</v>
      </c>
      <c r="BF81" s="2008">
        <v>330</v>
      </c>
      <c r="BG81" s="2008">
        <v>366</v>
      </c>
      <c r="BH81" s="2008">
        <v>337</v>
      </c>
      <c r="BI81" s="2008">
        <v>361</v>
      </c>
      <c r="BJ81" s="2008">
        <v>330</v>
      </c>
      <c r="BK81" s="2008">
        <v>343</v>
      </c>
      <c r="BL81" s="2008">
        <v>384</v>
      </c>
      <c r="BM81" s="2008">
        <v>361</v>
      </c>
      <c r="BN81" s="2008">
        <v>381</v>
      </c>
      <c r="BO81" s="2008">
        <v>379</v>
      </c>
      <c r="BP81" s="2008">
        <v>428</v>
      </c>
      <c r="BQ81" s="2008">
        <v>419</v>
      </c>
      <c r="BR81" s="2051">
        <v>418</v>
      </c>
    </row>
    <row r="82" spans="1:70" ht="14.1" customHeight="1">
      <c r="A82" s="2004"/>
      <c r="B82" s="2005" t="s">
        <v>212</v>
      </c>
      <c r="C82" s="2006">
        <v>600.20000000000005</v>
      </c>
      <c r="D82" s="2006">
        <v>563.1</v>
      </c>
      <c r="E82" s="2006">
        <v>561.70000000000005</v>
      </c>
      <c r="F82" s="2006">
        <v>566.70000000000005</v>
      </c>
      <c r="G82" s="2006">
        <v>530.4</v>
      </c>
      <c r="H82" s="2006">
        <v>516.1</v>
      </c>
      <c r="I82" s="2006">
        <v>498.3</v>
      </c>
      <c r="J82" s="2006">
        <v>510.9</v>
      </c>
      <c r="K82" s="2006">
        <v>473.5</v>
      </c>
      <c r="L82" s="2006">
        <v>510.1</v>
      </c>
      <c r="M82" s="2006">
        <v>512.9</v>
      </c>
      <c r="N82" s="2006">
        <v>513.1</v>
      </c>
      <c r="O82" s="2006">
        <v>505.2</v>
      </c>
      <c r="P82" s="2006">
        <v>487.3</v>
      </c>
      <c r="Q82" s="2006">
        <v>524.29999999999995</v>
      </c>
      <c r="R82" s="2006">
        <v>539.6</v>
      </c>
      <c r="S82" s="2007">
        <v>505.1</v>
      </c>
      <c r="T82" s="2006">
        <v>562.20000000000005</v>
      </c>
      <c r="U82" s="2006">
        <v>526.5</v>
      </c>
      <c r="V82" s="2006">
        <v>525.5</v>
      </c>
      <c r="W82" s="2006">
        <v>530.6</v>
      </c>
      <c r="X82" s="2006">
        <v>495.7</v>
      </c>
      <c r="Y82" s="2006">
        <v>482.1</v>
      </c>
      <c r="Z82" s="2006">
        <v>465.2</v>
      </c>
      <c r="AA82" s="2006">
        <v>477.6</v>
      </c>
      <c r="AB82" s="2006">
        <v>441.8</v>
      </c>
      <c r="AC82" s="2006">
        <v>477.4</v>
      </c>
      <c r="AD82" s="2006">
        <v>480.4</v>
      </c>
      <c r="AE82" s="2006">
        <v>481</v>
      </c>
      <c r="AF82" s="2006">
        <v>473.3</v>
      </c>
      <c r="AG82" s="2006">
        <v>456.1</v>
      </c>
      <c r="AH82" s="2006">
        <v>492.1</v>
      </c>
      <c r="AI82" s="2006">
        <v>507</v>
      </c>
      <c r="AJ82" s="2007">
        <v>473.6</v>
      </c>
      <c r="AK82" s="2006">
        <v>638.29999999999995</v>
      </c>
      <c r="AL82" s="2006">
        <v>599.6</v>
      </c>
      <c r="AM82" s="2006">
        <v>597.9</v>
      </c>
      <c r="AN82" s="2006">
        <v>602.79999999999995</v>
      </c>
      <c r="AO82" s="2006">
        <v>565.20000000000005</v>
      </c>
      <c r="AP82" s="2006">
        <v>550.20000000000005</v>
      </c>
      <c r="AQ82" s="2006">
        <v>531.4</v>
      </c>
      <c r="AR82" s="2006">
        <v>544.20000000000005</v>
      </c>
      <c r="AS82" s="2006">
        <v>505.3</v>
      </c>
      <c r="AT82" s="2006">
        <v>542.79999999999995</v>
      </c>
      <c r="AU82" s="2006">
        <v>545.4</v>
      </c>
      <c r="AV82" s="2006">
        <v>545.20000000000005</v>
      </c>
      <c r="AW82" s="2006">
        <v>537.1</v>
      </c>
      <c r="AX82" s="2006">
        <v>518.6</v>
      </c>
      <c r="AY82" s="2006">
        <v>556.6</v>
      </c>
      <c r="AZ82" s="2006">
        <v>572.29999999999995</v>
      </c>
      <c r="BA82" s="2007">
        <v>536.70000000000005</v>
      </c>
      <c r="BB82" s="2008">
        <v>868</v>
      </c>
      <c r="BC82" s="2008">
        <v>827</v>
      </c>
      <c r="BD82" s="2008">
        <v>840</v>
      </c>
      <c r="BE82" s="2008">
        <v>858</v>
      </c>
      <c r="BF82" s="2008">
        <v>813</v>
      </c>
      <c r="BG82" s="2008">
        <v>800</v>
      </c>
      <c r="BH82" s="2008">
        <v>789</v>
      </c>
      <c r="BI82" s="2008">
        <v>819</v>
      </c>
      <c r="BJ82" s="2008">
        <v>775</v>
      </c>
      <c r="BK82" s="2008">
        <v>845</v>
      </c>
      <c r="BL82" s="2008">
        <v>865</v>
      </c>
      <c r="BM82" s="2008">
        <v>882</v>
      </c>
      <c r="BN82" s="2008">
        <v>871</v>
      </c>
      <c r="BO82" s="2008">
        <v>848</v>
      </c>
      <c r="BP82" s="2008">
        <v>920</v>
      </c>
      <c r="BQ82" s="2008">
        <v>952</v>
      </c>
      <c r="BR82" s="2051">
        <v>894</v>
      </c>
    </row>
    <row r="83" spans="1:70" ht="14.1" customHeight="1">
      <c r="A83" s="2004"/>
      <c r="B83" s="2005" t="s">
        <v>187</v>
      </c>
      <c r="C83" s="2006">
        <v>1004.2</v>
      </c>
      <c r="D83" s="2006">
        <v>1015.1</v>
      </c>
      <c r="E83" s="2006">
        <v>953.3</v>
      </c>
      <c r="F83" s="2006">
        <v>877.9</v>
      </c>
      <c r="G83" s="2006">
        <v>872.7</v>
      </c>
      <c r="H83" s="2006">
        <v>870.8</v>
      </c>
      <c r="I83" s="2006">
        <v>825.5</v>
      </c>
      <c r="J83" s="2006">
        <v>808.1</v>
      </c>
      <c r="K83" s="2006">
        <v>769.5</v>
      </c>
      <c r="L83" s="2006">
        <v>818.7</v>
      </c>
      <c r="M83" s="2006">
        <v>781.2</v>
      </c>
      <c r="N83" s="2006">
        <v>754.6</v>
      </c>
      <c r="O83" s="2006">
        <v>781</v>
      </c>
      <c r="P83" s="2006">
        <v>732.9</v>
      </c>
      <c r="Q83" s="2006">
        <v>863.6</v>
      </c>
      <c r="R83" s="2006">
        <v>844.5</v>
      </c>
      <c r="S83" s="2007">
        <v>770.7</v>
      </c>
      <c r="T83" s="2006">
        <v>961.9</v>
      </c>
      <c r="U83" s="2006">
        <v>972.4</v>
      </c>
      <c r="V83" s="2006">
        <v>912</v>
      </c>
      <c r="W83" s="2006">
        <v>838.6</v>
      </c>
      <c r="X83" s="2006">
        <v>833.6</v>
      </c>
      <c r="Y83" s="2006">
        <v>831.7</v>
      </c>
      <c r="Z83" s="2006">
        <v>787.4</v>
      </c>
      <c r="AA83" s="2006">
        <v>770.6</v>
      </c>
      <c r="AB83" s="2006">
        <v>733.2</v>
      </c>
      <c r="AC83" s="2006">
        <v>781.3</v>
      </c>
      <c r="AD83" s="2006">
        <v>745.3</v>
      </c>
      <c r="AE83" s="2006">
        <v>719.9</v>
      </c>
      <c r="AF83" s="2006">
        <v>745.8</v>
      </c>
      <c r="AG83" s="2006">
        <v>699.1</v>
      </c>
      <c r="AH83" s="2006">
        <v>827.3</v>
      </c>
      <c r="AI83" s="2006">
        <v>808.7</v>
      </c>
      <c r="AJ83" s="2007">
        <v>736.4</v>
      </c>
      <c r="AK83" s="2006">
        <v>1046.5999999999999</v>
      </c>
      <c r="AL83" s="2006">
        <v>1057.8</v>
      </c>
      <c r="AM83" s="2006">
        <v>994.5</v>
      </c>
      <c r="AN83" s="2006">
        <v>917.3</v>
      </c>
      <c r="AO83" s="2006">
        <v>911.9</v>
      </c>
      <c r="AP83" s="2006">
        <v>909.9</v>
      </c>
      <c r="AQ83" s="2006">
        <v>863.6</v>
      </c>
      <c r="AR83" s="2006">
        <v>845.7</v>
      </c>
      <c r="AS83" s="2006">
        <v>805.8</v>
      </c>
      <c r="AT83" s="2006">
        <v>856</v>
      </c>
      <c r="AU83" s="2006">
        <v>817.1</v>
      </c>
      <c r="AV83" s="2006">
        <v>789.4</v>
      </c>
      <c r="AW83" s="2006">
        <v>816.1</v>
      </c>
      <c r="AX83" s="2006">
        <v>766.7</v>
      </c>
      <c r="AY83" s="2006">
        <v>900</v>
      </c>
      <c r="AZ83" s="2006">
        <v>880.2</v>
      </c>
      <c r="BA83" s="2007">
        <v>804.9</v>
      </c>
      <c r="BB83" s="2008">
        <v>1964</v>
      </c>
      <c r="BC83" s="2008">
        <v>1981</v>
      </c>
      <c r="BD83" s="2008">
        <v>1881</v>
      </c>
      <c r="BE83" s="2008">
        <v>1762</v>
      </c>
      <c r="BF83" s="2008">
        <v>1766</v>
      </c>
      <c r="BG83" s="2008">
        <v>1768</v>
      </c>
      <c r="BH83" s="2008">
        <v>1672</v>
      </c>
      <c r="BI83" s="2008">
        <v>1647</v>
      </c>
      <c r="BJ83" s="2008">
        <v>1603</v>
      </c>
      <c r="BK83" s="2008">
        <v>1711</v>
      </c>
      <c r="BL83" s="2008">
        <v>1692</v>
      </c>
      <c r="BM83" s="2008">
        <v>1672</v>
      </c>
      <c r="BN83" s="2008">
        <v>1752</v>
      </c>
      <c r="BO83" s="2008">
        <v>1663</v>
      </c>
      <c r="BP83" s="2008">
        <v>1982</v>
      </c>
      <c r="BQ83" s="2008">
        <v>1965</v>
      </c>
      <c r="BR83" s="2051">
        <v>1775</v>
      </c>
    </row>
    <row r="84" spans="1:70" ht="14.1" customHeight="1">
      <c r="A84" s="2004"/>
      <c r="B84" s="2005" t="s">
        <v>217</v>
      </c>
      <c r="C84" s="2006">
        <v>607.29999999999995</v>
      </c>
      <c r="D84" s="2006">
        <v>563.9</v>
      </c>
      <c r="E84" s="2006">
        <v>575.9</v>
      </c>
      <c r="F84" s="2006">
        <v>557.5</v>
      </c>
      <c r="G84" s="2006">
        <v>529.1</v>
      </c>
      <c r="H84" s="2006">
        <v>510</v>
      </c>
      <c r="I84" s="2006">
        <v>464.7</v>
      </c>
      <c r="J84" s="2006">
        <v>498.2</v>
      </c>
      <c r="K84" s="2006">
        <v>472.7</v>
      </c>
      <c r="L84" s="2006">
        <v>494.1</v>
      </c>
      <c r="M84" s="2006">
        <v>487.3</v>
      </c>
      <c r="N84" s="2006">
        <v>468.1</v>
      </c>
      <c r="O84" s="2006">
        <v>497.2</v>
      </c>
      <c r="P84" s="2006">
        <v>484.1</v>
      </c>
      <c r="Q84" s="2006">
        <v>500.9</v>
      </c>
      <c r="R84" s="2006">
        <v>510.7</v>
      </c>
      <c r="S84" s="2007">
        <v>480.9</v>
      </c>
      <c r="T84" s="2006">
        <v>560.29999999999995</v>
      </c>
      <c r="U84" s="2006">
        <v>518.9</v>
      </c>
      <c r="V84" s="2006">
        <v>531.1</v>
      </c>
      <c r="W84" s="2006">
        <v>513.9</v>
      </c>
      <c r="X84" s="2006">
        <v>487</v>
      </c>
      <c r="Y84" s="2006">
        <v>468.8</v>
      </c>
      <c r="Z84" s="2006">
        <v>425.7</v>
      </c>
      <c r="AA84" s="2006">
        <v>458.4</v>
      </c>
      <c r="AB84" s="2006">
        <v>434.3</v>
      </c>
      <c r="AC84" s="2006">
        <v>455.1</v>
      </c>
      <c r="AD84" s="2006">
        <v>448.7</v>
      </c>
      <c r="AE84" s="2006">
        <v>430.6</v>
      </c>
      <c r="AF84" s="2006">
        <v>458.4</v>
      </c>
      <c r="AG84" s="2006">
        <v>446.1</v>
      </c>
      <c r="AH84" s="2006">
        <v>462.1</v>
      </c>
      <c r="AI84" s="2006">
        <v>472.3</v>
      </c>
      <c r="AJ84" s="2007">
        <v>443.4</v>
      </c>
      <c r="AK84" s="2006">
        <v>654.4</v>
      </c>
      <c r="AL84" s="2006">
        <v>608.9</v>
      </c>
      <c r="AM84" s="2006">
        <v>620.70000000000005</v>
      </c>
      <c r="AN84" s="2006">
        <v>601.20000000000005</v>
      </c>
      <c r="AO84" s="2006">
        <v>571.20000000000005</v>
      </c>
      <c r="AP84" s="2006">
        <v>551.20000000000005</v>
      </c>
      <c r="AQ84" s="2006">
        <v>503.7</v>
      </c>
      <c r="AR84" s="2006">
        <v>538.1</v>
      </c>
      <c r="AS84" s="2006">
        <v>511</v>
      </c>
      <c r="AT84" s="2006">
        <v>533.1</v>
      </c>
      <c r="AU84" s="2006">
        <v>525.9</v>
      </c>
      <c r="AV84" s="2006">
        <v>505.6</v>
      </c>
      <c r="AW84" s="2006">
        <v>535.9</v>
      </c>
      <c r="AX84" s="2006">
        <v>522</v>
      </c>
      <c r="AY84" s="2006">
        <v>539.79999999999995</v>
      </c>
      <c r="AZ84" s="2006">
        <v>549.20000000000005</v>
      </c>
      <c r="BA84" s="2007">
        <v>518.4</v>
      </c>
      <c r="BB84" s="2008">
        <v>582</v>
      </c>
      <c r="BC84" s="2008">
        <v>548</v>
      </c>
      <c r="BD84" s="2008">
        <v>579</v>
      </c>
      <c r="BE84" s="2008">
        <v>569</v>
      </c>
      <c r="BF84" s="2008">
        <v>552</v>
      </c>
      <c r="BG84" s="2008">
        <v>537</v>
      </c>
      <c r="BH84" s="2008">
        <v>496</v>
      </c>
      <c r="BI84" s="2008">
        <v>547</v>
      </c>
      <c r="BJ84" s="2008">
        <v>530</v>
      </c>
      <c r="BK84" s="2008">
        <v>562</v>
      </c>
      <c r="BL84" s="2008">
        <v>558</v>
      </c>
      <c r="BM84" s="2008">
        <v>546</v>
      </c>
      <c r="BN84" s="2008">
        <v>580</v>
      </c>
      <c r="BO84" s="2008">
        <v>572</v>
      </c>
      <c r="BP84" s="2008">
        <v>588</v>
      </c>
      <c r="BQ84" s="2008">
        <v>620</v>
      </c>
      <c r="BR84" s="2051">
        <v>580</v>
      </c>
    </row>
    <row r="85" spans="1:70" ht="14.1" customHeight="1">
      <c r="A85" s="2004"/>
      <c r="B85" s="2005" t="s">
        <v>1403</v>
      </c>
      <c r="C85" s="2006">
        <v>805.5</v>
      </c>
      <c r="D85" s="2006">
        <v>783.9</v>
      </c>
      <c r="E85" s="2006">
        <v>693.3</v>
      </c>
      <c r="F85" s="2006">
        <v>687.2</v>
      </c>
      <c r="G85" s="2006">
        <v>865.4</v>
      </c>
      <c r="H85" s="2006">
        <v>774.7</v>
      </c>
      <c r="I85" s="2006">
        <v>648.9</v>
      </c>
      <c r="J85" s="2006">
        <v>658.5</v>
      </c>
      <c r="K85" s="2006">
        <v>631.9</v>
      </c>
      <c r="L85" s="2006">
        <v>599.4</v>
      </c>
      <c r="M85" s="2006">
        <v>664.3</v>
      </c>
      <c r="N85" s="2006">
        <v>714.8</v>
      </c>
      <c r="O85" s="2006">
        <v>599.6</v>
      </c>
      <c r="P85" s="2006">
        <v>664.9</v>
      </c>
      <c r="Q85" s="2006">
        <v>680.3</v>
      </c>
      <c r="R85" s="2006">
        <v>646.20000000000005</v>
      </c>
      <c r="S85" s="2007">
        <v>628.70000000000005</v>
      </c>
      <c r="T85" s="2006">
        <v>713.6</v>
      </c>
      <c r="U85" s="2006">
        <v>693</v>
      </c>
      <c r="V85" s="2006">
        <v>609.29999999999995</v>
      </c>
      <c r="W85" s="2006">
        <v>603.9</v>
      </c>
      <c r="X85" s="2006">
        <v>771.7</v>
      </c>
      <c r="Y85" s="2006">
        <v>686.2</v>
      </c>
      <c r="Z85" s="2006">
        <v>568</v>
      </c>
      <c r="AA85" s="2006">
        <v>577.20000000000005</v>
      </c>
      <c r="AB85" s="2006">
        <v>552.4</v>
      </c>
      <c r="AC85" s="2006">
        <v>523.4</v>
      </c>
      <c r="AD85" s="2006">
        <v>583.9</v>
      </c>
      <c r="AE85" s="2006">
        <v>632.70000000000005</v>
      </c>
      <c r="AF85" s="2006">
        <v>524</v>
      </c>
      <c r="AG85" s="2006">
        <v>584.4</v>
      </c>
      <c r="AH85" s="2006">
        <v>598.5</v>
      </c>
      <c r="AI85" s="2006">
        <v>567.5</v>
      </c>
      <c r="AJ85" s="2007">
        <v>551.79999999999995</v>
      </c>
      <c r="AK85" s="2006">
        <v>897.4</v>
      </c>
      <c r="AL85" s="2006">
        <v>874.7</v>
      </c>
      <c r="AM85" s="2006">
        <v>777.3</v>
      </c>
      <c r="AN85" s="2006">
        <v>770.5</v>
      </c>
      <c r="AO85" s="2006">
        <v>959</v>
      </c>
      <c r="AP85" s="2006">
        <v>863.2</v>
      </c>
      <c r="AQ85" s="2006">
        <v>729.9</v>
      </c>
      <c r="AR85" s="2006">
        <v>739.9</v>
      </c>
      <c r="AS85" s="2006">
        <v>711.4</v>
      </c>
      <c r="AT85" s="2006">
        <v>675.4</v>
      </c>
      <c r="AU85" s="2006">
        <v>744.7</v>
      </c>
      <c r="AV85" s="2006">
        <v>796.9</v>
      </c>
      <c r="AW85" s="2006">
        <v>675.2</v>
      </c>
      <c r="AX85" s="2006">
        <v>745.5</v>
      </c>
      <c r="AY85" s="2006">
        <v>762.2</v>
      </c>
      <c r="AZ85" s="2006">
        <v>724.8</v>
      </c>
      <c r="BA85" s="2007">
        <v>705.6</v>
      </c>
      <c r="BB85" s="2008">
        <v>266</v>
      </c>
      <c r="BC85" s="2008">
        <v>259</v>
      </c>
      <c r="BD85" s="2008">
        <v>237</v>
      </c>
      <c r="BE85" s="2008">
        <v>236</v>
      </c>
      <c r="BF85" s="2008">
        <v>296</v>
      </c>
      <c r="BG85" s="2008">
        <v>266</v>
      </c>
      <c r="BH85" s="2008">
        <v>223</v>
      </c>
      <c r="BI85" s="2008">
        <v>229</v>
      </c>
      <c r="BJ85" s="2008">
        <v>220</v>
      </c>
      <c r="BK85" s="2008">
        <v>216</v>
      </c>
      <c r="BL85" s="2008">
        <v>238</v>
      </c>
      <c r="BM85" s="2008">
        <v>263</v>
      </c>
      <c r="BN85" s="2008">
        <v>219</v>
      </c>
      <c r="BO85" s="2008">
        <v>239</v>
      </c>
      <c r="BP85" s="2008">
        <v>244</v>
      </c>
      <c r="BQ85" s="2008">
        <v>236</v>
      </c>
      <c r="BR85" s="2051">
        <v>234</v>
      </c>
    </row>
    <row r="86" spans="1:70" ht="14.1" customHeight="1">
      <c r="A86" s="2004"/>
      <c r="B86" s="2005" t="s">
        <v>1404</v>
      </c>
      <c r="C86" s="2006">
        <v>529.4</v>
      </c>
      <c r="D86" s="2006">
        <v>493.1</v>
      </c>
      <c r="E86" s="2006">
        <v>533.29999999999995</v>
      </c>
      <c r="F86" s="2006">
        <v>555.70000000000005</v>
      </c>
      <c r="G86" s="2006">
        <v>486.5</v>
      </c>
      <c r="H86" s="2006">
        <v>510.8</v>
      </c>
      <c r="I86" s="2006">
        <v>509.7</v>
      </c>
      <c r="J86" s="2006">
        <v>542.4</v>
      </c>
      <c r="K86" s="2006">
        <v>528.1</v>
      </c>
      <c r="L86" s="2006">
        <v>475.8</v>
      </c>
      <c r="M86" s="2006">
        <v>499.8</v>
      </c>
      <c r="N86" s="2006">
        <v>475.5</v>
      </c>
      <c r="O86" s="2006">
        <v>481.3</v>
      </c>
      <c r="P86" s="2006">
        <v>516.79999999999995</v>
      </c>
      <c r="Q86" s="2006">
        <v>466.1</v>
      </c>
      <c r="R86" s="2006">
        <v>491.9</v>
      </c>
      <c r="S86" s="2007">
        <v>520.1</v>
      </c>
      <c r="T86" s="2006">
        <v>453.3</v>
      </c>
      <c r="U86" s="2006">
        <v>419.9</v>
      </c>
      <c r="V86" s="2006">
        <v>458</v>
      </c>
      <c r="W86" s="2006">
        <v>480.2</v>
      </c>
      <c r="X86" s="2006">
        <v>416</v>
      </c>
      <c r="Y86" s="2006">
        <v>439.5</v>
      </c>
      <c r="Z86" s="2006">
        <v>439.6</v>
      </c>
      <c r="AA86" s="2006">
        <v>470.4</v>
      </c>
      <c r="AB86" s="2006">
        <v>457.7</v>
      </c>
      <c r="AC86" s="2006">
        <v>409.8</v>
      </c>
      <c r="AD86" s="2006">
        <v>433.4</v>
      </c>
      <c r="AE86" s="2006">
        <v>411.2</v>
      </c>
      <c r="AF86" s="2006">
        <v>417.2</v>
      </c>
      <c r="AG86" s="2006">
        <v>450.8</v>
      </c>
      <c r="AH86" s="2006">
        <v>403.5</v>
      </c>
      <c r="AI86" s="2006">
        <v>428.3</v>
      </c>
      <c r="AJ86" s="2007">
        <v>454.7</v>
      </c>
      <c r="AK86" s="2006">
        <v>605.5</v>
      </c>
      <c r="AL86" s="2006">
        <v>566.29999999999995</v>
      </c>
      <c r="AM86" s="2006">
        <v>608.70000000000005</v>
      </c>
      <c r="AN86" s="2006">
        <v>631.20000000000005</v>
      </c>
      <c r="AO86" s="2006">
        <v>557</v>
      </c>
      <c r="AP86" s="2006">
        <v>582.20000000000005</v>
      </c>
      <c r="AQ86" s="2006">
        <v>579.79999999999995</v>
      </c>
      <c r="AR86" s="2006">
        <v>614.4</v>
      </c>
      <c r="AS86" s="2006">
        <v>598.4</v>
      </c>
      <c r="AT86" s="2006">
        <v>541.70000000000005</v>
      </c>
      <c r="AU86" s="2006">
        <v>566.20000000000005</v>
      </c>
      <c r="AV86" s="2006">
        <v>539.79999999999995</v>
      </c>
      <c r="AW86" s="2006">
        <v>545.5</v>
      </c>
      <c r="AX86" s="2006">
        <v>582.79999999999995</v>
      </c>
      <c r="AY86" s="2006">
        <v>528.6</v>
      </c>
      <c r="AZ86" s="2006">
        <v>555.5</v>
      </c>
      <c r="BA86" s="2007">
        <v>585.5</v>
      </c>
      <c r="BB86" s="2008">
        <v>170</v>
      </c>
      <c r="BC86" s="2008">
        <v>159</v>
      </c>
      <c r="BD86" s="2008">
        <v>175</v>
      </c>
      <c r="BE86" s="2008">
        <v>189</v>
      </c>
      <c r="BF86" s="2008">
        <v>166</v>
      </c>
      <c r="BG86" s="2008">
        <v>179</v>
      </c>
      <c r="BH86" s="2008">
        <v>185</v>
      </c>
      <c r="BI86" s="2008">
        <v>198</v>
      </c>
      <c r="BJ86" s="2008">
        <v>196</v>
      </c>
      <c r="BK86" s="2008">
        <v>181</v>
      </c>
      <c r="BL86" s="2008">
        <v>196</v>
      </c>
      <c r="BM86" s="2008">
        <v>189</v>
      </c>
      <c r="BN86" s="2008">
        <v>195</v>
      </c>
      <c r="BO86" s="2008">
        <v>212</v>
      </c>
      <c r="BP86" s="2008">
        <v>192</v>
      </c>
      <c r="BQ86" s="2008">
        <v>206</v>
      </c>
      <c r="BR86" s="2051">
        <v>218</v>
      </c>
    </row>
    <row r="87" spans="1:70" ht="14.1" customHeight="1">
      <c r="A87" s="2004"/>
      <c r="B87" s="2005" t="s">
        <v>1405</v>
      </c>
      <c r="C87" s="2006">
        <v>582.1</v>
      </c>
      <c r="D87" s="2006">
        <v>512.20000000000005</v>
      </c>
      <c r="E87" s="2006">
        <v>543.4</v>
      </c>
      <c r="F87" s="2006">
        <v>504.6</v>
      </c>
      <c r="G87" s="2006">
        <v>517.20000000000005</v>
      </c>
      <c r="H87" s="2006">
        <v>500</v>
      </c>
      <c r="I87" s="2006">
        <v>474.4</v>
      </c>
      <c r="J87" s="2006">
        <v>457.5</v>
      </c>
      <c r="K87" s="2006">
        <v>418.2</v>
      </c>
      <c r="L87" s="2006">
        <v>475.7</v>
      </c>
      <c r="M87" s="2006">
        <v>444.2</v>
      </c>
      <c r="N87" s="2006">
        <v>454.2</v>
      </c>
      <c r="O87" s="2006">
        <v>425.1</v>
      </c>
      <c r="P87" s="2006">
        <v>432.9</v>
      </c>
      <c r="Q87" s="2006">
        <v>417.9</v>
      </c>
      <c r="R87" s="2006">
        <v>510.1</v>
      </c>
      <c r="S87" s="2007">
        <v>413.1</v>
      </c>
      <c r="T87" s="2006">
        <v>509</v>
      </c>
      <c r="U87" s="2006">
        <v>444.3</v>
      </c>
      <c r="V87" s="2006">
        <v>474.7</v>
      </c>
      <c r="W87" s="2006">
        <v>438.8</v>
      </c>
      <c r="X87" s="2006">
        <v>450.9</v>
      </c>
      <c r="Y87" s="2006">
        <v>435.2</v>
      </c>
      <c r="Z87" s="2006">
        <v>411.3</v>
      </c>
      <c r="AA87" s="2006">
        <v>396.6</v>
      </c>
      <c r="AB87" s="2006">
        <v>360.3</v>
      </c>
      <c r="AC87" s="2006">
        <v>414.3</v>
      </c>
      <c r="AD87" s="2006">
        <v>385.2</v>
      </c>
      <c r="AE87" s="2006">
        <v>395.3</v>
      </c>
      <c r="AF87" s="2006">
        <v>368.1</v>
      </c>
      <c r="AG87" s="2006">
        <v>375.7</v>
      </c>
      <c r="AH87" s="2006">
        <v>361.7</v>
      </c>
      <c r="AI87" s="2006">
        <v>448.8</v>
      </c>
      <c r="AJ87" s="2007">
        <v>357.7</v>
      </c>
      <c r="AK87" s="2006">
        <v>655.1</v>
      </c>
      <c r="AL87" s="2006">
        <v>580</v>
      </c>
      <c r="AM87" s="2006">
        <v>612.1</v>
      </c>
      <c r="AN87" s="2006">
        <v>570.5</v>
      </c>
      <c r="AO87" s="2006">
        <v>583.5</v>
      </c>
      <c r="AP87" s="2006">
        <v>564.9</v>
      </c>
      <c r="AQ87" s="2006">
        <v>537.6</v>
      </c>
      <c r="AR87" s="2006">
        <v>518.29999999999995</v>
      </c>
      <c r="AS87" s="2006">
        <v>476.2</v>
      </c>
      <c r="AT87" s="2006">
        <v>537.1</v>
      </c>
      <c r="AU87" s="2006">
        <v>503.1</v>
      </c>
      <c r="AV87" s="2006">
        <v>513.1</v>
      </c>
      <c r="AW87" s="2006">
        <v>482.2</v>
      </c>
      <c r="AX87" s="2006">
        <v>490.2</v>
      </c>
      <c r="AY87" s="2006">
        <v>474</v>
      </c>
      <c r="AZ87" s="2006">
        <v>571.5</v>
      </c>
      <c r="BA87" s="2007">
        <v>468.5</v>
      </c>
      <c r="BB87" s="2008">
        <v>220</v>
      </c>
      <c r="BC87" s="2008">
        <v>197</v>
      </c>
      <c r="BD87" s="2008">
        <v>217</v>
      </c>
      <c r="BE87" s="2008">
        <v>204</v>
      </c>
      <c r="BF87" s="2008">
        <v>211</v>
      </c>
      <c r="BG87" s="2008">
        <v>206</v>
      </c>
      <c r="BH87" s="2008">
        <v>196</v>
      </c>
      <c r="BI87" s="2008">
        <v>196</v>
      </c>
      <c r="BJ87" s="2008">
        <v>180</v>
      </c>
      <c r="BK87" s="2008">
        <v>208</v>
      </c>
      <c r="BL87" s="2008">
        <v>197</v>
      </c>
      <c r="BM87" s="2008">
        <v>205</v>
      </c>
      <c r="BN87" s="2008">
        <v>193</v>
      </c>
      <c r="BO87" s="2008">
        <v>198</v>
      </c>
      <c r="BP87" s="2008">
        <v>193</v>
      </c>
      <c r="BQ87" s="2008">
        <v>240</v>
      </c>
      <c r="BR87" s="2051">
        <v>194</v>
      </c>
    </row>
    <row r="88" spans="1:70" ht="14.1" customHeight="1">
      <c r="A88" s="2004"/>
      <c r="B88" s="2005" t="s">
        <v>192</v>
      </c>
      <c r="C88" s="2006">
        <v>663.8</v>
      </c>
      <c r="D88" s="2006">
        <v>710</v>
      </c>
      <c r="E88" s="2006">
        <v>672.8</v>
      </c>
      <c r="F88" s="2006">
        <v>730.8</v>
      </c>
      <c r="G88" s="2006">
        <v>590.29999999999995</v>
      </c>
      <c r="H88" s="2006">
        <v>514.5</v>
      </c>
      <c r="I88" s="2006">
        <v>622.29999999999995</v>
      </c>
      <c r="J88" s="2006">
        <v>495.8</v>
      </c>
      <c r="K88" s="2006">
        <v>583.70000000000005</v>
      </c>
      <c r="L88" s="2006">
        <v>614.9</v>
      </c>
      <c r="M88" s="2006">
        <v>544.29999999999995</v>
      </c>
      <c r="N88" s="2006">
        <v>545</v>
      </c>
      <c r="O88" s="2006">
        <v>498.4</v>
      </c>
      <c r="P88" s="2006">
        <v>501.3</v>
      </c>
      <c r="Q88" s="2006">
        <v>535.1</v>
      </c>
      <c r="R88" s="2006">
        <v>559</v>
      </c>
      <c r="S88" s="2007">
        <v>591.4</v>
      </c>
      <c r="T88" s="2006">
        <v>530.29999999999995</v>
      </c>
      <c r="U88" s="2006">
        <v>571.4</v>
      </c>
      <c r="V88" s="2006">
        <v>540</v>
      </c>
      <c r="W88" s="2006">
        <v>594.20000000000005</v>
      </c>
      <c r="X88" s="2006">
        <v>467.6</v>
      </c>
      <c r="Y88" s="2006">
        <v>399.3</v>
      </c>
      <c r="Z88" s="2006">
        <v>500</v>
      </c>
      <c r="AA88" s="2006">
        <v>384.5</v>
      </c>
      <c r="AB88" s="2006">
        <v>462.8</v>
      </c>
      <c r="AC88" s="2006">
        <v>491.3</v>
      </c>
      <c r="AD88" s="2006">
        <v>428.8</v>
      </c>
      <c r="AE88" s="2006">
        <v>426.7</v>
      </c>
      <c r="AF88" s="2006">
        <v>389.7</v>
      </c>
      <c r="AG88" s="2006">
        <v>391.7</v>
      </c>
      <c r="AH88" s="2006">
        <v>423</v>
      </c>
      <c r="AI88" s="2006">
        <v>443.4</v>
      </c>
      <c r="AJ88" s="2007">
        <v>473.9</v>
      </c>
      <c r="AK88" s="2006">
        <v>797.3</v>
      </c>
      <c r="AL88" s="2006">
        <v>848.6</v>
      </c>
      <c r="AM88" s="2006">
        <v>805.6</v>
      </c>
      <c r="AN88" s="2006">
        <v>867.4</v>
      </c>
      <c r="AO88" s="2006">
        <v>713</v>
      </c>
      <c r="AP88" s="2006">
        <v>629.79999999999995</v>
      </c>
      <c r="AQ88" s="2006">
        <v>744.6</v>
      </c>
      <c r="AR88" s="2006">
        <v>607</v>
      </c>
      <c r="AS88" s="2006">
        <v>704.7</v>
      </c>
      <c r="AT88" s="2006">
        <v>738.6</v>
      </c>
      <c r="AU88" s="2006">
        <v>659.7</v>
      </c>
      <c r="AV88" s="2006">
        <v>663.4</v>
      </c>
      <c r="AW88" s="2006">
        <v>607.20000000000005</v>
      </c>
      <c r="AX88" s="2006">
        <v>611</v>
      </c>
      <c r="AY88" s="2006">
        <v>647.20000000000005</v>
      </c>
      <c r="AZ88" s="2006">
        <v>674.5</v>
      </c>
      <c r="BA88" s="2007">
        <v>708.9</v>
      </c>
      <c r="BB88" s="2008">
        <v>86</v>
      </c>
      <c r="BC88" s="2008">
        <v>90</v>
      </c>
      <c r="BD88" s="2008">
        <v>90</v>
      </c>
      <c r="BE88" s="2008">
        <v>99</v>
      </c>
      <c r="BF88" s="2008">
        <v>81</v>
      </c>
      <c r="BG88" s="2008">
        <v>70</v>
      </c>
      <c r="BH88" s="2008">
        <v>89</v>
      </c>
      <c r="BI88" s="2008">
        <v>70</v>
      </c>
      <c r="BJ88" s="2008">
        <v>82</v>
      </c>
      <c r="BK88" s="2008">
        <v>87</v>
      </c>
      <c r="BL88" s="2008">
        <v>78</v>
      </c>
      <c r="BM88" s="2008">
        <v>76</v>
      </c>
      <c r="BN88" s="2008">
        <v>74</v>
      </c>
      <c r="BO88" s="2008">
        <v>74</v>
      </c>
      <c r="BP88" s="2008">
        <v>81</v>
      </c>
      <c r="BQ88" s="2008">
        <v>84</v>
      </c>
      <c r="BR88" s="2051">
        <v>90</v>
      </c>
    </row>
    <row r="89" spans="1:70" ht="14.1" customHeight="1">
      <c r="A89" s="2004"/>
      <c r="B89" s="2005" t="s">
        <v>1408</v>
      </c>
      <c r="C89" s="2006">
        <v>697.1</v>
      </c>
      <c r="D89" s="2006">
        <v>706.2</v>
      </c>
      <c r="E89" s="2006">
        <v>650</v>
      </c>
      <c r="F89" s="2006">
        <v>658.1</v>
      </c>
      <c r="G89" s="2006">
        <v>590.6</v>
      </c>
      <c r="H89" s="2006">
        <v>628.79999999999995</v>
      </c>
      <c r="I89" s="2006">
        <v>576.20000000000005</v>
      </c>
      <c r="J89" s="2006">
        <v>565</v>
      </c>
      <c r="K89" s="2006">
        <v>569.20000000000005</v>
      </c>
      <c r="L89" s="2006">
        <v>607</v>
      </c>
      <c r="M89" s="2006">
        <v>609.1</v>
      </c>
      <c r="N89" s="2006">
        <v>524.9</v>
      </c>
      <c r="O89" s="2006">
        <v>510.6</v>
      </c>
      <c r="P89" s="2006">
        <v>650.70000000000005</v>
      </c>
      <c r="Q89" s="2006">
        <v>655.7</v>
      </c>
      <c r="R89" s="2006">
        <v>687.2</v>
      </c>
      <c r="S89" s="2007">
        <v>639.20000000000005</v>
      </c>
      <c r="T89" s="2006">
        <v>632.1</v>
      </c>
      <c r="U89" s="2006">
        <v>641.20000000000005</v>
      </c>
      <c r="V89" s="2006">
        <v>588.20000000000005</v>
      </c>
      <c r="W89" s="2006">
        <v>596.5</v>
      </c>
      <c r="X89" s="2006">
        <v>532.5</v>
      </c>
      <c r="Y89" s="2006">
        <v>568.79999999999995</v>
      </c>
      <c r="Z89" s="2006">
        <v>519.4</v>
      </c>
      <c r="AA89" s="2006">
        <v>508.8</v>
      </c>
      <c r="AB89" s="2006">
        <v>513.20000000000005</v>
      </c>
      <c r="AC89" s="2006">
        <v>548.70000000000005</v>
      </c>
      <c r="AD89" s="2006">
        <v>550.70000000000005</v>
      </c>
      <c r="AE89" s="2006">
        <v>471.6</v>
      </c>
      <c r="AF89" s="2006">
        <v>457.5</v>
      </c>
      <c r="AG89" s="2006">
        <v>590.70000000000005</v>
      </c>
      <c r="AH89" s="2006">
        <v>595.79999999999995</v>
      </c>
      <c r="AI89" s="2006">
        <v>625.70000000000005</v>
      </c>
      <c r="AJ89" s="2007">
        <v>580.20000000000005</v>
      </c>
      <c r="AK89" s="2006">
        <v>762</v>
      </c>
      <c r="AL89" s="2006">
        <v>771.3</v>
      </c>
      <c r="AM89" s="2006">
        <v>711.7</v>
      </c>
      <c r="AN89" s="2006">
        <v>719.8</v>
      </c>
      <c r="AO89" s="2006">
        <v>648.6</v>
      </c>
      <c r="AP89" s="2006">
        <v>688.7</v>
      </c>
      <c r="AQ89" s="2006">
        <v>633.1</v>
      </c>
      <c r="AR89" s="2006">
        <v>621.1</v>
      </c>
      <c r="AS89" s="2006">
        <v>625.20000000000005</v>
      </c>
      <c r="AT89" s="2006">
        <v>665.2</v>
      </c>
      <c r="AU89" s="2006">
        <v>667.5</v>
      </c>
      <c r="AV89" s="2006">
        <v>578.1</v>
      </c>
      <c r="AW89" s="2006">
        <v>563.6</v>
      </c>
      <c r="AX89" s="2006">
        <v>710.7</v>
      </c>
      <c r="AY89" s="2006">
        <v>715.7</v>
      </c>
      <c r="AZ89" s="2006">
        <v>748.7</v>
      </c>
      <c r="BA89" s="2007">
        <v>698.2</v>
      </c>
      <c r="BB89" s="2008">
        <v>398</v>
      </c>
      <c r="BC89" s="2008">
        <v>408</v>
      </c>
      <c r="BD89" s="2008">
        <v>384</v>
      </c>
      <c r="BE89" s="2008">
        <v>395</v>
      </c>
      <c r="BF89" s="2008">
        <v>359</v>
      </c>
      <c r="BG89" s="2008">
        <v>382</v>
      </c>
      <c r="BH89" s="2008">
        <v>357</v>
      </c>
      <c r="BI89" s="2008">
        <v>353</v>
      </c>
      <c r="BJ89" s="2008">
        <v>359</v>
      </c>
      <c r="BK89" s="2008">
        <v>379</v>
      </c>
      <c r="BL89" s="2008">
        <v>383</v>
      </c>
      <c r="BM89" s="2008">
        <v>341</v>
      </c>
      <c r="BN89" s="2008">
        <v>329</v>
      </c>
      <c r="BO89" s="2008">
        <v>419</v>
      </c>
      <c r="BP89" s="2008">
        <v>426</v>
      </c>
      <c r="BQ89" s="2008">
        <v>446</v>
      </c>
      <c r="BR89" s="2051">
        <v>419</v>
      </c>
    </row>
    <row r="90" spans="1:70" ht="14.1" customHeight="1">
      <c r="A90" s="2004"/>
      <c r="B90" s="2005" t="s">
        <v>1515</v>
      </c>
      <c r="C90" s="2006">
        <v>784.2</v>
      </c>
      <c r="D90" s="2006">
        <v>801.9</v>
      </c>
      <c r="E90" s="2006">
        <v>713.7</v>
      </c>
      <c r="F90" s="2006">
        <v>681</v>
      </c>
      <c r="G90" s="2006">
        <v>685.8</v>
      </c>
      <c r="H90" s="2006">
        <v>658.8</v>
      </c>
      <c r="I90" s="2006">
        <v>644.20000000000005</v>
      </c>
      <c r="J90" s="2006">
        <v>642.20000000000005</v>
      </c>
      <c r="K90" s="2006">
        <v>603.1</v>
      </c>
      <c r="L90" s="2006">
        <v>653.70000000000005</v>
      </c>
      <c r="M90" s="2006">
        <v>648.20000000000005</v>
      </c>
      <c r="N90" s="2006">
        <v>593</v>
      </c>
      <c r="O90" s="2006">
        <v>617</v>
      </c>
      <c r="P90" s="2006">
        <v>626.29999999999995</v>
      </c>
      <c r="Q90" s="2006">
        <v>732.5</v>
      </c>
      <c r="R90" s="2006">
        <v>702.8</v>
      </c>
      <c r="S90" s="2007">
        <v>616.70000000000005</v>
      </c>
      <c r="T90" s="2006">
        <v>737</v>
      </c>
      <c r="U90" s="2006">
        <v>754.2</v>
      </c>
      <c r="V90" s="2006">
        <v>669.2</v>
      </c>
      <c r="W90" s="2006">
        <v>637.6</v>
      </c>
      <c r="X90" s="2006">
        <v>642.70000000000005</v>
      </c>
      <c r="Y90" s="2006">
        <v>616.9</v>
      </c>
      <c r="Z90" s="2006">
        <v>603.20000000000005</v>
      </c>
      <c r="AA90" s="2006">
        <v>601.70000000000005</v>
      </c>
      <c r="AB90" s="2006">
        <v>563.70000000000005</v>
      </c>
      <c r="AC90" s="2006">
        <v>612.9</v>
      </c>
      <c r="AD90" s="2006">
        <v>608.1</v>
      </c>
      <c r="AE90" s="2006">
        <v>555</v>
      </c>
      <c r="AF90" s="2006">
        <v>578.70000000000005</v>
      </c>
      <c r="AG90" s="2006">
        <v>587.9</v>
      </c>
      <c r="AH90" s="2006">
        <v>691.2</v>
      </c>
      <c r="AI90" s="2006">
        <v>662.6</v>
      </c>
      <c r="AJ90" s="2007">
        <v>578.9</v>
      </c>
      <c r="AK90" s="2006">
        <v>831.4</v>
      </c>
      <c r="AL90" s="2006">
        <v>849.6</v>
      </c>
      <c r="AM90" s="2006">
        <v>758.2</v>
      </c>
      <c r="AN90" s="2006">
        <v>724.4</v>
      </c>
      <c r="AO90" s="2006">
        <v>729</v>
      </c>
      <c r="AP90" s="2006">
        <v>700.8</v>
      </c>
      <c r="AQ90" s="2006">
        <v>685.2</v>
      </c>
      <c r="AR90" s="2006">
        <v>682.8</v>
      </c>
      <c r="AS90" s="2006">
        <v>642.5</v>
      </c>
      <c r="AT90" s="2006">
        <v>694.4</v>
      </c>
      <c r="AU90" s="2006">
        <v>688.2</v>
      </c>
      <c r="AV90" s="2006">
        <v>631</v>
      </c>
      <c r="AW90" s="2006">
        <v>655.29999999999995</v>
      </c>
      <c r="AX90" s="2006">
        <v>664.7</v>
      </c>
      <c r="AY90" s="2006">
        <v>773.7</v>
      </c>
      <c r="AZ90" s="2006">
        <v>743.1</v>
      </c>
      <c r="BA90" s="2007">
        <v>654.4</v>
      </c>
      <c r="BB90" s="2008">
        <v>967</v>
      </c>
      <c r="BC90" s="2008">
        <v>989</v>
      </c>
      <c r="BD90" s="2008">
        <v>901</v>
      </c>
      <c r="BE90" s="2008">
        <v>863</v>
      </c>
      <c r="BF90" s="2008">
        <v>884</v>
      </c>
      <c r="BG90" s="2008">
        <v>865</v>
      </c>
      <c r="BH90" s="2008">
        <v>861</v>
      </c>
      <c r="BI90" s="2008">
        <v>876</v>
      </c>
      <c r="BJ90" s="2008">
        <v>819</v>
      </c>
      <c r="BK90" s="2008">
        <v>896</v>
      </c>
      <c r="BL90" s="2008">
        <v>911</v>
      </c>
      <c r="BM90" s="2008">
        <v>843</v>
      </c>
      <c r="BN90" s="2008">
        <v>897</v>
      </c>
      <c r="BO90" s="2008">
        <v>918</v>
      </c>
      <c r="BP90" s="2008">
        <v>1085</v>
      </c>
      <c r="BQ90" s="2008">
        <v>1051</v>
      </c>
      <c r="BR90" s="2051">
        <v>922</v>
      </c>
    </row>
    <row r="91" spans="1:70" ht="14.1" customHeight="1">
      <c r="A91" s="2004"/>
      <c r="B91" s="2005" t="s">
        <v>1411</v>
      </c>
      <c r="C91" s="2006">
        <v>521.79999999999995</v>
      </c>
      <c r="D91" s="2006">
        <v>738.1</v>
      </c>
      <c r="E91" s="2006">
        <v>650.20000000000005</v>
      </c>
      <c r="F91" s="2006">
        <v>350.8</v>
      </c>
      <c r="G91" s="2006">
        <v>400.9</v>
      </c>
      <c r="H91" s="2006">
        <v>432.3</v>
      </c>
      <c r="I91" s="2006">
        <v>368.3</v>
      </c>
      <c r="J91" s="2006">
        <v>453.1</v>
      </c>
      <c r="K91" s="2006">
        <v>439.6</v>
      </c>
      <c r="L91" s="2006">
        <v>496.4</v>
      </c>
      <c r="M91" s="2006">
        <v>297.2</v>
      </c>
      <c r="N91" s="2006">
        <v>485.3</v>
      </c>
      <c r="O91" s="2006">
        <v>419.8</v>
      </c>
      <c r="P91" s="2006">
        <v>381.9</v>
      </c>
      <c r="Q91" s="2006">
        <v>387.5</v>
      </c>
      <c r="R91" s="2006">
        <v>386.9</v>
      </c>
      <c r="S91" s="2007">
        <v>455.4</v>
      </c>
      <c r="T91" s="2006">
        <v>380.3</v>
      </c>
      <c r="U91" s="2006">
        <v>574.5</v>
      </c>
      <c r="V91" s="2006">
        <v>495.2</v>
      </c>
      <c r="W91" s="2006">
        <v>239.5</v>
      </c>
      <c r="X91" s="2006">
        <v>284</v>
      </c>
      <c r="Y91" s="2006">
        <v>313.2</v>
      </c>
      <c r="Z91" s="2006">
        <v>259.2</v>
      </c>
      <c r="AA91" s="2006">
        <v>330.1</v>
      </c>
      <c r="AB91" s="2006">
        <v>322.60000000000002</v>
      </c>
      <c r="AC91" s="2006">
        <v>370.2</v>
      </c>
      <c r="AD91" s="2006">
        <v>201.3</v>
      </c>
      <c r="AE91" s="2006">
        <v>362.1</v>
      </c>
      <c r="AF91" s="2006">
        <v>305.3</v>
      </c>
      <c r="AG91" s="2006">
        <v>275</v>
      </c>
      <c r="AH91" s="2006">
        <v>281.8</v>
      </c>
      <c r="AI91" s="2006">
        <v>277.5</v>
      </c>
      <c r="AJ91" s="2007">
        <v>335.5</v>
      </c>
      <c r="AK91" s="2006">
        <v>663.2</v>
      </c>
      <c r="AL91" s="2006">
        <v>901.6</v>
      </c>
      <c r="AM91" s="2006">
        <v>805.1</v>
      </c>
      <c r="AN91" s="2006">
        <v>462.1</v>
      </c>
      <c r="AO91" s="2006">
        <v>517.70000000000005</v>
      </c>
      <c r="AP91" s="2006">
        <v>551.4</v>
      </c>
      <c r="AQ91" s="2006">
        <v>477.4</v>
      </c>
      <c r="AR91" s="2006">
        <v>576</v>
      </c>
      <c r="AS91" s="2006">
        <v>556.70000000000005</v>
      </c>
      <c r="AT91" s="2006">
        <v>622.5</v>
      </c>
      <c r="AU91" s="2006">
        <v>393.1</v>
      </c>
      <c r="AV91" s="2006">
        <v>608.4</v>
      </c>
      <c r="AW91" s="2006">
        <v>534.20000000000005</v>
      </c>
      <c r="AX91" s="2006">
        <v>488.8</v>
      </c>
      <c r="AY91" s="2006">
        <v>493.3</v>
      </c>
      <c r="AZ91" s="2006">
        <v>496.2</v>
      </c>
      <c r="BA91" s="2007">
        <v>575.29999999999995</v>
      </c>
      <c r="BB91" s="2008">
        <v>48</v>
      </c>
      <c r="BC91" s="2008">
        <v>71</v>
      </c>
      <c r="BD91" s="2008">
        <v>61</v>
      </c>
      <c r="BE91" s="2008">
        <v>35</v>
      </c>
      <c r="BF91" s="2008">
        <v>41</v>
      </c>
      <c r="BG91" s="2008">
        <v>46</v>
      </c>
      <c r="BH91" s="2008">
        <v>40</v>
      </c>
      <c r="BI91" s="2008">
        <v>48</v>
      </c>
      <c r="BJ91" s="2008">
        <v>49</v>
      </c>
      <c r="BK91" s="2008">
        <v>54</v>
      </c>
      <c r="BL91" s="2008">
        <v>34</v>
      </c>
      <c r="BM91" s="2008">
        <v>55</v>
      </c>
      <c r="BN91" s="2008">
        <v>48</v>
      </c>
      <c r="BO91" s="2008">
        <v>45</v>
      </c>
      <c r="BP91" s="2008">
        <v>47</v>
      </c>
      <c r="BQ91" s="2008">
        <v>45</v>
      </c>
      <c r="BR91" s="2051">
        <v>52</v>
      </c>
    </row>
    <row r="92" spans="1:70" ht="14.1" customHeight="1">
      <c r="A92" s="2004"/>
      <c r="B92" s="2005" t="s">
        <v>1412</v>
      </c>
      <c r="C92" s="2006">
        <v>547.5</v>
      </c>
      <c r="D92" s="2006">
        <v>483.2</v>
      </c>
      <c r="E92" s="2006">
        <v>430.5</v>
      </c>
      <c r="F92" s="2006">
        <v>473.4</v>
      </c>
      <c r="G92" s="2006">
        <v>407.2</v>
      </c>
      <c r="H92" s="2006">
        <v>423.6</v>
      </c>
      <c r="I92" s="2006">
        <v>414.6</v>
      </c>
      <c r="J92" s="2006">
        <v>409.9</v>
      </c>
      <c r="K92" s="2006">
        <v>387.3</v>
      </c>
      <c r="L92" s="2006">
        <v>394.2</v>
      </c>
      <c r="M92" s="2006">
        <v>396.1</v>
      </c>
      <c r="N92" s="2006">
        <v>458.5</v>
      </c>
      <c r="O92" s="2006">
        <v>418.8</v>
      </c>
      <c r="P92" s="2006">
        <v>398.2</v>
      </c>
      <c r="Q92" s="2006">
        <v>448.8</v>
      </c>
      <c r="R92" s="2006">
        <v>418</v>
      </c>
      <c r="S92" s="2007">
        <v>450.5</v>
      </c>
      <c r="T92" s="2006">
        <v>491.8</v>
      </c>
      <c r="U92" s="2006">
        <v>431.4</v>
      </c>
      <c r="V92" s="2006">
        <v>381.9</v>
      </c>
      <c r="W92" s="2006">
        <v>423.3</v>
      </c>
      <c r="X92" s="2006">
        <v>360.8</v>
      </c>
      <c r="Y92" s="2006">
        <v>376.7</v>
      </c>
      <c r="Z92" s="2006">
        <v>368.4</v>
      </c>
      <c r="AA92" s="2006">
        <v>364.5</v>
      </c>
      <c r="AB92" s="2006">
        <v>343.2</v>
      </c>
      <c r="AC92" s="2006">
        <v>350.2</v>
      </c>
      <c r="AD92" s="2006">
        <v>352.2</v>
      </c>
      <c r="AE92" s="2006">
        <v>411.5</v>
      </c>
      <c r="AF92" s="2006">
        <v>374.1</v>
      </c>
      <c r="AG92" s="2006">
        <v>354.6</v>
      </c>
      <c r="AH92" s="2006">
        <v>403.3</v>
      </c>
      <c r="AI92" s="2006">
        <v>374.4</v>
      </c>
      <c r="AJ92" s="2007">
        <v>405.2</v>
      </c>
      <c r="AK92" s="2006">
        <v>603.20000000000005</v>
      </c>
      <c r="AL92" s="2006">
        <v>534.9</v>
      </c>
      <c r="AM92" s="2006">
        <v>479.1</v>
      </c>
      <c r="AN92" s="2006">
        <v>523.5</v>
      </c>
      <c r="AO92" s="2006">
        <v>453.6</v>
      </c>
      <c r="AP92" s="2006">
        <v>470.6</v>
      </c>
      <c r="AQ92" s="2006">
        <v>460.9</v>
      </c>
      <c r="AR92" s="2006">
        <v>455.3</v>
      </c>
      <c r="AS92" s="2006">
        <v>431.3</v>
      </c>
      <c r="AT92" s="2006">
        <v>438.2</v>
      </c>
      <c r="AU92" s="2006">
        <v>440</v>
      </c>
      <c r="AV92" s="2006">
        <v>505.6</v>
      </c>
      <c r="AW92" s="2006">
        <v>463.5</v>
      </c>
      <c r="AX92" s="2006">
        <v>441.7</v>
      </c>
      <c r="AY92" s="2006">
        <v>494.3</v>
      </c>
      <c r="AZ92" s="2006">
        <v>461.6</v>
      </c>
      <c r="BA92" s="2007">
        <v>495.9</v>
      </c>
      <c r="BB92" s="2008">
        <v>335</v>
      </c>
      <c r="BC92" s="2008">
        <v>303</v>
      </c>
      <c r="BD92" s="2008">
        <v>273</v>
      </c>
      <c r="BE92" s="2008">
        <v>310</v>
      </c>
      <c r="BF92" s="2008">
        <v>268</v>
      </c>
      <c r="BG92" s="2008">
        <v>283</v>
      </c>
      <c r="BH92" s="2008">
        <v>280</v>
      </c>
      <c r="BI92" s="2008">
        <v>284</v>
      </c>
      <c r="BJ92" s="2008">
        <v>270</v>
      </c>
      <c r="BK92" s="2008">
        <v>282</v>
      </c>
      <c r="BL92" s="2008">
        <v>285</v>
      </c>
      <c r="BM92" s="2008">
        <v>333</v>
      </c>
      <c r="BN92" s="2008">
        <v>309</v>
      </c>
      <c r="BO92" s="2008">
        <v>295</v>
      </c>
      <c r="BP92" s="2008">
        <v>343</v>
      </c>
      <c r="BQ92" s="2008">
        <v>324</v>
      </c>
      <c r="BR92" s="2051">
        <v>348</v>
      </c>
    </row>
    <row r="93" spans="1:70" ht="14.1" customHeight="1">
      <c r="A93" s="2004"/>
      <c r="B93" s="2005" t="s">
        <v>1413</v>
      </c>
      <c r="C93" s="2006">
        <v>740.6</v>
      </c>
      <c r="D93" s="2006">
        <v>737.2</v>
      </c>
      <c r="E93" s="2006">
        <v>701.2</v>
      </c>
      <c r="F93" s="2006">
        <v>677.4</v>
      </c>
      <c r="G93" s="2006">
        <v>674.4</v>
      </c>
      <c r="H93" s="2006">
        <v>596.6</v>
      </c>
      <c r="I93" s="2006">
        <v>589.6</v>
      </c>
      <c r="J93" s="2006">
        <v>604.1</v>
      </c>
      <c r="K93" s="2006">
        <v>582.6</v>
      </c>
      <c r="L93" s="2006">
        <v>552.20000000000005</v>
      </c>
      <c r="M93" s="2006">
        <v>593.5</v>
      </c>
      <c r="N93" s="2006">
        <v>605.9</v>
      </c>
      <c r="O93" s="2006">
        <v>572.79999999999995</v>
      </c>
      <c r="P93" s="2006">
        <v>568.79999999999995</v>
      </c>
      <c r="Q93" s="2006">
        <v>633.6</v>
      </c>
      <c r="R93" s="2006">
        <v>608.20000000000005</v>
      </c>
      <c r="S93" s="2007">
        <v>602</v>
      </c>
      <c r="T93" s="2006">
        <v>678.6</v>
      </c>
      <c r="U93" s="2006">
        <v>675.6</v>
      </c>
      <c r="V93" s="2006">
        <v>642</v>
      </c>
      <c r="W93" s="2006">
        <v>619.6</v>
      </c>
      <c r="X93" s="2006">
        <v>616.9</v>
      </c>
      <c r="Y93" s="2006">
        <v>542.70000000000005</v>
      </c>
      <c r="Z93" s="2006">
        <v>536.6</v>
      </c>
      <c r="AA93" s="2006">
        <v>550.29999999999995</v>
      </c>
      <c r="AB93" s="2006">
        <v>530.20000000000005</v>
      </c>
      <c r="AC93" s="2006">
        <v>501.1</v>
      </c>
      <c r="AD93" s="2006">
        <v>541.5</v>
      </c>
      <c r="AE93" s="2006">
        <v>553.79999999999995</v>
      </c>
      <c r="AF93" s="2006">
        <v>522.5</v>
      </c>
      <c r="AG93" s="2006">
        <v>518.70000000000005</v>
      </c>
      <c r="AH93" s="2006">
        <v>581.20000000000005</v>
      </c>
      <c r="AI93" s="2006">
        <v>556.79999999999995</v>
      </c>
      <c r="AJ93" s="2007">
        <v>551</v>
      </c>
      <c r="AK93" s="2006">
        <v>802.5</v>
      </c>
      <c r="AL93" s="2006">
        <v>798.8</v>
      </c>
      <c r="AM93" s="2006">
        <v>760.5</v>
      </c>
      <c r="AN93" s="2006">
        <v>735.1</v>
      </c>
      <c r="AO93" s="2006">
        <v>731.9</v>
      </c>
      <c r="AP93" s="2006">
        <v>650.4</v>
      </c>
      <c r="AQ93" s="2006">
        <v>642.70000000000005</v>
      </c>
      <c r="AR93" s="2006">
        <v>657.9</v>
      </c>
      <c r="AS93" s="2006">
        <v>635</v>
      </c>
      <c r="AT93" s="2006">
        <v>603.20000000000005</v>
      </c>
      <c r="AU93" s="2006">
        <v>645.6</v>
      </c>
      <c r="AV93" s="2006">
        <v>658</v>
      </c>
      <c r="AW93" s="2006">
        <v>623</v>
      </c>
      <c r="AX93" s="2006">
        <v>618.79999999999995</v>
      </c>
      <c r="AY93" s="2006">
        <v>685.9</v>
      </c>
      <c r="AZ93" s="2006">
        <v>659.7</v>
      </c>
      <c r="BA93" s="2007">
        <v>652.9</v>
      </c>
      <c r="BB93" s="2008">
        <v>496</v>
      </c>
      <c r="BC93" s="2008">
        <v>497</v>
      </c>
      <c r="BD93" s="2008">
        <v>488</v>
      </c>
      <c r="BE93" s="2008">
        <v>478</v>
      </c>
      <c r="BF93" s="2008">
        <v>478</v>
      </c>
      <c r="BG93" s="2008">
        <v>427</v>
      </c>
      <c r="BH93" s="2008">
        <v>431</v>
      </c>
      <c r="BI93" s="2008">
        <v>438</v>
      </c>
      <c r="BJ93" s="2008">
        <v>429</v>
      </c>
      <c r="BK93" s="2008">
        <v>406</v>
      </c>
      <c r="BL93" s="2008">
        <v>451</v>
      </c>
      <c r="BM93" s="2008">
        <v>468</v>
      </c>
      <c r="BN93" s="2008">
        <v>450</v>
      </c>
      <c r="BO93" s="2008">
        <v>448</v>
      </c>
      <c r="BP93" s="2008">
        <v>506</v>
      </c>
      <c r="BQ93" s="2008">
        <v>485</v>
      </c>
      <c r="BR93" s="2051">
        <v>484</v>
      </c>
    </row>
    <row r="94" spans="1:70" ht="14.1" customHeight="1">
      <c r="A94" s="2004"/>
      <c r="B94" s="2005" t="s">
        <v>1414</v>
      </c>
      <c r="C94" s="2006">
        <v>519.5</v>
      </c>
      <c r="D94" s="2006">
        <v>516.20000000000005</v>
      </c>
      <c r="E94" s="2006">
        <v>478.4</v>
      </c>
      <c r="F94" s="2006">
        <v>484.5</v>
      </c>
      <c r="G94" s="2006">
        <v>439.1</v>
      </c>
      <c r="H94" s="2006">
        <v>404.5</v>
      </c>
      <c r="I94" s="2006">
        <v>425.5</v>
      </c>
      <c r="J94" s="2006">
        <v>379</v>
      </c>
      <c r="K94" s="2006">
        <v>398.7</v>
      </c>
      <c r="L94" s="2006">
        <v>468.8</v>
      </c>
      <c r="M94" s="2006">
        <v>411</v>
      </c>
      <c r="N94" s="2006">
        <v>362.2</v>
      </c>
      <c r="O94" s="2006">
        <v>442</v>
      </c>
      <c r="P94" s="2006">
        <v>360.8</v>
      </c>
      <c r="Q94" s="2006">
        <v>441.5</v>
      </c>
      <c r="R94" s="2006">
        <v>407.3</v>
      </c>
      <c r="S94" s="2007">
        <v>435</v>
      </c>
      <c r="T94" s="2006">
        <v>458.8</v>
      </c>
      <c r="U94" s="2006">
        <v>456.1</v>
      </c>
      <c r="V94" s="2006">
        <v>421.2</v>
      </c>
      <c r="W94" s="2006">
        <v>428</v>
      </c>
      <c r="X94" s="2006">
        <v>385.3</v>
      </c>
      <c r="Y94" s="2006">
        <v>353.1</v>
      </c>
      <c r="Z94" s="2006">
        <v>373.8</v>
      </c>
      <c r="AA94" s="2006">
        <v>330.3</v>
      </c>
      <c r="AB94" s="2006">
        <v>349.1</v>
      </c>
      <c r="AC94" s="2006">
        <v>414.9</v>
      </c>
      <c r="AD94" s="2006">
        <v>361</v>
      </c>
      <c r="AE94" s="2006">
        <v>315.3</v>
      </c>
      <c r="AF94" s="2006">
        <v>390.4</v>
      </c>
      <c r="AG94" s="2006">
        <v>314.5</v>
      </c>
      <c r="AH94" s="2006">
        <v>390.9</v>
      </c>
      <c r="AI94" s="2006">
        <v>358.3</v>
      </c>
      <c r="AJ94" s="2007">
        <v>384.6</v>
      </c>
      <c r="AK94" s="2006">
        <v>580.29999999999995</v>
      </c>
      <c r="AL94" s="2006">
        <v>576.29999999999995</v>
      </c>
      <c r="AM94" s="2006">
        <v>535.6</v>
      </c>
      <c r="AN94" s="2006">
        <v>540.9</v>
      </c>
      <c r="AO94" s="2006">
        <v>492.9</v>
      </c>
      <c r="AP94" s="2006">
        <v>456</v>
      </c>
      <c r="AQ94" s="2006">
        <v>477.3</v>
      </c>
      <c r="AR94" s="2006">
        <v>427.7</v>
      </c>
      <c r="AS94" s="2006">
        <v>448.3</v>
      </c>
      <c r="AT94" s="2006">
        <v>522.70000000000005</v>
      </c>
      <c r="AU94" s="2006">
        <v>460.9</v>
      </c>
      <c r="AV94" s="2006">
        <v>409.1</v>
      </c>
      <c r="AW94" s="2006">
        <v>493.7</v>
      </c>
      <c r="AX94" s="2006">
        <v>407.1</v>
      </c>
      <c r="AY94" s="2006">
        <v>492.2</v>
      </c>
      <c r="AZ94" s="2006">
        <v>456.2</v>
      </c>
      <c r="BA94" s="2007">
        <v>485.4</v>
      </c>
      <c r="BB94" s="2008">
        <v>254</v>
      </c>
      <c r="BC94" s="2008">
        <v>257</v>
      </c>
      <c r="BD94" s="2008">
        <v>244</v>
      </c>
      <c r="BE94" s="2008">
        <v>257</v>
      </c>
      <c r="BF94" s="2008">
        <v>235</v>
      </c>
      <c r="BG94" s="2008">
        <v>218</v>
      </c>
      <c r="BH94" s="2008">
        <v>238</v>
      </c>
      <c r="BI94" s="2008">
        <v>215</v>
      </c>
      <c r="BJ94" s="2008">
        <v>230</v>
      </c>
      <c r="BK94" s="2008">
        <v>269</v>
      </c>
      <c r="BL94" s="2008">
        <v>242</v>
      </c>
      <c r="BM94" s="2008">
        <v>216</v>
      </c>
      <c r="BN94" s="2008">
        <v>266</v>
      </c>
      <c r="BO94" s="2008">
        <v>221</v>
      </c>
      <c r="BP94" s="2008">
        <v>277</v>
      </c>
      <c r="BQ94" s="2008">
        <v>253</v>
      </c>
      <c r="BR94" s="2051">
        <v>273</v>
      </c>
    </row>
    <row r="95" spans="1:70" ht="14.1" customHeight="1">
      <c r="A95" s="2004"/>
      <c r="B95" s="2005" t="s">
        <v>1415</v>
      </c>
      <c r="C95" s="2006">
        <v>528.1</v>
      </c>
      <c r="D95" s="2006">
        <v>602.79999999999995</v>
      </c>
      <c r="E95" s="2006">
        <v>623</v>
      </c>
      <c r="F95" s="2006">
        <v>413.9</v>
      </c>
      <c r="G95" s="2006">
        <v>540.6</v>
      </c>
      <c r="H95" s="2006">
        <v>486.3</v>
      </c>
      <c r="I95" s="2006">
        <v>474.6</v>
      </c>
      <c r="J95" s="2006">
        <v>414.3</v>
      </c>
      <c r="K95" s="2006">
        <v>519.70000000000005</v>
      </c>
      <c r="L95" s="2006">
        <v>513.9</v>
      </c>
      <c r="M95" s="2006">
        <v>365.8</v>
      </c>
      <c r="N95" s="2006">
        <v>434.8</v>
      </c>
      <c r="O95" s="2006">
        <v>365.2</v>
      </c>
      <c r="P95" s="2006">
        <v>334.6</v>
      </c>
      <c r="Q95" s="2006">
        <v>446.4</v>
      </c>
      <c r="R95" s="2006">
        <v>469.9</v>
      </c>
      <c r="S95" s="2007">
        <v>375.4</v>
      </c>
      <c r="T95" s="2006">
        <v>386.9</v>
      </c>
      <c r="U95" s="2006">
        <v>452.5</v>
      </c>
      <c r="V95" s="2006">
        <v>470.1</v>
      </c>
      <c r="W95" s="2006">
        <v>293.5</v>
      </c>
      <c r="X95" s="2006">
        <v>404</v>
      </c>
      <c r="Y95" s="2006">
        <v>357</v>
      </c>
      <c r="Z95" s="2006">
        <v>350.1</v>
      </c>
      <c r="AA95" s="2006">
        <v>299</v>
      </c>
      <c r="AB95" s="2006">
        <v>391.3</v>
      </c>
      <c r="AC95" s="2006">
        <v>385.7</v>
      </c>
      <c r="AD95" s="2006">
        <v>259</v>
      </c>
      <c r="AE95" s="2006">
        <v>320.5</v>
      </c>
      <c r="AF95" s="2006">
        <v>260.3</v>
      </c>
      <c r="AG95" s="2006">
        <v>233.4</v>
      </c>
      <c r="AH95" s="2006">
        <v>331.2</v>
      </c>
      <c r="AI95" s="2006">
        <v>353.1</v>
      </c>
      <c r="AJ95" s="2007">
        <v>268.3</v>
      </c>
      <c r="AK95" s="2006">
        <v>669.3</v>
      </c>
      <c r="AL95" s="2006">
        <v>753</v>
      </c>
      <c r="AM95" s="2006">
        <v>775.9</v>
      </c>
      <c r="AN95" s="2006">
        <v>534.29999999999995</v>
      </c>
      <c r="AO95" s="2006">
        <v>677.2</v>
      </c>
      <c r="AP95" s="2006">
        <v>615.70000000000005</v>
      </c>
      <c r="AQ95" s="2006">
        <v>599.1</v>
      </c>
      <c r="AR95" s="2006">
        <v>529.6</v>
      </c>
      <c r="AS95" s="2006">
        <v>648.20000000000005</v>
      </c>
      <c r="AT95" s="2006">
        <v>642.1</v>
      </c>
      <c r="AU95" s="2006">
        <v>472.5</v>
      </c>
      <c r="AV95" s="2006">
        <v>549.20000000000005</v>
      </c>
      <c r="AW95" s="2006">
        <v>470.1</v>
      </c>
      <c r="AX95" s="2006">
        <v>435.8</v>
      </c>
      <c r="AY95" s="2006">
        <v>561.6</v>
      </c>
      <c r="AZ95" s="2006">
        <v>586.6</v>
      </c>
      <c r="BA95" s="2007">
        <v>482.4</v>
      </c>
      <c r="BB95" s="2008">
        <v>50</v>
      </c>
      <c r="BC95" s="2008">
        <v>57</v>
      </c>
      <c r="BD95" s="2008">
        <v>58</v>
      </c>
      <c r="BE95" s="2008">
        <v>42</v>
      </c>
      <c r="BF95" s="2008">
        <v>55</v>
      </c>
      <c r="BG95" s="2008">
        <v>50</v>
      </c>
      <c r="BH95" s="2008">
        <v>51</v>
      </c>
      <c r="BI95" s="2008">
        <v>45</v>
      </c>
      <c r="BJ95" s="2008">
        <v>57</v>
      </c>
      <c r="BK95" s="2008">
        <v>56</v>
      </c>
      <c r="BL95" s="2008">
        <v>41</v>
      </c>
      <c r="BM95" s="2008">
        <v>50</v>
      </c>
      <c r="BN95" s="2008">
        <v>42</v>
      </c>
      <c r="BO95" s="2008">
        <v>38</v>
      </c>
      <c r="BP95" s="2008">
        <v>52</v>
      </c>
      <c r="BQ95" s="2008">
        <v>56</v>
      </c>
      <c r="BR95" s="2051">
        <v>43</v>
      </c>
    </row>
    <row r="96" spans="1:70" ht="14.1" customHeight="1">
      <c r="A96" s="2004"/>
      <c r="B96" s="2005" t="s">
        <v>1416</v>
      </c>
      <c r="C96" s="2006">
        <v>521.5</v>
      </c>
      <c r="D96" s="2006">
        <v>631.9</v>
      </c>
      <c r="E96" s="2006">
        <v>619.20000000000005</v>
      </c>
      <c r="F96" s="2006">
        <v>535.1</v>
      </c>
      <c r="G96" s="2006">
        <v>550.70000000000005</v>
      </c>
      <c r="H96" s="2006">
        <v>479.4</v>
      </c>
      <c r="I96" s="2006">
        <v>452.7</v>
      </c>
      <c r="J96" s="2006">
        <v>497.9</v>
      </c>
      <c r="K96" s="2006">
        <v>424.6</v>
      </c>
      <c r="L96" s="2006">
        <v>539.9</v>
      </c>
      <c r="M96" s="2006">
        <v>537.5</v>
      </c>
      <c r="N96" s="2006">
        <v>450.2</v>
      </c>
      <c r="O96" s="2006">
        <v>524.6</v>
      </c>
      <c r="P96" s="2006">
        <v>526.6</v>
      </c>
      <c r="Q96" s="2006">
        <v>538.1</v>
      </c>
      <c r="R96" s="2006">
        <v>566.6</v>
      </c>
      <c r="S96" s="2007">
        <v>508.7</v>
      </c>
      <c r="T96" s="2006">
        <v>461.3</v>
      </c>
      <c r="U96" s="2006">
        <v>566</v>
      </c>
      <c r="V96" s="2006">
        <v>554.4</v>
      </c>
      <c r="W96" s="2006">
        <v>475.5</v>
      </c>
      <c r="X96" s="2006">
        <v>490.6</v>
      </c>
      <c r="Y96" s="2006">
        <v>423.7</v>
      </c>
      <c r="Z96" s="2006">
        <v>397.7</v>
      </c>
      <c r="AA96" s="2006">
        <v>441.3</v>
      </c>
      <c r="AB96" s="2006">
        <v>372.7</v>
      </c>
      <c r="AC96" s="2006">
        <v>480.7</v>
      </c>
      <c r="AD96" s="2006">
        <v>478.2</v>
      </c>
      <c r="AE96" s="2006">
        <v>396.7</v>
      </c>
      <c r="AF96" s="2006">
        <v>468</v>
      </c>
      <c r="AG96" s="2006">
        <v>467.8</v>
      </c>
      <c r="AH96" s="2006">
        <v>480.3</v>
      </c>
      <c r="AI96" s="2006">
        <v>507.6</v>
      </c>
      <c r="AJ96" s="2007">
        <v>452.2</v>
      </c>
      <c r="AK96" s="2006">
        <v>581.70000000000005</v>
      </c>
      <c r="AL96" s="2006">
        <v>697.7</v>
      </c>
      <c r="AM96" s="2006">
        <v>684</v>
      </c>
      <c r="AN96" s="2006">
        <v>594.6</v>
      </c>
      <c r="AO96" s="2006">
        <v>610.79999999999995</v>
      </c>
      <c r="AP96" s="2006">
        <v>535.20000000000005</v>
      </c>
      <c r="AQ96" s="2006">
        <v>507.6</v>
      </c>
      <c r="AR96" s="2006">
        <v>554.4</v>
      </c>
      <c r="AS96" s="2006">
        <v>476.4</v>
      </c>
      <c r="AT96" s="2006">
        <v>599</v>
      </c>
      <c r="AU96" s="2006">
        <v>596.70000000000005</v>
      </c>
      <c r="AV96" s="2006">
        <v>503.7</v>
      </c>
      <c r="AW96" s="2006">
        <v>581.1</v>
      </c>
      <c r="AX96" s="2006">
        <v>585.5</v>
      </c>
      <c r="AY96" s="2006">
        <v>595.9</v>
      </c>
      <c r="AZ96" s="2006">
        <v>625.70000000000005</v>
      </c>
      <c r="BA96" s="2007">
        <v>565.20000000000005</v>
      </c>
      <c r="BB96" s="2008">
        <v>260</v>
      </c>
      <c r="BC96" s="2008">
        <v>319</v>
      </c>
      <c r="BD96" s="2008">
        <v>316</v>
      </c>
      <c r="BE96" s="2008">
        <v>279</v>
      </c>
      <c r="BF96" s="2008">
        <v>291</v>
      </c>
      <c r="BG96" s="2008">
        <v>256</v>
      </c>
      <c r="BH96" s="2008">
        <v>239</v>
      </c>
      <c r="BI96" s="2008">
        <v>272</v>
      </c>
      <c r="BJ96" s="2008">
        <v>235</v>
      </c>
      <c r="BK96" s="2008">
        <v>296</v>
      </c>
      <c r="BL96" s="2008">
        <v>294</v>
      </c>
      <c r="BM96" s="2008">
        <v>254</v>
      </c>
      <c r="BN96" s="2008">
        <v>305</v>
      </c>
      <c r="BO96" s="2008">
        <v>292</v>
      </c>
      <c r="BP96" s="2008">
        <v>312</v>
      </c>
      <c r="BQ96" s="2008">
        <v>332</v>
      </c>
      <c r="BR96" s="2051">
        <v>294</v>
      </c>
    </row>
    <row r="97" spans="1:70" ht="14.1" customHeight="1">
      <c r="A97" s="2004"/>
      <c r="B97" s="2005" t="s">
        <v>1516</v>
      </c>
      <c r="C97" s="2006">
        <v>657.5</v>
      </c>
      <c r="D97" s="2006">
        <v>697.8</v>
      </c>
      <c r="E97" s="2006">
        <v>668</v>
      </c>
      <c r="F97" s="2006">
        <v>627.1</v>
      </c>
      <c r="G97" s="2006">
        <v>572.1</v>
      </c>
      <c r="H97" s="2006">
        <v>567.29999999999995</v>
      </c>
      <c r="I97" s="2006">
        <v>590.20000000000005</v>
      </c>
      <c r="J97" s="2006">
        <v>544.1</v>
      </c>
      <c r="K97" s="2006">
        <v>523.6</v>
      </c>
      <c r="L97" s="2006">
        <v>533.9</v>
      </c>
      <c r="M97" s="2006">
        <v>558.29999999999995</v>
      </c>
      <c r="N97" s="2006">
        <v>531.79999999999995</v>
      </c>
      <c r="O97" s="2006">
        <v>488.8</v>
      </c>
      <c r="P97" s="2006">
        <v>552.79999999999995</v>
      </c>
      <c r="Q97" s="2006">
        <v>585.4</v>
      </c>
      <c r="R97" s="2006">
        <v>573</v>
      </c>
      <c r="S97" s="2007">
        <v>542.20000000000005</v>
      </c>
      <c r="T97" s="2006">
        <v>613.9</v>
      </c>
      <c r="U97" s="2006">
        <v>653.29999999999995</v>
      </c>
      <c r="V97" s="2006">
        <v>624.79999999999995</v>
      </c>
      <c r="W97" s="2006">
        <v>585.4</v>
      </c>
      <c r="X97" s="2006">
        <v>532.6</v>
      </c>
      <c r="Y97" s="2006">
        <v>528.1</v>
      </c>
      <c r="Z97" s="2006">
        <v>550.6</v>
      </c>
      <c r="AA97" s="2006">
        <v>506.4</v>
      </c>
      <c r="AB97" s="2006">
        <v>486.9</v>
      </c>
      <c r="AC97" s="2006">
        <v>497.2</v>
      </c>
      <c r="AD97" s="2006">
        <v>521.20000000000005</v>
      </c>
      <c r="AE97" s="2006">
        <v>496</v>
      </c>
      <c r="AF97" s="2006">
        <v>454.7</v>
      </c>
      <c r="AG97" s="2006">
        <v>516.70000000000005</v>
      </c>
      <c r="AH97" s="2006">
        <v>548.5</v>
      </c>
      <c r="AI97" s="2006">
        <v>536.70000000000005</v>
      </c>
      <c r="AJ97" s="2007">
        <v>507</v>
      </c>
      <c r="AK97" s="2006">
        <v>701.1</v>
      </c>
      <c r="AL97" s="2006">
        <v>742.3</v>
      </c>
      <c r="AM97" s="2006">
        <v>711.2</v>
      </c>
      <c r="AN97" s="2006">
        <v>668.9</v>
      </c>
      <c r="AO97" s="2006">
        <v>611.70000000000005</v>
      </c>
      <c r="AP97" s="2006">
        <v>606.5</v>
      </c>
      <c r="AQ97" s="2006">
        <v>629.9</v>
      </c>
      <c r="AR97" s="2006">
        <v>581.79999999999995</v>
      </c>
      <c r="AS97" s="2006">
        <v>560.20000000000005</v>
      </c>
      <c r="AT97" s="2006">
        <v>570.5</v>
      </c>
      <c r="AU97" s="2006">
        <v>595.4</v>
      </c>
      <c r="AV97" s="2006">
        <v>567.70000000000005</v>
      </c>
      <c r="AW97" s="2006">
        <v>522.9</v>
      </c>
      <c r="AX97" s="2006">
        <v>589</v>
      </c>
      <c r="AY97" s="2006">
        <v>622.29999999999995</v>
      </c>
      <c r="AZ97" s="2006">
        <v>609.29999999999995</v>
      </c>
      <c r="BA97" s="2007">
        <v>577.5</v>
      </c>
      <c r="BB97" s="2008">
        <v>794</v>
      </c>
      <c r="BC97" s="2008">
        <v>856</v>
      </c>
      <c r="BD97" s="2008">
        <v>831</v>
      </c>
      <c r="BE97" s="2008">
        <v>784</v>
      </c>
      <c r="BF97" s="2008">
        <v>729</v>
      </c>
      <c r="BG97" s="2008">
        <v>731</v>
      </c>
      <c r="BH97" s="2008">
        <v>773</v>
      </c>
      <c r="BI97" s="2008">
        <v>727</v>
      </c>
      <c r="BJ97" s="2008">
        <v>710</v>
      </c>
      <c r="BK97" s="2008">
        <v>737</v>
      </c>
      <c r="BL97" s="2008">
        <v>788</v>
      </c>
      <c r="BM97" s="2008">
        <v>763</v>
      </c>
      <c r="BN97" s="2008">
        <v>711</v>
      </c>
      <c r="BO97" s="2008">
        <v>810</v>
      </c>
      <c r="BP97" s="2008">
        <v>871</v>
      </c>
      <c r="BQ97" s="2008">
        <v>864</v>
      </c>
      <c r="BR97" s="2051">
        <v>819</v>
      </c>
    </row>
    <row r="98" spans="1:70" ht="14.1" customHeight="1">
      <c r="A98" s="2004"/>
      <c r="B98" s="2005" t="s">
        <v>1418</v>
      </c>
      <c r="C98" s="2006">
        <v>552.79999999999995</v>
      </c>
      <c r="D98" s="2006">
        <v>541.9</v>
      </c>
      <c r="E98" s="2006">
        <v>486.3</v>
      </c>
      <c r="F98" s="2006">
        <v>457.4</v>
      </c>
      <c r="G98" s="2006">
        <v>501</v>
      </c>
      <c r="H98" s="2006">
        <v>408</v>
      </c>
      <c r="I98" s="2006">
        <v>471.6</v>
      </c>
      <c r="J98" s="2006">
        <v>457.5</v>
      </c>
      <c r="K98" s="2006">
        <v>428</v>
      </c>
      <c r="L98" s="2006">
        <v>479.5</v>
      </c>
      <c r="M98" s="2006">
        <v>445.7</v>
      </c>
      <c r="N98" s="2006">
        <v>435.8</v>
      </c>
      <c r="O98" s="2006">
        <v>450.2</v>
      </c>
      <c r="P98" s="2006">
        <v>478.9</v>
      </c>
      <c r="Q98" s="2006">
        <v>485.6</v>
      </c>
      <c r="R98" s="2006">
        <v>475.6</v>
      </c>
      <c r="S98" s="2007">
        <v>437.2</v>
      </c>
      <c r="T98" s="2006">
        <v>478.2</v>
      </c>
      <c r="U98" s="2006">
        <v>469</v>
      </c>
      <c r="V98" s="2006">
        <v>417.7</v>
      </c>
      <c r="W98" s="2006">
        <v>391.4</v>
      </c>
      <c r="X98" s="2006">
        <v>432.1</v>
      </c>
      <c r="Y98" s="2006">
        <v>346.2</v>
      </c>
      <c r="Z98" s="2006">
        <v>405.4</v>
      </c>
      <c r="AA98" s="2006">
        <v>393</v>
      </c>
      <c r="AB98" s="2006">
        <v>366</v>
      </c>
      <c r="AC98" s="2006">
        <v>414</v>
      </c>
      <c r="AD98" s="2006">
        <v>383.6</v>
      </c>
      <c r="AE98" s="2006">
        <v>374.4</v>
      </c>
      <c r="AF98" s="2006">
        <v>388.7</v>
      </c>
      <c r="AG98" s="2006">
        <v>415.5</v>
      </c>
      <c r="AH98" s="2006">
        <v>422.5</v>
      </c>
      <c r="AI98" s="2006">
        <v>413.4</v>
      </c>
      <c r="AJ98" s="2007">
        <v>377.4</v>
      </c>
      <c r="AK98" s="2006">
        <v>627.4</v>
      </c>
      <c r="AL98" s="2006">
        <v>614.9</v>
      </c>
      <c r="AM98" s="2006">
        <v>554.9</v>
      </c>
      <c r="AN98" s="2006">
        <v>523.4</v>
      </c>
      <c r="AO98" s="2006">
        <v>569.9</v>
      </c>
      <c r="AP98" s="2006">
        <v>469.8</v>
      </c>
      <c r="AQ98" s="2006">
        <v>537.70000000000005</v>
      </c>
      <c r="AR98" s="2006">
        <v>522.1</v>
      </c>
      <c r="AS98" s="2006">
        <v>490</v>
      </c>
      <c r="AT98" s="2006">
        <v>545</v>
      </c>
      <c r="AU98" s="2006">
        <v>507.8</v>
      </c>
      <c r="AV98" s="2006">
        <v>497.1</v>
      </c>
      <c r="AW98" s="2006">
        <v>511.8</v>
      </c>
      <c r="AX98" s="2006">
        <v>542.29999999999995</v>
      </c>
      <c r="AY98" s="2006">
        <v>548.6</v>
      </c>
      <c r="AZ98" s="2006">
        <v>537.79999999999995</v>
      </c>
      <c r="BA98" s="2007">
        <v>497</v>
      </c>
      <c r="BB98" s="2008">
        <v>191</v>
      </c>
      <c r="BC98" s="2008">
        <v>192</v>
      </c>
      <c r="BD98" s="2008">
        <v>176</v>
      </c>
      <c r="BE98" s="2008">
        <v>168</v>
      </c>
      <c r="BF98" s="2008">
        <v>184</v>
      </c>
      <c r="BG98" s="2008">
        <v>152</v>
      </c>
      <c r="BH98" s="2008">
        <v>177</v>
      </c>
      <c r="BI98" s="2008">
        <v>174</v>
      </c>
      <c r="BJ98" s="2008">
        <v>166</v>
      </c>
      <c r="BK98" s="2008">
        <v>187</v>
      </c>
      <c r="BL98" s="2008">
        <v>180</v>
      </c>
      <c r="BM98" s="2008">
        <v>176</v>
      </c>
      <c r="BN98" s="2008">
        <v>186</v>
      </c>
      <c r="BO98" s="2008">
        <v>199</v>
      </c>
      <c r="BP98" s="2008">
        <v>207</v>
      </c>
      <c r="BQ98" s="2008">
        <v>204</v>
      </c>
      <c r="BR98" s="2051">
        <v>187</v>
      </c>
    </row>
    <row r="99" spans="1:70" ht="14.1" customHeight="1">
      <c r="A99" s="2004"/>
      <c r="B99" s="2005" t="s">
        <v>237</v>
      </c>
      <c r="C99" s="2006">
        <v>802.2</v>
      </c>
      <c r="D99" s="2006">
        <v>846</v>
      </c>
      <c r="E99" s="2006">
        <v>912.2</v>
      </c>
      <c r="F99" s="2006">
        <v>720</v>
      </c>
      <c r="G99" s="2006">
        <v>599</v>
      </c>
      <c r="H99" s="2006">
        <v>802.9</v>
      </c>
      <c r="I99" s="2006">
        <v>726.5</v>
      </c>
      <c r="J99" s="2006">
        <v>652.79999999999995</v>
      </c>
      <c r="K99" s="2006">
        <v>664.3</v>
      </c>
      <c r="L99" s="2006">
        <v>710.7</v>
      </c>
      <c r="M99" s="2006">
        <v>632.29999999999995</v>
      </c>
      <c r="N99" s="2006">
        <v>598.5</v>
      </c>
      <c r="O99" s="2006">
        <v>695</v>
      </c>
      <c r="P99" s="2006">
        <v>611.29999999999995</v>
      </c>
      <c r="Q99" s="2006">
        <v>758.2</v>
      </c>
      <c r="R99" s="2006">
        <v>766.4</v>
      </c>
      <c r="S99" s="2007">
        <v>716.7</v>
      </c>
      <c r="T99" s="2006">
        <v>712.8</v>
      </c>
      <c r="U99" s="2006">
        <v>755.1</v>
      </c>
      <c r="V99" s="2006">
        <v>817.4</v>
      </c>
      <c r="W99" s="2006">
        <v>635.79999999999995</v>
      </c>
      <c r="X99" s="2006">
        <v>523</v>
      </c>
      <c r="Y99" s="2006">
        <v>714.9</v>
      </c>
      <c r="Z99" s="2006">
        <v>643</v>
      </c>
      <c r="AA99" s="2006">
        <v>573.6</v>
      </c>
      <c r="AB99" s="2006">
        <v>585</v>
      </c>
      <c r="AC99" s="2006">
        <v>629.29999999999995</v>
      </c>
      <c r="AD99" s="2006">
        <v>556.9</v>
      </c>
      <c r="AE99" s="2006">
        <v>525.70000000000005</v>
      </c>
      <c r="AF99" s="2006">
        <v>617.29999999999995</v>
      </c>
      <c r="AG99" s="2006">
        <v>538</v>
      </c>
      <c r="AH99" s="2006">
        <v>677.1</v>
      </c>
      <c r="AI99" s="2006">
        <v>685.1</v>
      </c>
      <c r="AJ99" s="2007">
        <v>638</v>
      </c>
      <c r="AK99" s="2006">
        <v>891.7</v>
      </c>
      <c r="AL99" s="2006">
        <v>937</v>
      </c>
      <c r="AM99" s="2006">
        <v>1006.9</v>
      </c>
      <c r="AN99" s="2006">
        <v>804.2</v>
      </c>
      <c r="AO99" s="2006">
        <v>674.9</v>
      </c>
      <c r="AP99" s="2006">
        <v>890.9</v>
      </c>
      <c r="AQ99" s="2006">
        <v>810</v>
      </c>
      <c r="AR99" s="2006">
        <v>732.1</v>
      </c>
      <c r="AS99" s="2006">
        <v>743.6</v>
      </c>
      <c r="AT99" s="2006">
        <v>792.1</v>
      </c>
      <c r="AU99" s="2006">
        <v>707.8</v>
      </c>
      <c r="AV99" s="2006">
        <v>671.4</v>
      </c>
      <c r="AW99" s="2006">
        <v>772.8</v>
      </c>
      <c r="AX99" s="2006">
        <v>684.6</v>
      </c>
      <c r="AY99" s="2006">
        <v>839.4</v>
      </c>
      <c r="AZ99" s="2006">
        <v>847.8</v>
      </c>
      <c r="BA99" s="2007">
        <v>795.4</v>
      </c>
      <c r="BB99" s="2008">
        <v>280</v>
      </c>
      <c r="BC99" s="2008">
        <v>303</v>
      </c>
      <c r="BD99" s="2008">
        <v>323</v>
      </c>
      <c r="BE99" s="2008">
        <v>255</v>
      </c>
      <c r="BF99" s="2008">
        <v>219</v>
      </c>
      <c r="BG99" s="2008">
        <v>290</v>
      </c>
      <c r="BH99" s="2008">
        <v>265</v>
      </c>
      <c r="BI99" s="2008">
        <v>238</v>
      </c>
      <c r="BJ99" s="2008">
        <v>246</v>
      </c>
      <c r="BK99" s="2008">
        <v>266</v>
      </c>
      <c r="BL99" s="2008">
        <v>245</v>
      </c>
      <c r="BM99" s="2008">
        <v>234</v>
      </c>
      <c r="BN99" s="2008">
        <v>277</v>
      </c>
      <c r="BO99" s="2008">
        <v>242</v>
      </c>
      <c r="BP99" s="2008">
        <v>304</v>
      </c>
      <c r="BQ99" s="2008">
        <v>310</v>
      </c>
      <c r="BR99" s="2051">
        <v>288</v>
      </c>
    </row>
    <row r="100" spans="1:70" ht="14.1" customHeight="1">
      <c r="A100" s="2004"/>
      <c r="B100" s="2010" t="s">
        <v>1420</v>
      </c>
      <c r="C100" s="2011">
        <v>566.20000000000005</v>
      </c>
      <c r="D100" s="2011">
        <v>556.29999999999995</v>
      </c>
      <c r="E100" s="2011">
        <v>621.5</v>
      </c>
      <c r="F100" s="2011">
        <v>561.9</v>
      </c>
      <c r="G100" s="2011">
        <v>564.1</v>
      </c>
      <c r="H100" s="2011">
        <v>511.2</v>
      </c>
      <c r="I100" s="2011">
        <v>518.1</v>
      </c>
      <c r="J100" s="2011">
        <v>487.7</v>
      </c>
      <c r="K100" s="2011">
        <v>471.5</v>
      </c>
      <c r="L100" s="2011">
        <v>486.2</v>
      </c>
      <c r="M100" s="2011">
        <v>475</v>
      </c>
      <c r="N100" s="2011">
        <v>498.1</v>
      </c>
      <c r="O100" s="2011">
        <v>511.5</v>
      </c>
      <c r="P100" s="2011">
        <v>438.5</v>
      </c>
      <c r="Q100" s="2011">
        <v>508.5</v>
      </c>
      <c r="R100" s="2011">
        <v>576.5</v>
      </c>
      <c r="S100" s="2012">
        <v>524.9</v>
      </c>
      <c r="T100" s="2011">
        <v>507.9</v>
      </c>
      <c r="U100" s="2011">
        <v>499.6</v>
      </c>
      <c r="V100" s="2011">
        <v>562.9</v>
      </c>
      <c r="W100" s="2011">
        <v>506.4</v>
      </c>
      <c r="X100" s="2011">
        <v>509</v>
      </c>
      <c r="Y100" s="2011">
        <v>459.7</v>
      </c>
      <c r="Z100" s="2011">
        <v>466.8</v>
      </c>
      <c r="AA100" s="2011">
        <v>438.5</v>
      </c>
      <c r="AB100" s="2011">
        <v>423</v>
      </c>
      <c r="AC100" s="2011">
        <v>437.6</v>
      </c>
      <c r="AD100" s="2011">
        <v>427.6</v>
      </c>
      <c r="AE100" s="2011">
        <v>450.3</v>
      </c>
      <c r="AF100" s="2011">
        <v>463.5</v>
      </c>
      <c r="AG100" s="2011">
        <v>394.3</v>
      </c>
      <c r="AH100" s="2011">
        <v>461.4</v>
      </c>
      <c r="AI100" s="2011">
        <v>526.70000000000005</v>
      </c>
      <c r="AJ100" s="2012">
        <v>477.3</v>
      </c>
      <c r="AK100" s="2011">
        <v>624.5</v>
      </c>
      <c r="AL100" s="2011">
        <v>613</v>
      </c>
      <c r="AM100" s="2011">
        <v>680.1</v>
      </c>
      <c r="AN100" s="2011">
        <v>617.29999999999995</v>
      </c>
      <c r="AO100" s="2011">
        <v>619.20000000000005</v>
      </c>
      <c r="AP100" s="2011">
        <v>562.79999999999995</v>
      </c>
      <c r="AQ100" s="2011">
        <v>569.5</v>
      </c>
      <c r="AR100" s="2011">
        <v>537</v>
      </c>
      <c r="AS100" s="2011">
        <v>519.9</v>
      </c>
      <c r="AT100" s="2011">
        <v>534.79999999999995</v>
      </c>
      <c r="AU100" s="2011">
        <v>522.5</v>
      </c>
      <c r="AV100" s="2011">
        <v>545.9</v>
      </c>
      <c r="AW100" s="2011">
        <v>559.6</v>
      </c>
      <c r="AX100" s="2011">
        <v>482.7</v>
      </c>
      <c r="AY100" s="2011">
        <v>555.70000000000005</v>
      </c>
      <c r="AZ100" s="2011">
        <v>626.4</v>
      </c>
      <c r="BA100" s="2012">
        <v>572.5</v>
      </c>
      <c r="BB100" s="2013">
        <v>339</v>
      </c>
      <c r="BC100" s="2013">
        <v>345</v>
      </c>
      <c r="BD100" s="2013">
        <v>399</v>
      </c>
      <c r="BE100" s="2013">
        <v>362</v>
      </c>
      <c r="BF100" s="2013">
        <v>370</v>
      </c>
      <c r="BG100" s="2013">
        <v>349</v>
      </c>
      <c r="BH100" s="2013">
        <v>358</v>
      </c>
      <c r="BI100" s="2013">
        <v>345</v>
      </c>
      <c r="BJ100" s="2013">
        <v>332</v>
      </c>
      <c r="BK100" s="2013">
        <v>350</v>
      </c>
      <c r="BL100" s="2013">
        <v>350</v>
      </c>
      <c r="BM100" s="2013">
        <v>378</v>
      </c>
      <c r="BN100" s="2013">
        <v>393</v>
      </c>
      <c r="BO100" s="2013">
        <v>342</v>
      </c>
      <c r="BP100" s="2013">
        <v>404</v>
      </c>
      <c r="BQ100" s="2013">
        <v>462</v>
      </c>
      <c r="BR100" s="2052">
        <v>420</v>
      </c>
    </row>
    <row r="101" spans="1:70" s="2028" customFormat="1" ht="14.1" customHeight="1">
      <c r="A101" s="2053" t="s">
        <v>33</v>
      </c>
      <c r="B101" s="2049" t="s">
        <v>268</v>
      </c>
      <c r="C101" s="2017">
        <v>405</v>
      </c>
      <c r="D101" s="2017">
        <v>401.2</v>
      </c>
      <c r="E101" s="2017">
        <v>387.7</v>
      </c>
      <c r="F101" s="2017">
        <v>374.3</v>
      </c>
      <c r="G101" s="2017">
        <v>370.4</v>
      </c>
      <c r="H101" s="2017">
        <v>360.7</v>
      </c>
      <c r="I101" s="2017">
        <v>356.2</v>
      </c>
      <c r="J101" s="2017">
        <v>349.2</v>
      </c>
      <c r="K101" s="2017">
        <v>334.8</v>
      </c>
      <c r="L101" s="2017">
        <v>347.3</v>
      </c>
      <c r="M101" s="2017">
        <v>347.1</v>
      </c>
      <c r="N101" s="2017">
        <v>338.6</v>
      </c>
      <c r="O101" s="2017">
        <v>348.5</v>
      </c>
      <c r="P101" s="2017">
        <v>342.2</v>
      </c>
      <c r="Q101" s="2017">
        <v>355.2</v>
      </c>
      <c r="R101" s="2017">
        <v>371</v>
      </c>
      <c r="S101" s="2020">
        <v>357</v>
      </c>
      <c r="T101" s="2017">
        <v>397.1</v>
      </c>
      <c r="U101" s="2017">
        <v>393.4</v>
      </c>
      <c r="V101" s="2017">
        <v>380.1</v>
      </c>
      <c r="W101" s="2017">
        <v>366.8</v>
      </c>
      <c r="X101" s="2017">
        <v>363</v>
      </c>
      <c r="Y101" s="2017">
        <v>353.5</v>
      </c>
      <c r="Z101" s="2017">
        <v>349</v>
      </c>
      <c r="AA101" s="2017">
        <v>342.1</v>
      </c>
      <c r="AB101" s="2017">
        <v>327.9</v>
      </c>
      <c r="AC101" s="2017">
        <v>340.3</v>
      </c>
      <c r="AD101" s="2017">
        <v>340.1</v>
      </c>
      <c r="AE101" s="2017">
        <v>331.8</v>
      </c>
      <c r="AF101" s="2017">
        <v>341.7</v>
      </c>
      <c r="AG101" s="2017">
        <v>335.5</v>
      </c>
      <c r="AH101" s="2017">
        <v>348.4</v>
      </c>
      <c r="AI101" s="2017">
        <v>364.1</v>
      </c>
      <c r="AJ101" s="2020">
        <v>350.2</v>
      </c>
      <c r="AK101" s="2017">
        <v>413</v>
      </c>
      <c r="AL101" s="2017">
        <v>409</v>
      </c>
      <c r="AM101" s="2017">
        <v>395.4</v>
      </c>
      <c r="AN101" s="2017">
        <v>381.8</v>
      </c>
      <c r="AO101" s="2017">
        <v>377.8</v>
      </c>
      <c r="AP101" s="2017">
        <v>368</v>
      </c>
      <c r="AQ101" s="2017">
        <v>363.3</v>
      </c>
      <c r="AR101" s="2017">
        <v>356.3</v>
      </c>
      <c r="AS101" s="2017">
        <v>341.6</v>
      </c>
      <c r="AT101" s="2017">
        <v>354.2</v>
      </c>
      <c r="AU101" s="2017">
        <v>354</v>
      </c>
      <c r="AV101" s="2017">
        <v>345.4</v>
      </c>
      <c r="AW101" s="2017">
        <v>355.4</v>
      </c>
      <c r="AX101" s="2017">
        <v>349</v>
      </c>
      <c r="AY101" s="2017">
        <v>362</v>
      </c>
      <c r="AZ101" s="2017">
        <v>378</v>
      </c>
      <c r="BA101" s="2020">
        <v>363.8</v>
      </c>
      <c r="BB101" s="2021">
        <v>9085</v>
      </c>
      <c r="BC101" s="2021">
        <v>9094</v>
      </c>
      <c r="BD101" s="2021">
        <v>8909</v>
      </c>
      <c r="BE101" s="2021">
        <v>8703</v>
      </c>
      <c r="BF101" s="2021">
        <v>8675</v>
      </c>
      <c r="BG101" s="2021">
        <v>8532</v>
      </c>
      <c r="BH101" s="2021">
        <v>8508</v>
      </c>
      <c r="BI101" s="2021">
        <v>8438</v>
      </c>
      <c r="BJ101" s="2021">
        <v>8212</v>
      </c>
      <c r="BK101" s="2021">
        <v>8592</v>
      </c>
      <c r="BL101" s="2021">
        <v>8708</v>
      </c>
      <c r="BM101" s="2021">
        <v>8659</v>
      </c>
      <c r="BN101" s="2021">
        <v>9027</v>
      </c>
      <c r="BO101" s="2021">
        <v>8962</v>
      </c>
      <c r="BP101" s="2021">
        <v>9411</v>
      </c>
      <c r="BQ101" s="2021">
        <v>9943</v>
      </c>
      <c r="BR101" s="2050">
        <v>9568</v>
      </c>
    </row>
    <row r="102" spans="1:70" ht="14.1" customHeight="1">
      <c r="A102" s="2004"/>
      <c r="B102" s="2005" t="s">
        <v>1491</v>
      </c>
      <c r="C102" s="2006">
        <v>413.9</v>
      </c>
      <c r="D102" s="2006">
        <v>433.6</v>
      </c>
      <c r="E102" s="2006">
        <v>413</v>
      </c>
      <c r="F102" s="2006">
        <v>393.3</v>
      </c>
      <c r="G102" s="2006">
        <v>375.8</v>
      </c>
      <c r="H102" s="2006">
        <v>366.8</v>
      </c>
      <c r="I102" s="2006">
        <v>347.9</v>
      </c>
      <c r="J102" s="2006">
        <v>375</v>
      </c>
      <c r="K102" s="2006">
        <v>374.5</v>
      </c>
      <c r="L102" s="2006">
        <v>361.3</v>
      </c>
      <c r="M102" s="2006">
        <v>387.2</v>
      </c>
      <c r="N102" s="2006">
        <v>355.5</v>
      </c>
      <c r="O102" s="2006">
        <v>370.3</v>
      </c>
      <c r="P102" s="2006">
        <v>373.6</v>
      </c>
      <c r="Q102" s="2006">
        <v>370.5</v>
      </c>
      <c r="R102" s="2006">
        <v>426.3</v>
      </c>
      <c r="S102" s="2007">
        <v>404.9</v>
      </c>
      <c r="T102" s="2006">
        <v>385.3</v>
      </c>
      <c r="U102" s="2006">
        <v>404.5</v>
      </c>
      <c r="V102" s="2006">
        <v>384.7</v>
      </c>
      <c r="W102" s="2006">
        <v>365.8</v>
      </c>
      <c r="X102" s="2006">
        <v>349</v>
      </c>
      <c r="Y102" s="2006">
        <v>340.5</v>
      </c>
      <c r="Z102" s="2006">
        <v>322.5</v>
      </c>
      <c r="AA102" s="2006">
        <v>348.7</v>
      </c>
      <c r="AB102" s="2006">
        <v>348.4</v>
      </c>
      <c r="AC102" s="2006">
        <v>335.8</v>
      </c>
      <c r="AD102" s="2006">
        <v>360.7</v>
      </c>
      <c r="AE102" s="2006">
        <v>330.3</v>
      </c>
      <c r="AF102" s="2006">
        <v>344.8</v>
      </c>
      <c r="AG102" s="2006">
        <v>347.8</v>
      </c>
      <c r="AH102" s="2006">
        <v>345</v>
      </c>
      <c r="AI102" s="2006">
        <v>399</v>
      </c>
      <c r="AJ102" s="2007">
        <v>378.6</v>
      </c>
      <c r="AK102" s="2006">
        <v>442.5</v>
      </c>
      <c r="AL102" s="2006">
        <v>462.7</v>
      </c>
      <c r="AM102" s="2006">
        <v>441.2</v>
      </c>
      <c r="AN102" s="2006">
        <v>420.8</v>
      </c>
      <c r="AO102" s="2006">
        <v>402.5</v>
      </c>
      <c r="AP102" s="2006">
        <v>393.1</v>
      </c>
      <c r="AQ102" s="2006">
        <v>373.3</v>
      </c>
      <c r="AR102" s="2006">
        <v>401.3</v>
      </c>
      <c r="AS102" s="2006">
        <v>400.6</v>
      </c>
      <c r="AT102" s="2006">
        <v>386.7</v>
      </c>
      <c r="AU102" s="2006">
        <v>413.7</v>
      </c>
      <c r="AV102" s="2006">
        <v>380.6</v>
      </c>
      <c r="AW102" s="2006">
        <v>395.8</v>
      </c>
      <c r="AX102" s="2006">
        <v>399.4</v>
      </c>
      <c r="AY102" s="2006">
        <v>395.9</v>
      </c>
      <c r="AZ102" s="2006">
        <v>453.5</v>
      </c>
      <c r="BA102" s="2007">
        <v>431.3</v>
      </c>
      <c r="BB102" s="2008">
        <v>725</v>
      </c>
      <c r="BC102" s="2008">
        <v>769</v>
      </c>
      <c r="BD102" s="2008">
        <v>742</v>
      </c>
      <c r="BE102" s="2008">
        <v>712</v>
      </c>
      <c r="BF102" s="2008">
        <v>686</v>
      </c>
      <c r="BG102" s="2008">
        <v>676</v>
      </c>
      <c r="BH102" s="2008">
        <v>651</v>
      </c>
      <c r="BI102" s="2008">
        <v>708</v>
      </c>
      <c r="BJ102" s="2008">
        <v>717</v>
      </c>
      <c r="BK102" s="2008">
        <v>700</v>
      </c>
      <c r="BL102" s="2008">
        <v>748</v>
      </c>
      <c r="BM102" s="2008">
        <v>701</v>
      </c>
      <c r="BN102" s="2008">
        <v>741</v>
      </c>
      <c r="BO102" s="2008">
        <v>745</v>
      </c>
      <c r="BP102" s="2008">
        <v>748</v>
      </c>
      <c r="BQ102" s="2008">
        <v>869</v>
      </c>
      <c r="BR102" s="2051">
        <v>834</v>
      </c>
    </row>
    <row r="103" spans="1:70" ht="14.1" customHeight="1">
      <c r="A103" s="2004"/>
      <c r="B103" s="2005" t="s">
        <v>1492</v>
      </c>
      <c r="C103" s="2006">
        <v>358.6</v>
      </c>
      <c r="D103" s="2006">
        <v>302.7</v>
      </c>
      <c r="E103" s="2006">
        <v>316.60000000000002</v>
      </c>
      <c r="F103" s="2006">
        <v>297</v>
      </c>
      <c r="G103" s="2006">
        <v>311.8</v>
      </c>
      <c r="H103" s="2006">
        <v>268.7</v>
      </c>
      <c r="I103" s="2006">
        <v>291.60000000000002</v>
      </c>
      <c r="J103" s="2006">
        <v>270</v>
      </c>
      <c r="K103" s="2006">
        <v>248.9</v>
      </c>
      <c r="L103" s="2006">
        <v>319.2</v>
      </c>
      <c r="M103" s="2006">
        <v>273.5</v>
      </c>
      <c r="N103" s="2006">
        <v>290.39999999999998</v>
      </c>
      <c r="O103" s="2006">
        <v>335.7</v>
      </c>
      <c r="P103" s="2006">
        <v>272.39999999999998</v>
      </c>
      <c r="Q103" s="2006">
        <v>294.60000000000002</v>
      </c>
      <c r="R103" s="2006">
        <v>293.10000000000002</v>
      </c>
      <c r="S103" s="2007">
        <v>283.2</v>
      </c>
      <c r="T103" s="2006">
        <v>310.3</v>
      </c>
      <c r="U103" s="2006">
        <v>259</v>
      </c>
      <c r="V103" s="2006">
        <v>272.10000000000002</v>
      </c>
      <c r="W103" s="2006">
        <v>254.4</v>
      </c>
      <c r="X103" s="2006">
        <v>268.39999999999998</v>
      </c>
      <c r="Y103" s="2006">
        <v>228.3</v>
      </c>
      <c r="Z103" s="2006">
        <v>249.9</v>
      </c>
      <c r="AA103" s="2006">
        <v>230.2</v>
      </c>
      <c r="AB103" s="2006">
        <v>211.3</v>
      </c>
      <c r="AC103" s="2006">
        <v>276.7</v>
      </c>
      <c r="AD103" s="2006">
        <v>234.9</v>
      </c>
      <c r="AE103" s="2006">
        <v>250.1</v>
      </c>
      <c r="AF103" s="2006">
        <v>292.3</v>
      </c>
      <c r="AG103" s="2006">
        <v>233.5</v>
      </c>
      <c r="AH103" s="2006">
        <v>254.5</v>
      </c>
      <c r="AI103" s="2006">
        <v>253.5</v>
      </c>
      <c r="AJ103" s="2007">
        <v>243.2</v>
      </c>
      <c r="AK103" s="2006">
        <v>406.9</v>
      </c>
      <c r="AL103" s="2006">
        <v>346.4</v>
      </c>
      <c r="AM103" s="2006">
        <v>361.2</v>
      </c>
      <c r="AN103" s="2006">
        <v>339.6</v>
      </c>
      <c r="AO103" s="2006">
        <v>355.1</v>
      </c>
      <c r="AP103" s="2006">
        <v>309</v>
      </c>
      <c r="AQ103" s="2006">
        <v>333.2</v>
      </c>
      <c r="AR103" s="2006">
        <v>309.8</v>
      </c>
      <c r="AS103" s="2006">
        <v>286.60000000000002</v>
      </c>
      <c r="AT103" s="2006">
        <v>361.8</v>
      </c>
      <c r="AU103" s="2006">
        <v>312.10000000000002</v>
      </c>
      <c r="AV103" s="2006">
        <v>330.8</v>
      </c>
      <c r="AW103" s="2006">
        <v>379.1</v>
      </c>
      <c r="AX103" s="2006">
        <v>311.39999999999998</v>
      </c>
      <c r="AY103" s="2006">
        <v>334.7</v>
      </c>
      <c r="AZ103" s="2006">
        <v>332.8</v>
      </c>
      <c r="BA103" s="2007">
        <v>323.2</v>
      </c>
      <c r="BB103" s="2008">
        <v>192</v>
      </c>
      <c r="BC103" s="2008">
        <v>167</v>
      </c>
      <c r="BD103" s="2008">
        <v>176</v>
      </c>
      <c r="BE103" s="2008">
        <v>170</v>
      </c>
      <c r="BF103" s="2008">
        <v>181</v>
      </c>
      <c r="BG103" s="2008">
        <v>156</v>
      </c>
      <c r="BH103" s="2008">
        <v>172</v>
      </c>
      <c r="BI103" s="2008">
        <v>162</v>
      </c>
      <c r="BJ103" s="2008">
        <v>154</v>
      </c>
      <c r="BK103" s="2008">
        <v>198</v>
      </c>
      <c r="BL103" s="2008">
        <v>176</v>
      </c>
      <c r="BM103" s="2008">
        <v>185</v>
      </c>
      <c r="BN103" s="2008">
        <v>215</v>
      </c>
      <c r="BO103" s="2008">
        <v>177</v>
      </c>
      <c r="BP103" s="2008">
        <v>194</v>
      </c>
      <c r="BQ103" s="2008">
        <v>197</v>
      </c>
      <c r="BR103" s="2051">
        <v>183</v>
      </c>
    </row>
    <row r="104" spans="1:70" ht="14.1" customHeight="1">
      <c r="A104" s="2004"/>
      <c r="B104" s="2005" t="s">
        <v>1493</v>
      </c>
      <c r="C104" s="2006">
        <v>352</v>
      </c>
      <c r="D104" s="2006">
        <v>397.4</v>
      </c>
      <c r="E104" s="2006">
        <v>328.5</v>
      </c>
      <c r="F104" s="2006">
        <v>347.8</v>
      </c>
      <c r="G104" s="2006">
        <v>279.5</v>
      </c>
      <c r="H104" s="2006">
        <v>334.4</v>
      </c>
      <c r="I104" s="2006">
        <v>320.3</v>
      </c>
      <c r="J104" s="2006">
        <v>341.4</v>
      </c>
      <c r="K104" s="2006">
        <v>312.7</v>
      </c>
      <c r="L104" s="2006">
        <v>299.5</v>
      </c>
      <c r="M104" s="2006">
        <v>282.89999999999998</v>
      </c>
      <c r="N104" s="2006">
        <v>317.5</v>
      </c>
      <c r="O104" s="2006">
        <v>318.2</v>
      </c>
      <c r="P104" s="2006">
        <v>332.6</v>
      </c>
      <c r="Q104" s="2006">
        <v>313.10000000000002</v>
      </c>
      <c r="R104" s="2006">
        <v>350</v>
      </c>
      <c r="S104" s="2007">
        <v>342</v>
      </c>
      <c r="T104" s="2006">
        <v>311.8</v>
      </c>
      <c r="U104" s="2006">
        <v>354.8</v>
      </c>
      <c r="V104" s="2006">
        <v>290</v>
      </c>
      <c r="W104" s="2006">
        <v>308</v>
      </c>
      <c r="X104" s="2006">
        <v>244.3</v>
      </c>
      <c r="Y104" s="2006">
        <v>296.10000000000002</v>
      </c>
      <c r="Z104" s="2006">
        <v>283.10000000000002</v>
      </c>
      <c r="AA104" s="2006">
        <v>302.60000000000002</v>
      </c>
      <c r="AB104" s="2006">
        <v>276</v>
      </c>
      <c r="AC104" s="2006">
        <v>263.5</v>
      </c>
      <c r="AD104" s="2006">
        <v>247.8</v>
      </c>
      <c r="AE104" s="2006">
        <v>280.8</v>
      </c>
      <c r="AF104" s="2006">
        <v>281.3</v>
      </c>
      <c r="AG104" s="2006">
        <v>294.8</v>
      </c>
      <c r="AH104" s="2006">
        <v>276.39999999999998</v>
      </c>
      <c r="AI104" s="2006">
        <v>310.60000000000002</v>
      </c>
      <c r="AJ104" s="2007">
        <v>303</v>
      </c>
      <c r="AK104" s="2006">
        <v>392.3</v>
      </c>
      <c r="AL104" s="2006">
        <v>439.9</v>
      </c>
      <c r="AM104" s="2006">
        <v>367</v>
      </c>
      <c r="AN104" s="2006">
        <v>387.5</v>
      </c>
      <c r="AO104" s="2006">
        <v>314.7</v>
      </c>
      <c r="AP104" s="2006">
        <v>372.8</v>
      </c>
      <c r="AQ104" s="2006">
        <v>357.6</v>
      </c>
      <c r="AR104" s="2006">
        <v>380.2</v>
      </c>
      <c r="AS104" s="2006">
        <v>349.3</v>
      </c>
      <c r="AT104" s="2006">
        <v>335.4</v>
      </c>
      <c r="AU104" s="2006">
        <v>317.89999999999998</v>
      </c>
      <c r="AV104" s="2006">
        <v>354.1</v>
      </c>
      <c r="AW104" s="2006">
        <v>355.2</v>
      </c>
      <c r="AX104" s="2006">
        <v>370.3</v>
      </c>
      <c r="AY104" s="2006">
        <v>349.9</v>
      </c>
      <c r="AZ104" s="2006">
        <v>389.4</v>
      </c>
      <c r="BA104" s="2007">
        <v>381</v>
      </c>
      <c r="BB104" s="2008">
        <v>266</v>
      </c>
      <c r="BC104" s="2008">
        <v>303</v>
      </c>
      <c r="BD104" s="2008">
        <v>254</v>
      </c>
      <c r="BE104" s="2008">
        <v>268</v>
      </c>
      <c r="BF104" s="2008">
        <v>221</v>
      </c>
      <c r="BG104" s="2008">
        <v>266</v>
      </c>
      <c r="BH104" s="2008">
        <v>258</v>
      </c>
      <c r="BI104" s="2008">
        <v>273</v>
      </c>
      <c r="BJ104" s="2008">
        <v>257</v>
      </c>
      <c r="BK104" s="2008">
        <v>246</v>
      </c>
      <c r="BL104" s="2008">
        <v>233</v>
      </c>
      <c r="BM104" s="2008">
        <v>267</v>
      </c>
      <c r="BN104" s="2008">
        <v>267</v>
      </c>
      <c r="BO104" s="2008">
        <v>280</v>
      </c>
      <c r="BP104" s="2008">
        <v>263</v>
      </c>
      <c r="BQ104" s="2008">
        <v>291</v>
      </c>
      <c r="BR104" s="2051">
        <v>283</v>
      </c>
    </row>
    <row r="105" spans="1:70" ht="14.1" customHeight="1">
      <c r="A105" s="2004"/>
      <c r="B105" s="2005" t="s">
        <v>1494</v>
      </c>
      <c r="C105" s="2006">
        <v>378.9</v>
      </c>
      <c r="D105" s="2006">
        <v>361.6</v>
      </c>
      <c r="E105" s="2006">
        <v>392.1</v>
      </c>
      <c r="F105" s="2006">
        <v>363</v>
      </c>
      <c r="G105" s="2006">
        <v>349</v>
      </c>
      <c r="H105" s="2006">
        <v>327</v>
      </c>
      <c r="I105" s="2006">
        <v>334.9</v>
      </c>
      <c r="J105" s="2006">
        <v>322.39999999999998</v>
      </c>
      <c r="K105" s="2006">
        <v>305.5</v>
      </c>
      <c r="L105" s="2006">
        <v>340.9</v>
      </c>
      <c r="M105" s="2006">
        <v>356.5</v>
      </c>
      <c r="N105" s="2006">
        <v>347</v>
      </c>
      <c r="O105" s="2006">
        <v>322.10000000000002</v>
      </c>
      <c r="P105" s="2006">
        <v>345.3</v>
      </c>
      <c r="Q105" s="2006">
        <v>326</v>
      </c>
      <c r="R105" s="2006">
        <v>359.2</v>
      </c>
      <c r="S105" s="2007">
        <v>362.4</v>
      </c>
      <c r="T105" s="2006">
        <v>350</v>
      </c>
      <c r="U105" s="2006">
        <v>333.6</v>
      </c>
      <c r="V105" s="2006">
        <v>363.2</v>
      </c>
      <c r="W105" s="2006">
        <v>335.4</v>
      </c>
      <c r="X105" s="2006">
        <v>322.10000000000002</v>
      </c>
      <c r="Y105" s="2006">
        <v>301</v>
      </c>
      <c r="Z105" s="2006">
        <v>308.7</v>
      </c>
      <c r="AA105" s="2006">
        <v>297</v>
      </c>
      <c r="AB105" s="2006">
        <v>281</v>
      </c>
      <c r="AC105" s="2006">
        <v>315.10000000000002</v>
      </c>
      <c r="AD105" s="2006">
        <v>330.4</v>
      </c>
      <c r="AE105" s="2006">
        <v>321.3</v>
      </c>
      <c r="AF105" s="2006">
        <v>297.7</v>
      </c>
      <c r="AG105" s="2006">
        <v>320.10000000000002</v>
      </c>
      <c r="AH105" s="2006">
        <v>301.5</v>
      </c>
      <c r="AI105" s="2006">
        <v>333.6</v>
      </c>
      <c r="AJ105" s="2007">
        <v>336.8</v>
      </c>
      <c r="AK105" s="2006">
        <v>407.8</v>
      </c>
      <c r="AL105" s="2006">
        <v>389.6</v>
      </c>
      <c r="AM105" s="2006">
        <v>421</v>
      </c>
      <c r="AN105" s="2006">
        <v>390.6</v>
      </c>
      <c r="AO105" s="2006">
        <v>375.9</v>
      </c>
      <c r="AP105" s="2006">
        <v>353</v>
      </c>
      <c r="AQ105" s="2006">
        <v>361</v>
      </c>
      <c r="AR105" s="2006">
        <v>347.8</v>
      </c>
      <c r="AS105" s="2006">
        <v>330</v>
      </c>
      <c r="AT105" s="2006">
        <v>366.7</v>
      </c>
      <c r="AU105" s="2006">
        <v>382.7</v>
      </c>
      <c r="AV105" s="2006">
        <v>372.6</v>
      </c>
      <c r="AW105" s="2006">
        <v>346.6</v>
      </c>
      <c r="AX105" s="2006">
        <v>370.6</v>
      </c>
      <c r="AY105" s="2006">
        <v>350.6</v>
      </c>
      <c r="AZ105" s="2006">
        <v>384.8</v>
      </c>
      <c r="BA105" s="2007">
        <v>388</v>
      </c>
      <c r="BB105" s="2008">
        <v>596</v>
      </c>
      <c r="BC105" s="2008">
        <v>579</v>
      </c>
      <c r="BD105" s="2008">
        <v>639</v>
      </c>
      <c r="BE105" s="2008">
        <v>601</v>
      </c>
      <c r="BF105" s="2008">
        <v>584</v>
      </c>
      <c r="BG105" s="2008">
        <v>551</v>
      </c>
      <c r="BH105" s="2008">
        <v>573</v>
      </c>
      <c r="BI105" s="2008">
        <v>562</v>
      </c>
      <c r="BJ105" s="2008">
        <v>541</v>
      </c>
      <c r="BK105" s="2008">
        <v>608</v>
      </c>
      <c r="BL105" s="2008">
        <v>646</v>
      </c>
      <c r="BM105" s="2008">
        <v>637</v>
      </c>
      <c r="BN105" s="2008">
        <v>606</v>
      </c>
      <c r="BO105" s="2008">
        <v>651</v>
      </c>
      <c r="BP105" s="2008">
        <v>619</v>
      </c>
      <c r="BQ105" s="2008">
        <v>691</v>
      </c>
      <c r="BR105" s="2051">
        <v>700</v>
      </c>
    </row>
    <row r="106" spans="1:70" ht="14.1" customHeight="1">
      <c r="A106" s="2004"/>
      <c r="B106" s="2005" t="s">
        <v>1495</v>
      </c>
      <c r="C106" s="2006">
        <v>385.6</v>
      </c>
      <c r="D106" s="2006">
        <v>383.8</v>
      </c>
      <c r="E106" s="2006">
        <v>363.4</v>
      </c>
      <c r="F106" s="2006">
        <v>338.8</v>
      </c>
      <c r="G106" s="2006">
        <v>348</v>
      </c>
      <c r="H106" s="2006">
        <v>347</v>
      </c>
      <c r="I106" s="2006">
        <v>351.1</v>
      </c>
      <c r="J106" s="2006">
        <v>340.5</v>
      </c>
      <c r="K106" s="2006">
        <v>329.9</v>
      </c>
      <c r="L106" s="2006">
        <v>368.4</v>
      </c>
      <c r="M106" s="2006">
        <v>338.4</v>
      </c>
      <c r="N106" s="2006">
        <v>339.8</v>
      </c>
      <c r="O106" s="2006">
        <v>333.5</v>
      </c>
      <c r="P106" s="2006">
        <v>345.3</v>
      </c>
      <c r="Q106" s="2006">
        <v>359.2</v>
      </c>
      <c r="R106" s="2006">
        <v>389.5</v>
      </c>
      <c r="S106" s="2007">
        <v>365.8</v>
      </c>
      <c r="T106" s="2006">
        <v>352.8</v>
      </c>
      <c r="U106" s="2006">
        <v>351.4</v>
      </c>
      <c r="V106" s="2006">
        <v>332.1</v>
      </c>
      <c r="W106" s="2006">
        <v>308.89999999999998</v>
      </c>
      <c r="X106" s="2006">
        <v>317.89999999999998</v>
      </c>
      <c r="Y106" s="2006">
        <v>317.10000000000002</v>
      </c>
      <c r="Z106" s="2006">
        <v>321.10000000000002</v>
      </c>
      <c r="AA106" s="2006">
        <v>311.2</v>
      </c>
      <c r="AB106" s="2006">
        <v>301.3</v>
      </c>
      <c r="AC106" s="2006">
        <v>338.3</v>
      </c>
      <c r="AD106" s="2006">
        <v>309.7</v>
      </c>
      <c r="AE106" s="2006">
        <v>311.39999999999998</v>
      </c>
      <c r="AF106" s="2006">
        <v>305.39999999999998</v>
      </c>
      <c r="AG106" s="2006">
        <v>317</v>
      </c>
      <c r="AH106" s="2006">
        <v>330.4</v>
      </c>
      <c r="AI106" s="2006">
        <v>359.8</v>
      </c>
      <c r="AJ106" s="2007">
        <v>336.9</v>
      </c>
      <c r="AK106" s="2006">
        <v>418.5</v>
      </c>
      <c r="AL106" s="2006">
        <v>416.2</v>
      </c>
      <c r="AM106" s="2006">
        <v>394.7</v>
      </c>
      <c r="AN106" s="2006">
        <v>368.7</v>
      </c>
      <c r="AO106" s="2006">
        <v>378.2</v>
      </c>
      <c r="AP106" s="2006">
        <v>376.9</v>
      </c>
      <c r="AQ106" s="2006">
        <v>381</v>
      </c>
      <c r="AR106" s="2006">
        <v>369.8</v>
      </c>
      <c r="AS106" s="2006">
        <v>358.6</v>
      </c>
      <c r="AT106" s="2006">
        <v>398.6</v>
      </c>
      <c r="AU106" s="2006">
        <v>367</v>
      </c>
      <c r="AV106" s="2006">
        <v>368.1</v>
      </c>
      <c r="AW106" s="2006">
        <v>361.5</v>
      </c>
      <c r="AX106" s="2006">
        <v>373.6</v>
      </c>
      <c r="AY106" s="2006">
        <v>387.9</v>
      </c>
      <c r="AZ106" s="2006">
        <v>419.3</v>
      </c>
      <c r="BA106" s="2007">
        <v>394.7</v>
      </c>
      <c r="BB106" s="2008">
        <v>479</v>
      </c>
      <c r="BC106" s="2008">
        <v>487</v>
      </c>
      <c r="BD106" s="2008">
        <v>467</v>
      </c>
      <c r="BE106" s="2008">
        <v>445</v>
      </c>
      <c r="BF106" s="2008">
        <v>463</v>
      </c>
      <c r="BG106" s="2008">
        <v>468</v>
      </c>
      <c r="BH106" s="2008">
        <v>478</v>
      </c>
      <c r="BI106" s="2008">
        <v>468</v>
      </c>
      <c r="BJ106" s="2008">
        <v>461</v>
      </c>
      <c r="BK106" s="2008">
        <v>519</v>
      </c>
      <c r="BL106" s="2008">
        <v>485</v>
      </c>
      <c r="BM106" s="2008">
        <v>497</v>
      </c>
      <c r="BN106" s="2008">
        <v>492</v>
      </c>
      <c r="BO106" s="2008">
        <v>518</v>
      </c>
      <c r="BP106" s="2008">
        <v>543</v>
      </c>
      <c r="BQ106" s="2008">
        <v>597</v>
      </c>
      <c r="BR106" s="2051">
        <v>559</v>
      </c>
    </row>
    <row r="107" spans="1:70" ht="14.1" customHeight="1">
      <c r="A107" s="2004"/>
      <c r="B107" s="2005" t="s">
        <v>1496</v>
      </c>
      <c r="C107" s="2006">
        <v>352.1</v>
      </c>
      <c r="D107" s="2006">
        <v>348.1</v>
      </c>
      <c r="E107" s="2006">
        <v>340.7</v>
      </c>
      <c r="F107" s="2006">
        <v>325.8</v>
      </c>
      <c r="G107" s="2006">
        <v>321.39999999999998</v>
      </c>
      <c r="H107" s="2006">
        <v>306.10000000000002</v>
      </c>
      <c r="I107" s="2006">
        <v>317.8</v>
      </c>
      <c r="J107" s="2006">
        <v>310.7</v>
      </c>
      <c r="K107" s="2006">
        <v>313.60000000000002</v>
      </c>
      <c r="L107" s="2006">
        <v>319.5</v>
      </c>
      <c r="M107" s="2006">
        <v>293.5</v>
      </c>
      <c r="N107" s="2006">
        <v>296.39999999999998</v>
      </c>
      <c r="O107" s="2006">
        <v>318.2</v>
      </c>
      <c r="P107" s="2006">
        <v>305.2</v>
      </c>
      <c r="Q107" s="2006">
        <v>297.8</v>
      </c>
      <c r="R107" s="2006">
        <v>332.4</v>
      </c>
      <c r="S107" s="2007">
        <v>304.10000000000002</v>
      </c>
      <c r="T107" s="2006">
        <v>328.7</v>
      </c>
      <c r="U107" s="2006">
        <v>325</v>
      </c>
      <c r="V107" s="2006">
        <v>318</v>
      </c>
      <c r="W107" s="2006">
        <v>303.8</v>
      </c>
      <c r="X107" s="2006">
        <v>299.60000000000002</v>
      </c>
      <c r="Y107" s="2006">
        <v>285</v>
      </c>
      <c r="Z107" s="2006">
        <v>296.5</v>
      </c>
      <c r="AA107" s="2006">
        <v>289.8</v>
      </c>
      <c r="AB107" s="2006">
        <v>292.7</v>
      </c>
      <c r="AC107" s="2006">
        <v>298.60000000000002</v>
      </c>
      <c r="AD107" s="2006">
        <v>273.60000000000002</v>
      </c>
      <c r="AE107" s="2006">
        <v>276.60000000000002</v>
      </c>
      <c r="AF107" s="2006">
        <v>297.89999999999998</v>
      </c>
      <c r="AG107" s="2006">
        <v>285.39999999999998</v>
      </c>
      <c r="AH107" s="2006">
        <v>278.39999999999998</v>
      </c>
      <c r="AI107" s="2006">
        <v>312</v>
      </c>
      <c r="AJ107" s="2007">
        <v>284.60000000000002</v>
      </c>
      <c r="AK107" s="2006">
        <v>375.5</v>
      </c>
      <c r="AL107" s="2006">
        <v>371.2</v>
      </c>
      <c r="AM107" s="2006">
        <v>363.3</v>
      </c>
      <c r="AN107" s="2006">
        <v>347.8</v>
      </c>
      <c r="AO107" s="2006">
        <v>343.1</v>
      </c>
      <c r="AP107" s="2006">
        <v>327.2</v>
      </c>
      <c r="AQ107" s="2006">
        <v>339.1</v>
      </c>
      <c r="AR107" s="2006">
        <v>331.5</v>
      </c>
      <c r="AS107" s="2006">
        <v>334.4</v>
      </c>
      <c r="AT107" s="2006">
        <v>340.4</v>
      </c>
      <c r="AU107" s="2006">
        <v>313.39999999999998</v>
      </c>
      <c r="AV107" s="2006">
        <v>316.10000000000002</v>
      </c>
      <c r="AW107" s="2006">
        <v>338.5</v>
      </c>
      <c r="AX107" s="2006">
        <v>324.89999999999998</v>
      </c>
      <c r="AY107" s="2006">
        <v>317.2</v>
      </c>
      <c r="AZ107" s="2006">
        <v>352.8</v>
      </c>
      <c r="BA107" s="2007">
        <v>323.5</v>
      </c>
      <c r="BB107" s="2008">
        <v>788</v>
      </c>
      <c r="BC107" s="2008">
        <v>792</v>
      </c>
      <c r="BD107" s="2008">
        <v>787</v>
      </c>
      <c r="BE107" s="2008">
        <v>765</v>
      </c>
      <c r="BF107" s="2008">
        <v>762</v>
      </c>
      <c r="BG107" s="2008">
        <v>737</v>
      </c>
      <c r="BH107" s="2008">
        <v>776</v>
      </c>
      <c r="BI107" s="2008">
        <v>772</v>
      </c>
      <c r="BJ107" s="2008">
        <v>791</v>
      </c>
      <c r="BK107" s="2008">
        <v>816</v>
      </c>
      <c r="BL107" s="2008">
        <v>757</v>
      </c>
      <c r="BM107" s="2008">
        <v>781</v>
      </c>
      <c r="BN107" s="2008">
        <v>851</v>
      </c>
      <c r="BO107" s="2008">
        <v>827</v>
      </c>
      <c r="BP107" s="2008">
        <v>819</v>
      </c>
      <c r="BQ107" s="2008">
        <v>924</v>
      </c>
      <c r="BR107" s="2051">
        <v>847</v>
      </c>
    </row>
    <row r="108" spans="1:70" ht="14.1" customHeight="1">
      <c r="A108" s="2004"/>
      <c r="B108" s="2005" t="s">
        <v>1497</v>
      </c>
      <c r="C108" s="2006">
        <v>496.6</v>
      </c>
      <c r="D108" s="2006">
        <v>476</v>
      </c>
      <c r="E108" s="2006">
        <v>460.3</v>
      </c>
      <c r="F108" s="2006">
        <v>447.9</v>
      </c>
      <c r="G108" s="2006">
        <v>422.6</v>
      </c>
      <c r="H108" s="2006">
        <v>414.3</v>
      </c>
      <c r="I108" s="2006">
        <v>422.6</v>
      </c>
      <c r="J108" s="2006">
        <v>410.5</v>
      </c>
      <c r="K108" s="2006">
        <v>400.9</v>
      </c>
      <c r="L108" s="2006">
        <v>392.6</v>
      </c>
      <c r="M108" s="2006">
        <v>400</v>
      </c>
      <c r="N108" s="2006">
        <v>405.5</v>
      </c>
      <c r="O108" s="2006">
        <v>405.5</v>
      </c>
      <c r="P108" s="2006">
        <v>409.4</v>
      </c>
      <c r="Q108" s="2006">
        <v>427.6</v>
      </c>
      <c r="R108" s="2006">
        <v>419</v>
      </c>
      <c r="S108" s="2007">
        <v>395.6</v>
      </c>
      <c r="T108" s="2006">
        <v>477.6</v>
      </c>
      <c r="U108" s="2006">
        <v>457.4</v>
      </c>
      <c r="V108" s="2006">
        <v>441.9</v>
      </c>
      <c r="W108" s="2006">
        <v>429.9</v>
      </c>
      <c r="X108" s="2006">
        <v>405</v>
      </c>
      <c r="Y108" s="2006">
        <v>397</v>
      </c>
      <c r="Z108" s="2006">
        <v>405.1</v>
      </c>
      <c r="AA108" s="2006">
        <v>393.3</v>
      </c>
      <c r="AB108" s="2006">
        <v>383.9</v>
      </c>
      <c r="AC108" s="2006">
        <v>375.9</v>
      </c>
      <c r="AD108" s="2006">
        <v>383.3</v>
      </c>
      <c r="AE108" s="2006">
        <v>388.8</v>
      </c>
      <c r="AF108" s="2006">
        <v>388.9</v>
      </c>
      <c r="AG108" s="2006">
        <v>392.9</v>
      </c>
      <c r="AH108" s="2006">
        <v>410.8</v>
      </c>
      <c r="AI108" s="2006">
        <v>402.5</v>
      </c>
      <c r="AJ108" s="2007">
        <v>379.5</v>
      </c>
      <c r="AK108" s="2006">
        <v>515.6</v>
      </c>
      <c r="AL108" s="2006">
        <v>494.7</v>
      </c>
      <c r="AM108" s="2006">
        <v>478.6</v>
      </c>
      <c r="AN108" s="2006">
        <v>465.9</v>
      </c>
      <c r="AO108" s="2006">
        <v>440.1</v>
      </c>
      <c r="AP108" s="2006">
        <v>431.6</v>
      </c>
      <c r="AQ108" s="2006">
        <v>440.1</v>
      </c>
      <c r="AR108" s="2006">
        <v>427.7</v>
      </c>
      <c r="AS108" s="2006">
        <v>417.8</v>
      </c>
      <c r="AT108" s="2006">
        <v>409.3</v>
      </c>
      <c r="AU108" s="2006">
        <v>416.7</v>
      </c>
      <c r="AV108" s="2006">
        <v>422.2</v>
      </c>
      <c r="AW108" s="2006">
        <v>422.1</v>
      </c>
      <c r="AX108" s="2006">
        <v>425.9</v>
      </c>
      <c r="AY108" s="2006">
        <v>444.4</v>
      </c>
      <c r="AZ108" s="2006">
        <v>435.5</v>
      </c>
      <c r="BA108" s="2007">
        <v>411.6</v>
      </c>
      <c r="BB108" s="2008">
        <v>2354</v>
      </c>
      <c r="BC108" s="2008">
        <v>2247</v>
      </c>
      <c r="BD108" s="2008">
        <v>2187</v>
      </c>
      <c r="BE108" s="2008">
        <v>2142</v>
      </c>
      <c r="BF108" s="2008">
        <v>2019</v>
      </c>
      <c r="BG108" s="2008">
        <v>1996</v>
      </c>
      <c r="BH108" s="2008">
        <v>2026</v>
      </c>
      <c r="BI108" s="2008">
        <v>1984</v>
      </c>
      <c r="BJ108" s="2008">
        <v>1952</v>
      </c>
      <c r="BK108" s="2008">
        <v>1932</v>
      </c>
      <c r="BL108" s="2008">
        <v>1995</v>
      </c>
      <c r="BM108" s="2008">
        <v>2053</v>
      </c>
      <c r="BN108" s="2008">
        <v>2083</v>
      </c>
      <c r="BO108" s="2008">
        <v>2135</v>
      </c>
      <c r="BP108" s="2008">
        <v>2254</v>
      </c>
      <c r="BQ108" s="2008">
        <v>2242</v>
      </c>
      <c r="BR108" s="2051">
        <v>2113</v>
      </c>
    </row>
    <row r="109" spans="1:70" ht="14.1" customHeight="1">
      <c r="A109" s="2004"/>
      <c r="B109" s="2005" t="s">
        <v>1498</v>
      </c>
      <c r="C109" s="2006">
        <v>369.5</v>
      </c>
      <c r="D109" s="2006">
        <v>362.8</v>
      </c>
      <c r="E109" s="2006">
        <v>335.8</v>
      </c>
      <c r="F109" s="2006">
        <v>329.2</v>
      </c>
      <c r="G109" s="2006">
        <v>341.1</v>
      </c>
      <c r="H109" s="2006">
        <v>346</v>
      </c>
      <c r="I109" s="2006">
        <v>312.5</v>
      </c>
      <c r="J109" s="2006">
        <v>286</v>
      </c>
      <c r="K109" s="2006">
        <v>275.89999999999998</v>
      </c>
      <c r="L109" s="2006">
        <v>290.60000000000002</v>
      </c>
      <c r="M109" s="2006">
        <v>275.5</v>
      </c>
      <c r="N109" s="2006">
        <v>283.60000000000002</v>
      </c>
      <c r="O109" s="2006">
        <v>312</v>
      </c>
      <c r="P109" s="2006">
        <v>304.60000000000002</v>
      </c>
      <c r="Q109" s="2006">
        <v>296.8</v>
      </c>
      <c r="R109" s="2006">
        <v>306.8</v>
      </c>
      <c r="S109" s="2007">
        <v>324</v>
      </c>
      <c r="T109" s="2006">
        <v>340</v>
      </c>
      <c r="U109" s="2006">
        <v>333.7</v>
      </c>
      <c r="V109" s="2006">
        <v>308</v>
      </c>
      <c r="W109" s="2006">
        <v>302.10000000000002</v>
      </c>
      <c r="X109" s="2006">
        <v>313.7</v>
      </c>
      <c r="Y109" s="2006">
        <v>318.39999999999998</v>
      </c>
      <c r="Z109" s="2006">
        <v>286.5</v>
      </c>
      <c r="AA109" s="2006">
        <v>261.3</v>
      </c>
      <c r="AB109" s="2006">
        <v>251.8</v>
      </c>
      <c r="AC109" s="2006">
        <v>265.89999999999998</v>
      </c>
      <c r="AD109" s="2006">
        <v>251.6</v>
      </c>
      <c r="AE109" s="2006">
        <v>259.5</v>
      </c>
      <c r="AF109" s="2006">
        <v>286.8</v>
      </c>
      <c r="AG109" s="2006">
        <v>279.5</v>
      </c>
      <c r="AH109" s="2006">
        <v>272.2</v>
      </c>
      <c r="AI109" s="2006">
        <v>282.10000000000002</v>
      </c>
      <c r="AJ109" s="2007">
        <v>298.2</v>
      </c>
      <c r="AK109" s="2006">
        <v>399</v>
      </c>
      <c r="AL109" s="2006">
        <v>391.8</v>
      </c>
      <c r="AM109" s="2006">
        <v>363.5</v>
      </c>
      <c r="AN109" s="2006">
        <v>356.3</v>
      </c>
      <c r="AO109" s="2006">
        <v>368.5</v>
      </c>
      <c r="AP109" s="2006">
        <v>373.5</v>
      </c>
      <c r="AQ109" s="2006">
        <v>338.5</v>
      </c>
      <c r="AR109" s="2006">
        <v>310.7</v>
      </c>
      <c r="AS109" s="2006">
        <v>300.10000000000002</v>
      </c>
      <c r="AT109" s="2006">
        <v>315.2</v>
      </c>
      <c r="AU109" s="2006">
        <v>299.39999999999998</v>
      </c>
      <c r="AV109" s="2006">
        <v>307.8</v>
      </c>
      <c r="AW109" s="2006">
        <v>337.2</v>
      </c>
      <c r="AX109" s="2006">
        <v>329.6</v>
      </c>
      <c r="AY109" s="2006">
        <v>321.39999999999998</v>
      </c>
      <c r="AZ109" s="2006">
        <v>331.6</v>
      </c>
      <c r="BA109" s="2007">
        <v>349.9</v>
      </c>
      <c r="BB109" s="2008">
        <v>544</v>
      </c>
      <c r="BC109" s="2008">
        <v>543</v>
      </c>
      <c r="BD109" s="2008">
        <v>510</v>
      </c>
      <c r="BE109" s="2008">
        <v>513</v>
      </c>
      <c r="BF109" s="2008">
        <v>539</v>
      </c>
      <c r="BG109" s="2008">
        <v>550</v>
      </c>
      <c r="BH109" s="2008">
        <v>504</v>
      </c>
      <c r="BI109" s="2008">
        <v>469</v>
      </c>
      <c r="BJ109" s="2008">
        <v>458</v>
      </c>
      <c r="BK109" s="2008">
        <v>487</v>
      </c>
      <c r="BL109" s="2008">
        <v>467</v>
      </c>
      <c r="BM109" s="2008">
        <v>486</v>
      </c>
      <c r="BN109" s="2008">
        <v>540</v>
      </c>
      <c r="BO109" s="2008">
        <v>526</v>
      </c>
      <c r="BP109" s="2008">
        <v>521</v>
      </c>
      <c r="BQ109" s="2008">
        <v>548</v>
      </c>
      <c r="BR109" s="2051">
        <v>565</v>
      </c>
    </row>
    <row r="110" spans="1:70" ht="14.1" customHeight="1">
      <c r="A110" s="2004"/>
      <c r="B110" s="2005" t="s">
        <v>1499</v>
      </c>
      <c r="C110" s="2006">
        <v>433.7</v>
      </c>
      <c r="D110" s="2006">
        <v>449.7</v>
      </c>
      <c r="E110" s="2006">
        <v>434.6</v>
      </c>
      <c r="F110" s="2006">
        <v>415.3</v>
      </c>
      <c r="G110" s="2006">
        <v>417.7</v>
      </c>
      <c r="H110" s="2006">
        <v>400.5</v>
      </c>
      <c r="I110" s="2006">
        <v>407.7</v>
      </c>
      <c r="J110" s="2006">
        <v>388.2</v>
      </c>
      <c r="K110" s="2006">
        <v>366</v>
      </c>
      <c r="L110" s="2006">
        <v>395.4</v>
      </c>
      <c r="M110" s="2006">
        <v>388.3</v>
      </c>
      <c r="N110" s="2006">
        <v>360.4</v>
      </c>
      <c r="O110" s="2006">
        <v>391.7</v>
      </c>
      <c r="P110" s="2006">
        <v>365.8</v>
      </c>
      <c r="Q110" s="2006">
        <v>426.2</v>
      </c>
      <c r="R110" s="2006">
        <v>422.8</v>
      </c>
      <c r="S110" s="2007">
        <v>397.6</v>
      </c>
      <c r="T110" s="2006">
        <v>410.4</v>
      </c>
      <c r="U110" s="2006">
        <v>426.2</v>
      </c>
      <c r="V110" s="2006">
        <v>411.5</v>
      </c>
      <c r="W110" s="2006">
        <v>392.9</v>
      </c>
      <c r="X110" s="2006">
        <v>395.4</v>
      </c>
      <c r="Y110" s="2006">
        <v>378.7</v>
      </c>
      <c r="Z110" s="2006">
        <v>385.8</v>
      </c>
      <c r="AA110" s="2006">
        <v>367</v>
      </c>
      <c r="AB110" s="2006">
        <v>345.5</v>
      </c>
      <c r="AC110" s="2006">
        <v>374.2</v>
      </c>
      <c r="AD110" s="2006">
        <v>367.4</v>
      </c>
      <c r="AE110" s="2006">
        <v>340.4</v>
      </c>
      <c r="AF110" s="2006">
        <v>371</v>
      </c>
      <c r="AG110" s="2006">
        <v>345.9</v>
      </c>
      <c r="AH110" s="2006">
        <v>404.9</v>
      </c>
      <c r="AI110" s="2006">
        <v>401.8</v>
      </c>
      <c r="AJ110" s="2007">
        <v>377.2</v>
      </c>
      <c r="AK110" s="2006">
        <v>457</v>
      </c>
      <c r="AL110" s="2006">
        <v>473.3</v>
      </c>
      <c r="AM110" s="2006">
        <v>457.6</v>
      </c>
      <c r="AN110" s="2006">
        <v>437.6</v>
      </c>
      <c r="AO110" s="2006">
        <v>440</v>
      </c>
      <c r="AP110" s="2006">
        <v>422.3</v>
      </c>
      <c r="AQ110" s="2006">
        <v>429.6</v>
      </c>
      <c r="AR110" s="2006">
        <v>409.5</v>
      </c>
      <c r="AS110" s="2006">
        <v>386.5</v>
      </c>
      <c r="AT110" s="2006">
        <v>416.6</v>
      </c>
      <c r="AU110" s="2006">
        <v>409.2</v>
      </c>
      <c r="AV110" s="2006">
        <v>380.3</v>
      </c>
      <c r="AW110" s="2006">
        <v>412.3</v>
      </c>
      <c r="AX110" s="2006">
        <v>385.6</v>
      </c>
      <c r="AY110" s="2006">
        <v>447.5</v>
      </c>
      <c r="AZ110" s="2006">
        <v>443.9</v>
      </c>
      <c r="BA110" s="2007">
        <v>418</v>
      </c>
      <c r="BB110" s="2008">
        <v>1202</v>
      </c>
      <c r="BC110" s="2008">
        <v>1261</v>
      </c>
      <c r="BD110" s="2008">
        <v>1234</v>
      </c>
      <c r="BE110" s="2008">
        <v>1194</v>
      </c>
      <c r="BF110" s="2008">
        <v>1213</v>
      </c>
      <c r="BG110" s="2008">
        <v>1172</v>
      </c>
      <c r="BH110" s="2008">
        <v>1199</v>
      </c>
      <c r="BI110" s="2008">
        <v>1156</v>
      </c>
      <c r="BJ110" s="2008">
        <v>1107</v>
      </c>
      <c r="BK110" s="2008">
        <v>1202</v>
      </c>
      <c r="BL110" s="2008">
        <v>1195</v>
      </c>
      <c r="BM110" s="2008">
        <v>1133</v>
      </c>
      <c r="BN110" s="2008">
        <v>1245</v>
      </c>
      <c r="BO110" s="2008">
        <v>1177</v>
      </c>
      <c r="BP110" s="2008">
        <v>1388</v>
      </c>
      <c r="BQ110" s="2008">
        <v>1399</v>
      </c>
      <c r="BR110" s="2051">
        <v>1314</v>
      </c>
    </row>
    <row r="111" spans="1:70" ht="14.1" customHeight="1">
      <c r="A111" s="2004"/>
      <c r="B111" s="2005" t="s">
        <v>1500</v>
      </c>
      <c r="C111" s="2006">
        <v>358.5</v>
      </c>
      <c r="D111" s="2006">
        <v>369.9</v>
      </c>
      <c r="E111" s="2006">
        <v>343.6</v>
      </c>
      <c r="F111" s="2006">
        <v>342.4</v>
      </c>
      <c r="G111" s="2006">
        <v>350.3</v>
      </c>
      <c r="H111" s="2006">
        <v>349</v>
      </c>
      <c r="I111" s="2006">
        <v>324.8</v>
      </c>
      <c r="J111" s="2006">
        <v>328.2</v>
      </c>
      <c r="K111" s="2006">
        <v>296.2</v>
      </c>
      <c r="L111" s="2006">
        <v>302.60000000000002</v>
      </c>
      <c r="M111" s="2006">
        <v>318.89999999999998</v>
      </c>
      <c r="N111" s="2006">
        <v>305.2</v>
      </c>
      <c r="O111" s="2006">
        <v>317.60000000000002</v>
      </c>
      <c r="P111" s="2006">
        <v>303.60000000000002</v>
      </c>
      <c r="Q111" s="2006">
        <v>311.7</v>
      </c>
      <c r="R111" s="2006">
        <v>321.2</v>
      </c>
      <c r="S111" s="2007">
        <v>330.2</v>
      </c>
      <c r="T111" s="2006">
        <v>338.6</v>
      </c>
      <c r="U111" s="2006">
        <v>349.8</v>
      </c>
      <c r="V111" s="2006">
        <v>324.39999999999998</v>
      </c>
      <c r="W111" s="2006">
        <v>323.39999999999998</v>
      </c>
      <c r="X111" s="2006">
        <v>331.1</v>
      </c>
      <c r="Y111" s="2006">
        <v>329.9</v>
      </c>
      <c r="Z111" s="2006">
        <v>306.7</v>
      </c>
      <c r="AA111" s="2006">
        <v>310</v>
      </c>
      <c r="AB111" s="2006">
        <v>279.10000000000002</v>
      </c>
      <c r="AC111" s="2006">
        <v>285.39999999999998</v>
      </c>
      <c r="AD111" s="2006">
        <v>301.5</v>
      </c>
      <c r="AE111" s="2006">
        <v>288.39999999999998</v>
      </c>
      <c r="AF111" s="2006">
        <v>300.7</v>
      </c>
      <c r="AG111" s="2006">
        <v>287.2</v>
      </c>
      <c r="AH111" s="2006">
        <v>295.2</v>
      </c>
      <c r="AI111" s="2006">
        <v>304.60000000000002</v>
      </c>
      <c r="AJ111" s="2007">
        <v>313.3</v>
      </c>
      <c r="AK111" s="2006">
        <v>378.3</v>
      </c>
      <c r="AL111" s="2006">
        <v>389.9</v>
      </c>
      <c r="AM111" s="2006">
        <v>362.8</v>
      </c>
      <c r="AN111" s="2006">
        <v>361.4</v>
      </c>
      <c r="AO111" s="2006">
        <v>369.4</v>
      </c>
      <c r="AP111" s="2006">
        <v>368</v>
      </c>
      <c r="AQ111" s="2006">
        <v>343</v>
      </c>
      <c r="AR111" s="2006">
        <v>346.4</v>
      </c>
      <c r="AS111" s="2006">
        <v>313.2</v>
      </c>
      <c r="AT111" s="2006">
        <v>319.7</v>
      </c>
      <c r="AU111" s="2006">
        <v>336.3</v>
      </c>
      <c r="AV111" s="2006">
        <v>321.89999999999998</v>
      </c>
      <c r="AW111" s="2006">
        <v>334.5</v>
      </c>
      <c r="AX111" s="2006">
        <v>320.10000000000002</v>
      </c>
      <c r="AY111" s="2006">
        <v>328.2</v>
      </c>
      <c r="AZ111" s="2006">
        <v>337.9</v>
      </c>
      <c r="BA111" s="2007">
        <v>347.2</v>
      </c>
      <c r="BB111" s="2008">
        <v>1143</v>
      </c>
      <c r="BC111" s="2008">
        <v>1192</v>
      </c>
      <c r="BD111" s="2008">
        <v>1123</v>
      </c>
      <c r="BE111" s="2008">
        <v>1135</v>
      </c>
      <c r="BF111" s="2008">
        <v>1173</v>
      </c>
      <c r="BG111" s="2008">
        <v>1177</v>
      </c>
      <c r="BH111" s="2008">
        <v>1122</v>
      </c>
      <c r="BI111" s="2008">
        <v>1141</v>
      </c>
      <c r="BJ111" s="2008">
        <v>1058</v>
      </c>
      <c r="BK111" s="2008">
        <v>1090</v>
      </c>
      <c r="BL111" s="2008">
        <v>1177</v>
      </c>
      <c r="BM111" s="2008">
        <v>1147</v>
      </c>
      <c r="BN111" s="2008">
        <v>1221</v>
      </c>
      <c r="BO111" s="2008">
        <v>1188</v>
      </c>
      <c r="BP111" s="2008">
        <v>1235</v>
      </c>
      <c r="BQ111" s="2008">
        <v>1292</v>
      </c>
      <c r="BR111" s="2051">
        <v>1320</v>
      </c>
    </row>
    <row r="112" spans="1:70" ht="14.1" customHeight="1">
      <c r="A112" s="2004"/>
      <c r="B112" s="2005" t="s">
        <v>1501</v>
      </c>
      <c r="C112" s="2006">
        <v>380.6</v>
      </c>
      <c r="D112" s="2006">
        <v>379.4</v>
      </c>
      <c r="E112" s="2006">
        <v>245.6</v>
      </c>
      <c r="F112" s="2006">
        <v>295.10000000000002</v>
      </c>
      <c r="G112" s="2006">
        <v>342.5</v>
      </c>
      <c r="H112" s="2006">
        <v>264.2</v>
      </c>
      <c r="I112" s="2006">
        <v>312.7</v>
      </c>
      <c r="J112" s="2006">
        <v>241.2</v>
      </c>
      <c r="K112" s="2006">
        <v>237.3</v>
      </c>
      <c r="L112" s="2006">
        <v>269.39999999999998</v>
      </c>
      <c r="M112" s="2006">
        <v>271.2</v>
      </c>
      <c r="N112" s="2006">
        <v>377.6</v>
      </c>
      <c r="O112" s="2006">
        <v>252.8</v>
      </c>
      <c r="P112" s="2006">
        <v>260.2</v>
      </c>
      <c r="Q112" s="2006">
        <v>227.8</v>
      </c>
      <c r="R112" s="2006">
        <v>196.1</v>
      </c>
      <c r="S112" s="2007">
        <v>327.10000000000002</v>
      </c>
      <c r="T112" s="2006">
        <v>261.8</v>
      </c>
      <c r="U112" s="2006">
        <v>263.10000000000002</v>
      </c>
      <c r="V112" s="2006">
        <v>153.69999999999999</v>
      </c>
      <c r="W112" s="2006">
        <v>196</v>
      </c>
      <c r="X112" s="2006">
        <v>236</v>
      </c>
      <c r="Y112" s="2006">
        <v>170.9</v>
      </c>
      <c r="Z112" s="2006">
        <v>212.5</v>
      </c>
      <c r="AA112" s="2006">
        <v>154.4</v>
      </c>
      <c r="AB112" s="2006">
        <v>149.9</v>
      </c>
      <c r="AC112" s="2006">
        <v>177.1</v>
      </c>
      <c r="AD112" s="2006">
        <v>181.7</v>
      </c>
      <c r="AE112" s="2006">
        <v>271</v>
      </c>
      <c r="AF112" s="2006">
        <v>161.80000000000001</v>
      </c>
      <c r="AG112" s="2006">
        <v>172.1</v>
      </c>
      <c r="AH112" s="2006">
        <v>147.1</v>
      </c>
      <c r="AI112" s="2006">
        <v>120.7</v>
      </c>
      <c r="AJ112" s="2007">
        <v>230.1</v>
      </c>
      <c r="AK112" s="2006">
        <v>499.3</v>
      </c>
      <c r="AL112" s="2006">
        <v>495.7</v>
      </c>
      <c r="AM112" s="2006">
        <v>337.5</v>
      </c>
      <c r="AN112" s="2006">
        <v>394.2</v>
      </c>
      <c r="AO112" s="2006">
        <v>449</v>
      </c>
      <c r="AP112" s="2006">
        <v>357.5</v>
      </c>
      <c r="AQ112" s="2006">
        <v>412.9</v>
      </c>
      <c r="AR112" s="2006">
        <v>327.9</v>
      </c>
      <c r="AS112" s="2006">
        <v>324.7</v>
      </c>
      <c r="AT112" s="2006">
        <v>361.7</v>
      </c>
      <c r="AU112" s="2006">
        <v>360.7</v>
      </c>
      <c r="AV112" s="2006">
        <v>484.1</v>
      </c>
      <c r="AW112" s="2006">
        <v>343.8</v>
      </c>
      <c r="AX112" s="2006">
        <v>348.2</v>
      </c>
      <c r="AY112" s="2006">
        <v>308.39999999999998</v>
      </c>
      <c r="AZ112" s="2006">
        <v>271.60000000000002</v>
      </c>
      <c r="BA112" s="2007">
        <v>424.1</v>
      </c>
      <c r="BB112" s="2008">
        <v>36</v>
      </c>
      <c r="BC112" s="2008">
        <v>37</v>
      </c>
      <c r="BD112" s="2008">
        <v>25</v>
      </c>
      <c r="BE112" s="2008">
        <v>31</v>
      </c>
      <c r="BF112" s="2008">
        <v>36</v>
      </c>
      <c r="BG112" s="2008">
        <v>28</v>
      </c>
      <c r="BH112" s="2008">
        <v>34</v>
      </c>
      <c r="BI112" s="2008">
        <v>27</v>
      </c>
      <c r="BJ112" s="2008">
        <v>26</v>
      </c>
      <c r="BK112" s="2008">
        <v>30</v>
      </c>
      <c r="BL112" s="2008">
        <v>32</v>
      </c>
      <c r="BM112" s="2008">
        <v>44</v>
      </c>
      <c r="BN112" s="2008">
        <v>28</v>
      </c>
      <c r="BO112" s="2008">
        <v>31</v>
      </c>
      <c r="BP112" s="2008">
        <v>28</v>
      </c>
      <c r="BQ112" s="2008">
        <v>24</v>
      </c>
      <c r="BR112" s="2051">
        <v>40</v>
      </c>
    </row>
    <row r="113" spans="1:70" ht="14.1" customHeight="1">
      <c r="A113" s="2004"/>
      <c r="B113" s="2005" t="s">
        <v>1502</v>
      </c>
      <c r="C113" s="2006">
        <v>331.5</v>
      </c>
      <c r="D113" s="2006">
        <v>222.6</v>
      </c>
      <c r="E113" s="2006">
        <v>294.60000000000002</v>
      </c>
      <c r="F113" s="2006">
        <v>252.8</v>
      </c>
      <c r="G113" s="2006">
        <v>442</v>
      </c>
      <c r="H113" s="2006">
        <v>344.9</v>
      </c>
      <c r="I113" s="2006">
        <v>229</v>
      </c>
      <c r="J113" s="2006">
        <v>304.8</v>
      </c>
      <c r="K113" s="2006">
        <v>365.2</v>
      </c>
      <c r="L113" s="2006">
        <v>301.2</v>
      </c>
      <c r="M113" s="2006">
        <v>206.5</v>
      </c>
      <c r="N113" s="2006">
        <v>202.5</v>
      </c>
      <c r="O113" s="2006">
        <v>232.1</v>
      </c>
      <c r="P113" s="2006">
        <v>328.5</v>
      </c>
      <c r="Q113" s="2006">
        <v>266.39999999999998</v>
      </c>
      <c r="R113" s="2006">
        <v>247.8</v>
      </c>
      <c r="S113" s="2007">
        <v>186.1</v>
      </c>
      <c r="T113" s="2006">
        <v>216.4</v>
      </c>
      <c r="U113" s="2006">
        <v>129.1</v>
      </c>
      <c r="V113" s="2006">
        <v>190.5</v>
      </c>
      <c r="W113" s="2006">
        <v>156.19999999999999</v>
      </c>
      <c r="X113" s="2006">
        <v>316.2</v>
      </c>
      <c r="Y113" s="2006">
        <v>234.3</v>
      </c>
      <c r="Z113" s="2006">
        <v>141.6</v>
      </c>
      <c r="AA113" s="2006">
        <v>204.4</v>
      </c>
      <c r="AB113" s="2006">
        <v>256.3</v>
      </c>
      <c r="AC113" s="2006">
        <v>202.2</v>
      </c>
      <c r="AD113" s="2006">
        <v>124.4</v>
      </c>
      <c r="AE113" s="2006">
        <v>122.2</v>
      </c>
      <c r="AF113" s="2006">
        <v>145.19999999999999</v>
      </c>
      <c r="AG113" s="2006">
        <v>226.3</v>
      </c>
      <c r="AH113" s="2006">
        <v>174.3</v>
      </c>
      <c r="AI113" s="2006">
        <v>158.30000000000001</v>
      </c>
      <c r="AJ113" s="2007">
        <v>110.1</v>
      </c>
      <c r="AK113" s="2006">
        <v>446.6</v>
      </c>
      <c r="AL113" s="2006">
        <v>316.10000000000002</v>
      </c>
      <c r="AM113" s="2006">
        <v>398.6</v>
      </c>
      <c r="AN113" s="2006">
        <v>349.3</v>
      </c>
      <c r="AO113" s="2006">
        <v>567.79999999999995</v>
      </c>
      <c r="AP113" s="2006">
        <v>455.5</v>
      </c>
      <c r="AQ113" s="2006">
        <v>316.3</v>
      </c>
      <c r="AR113" s="2006">
        <v>405.2</v>
      </c>
      <c r="AS113" s="2006">
        <v>474.1</v>
      </c>
      <c r="AT113" s="2006">
        <v>400.3</v>
      </c>
      <c r="AU113" s="2006">
        <v>288.60000000000002</v>
      </c>
      <c r="AV113" s="2006">
        <v>282.89999999999998</v>
      </c>
      <c r="AW113" s="2006">
        <v>318.89999999999998</v>
      </c>
      <c r="AX113" s="2006">
        <v>430.7</v>
      </c>
      <c r="AY113" s="2006">
        <v>358.5</v>
      </c>
      <c r="AZ113" s="2006">
        <v>337.4</v>
      </c>
      <c r="BA113" s="2007">
        <v>262.2</v>
      </c>
      <c r="BB113" s="2008">
        <v>29</v>
      </c>
      <c r="BC113" s="2008">
        <v>20</v>
      </c>
      <c r="BD113" s="2008">
        <v>28</v>
      </c>
      <c r="BE113" s="2008">
        <v>24</v>
      </c>
      <c r="BF113" s="2008">
        <v>43</v>
      </c>
      <c r="BG113" s="2008">
        <v>34</v>
      </c>
      <c r="BH113" s="2008">
        <v>24</v>
      </c>
      <c r="BI113" s="2008">
        <v>32</v>
      </c>
      <c r="BJ113" s="2008">
        <v>39</v>
      </c>
      <c r="BK113" s="2008">
        <v>32</v>
      </c>
      <c r="BL113" s="2008">
        <v>22</v>
      </c>
      <c r="BM113" s="2008">
        <v>22</v>
      </c>
      <c r="BN113" s="2008">
        <v>25</v>
      </c>
      <c r="BO113" s="2008">
        <v>36</v>
      </c>
      <c r="BP113" s="2008">
        <v>29</v>
      </c>
      <c r="BQ113" s="2008">
        <v>27</v>
      </c>
      <c r="BR113" s="2051">
        <v>21</v>
      </c>
    </row>
    <row r="114" spans="1:70" ht="14.1" customHeight="1">
      <c r="A114" s="2004"/>
      <c r="B114" s="2005" t="s">
        <v>1503</v>
      </c>
      <c r="C114" s="2006">
        <v>376.3</v>
      </c>
      <c r="D114" s="2006">
        <v>357.9</v>
      </c>
      <c r="E114" s="2006">
        <v>370.5</v>
      </c>
      <c r="F114" s="2006">
        <v>351.3</v>
      </c>
      <c r="G114" s="2006">
        <v>374.3</v>
      </c>
      <c r="H114" s="2006">
        <v>348.8</v>
      </c>
      <c r="I114" s="2006">
        <v>337.5</v>
      </c>
      <c r="J114" s="2006">
        <v>330.1</v>
      </c>
      <c r="K114" s="2006">
        <v>312.3</v>
      </c>
      <c r="L114" s="2006">
        <v>347.9</v>
      </c>
      <c r="M114" s="2006">
        <v>358.7</v>
      </c>
      <c r="N114" s="2006">
        <v>327.39999999999998</v>
      </c>
      <c r="O114" s="2006">
        <v>328.4</v>
      </c>
      <c r="P114" s="2006">
        <v>308.60000000000002</v>
      </c>
      <c r="Q114" s="2006">
        <v>349.5</v>
      </c>
      <c r="R114" s="2006">
        <v>378.3</v>
      </c>
      <c r="S114" s="2007">
        <v>352</v>
      </c>
      <c r="T114" s="2006">
        <v>349.6</v>
      </c>
      <c r="U114" s="2006">
        <v>331.9</v>
      </c>
      <c r="V114" s="2006">
        <v>344.3</v>
      </c>
      <c r="W114" s="2006">
        <v>325.8</v>
      </c>
      <c r="X114" s="2006">
        <v>348.2</v>
      </c>
      <c r="Y114" s="2006">
        <v>323.60000000000002</v>
      </c>
      <c r="Z114" s="2006">
        <v>312.89999999999998</v>
      </c>
      <c r="AA114" s="2006">
        <v>305.8</v>
      </c>
      <c r="AB114" s="2006">
        <v>288.7</v>
      </c>
      <c r="AC114" s="2006">
        <v>323.2</v>
      </c>
      <c r="AD114" s="2006">
        <v>333.7</v>
      </c>
      <c r="AE114" s="2006">
        <v>303.7</v>
      </c>
      <c r="AF114" s="2006">
        <v>304.7</v>
      </c>
      <c r="AG114" s="2006">
        <v>285.7</v>
      </c>
      <c r="AH114" s="2006">
        <v>325.2</v>
      </c>
      <c r="AI114" s="2006">
        <v>353.2</v>
      </c>
      <c r="AJ114" s="2007">
        <v>327.60000000000002</v>
      </c>
      <c r="AK114" s="2006">
        <v>403</v>
      </c>
      <c r="AL114" s="2006">
        <v>383.8</v>
      </c>
      <c r="AM114" s="2006">
        <v>396.6</v>
      </c>
      <c r="AN114" s="2006">
        <v>376.7</v>
      </c>
      <c r="AO114" s="2006">
        <v>400.5</v>
      </c>
      <c r="AP114" s="2006">
        <v>374</v>
      </c>
      <c r="AQ114" s="2006">
        <v>362.2</v>
      </c>
      <c r="AR114" s="2006">
        <v>354.3</v>
      </c>
      <c r="AS114" s="2006">
        <v>335.8</v>
      </c>
      <c r="AT114" s="2006">
        <v>372.6</v>
      </c>
      <c r="AU114" s="2006">
        <v>383.6</v>
      </c>
      <c r="AV114" s="2006">
        <v>351</v>
      </c>
      <c r="AW114" s="2006">
        <v>352</v>
      </c>
      <c r="AX114" s="2006">
        <v>331.5</v>
      </c>
      <c r="AY114" s="2006">
        <v>373.7</v>
      </c>
      <c r="AZ114" s="2006">
        <v>403.5</v>
      </c>
      <c r="BA114" s="2007">
        <v>376.3</v>
      </c>
      <c r="BB114" s="2008">
        <v>687</v>
      </c>
      <c r="BC114" s="2008">
        <v>659</v>
      </c>
      <c r="BD114" s="2008">
        <v>695</v>
      </c>
      <c r="BE114" s="2008">
        <v>661</v>
      </c>
      <c r="BF114" s="2008">
        <v>710</v>
      </c>
      <c r="BG114" s="2008">
        <v>665</v>
      </c>
      <c r="BH114" s="2008">
        <v>651</v>
      </c>
      <c r="BI114" s="2008">
        <v>645</v>
      </c>
      <c r="BJ114" s="2008">
        <v>614</v>
      </c>
      <c r="BK114" s="2008">
        <v>693</v>
      </c>
      <c r="BL114" s="2008">
        <v>720</v>
      </c>
      <c r="BM114" s="2008">
        <v>667</v>
      </c>
      <c r="BN114" s="2008">
        <v>675</v>
      </c>
      <c r="BO114" s="2008">
        <v>639</v>
      </c>
      <c r="BP114" s="2008">
        <v>730</v>
      </c>
      <c r="BQ114" s="2008">
        <v>797</v>
      </c>
      <c r="BR114" s="2051">
        <v>736</v>
      </c>
    </row>
    <row r="115" spans="1:70" ht="14.1" customHeight="1">
      <c r="A115" s="2004"/>
      <c r="B115" s="2005" t="s">
        <v>1504</v>
      </c>
      <c r="C115" s="2006">
        <v>340.6</v>
      </c>
      <c r="D115" s="2006">
        <v>285.8</v>
      </c>
      <c r="E115" s="2006">
        <v>307.7</v>
      </c>
      <c r="F115" s="2006">
        <v>313.8</v>
      </c>
      <c r="G115" s="2006">
        <v>318.60000000000002</v>
      </c>
      <c r="H115" s="2006">
        <v>415.7</v>
      </c>
      <c r="I115" s="2006">
        <v>289.10000000000002</v>
      </c>
      <c r="J115" s="2006">
        <v>274.7</v>
      </c>
      <c r="K115" s="2006">
        <v>263</v>
      </c>
      <c r="L115" s="2006">
        <v>273.8</v>
      </c>
      <c r="M115" s="2006">
        <v>381.8</v>
      </c>
      <c r="N115" s="2006">
        <v>261.3</v>
      </c>
      <c r="O115" s="2006">
        <v>263.2</v>
      </c>
      <c r="P115" s="2006">
        <v>214.2</v>
      </c>
      <c r="Q115" s="2006">
        <v>277.8</v>
      </c>
      <c r="R115" s="2006">
        <v>295.89999999999998</v>
      </c>
      <c r="S115" s="2007">
        <v>354.2</v>
      </c>
      <c r="T115" s="2006">
        <v>244.8</v>
      </c>
      <c r="U115" s="2006">
        <v>199.4</v>
      </c>
      <c r="V115" s="2006">
        <v>219.3</v>
      </c>
      <c r="W115" s="2006">
        <v>222.8</v>
      </c>
      <c r="X115" s="2006">
        <v>229.9</v>
      </c>
      <c r="Y115" s="2006">
        <v>311</v>
      </c>
      <c r="Z115" s="2006">
        <v>202.9</v>
      </c>
      <c r="AA115" s="2006">
        <v>192.4</v>
      </c>
      <c r="AB115" s="2006">
        <v>181.4</v>
      </c>
      <c r="AC115" s="2006">
        <v>191.6</v>
      </c>
      <c r="AD115" s="2006">
        <v>285.10000000000002</v>
      </c>
      <c r="AE115" s="2006">
        <v>182.7</v>
      </c>
      <c r="AF115" s="2006">
        <v>183.1</v>
      </c>
      <c r="AG115" s="2006">
        <v>143.1</v>
      </c>
      <c r="AH115" s="2006">
        <v>194.1</v>
      </c>
      <c r="AI115" s="2006">
        <v>212.4</v>
      </c>
      <c r="AJ115" s="2007">
        <v>262.10000000000002</v>
      </c>
      <c r="AK115" s="2006">
        <v>436.3</v>
      </c>
      <c r="AL115" s="2006">
        <v>372.2</v>
      </c>
      <c r="AM115" s="2006">
        <v>396.1</v>
      </c>
      <c r="AN115" s="2006">
        <v>404.7</v>
      </c>
      <c r="AO115" s="2006">
        <v>407.3</v>
      </c>
      <c r="AP115" s="2006">
        <v>520.4</v>
      </c>
      <c r="AQ115" s="2006">
        <v>375.2</v>
      </c>
      <c r="AR115" s="2006">
        <v>357</v>
      </c>
      <c r="AS115" s="2006">
        <v>344.6</v>
      </c>
      <c r="AT115" s="2006">
        <v>355.9</v>
      </c>
      <c r="AU115" s="2006">
        <v>478.4</v>
      </c>
      <c r="AV115" s="2006">
        <v>339.8</v>
      </c>
      <c r="AW115" s="2006">
        <v>343.3</v>
      </c>
      <c r="AX115" s="2006">
        <v>285.3</v>
      </c>
      <c r="AY115" s="2006">
        <v>361.6</v>
      </c>
      <c r="AZ115" s="2006">
        <v>379.5</v>
      </c>
      <c r="BA115" s="2007">
        <v>446.3</v>
      </c>
      <c r="BB115" s="2008">
        <v>44</v>
      </c>
      <c r="BC115" s="2008">
        <v>38</v>
      </c>
      <c r="BD115" s="2008">
        <v>42</v>
      </c>
      <c r="BE115" s="2008">
        <v>42</v>
      </c>
      <c r="BF115" s="2008">
        <v>45</v>
      </c>
      <c r="BG115" s="2008">
        <v>56</v>
      </c>
      <c r="BH115" s="2008">
        <v>40</v>
      </c>
      <c r="BI115" s="2008">
        <v>39</v>
      </c>
      <c r="BJ115" s="2008">
        <v>37</v>
      </c>
      <c r="BK115" s="2008">
        <v>39</v>
      </c>
      <c r="BL115" s="2008">
        <v>55</v>
      </c>
      <c r="BM115" s="2008">
        <v>39</v>
      </c>
      <c r="BN115" s="2008">
        <v>38</v>
      </c>
      <c r="BO115" s="2008">
        <v>32</v>
      </c>
      <c r="BP115" s="2008">
        <v>40</v>
      </c>
      <c r="BQ115" s="2008">
        <v>45</v>
      </c>
      <c r="BR115" s="2051">
        <v>53</v>
      </c>
    </row>
    <row r="116" spans="1:70" ht="14.1" customHeight="1">
      <c r="A116" s="2004"/>
      <c r="B116" s="2005" t="s">
        <v>1505</v>
      </c>
      <c r="C116" s="2006">
        <v>380.4</v>
      </c>
      <c r="D116" s="2006">
        <v>416.5</v>
      </c>
      <c r="E116" s="2006">
        <v>365</v>
      </c>
      <c r="F116" s="2006">
        <v>364.8</v>
      </c>
      <c r="G116" s="2006">
        <v>356.7</v>
      </c>
      <c r="H116" s="2006">
        <v>325.60000000000002</v>
      </c>
      <c r="I116" s="2006">
        <v>333.6</v>
      </c>
      <c r="J116" s="2006">
        <v>348.6</v>
      </c>
      <c r="K116" s="2006">
        <v>367</v>
      </c>
      <c r="L116" s="2006">
        <v>362.2</v>
      </c>
      <c r="M116" s="2006">
        <v>348.9</v>
      </c>
      <c r="N116" s="2006">
        <v>340.2</v>
      </c>
      <c r="O116" s="2006">
        <v>371</v>
      </c>
      <c r="P116" s="2006">
        <v>330.9</v>
      </c>
      <c r="Q116" s="2006">
        <v>345.5</v>
      </c>
      <c r="R116" s="2006">
        <v>371</v>
      </c>
      <c r="S116" s="2007">
        <v>360.9</v>
      </c>
      <c r="T116" s="2006">
        <v>340.6</v>
      </c>
      <c r="U116" s="2006">
        <v>374.8</v>
      </c>
      <c r="V116" s="2006">
        <v>326</v>
      </c>
      <c r="W116" s="2006">
        <v>325.89999999999998</v>
      </c>
      <c r="X116" s="2006">
        <v>318.2</v>
      </c>
      <c r="Y116" s="2006">
        <v>289.10000000000002</v>
      </c>
      <c r="Z116" s="2006">
        <v>296.8</v>
      </c>
      <c r="AA116" s="2006">
        <v>311</v>
      </c>
      <c r="AB116" s="2006">
        <v>328.6</v>
      </c>
      <c r="AC116" s="2006">
        <v>324</v>
      </c>
      <c r="AD116" s="2006">
        <v>311.8</v>
      </c>
      <c r="AE116" s="2006">
        <v>303.89999999999998</v>
      </c>
      <c r="AF116" s="2006">
        <v>333.3</v>
      </c>
      <c r="AG116" s="2006">
        <v>295.60000000000002</v>
      </c>
      <c r="AH116" s="2006">
        <v>309.8</v>
      </c>
      <c r="AI116" s="2006">
        <v>334.2</v>
      </c>
      <c r="AJ116" s="2007">
        <v>324.60000000000002</v>
      </c>
      <c r="AK116" s="2006">
        <v>420.2</v>
      </c>
      <c r="AL116" s="2006">
        <v>458.1</v>
      </c>
      <c r="AM116" s="2006">
        <v>404</v>
      </c>
      <c r="AN116" s="2006">
        <v>403.6</v>
      </c>
      <c r="AO116" s="2006">
        <v>395.1</v>
      </c>
      <c r="AP116" s="2006">
        <v>362.2</v>
      </c>
      <c r="AQ116" s="2006">
        <v>370.5</v>
      </c>
      <c r="AR116" s="2006">
        <v>386.2</v>
      </c>
      <c r="AS116" s="2006">
        <v>405.4</v>
      </c>
      <c r="AT116" s="2006">
        <v>400.4</v>
      </c>
      <c r="AU116" s="2006">
        <v>385.9</v>
      </c>
      <c r="AV116" s="2006">
        <v>376.5</v>
      </c>
      <c r="AW116" s="2006">
        <v>408.7</v>
      </c>
      <c r="AX116" s="2006">
        <v>366.1</v>
      </c>
      <c r="AY116" s="2006">
        <v>381.2</v>
      </c>
      <c r="AZ116" s="2006">
        <v>407.7</v>
      </c>
      <c r="BA116" s="2007">
        <v>397.1</v>
      </c>
      <c r="BB116" s="2008">
        <v>318</v>
      </c>
      <c r="BC116" s="2008">
        <v>347</v>
      </c>
      <c r="BD116" s="2008">
        <v>305</v>
      </c>
      <c r="BE116" s="2008">
        <v>307</v>
      </c>
      <c r="BF116" s="2008">
        <v>303</v>
      </c>
      <c r="BG116" s="2008">
        <v>279</v>
      </c>
      <c r="BH116" s="2008">
        <v>288</v>
      </c>
      <c r="BI116" s="2008">
        <v>301</v>
      </c>
      <c r="BJ116" s="2008">
        <v>321</v>
      </c>
      <c r="BK116" s="2008">
        <v>316</v>
      </c>
      <c r="BL116" s="2008">
        <v>311</v>
      </c>
      <c r="BM116" s="2008">
        <v>307</v>
      </c>
      <c r="BN116" s="2008">
        <v>338</v>
      </c>
      <c r="BO116" s="2008">
        <v>307</v>
      </c>
      <c r="BP116" s="2008">
        <v>326</v>
      </c>
      <c r="BQ116" s="2008">
        <v>355</v>
      </c>
      <c r="BR116" s="2051">
        <v>345</v>
      </c>
    </row>
    <row r="117" spans="1:70" ht="14.1" customHeight="1">
      <c r="A117" s="2004"/>
      <c r="B117" s="2005" t="s">
        <v>1506</v>
      </c>
      <c r="C117" s="2006">
        <v>330.1</v>
      </c>
      <c r="D117" s="2006">
        <v>299</v>
      </c>
      <c r="E117" s="2006">
        <v>330</v>
      </c>
      <c r="F117" s="2006">
        <v>299.89999999999998</v>
      </c>
      <c r="G117" s="2006">
        <v>302.60000000000002</v>
      </c>
      <c r="H117" s="2006">
        <v>294.3</v>
      </c>
      <c r="I117" s="2006">
        <v>305.3</v>
      </c>
      <c r="J117" s="2006">
        <v>284.10000000000002</v>
      </c>
      <c r="K117" s="2006">
        <v>287.8</v>
      </c>
      <c r="L117" s="2006">
        <v>289</v>
      </c>
      <c r="M117" s="2006">
        <v>256.7</v>
      </c>
      <c r="N117" s="2006">
        <v>263.89999999999998</v>
      </c>
      <c r="O117" s="2006">
        <v>266.39999999999998</v>
      </c>
      <c r="P117" s="2006">
        <v>296.10000000000002</v>
      </c>
      <c r="Q117" s="2006">
        <v>264.5</v>
      </c>
      <c r="R117" s="2006">
        <v>317.10000000000002</v>
      </c>
      <c r="S117" s="2007">
        <v>282.8</v>
      </c>
      <c r="T117" s="2006">
        <v>295.8</v>
      </c>
      <c r="U117" s="2006">
        <v>267</v>
      </c>
      <c r="V117" s="2006">
        <v>296.7</v>
      </c>
      <c r="W117" s="2006">
        <v>268.39999999999998</v>
      </c>
      <c r="X117" s="2006">
        <v>271.5</v>
      </c>
      <c r="Y117" s="2006">
        <v>263.8</v>
      </c>
      <c r="Z117" s="2006">
        <v>274.39999999999998</v>
      </c>
      <c r="AA117" s="2006">
        <v>254.9</v>
      </c>
      <c r="AB117" s="2006">
        <v>258.60000000000002</v>
      </c>
      <c r="AC117" s="2006">
        <v>260</v>
      </c>
      <c r="AD117" s="2006">
        <v>229.5</v>
      </c>
      <c r="AE117" s="2006">
        <v>236.7</v>
      </c>
      <c r="AF117" s="2006">
        <v>239.3</v>
      </c>
      <c r="AG117" s="2006">
        <v>267.60000000000002</v>
      </c>
      <c r="AH117" s="2006">
        <v>237.9</v>
      </c>
      <c r="AI117" s="2006">
        <v>288.10000000000002</v>
      </c>
      <c r="AJ117" s="2007">
        <v>255.6</v>
      </c>
      <c r="AK117" s="2006">
        <v>364.4</v>
      </c>
      <c r="AL117" s="2006">
        <v>331</v>
      </c>
      <c r="AM117" s="2006">
        <v>363.3</v>
      </c>
      <c r="AN117" s="2006">
        <v>331.3</v>
      </c>
      <c r="AO117" s="2006">
        <v>333.8</v>
      </c>
      <c r="AP117" s="2006">
        <v>324.8</v>
      </c>
      <c r="AQ117" s="2006">
        <v>336.1</v>
      </c>
      <c r="AR117" s="2006">
        <v>313.3</v>
      </c>
      <c r="AS117" s="2006">
        <v>317.10000000000002</v>
      </c>
      <c r="AT117" s="2006">
        <v>318</v>
      </c>
      <c r="AU117" s="2006">
        <v>283.89999999999998</v>
      </c>
      <c r="AV117" s="2006">
        <v>291</v>
      </c>
      <c r="AW117" s="2006">
        <v>293.5</v>
      </c>
      <c r="AX117" s="2006">
        <v>324.5</v>
      </c>
      <c r="AY117" s="2006">
        <v>291.10000000000002</v>
      </c>
      <c r="AZ117" s="2006">
        <v>346</v>
      </c>
      <c r="BA117" s="2007">
        <v>310</v>
      </c>
      <c r="BB117" s="2008">
        <v>325</v>
      </c>
      <c r="BC117" s="2008">
        <v>307</v>
      </c>
      <c r="BD117" s="2008">
        <v>345</v>
      </c>
      <c r="BE117" s="2008">
        <v>321</v>
      </c>
      <c r="BF117" s="2008">
        <v>333</v>
      </c>
      <c r="BG117" s="2008">
        <v>327</v>
      </c>
      <c r="BH117" s="2008">
        <v>343</v>
      </c>
      <c r="BI117" s="2008">
        <v>331</v>
      </c>
      <c r="BJ117" s="2008">
        <v>339</v>
      </c>
      <c r="BK117" s="2008">
        <v>347</v>
      </c>
      <c r="BL117" s="2008">
        <v>311</v>
      </c>
      <c r="BM117" s="2008">
        <v>329</v>
      </c>
      <c r="BN117" s="2008">
        <v>337</v>
      </c>
      <c r="BO117" s="2008">
        <v>379</v>
      </c>
      <c r="BP117" s="2008">
        <v>346</v>
      </c>
      <c r="BQ117" s="2008">
        <v>420</v>
      </c>
      <c r="BR117" s="2051">
        <v>377</v>
      </c>
    </row>
    <row r="118" spans="1:70" ht="14.1" customHeight="1">
      <c r="A118" s="2004"/>
      <c r="B118" s="2005" t="s">
        <v>1507</v>
      </c>
      <c r="C118" s="2006">
        <v>344.5</v>
      </c>
      <c r="D118" s="2006">
        <v>317.39999999999998</v>
      </c>
      <c r="E118" s="2006">
        <v>348.5</v>
      </c>
      <c r="F118" s="2006">
        <v>332.7</v>
      </c>
      <c r="G118" s="2006">
        <v>396.2</v>
      </c>
      <c r="H118" s="2006">
        <v>329.6</v>
      </c>
      <c r="I118" s="2006">
        <v>287.60000000000002</v>
      </c>
      <c r="J118" s="2006">
        <v>307.8</v>
      </c>
      <c r="K118" s="2006">
        <v>320</v>
      </c>
      <c r="L118" s="2006">
        <v>316.2</v>
      </c>
      <c r="M118" s="2006">
        <v>326.89999999999998</v>
      </c>
      <c r="N118" s="2006">
        <v>312.3</v>
      </c>
      <c r="O118" s="2006">
        <v>282</v>
      </c>
      <c r="P118" s="2006">
        <v>260</v>
      </c>
      <c r="Q118" s="2006">
        <v>327.10000000000002</v>
      </c>
      <c r="R118" s="2006">
        <v>378.9</v>
      </c>
      <c r="S118" s="2007">
        <v>306.89999999999998</v>
      </c>
      <c r="T118" s="2006">
        <v>297</v>
      </c>
      <c r="U118" s="2006">
        <v>272.2</v>
      </c>
      <c r="V118" s="2006">
        <v>301.7</v>
      </c>
      <c r="W118" s="2006">
        <v>286.89999999999998</v>
      </c>
      <c r="X118" s="2006">
        <v>346.8</v>
      </c>
      <c r="Y118" s="2006">
        <v>284.39999999999998</v>
      </c>
      <c r="Z118" s="2006">
        <v>245.9</v>
      </c>
      <c r="AA118" s="2006">
        <v>264.89999999999998</v>
      </c>
      <c r="AB118" s="2006">
        <v>276.89999999999998</v>
      </c>
      <c r="AC118" s="2006">
        <v>273.2</v>
      </c>
      <c r="AD118" s="2006">
        <v>283.2</v>
      </c>
      <c r="AE118" s="2006">
        <v>270.10000000000002</v>
      </c>
      <c r="AF118" s="2006">
        <v>242.3</v>
      </c>
      <c r="AG118" s="2006">
        <v>220.9</v>
      </c>
      <c r="AH118" s="2006">
        <v>284.39999999999998</v>
      </c>
      <c r="AI118" s="2006">
        <v>332.7</v>
      </c>
      <c r="AJ118" s="2007">
        <v>265</v>
      </c>
      <c r="AK118" s="2006">
        <v>391.9</v>
      </c>
      <c r="AL118" s="2006">
        <v>362.7</v>
      </c>
      <c r="AM118" s="2006">
        <v>395.3</v>
      </c>
      <c r="AN118" s="2006">
        <v>378.5</v>
      </c>
      <c r="AO118" s="2006">
        <v>445.7</v>
      </c>
      <c r="AP118" s="2006">
        <v>374.9</v>
      </c>
      <c r="AQ118" s="2006">
        <v>329.3</v>
      </c>
      <c r="AR118" s="2006">
        <v>350.8</v>
      </c>
      <c r="AS118" s="2006">
        <v>363</v>
      </c>
      <c r="AT118" s="2006">
        <v>359.2</v>
      </c>
      <c r="AU118" s="2006">
        <v>370.6</v>
      </c>
      <c r="AV118" s="2006">
        <v>354.6</v>
      </c>
      <c r="AW118" s="2006">
        <v>321.7</v>
      </c>
      <c r="AX118" s="2006">
        <v>299</v>
      </c>
      <c r="AY118" s="2006">
        <v>369.8</v>
      </c>
      <c r="AZ118" s="2006">
        <v>425.1</v>
      </c>
      <c r="BA118" s="2007">
        <v>348.8</v>
      </c>
      <c r="BB118" s="2008">
        <v>183</v>
      </c>
      <c r="BC118" s="2008">
        <v>171</v>
      </c>
      <c r="BD118" s="2008">
        <v>193</v>
      </c>
      <c r="BE118" s="2008">
        <v>184</v>
      </c>
      <c r="BF118" s="2008">
        <v>223</v>
      </c>
      <c r="BG118" s="2008">
        <v>185</v>
      </c>
      <c r="BH118" s="2008">
        <v>166</v>
      </c>
      <c r="BI118" s="2008">
        <v>180</v>
      </c>
      <c r="BJ118" s="2008">
        <v>193</v>
      </c>
      <c r="BK118" s="2008">
        <v>190</v>
      </c>
      <c r="BL118" s="2008">
        <v>197</v>
      </c>
      <c r="BM118" s="2008">
        <v>192</v>
      </c>
      <c r="BN118" s="2008">
        <v>178</v>
      </c>
      <c r="BO118" s="2008">
        <v>159</v>
      </c>
      <c r="BP118" s="2008">
        <v>209</v>
      </c>
      <c r="BQ118" s="2008">
        <v>240</v>
      </c>
      <c r="BR118" s="2051">
        <v>192</v>
      </c>
    </row>
    <row r="119" spans="1:70" ht="14.1" customHeight="1">
      <c r="A119" s="2004"/>
      <c r="B119" s="2005" t="s">
        <v>1508</v>
      </c>
      <c r="C119" s="2006">
        <v>411</v>
      </c>
      <c r="D119" s="2006">
        <v>399.7</v>
      </c>
      <c r="E119" s="2006">
        <v>376.9</v>
      </c>
      <c r="F119" s="2006">
        <v>330.7</v>
      </c>
      <c r="G119" s="2006">
        <v>365.6</v>
      </c>
      <c r="H119" s="2006">
        <v>345.1</v>
      </c>
      <c r="I119" s="2006">
        <v>338.4</v>
      </c>
      <c r="J119" s="2006">
        <v>306.10000000000002</v>
      </c>
      <c r="K119" s="2006">
        <v>267.89999999999998</v>
      </c>
      <c r="L119" s="2006">
        <v>285.8</v>
      </c>
      <c r="M119" s="2006">
        <v>286.5</v>
      </c>
      <c r="N119" s="2006">
        <v>292.8</v>
      </c>
      <c r="O119" s="2006">
        <v>317.3</v>
      </c>
      <c r="P119" s="2006">
        <v>316.10000000000002</v>
      </c>
      <c r="Q119" s="2006">
        <v>290.3</v>
      </c>
      <c r="R119" s="2006">
        <v>301.7</v>
      </c>
      <c r="S119" s="2007">
        <v>324.5</v>
      </c>
      <c r="T119" s="2006">
        <v>354.8</v>
      </c>
      <c r="U119" s="2006">
        <v>344</v>
      </c>
      <c r="V119" s="2006">
        <v>323.39999999999998</v>
      </c>
      <c r="W119" s="2006">
        <v>281</v>
      </c>
      <c r="X119" s="2006">
        <v>313.7</v>
      </c>
      <c r="Y119" s="2006">
        <v>294.10000000000002</v>
      </c>
      <c r="Z119" s="2006">
        <v>288.3</v>
      </c>
      <c r="AA119" s="2006">
        <v>259.10000000000002</v>
      </c>
      <c r="AB119" s="2006">
        <v>223</v>
      </c>
      <c r="AC119" s="2006">
        <v>240.4</v>
      </c>
      <c r="AD119" s="2006">
        <v>241.1</v>
      </c>
      <c r="AE119" s="2006">
        <v>246</v>
      </c>
      <c r="AF119" s="2006">
        <v>269</v>
      </c>
      <c r="AG119" s="2006">
        <v>267.7</v>
      </c>
      <c r="AH119" s="2006">
        <v>244.2</v>
      </c>
      <c r="AI119" s="2006">
        <v>255</v>
      </c>
      <c r="AJ119" s="2007">
        <v>274.89999999999998</v>
      </c>
      <c r="AK119" s="2006">
        <v>467.1</v>
      </c>
      <c r="AL119" s="2006">
        <v>455.4</v>
      </c>
      <c r="AM119" s="2006">
        <v>430.3</v>
      </c>
      <c r="AN119" s="2006">
        <v>380.3</v>
      </c>
      <c r="AO119" s="2006">
        <v>417.5</v>
      </c>
      <c r="AP119" s="2006">
        <v>396.1</v>
      </c>
      <c r="AQ119" s="2006">
        <v>388.6</v>
      </c>
      <c r="AR119" s="2006">
        <v>353.2</v>
      </c>
      <c r="AS119" s="2006">
        <v>312.7</v>
      </c>
      <c r="AT119" s="2006">
        <v>331.2</v>
      </c>
      <c r="AU119" s="2006">
        <v>332</v>
      </c>
      <c r="AV119" s="2006">
        <v>339.5</v>
      </c>
      <c r="AW119" s="2006">
        <v>365.6</v>
      </c>
      <c r="AX119" s="2006">
        <v>364.6</v>
      </c>
      <c r="AY119" s="2006">
        <v>336.3</v>
      </c>
      <c r="AZ119" s="2006">
        <v>348.3</v>
      </c>
      <c r="BA119" s="2007">
        <v>374.1</v>
      </c>
      <c r="BB119" s="2008">
        <v>186</v>
      </c>
      <c r="BC119" s="2008">
        <v>181</v>
      </c>
      <c r="BD119" s="2008">
        <v>174</v>
      </c>
      <c r="BE119" s="2008">
        <v>155</v>
      </c>
      <c r="BF119" s="2008">
        <v>174</v>
      </c>
      <c r="BG119" s="2008">
        <v>162</v>
      </c>
      <c r="BH119" s="2008">
        <v>160</v>
      </c>
      <c r="BI119" s="2008">
        <v>149</v>
      </c>
      <c r="BJ119" s="2008">
        <v>128</v>
      </c>
      <c r="BK119" s="2008">
        <v>140</v>
      </c>
      <c r="BL119" s="2008">
        <v>141</v>
      </c>
      <c r="BM119" s="2008">
        <v>142</v>
      </c>
      <c r="BN119" s="2008">
        <v>157</v>
      </c>
      <c r="BO119" s="2008">
        <v>155</v>
      </c>
      <c r="BP119" s="2008">
        <v>145</v>
      </c>
      <c r="BQ119" s="2008">
        <v>152</v>
      </c>
      <c r="BR119" s="2051">
        <v>159</v>
      </c>
    </row>
    <row r="120" spans="1:70" ht="14.1" customHeight="1">
      <c r="A120" s="2004"/>
      <c r="B120" s="2005" t="s">
        <v>176</v>
      </c>
      <c r="C120" s="2006">
        <v>358.6</v>
      </c>
      <c r="D120" s="2006">
        <v>369.7</v>
      </c>
      <c r="E120" s="2006">
        <v>340.4</v>
      </c>
      <c r="F120" s="2006">
        <v>333.8</v>
      </c>
      <c r="G120" s="2006">
        <v>323.39999999999998</v>
      </c>
      <c r="H120" s="2006">
        <v>344</v>
      </c>
      <c r="I120" s="2006">
        <v>311.7</v>
      </c>
      <c r="J120" s="2006">
        <v>310</v>
      </c>
      <c r="K120" s="2006">
        <v>273.60000000000002</v>
      </c>
      <c r="L120" s="2006">
        <v>311.10000000000002</v>
      </c>
      <c r="M120" s="2006">
        <v>309.10000000000002</v>
      </c>
      <c r="N120" s="2006">
        <v>301.2</v>
      </c>
      <c r="O120" s="2006">
        <v>299.60000000000002</v>
      </c>
      <c r="P120" s="2006">
        <v>288.60000000000002</v>
      </c>
      <c r="Q120" s="2006">
        <v>295.39999999999998</v>
      </c>
      <c r="R120" s="2006">
        <v>309.39999999999998</v>
      </c>
      <c r="S120" s="2007">
        <v>322.8</v>
      </c>
      <c r="T120" s="2006">
        <v>331.8</v>
      </c>
      <c r="U120" s="2006">
        <v>342.5</v>
      </c>
      <c r="V120" s="2006">
        <v>314.39999999999998</v>
      </c>
      <c r="W120" s="2006">
        <v>308.2</v>
      </c>
      <c r="X120" s="2006">
        <v>298.3</v>
      </c>
      <c r="Y120" s="2006">
        <v>317.89999999999998</v>
      </c>
      <c r="Z120" s="2006">
        <v>287.3</v>
      </c>
      <c r="AA120" s="2006">
        <v>285.60000000000002</v>
      </c>
      <c r="AB120" s="2006">
        <v>251.1</v>
      </c>
      <c r="AC120" s="2006">
        <v>287.10000000000002</v>
      </c>
      <c r="AD120" s="2006">
        <v>285.5</v>
      </c>
      <c r="AE120" s="2006">
        <v>278.2</v>
      </c>
      <c r="AF120" s="2006">
        <v>276.89999999999998</v>
      </c>
      <c r="AG120" s="2006">
        <v>266.5</v>
      </c>
      <c r="AH120" s="2006">
        <v>273.2</v>
      </c>
      <c r="AI120" s="2006">
        <v>286.8</v>
      </c>
      <c r="AJ120" s="2007">
        <v>299.60000000000002</v>
      </c>
      <c r="AK120" s="2006">
        <v>385.5</v>
      </c>
      <c r="AL120" s="2006">
        <v>396.9</v>
      </c>
      <c r="AM120" s="2006">
        <v>366.5</v>
      </c>
      <c r="AN120" s="2006">
        <v>359.5</v>
      </c>
      <c r="AO120" s="2006">
        <v>348.6</v>
      </c>
      <c r="AP120" s="2006">
        <v>370</v>
      </c>
      <c r="AQ120" s="2006">
        <v>336.1</v>
      </c>
      <c r="AR120" s="2006">
        <v>334.3</v>
      </c>
      <c r="AS120" s="2006">
        <v>296.10000000000002</v>
      </c>
      <c r="AT120" s="2006">
        <v>335.2</v>
      </c>
      <c r="AU120" s="2006">
        <v>332.7</v>
      </c>
      <c r="AV120" s="2006">
        <v>324.3</v>
      </c>
      <c r="AW120" s="2006">
        <v>322.39999999999998</v>
      </c>
      <c r="AX120" s="2006">
        <v>310.7</v>
      </c>
      <c r="AY120" s="2006">
        <v>317.60000000000002</v>
      </c>
      <c r="AZ120" s="2006">
        <v>332</v>
      </c>
      <c r="BA120" s="2007">
        <v>345.9</v>
      </c>
      <c r="BB120" s="2008">
        <v>626</v>
      </c>
      <c r="BC120" s="2008">
        <v>649</v>
      </c>
      <c r="BD120" s="2008">
        <v>599</v>
      </c>
      <c r="BE120" s="2008">
        <v>596</v>
      </c>
      <c r="BF120" s="2008">
        <v>582</v>
      </c>
      <c r="BG120" s="2008">
        <v>615</v>
      </c>
      <c r="BH120" s="2008">
        <v>575</v>
      </c>
      <c r="BI120" s="2008">
        <v>571</v>
      </c>
      <c r="BJ120" s="2008">
        <v>523</v>
      </c>
      <c r="BK120" s="2008">
        <v>588</v>
      </c>
      <c r="BL120" s="2008">
        <v>603</v>
      </c>
      <c r="BM120" s="2008">
        <v>596</v>
      </c>
      <c r="BN120" s="2008">
        <v>607</v>
      </c>
      <c r="BO120" s="2008">
        <v>598</v>
      </c>
      <c r="BP120" s="2008">
        <v>618</v>
      </c>
      <c r="BQ120" s="2008">
        <v>655</v>
      </c>
      <c r="BR120" s="2051">
        <v>676</v>
      </c>
    </row>
    <row r="121" spans="1:70" ht="14.1" customHeight="1">
      <c r="A121" s="2004"/>
      <c r="B121" s="2005" t="s">
        <v>177</v>
      </c>
      <c r="C121" s="2006">
        <v>415.4</v>
      </c>
      <c r="D121" s="2006">
        <v>326.3</v>
      </c>
      <c r="E121" s="2006">
        <v>332.6</v>
      </c>
      <c r="F121" s="2006">
        <v>300</v>
      </c>
      <c r="G121" s="2006">
        <v>364.5</v>
      </c>
      <c r="H121" s="2006">
        <v>372.1</v>
      </c>
      <c r="I121" s="2006">
        <v>413.4</v>
      </c>
      <c r="J121" s="2006">
        <v>416.5</v>
      </c>
      <c r="K121" s="2006">
        <v>330.6</v>
      </c>
      <c r="L121" s="2006">
        <v>426.8</v>
      </c>
      <c r="M121" s="2006">
        <v>344</v>
      </c>
      <c r="N121" s="2006">
        <v>379.9</v>
      </c>
      <c r="O121" s="2006">
        <v>321.39999999999998</v>
      </c>
      <c r="P121" s="2006">
        <v>378.1</v>
      </c>
      <c r="Q121" s="2006">
        <v>397.3</v>
      </c>
      <c r="R121" s="2006">
        <v>374.2</v>
      </c>
      <c r="S121" s="2007">
        <v>396.4</v>
      </c>
      <c r="T121" s="2006">
        <v>332.4</v>
      </c>
      <c r="U121" s="2006">
        <v>254.3</v>
      </c>
      <c r="V121" s="2006">
        <v>260.7</v>
      </c>
      <c r="W121" s="2006">
        <v>232.9</v>
      </c>
      <c r="X121" s="2006">
        <v>291.2</v>
      </c>
      <c r="Y121" s="2006">
        <v>298.7</v>
      </c>
      <c r="Z121" s="2006">
        <v>335.7</v>
      </c>
      <c r="AA121" s="2006">
        <v>339.4</v>
      </c>
      <c r="AB121" s="2006">
        <v>262.39999999999998</v>
      </c>
      <c r="AC121" s="2006">
        <v>350.7</v>
      </c>
      <c r="AD121" s="2006">
        <v>275.89999999999998</v>
      </c>
      <c r="AE121" s="2006">
        <v>309.5</v>
      </c>
      <c r="AF121" s="2006">
        <v>255.7</v>
      </c>
      <c r="AG121" s="2006">
        <v>307.8</v>
      </c>
      <c r="AH121" s="2006">
        <v>326.10000000000002</v>
      </c>
      <c r="AI121" s="2006">
        <v>304.8</v>
      </c>
      <c r="AJ121" s="2007">
        <v>324.3</v>
      </c>
      <c r="AK121" s="2006">
        <v>498.5</v>
      </c>
      <c r="AL121" s="2006">
        <v>398.3</v>
      </c>
      <c r="AM121" s="2006">
        <v>404.6</v>
      </c>
      <c r="AN121" s="2006">
        <v>367.2</v>
      </c>
      <c r="AO121" s="2006">
        <v>437.9</v>
      </c>
      <c r="AP121" s="2006">
        <v>445.5</v>
      </c>
      <c r="AQ121" s="2006">
        <v>491</v>
      </c>
      <c r="AR121" s="2006">
        <v>493.7</v>
      </c>
      <c r="AS121" s="2006">
        <v>398.7</v>
      </c>
      <c r="AT121" s="2006">
        <v>503</v>
      </c>
      <c r="AU121" s="2006">
        <v>412.2</v>
      </c>
      <c r="AV121" s="2006">
        <v>450.4</v>
      </c>
      <c r="AW121" s="2006">
        <v>387</v>
      </c>
      <c r="AX121" s="2006">
        <v>448.5</v>
      </c>
      <c r="AY121" s="2006">
        <v>468.6</v>
      </c>
      <c r="AZ121" s="2006">
        <v>443.5</v>
      </c>
      <c r="BA121" s="2007">
        <v>468.6</v>
      </c>
      <c r="BB121" s="2008">
        <v>88</v>
      </c>
      <c r="BC121" s="2008">
        <v>72</v>
      </c>
      <c r="BD121" s="2008">
        <v>75</v>
      </c>
      <c r="BE121" s="2008">
        <v>70</v>
      </c>
      <c r="BF121" s="2008">
        <v>86</v>
      </c>
      <c r="BG121" s="2008">
        <v>90</v>
      </c>
      <c r="BH121" s="2008">
        <v>99</v>
      </c>
      <c r="BI121" s="2008">
        <v>101</v>
      </c>
      <c r="BJ121" s="2008">
        <v>82</v>
      </c>
      <c r="BK121" s="2008">
        <v>109</v>
      </c>
      <c r="BL121" s="2008">
        <v>89</v>
      </c>
      <c r="BM121" s="2008">
        <v>101</v>
      </c>
      <c r="BN121" s="2008">
        <v>84</v>
      </c>
      <c r="BO121" s="2008">
        <v>101</v>
      </c>
      <c r="BP121" s="2008">
        <v>108</v>
      </c>
      <c r="BQ121" s="2008">
        <v>102</v>
      </c>
      <c r="BR121" s="2051">
        <v>106</v>
      </c>
    </row>
    <row r="122" spans="1:70" ht="14.1" customHeight="1">
      <c r="A122" s="2004"/>
      <c r="B122" s="2005" t="s">
        <v>210</v>
      </c>
      <c r="C122" s="2006">
        <v>352</v>
      </c>
      <c r="D122" s="2006">
        <v>397.4</v>
      </c>
      <c r="E122" s="2006">
        <v>328.5</v>
      </c>
      <c r="F122" s="2006">
        <v>347.8</v>
      </c>
      <c r="G122" s="2006">
        <v>279.5</v>
      </c>
      <c r="H122" s="2006">
        <v>334.4</v>
      </c>
      <c r="I122" s="2006">
        <v>320.3</v>
      </c>
      <c r="J122" s="2006">
        <v>341.4</v>
      </c>
      <c r="K122" s="2006">
        <v>312.7</v>
      </c>
      <c r="L122" s="2006">
        <v>299.5</v>
      </c>
      <c r="M122" s="2006">
        <v>282.89999999999998</v>
      </c>
      <c r="N122" s="2006">
        <v>317.5</v>
      </c>
      <c r="O122" s="2006">
        <v>318.2</v>
      </c>
      <c r="P122" s="2006">
        <v>332.6</v>
      </c>
      <c r="Q122" s="2006">
        <v>313.10000000000002</v>
      </c>
      <c r="R122" s="2006">
        <v>350</v>
      </c>
      <c r="S122" s="2007">
        <v>342</v>
      </c>
      <c r="T122" s="2006">
        <v>311.8</v>
      </c>
      <c r="U122" s="2006">
        <v>354.8</v>
      </c>
      <c r="V122" s="2006">
        <v>290</v>
      </c>
      <c r="W122" s="2006">
        <v>308</v>
      </c>
      <c r="X122" s="2006">
        <v>244.3</v>
      </c>
      <c r="Y122" s="2006">
        <v>296.10000000000002</v>
      </c>
      <c r="Z122" s="2006">
        <v>283.10000000000002</v>
      </c>
      <c r="AA122" s="2006">
        <v>302.60000000000002</v>
      </c>
      <c r="AB122" s="2006">
        <v>276</v>
      </c>
      <c r="AC122" s="2006">
        <v>263.5</v>
      </c>
      <c r="AD122" s="2006">
        <v>247.8</v>
      </c>
      <c r="AE122" s="2006">
        <v>280.8</v>
      </c>
      <c r="AF122" s="2006">
        <v>281.3</v>
      </c>
      <c r="AG122" s="2006">
        <v>294.8</v>
      </c>
      <c r="AH122" s="2006">
        <v>276.39999999999998</v>
      </c>
      <c r="AI122" s="2006">
        <v>310.60000000000002</v>
      </c>
      <c r="AJ122" s="2007">
        <v>303</v>
      </c>
      <c r="AK122" s="2006">
        <v>392.3</v>
      </c>
      <c r="AL122" s="2006">
        <v>439.9</v>
      </c>
      <c r="AM122" s="2006">
        <v>367</v>
      </c>
      <c r="AN122" s="2006">
        <v>387.5</v>
      </c>
      <c r="AO122" s="2006">
        <v>314.7</v>
      </c>
      <c r="AP122" s="2006">
        <v>372.8</v>
      </c>
      <c r="AQ122" s="2006">
        <v>357.6</v>
      </c>
      <c r="AR122" s="2006">
        <v>380.2</v>
      </c>
      <c r="AS122" s="2006">
        <v>349.3</v>
      </c>
      <c r="AT122" s="2006">
        <v>335.4</v>
      </c>
      <c r="AU122" s="2006">
        <v>317.89999999999998</v>
      </c>
      <c r="AV122" s="2006">
        <v>354.1</v>
      </c>
      <c r="AW122" s="2006">
        <v>355.2</v>
      </c>
      <c r="AX122" s="2006">
        <v>370.3</v>
      </c>
      <c r="AY122" s="2006">
        <v>349.9</v>
      </c>
      <c r="AZ122" s="2006">
        <v>389.4</v>
      </c>
      <c r="BA122" s="2007">
        <v>381</v>
      </c>
      <c r="BB122" s="2008">
        <v>266</v>
      </c>
      <c r="BC122" s="2008">
        <v>303</v>
      </c>
      <c r="BD122" s="2008">
        <v>254</v>
      </c>
      <c r="BE122" s="2008">
        <v>268</v>
      </c>
      <c r="BF122" s="2008">
        <v>221</v>
      </c>
      <c r="BG122" s="2008">
        <v>266</v>
      </c>
      <c r="BH122" s="2008">
        <v>258</v>
      </c>
      <c r="BI122" s="2008">
        <v>273</v>
      </c>
      <c r="BJ122" s="2008">
        <v>257</v>
      </c>
      <c r="BK122" s="2008">
        <v>246</v>
      </c>
      <c r="BL122" s="2008">
        <v>233</v>
      </c>
      <c r="BM122" s="2008">
        <v>267</v>
      </c>
      <c r="BN122" s="2008">
        <v>267</v>
      </c>
      <c r="BO122" s="2008">
        <v>280</v>
      </c>
      <c r="BP122" s="2008">
        <v>263</v>
      </c>
      <c r="BQ122" s="2008">
        <v>291</v>
      </c>
      <c r="BR122" s="2051">
        <v>283</v>
      </c>
    </row>
    <row r="123" spans="1:70" ht="14.1" customHeight="1">
      <c r="A123" s="2004"/>
      <c r="B123" s="2005" t="s">
        <v>1509</v>
      </c>
      <c r="C123" s="2006">
        <v>441.2</v>
      </c>
      <c r="D123" s="2006">
        <v>416</v>
      </c>
      <c r="E123" s="2006">
        <v>458.4</v>
      </c>
      <c r="F123" s="2006">
        <v>440.5</v>
      </c>
      <c r="G123" s="2006">
        <v>465.2</v>
      </c>
      <c r="H123" s="2006">
        <v>463.8</v>
      </c>
      <c r="I123" s="2006">
        <v>442.5</v>
      </c>
      <c r="J123" s="2006">
        <v>404.7</v>
      </c>
      <c r="K123" s="2006">
        <v>370.4</v>
      </c>
      <c r="L123" s="2006">
        <v>423.6</v>
      </c>
      <c r="M123" s="2006">
        <v>456.9</v>
      </c>
      <c r="N123" s="2006">
        <v>408.6</v>
      </c>
      <c r="O123" s="2006">
        <v>422.2</v>
      </c>
      <c r="P123" s="2006">
        <v>406.6</v>
      </c>
      <c r="Q123" s="2006">
        <v>452.4</v>
      </c>
      <c r="R123" s="2006">
        <v>482</v>
      </c>
      <c r="S123" s="2007">
        <v>447</v>
      </c>
      <c r="T123" s="2006">
        <v>391.7</v>
      </c>
      <c r="U123" s="2006">
        <v>367.9</v>
      </c>
      <c r="V123" s="2006">
        <v>408</v>
      </c>
      <c r="W123" s="2006">
        <v>390.8</v>
      </c>
      <c r="X123" s="2006">
        <v>413.9</v>
      </c>
      <c r="Y123" s="2006">
        <v>412.8</v>
      </c>
      <c r="Z123" s="2006">
        <v>392.7</v>
      </c>
      <c r="AA123" s="2006">
        <v>356.9</v>
      </c>
      <c r="AB123" s="2006">
        <v>324.5</v>
      </c>
      <c r="AC123" s="2006">
        <v>375</v>
      </c>
      <c r="AD123" s="2006">
        <v>406.6</v>
      </c>
      <c r="AE123" s="2006">
        <v>361.1</v>
      </c>
      <c r="AF123" s="2006">
        <v>374.4</v>
      </c>
      <c r="AG123" s="2006">
        <v>359.5</v>
      </c>
      <c r="AH123" s="2006">
        <v>403.2</v>
      </c>
      <c r="AI123" s="2006">
        <v>431</v>
      </c>
      <c r="AJ123" s="2007">
        <v>397.9</v>
      </c>
      <c r="AK123" s="2006">
        <v>490.6</v>
      </c>
      <c r="AL123" s="2006">
        <v>464.2</v>
      </c>
      <c r="AM123" s="2006">
        <v>508.7</v>
      </c>
      <c r="AN123" s="2006">
        <v>490.2</v>
      </c>
      <c r="AO123" s="2006">
        <v>516.6</v>
      </c>
      <c r="AP123" s="2006">
        <v>514.79999999999995</v>
      </c>
      <c r="AQ123" s="2006">
        <v>492.3</v>
      </c>
      <c r="AR123" s="2006">
        <v>452.4</v>
      </c>
      <c r="AS123" s="2006">
        <v>416.2</v>
      </c>
      <c r="AT123" s="2006">
        <v>472.2</v>
      </c>
      <c r="AU123" s="2006">
        <v>507.2</v>
      </c>
      <c r="AV123" s="2006">
        <v>456</v>
      </c>
      <c r="AW123" s="2006">
        <v>470.1</v>
      </c>
      <c r="AX123" s="2006">
        <v>453.7</v>
      </c>
      <c r="AY123" s="2006">
        <v>501.6</v>
      </c>
      <c r="AZ123" s="2006">
        <v>533</v>
      </c>
      <c r="BA123" s="2007">
        <v>496.1</v>
      </c>
      <c r="BB123" s="2008">
        <v>276</v>
      </c>
      <c r="BC123" s="2008">
        <v>259</v>
      </c>
      <c r="BD123" s="2008">
        <v>288</v>
      </c>
      <c r="BE123" s="2008">
        <v>274</v>
      </c>
      <c r="BF123" s="2008">
        <v>286</v>
      </c>
      <c r="BG123" s="2008">
        <v>288</v>
      </c>
      <c r="BH123" s="2008">
        <v>274</v>
      </c>
      <c r="BI123" s="2008">
        <v>249</v>
      </c>
      <c r="BJ123" s="2008">
        <v>228</v>
      </c>
      <c r="BK123" s="2008">
        <v>265</v>
      </c>
      <c r="BL123" s="2008">
        <v>288</v>
      </c>
      <c r="BM123" s="2008">
        <v>258</v>
      </c>
      <c r="BN123" s="2008">
        <v>272</v>
      </c>
      <c r="BO123" s="2008">
        <v>260</v>
      </c>
      <c r="BP123" s="2008">
        <v>296</v>
      </c>
      <c r="BQ123" s="2008">
        <v>313</v>
      </c>
      <c r="BR123" s="2051">
        <v>290</v>
      </c>
    </row>
    <row r="124" spans="1:70" ht="14.1" customHeight="1">
      <c r="A124" s="2004"/>
      <c r="B124" s="2005" t="s">
        <v>1510</v>
      </c>
      <c r="C124" s="2006">
        <v>419.1</v>
      </c>
      <c r="D124" s="2006">
        <v>504.5</v>
      </c>
      <c r="E124" s="2006">
        <v>458.5</v>
      </c>
      <c r="F124" s="2006">
        <v>424.3</v>
      </c>
      <c r="G124" s="2006">
        <v>410.4</v>
      </c>
      <c r="H124" s="2006">
        <v>386.7</v>
      </c>
      <c r="I124" s="2006">
        <v>355.6</v>
      </c>
      <c r="J124" s="2006">
        <v>430.2</v>
      </c>
      <c r="K124" s="2006">
        <v>407</v>
      </c>
      <c r="L124" s="2006">
        <v>391.2</v>
      </c>
      <c r="M124" s="2006">
        <v>408</v>
      </c>
      <c r="N124" s="2006">
        <v>371.7</v>
      </c>
      <c r="O124" s="2006">
        <v>375.5</v>
      </c>
      <c r="P124" s="2006">
        <v>412.3</v>
      </c>
      <c r="Q124" s="2006">
        <v>375.3</v>
      </c>
      <c r="R124" s="2006">
        <v>464.2</v>
      </c>
      <c r="S124" s="2007">
        <v>438.2</v>
      </c>
      <c r="T124" s="2006">
        <v>367.7</v>
      </c>
      <c r="U124" s="2006">
        <v>448.4</v>
      </c>
      <c r="V124" s="2006">
        <v>405.2</v>
      </c>
      <c r="W124" s="2006">
        <v>373.1</v>
      </c>
      <c r="X124" s="2006">
        <v>360.1</v>
      </c>
      <c r="Y124" s="2006">
        <v>338.2</v>
      </c>
      <c r="Z124" s="2006">
        <v>309.10000000000002</v>
      </c>
      <c r="AA124" s="2006">
        <v>379.4</v>
      </c>
      <c r="AB124" s="2006">
        <v>358.2</v>
      </c>
      <c r="AC124" s="2006">
        <v>343.5</v>
      </c>
      <c r="AD124" s="2006">
        <v>359.4</v>
      </c>
      <c r="AE124" s="2006">
        <v>325.7</v>
      </c>
      <c r="AF124" s="2006">
        <v>329.8</v>
      </c>
      <c r="AG124" s="2006">
        <v>363.9</v>
      </c>
      <c r="AH124" s="2006">
        <v>329.6</v>
      </c>
      <c r="AI124" s="2006">
        <v>413.8</v>
      </c>
      <c r="AJ124" s="2007">
        <v>389.2</v>
      </c>
      <c r="AK124" s="2006">
        <v>470.6</v>
      </c>
      <c r="AL124" s="2006">
        <v>560.6</v>
      </c>
      <c r="AM124" s="2006">
        <v>511.7</v>
      </c>
      <c r="AN124" s="2006">
        <v>475.4</v>
      </c>
      <c r="AO124" s="2006">
        <v>460.7</v>
      </c>
      <c r="AP124" s="2006">
        <v>435.1</v>
      </c>
      <c r="AQ124" s="2006">
        <v>402</v>
      </c>
      <c r="AR124" s="2006">
        <v>481</v>
      </c>
      <c r="AS124" s="2006">
        <v>455.8</v>
      </c>
      <c r="AT124" s="2006">
        <v>438.8</v>
      </c>
      <c r="AU124" s="2006">
        <v>456.7</v>
      </c>
      <c r="AV124" s="2006">
        <v>417.7</v>
      </c>
      <c r="AW124" s="2006">
        <v>421.2</v>
      </c>
      <c r="AX124" s="2006">
        <v>460.8</v>
      </c>
      <c r="AY124" s="2006">
        <v>420.9</v>
      </c>
      <c r="AZ124" s="2006">
        <v>514.6</v>
      </c>
      <c r="BA124" s="2007">
        <v>487.3</v>
      </c>
      <c r="BB124" s="2008">
        <v>230</v>
      </c>
      <c r="BC124" s="2008">
        <v>279</v>
      </c>
      <c r="BD124" s="2008">
        <v>256</v>
      </c>
      <c r="BE124" s="2008">
        <v>239</v>
      </c>
      <c r="BF124" s="2008">
        <v>231</v>
      </c>
      <c r="BG124" s="2008">
        <v>221</v>
      </c>
      <c r="BH124" s="2008">
        <v>204</v>
      </c>
      <c r="BI124" s="2008">
        <v>249</v>
      </c>
      <c r="BJ124" s="2008">
        <v>241</v>
      </c>
      <c r="BK124" s="2008">
        <v>234</v>
      </c>
      <c r="BL124" s="2008">
        <v>244</v>
      </c>
      <c r="BM124" s="2008">
        <v>227</v>
      </c>
      <c r="BN124" s="2008">
        <v>235</v>
      </c>
      <c r="BO124" s="2008">
        <v>254</v>
      </c>
      <c r="BP124" s="2008">
        <v>236</v>
      </c>
      <c r="BQ124" s="2008">
        <v>296</v>
      </c>
      <c r="BR124" s="2051">
        <v>279</v>
      </c>
    </row>
    <row r="125" spans="1:70" ht="14.1" customHeight="1">
      <c r="A125" s="2004"/>
      <c r="B125" s="2005" t="s">
        <v>1511</v>
      </c>
      <c r="C125" s="2006">
        <v>319.10000000000002</v>
      </c>
      <c r="D125" s="2006">
        <v>257.3</v>
      </c>
      <c r="E125" s="2006">
        <v>279.10000000000002</v>
      </c>
      <c r="F125" s="2006">
        <v>304.7</v>
      </c>
      <c r="G125" s="2006">
        <v>304</v>
      </c>
      <c r="H125" s="2006">
        <v>258</v>
      </c>
      <c r="I125" s="2006">
        <v>276.2</v>
      </c>
      <c r="J125" s="2006">
        <v>302.39999999999998</v>
      </c>
      <c r="K125" s="2006">
        <v>255.2</v>
      </c>
      <c r="L125" s="2006">
        <v>218.6</v>
      </c>
      <c r="M125" s="2006">
        <v>302.60000000000002</v>
      </c>
      <c r="N125" s="2006">
        <v>253.4</v>
      </c>
      <c r="O125" s="2006">
        <v>231</v>
      </c>
      <c r="P125" s="2006">
        <v>255.7</v>
      </c>
      <c r="Q125" s="2006">
        <v>245</v>
      </c>
      <c r="R125" s="2006">
        <v>225.7</v>
      </c>
      <c r="S125" s="2007">
        <v>259.8</v>
      </c>
      <c r="T125" s="2006">
        <v>271.89999999999998</v>
      </c>
      <c r="U125" s="2006">
        <v>215.4</v>
      </c>
      <c r="V125" s="2006">
        <v>235.8</v>
      </c>
      <c r="W125" s="2006">
        <v>259.8</v>
      </c>
      <c r="X125" s="2006">
        <v>258.7</v>
      </c>
      <c r="Y125" s="2006">
        <v>216.8</v>
      </c>
      <c r="Z125" s="2006">
        <v>233.7</v>
      </c>
      <c r="AA125" s="2006">
        <v>258.2</v>
      </c>
      <c r="AB125" s="2006">
        <v>214.4</v>
      </c>
      <c r="AC125" s="2006">
        <v>181.3</v>
      </c>
      <c r="AD125" s="2006">
        <v>258.60000000000002</v>
      </c>
      <c r="AE125" s="2006">
        <v>213.9</v>
      </c>
      <c r="AF125" s="2006">
        <v>193</v>
      </c>
      <c r="AG125" s="2006">
        <v>216</v>
      </c>
      <c r="AH125" s="2006">
        <v>206.2</v>
      </c>
      <c r="AI125" s="2006">
        <v>188.6</v>
      </c>
      <c r="AJ125" s="2007">
        <v>220</v>
      </c>
      <c r="AK125" s="2006">
        <v>366.3</v>
      </c>
      <c r="AL125" s="2006">
        <v>299.3</v>
      </c>
      <c r="AM125" s="2006">
        <v>322.5</v>
      </c>
      <c r="AN125" s="2006">
        <v>349.6</v>
      </c>
      <c r="AO125" s="2006">
        <v>349.3</v>
      </c>
      <c r="AP125" s="2006">
        <v>299.2</v>
      </c>
      <c r="AQ125" s="2006">
        <v>318.7</v>
      </c>
      <c r="AR125" s="2006">
        <v>346.6</v>
      </c>
      <c r="AS125" s="2006">
        <v>296</v>
      </c>
      <c r="AT125" s="2006">
        <v>255.8</v>
      </c>
      <c r="AU125" s="2006">
        <v>346.6</v>
      </c>
      <c r="AV125" s="2006">
        <v>292.89999999999998</v>
      </c>
      <c r="AW125" s="2006">
        <v>269</v>
      </c>
      <c r="AX125" s="2006">
        <v>295.39999999999998</v>
      </c>
      <c r="AY125" s="2006">
        <v>283.8</v>
      </c>
      <c r="AZ125" s="2006">
        <v>262.8</v>
      </c>
      <c r="BA125" s="2007">
        <v>299.5</v>
      </c>
      <c r="BB125" s="2008">
        <v>158</v>
      </c>
      <c r="BC125" s="2008">
        <v>131</v>
      </c>
      <c r="BD125" s="2008">
        <v>144</v>
      </c>
      <c r="BE125" s="2008">
        <v>160</v>
      </c>
      <c r="BF125" s="2008">
        <v>158</v>
      </c>
      <c r="BG125" s="2008">
        <v>137</v>
      </c>
      <c r="BH125" s="2008">
        <v>147</v>
      </c>
      <c r="BI125" s="2008">
        <v>163</v>
      </c>
      <c r="BJ125" s="2008">
        <v>137</v>
      </c>
      <c r="BK125" s="2008">
        <v>121</v>
      </c>
      <c r="BL125" s="2008">
        <v>166</v>
      </c>
      <c r="BM125" s="2008">
        <v>144</v>
      </c>
      <c r="BN125" s="2008">
        <v>130</v>
      </c>
      <c r="BO125" s="2008">
        <v>146</v>
      </c>
      <c r="BP125" s="2008">
        <v>141</v>
      </c>
      <c r="BQ125" s="2008">
        <v>131</v>
      </c>
      <c r="BR125" s="2051">
        <v>151</v>
      </c>
    </row>
    <row r="126" spans="1:70" ht="14.1" customHeight="1">
      <c r="A126" s="2004"/>
      <c r="B126" s="2005" t="s">
        <v>1512</v>
      </c>
      <c r="C126" s="2006">
        <v>312.89999999999998</v>
      </c>
      <c r="D126" s="2006">
        <v>336.1</v>
      </c>
      <c r="E126" s="2006">
        <v>302.7</v>
      </c>
      <c r="F126" s="2006">
        <v>345.1</v>
      </c>
      <c r="G126" s="2006">
        <v>364.7</v>
      </c>
      <c r="H126" s="2006">
        <v>322</v>
      </c>
      <c r="I126" s="2006">
        <v>303.10000000000002</v>
      </c>
      <c r="J126" s="2006">
        <v>305.89999999999998</v>
      </c>
      <c r="K126" s="2006">
        <v>282.60000000000002</v>
      </c>
      <c r="L126" s="2006">
        <v>228.2</v>
      </c>
      <c r="M126" s="2006">
        <v>315.8</v>
      </c>
      <c r="N126" s="2006">
        <v>283.39999999999998</v>
      </c>
      <c r="O126" s="2006">
        <v>300.7</v>
      </c>
      <c r="P126" s="2006">
        <v>270.7</v>
      </c>
      <c r="Q126" s="2006">
        <v>266.8</v>
      </c>
      <c r="R126" s="2006">
        <v>311.39999999999998</v>
      </c>
      <c r="S126" s="2007">
        <v>308.10000000000002</v>
      </c>
      <c r="T126" s="2006">
        <v>262.10000000000002</v>
      </c>
      <c r="U126" s="2006">
        <v>284.2</v>
      </c>
      <c r="V126" s="2006">
        <v>254.1</v>
      </c>
      <c r="W126" s="2006">
        <v>293.3</v>
      </c>
      <c r="X126" s="2006">
        <v>311.8</v>
      </c>
      <c r="Y126" s="2006">
        <v>272.7</v>
      </c>
      <c r="Z126" s="2006">
        <v>256</v>
      </c>
      <c r="AA126" s="2006">
        <v>258.8</v>
      </c>
      <c r="AB126" s="2006">
        <v>237.6</v>
      </c>
      <c r="AC126" s="2006">
        <v>188.2</v>
      </c>
      <c r="AD126" s="2006">
        <v>269.39999999999998</v>
      </c>
      <c r="AE126" s="2006">
        <v>240.1</v>
      </c>
      <c r="AF126" s="2006">
        <v>256.3</v>
      </c>
      <c r="AG126" s="2006">
        <v>228.9</v>
      </c>
      <c r="AH126" s="2006">
        <v>226</v>
      </c>
      <c r="AI126" s="2006">
        <v>267.7</v>
      </c>
      <c r="AJ126" s="2007">
        <v>264.60000000000002</v>
      </c>
      <c r="AK126" s="2006">
        <v>363.8</v>
      </c>
      <c r="AL126" s="2006">
        <v>388</v>
      </c>
      <c r="AM126" s="2006">
        <v>351.3</v>
      </c>
      <c r="AN126" s="2006">
        <v>396.9</v>
      </c>
      <c r="AO126" s="2006">
        <v>417.6</v>
      </c>
      <c r="AP126" s="2006">
        <v>371.3</v>
      </c>
      <c r="AQ126" s="2006">
        <v>350.2</v>
      </c>
      <c r="AR126" s="2006">
        <v>353</v>
      </c>
      <c r="AS126" s="2006">
        <v>327.5</v>
      </c>
      <c r="AT126" s="2006">
        <v>268.10000000000002</v>
      </c>
      <c r="AU126" s="2006">
        <v>362.3</v>
      </c>
      <c r="AV126" s="2006">
        <v>326.60000000000002</v>
      </c>
      <c r="AW126" s="2006">
        <v>345</v>
      </c>
      <c r="AX126" s="2006">
        <v>312.5</v>
      </c>
      <c r="AY126" s="2006">
        <v>307.7</v>
      </c>
      <c r="AZ126" s="2006">
        <v>355.1</v>
      </c>
      <c r="BA126" s="2007">
        <v>351.7</v>
      </c>
      <c r="BB126" s="2008">
        <v>132</v>
      </c>
      <c r="BC126" s="2008">
        <v>145</v>
      </c>
      <c r="BD126" s="2008">
        <v>135</v>
      </c>
      <c r="BE126" s="2008">
        <v>154</v>
      </c>
      <c r="BF126" s="2008">
        <v>165</v>
      </c>
      <c r="BG126" s="2008">
        <v>149</v>
      </c>
      <c r="BH126" s="2008">
        <v>144</v>
      </c>
      <c r="BI126" s="2008">
        <v>147</v>
      </c>
      <c r="BJ126" s="2008">
        <v>137</v>
      </c>
      <c r="BK126" s="2008">
        <v>114</v>
      </c>
      <c r="BL126" s="2008">
        <v>161</v>
      </c>
      <c r="BM126" s="2008">
        <v>149</v>
      </c>
      <c r="BN126" s="2008">
        <v>160</v>
      </c>
      <c r="BO126" s="2008">
        <v>146</v>
      </c>
      <c r="BP126" s="2008">
        <v>149</v>
      </c>
      <c r="BQ126" s="2008">
        <v>177</v>
      </c>
      <c r="BR126" s="2051">
        <v>175</v>
      </c>
    </row>
    <row r="127" spans="1:70" ht="14.1" customHeight="1">
      <c r="A127" s="2004"/>
      <c r="B127" s="2005" t="s">
        <v>1513</v>
      </c>
      <c r="C127" s="2006">
        <v>275.2</v>
      </c>
      <c r="D127" s="2006">
        <v>309.89999999999998</v>
      </c>
      <c r="E127" s="2006">
        <v>315.10000000000002</v>
      </c>
      <c r="F127" s="2006">
        <v>284.3</v>
      </c>
      <c r="G127" s="2006">
        <v>279.7</v>
      </c>
      <c r="H127" s="2006">
        <v>281.8</v>
      </c>
      <c r="I127" s="2006">
        <v>286.89999999999998</v>
      </c>
      <c r="J127" s="2006">
        <v>281.39999999999998</v>
      </c>
      <c r="K127" s="2006">
        <v>314.8</v>
      </c>
      <c r="L127" s="2006">
        <v>211.7</v>
      </c>
      <c r="M127" s="2006">
        <v>250.4</v>
      </c>
      <c r="N127" s="2006">
        <v>255.2</v>
      </c>
      <c r="O127" s="2006">
        <v>246.2</v>
      </c>
      <c r="P127" s="2006">
        <v>230</v>
      </c>
      <c r="Q127" s="2006">
        <v>242.9</v>
      </c>
      <c r="R127" s="2006">
        <v>267.89999999999998</v>
      </c>
      <c r="S127" s="2007">
        <v>213.7</v>
      </c>
      <c r="T127" s="2006">
        <v>226.7</v>
      </c>
      <c r="U127" s="2006">
        <v>258</v>
      </c>
      <c r="V127" s="2006">
        <v>263.39999999999998</v>
      </c>
      <c r="W127" s="2006">
        <v>235.2</v>
      </c>
      <c r="X127" s="2006">
        <v>231.4</v>
      </c>
      <c r="Y127" s="2006">
        <v>233.2</v>
      </c>
      <c r="Z127" s="2006">
        <v>237.7</v>
      </c>
      <c r="AA127" s="2006">
        <v>233.8</v>
      </c>
      <c r="AB127" s="2006">
        <v>265.10000000000002</v>
      </c>
      <c r="AC127" s="2006">
        <v>170.8</v>
      </c>
      <c r="AD127" s="2006">
        <v>206.4</v>
      </c>
      <c r="AE127" s="2006">
        <v>211.5</v>
      </c>
      <c r="AF127" s="2006">
        <v>203.4</v>
      </c>
      <c r="AG127" s="2006">
        <v>188.6</v>
      </c>
      <c r="AH127" s="2006">
        <v>200.5</v>
      </c>
      <c r="AI127" s="2006">
        <v>223.8</v>
      </c>
      <c r="AJ127" s="2007">
        <v>174.1</v>
      </c>
      <c r="AK127" s="2006">
        <v>323.8</v>
      </c>
      <c r="AL127" s="2006">
        <v>361.8</v>
      </c>
      <c r="AM127" s="2006">
        <v>366.8</v>
      </c>
      <c r="AN127" s="2006">
        <v>333.5</v>
      </c>
      <c r="AO127" s="2006">
        <v>328</v>
      </c>
      <c r="AP127" s="2006">
        <v>330.5</v>
      </c>
      <c r="AQ127" s="2006">
        <v>336.1</v>
      </c>
      <c r="AR127" s="2006">
        <v>329</v>
      </c>
      <c r="AS127" s="2006">
        <v>364.5</v>
      </c>
      <c r="AT127" s="2006">
        <v>252.6</v>
      </c>
      <c r="AU127" s="2006">
        <v>294.39999999999998</v>
      </c>
      <c r="AV127" s="2006">
        <v>299</v>
      </c>
      <c r="AW127" s="2006">
        <v>289.10000000000002</v>
      </c>
      <c r="AX127" s="2006">
        <v>271.3</v>
      </c>
      <c r="AY127" s="2006">
        <v>285.2</v>
      </c>
      <c r="AZ127" s="2006">
        <v>311.89999999999998</v>
      </c>
      <c r="BA127" s="2007">
        <v>253.3</v>
      </c>
      <c r="BB127" s="2008">
        <v>112</v>
      </c>
      <c r="BC127" s="2008">
        <v>124</v>
      </c>
      <c r="BD127" s="2008">
        <v>130</v>
      </c>
      <c r="BE127" s="2008">
        <v>117</v>
      </c>
      <c r="BF127" s="2008">
        <v>117</v>
      </c>
      <c r="BG127" s="2008">
        <v>117</v>
      </c>
      <c r="BH127" s="2008">
        <v>119</v>
      </c>
      <c r="BI127" s="2008">
        <v>122</v>
      </c>
      <c r="BJ127" s="2008">
        <v>140</v>
      </c>
      <c r="BK127" s="2008">
        <v>94</v>
      </c>
      <c r="BL127" s="2008">
        <v>113</v>
      </c>
      <c r="BM127" s="2008">
        <v>118</v>
      </c>
      <c r="BN127" s="2008">
        <v>115</v>
      </c>
      <c r="BO127" s="2008">
        <v>108</v>
      </c>
      <c r="BP127" s="2008">
        <v>115</v>
      </c>
      <c r="BQ127" s="2008">
        <v>129</v>
      </c>
      <c r="BR127" s="2051">
        <v>102</v>
      </c>
    </row>
    <row r="128" spans="1:70" ht="14.1" customHeight="1">
      <c r="A128" s="2004"/>
      <c r="B128" s="2005" t="s">
        <v>1514</v>
      </c>
      <c r="C128" s="2006">
        <v>397.8</v>
      </c>
      <c r="D128" s="2006">
        <v>451.7</v>
      </c>
      <c r="E128" s="2006">
        <v>392.7</v>
      </c>
      <c r="F128" s="2006">
        <v>391.9</v>
      </c>
      <c r="G128" s="2006">
        <v>342.8</v>
      </c>
      <c r="H128" s="2006">
        <v>384.8</v>
      </c>
      <c r="I128" s="2006">
        <v>351.7</v>
      </c>
      <c r="J128" s="2006">
        <v>331.1</v>
      </c>
      <c r="K128" s="2006">
        <v>342.7</v>
      </c>
      <c r="L128" s="2006">
        <v>379.9</v>
      </c>
      <c r="M128" s="2006">
        <v>379.6</v>
      </c>
      <c r="N128" s="2006">
        <v>355</v>
      </c>
      <c r="O128" s="2006">
        <v>378.2</v>
      </c>
      <c r="P128" s="2006">
        <v>356.7</v>
      </c>
      <c r="Q128" s="2006">
        <v>351.5</v>
      </c>
      <c r="R128" s="2006">
        <v>421</v>
      </c>
      <c r="S128" s="2007">
        <v>389.9</v>
      </c>
      <c r="T128" s="2006">
        <v>351.6</v>
      </c>
      <c r="U128" s="2006">
        <v>403.1</v>
      </c>
      <c r="V128" s="2006">
        <v>347.5</v>
      </c>
      <c r="W128" s="2006">
        <v>347.2</v>
      </c>
      <c r="X128" s="2006">
        <v>301.3</v>
      </c>
      <c r="Y128" s="2006">
        <v>341</v>
      </c>
      <c r="Z128" s="2006">
        <v>310.10000000000002</v>
      </c>
      <c r="AA128" s="2006">
        <v>291</v>
      </c>
      <c r="AB128" s="2006">
        <v>302.2</v>
      </c>
      <c r="AC128" s="2006">
        <v>337.2</v>
      </c>
      <c r="AD128" s="2006">
        <v>337.4</v>
      </c>
      <c r="AE128" s="2006">
        <v>314.7</v>
      </c>
      <c r="AF128" s="2006">
        <v>337</v>
      </c>
      <c r="AG128" s="2006">
        <v>317</v>
      </c>
      <c r="AH128" s="2006">
        <v>312.39999999999998</v>
      </c>
      <c r="AI128" s="2006">
        <v>378.3</v>
      </c>
      <c r="AJ128" s="2007">
        <v>348.8</v>
      </c>
      <c r="AK128" s="2006">
        <v>444</v>
      </c>
      <c r="AL128" s="2006">
        <v>500.4</v>
      </c>
      <c r="AM128" s="2006">
        <v>437.9</v>
      </c>
      <c r="AN128" s="2006">
        <v>436.6</v>
      </c>
      <c r="AO128" s="2006">
        <v>384.4</v>
      </c>
      <c r="AP128" s="2006">
        <v>428.7</v>
      </c>
      <c r="AQ128" s="2006">
        <v>393.4</v>
      </c>
      <c r="AR128" s="2006">
        <v>371.2</v>
      </c>
      <c r="AS128" s="2006">
        <v>383.3</v>
      </c>
      <c r="AT128" s="2006">
        <v>422.5</v>
      </c>
      <c r="AU128" s="2006">
        <v>421.8</v>
      </c>
      <c r="AV128" s="2006">
        <v>395.4</v>
      </c>
      <c r="AW128" s="2006">
        <v>419.5</v>
      </c>
      <c r="AX128" s="2006">
        <v>396.5</v>
      </c>
      <c r="AY128" s="2006">
        <v>390.7</v>
      </c>
      <c r="AZ128" s="2006">
        <v>463.7</v>
      </c>
      <c r="BA128" s="2007">
        <v>431</v>
      </c>
      <c r="BB128" s="2008">
        <v>257</v>
      </c>
      <c r="BC128" s="2008">
        <v>298</v>
      </c>
      <c r="BD128" s="2008">
        <v>261</v>
      </c>
      <c r="BE128" s="2008">
        <v>266</v>
      </c>
      <c r="BF128" s="2008">
        <v>237</v>
      </c>
      <c r="BG128" s="2008">
        <v>268</v>
      </c>
      <c r="BH128" s="2008">
        <v>247</v>
      </c>
      <c r="BI128" s="2008">
        <v>237</v>
      </c>
      <c r="BJ128" s="2008">
        <v>248</v>
      </c>
      <c r="BK128" s="2008">
        <v>275</v>
      </c>
      <c r="BL128" s="2008">
        <v>281</v>
      </c>
      <c r="BM128" s="2008">
        <v>268</v>
      </c>
      <c r="BN128" s="2008">
        <v>291</v>
      </c>
      <c r="BO128" s="2008">
        <v>279</v>
      </c>
      <c r="BP128" s="2008">
        <v>279</v>
      </c>
      <c r="BQ128" s="2008">
        <v>338</v>
      </c>
      <c r="BR128" s="2051">
        <v>313</v>
      </c>
    </row>
    <row r="129" spans="1:70" ht="14.1" customHeight="1">
      <c r="A129" s="2004"/>
      <c r="B129" s="2005" t="s">
        <v>212</v>
      </c>
      <c r="C129" s="2006">
        <v>378.9</v>
      </c>
      <c r="D129" s="2006">
        <v>361.6</v>
      </c>
      <c r="E129" s="2006">
        <v>392.1</v>
      </c>
      <c r="F129" s="2006">
        <v>363</v>
      </c>
      <c r="G129" s="2006">
        <v>349</v>
      </c>
      <c r="H129" s="2006">
        <v>327</v>
      </c>
      <c r="I129" s="2006">
        <v>334.9</v>
      </c>
      <c r="J129" s="2006">
        <v>322.39999999999998</v>
      </c>
      <c r="K129" s="2006">
        <v>305.5</v>
      </c>
      <c r="L129" s="2006">
        <v>340.9</v>
      </c>
      <c r="M129" s="2006">
        <v>356.5</v>
      </c>
      <c r="N129" s="2006">
        <v>347</v>
      </c>
      <c r="O129" s="2006">
        <v>322.10000000000002</v>
      </c>
      <c r="P129" s="2006">
        <v>345.3</v>
      </c>
      <c r="Q129" s="2006">
        <v>326</v>
      </c>
      <c r="R129" s="2006">
        <v>359.2</v>
      </c>
      <c r="S129" s="2007">
        <v>362.4</v>
      </c>
      <c r="T129" s="2006">
        <v>350</v>
      </c>
      <c r="U129" s="2006">
        <v>333.6</v>
      </c>
      <c r="V129" s="2006">
        <v>363.2</v>
      </c>
      <c r="W129" s="2006">
        <v>335.4</v>
      </c>
      <c r="X129" s="2006">
        <v>322.10000000000002</v>
      </c>
      <c r="Y129" s="2006">
        <v>301</v>
      </c>
      <c r="Z129" s="2006">
        <v>308.7</v>
      </c>
      <c r="AA129" s="2006">
        <v>297</v>
      </c>
      <c r="AB129" s="2006">
        <v>281</v>
      </c>
      <c r="AC129" s="2006">
        <v>315.10000000000002</v>
      </c>
      <c r="AD129" s="2006">
        <v>330.4</v>
      </c>
      <c r="AE129" s="2006">
        <v>321.3</v>
      </c>
      <c r="AF129" s="2006">
        <v>297.7</v>
      </c>
      <c r="AG129" s="2006">
        <v>320.10000000000002</v>
      </c>
      <c r="AH129" s="2006">
        <v>301.5</v>
      </c>
      <c r="AI129" s="2006">
        <v>333.6</v>
      </c>
      <c r="AJ129" s="2007">
        <v>336.8</v>
      </c>
      <c r="AK129" s="2006">
        <v>407.8</v>
      </c>
      <c r="AL129" s="2006">
        <v>389.6</v>
      </c>
      <c r="AM129" s="2006">
        <v>421</v>
      </c>
      <c r="AN129" s="2006">
        <v>390.6</v>
      </c>
      <c r="AO129" s="2006">
        <v>375.9</v>
      </c>
      <c r="AP129" s="2006">
        <v>353</v>
      </c>
      <c r="AQ129" s="2006">
        <v>361</v>
      </c>
      <c r="AR129" s="2006">
        <v>347.8</v>
      </c>
      <c r="AS129" s="2006">
        <v>330</v>
      </c>
      <c r="AT129" s="2006">
        <v>366.7</v>
      </c>
      <c r="AU129" s="2006">
        <v>382.7</v>
      </c>
      <c r="AV129" s="2006">
        <v>372.6</v>
      </c>
      <c r="AW129" s="2006">
        <v>346.6</v>
      </c>
      <c r="AX129" s="2006">
        <v>370.6</v>
      </c>
      <c r="AY129" s="2006">
        <v>350.6</v>
      </c>
      <c r="AZ129" s="2006">
        <v>384.8</v>
      </c>
      <c r="BA129" s="2007">
        <v>388</v>
      </c>
      <c r="BB129" s="2008">
        <v>596</v>
      </c>
      <c r="BC129" s="2008">
        <v>579</v>
      </c>
      <c r="BD129" s="2008">
        <v>639</v>
      </c>
      <c r="BE129" s="2008">
        <v>601</v>
      </c>
      <c r="BF129" s="2008">
        <v>584</v>
      </c>
      <c r="BG129" s="2008">
        <v>551</v>
      </c>
      <c r="BH129" s="2008">
        <v>573</v>
      </c>
      <c r="BI129" s="2008">
        <v>562</v>
      </c>
      <c r="BJ129" s="2008">
        <v>541</v>
      </c>
      <c r="BK129" s="2008">
        <v>608</v>
      </c>
      <c r="BL129" s="2008">
        <v>646</v>
      </c>
      <c r="BM129" s="2008">
        <v>637</v>
      </c>
      <c r="BN129" s="2008">
        <v>606</v>
      </c>
      <c r="BO129" s="2008">
        <v>651</v>
      </c>
      <c r="BP129" s="2008">
        <v>619</v>
      </c>
      <c r="BQ129" s="2008">
        <v>691</v>
      </c>
      <c r="BR129" s="2051">
        <v>700</v>
      </c>
    </row>
    <row r="130" spans="1:70" ht="14.1" customHeight="1">
      <c r="A130" s="2004"/>
      <c r="B130" s="2005" t="s">
        <v>187</v>
      </c>
      <c r="C130" s="2006">
        <v>576.79999999999995</v>
      </c>
      <c r="D130" s="2006">
        <v>577.70000000000005</v>
      </c>
      <c r="E130" s="2006">
        <v>542.1</v>
      </c>
      <c r="F130" s="2006">
        <v>535.9</v>
      </c>
      <c r="G130" s="2006">
        <v>495.9</v>
      </c>
      <c r="H130" s="2006">
        <v>498</v>
      </c>
      <c r="I130" s="2006">
        <v>492.5</v>
      </c>
      <c r="J130" s="2006">
        <v>480.6</v>
      </c>
      <c r="K130" s="2006">
        <v>468.6</v>
      </c>
      <c r="L130" s="2006">
        <v>466.5</v>
      </c>
      <c r="M130" s="2006">
        <v>464.2</v>
      </c>
      <c r="N130" s="2006">
        <v>483.1</v>
      </c>
      <c r="O130" s="2006">
        <v>479.6</v>
      </c>
      <c r="P130" s="2006">
        <v>490.8</v>
      </c>
      <c r="Q130" s="2006">
        <v>505.9</v>
      </c>
      <c r="R130" s="2006">
        <v>494.4</v>
      </c>
      <c r="S130" s="2007">
        <v>473.5</v>
      </c>
      <c r="T130" s="2006">
        <v>547.1</v>
      </c>
      <c r="U130" s="2006">
        <v>547.79999999999995</v>
      </c>
      <c r="V130" s="2006">
        <v>513.1</v>
      </c>
      <c r="W130" s="2006">
        <v>507.1</v>
      </c>
      <c r="X130" s="2006">
        <v>468</v>
      </c>
      <c r="Y130" s="2006">
        <v>470.1</v>
      </c>
      <c r="Z130" s="2006">
        <v>464.7</v>
      </c>
      <c r="AA130" s="2006">
        <v>453.2</v>
      </c>
      <c r="AB130" s="2006">
        <v>441.4</v>
      </c>
      <c r="AC130" s="2006">
        <v>439.5</v>
      </c>
      <c r="AD130" s="2006">
        <v>437.5</v>
      </c>
      <c r="AE130" s="2006">
        <v>456.1</v>
      </c>
      <c r="AF130" s="2006">
        <v>453</v>
      </c>
      <c r="AG130" s="2006">
        <v>464.1</v>
      </c>
      <c r="AH130" s="2006">
        <v>479</v>
      </c>
      <c r="AI130" s="2006">
        <v>468.1</v>
      </c>
      <c r="AJ130" s="2007">
        <v>447.7</v>
      </c>
      <c r="AK130" s="2006">
        <v>606.5</v>
      </c>
      <c r="AL130" s="2006">
        <v>607.6</v>
      </c>
      <c r="AM130" s="2006">
        <v>571.1</v>
      </c>
      <c r="AN130" s="2006">
        <v>564.70000000000005</v>
      </c>
      <c r="AO130" s="2006">
        <v>523.79999999999995</v>
      </c>
      <c r="AP130" s="2006">
        <v>525.79999999999995</v>
      </c>
      <c r="AQ130" s="2006">
        <v>520.29999999999995</v>
      </c>
      <c r="AR130" s="2006">
        <v>508.1</v>
      </c>
      <c r="AS130" s="2006">
        <v>495.8</v>
      </c>
      <c r="AT130" s="2006">
        <v>493.5</v>
      </c>
      <c r="AU130" s="2006">
        <v>491</v>
      </c>
      <c r="AV130" s="2006">
        <v>510.1</v>
      </c>
      <c r="AW130" s="2006">
        <v>506.3</v>
      </c>
      <c r="AX130" s="2006">
        <v>517.5</v>
      </c>
      <c r="AY130" s="2006">
        <v>532.79999999999995</v>
      </c>
      <c r="AZ130" s="2006">
        <v>520.70000000000005</v>
      </c>
      <c r="BA130" s="2007">
        <v>499.4</v>
      </c>
      <c r="BB130" s="2008">
        <v>1311</v>
      </c>
      <c r="BC130" s="2008">
        <v>1300</v>
      </c>
      <c r="BD130" s="2008">
        <v>1222</v>
      </c>
      <c r="BE130" s="2008">
        <v>1211</v>
      </c>
      <c r="BF130" s="2008">
        <v>1105</v>
      </c>
      <c r="BG130" s="2008">
        <v>1126</v>
      </c>
      <c r="BH130" s="2008">
        <v>1099</v>
      </c>
      <c r="BI130" s="2008">
        <v>1080</v>
      </c>
      <c r="BJ130" s="2008">
        <v>1045</v>
      </c>
      <c r="BK130" s="2008">
        <v>1052</v>
      </c>
      <c r="BL130" s="2008">
        <v>1067</v>
      </c>
      <c r="BM130" s="2008">
        <v>1125</v>
      </c>
      <c r="BN130" s="2008">
        <v>1143</v>
      </c>
      <c r="BO130" s="2008">
        <v>1188</v>
      </c>
      <c r="BP130" s="2008">
        <v>1242</v>
      </c>
      <c r="BQ130" s="2008">
        <v>1241</v>
      </c>
      <c r="BR130" s="2051">
        <v>1175</v>
      </c>
    </row>
    <row r="131" spans="1:70" ht="14.1" customHeight="1">
      <c r="A131" s="2004"/>
      <c r="B131" s="2005" t="s">
        <v>217</v>
      </c>
      <c r="C131" s="2006">
        <v>351.2</v>
      </c>
      <c r="D131" s="2006">
        <v>347.4</v>
      </c>
      <c r="E131" s="2006">
        <v>318.5</v>
      </c>
      <c r="F131" s="2006">
        <v>329.2</v>
      </c>
      <c r="G131" s="2006">
        <v>330.8</v>
      </c>
      <c r="H131" s="2006">
        <v>347.6</v>
      </c>
      <c r="I131" s="2006">
        <v>301.60000000000002</v>
      </c>
      <c r="J131" s="2006">
        <v>276.60000000000002</v>
      </c>
      <c r="K131" s="2006">
        <v>280.2</v>
      </c>
      <c r="L131" s="2006">
        <v>292.60000000000002</v>
      </c>
      <c r="M131" s="2006">
        <v>270.7</v>
      </c>
      <c r="N131" s="2006">
        <v>281</v>
      </c>
      <c r="O131" s="2006">
        <v>309.8</v>
      </c>
      <c r="P131" s="2006">
        <v>299.7</v>
      </c>
      <c r="Q131" s="2006">
        <v>298.8</v>
      </c>
      <c r="R131" s="2006">
        <v>308.8</v>
      </c>
      <c r="S131" s="2007">
        <v>323.39999999999998</v>
      </c>
      <c r="T131" s="2006">
        <v>316.60000000000002</v>
      </c>
      <c r="U131" s="2006">
        <v>313.3</v>
      </c>
      <c r="V131" s="2006">
        <v>286.10000000000002</v>
      </c>
      <c r="W131" s="2006">
        <v>296.7</v>
      </c>
      <c r="X131" s="2006">
        <v>298.5</v>
      </c>
      <c r="Y131" s="2006">
        <v>314.7</v>
      </c>
      <c r="Z131" s="2006">
        <v>271.2</v>
      </c>
      <c r="AA131" s="2006">
        <v>247.6</v>
      </c>
      <c r="AB131" s="2006">
        <v>251.4</v>
      </c>
      <c r="AC131" s="2006">
        <v>263.2</v>
      </c>
      <c r="AD131" s="2006">
        <v>242.6</v>
      </c>
      <c r="AE131" s="2006">
        <v>252.6</v>
      </c>
      <c r="AF131" s="2006">
        <v>280.10000000000002</v>
      </c>
      <c r="AG131" s="2006">
        <v>270.39999999999998</v>
      </c>
      <c r="AH131" s="2006">
        <v>269.7</v>
      </c>
      <c r="AI131" s="2006">
        <v>279.60000000000002</v>
      </c>
      <c r="AJ131" s="2007">
        <v>293.10000000000002</v>
      </c>
      <c r="AK131" s="2006">
        <v>385.9</v>
      </c>
      <c r="AL131" s="2006">
        <v>381.4</v>
      </c>
      <c r="AM131" s="2006">
        <v>350.9</v>
      </c>
      <c r="AN131" s="2006">
        <v>361.7</v>
      </c>
      <c r="AO131" s="2006">
        <v>363.1</v>
      </c>
      <c r="AP131" s="2006">
        <v>380.5</v>
      </c>
      <c r="AQ131" s="2006">
        <v>331.9</v>
      </c>
      <c r="AR131" s="2006">
        <v>305.5</v>
      </c>
      <c r="AS131" s="2006">
        <v>309</v>
      </c>
      <c r="AT131" s="2006">
        <v>322</v>
      </c>
      <c r="AU131" s="2006">
        <v>298.7</v>
      </c>
      <c r="AV131" s="2006">
        <v>309.3</v>
      </c>
      <c r="AW131" s="2006">
        <v>339.5</v>
      </c>
      <c r="AX131" s="2006">
        <v>328.9</v>
      </c>
      <c r="AY131" s="2006">
        <v>327.8</v>
      </c>
      <c r="AZ131" s="2006">
        <v>337.9</v>
      </c>
      <c r="BA131" s="2007">
        <v>353.7</v>
      </c>
      <c r="BB131" s="2008">
        <v>358</v>
      </c>
      <c r="BC131" s="2008">
        <v>362</v>
      </c>
      <c r="BD131" s="2008">
        <v>336</v>
      </c>
      <c r="BE131" s="2008">
        <v>358</v>
      </c>
      <c r="BF131" s="2008">
        <v>365</v>
      </c>
      <c r="BG131" s="2008">
        <v>388</v>
      </c>
      <c r="BH131" s="2008">
        <v>344</v>
      </c>
      <c r="BI131" s="2008">
        <v>320</v>
      </c>
      <c r="BJ131" s="2008">
        <v>330</v>
      </c>
      <c r="BK131" s="2008">
        <v>347</v>
      </c>
      <c r="BL131" s="2008">
        <v>326</v>
      </c>
      <c r="BM131" s="2008">
        <v>344</v>
      </c>
      <c r="BN131" s="2008">
        <v>383</v>
      </c>
      <c r="BO131" s="2008">
        <v>371</v>
      </c>
      <c r="BP131" s="2008">
        <v>376</v>
      </c>
      <c r="BQ131" s="2008">
        <v>396</v>
      </c>
      <c r="BR131" s="2051">
        <v>406</v>
      </c>
    </row>
    <row r="132" spans="1:70" ht="14.1" customHeight="1">
      <c r="A132" s="2004"/>
      <c r="B132" s="2005" t="s">
        <v>1403</v>
      </c>
      <c r="C132" s="2006">
        <v>541.9</v>
      </c>
      <c r="D132" s="2006">
        <v>439.6</v>
      </c>
      <c r="E132" s="2006">
        <v>407.2</v>
      </c>
      <c r="F132" s="2006">
        <v>424.1</v>
      </c>
      <c r="G132" s="2006">
        <v>381.2</v>
      </c>
      <c r="H132" s="2006">
        <v>400.3</v>
      </c>
      <c r="I132" s="2006">
        <v>408</v>
      </c>
      <c r="J132" s="2006">
        <v>349</v>
      </c>
      <c r="K132" s="2006">
        <v>422.2</v>
      </c>
      <c r="L132" s="2006">
        <v>403.6</v>
      </c>
      <c r="M132" s="2006">
        <v>363.3</v>
      </c>
      <c r="N132" s="2006">
        <v>435.6</v>
      </c>
      <c r="O132" s="2006">
        <v>466.9</v>
      </c>
      <c r="P132" s="2006">
        <v>447.1</v>
      </c>
      <c r="Q132" s="2006">
        <v>474.2</v>
      </c>
      <c r="R132" s="2006">
        <v>385.8</v>
      </c>
      <c r="S132" s="2007">
        <v>467.5</v>
      </c>
      <c r="T132" s="2006">
        <v>471.5</v>
      </c>
      <c r="U132" s="2006">
        <v>375.9</v>
      </c>
      <c r="V132" s="2006">
        <v>346.3</v>
      </c>
      <c r="W132" s="2006">
        <v>362.1</v>
      </c>
      <c r="X132" s="2006">
        <v>322.39999999999998</v>
      </c>
      <c r="Y132" s="2006">
        <v>340.4</v>
      </c>
      <c r="Z132" s="2006">
        <v>347.4</v>
      </c>
      <c r="AA132" s="2006">
        <v>293.10000000000002</v>
      </c>
      <c r="AB132" s="2006">
        <v>361</v>
      </c>
      <c r="AC132" s="2006">
        <v>343.7</v>
      </c>
      <c r="AD132" s="2006">
        <v>306.60000000000002</v>
      </c>
      <c r="AE132" s="2006">
        <v>374.2</v>
      </c>
      <c r="AF132" s="2006">
        <v>403.6</v>
      </c>
      <c r="AG132" s="2006">
        <v>385.2</v>
      </c>
      <c r="AH132" s="2006">
        <v>411</v>
      </c>
      <c r="AI132" s="2006">
        <v>328.4</v>
      </c>
      <c r="AJ132" s="2007">
        <v>404.1</v>
      </c>
      <c r="AK132" s="2006">
        <v>612.29999999999995</v>
      </c>
      <c r="AL132" s="2006">
        <v>503.4</v>
      </c>
      <c r="AM132" s="2006">
        <v>468.1</v>
      </c>
      <c r="AN132" s="2006">
        <v>486.2</v>
      </c>
      <c r="AO132" s="2006">
        <v>439.9</v>
      </c>
      <c r="AP132" s="2006">
        <v>460.2</v>
      </c>
      <c r="AQ132" s="2006">
        <v>468.6</v>
      </c>
      <c r="AR132" s="2006">
        <v>404.9</v>
      </c>
      <c r="AS132" s="2006">
        <v>483.5</v>
      </c>
      <c r="AT132" s="2006">
        <v>463.5</v>
      </c>
      <c r="AU132" s="2006">
        <v>420</v>
      </c>
      <c r="AV132" s="2006">
        <v>497</v>
      </c>
      <c r="AW132" s="2006">
        <v>530.1</v>
      </c>
      <c r="AX132" s="2006">
        <v>509</v>
      </c>
      <c r="AY132" s="2006">
        <v>537.4</v>
      </c>
      <c r="AZ132" s="2006">
        <v>443.2</v>
      </c>
      <c r="BA132" s="2007">
        <v>530.79999999999995</v>
      </c>
      <c r="BB132" s="2008">
        <v>204</v>
      </c>
      <c r="BC132" s="2008">
        <v>164</v>
      </c>
      <c r="BD132" s="2008">
        <v>155</v>
      </c>
      <c r="BE132" s="2008">
        <v>162</v>
      </c>
      <c r="BF132" s="2008">
        <v>146</v>
      </c>
      <c r="BG132" s="2008">
        <v>155</v>
      </c>
      <c r="BH132" s="2008">
        <v>157</v>
      </c>
      <c r="BI132" s="2008">
        <v>135</v>
      </c>
      <c r="BJ132" s="2008">
        <v>165</v>
      </c>
      <c r="BK132" s="2008">
        <v>159</v>
      </c>
      <c r="BL132" s="2008">
        <v>144</v>
      </c>
      <c r="BM132" s="2008">
        <v>176</v>
      </c>
      <c r="BN132" s="2008">
        <v>190</v>
      </c>
      <c r="BO132" s="2008">
        <v>183</v>
      </c>
      <c r="BP132" s="2008">
        <v>197</v>
      </c>
      <c r="BQ132" s="2008">
        <v>160</v>
      </c>
      <c r="BR132" s="2051">
        <v>193</v>
      </c>
    </row>
    <row r="133" spans="1:70" ht="14.1" customHeight="1">
      <c r="A133" s="2004"/>
      <c r="B133" s="2005" t="s">
        <v>1404</v>
      </c>
      <c r="C133" s="2006">
        <v>343</v>
      </c>
      <c r="D133" s="2006">
        <v>341.6</v>
      </c>
      <c r="E133" s="2006">
        <v>318.8</v>
      </c>
      <c r="F133" s="2006">
        <v>293.10000000000002</v>
      </c>
      <c r="G133" s="2006">
        <v>349.2</v>
      </c>
      <c r="H133" s="2006">
        <v>297.2</v>
      </c>
      <c r="I133" s="2006">
        <v>308.60000000000002</v>
      </c>
      <c r="J133" s="2006">
        <v>321.8</v>
      </c>
      <c r="K133" s="2006">
        <v>304</v>
      </c>
      <c r="L133" s="2006">
        <v>322.7</v>
      </c>
      <c r="M133" s="2006">
        <v>309.8</v>
      </c>
      <c r="N133" s="2006">
        <v>310.8</v>
      </c>
      <c r="O133" s="2006">
        <v>340.7</v>
      </c>
      <c r="P133" s="2006">
        <v>341</v>
      </c>
      <c r="Q133" s="2006">
        <v>334.7</v>
      </c>
      <c r="R133" s="2006">
        <v>332.2</v>
      </c>
      <c r="S133" s="2007">
        <v>345.6</v>
      </c>
      <c r="T133" s="2006">
        <v>285.7</v>
      </c>
      <c r="U133" s="2006">
        <v>284.10000000000002</v>
      </c>
      <c r="V133" s="2006">
        <v>264.10000000000002</v>
      </c>
      <c r="W133" s="2006">
        <v>240.9</v>
      </c>
      <c r="X133" s="2006">
        <v>292.89999999999998</v>
      </c>
      <c r="Y133" s="2006">
        <v>245.4</v>
      </c>
      <c r="Z133" s="2006">
        <v>256.3</v>
      </c>
      <c r="AA133" s="2006">
        <v>268.5</v>
      </c>
      <c r="AB133" s="2006">
        <v>253.2</v>
      </c>
      <c r="AC133" s="2006">
        <v>270.8</v>
      </c>
      <c r="AD133" s="2006">
        <v>259.3</v>
      </c>
      <c r="AE133" s="2006">
        <v>261.39999999999998</v>
      </c>
      <c r="AF133" s="2006">
        <v>289.39999999999998</v>
      </c>
      <c r="AG133" s="2006">
        <v>289.8</v>
      </c>
      <c r="AH133" s="2006">
        <v>284.10000000000002</v>
      </c>
      <c r="AI133" s="2006">
        <v>282</v>
      </c>
      <c r="AJ133" s="2007">
        <v>294.7</v>
      </c>
      <c r="AK133" s="2006">
        <v>400.2</v>
      </c>
      <c r="AL133" s="2006">
        <v>399</v>
      </c>
      <c r="AM133" s="2006">
        <v>373.6</v>
      </c>
      <c r="AN133" s="2006">
        <v>345.3</v>
      </c>
      <c r="AO133" s="2006">
        <v>405.6</v>
      </c>
      <c r="AP133" s="2006">
        <v>349</v>
      </c>
      <c r="AQ133" s="2006">
        <v>360.8</v>
      </c>
      <c r="AR133" s="2006">
        <v>375.1</v>
      </c>
      <c r="AS133" s="2006">
        <v>354.8</v>
      </c>
      <c r="AT133" s="2006">
        <v>374.6</v>
      </c>
      <c r="AU133" s="2006">
        <v>360.3</v>
      </c>
      <c r="AV133" s="2006">
        <v>360.3</v>
      </c>
      <c r="AW133" s="2006">
        <v>392</v>
      </c>
      <c r="AX133" s="2006">
        <v>392.2</v>
      </c>
      <c r="AY133" s="2006">
        <v>385.3</v>
      </c>
      <c r="AZ133" s="2006">
        <v>382.4</v>
      </c>
      <c r="BA133" s="2007">
        <v>396.4</v>
      </c>
      <c r="BB133" s="2008">
        <v>125</v>
      </c>
      <c r="BC133" s="2008">
        <v>123</v>
      </c>
      <c r="BD133" s="2008">
        <v>118</v>
      </c>
      <c r="BE133" s="2008">
        <v>110</v>
      </c>
      <c r="BF133" s="2008">
        <v>134</v>
      </c>
      <c r="BG133" s="2008">
        <v>115</v>
      </c>
      <c r="BH133" s="2008">
        <v>122</v>
      </c>
      <c r="BI133" s="2008">
        <v>127</v>
      </c>
      <c r="BJ133" s="2008">
        <v>125</v>
      </c>
      <c r="BK133" s="2008">
        <v>135</v>
      </c>
      <c r="BL133" s="2008">
        <v>131</v>
      </c>
      <c r="BM133" s="2008">
        <v>137</v>
      </c>
      <c r="BN133" s="2008">
        <v>153</v>
      </c>
      <c r="BO133" s="2008">
        <v>154</v>
      </c>
      <c r="BP133" s="2008">
        <v>152</v>
      </c>
      <c r="BQ133" s="2008">
        <v>153</v>
      </c>
      <c r="BR133" s="2051">
        <v>160</v>
      </c>
    </row>
    <row r="134" spans="1:70" ht="14.1" customHeight="1">
      <c r="A134" s="2004"/>
      <c r="B134" s="2005" t="s">
        <v>1405</v>
      </c>
      <c r="C134" s="2006">
        <v>356.5</v>
      </c>
      <c r="D134" s="2006">
        <v>336.1</v>
      </c>
      <c r="E134" s="2006">
        <v>324.39999999999998</v>
      </c>
      <c r="F134" s="2006">
        <v>319.7</v>
      </c>
      <c r="G134" s="2006">
        <v>296.5</v>
      </c>
      <c r="H134" s="2006">
        <v>299.7</v>
      </c>
      <c r="I134" s="2006">
        <v>325.3</v>
      </c>
      <c r="J134" s="2006">
        <v>310.8</v>
      </c>
      <c r="K134" s="2006">
        <v>285</v>
      </c>
      <c r="L134" s="2006">
        <v>329.4</v>
      </c>
      <c r="M134" s="2006">
        <v>279.39999999999998</v>
      </c>
      <c r="N134" s="2006">
        <v>298.2</v>
      </c>
      <c r="O134" s="2006">
        <v>364.9</v>
      </c>
      <c r="P134" s="2006">
        <v>287.39999999999998</v>
      </c>
      <c r="Q134" s="2006">
        <v>297.39999999999998</v>
      </c>
      <c r="R134" s="2006">
        <v>298.39999999999998</v>
      </c>
      <c r="S134" s="2007">
        <v>251</v>
      </c>
      <c r="T134" s="2006">
        <v>301.3</v>
      </c>
      <c r="U134" s="2006">
        <v>282.89999999999998</v>
      </c>
      <c r="V134" s="2006">
        <v>272.8</v>
      </c>
      <c r="W134" s="2006">
        <v>268.7</v>
      </c>
      <c r="X134" s="2006">
        <v>247.3</v>
      </c>
      <c r="Y134" s="2006">
        <v>250.8</v>
      </c>
      <c r="Z134" s="2006">
        <v>274.89999999999998</v>
      </c>
      <c r="AA134" s="2006">
        <v>261.8</v>
      </c>
      <c r="AB134" s="2006">
        <v>238.4</v>
      </c>
      <c r="AC134" s="2006">
        <v>279.60000000000002</v>
      </c>
      <c r="AD134" s="2006">
        <v>234.6</v>
      </c>
      <c r="AE134" s="2006">
        <v>252</v>
      </c>
      <c r="AF134" s="2006">
        <v>313.39999999999998</v>
      </c>
      <c r="AG134" s="2006">
        <v>242.1</v>
      </c>
      <c r="AH134" s="2006">
        <v>251.5</v>
      </c>
      <c r="AI134" s="2006">
        <v>252.6</v>
      </c>
      <c r="AJ134" s="2007">
        <v>208.8</v>
      </c>
      <c r="AK134" s="2006">
        <v>411.6</v>
      </c>
      <c r="AL134" s="2006">
        <v>389.3</v>
      </c>
      <c r="AM134" s="2006">
        <v>376</v>
      </c>
      <c r="AN134" s="2006">
        <v>370.6</v>
      </c>
      <c r="AO134" s="2006">
        <v>345.7</v>
      </c>
      <c r="AP134" s="2006">
        <v>348.6</v>
      </c>
      <c r="AQ134" s="2006">
        <v>375.7</v>
      </c>
      <c r="AR134" s="2006">
        <v>359.7</v>
      </c>
      <c r="AS134" s="2006">
        <v>331.5</v>
      </c>
      <c r="AT134" s="2006">
        <v>379.2</v>
      </c>
      <c r="AU134" s="2006">
        <v>324.3</v>
      </c>
      <c r="AV134" s="2006">
        <v>344.5</v>
      </c>
      <c r="AW134" s="2006">
        <v>416.4</v>
      </c>
      <c r="AX134" s="2006">
        <v>332.8</v>
      </c>
      <c r="AY134" s="2006">
        <v>343.4</v>
      </c>
      <c r="AZ134" s="2006">
        <v>344.2</v>
      </c>
      <c r="BA134" s="2007">
        <v>293.10000000000002</v>
      </c>
      <c r="BB134" s="2008">
        <v>145</v>
      </c>
      <c r="BC134" s="2008">
        <v>138</v>
      </c>
      <c r="BD134" s="2008">
        <v>137</v>
      </c>
      <c r="BE134" s="2008">
        <v>137</v>
      </c>
      <c r="BF134" s="2008">
        <v>126</v>
      </c>
      <c r="BG134" s="2008">
        <v>131</v>
      </c>
      <c r="BH134" s="2008">
        <v>145</v>
      </c>
      <c r="BI134" s="2008">
        <v>140</v>
      </c>
      <c r="BJ134" s="2008">
        <v>131</v>
      </c>
      <c r="BK134" s="2008">
        <v>153</v>
      </c>
      <c r="BL134" s="2008">
        <v>135</v>
      </c>
      <c r="BM134" s="2008">
        <v>145</v>
      </c>
      <c r="BN134" s="2008">
        <v>176</v>
      </c>
      <c r="BO134" s="2008">
        <v>141</v>
      </c>
      <c r="BP134" s="2008">
        <v>147</v>
      </c>
      <c r="BQ134" s="2008">
        <v>149</v>
      </c>
      <c r="BR134" s="2051">
        <v>125</v>
      </c>
    </row>
    <row r="135" spans="1:70" ht="14.1" customHeight="1">
      <c r="A135" s="2004"/>
      <c r="B135" s="2005" t="s">
        <v>192</v>
      </c>
      <c r="C135" s="2006">
        <v>340.6</v>
      </c>
      <c r="D135" s="2006">
        <v>285.8</v>
      </c>
      <c r="E135" s="2006">
        <v>307.7</v>
      </c>
      <c r="F135" s="2006">
        <v>313.8</v>
      </c>
      <c r="G135" s="2006">
        <v>318.60000000000002</v>
      </c>
      <c r="H135" s="2006">
        <v>415.7</v>
      </c>
      <c r="I135" s="2006">
        <v>289.10000000000002</v>
      </c>
      <c r="J135" s="2006">
        <v>274.7</v>
      </c>
      <c r="K135" s="2006">
        <v>263</v>
      </c>
      <c r="L135" s="2006">
        <v>273.8</v>
      </c>
      <c r="M135" s="2006">
        <v>381.8</v>
      </c>
      <c r="N135" s="2006">
        <v>261.3</v>
      </c>
      <c r="O135" s="2006">
        <v>263.2</v>
      </c>
      <c r="P135" s="2006">
        <v>214.2</v>
      </c>
      <c r="Q135" s="2006">
        <v>277.8</v>
      </c>
      <c r="R135" s="2006">
        <v>295.89999999999998</v>
      </c>
      <c r="S135" s="2007">
        <v>354.2</v>
      </c>
      <c r="T135" s="2006">
        <v>244.8</v>
      </c>
      <c r="U135" s="2006">
        <v>199.4</v>
      </c>
      <c r="V135" s="2006">
        <v>219.3</v>
      </c>
      <c r="W135" s="2006">
        <v>222.8</v>
      </c>
      <c r="X135" s="2006">
        <v>229.9</v>
      </c>
      <c r="Y135" s="2006">
        <v>311</v>
      </c>
      <c r="Z135" s="2006">
        <v>202.9</v>
      </c>
      <c r="AA135" s="2006">
        <v>192.4</v>
      </c>
      <c r="AB135" s="2006">
        <v>181.4</v>
      </c>
      <c r="AC135" s="2006">
        <v>191.6</v>
      </c>
      <c r="AD135" s="2006">
        <v>285.10000000000002</v>
      </c>
      <c r="AE135" s="2006">
        <v>182.7</v>
      </c>
      <c r="AF135" s="2006">
        <v>183.1</v>
      </c>
      <c r="AG135" s="2006">
        <v>143.1</v>
      </c>
      <c r="AH135" s="2006">
        <v>194.1</v>
      </c>
      <c r="AI135" s="2006">
        <v>212.4</v>
      </c>
      <c r="AJ135" s="2007">
        <v>262.10000000000002</v>
      </c>
      <c r="AK135" s="2006">
        <v>436.3</v>
      </c>
      <c r="AL135" s="2006">
        <v>372.2</v>
      </c>
      <c r="AM135" s="2006">
        <v>396.1</v>
      </c>
      <c r="AN135" s="2006">
        <v>404.7</v>
      </c>
      <c r="AO135" s="2006">
        <v>407.3</v>
      </c>
      <c r="AP135" s="2006">
        <v>520.4</v>
      </c>
      <c r="AQ135" s="2006">
        <v>375.2</v>
      </c>
      <c r="AR135" s="2006">
        <v>357</v>
      </c>
      <c r="AS135" s="2006">
        <v>344.6</v>
      </c>
      <c r="AT135" s="2006">
        <v>355.9</v>
      </c>
      <c r="AU135" s="2006">
        <v>478.4</v>
      </c>
      <c r="AV135" s="2006">
        <v>339.8</v>
      </c>
      <c r="AW135" s="2006">
        <v>343.3</v>
      </c>
      <c r="AX135" s="2006">
        <v>285.3</v>
      </c>
      <c r="AY135" s="2006">
        <v>361.6</v>
      </c>
      <c r="AZ135" s="2006">
        <v>379.5</v>
      </c>
      <c r="BA135" s="2007">
        <v>446.3</v>
      </c>
      <c r="BB135" s="2008">
        <v>44</v>
      </c>
      <c r="BC135" s="2008">
        <v>38</v>
      </c>
      <c r="BD135" s="2008">
        <v>42</v>
      </c>
      <c r="BE135" s="2008">
        <v>42</v>
      </c>
      <c r="BF135" s="2008">
        <v>45</v>
      </c>
      <c r="BG135" s="2008">
        <v>56</v>
      </c>
      <c r="BH135" s="2008">
        <v>40</v>
      </c>
      <c r="BI135" s="2008">
        <v>39</v>
      </c>
      <c r="BJ135" s="2008">
        <v>37</v>
      </c>
      <c r="BK135" s="2008">
        <v>39</v>
      </c>
      <c r="BL135" s="2008">
        <v>55</v>
      </c>
      <c r="BM135" s="2008">
        <v>39</v>
      </c>
      <c r="BN135" s="2008">
        <v>38</v>
      </c>
      <c r="BO135" s="2008">
        <v>32</v>
      </c>
      <c r="BP135" s="2008">
        <v>40</v>
      </c>
      <c r="BQ135" s="2008">
        <v>45</v>
      </c>
      <c r="BR135" s="2051">
        <v>53</v>
      </c>
    </row>
    <row r="136" spans="1:70" ht="14.1" customHeight="1">
      <c r="A136" s="2004"/>
      <c r="B136" s="2005" t="s">
        <v>1408</v>
      </c>
      <c r="C136" s="2006">
        <v>423.4</v>
      </c>
      <c r="D136" s="2006">
        <v>433.5</v>
      </c>
      <c r="E136" s="2006">
        <v>434.9</v>
      </c>
      <c r="F136" s="2006">
        <v>399</v>
      </c>
      <c r="G136" s="2006">
        <v>379.2</v>
      </c>
      <c r="H136" s="2006">
        <v>359.2</v>
      </c>
      <c r="I136" s="2006">
        <v>359.2</v>
      </c>
      <c r="J136" s="2006">
        <v>344.1</v>
      </c>
      <c r="K136" s="2006">
        <v>362.1</v>
      </c>
      <c r="L136" s="2006">
        <v>375.8</v>
      </c>
      <c r="M136" s="2006">
        <v>386</v>
      </c>
      <c r="N136" s="2006">
        <v>375.5</v>
      </c>
      <c r="O136" s="2006">
        <v>407.7</v>
      </c>
      <c r="P136" s="2006">
        <v>368.9</v>
      </c>
      <c r="Q136" s="2006">
        <v>393.9</v>
      </c>
      <c r="R136" s="2006">
        <v>463</v>
      </c>
      <c r="S136" s="2007">
        <v>428.4</v>
      </c>
      <c r="T136" s="2006">
        <v>375.6</v>
      </c>
      <c r="U136" s="2006">
        <v>385.6</v>
      </c>
      <c r="V136" s="2006">
        <v>387.3</v>
      </c>
      <c r="W136" s="2006">
        <v>353.6</v>
      </c>
      <c r="X136" s="2006">
        <v>335.1</v>
      </c>
      <c r="Y136" s="2006">
        <v>316.5</v>
      </c>
      <c r="Z136" s="2006">
        <v>317</v>
      </c>
      <c r="AA136" s="2006">
        <v>303</v>
      </c>
      <c r="AB136" s="2006">
        <v>320.10000000000002</v>
      </c>
      <c r="AC136" s="2006">
        <v>333.2</v>
      </c>
      <c r="AD136" s="2006">
        <v>342.5</v>
      </c>
      <c r="AE136" s="2006">
        <v>332.8</v>
      </c>
      <c r="AF136" s="2006">
        <v>363.6</v>
      </c>
      <c r="AG136" s="2006">
        <v>326.8</v>
      </c>
      <c r="AH136" s="2006">
        <v>351</v>
      </c>
      <c r="AI136" s="2006">
        <v>416.1</v>
      </c>
      <c r="AJ136" s="2007">
        <v>383.9</v>
      </c>
      <c r="AK136" s="2006">
        <v>471.1</v>
      </c>
      <c r="AL136" s="2006">
        <v>481.4</v>
      </c>
      <c r="AM136" s="2006">
        <v>482.6</v>
      </c>
      <c r="AN136" s="2006">
        <v>444.4</v>
      </c>
      <c r="AO136" s="2006">
        <v>423.4</v>
      </c>
      <c r="AP136" s="2006">
        <v>401.9</v>
      </c>
      <c r="AQ136" s="2006">
        <v>401.4</v>
      </c>
      <c r="AR136" s="2006">
        <v>385.1</v>
      </c>
      <c r="AS136" s="2006">
        <v>404.2</v>
      </c>
      <c r="AT136" s="2006">
        <v>418.3</v>
      </c>
      <c r="AU136" s="2006">
        <v>429.5</v>
      </c>
      <c r="AV136" s="2006">
        <v>418.2</v>
      </c>
      <c r="AW136" s="2006">
        <v>451.8</v>
      </c>
      <c r="AX136" s="2006">
        <v>411</v>
      </c>
      <c r="AY136" s="2006">
        <v>436.8</v>
      </c>
      <c r="AZ136" s="2006">
        <v>509.9</v>
      </c>
      <c r="BA136" s="2007">
        <v>473</v>
      </c>
      <c r="BB136" s="2008">
        <v>272</v>
      </c>
      <c r="BC136" s="2008">
        <v>283</v>
      </c>
      <c r="BD136" s="2008">
        <v>289</v>
      </c>
      <c r="BE136" s="2008">
        <v>268</v>
      </c>
      <c r="BF136" s="2008">
        <v>256</v>
      </c>
      <c r="BG136" s="2008">
        <v>246</v>
      </c>
      <c r="BH136" s="2008">
        <v>252</v>
      </c>
      <c r="BI136" s="2008">
        <v>244</v>
      </c>
      <c r="BJ136" s="2008">
        <v>259</v>
      </c>
      <c r="BK136" s="2008">
        <v>272</v>
      </c>
      <c r="BL136" s="2008">
        <v>276</v>
      </c>
      <c r="BM136" s="2008">
        <v>272</v>
      </c>
      <c r="BN136" s="2008">
        <v>300</v>
      </c>
      <c r="BO136" s="2008">
        <v>272</v>
      </c>
      <c r="BP136" s="2008">
        <v>297</v>
      </c>
      <c r="BQ136" s="2008">
        <v>346</v>
      </c>
      <c r="BR136" s="2051">
        <v>326</v>
      </c>
    </row>
    <row r="137" spans="1:70" ht="14.1" customHeight="1">
      <c r="A137" s="2004"/>
      <c r="B137" s="2005" t="s">
        <v>1515</v>
      </c>
      <c r="C137" s="2006">
        <v>443.9</v>
      </c>
      <c r="D137" s="2006">
        <v>484.1</v>
      </c>
      <c r="E137" s="2006">
        <v>465.8</v>
      </c>
      <c r="F137" s="2006">
        <v>449.9</v>
      </c>
      <c r="G137" s="2006">
        <v>436.1</v>
      </c>
      <c r="H137" s="2006">
        <v>419.2</v>
      </c>
      <c r="I137" s="2006">
        <v>446</v>
      </c>
      <c r="J137" s="2006">
        <v>408.6</v>
      </c>
      <c r="K137" s="2006">
        <v>386</v>
      </c>
      <c r="L137" s="2006">
        <v>440</v>
      </c>
      <c r="M137" s="2006">
        <v>408.1</v>
      </c>
      <c r="N137" s="2006">
        <v>382.3</v>
      </c>
      <c r="O137" s="2006">
        <v>424.7</v>
      </c>
      <c r="P137" s="2006">
        <v>413.5</v>
      </c>
      <c r="Q137" s="2006">
        <v>444</v>
      </c>
      <c r="R137" s="2006">
        <v>467.8</v>
      </c>
      <c r="S137" s="2007">
        <v>413.4</v>
      </c>
      <c r="T137" s="2006">
        <v>410.7</v>
      </c>
      <c r="U137" s="2006">
        <v>449.6</v>
      </c>
      <c r="V137" s="2006">
        <v>432.3</v>
      </c>
      <c r="W137" s="2006">
        <v>417.1</v>
      </c>
      <c r="X137" s="2006">
        <v>404</v>
      </c>
      <c r="Y137" s="2006">
        <v>387.8</v>
      </c>
      <c r="Z137" s="2006">
        <v>413.7</v>
      </c>
      <c r="AA137" s="2006">
        <v>377.8</v>
      </c>
      <c r="AB137" s="2006">
        <v>356.3</v>
      </c>
      <c r="AC137" s="2006">
        <v>408.4</v>
      </c>
      <c r="AD137" s="2006">
        <v>377.9</v>
      </c>
      <c r="AE137" s="2006">
        <v>353.4</v>
      </c>
      <c r="AF137" s="2006">
        <v>394.3</v>
      </c>
      <c r="AG137" s="2006">
        <v>383.7</v>
      </c>
      <c r="AH137" s="2006">
        <v>413.3</v>
      </c>
      <c r="AI137" s="2006">
        <v>436.5</v>
      </c>
      <c r="AJ137" s="2007">
        <v>384</v>
      </c>
      <c r="AK137" s="2006">
        <v>477.2</v>
      </c>
      <c r="AL137" s="2006">
        <v>518.6</v>
      </c>
      <c r="AM137" s="2006">
        <v>499.4</v>
      </c>
      <c r="AN137" s="2006">
        <v>482.6</v>
      </c>
      <c r="AO137" s="2006">
        <v>468.2</v>
      </c>
      <c r="AP137" s="2006">
        <v>450.6</v>
      </c>
      <c r="AQ137" s="2006">
        <v>478.4</v>
      </c>
      <c r="AR137" s="2006">
        <v>439.4</v>
      </c>
      <c r="AS137" s="2006">
        <v>415.8</v>
      </c>
      <c r="AT137" s="2006">
        <v>471.6</v>
      </c>
      <c r="AU137" s="2006">
        <v>438.4</v>
      </c>
      <c r="AV137" s="2006">
        <v>411.3</v>
      </c>
      <c r="AW137" s="2006">
        <v>455.1</v>
      </c>
      <c r="AX137" s="2006">
        <v>443.3</v>
      </c>
      <c r="AY137" s="2006">
        <v>474.8</v>
      </c>
      <c r="AZ137" s="2006">
        <v>499.1</v>
      </c>
      <c r="BA137" s="2007">
        <v>442.9</v>
      </c>
      <c r="BB137" s="2008">
        <v>621</v>
      </c>
      <c r="BC137" s="2008">
        <v>682</v>
      </c>
      <c r="BD137" s="2008">
        <v>666</v>
      </c>
      <c r="BE137" s="2008">
        <v>654</v>
      </c>
      <c r="BF137" s="2008">
        <v>641</v>
      </c>
      <c r="BG137" s="2008">
        <v>618</v>
      </c>
      <c r="BH137" s="2008">
        <v>659</v>
      </c>
      <c r="BI137" s="2008">
        <v>611</v>
      </c>
      <c r="BJ137" s="2008">
        <v>585</v>
      </c>
      <c r="BK137" s="2008">
        <v>671</v>
      </c>
      <c r="BL137" s="2008">
        <v>634</v>
      </c>
      <c r="BM137" s="2008">
        <v>605</v>
      </c>
      <c r="BN137" s="2008">
        <v>675</v>
      </c>
      <c r="BO137" s="2008">
        <v>667</v>
      </c>
      <c r="BP137" s="2008">
        <v>722</v>
      </c>
      <c r="BQ137" s="2008">
        <v>772</v>
      </c>
      <c r="BR137" s="2051">
        <v>683</v>
      </c>
    </row>
    <row r="138" spans="1:70" ht="14.1" customHeight="1">
      <c r="A138" s="2004"/>
      <c r="B138" s="2005" t="s">
        <v>1411</v>
      </c>
      <c r="C138" s="2006">
        <v>380.6</v>
      </c>
      <c r="D138" s="2006">
        <v>379.4</v>
      </c>
      <c r="E138" s="2006">
        <v>245.6</v>
      </c>
      <c r="F138" s="2006">
        <v>295.10000000000002</v>
      </c>
      <c r="G138" s="2006">
        <v>342.5</v>
      </c>
      <c r="H138" s="2006">
        <v>264.2</v>
      </c>
      <c r="I138" s="2006">
        <v>312.7</v>
      </c>
      <c r="J138" s="2006">
        <v>241.2</v>
      </c>
      <c r="K138" s="2006">
        <v>237.3</v>
      </c>
      <c r="L138" s="2006">
        <v>269.39999999999998</v>
      </c>
      <c r="M138" s="2006">
        <v>271.2</v>
      </c>
      <c r="N138" s="2006">
        <v>377.6</v>
      </c>
      <c r="O138" s="2006">
        <v>252.8</v>
      </c>
      <c r="P138" s="2006">
        <v>260.2</v>
      </c>
      <c r="Q138" s="2006">
        <v>227.8</v>
      </c>
      <c r="R138" s="2006">
        <v>196.1</v>
      </c>
      <c r="S138" s="2007">
        <v>327.10000000000002</v>
      </c>
      <c r="T138" s="2006">
        <v>261.8</v>
      </c>
      <c r="U138" s="2006">
        <v>263.10000000000002</v>
      </c>
      <c r="V138" s="2006">
        <v>153.69999999999999</v>
      </c>
      <c r="W138" s="2006">
        <v>196</v>
      </c>
      <c r="X138" s="2006">
        <v>236</v>
      </c>
      <c r="Y138" s="2006">
        <v>170.9</v>
      </c>
      <c r="Z138" s="2006">
        <v>212.5</v>
      </c>
      <c r="AA138" s="2006">
        <v>154.4</v>
      </c>
      <c r="AB138" s="2006">
        <v>149.9</v>
      </c>
      <c r="AC138" s="2006">
        <v>177.1</v>
      </c>
      <c r="AD138" s="2006">
        <v>181.7</v>
      </c>
      <c r="AE138" s="2006">
        <v>271</v>
      </c>
      <c r="AF138" s="2006">
        <v>161.80000000000001</v>
      </c>
      <c r="AG138" s="2006">
        <v>172.1</v>
      </c>
      <c r="AH138" s="2006">
        <v>147.1</v>
      </c>
      <c r="AI138" s="2006">
        <v>120.7</v>
      </c>
      <c r="AJ138" s="2007">
        <v>230.1</v>
      </c>
      <c r="AK138" s="2006">
        <v>499.3</v>
      </c>
      <c r="AL138" s="2006">
        <v>495.7</v>
      </c>
      <c r="AM138" s="2006">
        <v>337.5</v>
      </c>
      <c r="AN138" s="2006">
        <v>394.2</v>
      </c>
      <c r="AO138" s="2006">
        <v>449</v>
      </c>
      <c r="AP138" s="2006">
        <v>357.5</v>
      </c>
      <c r="AQ138" s="2006">
        <v>412.9</v>
      </c>
      <c r="AR138" s="2006">
        <v>327.9</v>
      </c>
      <c r="AS138" s="2006">
        <v>324.7</v>
      </c>
      <c r="AT138" s="2006">
        <v>361.7</v>
      </c>
      <c r="AU138" s="2006">
        <v>360.7</v>
      </c>
      <c r="AV138" s="2006">
        <v>484.1</v>
      </c>
      <c r="AW138" s="2006">
        <v>343.8</v>
      </c>
      <c r="AX138" s="2006">
        <v>348.2</v>
      </c>
      <c r="AY138" s="2006">
        <v>308.39999999999998</v>
      </c>
      <c r="AZ138" s="2006">
        <v>271.60000000000002</v>
      </c>
      <c r="BA138" s="2007">
        <v>424.1</v>
      </c>
      <c r="BB138" s="2008">
        <v>36</v>
      </c>
      <c r="BC138" s="2008">
        <v>37</v>
      </c>
      <c r="BD138" s="2008">
        <v>25</v>
      </c>
      <c r="BE138" s="2008">
        <v>31</v>
      </c>
      <c r="BF138" s="2008">
        <v>36</v>
      </c>
      <c r="BG138" s="2008">
        <v>28</v>
      </c>
      <c r="BH138" s="2008">
        <v>34</v>
      </c>
      <c r="BI138" s="2008">
        <v>27</v>
      </c>
      <c r="BJ138" s="2008">
        <v>26</v>
      </c>
      <c r="BK138" s="2008">
        <v>30</v>
      </c>
      <c r="BL138" s="2008">
        <v>32</v>
      </c>
      <c r="BM138" s="2008">
        <v>44</v>
      </c>
      <c r="BN138" s="2008">
        <v>28</v>
      </c>
      <c r="BO138" s="2008">
        <v>31</v>
      </c>
      <c r="BP138" s="2008">
        <v>28</v>
      </c>
      <c r="BQ138" s="2008">
        <v>24</v>
      </c>
      <c r="BR138" s="2051">
        <v>40</v>
      </c>
    </row>
    <row r="139" spans="1:70" ht="14.1" customHeight="1">
      <c r="A139" s="2004"/>
      <c r="B139" s="2005" t="s">
        <v>1412</v>
      </c>
      <c r="C139" s="2006">
        <v>345.2</v>
      </c>
      <c r="D139" s="2006">
        <v>338.9</v>
      </c>
      <c r="E139" s="2006">
        <v>308.5</v>
      </c>
      <c r="F139" s="2006">
        <v>290.8</v>
      </c>
      <c r="G139" s="2006">
        <v>280</v>
      </c>
      <c r="H139" s="2006">
        <v>264.8</v>
      </c>
      <c r="I139" s="2006">
        <v>287.5</v>
      </c>
      <c r="J139" s="2006">
        <v>288</v>
      </c>
      <c r="K139" s="2006">
        <v>255.2</v>
      </c>
      <c r="L139" s="2006">
        <v>313</v>
      </c>
      <c r="M139" s="2006">
        <v>304</v>
      </c>
      <c r="N139" s="2006">
        <v>274.3</v>
      </c>
      <c r="O139" s="2006">
        <v>283.7</v>
      </c>
      <c r="P139" s="2006">
        <v>269.60000000000002</v>
      </c>
      <c r="Q139" s="2006">
        <v>285</v>
      </c>
      <c r="R139" s="2006">
        <v>298.89999999999998</v>
      </c>
      <c r="S139" s="2007">
        <v>312.60000000000002</v>
      </c>
      <c r="T139" s="2006">
        <v>302.60000000000002</v>
      </c>
      <c r="U139" s="2006">
        <v>297.2</v>
      </c>
      <c r="V139" s="2006">
        <v>269.2</v>
      </c>
      <c r="W139" s="2006">
        <v>252.7</v>
      </c>
      <c r="X139" s="2006">
        <v>243.1</v>
      </c>
      <c r="Y139" s="2006">
        <v>229.1</v>
      </c>
      <c r="Z139" s="2006">
        <v>250.6</v>
      </c>
      <c r="AA139" s="2006">
        <v>251.4</v>
      </c>
      <c r="AB139" s="2006">
        <v>220.8</v>
      </c>
      <c r="AC139" s="2006">
        <v>275</v>
      </c>
      <c r="AD139" s="2006">
        <v>266.8</v>
      </c>
      <c r="AE139" s="2006">
        <v>239.4</v>
      </c>
      <c r="AF139" s="2006">
        <v>248.2</v>
      </c>
      <c r="AG139" s="2006">
        <v>235.6</v>
      </c>
      <c r="AH139" s="2006">
        <v>249.1</v>
      </c>
      <c r="AI139" s="2006">
        <v>262.8</v>
      </c>
      <c r="AJ139" s="2007">
        <v>275.7</v>
      </c>
      <c r="AK139" s="2006">
        <v>387.7</v>
      </c>
      <c r="AL139" s="2006">
        <v>380.6</v>
      </c>
      <c r="AM139" s="2006">
        <v>347.8</v>
      </c>
      <c r="AN139" s="2006">
        <v>328.9</v>
      </c>
      <c r="AO139" s="2006">
        <v>316.8</v>
      </c>
      <c r="AP139" s="2006">
        <v>300.39999999999998</v>
      </c>
      <c r="AQ139" s="2006">
        <v>324.5</v>
      </c>
      <c r="AR139" s="2006">
        <v>324.60000000000002</v>
      </c>
      <c r="AS139" s="2006">
        <v>289.60000000000002</v>
      </c>
      <c r="AT139" s="2006">
        <v>351</v>
      </c>
      <c r="AU139" s="2006">
        <v>341.1</v>
      </c>
      <c r="AV139" s="2006">
        <v>309.10000000000002</v>
      </c>
      <c r="AW139" s="2006">
        <v>319.2</v>
      </c>
      <c r="AX139" s="2006">
        <v>303.60000000000002</v>
      </c>
      <c r="AY139" s="2006">
        <v>320.89999999999998</v>
      </c>
      <c r="AZ139" s="2006">
        <v>335</v>
      </c>
      <c r="BA139" s="2007">
        <v>349.6</v>
      </c>
      <c r="BB139" s="2008">
        <v>228</v>
      </c>
      <c r="BC139" s="2008">
        <v>229</v>
      </c>
      <c r="BD139" s="2008">
        <v>214</v>
      </c>
      <c r="BE139" s="2008">
        <v>203</v>
      </c>
      <c r="BF139" s="2008">
        <v>201</v>
      </c>
      <c r="BG139" s="2008">
        <v>192</v>
      </c>
      <c r="BH139" s="2008">
        <v>211</v>
      </c>
      <c r="BI139" s="2008">
        <v>216</v>
      </c>
      <c r="BJ139" s="2008">
        <v>193</v>
      </c>
      <c r="BK139" s="2008">
        <v>238</v>
      </c>
      <c r="BL139" s="2008">
        <v>235</v>
      </c>
      <c r="BM139" s="2008">
        <v>217</v>
      </c>
      <c r="BN139" s="2008">
        <v>225</v>
      </c>
      <c r="BO139" s="2008">
        <v>220</v>
      </c>
      <c r="BP139" s="2008">
        <v>225</v>
      </c>
      <c r="BQ139" s="2008">
        <v>244</v>
      </c>
      <c r="BR139" s="2051">
        <v>254</v>
      </c>
    </row>
    <row r="140" spans="1:70" ht="14.1" customHeight="1">
      <c r="A140" s="2004"/>
      <c r="B140" s="2005" t="s">
        <v>1413</v>
      </c>
      <c r="C140" s="2006">
        <v>496.1</v>
      </c>
      <c r="D140" s="2006">
        <v>433.4</v>
      </c>
      <c r="E140" s="2006">
        <v>438</v>
      </c>
      <c r="F140" s="2006">
        <v>404</v>
      </c>
      <c r="G140" s="2006">
        <v>387.5</v>
      </c>
      <c r="H140" s="2006">
        <v>371.2</v>
      </c>
      <c r="I140" s="2006">
        <v>377.9</v>
      </c>
      <c r="J140" s="2006">
        <v>367.7</v>
      </c>
      <c r="K140" s="2006">
        <v>329.6</v>
      </c>
      <c r="L140" s="2006">
        <v>383.5</v>
      </c>
      <c r="M140" s="2006">
        <v>398.9</v>
      </c>
      <c r="N140" s="2006">
        <v>352.2</v>
      </c>
      <c r="O140" s="2006">
        <v>366.1</v>
      </c>
      <c r="P140" s="2006">
        <v>368.8</v>
      </c>
      <c r="Q140" s="2006">
        <v>391</v>
      </c>
      <c r="R140" s="2006">
        <v>391.5</v>
      </c>
      <c r="S140" s="2007">
        <v>337.6</v>
      </c>
      <c r="T140" s="2006">
        <v>448.9</v>
      </c>
      <c r="U140" s="2006">
        <v>389.4</v>
      </c>
      <c r="V140" s="2006">
        <v>394</v>
      </c>
      <c r="W140" s="2006">
        <v>362.1</v>
      </c>
      <c r="X140" s="2006">
        <v>346.3</v>
      </c>
      <c r="Y140" s="2006">
        <v>331</v>
      </c>
      <c r="Z140" s="2006">
        <v>337.6</v>
      </c>
      <c r="AA140" s="2006">
        <v>327.9</v>
      </c>
      <c r="AB140" s="2006">
        <v>292.10000000000002</v>
      </c>
      <c r="AC140" s="2006">
        <v>343.3</v>
      </c>
      <c r="AD140" s="2006">
        <v>358.1</v>
      </c>
      <c r="AE140" s="2006">
        <v>314.3</v>
      </c>
      <c r="AF140" s="2006">
        <v>327.7</v>
      </c>
      <c r="AG140" s="2006">
        <v>330.6</v>
      </c>
      <c r="AH140" s="2006">
        <v>351.6</v>
      </c>
      <c r="AI140" s="2006">
        <v>352.5</v>
      </c>
      <c r="AJ140" s="2007">
        <v>301.39999999999998</v>
      </c>
      <c r="AK140" s="2006">
        <v>543.29999999999995</v>
      </c>
      <c r="AL140" s="2006">
        <v>477.4</v>
      </c>
      <c r="AM140" s="2006">
        <v>482.1</v>
      </c>
      <c r="AN140" s="2006">
        <v>446</v>
      </c>
      <c r="AO140" s="2006">
        <v>428.8</v>
      </c>
      <c r="AP140" s="2006">
        <v>411.3</v>
      </c>
      <c r="AQ140" s="2006">
        <v>418.3</v>
      </c>
      <c r="AR140" s="2006">
        <v>407.6</v>
      </c>
      <c r="AS140" s="2006">
        <v>367.2</v>
      </c>
      <c r="AT140" s="2006">
        <v>423.7</v>
      </c>
      <c r="AU140" s="2006">
        <v>439.6</v>
      </c>
      <c r="AV140" s="2006">
        <v>390.1</v>
      </c>
      <c r="AW140" s="2006">
        <v>404.5</v>
      </c>
      <c r="AX140" s="2006">
        <v>406.9</v>
      </c>
      <c r="AY140" s="2006">
        <v>430.3</v>
      </c>
      <c r="AZ140" s="2006">
        <v>430.6</v>
      </c>
      <c r="BA140" s="2007">
        <v>373.7</v>
      </c>
      <c r="BB140" s="2008">
        <v>380</v>
      </c>
      <c r="BC140" s="2008">
        <v>336</v>
      </c>
      <c r="BD140" s="2008">
        <v>342</v>
      </c>
      <c r="BE140" s="2008">
        <v>321</v>
      </c>
      <c r="BF140" s="2008">
        <v>306</v>
      </c>
      <c r="BG140" s="2008">
        <v>297</v>
      </c>
      <c r="BH140" s="2008">
        <v>303</v>
      </c>
      <c r="BI140" s="2008">
        <v>296</v>
      </c>
      <c r="BJ140" s="2008">
        <v>269</v>
      </c>
      <c r="BK140" s="2008">
        <v>316</v>
      </c>
      <c r="BL140" s="2008">
        <v>333</v>
      </c>
      <c r="BM140" s="2008">
        <v>300</v>
      </c>
      <c r="BN140" s="2008">
        <v>316</v>
      </c>
      <c r="BO140" s="2008">
        <v>324</v>
      </c>
      <c r="BP140" s="2008">
        <v>343</v>
      </c>
      <c r="BQ140" s="2008">
        <v>351</v>
      </c>
      <c r="BR140" s="2051">
        <v>304</v>
      </c>
    </row>
    <row r="141" spans="1:70" ht="14.1" customHeight="1">
      <c r="A141" s="2004"/>
      <c r="B141" s="2005" t="s">
        <v>1414</v>
      </c>
      <c r="C141" s="2006">
        <v>358.6</v>
      </c>
      <c r="D141" s="2006">
        <v>302.7</v>
      </c>
      <c r="E141" s="2006">
        <v>316.60000000000002</v>
      </c>
      <c r="F141" s="2006">
        <v>297</v>
      </c>
      <c r="G141" s="2006">
        <v>311.8</v>
      </c>
      <c r="H141" s="2006">
        <v>268.7</v>
      </c>
      <c r="I141" s="2006">
        <v>291.60000000000002</v>
      </c>
      <c r="J141" s="2006">
        <v>270</v>
      </c>
      <c r="K141" s="2006">
        <v>248.9</v>
      </c>
      <c r="L141" s="2006">
        <v>319.2</v>
      </c>
      <c r="M141" s="2006">
        <v>273.5</v>
      </c>
      <c r="N141" s="2006">
        <v>290.39999999999998</v>
      </c>
      <c r="O141" s="2006">
        <v>335.7</v>
      </c>
      <c r="P141" s="2006">
        <v>272.39999999999998</v>
      </c>
      <c r="Q141" s="2006">
        <v>294.60000000000002</v>
      </c>
      <c r="R141" s="2006">
        <v>293.10000000000002</v>
      </c>
      <c r="S141" s="2007">
        <v>283.2</v>
      </c>
      <c r="T141" s="2006">
        <v>310.3</v>
      </c>
      <c r="U141" s="2006">
        <v>259</v>
      </c>
      <c r="V141" s="2006">
        <v>272.10000000000002</v>
      </c>
      <c r="W141" s="2006">
        <v>254.4</v>
      </c>
      <c r="X141" s="2006">
        <v>268.39999999999998</v>
      </c>
      <c r="Y141" s="2006">
        <v>228.3</v>
      </c>
      <c r="Z141" s="2006">
        <v>249.9</v>
      </c>
      <c r="AA141" s="2006">
        <v>230.2</v>
      </c>
      <c r="AB141" s="2006">
        <v>211.3</v>
      </c>
      <c r="AC141" s="2006">
        <v>276.7</v>
      </c>
      <c r="AD141" s="2006">
        <v>234.9</v>
      </c>
      <c r="AE141" s="2006">
        <v>250.1</v>
      </c>
      <c r="AF141" s="2006">
        <v>292.3</v>
      </c>
      <c r="AG141" s="2006">
        <v>233.5</v>
      </c>
      <c r="AH141" s="2006">
        <v>254.5</v>
      </c>
      <c r="AI141" s="2006">
        <v>253.5</v>
      </c>
      <c r="AJ141" s="2007">
        <v>243.2</v>
      </c>
      <c r="AK141" s="2006">
        <v>406.9</v>
      </c>
      <c r="AL141" s="2006">
        <v>346.4</v>
      </c>
      <c r="AM141" s="2006">
        <v>361.2</v>
      </c>
      <c r="AN141" s="2006">
        <v>339.6</v>
      </c>
      <c r="AO141" s="2006">
        <v>355.1</v>
      </c>
      <c r="AP141" s="2006">
        <v>309</v>
      </c>
      <c r="AQ141" s="2006">
        <v>333.2</v>
      </c>
      <c r="AR141" s="2006">
        <v>309.8</v>
      </c>
      <c r="AS141" s="2006">
        <v>286.60000000000002</v>
      </c>
      <c r="AT141" s="2006">
        <v>361.8</v>
      </c>
      <c r="AU141" s="2006">
        <v>312.10000000000002</v>
      </c>
      <c r="AV141" s="2006">
        <v>330.8</v>
      </c>
      <c r="AW141" s="2006">
        <v>379.1</v>
      </c>
      <c r="AX141" s="2006">
        <v>311.39999999999998</v>
      </c>
      <c r="AY141" s="2006">
        <v>334.7</v>
      </c>
      <c r="AZ141" s="2006">
        <v>332.8</v>
      </c>
      <c r="BA141" s="2007">
        <v>323.2</v>
      </c>
      <c r="BB141" s="2008">
        <v>192</v>
      </c>
      <c r="BC141" s="2008">
        <v>167</v>
      </c>
      <c r="BD141" s="2008">
        <v>176</v>
      </c>
      <c r="BE141" s="2008">
        <v>170</v>
      </c>
      <c r="BF141" s="2008">
        <v>181</v>
      </c>
      <c r="BG141" s="2008">
        <v>156</v>
      </c>
      <c r="BH141" s="2008">
        <v>172</v>
      </c>
      <c r="BI141" s="2008">
        <v>162</v>
      </c>
      <c r="BJ141" s="2008">
        <v>154</v>
      </c>
      <c r="BK141" s="2008">
        <v>198</v>
      </c>
      <c r="BL141" s="2008">
        <v>176</v>
      </c>
      <c r="BM141" s="2008">
        <v>185</v>
      </c>
      <c r="BN141" s="2008">
        <v>215</v>
      </c>
      <c r="BO141" s="2008">
        <v>177</v>
      </c>
      <c r="BP141" s="2008">
        <v>194</v>
      </c>
      <c r="BQ141" s="2008">
        <v>197</v>
      </c>
      <c r="BR141" s="2051">
        <v>183</v>
      </c>
    </row>
    <row r="142" spans="1:70" ht="14.1" customHeight="1">
      <c r="A142" s="2004"/>
      <c r="B142" s="2005" t="s">
        <v>1415</v>
      </c>
      <c r="C142" s="2006">
        <v>331.5</v>
      </c>
      <c r="D142" s="2006">
        <v>222.6</v>
      </c>
      <c r="E142" s="2006">
        <v>294.60000000000002</v>
      </c>
      <c r="F142" s="2006">
        <v>252.8</v>
      </c>
      <c r="G142" s="2006">
        <v>442</v>
      </c>
      <c r="H142" s="2006">
        <v>344.9</v>
      </c>
      <c r="I142" s="2006">
        <v>229</v>
      </c>
      <c r="J142" s="2006">
        <v>304.8</v>
      </c>
      <c r="K142" s="2006">
        <v>365.2</v>
      </c>
      <c r="L142" s="2006">
        <v>301.2</v>
      </c>
      <c r="M142" s="2006">
        <v>206.5</v>
      </c>
      <c r="N142" s="2006">
        <v>202.5</v>
      </c>
      <c r="O142" s="2006">
        <v>232.1</v>
      </c>
      <c r="P142" s="2006">
        <v>328.5</v>
      </c>
      <c r="Q142" s="2006">
        <v>266.39999999999998</v>
      </c>
      <c r="R142" s="2006">
        <v>247.8</v>
      </c>
      <c r="S142" s="2007">
        <v>186.1</v>
      </c>
      <c r="T142" s="2006">
        <v>216.4</v>
      </c>
      <c r="U142" s="2006">
        <v>129.1</v>
      </c>
      <c r="V142" s="2006">
        <v>190.5</v>
      </c>
      <c r="W142" s="2006">
        <v>156.19999999999999</v>
      </c>
      <c r="X142" s="2006">
        <v>316.2</v>
      </c>
      <c r="Y142" s="2006">
        <v>234.3</v>
      </c>
      <c r="Z142" s="2006">
        <v>141.6</v>
      </c>
      <c r="AA142" s="2006">
        <v>204.4</v>
      </c>
      <c r="AB142" s="2006">
        <v>256.3</v>
      </c>
      <c r="AC142" s="2006">
        <v>202.2</v>
      </c>
      <c r="AD142" s="2006">
        <v>124.4</v>
      </c>
      <c r="AE142" s="2006">
        <v>122.2</v>
      </c>
      <c r="AF142" s="2006">
        <v>145.19999999999999</v>
      </c>
      <c r="AG142" s="2006">
        <v>226.3</v>
      </c>
      <c r="AH142" s="2006">
        <v>174.3</v>
      </c>
      <c r="AI142" s="2006">
        <v>158.30000000000001</v>
      </c>
      <c r="AJ142" s="2007">
        <v>110.1</v>
      </c>
      <c r="AK142" s="2006">
        <v>446.6</v>
      </c>
      <c r="AL142" s="2006">
        <v>316.10000000000002</v>
      </c>
      <c r="AM142" s="2006">
        <v>398.6</v>
      </c>
      <c r="AN142" s="2006">
        <v>349.3</v>
      </c>
      <c r="AO142" s="2006">
        <v>567.79999999999995</v>
      </c>
      <c r="AP142" s="2006">
        <v>455.5</v>
      </c>
      <c r="AQ142" s="2006">
        <v>316.3</v>
      </c>
      <c r="AR142" s="2006">
        <v>405.2</v>
      </c>
      <c r="AS142" s="2006">
        <v>474.1</v>
      </c>
      <c r="AT142" s="2006">
        <v>400.3</v>
      </c>
      <c r="AU142" s="2006">
        <v>288.60000000000002</v>
      </c>
      <c r="AV142" s="2006">
        <v>282.89999999999998</v>
      </c>
      <c r="AW142" s="2006">
        <v>318.89999999999998</v>
      </c>
      <c r="AX142" s="2006">
        <v>430.7</v>
      </c>
      <c r="AY142" s="2006">
        <v>358.5</v>
      </c>
      <c r="AZ142" s="2006">
        <v>337.4</v>
      </c>
      <c r="BA142" s="2007">
        <v>262.2</v>
      </c>
      <c r="BB142" s="2008">
        <v>29</v>
      </c>
      <c r="BC142" s="2008">
        <v>20</v>
      </c>
      <c r="BD142" s="2008">
        <v>28</v>
      </c>
      <c r="BE142" s="2008">
        <v>24</v>
      </c>
      <c r="BF142" s="2008">
        <v>43</v>
      </c>
      <c r="BG142" s="2008">
        <v>34</v>
      </c>
      <c r="BH142" s="2008">
        <v>24</v>
      </c>
      <c r="BI142" s="2008">
        <v>32</v>
      </c>
      <c r="BJ142" s="2008">
        <v>39</v>
      </c>
      <c r="BK142" s="2008">
        <v>32</v>
      </c>
      <c r="BL142" s="2008">
        <v>22</v>
      </c>
      <c r="BM142" s="2008">
        <v>22</v>
      </c>
      <c r="BN142" s="2008">
        <v>25</v>
      </c>
      <c r="BO142" s="2008">
        <v>36</v>
      </c>
      <c r="BP142" s="2008">
        <v>29</v>
      </c>
      <c r="BQ142" s="2008">
        <v>27</v>
      </c>
      <c r="BR142" s="2051">
        <v>21</v>
      </c>
    </row>
    <row r="143" spans="1:70" ht="14.1" customHeight="1">
      <c r="A143" s="2004"/>
      <c r="B143" s="2005" t="s">
        <v>1416</v>
      </c>
      <c r="C143" s="2006">
        <v>395.7</v>
      </c>
      <c r="D143" s="2006">
        <v>362.7</v>
      </c>
      <c r="E143" s="2006">
        <v>343.6</v>
      </c>
      <c r="F143" s="2006">
        <v>357.5</v>
      </c>
      <c r="G143" s="2006">
        <v>336.1</v>
      </c>
      <c r="H143" s="2006">
        <v>360.1</v>
      </c>
      <c r="I143" s="2006">
        <v>327.5</v>
      </c>
      <c r="J143" s="2006">
        <v>357.2</v>
      </c>
      <c r="K143" s="2006">
        <v>359.4</v>
      </c>
      <c r="L143" s="2006">
        <v>315.89999999999998</v>
      </c>
      <c r="M143" s="2006">
        <v>373.9</v>
      </c>
      <c r="N143" s="2006">
        <v>316.7</v>
      </c>
      <c r="O143" s="2006">
        <v>322.7</v>
      </c>
      <c r="P143" s="2006">
        <v>339.2</v>
      </c>
      <c r="Q143" s="2006">
        <v>342</v>
      </c>
      <c r="R143" s="2006">
        <v>346.2</v>
      </c>
      <c r="S143" s="2007">
        <v>343.3</v>
      </c>
      <c r="T143" s="2006">
        <v>346.4</v>
      </c>
      <c r="U143" s="2006">
        <v>315.8</v>
      </c>
      <c r="V143" s="2006">
        <v>298</v>
      </c>
      <c r="W143" s="2006">
        <v>310.8</v>
      </c>
      <c r="X143" s="2006">
        <v>291.8</v>
      </c>
      <c r="Y143" s="2006">
        <v>313.60000000000002</v>
      </c>
      <c r="Z143" s="2006">
        <v>283.60000000000002</v>
      </c>
      <c r="AA143" s="2006">
        <v>311.5</v>
      </c>
      <c r="AB143" s="2006">
        <v>313.60000000000002</v>
      </c>
      <c r="AC143" s="2006">
        <v>273.3</v>
      </c>
      <c r="AD143" s="2006">
        <v>327.2</v>
      </c>
      <c r="AE143" s="2006">
        <v>274.7</v>
      </c>
      <c r="AF143" s="2006">
        <v>280.10000000000002</v>
      </c>
      <c r="AG143" s="2006">
        <v>295.7</v>
      </c>
      <c r="AH143" s="2006">
        <v>297.5</v>
      </c>
      <c r="AI143" s="2006">
        <v>302.39999999999998</v>
      </c>
      <c r="AJ143" s="2007">
        <v>300.3</v>
      </c>
      <c r="AK143" s="2006">
        <v>444.9</v>
      </c>
      <c r="AL143" s="2006">
        <v>409.5</v>
      </c>
      <c r="AM143" s="2006">
        <v>389.2</v>
      </c>
      <c r="AN143" s="2006">
        <v>404.2</v>
      </c>
      <c r="AO143" s="2006">
        <v>380.5</v>
      </c>
      <c r="AP143" s="2006">
        <v>406.7</v>
      </c>
      <c r="AQ143" s="2006">
        <v>371.3</v>
      </c>
      <c r="AR143" s="2006">
        <v>402.8</v>
      </c>
      <c r="AS143" s="2006">
        <v>405.2</v>
      </c>
      <c r="AT143" s="2006">
        <v>358.5</v>
      </c>
      <c r="AU143" s="2006">
        <v>420.7</v>
      </c>
      <c r="AV143" s="2006">
        <v>358.7</v>
      </c>
      <c r="AW143" s="2006">
        <v>365.2</v>
      </c>
      <c r="AX143" s="2006">
        <v>382.7</v>
      </c>
      <c r="AY143" s="2006">
        <v>386.4</v>
      </c>
      <c r="AZ143" s="2006">
        <v>389.9</v>
      </c>
      <c r="BA143" s="2007">
        <v>386.2</v>
      </c>
      <c r="BB143" s="2008">
        <v>223</v>
      </c>
      <c r="BC143" s="2008">
        <v>207</v>
      </c>
      <c r="BD143" s="2008">
        <v>197</v>
      </c>
      <c r="BE143" s="2008">
        <v>205</v>
      </c>
      <c r="BF143" s="2008">
        <v>199</v>
      </c>
      <c r="BG143" s="2008">
        <v>209</v>
      </c>
      <c r="BH143" s="2008">
        <v>195</v>
      </c>
      <c r="BI143" s="2008">
        <v>215</v>
      </c>
      <c r="BJ143" s="2008">
        <v>217</v>
      </c>
      <c r="BK143" s="2008">
        <v>194</v>
      </c>
      <c r="BL143" s="2008">
        <v>228</v>
      </c>
      <c r="BM143" s="2008">
        <v>202</v>
      </c>
      <c r="BN143" s="2008">
        <v>206</v>
      </c>
      <c r="BO143" s="2008">
        <v>219</v>
      </c>
      <c r="BP143" s="2008">
        <v>215</v>
      </c>
      <c r="BQ143" s="2008">
        <v>227</v>
      </c>
      <c r="BR143" s="2051">
        <v>229</v>
      </c>
    </row>
    <row r="144" spans="1:70" ht="14.1" customHeight="1">
      <c r="A144" s="2004"/>
      <c r="B144" s="2005" t="s">
        <v>1516</v>
      </c>
      <c r="C144" s="2006">
        <v>423.3</v>
      </c>
      <c r="D144" s="2006">
        <v>415.5</v>
      </c>
      <c r="E144" s="2006">
        <v>403.1</v>
      </c>
      <c r="F144" s="2006">
        <v>379.3</v>
      </c>
      <c r="G144" s="2006">
        <v>398.8</v>
      </c>
      <c r="H144" s="2006">
        <v>382</v>
      </c>
      <c r="I144" s="2006">
        <v>368.7</v>
      </c>
      <c r="J144" s="2006">
        <v>367.6</v>
      </c>
      <c r="K144" s="2006">
        <v>346.3</v>
      </c>
      <c r="L144" s="2006">
        <v>350.1</v>
      </c>
      <c r="M144" s="2006">
        <v>368.7</v>
      </c>
      <c r="N144" s="2006">
        <v>337.5</v>
      </c>
      <c r="O144" s="2006">
        <v>358.9</v>
      </c>
      <c r="P144" s="2006">
        <v>317.2</v>
      </c>
      <c r="Q144" s="2006">
        <v>408.4</v>
      </c>
      <c r="R144" s="2006">
        <v>378.1</v>
      </c>
      <c r="S144" s="2007">
        <v>381.9</v>
      </c>
      <c r="T144" s="2006">
        <v>390.6</v>
      </c>
      <c r="U144" s="2006">
        <v>383.4</v>
      </c>
      <c r="V144" s="2006">
        <v>371.6</v>
      </c>
      <c r="W144" s="2006">
        <v>348.9</v>
      </c>
      <c r="X144" s="2006">
        <v>367.7</v>
      </c>
      <c r="Y144" s="2006">
        <v>351.7</v>
      </c>
      <c r="Z144" s="2006">
        <v>339.2</v>
      </c>
      <c r="AA144" s="2006">
        <v>338.3</v>
      </c>
      <c r="AB144" s="2006">
        <v>318</v>
      </c>
      <c r="AC144" s="2006">
        <v>321.7</v>
      </c>
      <c r="AD144" s="2006">
        <v>339.7</v>
      </c>
      <c r="AE144" s="2006">
        <v>310.10000000000002</v>
      </c>
      <c r="AF144" s="2006">
        <v>330.9</v>
      </c>
      <c r="AG144" s="2006">
        <v>291</v>
      </c>
      <c r="AH144" s="2006">
        <v>378.9</v>
      </c>
      <c r="AI144" s="2006">
        <v>349.9</v>
      </c>
      <c r="AJ144" s="2007">
        <v>353.5</v>
      </c>
      <c r="AK144" s="2006">
        <v>455.9</v>
      </c>
      <c r="AL144" s="2006">
        <v>447.6</v>
      </c>
      <c r="AM144" s="2006">
        <v>434.6</v>
      </c>
      <c r="AN144" s="2006">
        <v>409.7</v>
      </c>
      <c r="AO144" s="2006">
        <v>429.8</v>
      </c>
      <c r="AP144" s="2006">
        <v>412.2</v>
      </c>
      <c r="AQ144" s="2006">
        <v>398.3</v>
      </c>
      <c r="AR144" s="2006">
        <v>396.9</v>
      </c>
      <c r="AS144" s="2006">
        <v>374.5</v>
      </c>
      <c r="AT144" s="2006">
        <v>378.4</v>
      </c>
      <c r="AU144" s="2006">
        <v>397.8</v>
      </c>
      <c r="AV144" s="2006">
        <v>364.9</v>
      </c>
      <c r="AW144" s="2006">
        <v>386.9</v>
      </c>
      <c r="AX144" s="2006">
        <v>343.4</v>
      </c>
      <c r="AY144" s="2006">
        <v>437.9</v>
      </c>
      <c r="AZ144" s="2006">
        <v>406.2</v>
      </c>
      <c r="BA144" s="2007">
        <v>410.3</v>
      </c>
      <c r="BB144" s="2008">
        <v>581</v>
      </c>
      <c r="BC144" s="2008">
        <v>579</v>
      </c>
      <c r="BD144" s="2008">
        <v>568</v>
      </c>
      <c r="BE144" s="2008">
        <v>540</v>
      </c>
      <c r="BF144" s="2008">
        <v>572</v>
      </c>
      <c r="BG144" s="2008">
        <v>554</v>
      </c>
      <c r="BH144" s="2008">
        <v>540</v>
      </c>
      <c r="BI144" s="2008">
        <v>545</v>
      </c>
      <c r="BJ144" s="2008">
        <v>522</v>
      </c>
      <c r="BK144" s="2008">
        <v>531</v>
      </c>
      <c r="BL144" s="2008">
        <v>561</v>
      </c>
      <c r="BM144" s="2008">
        <v>528</v>
      </c>
      <c r="BN144" s="2008">
        <v>570</v>
      </c>
      <c r="BO144" s="2008">
        <v>510</v>
      </c>
      <c r="BP144" s="2008">
        <v>666</v>
      </c>
      <c r="BQ144" s="2008">
        <v>627</v>
      </c>
      <c r="BR144" s="2051">
        <v>631</v>
      </c>
    </row>
    <row r="145" spans="1:70" ht="14.1" customHeight="1">
      <c r="A145" s="2004"/>
      <c r="B145" s="2005" t="s">
        <v>1418</v>
      </c>
      <c r="C145" s="2006">
        <v>349.1</v>
      </c>
      <c r="D145" s="2006">
        <v>301.2</v>
      </c>
      <c r="E145" s="2006">
        <v>333</v>
      </c>
      <c r="F145" s="2006">
        <v>272</v>
      </c>
      <c r="G145" s="2006">
        <v>345.6</v>
      </c>
      <c r="H145" s="2006">
        <v>267.5</v>
      </c>
      <c r="I145" s="2006">
        <v>317.89999999999998</v>
      </c>
      <c r="J145" s="2006">
        <v>310.89999999999998</v>
      </c>
      <c r="K145" s="2006">
        <v>305.8</v>
      </c>
      <c r="L145" s="2006">
        <v>315.2</v>
      </c>
      <c r="M145" s="2006">
        <v>263</v>
      </c>
      <c r="N145" s="2006">
        <v>290.8</v>
      </c>
      <c r="O145" s="2006">
        <v>262.10000000000002</v>
      </c>
      <c r="P145" s="2006">
        <v>307.60000000000002</v>
      </c>
      <c r="Q145" s="2006">
        <v>351.3</v>
      </c>
      <c r="R145" s="2006">
        <v>344.5</v>
      </c>
      <c r="S145" s="2007">
        <v>306.5</v>
      </c>
      <c r="T145" s="2006">
        <v>292.89999999999998</v>
      </c>
      <c r="U145" s="2006">
        <v>249.3</v>
      </c>
      <c r="V145" s="2006">
        <v>278.8</v>
      </c>
      <c r="W145" s="2006">
        <v>223.4</v>
      </c>
      <c r="X145" s="2006">
        <v>291.2</v>
      </c>
      <c r="Y145" s="2006">
        <v>219.9</v>
      </c>
      <c r="Z145" s="2006">
        <v>266.2</v>
      </c>
      <c r="AA145" s="2006">
        <v>260.10000000000002</v>
      </c>
      <c r="AB145" s="2006">
        <v>256</v>
      </c>
      <c r="AC145" s="2006">
        <v>264.60000000000002</v>
      </c>
      <c r="AD145" s="2006">
        <v>217.2</v>
      </c>
      <c r="AE145" s="2006">
        <v>242.8</v>
      </c>
      <c r="AF145" s="2006">
        <v>216.7</v>
      </c>
      <c r="AG145" s="2006">
        <v>258.7</v>
      </c>
      <c r="AH145" s="2006">
        <v>298.7</v>
      </c>
      <c r="AI145" s="2006">
        <v>293.10000000000002</v>
      </c>
      <c r="AJ145" s="2007">
        <v>258.10000000000002</v>
      </c>
      <c r="AK145" s="2006">
        <v>405.3</v>
      </c>
      <c r="AL145" s="2006">
        <v>353.2</v>
      </c>
      <c r="AM145" s="2006">
        <v>387.2</v>
      </c>
      <c r="AN145" s="2006">
        <v>320.60000000000002</v>
      </c>
      <c r="AO145" s="2006">
        <v>400</v>
      </c>
      <c r="AP145" s="2006">
        <v>315.2</v>
      </c>
      <c r="AQ145" s="2006">
        <v>369.5</v>
      </c>
      <c r="AR145" s="2006">
        <v>361.7</v>
      </c>
      <c r="AS145" s="2006">
        <v>355.6</v>
      </c>
      <c r="AT145" s="2006">
        <v>365.8</v>
      </c>
      <c r="AU145" s="2006">
        <v>308.7</v>
      </c>
      <c r="AV145" s="2006">
        <v>338.8</v>
      </c>
      <c r="AW145" s="2006">
        <v>307.39999999999998</v>
      </c>
      <c r="AX145" s="2006">
        <v>356.5</v>
      </c>
      <c r="AY145" s="2006">
        <v>403.9</v>
      </c>
      <c r="AZ145" s="2006">
        <v>395.9</v>
      </c>
      <c r="BA145" s="2007">
        <v>354.9</v>
      </c>
      <c r="BB145" s="2008">
        <v>134</v>
      </c>
      <c r="BC145" s="2008">
        <v>117</v>
      </c>
      <c r="BD145" s="2008">
        <v>131</v>
      </c>
      <c r="BE145" s="2008">
        <v>109</v>
      </c>
      <c r="BF145" s="2008">
        <v>140</v>
      </c>
      <c r="BG145" s="2008">
        <v>110</v>
      </c>
      <c r="BH145" s="2008">
        <v>132</v>
      </c>
      <c r="BI145" s="2008">
        <v>130</v>
      </c>
      <c r="BJ145" s="2008">
        <v>131</v>
      </c>
      <c r="BK145" s="2008">
        <v>135</v>
      </c>
      <c r="BL145" s="2008">
        <v>115</v>
      </c>
      <c r="BM145" s="2008">
        <v>128</v>
      </c>
      <c r="BN145" s="2008">
        <v>117</v>
      </c>
      <c r="BO145" s="2008">
        <v>138</v>
      </c>
      <c r="BP145" s="2008">
        <v>156</v>
      </c>
      <c r="BQ145" s="2008">
        <v>157</v>
      </c>
      <c r="BR145" s="2051">
        <v>140</v>
      </c>
    </row>
    <row r="146" spans="1:70" ht="14.1" customHeight="1">
      <c r="A146" s="2004"/>
      <c r="B146" s="2005" t="s">
        <v>237</v>
      </c>
      <c r="C146" s="2006">
        <v>463.2</v>
      </c>
      <c r="D146" s="2006">
        <v>480.6</v>
      </c>
      <c r="E146" s="2006">
        <v>480.2</v>
      </c>
      <c r="F146" s="2006">
        <v>416.7</v>
      </c>
      <c r="G146" s="2006">
        <v>453.5</v>
      </c>
      <c r="H146" s="2006">
        <v>396.7</v>
      </c>
      <c r="I146" s="2006">
        <v>481.8</v>
      </c>
      <c r="J146" s="2006">
        <v>447.5</v>
      </c>
      <c r="K146" s="2006">
        <v>463.3</v>
      </c>
      <c r="L146" s="2006">
        <v>444.9</v>
      </c>
      <c r="M146" s="2006">
        <v>404.7</v>
      </c>
      <c r="N146" s="2006">
        <v>436.6</v>
      </c>
      <c r="O146" s="2006">
        <v>431.2</v>
      </c>
      <c r="P146" s="2006">
        <v>416.1</v>
      </c>
      <c r="Q146" s="2006">
        <v>474.5</v>
      </c>
      <c r="R146" s="2006">
        <v>501.5</v>
      </c>
      <c r="S146" s="2007">
        <v>407.1</v>
      </c>
      <c r="T146" s="2006">
        <v>400.4</v>
      </c>
      <c r="U146" s="2006">
        <v>416.2</v>
      </c>
      <c r="V146" s="2006">
        <v>416</v>
      </c>
      <c r="W146" s="2006">
        <v>357.3</v>
      </c>
      <c r="X146" s="2006">
        <v>391.6</v>
      </c>
      <c r="Y146" s="2006">
        <v>338.9</v>
      </c>
      <c r="Z146" s="2006">
        <v>418.5</v>
      </c>
      <c r="AA146" s="2006">
        <v>386.8</v>
      </c>
      <c r="AB146" s="2006">
        <v>401.6</v>
      </c>
      <c r="AC146" s="2006">
        <v>384.6</v>
      </c>
      <c r="AD146" s="2006">
        <v>347</v>
      </c>
      <c r="AE146" s="2006">
        <v>377.5</v>
      </c>
      <c r="AF146" s="2006">
        <v>372.7</v>
      </c>
      <c r="AG146" s="2006">
        <v>359.1</v>
      </c>
      <c r="AH146" s="2006">
        <v>414.3</v>
      </c>
      <c r="AI146" s="2006">
        <v>439.7</v>
      </c>
      <c r="AJ146" s="2007">
        <v>351.6</v>
      </c>
      <c r="AK146" s="2006">
        <v>526</v>
      </c>
      <c r="AL146" s="2006">
        <v>545.1</v>
      </c>
      <c r="AM146" s="2006">
        <v>544.4</v>
      </c>
      <c r="AN146" s="2006">
        <v>476.1</v>
      </c>
      <c r="AO146" s="2006">
        <v>515.29999999999995</v>
      </c>
      <c r="AP146" s="2006">
        <v>454.6</v>
      </c>
      <c r="AQ146" s="2006">
        <v>545.1</v>
      </c>
      <c r="AR146" s="2006">
        <v>508.3</v>
      </c>
      <c r="AS146" s="2006">
        <v>525</v>
      </c>
      <c r="AT146" s="2006">
        <v>505.2</v>
      </c>
      <c r="AU146" s="2006">
        <v>462.4</v>
      </c>
      <c r="AV146" s="2006">
        <v>495.7</v>
      </c>
      <c r="AW146" s="2006">
        <v>489.6</v>
      </c>
      <c r="AX146" s="2006">
        <v>473.1</v>
      </c>
      <c r="AY146" s="2006">
        <v>534.79999999999995</v>
      </c>
      <c r="AZ146" s="2006">
        <v>563.29999999999995</v>
      </c>
      <c r="BA146" s="2007">
        <v>462.6</v>
      </c>
      <c r="BB146" s="2008">
        <v>189</v>
      </c>
      <c r="BC146" s="2008">
        <v>192</v>
      </c>
      <c r="BD146" s="2008">
        <v>194</v>
      </c>
      <c r="BE146" s="2008">
        <v>171</v>
      </c>
      <c r="BF146" s="2008">
        <v>187</v>
      </c>
      <c r="BG146" s="2008">
        <v>164</v>
      </c>
      <c r="BH146" s="2008">
        <v>201</v>
      </c>
      <c r="BI146" s="2008">
        <v>188</v>
      </c>
      <c r="BJ146" s="2008">
        <v>196</v>
      </c>
      <c r="BK146" s="2008">
        <v>190</v>
      </c>
      <c r="BL146" s="2008">
        <v>172</v>
      </c>
      <c r="BM146" s="2008">
        <v>190</v>
      </c>
      <c r="BN146" s="2008">
        <v>189</v>
      </c>
      <c r="BO146" s="2008">
        <v>186</v>
      </c>
      <c r="BP146" s="2008">
        <v>216</v>
      </c>
      <c r="BQ146" s="2008">
        <v>230</v>
      </c>
      <c r="BR146" s="2051">
        <v>188</v>
      </c>
    </row>
    <row r="147" spans="1:70" ht="14.1" customHeight="1">
      <c r="A147" s="2022"/>
      <c r="B147" s="2010" t="s">
        <v>1420</v>
      </c>
      <c r="C147" s="2011">
        <v>399.7</v>
      </c>
      <c r="D147" s="2011">
        <v>406.7</v>
      </c>
      <c r="E147" s="2011">
        <v>394.6</v>
      </c>
      <c r="F147" s="2011">
        <v>387.7</v>
      </c>
      <c r="G147" s="2011">
        <v>409.8</v>
      </c>
      <c r="H147" s="2011">
        <v>410.2</v>
      </c>
      <c r="I147" s="2011">
        <v>381</v>
      </c>
      <c r="J147" s="2011">
        <v>392.2</v>
      </c>
      <c r="K147" s="2011">
        <v>356.2</v>
      </c>
      <c r="L147" s="2011">
        <v>324</v>
      </c>
      <c r="M147" s="2011">
        <v>352.7</v>
      </c>
      <c r="N147" s="2011">
        <v>327.39999999999998</v>
      </c>
      <c r="O147" s="2011">
        <v>362.4</v>
      </c>
      <c r="P147" s="2011">
        <v>344.7</v>
      </c>
      <c r="Q147" s="2011">
        <v>371.9</v>
      </c>
      <c r="R147" s="2011">
        <v>354.5</v>
      </c>
      <c r="S147" s="2012">
        <v>359.3</v>
      </c>
      <c r="T147" s="2011">
        <v>353.1</v>
      </c>
      <c r="U147" s="2011">
        <v>360.5</v>
      </c>
      <c r="V147" s="2011">
        <v>349.6</v>
      </c>
      <c r="W147" s="2011">
        <v>343.9</v>
      </c>
      <c r="X147" s="2011">
        <v>364.9</v>
      </c>
      <c r="Y147" s="2011">
        <v>365.7</v>
      </c>
      <c r="Z147" s="2011">
        <v>338.5</v>
      </c>
      <c r="AA147" s="2011">
        <v>349.7</v>
      </c>
      <c r="AB147" s="2011">
        <v>315.89999999999998</v>
      </c>
      <c r="AC147" s="2011">
        <v>285.89999999999998</v>
      </c>
      <c r="AD147" s="2011">
        <v>313.5</v>
      </c>
      <c r="AE147" s="2011">
        <v>289.89999999999998</v>
      </c>
      <c r="AF147" s="2011">
        <v>323.5</v>
      </c>
      <c r="AG147" s="2011">
        <v>307</v>
      </c>
      <c r="AH147" s="2011">
        <v>332.9</v>
      </c>
      <c r="AI147" s="2011">
        <v>316.8</v>
      </c>
      <c r="AJ147" s="2012">
        <v>321.2</v>
      </c>
      <c r="AK147" s="2011">
        <v>446.4</v>
      </c>
      <c r="AL147" s="2011">
        <v>453</v>
      </c>
      <c r="AM147" s="2011">
        <v>439.6</v>
      </c>
      <c r="AN147" s="2011">
        <v>431.6</v>
      </c>
      <c r="AO147" s="2011">
        <v>454.7</v>
      </c>
      <c r="AP147" s="2011">
        <v>454.7</v>
      </c>
      <c r="AQ147" s="2011">
        <v>423.5</v>
      </c>
      <c r="AR147" s="2011">
        <v>434.8</v>
      </c>
      <c r="AS147" s="2011">
        <v>396.5</v>
      </c>
      <c r="AT147" s="2011">
        <v>362.1</v>
      </c>
      <c r="AU147" s="2011">
        <v>391.9</v>
      </c>
      <c r="AV147" s="2011">
        <v>364.9</v>
      </c>
      <c r="AW147" s="2011">
        <v>401.3</v>
      </c>
      <c r="AX147" s="2011">
        <v>382.4</v>
      </c>
      <c r="AY147" s="2011">
        <v>410.8</v>
      </c>
      <c r="AZ147" s="2011">
        <v>392.1</v>
      </c>
      <c r="BA147" s="2012">
        <v>397.4</v>
      </c>
      <c r="BB147" s="2013">
        <v>260</v>
      </c>
      <c r="BC147" s="2013">
        <v>275</v>
      </c>
      <c r="BD147" s="2013">
        <v>271</v>
      </c>
      <c r="BE147" s="2013">
        <v>275</v>
      </c>
      <c r="BF147" s="2013">
        <v>292</v>
      </c>
      <c r="BG147" s="2013">
        <v>298</v>
      </c>
      <c r="BH147" s="2013">
        <v>281</v>
      </c>
      <c r="BI147" s="2013">
        <v>296</v>
      </c>
      <c r="BJ147" s="2013">
        <v>273</v>
      </c>
      <c r="BK147" s="2013">
        <v>253</v>
      </c>
      <c r="BL147" s="2013">
        <v>282</v>
      </c>
      <c r="BM147" s="2013">
        <v>265</v>
      </c>
      <c r="BN147" s="2013">
        <v>301</v>
      </c>
      <c r="BO147" s="2013">
        <v>290</v>
      </c>
      <c r="BP147" s="2013">
        <v>316</v>
      </c>
      <c r="BQ147" s="2013">
        <v>307</v>
      </c>
      <c r="BR147" s="2052">
        <v>309</v>
      </c>
    </row>
    <row r="148" spans="1:70" ht="14.1" customHeight="1">
      <c r="A148" s="2054"/>
      <c r="B148" s="2055"/>
    </row>
    <row r="149" spans="1:70" ht="12" customHeight="1">
      <c r="A149" s="1930" t="s">
        <v>85</v>
      </c>
      <c r="B149" s="2056"/>
      <c r="C149" s="2056"/>
    </row>
    <row r="150" spans="1:70" ht="12" customHeight="1">
      <c r="A150" s="1932" t="s">
        <v>1484</v>
      </c>
      <c r="B150" s="1932"/>
      <c r="C150" s="1932"/>
    </row>
    <row r="151" spans="1:70" ht="12" customHeight="1">
      <c r="A151" s="1931"/>
      <c r="B151" s="2056"/>
      <c r="C151" s="2056"/>
    </row>
    <row r="152" spans="1:70" ht="12" customHeight="1">
      <c r="A152" s="2026" t="s">
        <v>1518</v>
      </c>
      <c r="B152" s="2026"/>
      <c r="C152" s="2056"/>
    </row>
    <row r="153" spans="1:70" ht="12" customHeight="1">
      <c r="A153" s="2056"/>
      <c r="B153" s="2056"/>
      <c r="C153" s="2056"/>
    </row>
    <row r="154" spans="1:70" ht="12" customHeight="1">
      <c r="A154" s="2056"/>
      <c r="B154" s="2056"/>
      <c r="C154" s="2056"/>
    </row>
  </sheetData>
  <mergeCells count="15">
    <mergeCell ref="A101:A147"/>
    <mergeCell ref="A150:C150"/>
    <mergeCell ref="A152:B152"/>
    <mergeCell ref="C4:S4"/>
    <mergeCell ref="T4:AJ4"/>
    <mergeCell ref="AK4:BA4"/>
    <mergeCell ref="BB4:BR4"/>
    <mergeCell ref="A7:A53"/>
    <mergeCell ref="A54:A100"/>
    <mergeCell ref="A1:P1"/>
    <mergeCell ref="S1:U1"/>
    <mergeCell ref="C3:S3"/>
    <mergeCell ref="T3:AJ3"/>
    <mergeCell ref="AK3:BA3"/>
    <mergeCell ref="BB3:BR3"/>
  </mergeCells>
  <hyperlinks>
    <hyperlink ref="S1:U1" location="Contents!A1" display="back to contents" xr:uid="{4AAF7E21-253F-4764-B4A8-355A9172578D}"/>
  </hyperlinks>
  <pageMargins left="0.05" right="0.05" top="0.5" bottom="0.5" header="0" footer="0"/>
  <pageSetup orientation="portrait" horizontalDpi="300" verticalDpi="300"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AE085A-86C5-4770-B714-FF10D1FA27AD}">
  <dimension ref="A1:J40"/>
  <sheetViews>
    <sheetView zoomScaleNormal="100" workbookViewId="0">
      <selection sqref="A1:L1"/>
    </sheetView>
  </sheetViews>
  <sheetFormatPr defaultColWidth="11.42578125" defaultRowHeight="12" customHeight="1"/>
  <cols>
    <col min="1" max="2" width="14.140625" style="2059" customWidth="1"/>
    <col min="3" max="10" width="12.42578125" style="2059" customWidth="1"/>
    <col min="11" max="16384" width="11.42578125" style="2059"/>
  </cols>
  <sheetData>
    <row r="1" spans="1:10" ht="18" customHeight="1">
      <c r="A1" s="2057" t="s">
        <v>1519</v>
      </c>
      <c r="B1" s="2057"/>
      <c r="C1" s="2057"/>
      <c r="D1" s="2057"/>
      <c r="E1" s="2057"/>
      <c r="F1" s="2058"/>
      <c r="G1" s="1763" t="s">
        <v>20</v>
      </c>
      <c r="H1" s="1763"/>
      <c r="I1" s="1897"/>
      <c r="J1" s="2058"/>
    </row>
    <row r="2" spans="1:10" ht="15" customHeight="1"/>
    <row r="3" spans="1:10" ht="14.1" customHeight="1">
      <c r="A3" s="2060" t="s">
        <v>1476</v>
      </c>
      <c r="B3" s="2061" t="s">
        <v>1520</v>
      </c>
      <c r="C3" s="2062" t="s">
        <v>1521</v>
      </c>
      <c r="D3" s="2062"/>
      <c r="E3" s="2062"/>
      <c r="F3" s="2062"/>
      <c r="G3" s="2062"/>
      <c r="H3" s="2062"/>
      <c r="I3" s="2062"/>
      <c r="J3" s="2063"/>
    </row>
    <row r="4" spans="1:10" ht="25.5" customHeight="1">
      <c r="A4" s="2064"/>
      <c r="B4" s="2065"/>
      <c r="C4" s="2066" t="s">
        <v>1522</v>
      </c>
      <c r="D4" s="2066"/>
      <c r="E4" s="2066" t="s">
        <v>1523</v>
      </c>
      <c r="F4" s="2066"/>
      <c r="G4" s="2066" t="s">
        <v>1524</v>
      </c>
      <c r="H4" s="2066"/>
      <c r="I4" s="2067" t="s">
        <v>1525</v>
      </c>
      <c r="J4" s="2067"/>
    </row>
    <row r="5" spans="1:10" ht="14.1" customHeight="1">
      <c r="A5" s="2068"/>
      <c r="B5" s="2069"/>
      <c r="C5" s="2070" t="s">
        <v>40</v>
      </c>
      <c r="D5" s="2070" t="s">
        <v>49</v>
      </c>
      <c r="E5" s="2070" t="s">
        <v>40</v>
      </c>
      <c r="F5" s="2070" t="s">
        <v>49</v>
      </c>
      <c r="G5" s="2070" t="s">
        <v>40</v>
      </c>
      <c r="H5" s="2070" t="s">
        <v>49</v>
      </c>
      <c r="I5" s="2070" t="s">
        <v>40</v>
      </c>
      <c r="J5" s="2070" t="s">
        <v>49</v>
      </c>
    </row>
    <row r="6" spans="1:10" ht="14.1" customHeight="1">
      <c r="A6" s="2071">
        <v>2000</v>
      </c>
      <c r="B6" s="2072">
        <v>57799</v>
      </c>
      <c r="C6" s="2073">
        <v>9756</v>
      </c>
      <c r="D6" s="2074">
        <v>16.88</v>
      </c>
      <c r="E6" s="2073">
        <v>14080</v>
      </c>
      <c r="F6" s="2074">
        <v>24.36</v>
      </c>
      <c r="G6" s="2073">
        <v>33950</v>
      </c>
      <c r="H6" s="2074">
        <v>58.74</v>
      </c>
      <c r="I6" s="2073">
        <v>13</v>
      </c>
      <c r="J6" s="2074">
        <v>0.02</v>
      </c>
    </row>
    <row r="7" spans="1:10" ht="14.1" customHeight="1">
      <c r="A7" s="2071">
        <v>2001</v>
      </c>
      <c r="B7" s="2072">
        <v>57382</v>
      </c>
      <c r="C7" s="2073">
        <v>10124</v>
      </c>
      <c r="D7" s="2074">
        <v>17.64</v>
      </c>
      <c r="E7" s="2073">
        <v>13933</v>
      </c>
      <c r="F7" s="2074">
        <v>24.28</v>
      </c>
      <c r="G7" s="2073">
        <v>33315</v>
      </c>
      <c r="H7" s="2074">
        <v>58.06</v>
      </c>
      <c r="I7" s="2073">
        <v>10</v>
      </c>
      <c r="J7" s="2074">
        <v>0.02</v>
      </c>
    </row>
    <row r="8" spans="1:10" ht="14.1" customHeight="1">
      <c r="A8" s="2071">
        <v>2002</v>
      </c>
      <c r="B8" s="2072">
        <v>58103</v>
      </c>
      <c r="C8" s="2073">
        <v>10319</v>
      </c>
      <c r="D8" s="2074">
        <v>17.760000000000002</v>
      </c>
      <c r="E8" s="2073">
        <v>14005</v>
      </c>
      <c r="F8" s="2074">
        <v>24.1</v>
      </c>
      <c r="G8" s="2073">
        <v>33772</v>
      </c>
      <c r="H8" s="2074">
        <v>58.12</v>
      </c>
      <c r="I8" s="2073">
        <v>7</v>
      </c>
      <c r="J8" s="2074">
        <v>0.01</v>
      </c>
    </row>
    <row r="9" spans="1:10" ht="14.1" customHeight="1">
      <c r="A9" s="2071">
        <v>2003</v>
      </c>
      <c r="B9" s="2072">
        <v>58472</v>
      </c>
      <c r="C9" s="2073">
        <v>10644</v>
      </c>
      <c r="D9" s="2074">
        <v>18.2</v>
      </c>
      <c r="E9" s="2073">
        <v>13646</v>
      </c>
      <c r="F9" s="2074">
        <v>23.34</v>
      </c>
      <c r="G9" s="2073">
        <v>34159</v>
      </c>
      <c r="H9" s="2074">
        <v>58.42</v>
      </c>
      <c r="I9" s="2073">
        <v>23</v>
      </c>
      <c r="J9" s="2074">
        <v>0.04</v>
      </c>
    </row>
    <row r="10" spans="1:10" ht="14.1" customHeight="1">
      <c r="A10" s="2071">
        <v>2004</v>
      </c>
      <c r="B10" s="2072">
        <v>56187</v>
      </c>
      <c r="C10" s="2073">
        <v>10273</v>
      </c>
      <c r="D10" s="2074">
        <v>18.28</v>
      </c>
      <c r="E10" s="2073">
        <v>13168</v>
      </c>
      <c r="F10" s="2074">
        <v>23.44</v>
      </c>
      <c r="G10" s="2073">
        <v>32722</v>
      </c>
      <c r="H10" s="2074">
        <v>58.24</v>
      </c>
      <c r="I10" s="2073">
        <v>24</v>
      </c>
      <c r="J10" s="2074">
        <v>0.04</v>
      </c>
    </row>
    <row r="11" spans="1:10" ht="14.1" customHeight="1">
      <c r="A11" s="2071">
        <v>2005</v>
      </c>
      <c r="B11" s="2072">
        <v>55747</v>
      </c>
      <c r="C11" s="2073">
        <v>10014</v>
      </c>
      <c r="D11" s="2074">
        <v>17.96</v>
      </c>
      <c r="E11" s="2073">
        <v>12949</v>
      </c>
      <c r="F11" s="2074">
        <v>23.23</v>
      </c>
      <c r="G11" s="2073">
        <v>32772</v>
      </c>
      <c r="H11" s="2074">
        <v>58.79</v>
      </c>
      <c r="I11" s="2073">
        <v>12</v>
      </c>
      <c r="J11" s="2074">
        <v>0.02</v>
      </c>
    </row>
    <row r="12" spans="1:10" ht="14.1" customHeight="1">
      <c r="A12" s="2071">
        <v>2006</v>
      </c>
      <c r="B12" s="2072">
        <v>55093</v>
      </c>
      <c r="C12" s="2073">
        <v>10018</v>
      </c>
      <c r="D12" s="2074">
        <v>18.18</v>
      </c>
      <c r="E12" s="2073">
        <v>12988</v>
      </c>
      <c r="F12" s="2074">
        <v>23.57</v>
      </c>
      <c r="G12" s="2073">
        <v>31996</v>
      </c>
      <c r="H12" s="2074">
        <v>58.08</v>
      </c>
      <c r="I12" s="2073">
        <v>91</v>
      </c>
      <c r="J12" s="2074">
        <v>0.17</v>
      </c>
    </row>
    <row r="13" spans="1:10" ht="14.1" customHeight="1">
      <c r="A13" s="2071">
        <v>2007</v>
      </c>
      <c r="B13" s="2072">
        <v>55986</v>
      </c>
      <c r="C13" s="2073">
        <v>10654</v>
      </c>
      <c r="D13" s="2074">
        <v>19.03</v>
      </c>
      <c r="E13" s="2073">
        <v>13084</v>
      </c>
      <c r="F13" s="2074">
        <v>23.37</v>
      </c>
      <c r="G13" s="2073">
        <v>32158</v>
      </c>
      <c r="H13" s="2074">
        <v>57.44</v>
      </c>
      <c r="I13" s="2073">
        <v>90</v>
      </c>
      <c r="J13" s="2074">
        <v>0.16</v>
      </c>
    </row>
    <row r="14" spans="1:10" ht="14.1" customHeight="1">
      <c r="A14" s="2071">
        <v>2008</v>
      </c>
      <c r="B14" s="2072">
        <v>55700</v>
      </c>
      <c r="C14" s="2073">
        <v>10598</v>
      </c>
      <c r="D14" s="2074">
        <v>19.03</v>
      </c>
      <c r="E14" s="2073">
        <v>13000</v>
      </c>
      <c r="F14" s="2074">
        <v>23.34</v>
      </c>
      <c r="G14" s="2073">
        <v>32014</v>
      </c>
      <c r="H14" s="2074">
        <v>57.48</v>
      </c>
      <c r="I14" s="2073">
        <v>88</v>
      </c>
      <c r="J14" s="2074">
        <v>0.16</v>
      </c>
    </row>
    <row r="15" spans="1:10" ht="14.1" customHeight="1">
      <c r="A15" s="2071">
        <v>2009</v>
      </c>
      <c r="B15" s="2072">
        <v>53856</v>
      </c>
      <c r="C15" s="2073">
        <v>10636</v>
      </c>
      <c r="D15" s="2074">
        <v>19.75</v>
      </c>
      <c r="E15" s="2073">
        <v>12474</v>
      </c>
      <c r="F15" s="2074">
        <v>23.16</v>
      </c>
      <c r="G15" s="2073">
        <v>30650</v>
      </c>
      <c r="H15" s="2074">
        <v>56.91</v>
      </c>
      <c r="I15" s="2073">
        <v>96</v>
      </c>
      <c r="J15" s="2074">
        <v>0.18</v>
      </c>
    </row>
    <row r="16" spans="1:10" ht="14.1" customHeight="1">
      <c r="A16" s="2071">
        <v>2010</v>
      </c>
      <c r="B16" s="2072">
        <v>53967</v>
      </c>
      <c r="C16" s="2073">
        <v>10843</v>
      </c>
      <c r="D16" s="2074">
        <v>20.09</v>
      </c>
      <c r="E16" s="2073">
        <v>12752</v>
      </c>
      <c r="F16" s="2074">
        <v>23.63</v>
      </c>
      <c r="G16" s="2073">
        <v>30264</v>
      </c>
      <c r="H16" s="2074">
        <v>56.08</v>
      </c>
      <c r="I16" s="2073">
        <v>108</v>
      </c>
      <c r="J16" s="2074">
        <v>0.2</v>
      </c>
    </row>
    <row r="17" spans="1:10" ht="14.1" customHeight="1">
      <c r="A17" s="2071">
        <v>2011</v>
      </c>
      <c r="B17" s="2072">
        <v>53661</v>
      </c>
      <c r="C17" s="2073">
        <v>11118</v>
      </c>
      <c r="D17" s="2074">
        <v>20.72</v>
      </c>
      <c r="E17" s="2073">
        <v>13200</v>
      </c>
      <c r="F17" s="2074">
        <v>24.6</v>
      </c>
      <c r="G17" s="2073">
        <v>29239</v>
      </c>
      <c r="H17" s="2074">
        <v>54.49</v>
      </c>
      <c r="I17" s="2073">
        <v>104</v>
      </c>
      <c r="J17" s="2074">
        <v>0.19</v>
      </c>
    </row>
    <row r="18" spans="1:10" ht="14.1" customHeight="1">
      <c r="A18" s="2071">
        <v>2012</v>
      </c>
      <c r="B18" s="2072">
        <v>54937</v>
      </c>
      <c r="C18" s="2073">
        <v>11955</v>
      </c>
      <c r="D18" s="2074">
        <v>21.76</v>
      </c>
      <c r="E18" s="2073">
        <v>13575</v>
      </c>
      <c r="F18" s="2074">
        <v>24.71</v>
      </c>
      <c r="G18" s="2073">
        <v>29305</v>
      </c>
      <c r="H18" s="2074">
        <v>53.34</v>
      </c>
      <c r="I18" s="2073">
        <v>102</v>
      </c>
      <c r="J18" s="2074">
        <v>0.19</v>
      </c>
    </row>
    <row r="19" spans="1:10" ht="14.1" customHeight="1">
      <c r="A19" s="2071">
        <v>2013</v>
      </c>
      <c r="B19" s="2072">
        <v>54700</v>
      </c>
      <c r="C19" s="2073">
        <v>11998</v>
      </c>
      <c r="D19" s="2074">
        <v>21.93</v>
      </c>
      <c r="E19" s="2073">
        <v>13701</v>
      </c>
      <c r="F19" s="2074">
        <v>25.05</v>
      </c>
      <c r="G19" s="2073">
        <v>28883</v>
      </c>
      <c r="H19" s="2074">
        <v>52.8</v>
      </c>
      <c r="I19" s="2073">
        <v>118</v>
      </c>
      <c r="J19" s="2074">
        <v>0.22</v>
      </c>
    </row>
    <row r="20" spans="1:10" ht="14.1" customHeight="1">
      <c r="A20" s="2071">
        <v>2014</v>
      </c>
      <c r="B20" s="2072">
        <v>54239</v>
      </c>
      <c r="C20" s="2073">
        <v>12006</v>
      </c>
      <c r="D20" s="2074">
        <v>22.14</v>
      </c>
      <c r="E20" s="2073">
        <v>13824</v>
      </c>
      <c r="F20" s="2074">
        <v>25.49</v>
      </c>
      <c r="G20" s="2073">
        <v>28301</v>
      </c>
      <c r="H20" s="2074">
        <v>52.18</v>
      </c>
      <c r="I20" s="2073">
        <v>108</v>
      </c>
      <c r="J20" s="2074">
        <v>0.2</v>
      </c>
    </row>
    <row r="21" spans="1:10" ht="14.1" customHeight="1">
      <c r="A21" s="2071">
        <v>2015</v>
      </c>
      <c r="B21" s="2072">
        <v>57579</v>
      </c>
      <c r="C21" s="2073">
        <v>13429</v>
      </c>
      <c r="D21" s="2074">
        <v>23.32</v>
      </c>
      <c r="E21" s="2073">
        <v>14597</v>
      </c>
      <c r="F21" s="2074">
        <v>25.35</v>
      </c>
      <c r="G21" s="2073">
        <v>29417</v>
      </c>
      <c r="H21" s="2074">
        <v>51.09</v>
      </c>
      <c r="I21" s="2073">
        <v>136</v>
      </c>
      <c r="J21" s="2074">
        <v>0.24</v>
      </c>
    </row>
    <row r="22" spans="1:10" ht="14.1" customHeight="1">
      <c r="A22" s="2071">
        <v>2016</v>
      </c>
      <c r="B22" s="2072">
        <v>56728</v>
      </c>
      <c r="C22" s="2073">
        <v>12972</v>
      </c>
      <c r="D22" s="2074">
        <v>22.87</v>
      </c>
      <c r="E22" s="2073">
        <v>15077</v>
      </c>
      <c r="F22" s="2074">
        <v>26.58</v>
      </c>
      <c r="G22" s="2073">
        <v>28422</v>
      </c>
      <c r="H22" s="2074">
        <v>50.1</v>
      </c>
      <c r="I22" s="2073">
        <v>257</v>
      </c>
      <c r="J22" s="2074">
        <v>0.45</v>
      </c>
    </row>
    <row r="23" spans="1:10" ht="14.1" customHeight="1">
      <c r="A23" s="2071">
        <v>2017</v>
      </c>
      <c r="B23" s="2072">
        <v>57883</v>
      </c>
      <c r="C23" s="2073">
        <v>13594</v>
      </c>
      <c r="D23" s="2074">
        <v>23.49</v>
      </c>
      <c r="E23" s="2073">
        <v>15367</v>
      </c>
      <c r="F23" s="2074">
        <v>26.55</v>
      </c>
      <c r="G23" s="2073">
        <v>28621</v>
      </c>
      <c r="H23" s="2074">
        <v>49.45</v>
      </c>
      <c r="I23" s="2073">
        <v>301</v>
      </c>
      <c r="J23" s="2074">
        <v>0.52</v>
      </c>
    </row>
    <row r="24" spans="1:10" ht="14.1" customHeight="1">
      <c r="A24" s="2071">
        <v>2018</v>
      </c>
      <c r="B24" s="2072">
        <v>58503</v>
      </c>
      <c r="C24" s="2073">
        <v>13769</v>
      </c>
      <c r="D24" s="2074">
        <v>23.54</v>
      </c>
      <c r="E24" s="2073">
        <v>15864</v>
      </c>
      <c r="F24" s="2074">
        <v>27.12</v>
      </c>
      <c r="G24" s="2073">
        <v>28604</v>
      </c>
      <c r="H24" s="2074">
        <v>48.89</v>
      </c>
      <c r="I24" s="2073">
        <v>266</v>
      </c>
      <c r="J24" s="2074">
        <v>0.45</v>
      </c>
    </row>
    <row r="25" spans="1:10" ht="14.1" customHeight="1">
      <c r="A25" s="2071">
        <v>2019</v>
      </c>
      <c r="B25" s="2072">
        <v>58108</v>
      </c>
      <c r="C25" s="2073">
        <v>13811</v>
      </c>
      <c r="D25" s="2074">
        <v>23.77</v>
      </c>
      <c r="E25" s="2073">
        <v>16153</v>
      </c>
      <c r="F25" s="2074">
        <v>27.8</v>
      </c>
      <c r="G25" s="2073">
        <v>27860</v>
      </c>
      <c r="H25" s="2074">
        <v>47.95</v>
      </c>
      <c r="I25" s="2073">
        <v>284</v>
      </c>
      <c r="J25" s="2074">
        <v>0.49</v>
      </c>
    </row>
    <row r="26" spans="1:10" ht="14.1" customHeight="1">
      <c r="A26" s="2071">
        <v>2020</v>
      </c>
      <c r="B26" s="2075">
        <v>64093</v>
      </c>
      <c r="C26" s="2073">
        <v>15693</v>
      </c>
      <c r="D26" s="2074">
        <v>24.48</v>
      </c>
      <c r="E26" s="2073">
        <v>20512</v>
      </c>
      <c r="F26" s="2074">
        <v>32</v>
      </c>
      <c r="G26" s="2073">
        <v>27631</v>
      </c>
      <c r="H26" s="2074">
        <v>43.11</v>
      </c>
      <c r="I26" s="2073">
        <v>257</v>
      </c>
      <c r="J26" s="2074">
        <v>0.4</v>
      </c>
    </row>
    <row r="27" spans="1:10" ht="14.1" customHeight="1">
      <c r="A27" s="2071">
        <v>2021</v>
      </c>
      <c r="B27" s="2075">
        <v>63587</v>
      </c>
      <c r="C27" s="2073">
        <v>12524</v>
      </c>
      <c r="D27" s="2074">
        <v>19.7</v>
      </c>
      <c r="E27" s="2073">
        <v>21141</v>
      </c>
      <c r="F27" s="2074">
        <v>33.25</v>
      </c>
      <c r="G27" s="2073">
        <v>29623</v>
      </c>
      <c r="H27" s="2074">
        <v>46.59</v>
      </c>
      <c r="I27" s="2073">
        <v>299</v>
      </c>
      <c r="J27" s="2074">
        <v>0.47</v>
      </c>
    </row>
    <row r="28" spans="1:10" ht="14.1" customHeight="1">
      <c r="A28" s="2076">
        <v>2022</v>
      </c>
      <c r="B28" s="2077">
        <v>62941</v>
      </c>
      <c r="C28" s="2078">
        <v>13024</v>
      </c>
      <c r="D28" s="2079">
        <v>20.7</v>
      </c>
      <c r="E28" s="2078">
        <v>20082</v>
      </c>
      <c r="F28" s="2079">
        <v>31.9</v>
      </c>
      <c r="G28" s="2078">
        <v>29515</v>
      </c>
      <c r="H28" s="2079">
        <v>46.9</v>
      </c>
      <c r="I28" s="2078">
        <v>320</v>
      </c>
      <c r="J28" s="2079">
        <v>0.5</v>
      </c>
    </row>
    <row r="29" spans="1:10" ht="14.1" customHeight="1">
      <c r="A29" s="2071"/>
      <c r="B29" s="2071"/>
      <c r="C29" s="2073"/>
      <c r="D29" s="2073"/>
      <c r="E29" s="2073"/>
      <c r="F29" s="2073"/>
      <c r="G29" s="2073"/>
      <c r="H29" s="2073"/>
      <c r="I29" s="2073"/>
      <c r="J29" s="2073"/>
    </row>
    <row r="30" spans="1:10" ht="14.1" customHeight="1">
      <c r="A30" s="2080" t="s">
        <v>1526</v>
      </c>
      <c r="B30" s="2081"/>
      <c r="C30" s="2082"/>
      <c r="D30" s="2082"/>
      <c r="E30" s="2082"/>
      <c r="F30" s="2082"/>
      <c r="G30" s="2082"/>
      <c r="H30" s="2082"/>
      <c r="I30" s="2082"/>
      <c r="J30" s="2082"/>
    </row>
    <row r="31" spans="1:10" ht="14.1" customHeight="1">
      <c r="A31" s="2083" t="s">
        <v>1527</v>
      </c>
      <c r="B31" s="2083"/>
      <c r="C31" s="2083"/>
      <c r="D31" s="2083"/>
      <c r="E31" s="2083"/>
      <c r="F31" s="2083"/>
      <c r="G31" s="2083"/>
      <c r="H31" s="2083"/>
      <c r="I31" s="2083"/>
      <c r="J31" s="2083"/>
    </row>
    <row r="32" spans="1:10" ht="14.1" customHeight="1">
      <c r="A32" s="2083"/>
      <c r="B32" s="2083"/>
      <c r="C32" s="2083"/>
      <c r="D32" s="2083"/>
      <c r="E32" s="2083"/>
      <c r="F32" s="2083"/>
      <c r="G32" s="2083"/>
      <c r="H32" s="2083"/>
      <c r="I32" s="2083"/>
      <c r="J32" s="2083"/>
    </row>
    <row r="33" spans="1:10" ht="12.75">
      <c r="A33" s="2083"/>
      <c r="B33" s="2083"/>
      <c r="C33" s="2083"/>
      <c r="D33" s="2083"/>
      <c r="E33" s="2083"/>
      <c r="F33" s="2083"/>
      <c r="G33" s="2083"/>
      <c r="H33" s="2083"/>
      <c r="I33" s="2083"/>
      <c r="J33" s="2083"/>
    </row>
    <row r="34" spans="1:10" ht="12.75">
      <c r="A34" s="2084" t="s">
        <v>1528</v>
      </c>
      <c r="B34" s="2084"/>
      <c r="C34" s="2084"/>
      <c r="D34" s="2084"/>
      <c r="E34" s="2084"/>
      <c r="F34" s="2084"/>
      <c r="G34" s="2084"/>
      <c r="H34" s="2084"/>
      <c r="I34" s="2085"/>
      <c r="J34" s="2085"/>
    </row>
    <row r="35" spans="1:10" ht="12" customHeight="1">
      <c r="A35" s="2086"/>
      <c r="B35" s="2086"/>
      <c r="C35" s="2086"/>
      <c r="D35" s="2086"/>
      <c r="E35" s="2086"/>
      <c r="F35" s="2086"/>
      <c r="G35" s="2086"/>
      <c r="H35" s="2086"/>
      <c r="I35" s="2086"/>
      <c r="J35" s="2086"/>
    </row>
    <row r="36" spans="1:10" ht="12" customHeight="1">
      <c r="A36" s="2087" t="s">
        <v>18</v>
      </c>
      <c r="B36" s="2087"/>
      <c r="C36" s="2087"/>
      <c r="D36" s="2088"/>
      <c r="E36" s="2086"/>
      <c r="F36" s="2086"/>
      <c r="G36" s="2086"/>
      <c r="H36" s="2086"/>
      <c r="I36" s="2086"/>
      <c r="J36" s="2086"/>
    </row>
    <row r="37" spans="1:10" ht="12" customHeight="1">
      <c r="A37" s="2086"/>
      <c r="B37" s="2086"/>
      <c r="C37" s="2086"/>
      <c r="D37" s="2086"/>
      <c r="E37" s="2086"/>
      <c r="F37" s="2086"/>
      <c r="G37" s="2086"/>
      <c r="H37" s="2086"/>
      <c r="I37" s="2086"/>
      <c r="J37" s="2086"/>
    </row>
    <row r="38" spans="1:10" ht="12" customHeight="1">
      <c r="A38" s="2086"/>
      <c r="B38" s="2086"/>
      <c r="C38" s="2086"/>
      <c r="D38" s="2086"/>
      <c r="E38" s="2086"/>
      <c r="F38" s="2086"/>
      <c r="G38" s="2086"/>
      <c r="H38" s="2086"/>
      <c r="I38" s="2086"/>
      <c r="J38" s="2086"/>
    </row>
    <row r="39" spans="1:10" ht="12" customHeight="1">
      <c r="A39" s="2086"/>
      <c r="B39" s="2086"/>
      <c r="C39" s="2086"/>
      <c r="D39" s="2086"/>
      <c r="E39" s="2086"/>
      <c r="F39" s="2086"/>
      <c r="G39" s="2086"/>
      <c r="H39" s="2086"/>
      <c r="I39" s="2086"/>
      <c r="J39" s="2086"/>
    </row>
    <row r="40" spans="1:10" ht="12" customHeight="1">
      <c r="A40" s="2086"/>
      <c r="B40" s="2086"/>
      <c r="C40" s="2086"/>
      <c r="D40" s="2086"/>
      <c r="E40" s="2086"/>
      <c r="F40" s="2086"/>
      <c r="G40" s="2086"/>
      <c r="H40" s="2086"/>
      <c r="I40" s="2086"/>
      <c r="J40" s="2086"/>
    </row>
  </sheetData>
  <mergeCells count="12">
    <mergeCell ref="A31:J33"/>
    <mergeCell ref="A34:H34"/>
    <mergeCell ref="A36:C36"/>
    <mergeCell ref="A1:E1"/>
    <mergeCell ref="G1:H1"/>
    <mergeCell ref="A3:A5"/>
    <mergeCell ref="B3:B5"/>
    <mergeCell ref="C3:I3"/>
    <mergeCell ref="C4:D4"/>
    <mergeCell ref="E4:F4"/>
    <mergeCell ref="G4:H4"/>
    <mergeCell ref="I4:J4"/>
  </mergeCells>
  <pageMargins left="0.05" right="0.05" top="0.5" bottom="0.5" header="0" footer="0"/>
  <pageSetup orientation="portrait" horizontalDpi="300"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06BA30-2906-472A-97B2-B06232187AA9}">
  <dimension ref="A1:AL65"/>
  <sheetViews>
    <sheetView showGridLines="0" zoomScaleNormal="100" workbookViewId="0">
      <selection sqref="A1:G1"/>
    </sheetView>
  </sheetViews>
  <sheetFormatPr defaultColWidth="9.140625" defaultRowHeight="13.5" customHeight="1"/>
  <cols>
    <col min="1" max="1" width="21.85546875" style="356" customWidth="1"/>
    <col min="2" max="2" width="10.42578125" style="329" customWidth="1"/>
    <col min="3" max="3" width="9.85546875" style="329" customWidth="1"/>
    <col min="4" max="4" width="9.140625" style="329" customWidth="1"/>
    <col min="5" max="5" width="8.42578125" style="329" customWidth="1"/>
    <col min="6" max="6" width="6.140625" style="246" customWidth="1"/>
    <col min="7" max="7" width="9.42578125" style="246" customWidth="1"/>
    <col min="8" max="8" width="6.5703125" style="329" customWidth="1"/>
    <col min="9" max="9" width="8.42578125" style="329" customWidth="1"/>
    <col min="10" max="10" width="7.5703125" style="253" customWidth="1"/>
    <col min="11" max="11" width="6.85546875" style="246" customWidth="1"/>
    <col min="12" max="12" width="7.5703125" style="253" customWidth="1"/>
    <col min="13" max="13" width="8.140625" style="246" customWidth="1"/>
    <col min="14" max="14" width="7" style="253" customWidth="1"/>
    <col min="15" max="16" width="7.42578125" style="253" customWidth="1"/>
    <col min="17" max="17" width="6.85546875" style="246" customWidth="1"/>
    <col min="18" max="18" width="10.42578125" style="371" customWidth="1"/>
    <col min="19" max="19" width="8.140625" style="246" customWidth="1"/>
    <col min="20" max="20" width="9.42578125" style="246" customWidth="1"/>
    <col min="21" max="21" width="6.42578125" style="371" customWidth="1"/>
    <col min="22" max="22" width="8" style="371" customWidth="1"/>
    <col min="23" max="23" width="7" style="371" customWidth="1"/>
    <col min="24" max="24" width="8.140625" style="371" customWidth="1"/>
    <col min="25" max="25" width="6.85546875" style="371" customWidth="1"/>
    <col min="26" max="27" width="7.5703125" style="253" customWidth="1"/>
    <col min="28" max="28" width="8" style="74" customWidth="1"/>
    <col min="29" max="29" width="21.85546875" style="356" bestFit="1" customWidth="1"/>
    <col min="30" max="16384" width="9.140625" style="356"/>
  </cols>
  <sheetData>
    <row r="1" spans="1:38" s="249" customFormat="1" ht="30.75" customHeight="1">
      <c r="A1" s="243" t="s">
        <v>161</v>
      </c>
      <c r="B1" s="243"/>
      <c r="C1" s="243"/>
      <c r="D1" s="243"/>
      <c r="E1" s="243"/>
      <c r="F1" s="243"/>
      <c r="G1" s="243"/>
      <c r="H1" s="243"/>
      <c r="I1" s="243"/>
      <c r="J1" s="243"/>
      <c r="K1" s="243"/>
      <c r="L1" s="243"/>
      <c r="M1" s="243"/>
      <c r="N1" s="244"/>
      <c r="O1" s="14" t="s">
        <v>20</v>
      </c>
      <c r="P1" s="14"/>
      <c r="Q1" s="14"/>
      <c r="R1" s="245"/>
      <c r="S1" s="246"/>
      <c r="T1" s="246"/>
      <c r="U1" s="245"/>
      <c r="V1" s="245"/>
      <c r="W1" s="245"/>
      <c r="X1" s="245"/>
      <c r="Y1" s="245"/>
      <c r="Z1" s="244"/>
      <c r="AA1" s="244"/>
      <c r="AB1" s="247"/>
      <c r="AC1" s="248"/>
    </row>
    <row r="2" spans="1:38" s="249" customFormat="1" ht="13.5" customHeight="1">
      <c r="A2" s="250"/>
      <c r="B2" s="251"/>
      <c r="C2" s="251"/>
      <c r="D2" s="251"/>
      <c r="E2" s="251"/>
      <c r="F2" s="252"/>
      <c r="G2" s="252"/>
      <c r="H2" s="251"/>
      <c r="I2" s="251"/>
      <c r="J2" s="244"/>
      <c r="K2" s="252"/>
      <c r="L2" s="244"/>
      <c r="M2" s="252"/>
      <c r="N2" s="244"/>
      <c r="O2" s="253"/>
      <c r="P2" s="253"/>
      <c r="Q2" s="252"/>
      <c r="R2" s="245"/>
      <c r="S2" s="252"/>
      <c r="T2" s="252"/>
      <c r="U2" s="245"/>
      <c r="V2" s="245"/>
      <c r="W2" s="245"/>
      <c r="X2" s="245"/>
      <c r="Y2" s="245"/>
      <c r="Z2" s="244"/>
      <c r="AA2" s="244"/>
      <c r="AB2" s="247"/>
      <c r="AC2" s="254"/>
    </row>
    <row r="3" spans="1:38" s="271" customFormat="1" ht="15" customHeight="1">
      <c r="A3" s="255" t="s">
        <v>162</v>
      </c>
      <c r="B3" s="256" t="s">
        <v>163</v>
      </c>
      <c r="C3" s="257"/>
      <c r="D3" s="258"/>
      <c r="E3" s="259" t="s">
        <v>23</v>
      </c>
      <c r="F3" s="260"/>
      <c r="G3" s="260"/>
      <c r="H3" s="260"/>
      <c r="I3" s="261"/>
      <c r="J3" s="262" t="s">
        <v>103</v>
      </c>
      <c r="K3" s="263"/>
      <c r="L3" s="264" t="s">
        <v>104</v>
      </c>
      <c r="M3" s="265"/>
      <c r="N3" s="264" t="s">
        <v>105</v>
      </c>
      <c r="O3" s="265"/>
      <c r="P3" s="266" t="s">
        <v>26</v>
      </c>
      <c r="Q3" s="267"/>
      <c r="R3" s="262" t="s">
        <v>27</v>
      </c>
      <c r="S3" s="268"/>
      <c r="T3" s="268"/>
      <c r="U3" s="268"/>
      <c r="V3" s="263"/>
      <c r="W3" s="269" t="s">
        <v>164</v>
      </c>
      <c r="X3" s="268"/>
      <c r="Y3" s="263"/>
      <c r="Z3" s="269" t="s">
        <v>29</v>
      </c>
      <c r="AA3" s="268"/>
      <c r="AB3" s="263"/>
      <c r="AC3" s="270" t="s">
        <v>162</v>
      </c>
    </row>
    <row r="4" spans="1:38" s="271" customFormat="1" ht="13.5" customHeight="1">
      <c r="A4" s="272"/>
      <c r="B4" s="273" t="s">
        <v>31</v>
      </c>
      <c r="C4" s="273" t="s">
        <v>32</v>
      </c>
      <c r="D4" s="273" t="s">
        <v>33</v>
      </c>
      <c r="E4" s="274" t="s">
        <v>31</v>
      </c>
      <c r="F4" s="275"/>
      <c r="G4" s="276" t="s">
        <v>165</v>
      </c>
      <c r="H4" s="273" t="s">
        <v>32</v>
      </c>
      <c r="I4" s="273" t="s">
        <v>33</v>
      </c>
      <c r="J4" s="277" t="s">
        <v>40</v>
      </c>
      <c r="K4" s="278" t="s">
        <v>166</v>
      </c>
      <c r="L4" s="277" t="s">
        <v>40</v>
      </c>
      <c r="M4" s="278" t="s">
        <v>166</v>
      </c>
      <c r="N4" s="277" t="s">
        <v>40</v>
      </c>
      <c r="O4" s="279" t="s">
        <v>167</v>
      </c>
      <c r="P4" s="277" t="s">
        <v>40</v>
      </c>
      <c r="Q4" s="278" t="s">
        <v>167</v>
      </c>
      <c r="R4" s="280" t="s">
        <v>31</v>
      </c>
      <c r="S4" s="281"/>
      <c r="T4" s="276" t="s">
        <v>165</v>
      </c>
      <c r="U4" s="282" t="s">
        <v>32</v>
      </c>
      <c r="V4" s="282" t="s">
        <v>33</v>
      </c>
      <c r="W4" s="282" t="s">
        <v>44</v>
      </c>
      <c r="X4" s="283" t="s">
        <v>45</v>
      </c>
      <c r="Y4" s="283" t="s">
        <v>46</v>
      </c>
      <c r="Z4" s="280" t="s">
        <v>46</v>
      </c>
      <c r="AA4" s="281"/>
      <c r="AB4" s="284" t="s">
        <v>45</v>
      </c>
      <c r="AC4" s="285"/>
    </row>
    <row r="5" spans="1:38" s="271" customFormat="1" ht="13.5" customHeight="1">
      <c r="A5" s="286"/>
      <c r="B5" s="287"/>
      <c r="C5" s="287"/>
      <c r="D5" s="287"/>
      <c r="E5" s="288" t="s">
        <v>40</v>
      </c>
      <c r="F5" s="289" t="s">
        <v>168</v>
      </c>
      <c r="G5" s="290"/>
      <c r="H5" s="287"/>
      <c r="I5" s="287"/>
      <c r="J5" s="291"/>
      <c r="K5" s="292"/>
      <c r="L5" s="291"/>
      <c r="M5" s="292"/>
      <c r="N5" s="291"/>
      <c r="O5" s="293"/>
      <c r="P5" s="291"/>
      <c r="Q5" s="292"/>
      <c r="R5" s="294" t="s">
        <v>40</v>
      </c>
      <c r="S5" s="295" t="s">
        <v>168</v>
      </c>
      <c r="T5" s="290"/>
      <c r="U5" s="293"/>
      <c r="V5" s="293"/>
      <c r="W5" s="293"/>
      <c r="X5" s="296"/>
      <c r="Y5" s="296"/>
      <c r="Z5" s="294" t="s">
        <v>47</v>
      </c>
      <c r="AA5" s="294" t="s">
        <v>48</v>
      </c>
      <c r="AB5" s="297"/>
      <c r="AC5" s="298"/>
    </row>
    <row r="6" spans="1:38" s="271" customFormat="1" ht="13.5" hidden="1" customHeight="1">
      <c r="A6" s="299"/>
      <c r="B6" s="300"/>
      <c r="C6" s="300"/>
      <c r="D6" s="300"/>
      <c r="E6" s="300"/>
      <c r="F6" s="301"/>
      <c r="G6" s="301"/>
      <c r="H6" s="300"/>
      <c r="I6" s="300"/>
      <c r="J6" s="302"/>
      <c r="K6" s="303"/>
      <c r="L6" s="302"/>
      <c r="M6" s="303"/>
      <c r="N6" s="302"/>
      <c r="O6" s="304"/>
      <c r="P6" s="302"/>
      <c r="Q6" s="303"/>
      <c r="R6" s="305"/>
      <c r="S6" s="306"/>
      <c r="T6" s="301"/>
      <c r="U6" s="304"/>
      <c r="V6" s="304"/>
      <c r="W6" s="304"/>
      <c r="X6" s="307"/>
      <c r="Y6" s="307"/>
      <c r="Z6" s="308"/>
      <c r="AA6" s="308"/>
      <c r="AB6" s="308"/>
      <c r="AC6" s="302"/>
    </row>
    <row r="7" spans="1:38" s="314" customFormat="1" ht="13.5" customHeight="1">
      <c r="A7" s="309" t="s">
        <v>169</v>
      </c>
      <c r="B7" s="310">
        <v>5479900</v>
      </c>
      <c r="C7" s="310">
        <v>2672562</v>
      </c>
      <c r="D7" s="310">
        <v>2807338</v>
      </c>
      <c r="E7" s="310">
        <v>46959</v>
      </c>
      <c r="F7" s="311">
        <v>8.5693169583386606</v>
      </c>
      <c r="G7" s="311">
        <v>8.5693169999999999</v>
      </c>
      <c r="H7" s="310">
        <v>24259</v>
      </c>
      <c r="I7" s="310">
        <v>22700</v>
      </c>
      <c r="J7" s="312">
        <v>176</v>
      </c>
      <c r="K7" s="311">
        <v>3.7339556592765502</v>
      </c>
      <c r="L7" s="312">
        <v>252</v>
      </c>
      <c r="M7" s="311">
        <v>5.3463456030550498</v>
      </c>
      <c r="N7" s="312">
        <v>101</v>
      </c>
      <c r="O7" s="311">
        <v>2.1508124108264699</v>
      </c>
      <c r="P7" s="312">
        <v>165</v>
      </c>
      <c r="Q7" s="311">
        <v>3.5137034434293701</v>
      </c>
      <c r="R7" s="310">
        <v>62941</v>
      </c>
      <c r="S7" s="311">
        <v>11.485793536378401</v>
      </c>
      <c r="T7" s="311">
        <v>11.5211214490263</v>
      </c>
      <c r="U7" s="310">
        <v>31283</v>
      </c>
      <c r="V7" s="310">
        <v>31658</v>
      </c>
      <c r="W7" s="310">
        <v>30033</v>
      </c>
      <c r="X7" s="310">
        <v>28921</v>
      </c>
      <c r="Y7" s="310">
        <v>1112</v>
      </c>
      <c r="Z7" s="187">
        <v>56</v>
      </c>
      <c r="AA7" s="187">
        <v>45</v>
      </c>
      <c r="AB7" s="247">
        <v>529</v>
      </c>
      <c r="AC7" s="313" t="s">
        <v>169</v>
      </c>
      <c r="AE7" s="247"/>
      <c r="AF7" s="204"/>
      <c r="AH7" s="315"/>
    </row>
    <row r="8" spans="1:38" s="314" customFormat="1" ht="13.5" customHeight="1">
      <c r="A8" s="309" t="s">
        <v>170</v>
      </c>
      <c r="B8" s="316"/>
      <c r="C8" s="316"/>
      <c r="D8" s="316"/>
      <c r="E8" s="316"/>
      <c r="F8" s="317"/>
      <c r="G8" s="317"/>
      <c r="H8" s="316"/>
      <c r="I8" s="316"/>
      <c r="J8" s="318"/>
      <c r="K8" s="317"/>
      <c r="L8" s="318"/>
      <c r="M8" s="317"/>
      <c r="N8" s="318"/>
      <c r="O8" s="318"/>
      <c r="P8" s="318"/>
      <c r="Q8" s="317"/>
      <c r="R8" s="316"/>
      <c r="S8" s="317"/>
      <c r="T8" s="317"/>
      <c r="U8" s="316"/>
      <c r="V8" s="316"/>
      <c r="W8" s="310"/>
      <c r="X8" s="316"/>
      <c r="Y8" s="316"/>
      <c r="Z8" s="187"/>
      <c r="AA8" s="187"/>
      <c r="AB8" s="247"/>
      <c r="AC8" s="313" t="s">
        <v>170</v>
      </c>
      <c r="AE8" s="247"/>
      <c r="AF8" s="319"/>
      <c r="AH8" s="315"/>
    </row>
    <row r="9" spans="1:38" s="271" customFormat="1" ht="13.5" customHeight="1">
      <c r="A9" s="320" t="s">
        <v>171</v>
      </c>
      <c r="B9" s="316">
        <v>227430</v>
      </c>
      <c r="C9" s="316">
        <v>113188</v>
      </c>
      <c r="D9" s="316">
        <v>114242</v>
      </c>
      <c r="E9" s="316">
        <v>1939</v>
      </c>
      <c r="F9" s="317">
        <v>8.5257002154509092</v>
      </c>
      <c r="G9" s="317">
        <v>7.0087258921802196</v>
      </c>
      <c r="H9" s="316">
        <v>1001</v>
      </c>
      <c r="I9" s="316">
        <v>938</v>
      </c>
      <c r="J9" s="318">
        <v>5</v>
      </c>
      <c r="K9" s="317">
        <v>2.57201646090535</v>
      </c>
      <c r="L9" s="318">
        <v>11</v>
      </c>
      <c r="M9" s="317">
        <v>5.6584362139917701</v>
      </c>
      <c r="N9" s="318">
        <v>9</v>
      </c>
      <c r="O9" s="317">
        <v>4.6415678184631304</v>
      </c>
      <c r="P9" s="318">
        <v>11</v>
      </c>
      <c r="Q9" s="317">
        <v>5.6730273336771502</v>
      </c>
      <c r="R9" s="316">
        <v>2248</v>
      </c>
      <c r="S9" s="317">
        <v>9.8843600228641808</v>
      </c>
      <c r="T9" s="317">
        <v>11.4411431558097</v>
      </c>
      <c r="U9" s="316">
        <v>1117</v>
      </c>
      <c r="V9" s="316">
        <v>1131</v>
      </c>
      <c r="W9" s="316">
        <v>656</v>
      </c>
      <c r="X9" s="316">
        <v>634</v>
      </c>
      <c r="Y9" s="316">
        <v>22</v>
      </c>
      <c r="Z9" s="321">
        <v>1</v>
      </c>
      <c r="AA9" s="321">
        <v>2</v>
      </c>
      <c r="AB9" s="321">
        <v>14</v>
      </c>
      <c r="AC9" s="322" t="s">
        <v>171</v>
      </c>
      <c r="AD9" s="319"/>
      <c r="AE9" s="321"/>
      <c r="AF9" s="323"/>
      <c r="AH9" s="315"/>
    </row>
    <row r="10" spans="1:38" s="271" customFormat="1" ht="13.5" customHeight="1">
      <c r="A10" s="320" t="s">
        <v>172</v>
      </c>
      <c r="B10" s="316">
        <v>262690</v>
      </c>
      <c r="C10" s="316">
        <v>130501</v>
      </c>
      <c r="D10" s="316">
        <v>132189</v>
      </c>
      <c r="E10" s="316">
        <v>2159</v>
      </c>
      <c r="F10" s="317">
        <v>8.2188130496021898</v>
      </c>
      <c r="G10" s="317">
        <v>10.0739467126602</v>
      </c>
      <c r="H10" s="316">
        <v>1092</v>
      </c>
      <c r="I10" s="316">
        <v>1067</v>
      </c>
      <c r="J10" s="318">
        <v>7</v>
      </c>
      <c r="K10" s="317">
        <v>3.2317636195752502</v>
      </c>
      <c r="L10" s="318">
        <v>10</v>
      </c>
      <c r="M10" s="317">
        <v>4.6168051708217899</v>
      </c>
      <c r="N10" s="318">
        <v>3</v>
      </c>
      <c r="O10" s="317">
        <v>1.3895321908290901</v>
      </c>
      <c r="P10" s="318">
        <v>6</v>
      </c>
      <c r="Q10" s="317">
        <v>2.7790643816581801</v>
      </c>
      <c r="R10" s="316">
        <v>2615</v>
      </c>
      <c r="S10" s="317">
        <v>9.9546994556321096</v>
      </c>
      <c r="T10" s="317">
        <v>9.8604473942198805</v>
      </c>
      <c r="U10" s="316">
        <v>1336</v>
      </c>
      <c r="V10" s="316">
        <v>1279</v>
      </c>
      <c r="W10" s="316">
        <v>1401</v>
      </c>
      <c r="X10" s="316">
        <v>1367</v>
      </c>
      <c r="Y10" s="316">
        <v>34</v>
      </c>
      <c r="Z10" s="321" t="s">
        <v>51</v>
      </c>
      <c r="AA10" s="321">
        <v>3</v>
      </c>
      <c r="AB10" s="321">
        <v>14</v>
      </c>
      <c r="AC10" s="322" t="s">
        <v>172</v>
      </c>
      <c r="AD10" s="319"/>
      <c r="AE10" s="321"/>
      <c r="AF10" s="319"/>
      <c r="AG10" s="204"/>
      <c r="AH10" s="315"/>
      <c r="AI10" s="204"/>
      <c r="AJ10" s="204"/>
      <c r="AK10" s="204"/>
      <c r="AL10" s="204"/>
    </row>
    <row r="11" spans="1:38" s="271" customFormat="1" ht="13.5" customHeight="1">
      <c r="A11" s="320" t="s">
        <v>173</v>
      </c>
      <c r="B11" s="316">
        <v>116120</v>
      </c>
      <c r="C11" s="316">
        <v>56549</v>
      </c>
      <c r="D11" s="316">
        <v>59571</v>
      </c>
      <c r="E11" s="316">
        <v>918</v>
      </c>
      <c r="F11" s="317">
        <v>7.9056148811574198</v>
      </c>
      <c r="G11" s="317">
        <v>9.7940017122161294</v>
      </c>
      <c r="H11" s="316">
        <v>480</v>
      </c>
      <c r="I11" s="316">
        <v>438</v>
      </c>
      <c r="J11" s="318">
        <v>3</v>
      </c>
      <c r="K11" s="317">
        <v>3.25732899022801</v>
      </c>
      <c r="L11" s="318">
        <v>5</v>
      </c>
      <c r="M11" s="317">
        <v>5.4288816503800197</v>
      </c>
      <c r="N11" s="318">
        <v>4</v>
      </c>
      <c r="O11" s="317">
        <v>4.3572984749455301</v>
      </c>
      <c r="P11" s="318">
        <v>6</v>
      </c>
      <c r="Q11" s="317">
        <v>6.5359477124182996</v>
      </c>
      <c r="R11" s="316">
        <v>1504</v>
      </c>
      <c r="S11" s="317">
        <v>12.952118498105399</v>
      </c>
      <c r="T11" s="317">
        <v>10.5048878346491</v>
      </c>
      <c r="U11" s="316">
        <v>729</v>
      </c>
      <c r="V11" s="316">
        <v>775</v>
      </c>
      <c r="W11" s="316">
        <v>459</v>
      </c>
      <c r="X11" s="316">
        <v>441</v>
      </c>
      <c r="Y11" s="316">
        <v>18</v>
      </c>
      <c r="Z11" s="324" t="s">
        <v>51</v>
      </c>
      <c r="AA11" s="324" t="s">
        <v>51</v>
      </c>
      <c r="AB11" s="324">
        <v>5</v>
      </c>
      <c r="AC11" s="322" t="s">
        <v>173</v>
      </c>
      <c r="AD11" s="319"/>
      <c r="AE11" s="324"/>
      <c r="AF11" s="319"/>
      <c r="AH11" s="315"/>
    </row>
    <row r="12" spans="1:38" s="271" customFormat="1" ht="13.5" customHeight="1">
      <c r="A12" s="325" t="s">
        <v>174</v>
      </c>
      <c r="B12" s="316">
        <v>86220</v>
      </c>
      <c r="C12" s="316">
        <v>43114</v>
      </c>
      <c r="D12" s="316">
        <v>43106</v>
      </c>
      <c r="E12" s="316">
        <v>579</v>
      </c>
      <c r="F12" s="317">
        <v>6.71537926235212</v>
      </c>
      <c r="G12" s="317">
        <v>9.8744320137586694</v>
      </c>
      <c r="H12" s="316">
        <v>281</v>
      </c>
      <c r="I12" s="316">
        <v>298</v>
      </c>
      <c r="J12" s="318">
        <v>2</v>
      </c>
      <c r="K12" s="317">
        <v>3.4423407917383799</v>
      </c>
      <c r="L12" s="318">
        <v>3</v>
      </c>
      <c r="M12" s="317">
        <v>5.1635111876075701</v>
      </c>
      <c r="N12" s="318">
        <v>1</v>
      </c>
      <c r="O12" s="317">
        <v>1.72711571675302</v>
      </c>
      <c r="P12" s="318">
        <v>1</v>
      </c>
      <c r="Q12" s="317">
        <v>1.72711571675302</v>
      </c>
      <c r="R12" s="316">
        <v>1171</v>
      </c>
      <c r="S12" s="317">
        <v>13.581535606587799</v>
      </c>
      <c r="T12" s="317">
        <v>10.5262744437442</v>
      </c>
      <c r="U12" s="316">
        <v>583</v>
      </c>
      <c r="V12" s="316">
        <v>588</v>
      </c>
      <c r="W12" s="316">
        <v>1192</v>
      </c>
      <c r="X12" s="316">
        <v>1144</v>
      </c>
      <c r="Y12" s="316">
        <v>48</v>
      </c>
      <c r="Z12" s="324">
        <v>4</v>
      </c>
      <c r="AA12" s="324">
        <v>1</v>
      </c>
      <c r="AB12" s="324">
        <v>21</v>
      </c>
      <c r="AC12" s="322" t="s">
        <v>175</v>
      </c>
      <c r="AD12" s="319"/>
      <c r="AE12" s="324"/>
      <c r="AF12" s="3"/>
      <c r="AH12" s="315"/>
    </row>
    <row r="13" spans="1:38" s="271" customFormat="1" ht="13.5" customHeight="1">
      <c r="A13" s="325" t="s">
        <v>176</v>
      </c>
      <c r="B13" s="316">
        <v>526470</v>
      </c>
      <c r="C13" s="316">
        <v>256969</v>
      </c>
      <c r="D13" s="316">
        <v>269501</v>
      </c>
      <c r="E13" s="316">
        <v>4405</v>
      </c>
      <c r="F13" s="317">
        <v>8.36704845480274</v>
      </c>
      <c r="G13" s="317">
        <v>6.02364850285751</v>
      </c>
      <c r="H13" s="316">
        <v>2232</v>
      </c>
      <c r="I13" s="316">
        <v>2173</v>
      </c>
      <c r="J13" s="318">
        <v>13</v>
      </c>
      <c r="K13" s="317">
        <v>2.9425079221367101</v>
      </c>
      <c r="L13" s="318">
        <v>26</v>
      </c>
      <c r="M13" s="317">
        <v>5.8850158442734299</v>
      </c>
      <c r="N13" s="318">
        <v>14</v>
      </c>
      <c r="O13" s="317">
        <v>3.1782065834279201</v>
      </c>
      <c r="P13" s="318">
        <v>18</v>
      </c>
      <c r="Q13" s="317">
        <v>4.0862656072644699</v>
      </c>
      <c r="R13" s="316">
        <v>4761</v>
      </c>
      <c r="S13" s="317">
        <v>9.0432503276540004</v>
      </c>
      <c r="T13" s="317">
        <v>10.757259815307901</v>
      </c>
      <c r="U13" s="316">
        <v>2344</v>
      </c>
      <c r="V13" s="316">
        <v>2417</v>
      </c>
      <c r="W13" s="316">
        <v>2870</v>
      </c>
      <c r="X13" s="316">
        <v>2724</v>
      </c>
      <c r="Y13" s="316">
        <v>146</v>
      </c>
      <c r="Z13" s="324">
        <v>22</v>
      </c>
      <c r="AA13" s="324">
        <v>9</v>
      </c>
      <c r="AB13" s="324">
        <v>153</v>
      </c>
      <c r="AC13" s="326" t="s">
        <v>176</v>
      </c>
      <c r="AD13" s="319"/>
      <c r="AE13" s="324"/>
      <c r="AF13" s="3"/>
      <c r="AH13" s="315"/>
    </row>
    <row r="14" spans="1:38" s="271" customFormat="1" ht="13.5" customHeight="1">
      <c r="A14" s="320" t="s">
        <v>177</v>
      </c>
      <c r="B14" s="316">
        <v>51540</v>
      </c>
      <c r="C14" s="316">
        <v>25196</v>
      </c>
      <c r="D14" s="316">
        <v>26344</v>
      </c>
      <c r="E14" s="316">
        <v>444</v>
      </c>
      <c r="F14" s="317">
        <v>8.6146682188591406</v>
      </c>
      <c r="G14" s="317">
        <v>10.029943886668001</v>
      </c>
      <c r="H14" s="316">
        <v>219</v>
      </c>
      <c r="I14" s="316">
        <v>225</v>
      </c>
      <c r="J14" s="318">
        <v>4</v>
      </c>
      <c r="K14" s="317">
        <v>8.9285714285714306</v>
      </c>
      <c r="L14" s="318">
        <v>4</v>
      </c>
      <c r="M14" s="317">
        <v>8.9285714285714306</v>
      </c>
      <c r="N14" s="318" t="s">
        <v>51</v>
      </c>
      <c r="O14" s="317" t="s">
        <v>51</v>
      </c>
      <c r="P14" s="318" t="s">
        <v>51</v>
      </c>
      <c r="Q14" s="317" t="s">
        <v>51</v>
      </c>
      <c r="R14" s="316">
        <v>649</v>
      </c>
      <c r="S14" s="317">
        <v>12.5921614280171</v>
      </c>
      <c r="T14" s="317">
        <v>12.5496691997932</v>
      </c>
      <c r="U14" s="316">
        <v>327</v>
      </c>
      <c r="V14" s="316">
        <v>322</v>
      </c>
      <c r="W14" s="316">
        <v>176</v>
      </c>
      <c r="X14" s="316">
        <v>170</v>
      </c>
      <c r="Y14" s="316">
        <v>6</v>
      </c>
      <c r="Z14" s="321" t="s">
        <v>51</v>
      </c>
      <c r="AA14" s="321" t="s">
        <v>51</v>
      </c>
      <c r="AB14" s="321">
        <v>4</v>
      </c>
      <c r="AC14" s="322" t="s">
        <v>177</v>
      </c>
      <c r="AD14" s="319"/>
      <c r="AE14" s="321"/>
      <c r="AF14" s="3"/>
      <c r="AH14" s="315"/>
    </row>
    <row r="15" spans="1:38" s="271" customFormat="1" ht="13.5" customHeight="1">
      <c r="A15" s="325" t="s">
        <v>178</v>
      </c>
      <c r="B15" s="316">
        <v>148790</v>
      </c>
      <c r="C15" s="316">
        <v>72356</v>
      </c>
      <c r="D15" s="316">
        <v>76434</v>
      </c>
      <c r="E15" s="316">
        <v>1093</v>
      </c>
      <c r="F15" s="317">
        <v>7.3459237852006201</v>
      </c>
      <c r="G15" s="317">
        <v>9.6068929642380105</v>
      </c>
      <c r="H15" s="316">
        <v>550</v>
      </c>
      <c r="I15" s="316">
        <v>543</v>
      </c>
      <c r="J15" s="318">
        <v>5</v>
      </c>
      <c r="K15" s="317">
        <v>4.55373406193078</v>
      </c>
      <c r="L15" s="318">
        <v>8</v>
      </c>
      <c r="M15" s="317">
        <v>7.2859744990892503</v>
      </c>
      <c r="N15" s="318">
        <v>3</v>
      </c>
      <c r="O15" s="317">
        <v>2.7447392497712699</v>
      </c>
      <c r="P15" s="318">
        <v>4</v>
      </c>
      <c r="Q15" s="317">
        <v>3.6596523330283599</v>
      </c>
      <c r="R15" s="316">
        <v>2185</v>
      </c>
      <c r="S15" s="317">
        <v>14.6851266886215</v>
      </c>
      <c r="T15" s="317">
        <v>11.173795484466</v>
      </c>
      <c r="U15" s="316">
        <v>1132</v>
      </c>
      <c r="V15" s="316">
        <v>1053</v>
      </c>
      <c r="W15" s="316">
        <v>5212</v>
      </c>
      <c r="X15" s="316">
        <v>5024</v>
      </c>
      <c r="Y15" s="316">
        <v>188</v>
      </c>
      <c r="Z15" s="318">
        <v>4</v>
      </c>
      <c r="AA15" s="318">
        <v>6</v>
      </c>
      <c r="AB15" s="318">
        <v>32</v>
      </c>
      <c r="AC15" s="322" t="s">
        <v>179</v>
      </c>
      <c r="AD15" s="319"/>
      <c r="AE15" s="318"/>
      <c r="AF15" s="319"/>
      <c r="AH15" s="315"/>
    </row>
    <row r="16" spans="1:38" s="271" customFormat="1" ht="13.5" customHeight="1">
      <c r="A16" s="320" t="s">
        <v>180</v>
      </c>
      <c r="B16" s="316">
        <v>147720</v>
      </c>
      <c r="C16" s="316">
        <v>71220</v>
      </c>
      <c r="D16" s="316">
        <v>76500</v>
      </c>
      <c r="E16" s="316">
        <v>1340</v>
      </c>
      <c r="F16" s="317">
        <v>9.0712158137016008</v>
      </c>
      <c r="G16" s="317">
        <v>7.5042744678264803</v>
      </c>
      <c r="H16" s="316">
        <v>687</v>
      </c>
      <c r="I16" s="316">
        <v>653</v>
      </c>
      <c r="J16" s="318">
        <v>6</v>
      </c>
      <c r="K16" s="317">
        <v>4.4576523031203603</v>
      </c>
      <c r="L16" s="318">
        <v>7</v>
      </c>
      <c r="M16" s="317">
        <v>5.2005943536404198</v>
      </c>
      <c r="N16" s="318">
        <v>2</v>
      </c>
      <c r="O16" s="317">
        <v>1.4925373134328399</v>
      </c>
      <c r="P16" s="318">
        <v>3</v>
      </c>
      <c r="Q16" s="317">
        <v>2.23880597014925</v>
      </c>
      <c r="R16" s="316">
        <v>1732</v>
      </c>
      <c r="S16" s="317">
        <v>11.7248849174113</v>
      </c>
      <c r="T16" s="317">
        <v>12.340123210989301</v>
      </c>
      <c r="U16" s="316">
        <v>833</v>
      </c>
      <c r="V16" s="316">
        <v>899</v>
      </c>
      <c r="W16" s="316">
        <v>437</v>
      </c>
      <c r="X16" s="316">
        <v>422</v>
      </c>
      <c r="Y16" s="316">
        <v>15</v>
      </c>
      <c r="Z16" s="324">
        <v>1</v>
      </c>
      <c r="AA16" s="324" t="s">
        <v>51</v>
      </c>
      <c r="AB16" s="324">
        <v>15</v>
      </c>
      <c r="AC16" s="322" t="s">
        <v>180</v>
      </c>
      <c r="AD16" s="319"/>
      <c r="AE16" s="324"/>
      <c r="AF16" s="319"/>
      <c r="AH16" s="315"/>
    </row>
    <row r="17" spans="1:34" s="271" customFormat="1" ht="13.5" customHeight="1">
      <c r="A17" s="320" t="s">
        <v>181</v>
      </c>
      <c r="B17" s="316">
        <v>122020</v>
      </c>
      <c r="C17" s="316">
        <v>59169</v>
      </c>
      <c r="D17" s="316">
        <v>62851</v>
      </c>
      <c r="E17" s="316">
        <v>1019</v>
      </c>
      <c r="F17" s="317">
        <v>8.3510899852483202</v>
      </c>
      <c r="G17" s="317">
        <v>9.2678847714479105</v>
      </c>
      <c r="H17" s="316">
        <v>523</v>
      </c>
      <c r="I17" s="316">
        <v>496</v>
      </c>
      <c r="J17" s="318">
        <v>1</v>
      </c>
      <c r="K17" s="317">
        <v>0.98039215686274495</v>
      </c>
      <c r="L17" s="318">
        <v>3</v>
      </c>
      <c r="M17" s="317">
        <v>2.9411764705882399</v>
      </c>
      <c r="N17" s="318">
        <v>3</v>
      </c>
      <c r="O17" s="317">
        <v>2.9440628066732102</v>
      </c>
      <c r="P17" s="318">
        <v>5</v>
      </c>
      <c r="Q17" s="317">
        <v>4.9067713444553496</v>
      </c>
      <c r="R17" s="316">
        <v>1641</v>
      </c>
      <c r="S17" s="317">
        <v>13.4486149811506</v>
      </c>
      <c r="T17" s="317">
        <v>13.106033615515599</v>
      </c>
      <c r="U17" s="316">
        <v>809</v>
      </c>
      <c r="V17" s="316">
        <v>832</v>
      </c>
      <c r="W17" s="316">
        <v>611</v>
      </c>
      <c r="X17" s="316">
        <v>584</v>
      </c>
      <c r="Y17" s="316">
        <v>27</v>
      </c>
      <c r="Z17" s="324" t="s">
        <v>51</v>
      </c>
      <c r="AA17" s="324" t="s">
        <v>51</v>
      </c>
      <c r="AB17" s="324">
        <v>5</v>
      </c>
      <c r="AC17" s="322" t="s">
        <v>181</v>
      </c>
      <c r="AD17" s="319"/>
      <c r="AE17" s="324"/>
      <c r="AF17" s="3"/>
      <c r="AH17" s="315"/>
    </row>
    <row r="18" spans="1:34" s="271" customFormat="1" ht="13.5" customHeight="1">
      <c r="A18" s="320" t="s">
        <v>182</v>
      </c>
      <c r="B18" s="316">
        <v>108900</v>
      </c>
      <c r="C18" s="316">
        <v>52738</v>
      </c>
      <c r="D18" s="316">
        <v>56162</v>
      </c>
      <c r="E18" s="316">
        <v>849</v>
      </c>
      <c r="F18" s="317">
        <v>7.7961432506887096</v>
      </c>
      <c r="G18" s="317">
        <v>10.3222670960467</v>
      </c>
      <c r="H18" s="316">
        <v>447</v>
      </c>
      <c r="I18" s="316">
        <v>402</v>
      </c>
      <c r="J18" s="318">
        <v>4</v>
      </c>
      <c r="K18" s="317">
        <v>4.6893317702227399</v>
      </c>
      <c r="L18" s="318">
        <v>5</v>
      </c>
      <c r="M18" s="317">
        <v>5.8616647127784303</v>
      </c>
      <c r="N18" s="318">
        <v>1</v>
      </c>
      <c r="O18" s="317">
        <v>1.17785630153121</v>
      </c>
      <c r="P18" s="318">
        <v>1</v>
      </c>
      <c r="Q18" s="317">
        <v>1.17785630153121</v>
      </c>
      <c r="R18" s="316">
        <v>1263</v>
      </c>
      <c r="S18" s="317">
        <v>11.597796143250701</v>
      </c>
      <c r="T18" s="317">
        <v>9.6544939379155501</v>
      </c>
      <c r="U18" s="316">
        <v>597</v>
      </c>
      <c r="V18" s="316">
        <v>666</v>
      </c>
      <c r="W18" s="316">
        <v>352</v>
      </c>
      <c r="X18" s="316">
        <v>343</v>
      </c>
      <c r="Y18" s="316">
        <v>9</v>
      </c>
      <c r="Z18" s="324">
        <v>1</v>
      </c>
      <c r="AA18" s="324">
        <v>1</v>
      </c>
      <c r="AB18" s="324">
        <v>5</v>
      </c>
      <c r="AC18" s="322" t="s">
        <v>182</v>
      </c>
      <c r="AD18" s="319"/>
      <c r="AE18" s="324"/>
      <c r="AF18" s="3"/>
      <c r="AH18" s="315"/>
    </row>
    <row r="19" spans="1:34" s="271" customFormat="1" ht="13.5" customHeight="1">
      <c r="A19" s="320" t="s">
        <v>183</v>
      </c>
      <c r="B19" s="316">
        <v>109580</v>
      </c>
      <c r="C19" s="316">
        <v>52644</v>
      </c>
      <c r="D19" s="316">
        <v>56936</v>
      </c>
      <c r="E19" s="316">
        <v>1022</v>
      </c>
      <c r="F19" s="317">
        <v>9.3265194378536194</v>
      </c>
      <c r="G19" s="317">
        <v>10.624432950161699</v>
      </c>
      <c r="H19" s="316">
        <v>523</v>
      </c>
      <c r="I19" s="316">
        <v>499</v>
      </c>
      <c r="J19" s="318">
        <v>3</v>
      </c>
      <c r="K19" s="317">
        <v>2.9268292682926802</v>
      </c>
      <c r="L19" s="318">
        <v>5</v>
      </c>
      <c r="M19" s="317">
        <v>4.8780487804878003</v>
      </c>
      <c r="N19" s="318">
        <v>4</v>
      </c>
      <c r="O19" s="317">
        <v>3.9138943248532301</v>
      </c>
      <c r="P19" s="318">
        <v>7</v>
      </c>
      <c r="Q19" s="317">
        <v>6.8493150684931496</v>
      </c>
      <c r="R19" s="316">
        <v>1232</v>
      </c>
      <c r="S19" s="317">
        <v>11.242927541522199</v>
      </c>
      <c r="T19" s="317">
        <v>10.528280385978</v>
      </c>
      <c r="U19" s="316">
        <v>582</v>
      </c>
      <c r="V19" s="316">
        <v>650</v>
      </c>
      <c r="W19" s="316">
        <v>607</v>
      </c>
      <c r="X19" s="316">
        <v>592</v>
      </c>
      <c r="Y19" s="316">
        <v>15</v>
      </c>
      <c r="Z19" s="321">
        <v>1</v>
      </c>
      <c r="AA19" s="321" t="s">
        <v>51</v>
      </c>
      <c r="AB19" s="321">
        <v>13</v>
      </c>
      <c r="AC19" s="322" t="s">
        <v>183</v>
      </c>
      <c r="AD19" s="319"/>
      <c r="AE19" s="321"/>
      <c r="AF19" s="3"/>
      <c r="AH19" s="315"/>
    </row>
    <row r="20" spans="1:34" s="271" customFormat="1" ht="13.5" customHeight="1">
      <c r="A20" s="320" t="s">
        <v>184</v>
      </c>
      <c r="B20" s="316">
        <v>96580</v>
      </c>
      <c r="C20" s="316">
        <v>46272</v>
      </c>
      <c r="D20" s="316">
        <v>50308</v>
      </c>
      <c r="E20" s="316">
        <v>745</v>
      </c>
      <c r="F20" s="317">
        <v>7.7138123835162604</v>
      </c>
      <c r="G20" s="317">
        <v>9.9001560225103198</v>
      </c>
      <c r="H20" s="316">
        <v>387</v>
      </c>
      <c r="I20" s="316">
        <v>358</v>
      </c>
      <c r="J20" s="318">
        <v>1</v>
      </c>
      <c r="K20" s="317">
        <v>1.34048257372654</v>
      </c>
      <c r="L20" s="318">
        <v>1</v>
      </c>
      <c r="M20" s="317">
        <v>1.34048257372654</v>
      </c>
      <c r="N20" s="318" t="s">
        <v>51</v>
      </c>
      <c r="O20" s="317" t="s">
        <v>51</v>
      </c>
      <c r="P20" s="318" t="s">
        <v>51</v>
      </c>
      <c r="Q20" s="317" t="s">
        <v>51</v>
      </c>
      <c r="R20" s="316">
        <v>909</v>
      </c>
      <c r="S20" s="317">
        <v>9.4118865189480196</v>
      </c>
      <c r="T20" s="317">
        <v>8.5736722001849799</v>
      </c>
      <c r="U20" s="316">
        <v>422</v>
      </c>
      <c r="V20" s="316">
        <v>487</v>
      </c>
      <c r="W20" s="316">
        <v>521</v>
      </c>
      <c r="X20" s="316">
        <v>505</v>
      </c>
      <c r="Y20" s="316">
        <v>16</v>
      </c>
      <c r="Z20" s="321">
        <v>1</v>
      </c>
      <c r="AA20" s="321" t="s">
        <v>51</v>
      </c>
      <c r="AB20" s="321">
        <v>5</v>
      </c>
      <c r="AC20" s="322" t="s">
        <v>184</v>
      </c>
      <c r="AD20" s="319"/>
      <c r="AE20" s="321"/>
      <c r="AF20" s="319"/>
      <c r="AH20" s="315"/>
    </row>
    <row r="21" spans="1:34" s="271" customFormat="1" ht="13.5" customHeight="1">
      <c r="A21" s="320" t="s">
        <v>185</v>
      </c>
      <c r="B21" s="316">
        <v>160700</v>
      </c>
      <c r="C21" s="316">
        <v>78637</v>
      </c>
      <c r="D21" s="316">
        <v>82063</v>
      </c>
      <c r="E21" s="316">
        <v>1413</v>
      </c>
      <c r="F21" s="317">
        <v>8.7927815805849399</v>
      </c>
      <c r="G21" s="317">
        <v>9.4944609399930595</v>
      </c>
      <c r="H21" s="316">
        <v>729</v>
      </c>
      <c r="I21" s="316">
        <v>684</v>
      </c>
      <c r="J21" s="318">
        <v>9</v>
      </c>
      <c r="K21" s="317">
        <v>6.3291139240506302</v>
      </c>
      <c r="L21" s="318">
        <v>12</v>
      </c>
      <c r="M21" s="317">
        <v>8.4388185654008403</v>
      </c>
      <c r="N21" s="318">
        <v>7</v>
      </c>
      <c r="O21" s="317">
        <v>4.9539985845718304</v>
      </c>
      <c r="P21" s="318">
        <v>8</v>
      </c>
      <c r="Q21" s="317">
        <v>5.6617126680821004</v>
      </c>
      <c r="R21" s="316">
        <v>1964</v>
      </c>
      <c r="S21" s="317">
        <v>12.221530802738</v>
      </c>
      <c r="T21" s="317">
        <v>12.5383100739159</v>
      </c>
      <c r="U21" s="316">
        <v>957</v>
      </c>
      <c r="V21" s="316">
        <v>1007</v>
      </c>
      <c r="W21" s="316">
        <v>651</v>
      </c>
      <c r="X21" s="316">
        <v>639</v>
      </c>
      <c r="Y21" s="316">
        <v>12</v>
      </c>
      <c r="Z21" s="327">
        <v>1</v>
      </c>
      <c r="AA21" s="327">
        <v>1</v>
      </c>
      <c r="AB21" s="327">
        <v>7</v>
      </c>
      <c r="AC21" s="322" t="s">
        <v>185</v>
      </c>
      <c r="AD21" s="319"/>
      <c r="AE21" s="327"/>
      <c r="AF21" s="3"/>
      <c r="AH21" s="315"/>
    </row>
    <row r="22" spans="1:34" s="271" customFormat="1" ht="13.5" customHeight="1">
      <c r="A22" s="320" t="s">
        <v>186</v>
      </c>
      <c r="B22" s="316">
        <v>374730</v>
      </c>
      <c r="C22" s="316">
        <v>182072</v>
      </c>
      <c r="D22" s="316">
        <v>192658</v>
      </c>
      <c r="E22" s="316">
        <v>2990</v>
      </c>
      <c r="F22" s="317">
        <v>7.97907826968751</v>
      </c>
      <c r="G22" s="317">
        <v>8.7376763726715208</v>
      </c>
      <c r="H22" s="316">
        <v>1520</v>
      </c>
      <c r="I22" s="316">
        <v>1470</v>
      </c>
      <c r="J22" s="318">
        <v>8</v>
      </c>
      <c r="K22" s="317">
        <v>2.6684456304202802</v>
      </c>
      <c r="L22" s="318">
        <v>10</v>
      </c>
      <c r="M22" s="317">
        <v>3.3355570380253501</v>
      </c>
      <c r="N22" s="318">
        <v>2</v>
      </c>
      <c r="O22" s="317">
        <v>0.668896321070234</v>
      </c>
      <c r="P22" s="318">
        <v>7</v>
      </c>
      <c r="Q22" s="317">
        <v>2.3411371237458201</v>
      </c>
      <c r="R22" s="316">
        <v>4560</v>
      </c>
      <c r="S22" s="317">
        <v>12.168761508286</v>
      </c>
      <c r="T22" s="317">
        <v>11.512474281606901</v>
      </c>
      <c r="U22" s="316">
        <v>2250</v>
      </c>
      <c r="V22" s="316">
        <v>2310</v>
      </c>
      <c r="W22" s="316">
        <v>1817</v>
      </c>
      <c r="X22" s="316">
        <v>1750</v>
      </c>
      <c r="Y22" s="316">
        <v>67</v>
      </c>
      <c r="Z22" s="321">
        <v>2</v>
      </c>
      <c r="AA22" s="321">
        <v>1</v>
      </c>
      <c r="AB22" s="321">
        <v>16</v>
      </c>
      <c r="AC22" s="322" t="s">
        <v>186</v>
      </c>
      <c r="AD22" s="319"/>
      <c r="AE22" s="321"/>
      <c r="AF22" s="3"/>
      <c r="AH22" s="315"/>
    </row>
    <row r="23" spans="1:34" s="271" customFormat="1" ht="13.5" customHeight="1">
      <c r="A23" s="320" t="s">
        <v>187</v>
      </c>
      <c r="B23" s="316">
        <v>635130</v>
      </c>
      <c r="C23" s="316">
        <v>312378</v>
      </c>
      <c r="D23" s="316">
        <v>322752</v>
      </c>
      <c r="E23" s="316">
        <v>6112</v>
      </c>
      <c r="F23" s="317">
        <v>9.6232267409821599</v>
      </c>
      <c r="G23" s="317">
        <v>7.0723474123493002</v>
      </c>
      <c r="H23" s="316">
        <v>3250</v>
      </c>
      <c r="I23" s="316">
        <v>2862</v>
      </c>
      <c r="J23" s="318">
        <v>28</v>
      </c>
      <c r="K23" s="317">
        <v>4.5602605863192203</v>
      </c>
      <c r="L23" s="318">
        <v>41</v>
      </c>
      <c r="M23" s="317">
        <v>6.6775244299674297</v>
      </c>
      <c r="N23" s="318">
        <v>15</v>
      </c>
      <c r="O23" s="317">
        <v>2.4541884816753901</v>
      </c>
      <c r="P23" s="318">
        <v>24</v>
      </c>
      <c r="Q23" s="317">
        <v>3.9267015706806299</v>
      </c>
      <c r="R23" s="316">
        <v>6501</v>
      </c>
      <c r="S23" s="317">
        <v>10.2356997779982</v>
      </c>
      <c r="T23" s="317">
        <v>13.9566486251749</v>
      </c>
      <c r="U23" s="316">
        <v>3248</v>
      </c>
      <c r="V23" s="316">
        <v>3253</v>
      </c>
      <c r="W23" s="316">
        <v>2176</v>
      </c>
      <c r="X23" s="316">
        <v>2054</v>
      </c>
      <c r="Y23" s="316">
        <v>122</v>
      </c>
      <c r="Z23" s="321">
        <v>7</v>
      </c>
      <c r="AA23" s="321">
        <v>5</v>
      </c>
      <c r="AB23" s="321">
        <v>56</v>
      </c>
      <c r="AC23" s="322" t="s">
        <v>187</v>
      </c>
      <c r="AD23" s="319"/>
      <c r="AE23" s="321"/>
      <c r="AF23" s="319"/>
      <c r="AH23" s="315"/>
    </row>
    <row r="24" spans="1:34" s="271" customFormat="1" ht="13.5" customHeight="1">
      <c r="A24" s="320" t="s">
        <v>188</v>
      </c>
      <c r="B24" s="316">
        <v>238060</v>
      </c>
      <c r="C24" s="316">
        <v>116719</v>
      </c>
      <c r="D24" s="316">
        <v>121341</v>
      </c>
      <c r="E24" s="316">
        <v>1909</v>
      </c>
      <c r="F24" s="317">
        <v>8.01898681004789</v>
      </c>
      <c r="G24" s="317">
        <v>9.7686381893251308</v>
      </c>
      <c r="H24" s="316">
        <v>1005</v>
      </c>
      <c r="I24" s="316">
        <v>904</v>
      </c>
      <c r="J24" s="318">
        <v>6</v>
      </c>
      <c r="K24" s="317">
        <v>3.1331592689295</v>
      </c>
      <c r="L24" s="318">
        <v>8</v>
      </c>
      <c r="M24" s="317">
        <v>4.1775456919060003</v>
      </c>
      <c r="N24" s="318">
        <v>4</v>
      </c>
      <c r="O24" s="317">
        <v>2.0953378732320602</v>
      </c>
      <c r="P24" s="318">
        <v>10</v>
      </c>
      <c r="Q24" s="317">
        <v>5.2383446830801503</v>
      </c>
      <c r="R24" s="316">
        <v>2940</v>
      </c>
      <c r="S24" s="317">
        <v>12.349827774510601</v>
      </c>
      <c r="T24" s="317">
        <v>10.6731546134982</v>
      </c>
      <c r="U24" s="316">
        <v>1499</v>
      </c>
      <c r="V24" s="316">
        <v>1441</v>
      </c>
      <c r="W24" s="316">
        <v>1875</v>
      </c>
      <c r="X24" s="316">
        <v>1812</v>
      </c>
      <c r="Y24" s="316">
        <v>63</v>
      </c>
      <c r="Z24" s="321">
        <v>4</v>
      </c>
      <c r="AA24" s="321">
        <v>5</v>
      </c>
      <c r="AB24" s="321">
        <v>42</v>
      </c>
      <c r="AC24" s="322" t="s">
        <v>188</v>
      </c>
      <c r="AD24" s="319"/>
      <c r="AE24" s="321"/>
      <c r="AF24" s="319"/>
      <c r="AH24" s="315"/>
    </row>
    <row r="25" spans="1:34" s="271" customFormat="1" ht="13.5" customHeight="1">
      <c r="A25" s="320" t="s">
        <v>189</v>
      </c>
      <c r="B25" s="316">
        <v>76700</v>
      </c>
      <c r="C25" s="316">
        <v>36744</v>
      </c>
      <c r="D25" s="316">
        <v>39956</v>
      </c>
      <c r="E25" s="316">
        <v>654</v>
      </c>
      <c r="F25" s="317">
        <v>8.5267275097783592</v>
      </c>
      <c r="G25" s="317">
        <v>9.8593396075328599</v>
      </c>
      <c r="H25" s="316">
        <v>332</v>
      </c>
      <c r="I25" s="316">
        <v>322</v>
      </c>
      <c r="J25" s="318">
        <v>5</v>
      </c>
      <c r="K25" s="317">
        <v>7.5872534142640404</v>
      </c>
      <c r="L25" s="318">
        <v>5</v>
      </c>
      <c r="M25" s="317">
        <v>7.5872534142640404</v>
      </c>
      <c r="N25" s="318" t="s">
        <v>51</v>
      </c>
      <c r="O25" s="317" t="s">
        <v>51</v>
      </c>
      <c r="P25" s="318">
        <v>3</v>
      </c>
      <c r="Q25" s="317">
        <v>4.5871559633027497</v>
      </c>
      <c r="R25" s="316">
        <v>1134</v>
      </c>
      <c r="S25" s="317">
        <v>14.784876140808301</v>
      </c>
      <c r="T25" s="317">
        <v>13.308926850534601</v>
      </c>
      <c r="U25" s="316">
        <v>530</v>
      </c>
      <c r="V25" s="316">
        <v>604</v>
      </c>
      <c r="W25" s="316">
        <v>204</v>
      </c>
      <c r="X25" s="316">
        <v>200</v>
      </c>
      <c r="Y25" s="316">
        <v>4</v>
      </c>
      <c r="Z25" s="324" t="s">
        <v>51</v>
      </c>
      <c r="AA25" s="324" t="s">
        <v>51</v>
      </c>
      <c r="AB25" s="324">
        <v>3</v>
      </c>
      <c r="AC25" s="322" t="s">
        <v>189</v>
      </c>
      <c r="AD25" s="319"/>
      <c r="AE25" s="324"/>
      <c r="AF25" s="319"/>
      <c r="AH25" s="315"/>
    </row>
    <row r="26" spans="1:34" s="271" customFormat="1" ht="13.5" customHeight="1">
      <c r="A26" s="320" t="s">
        <v>190</v>
      </c>
      <c r="B26" s="316">
        <v>94680</v>
      </c>
      <c r="C26" s="316">
        <v>45598</v>
      </c>
      <c r="D26" s="316">
        <v>49082</v>
      </c>
      <c r="E26" s="316">
        <v>1040</v>
      </c>
      <c r="F26" s="317">
        <v>10.9843683988171</v>
      </c>
      <c r="G26" s="317">
        <v>11.116132770399</v>
      </c>
      <c r="H26" s="316">
        <v>544</v>
      </c>
      <c r="I26" s="316">
        <v>496</v>
      </c>
      <c r="J26" s="318">
        <v>4</v>
      </c>
      <c r="K26" s="317">
        <v>3.83141762452107</v>
      </c>
      <c r="L26" s="318">
        <v>4</v>
      </c>
      <c r="M26" s="317">
        <v>3.83141762452107</v>
      </c>
      <c r="N26" s="318" t="s">
        <v>51</v>
      </c>
      <c r="O26" s="317" t="s">
        <v>51</v>
      </c>
      <c r="P26" s="318">
        <v>3</v>
      </c>
      <c r="Q26" s="317">
        <v>2.8846153846153801</v>
      </c>
      <c r="R26" s="316">
        <v>1025</v>
      </c>
      <c r="S26" s="317">
        <v>10.8259400084495</v>
      </c>
      <c r="T26" s="317">
        <v>11.644294252328701</v>
      </c>
      <c r="U26" s="316">
        <v>540</v>
      </c>
      <c r="V26" s="316">
        <v>485</v>
      </c>
      <c r="W26" s="316">
        <v>468</v>
      </c>
      <c r="X26" s="316">
        <v>453</v>
      </c>
      <c r="Y26" s="316">
        <v>15</v>
      </c>
      <c r="Z26" s="324" t="s">
        <v>51</v>
      </c>
      <c r="AA26" s="324">
        <v>1</v>
      </c>
      <c r="AB26" s="324">
        <v>7</v>
      </c>
      <c r="AC26" s="322" t="s">
        <v>190</v>
      </c>
      <c r="AD26" s="319"/>
      <c r="AE26" s="324"/>
      <c r="AF26" s="3"/>
      <c r="AH26" s="315"/>
    </row>
    <row r="27" spans="1:34" s="271" customFormat="1" ht="13.5" customHeight="1">
      <c r="A27" s="320" t="s">
        <v>191</v>
      </c>
      <c r="B27" s="316">
        <v>96410</v>
      </c>
      <c r="C27" s="316">
        <v>47733</v>
      </c>
      <c r="D27" s="316">
        <v>48677</v>
      </c>
      <c r="E27" s="316">
        <v>736</v>
      </c>
      <c r="F27" s="317">
        <v>7.63406285655015</v>
      </c>
      <c r="G27" s="317">
        <v>9.0276709579257801</v>
      </c>
      <c r="H27" s="316">
        <v>393</v>
      </c>
      <c r="I27" s="316">
        <v>343</v>
      </c>
      <c r="J27" s="318" t="s">
        <v>51</v>
      </c>
      <c r="K27" s="317" t="s">
        <v>51</v>
      </c>
      <c r="L27" s="318">
        <v>2</v>
      </c>
      <c r="M27" s="317">
        <v>2.7173913043478302</v>
      </c>
      <c r="N27" s="318">
        <v>3</v>
      </c>
      <c r="O27" s="317">
        <v>4.0760869565217401</v>
      </c>
      <c r="P27" s="318">
        <v>5</v>
      </c>
      <c r="Q27" s="317">
        <v>6.7934782608695699</v>
      </c>
      <c r="R27" s="316">
        <v>1136</v>
      </c>
      <c r="S27" s="317">
        <v>11.783010061197</v>
      </c>
      <c r="T27" s="317">
        <v>10.266360221782699</v>
      </c>
      <c r="U27" s="316">
        <v>596</v>
      </c>
      <c r="V27" s="316">
        <v>540</v>
      </c>
      <c r="W27" s="316">
        <v>284</v>
      </c>
      <c r="X27" s="316">
        <v>275</v>
      </c>
      <c r="Y27" s="316">
        <v>9</v>
      </c>
      <c r="Z27" s="321" t="s">
        <v>51</v>
      </c>
      <c r="AA27" s="321">
        <v>1</v>
      </c>
      <c r="AB27" s="321">
        <v>10</v>
      </c>
      <c r="AC27" s="322" t="s">
        <v>191</v>
      </c>
      <c r="AD27" s="319"/>
      <c r="AE27" s="321"/>
      <c r="AF27" s="3"/>
      <c r="AH27" s="315"/>
    </row>
    <row r="28" spans="1:34" s="271" customFormat="1" ht="13.5" customHeight="1">
      <c r="A28" s="325" t="s">
        <v>192</v>
      </c>
      <c r="B28" s="316">
        <v>26640</v>
      </c>
      <c r="C28" s="316">
        <v>13189</v>
      </c>
      <c r="D28" s="316">
        <v>13451</v>
      </c>
      <c r="E28" s="316">
        <v>182</v>
      </c>
      <c r="F28" s="317">
        <v>6.8318318318318303</v>
      </c>
      <c r="G28" s="317">
        <v>9.6505510992816408</v>
      </c>
      <c r="H28" s="316">
        <v>95</v>
      </c>
      <c r="I28" s="316">
        <v>87</v>
      </c>
      <c r="J28" s="318" t="s">
        <v>51</v>
      </c>
      <c r="K28" s="317" t="s">
        <v>51</v>
      </c>
      <c r="L28" s="318">
        <v>1</v>
      </c>
      <c r="M28" s="317">
        <v>5.4945054945054901</v>
      </c>
      <c r="N28" s="318">
        <v>1</v>
      </c>
      <c r="O28" s="317">
        <v>5.4945054945054901</v>
      </c>
      <c r="P28" s="318">
        <v>1</v>
      </c>
      <c r="Q28" s="317">
        <v>5.4945054945054901</v>
      </c>
      <c r="R28" s="316">
        <v>435</v>
      </c>
      <c r="S28" s="317">
        <v>16.328828828828801</v>
      </c>
      <c r="T28" s="317">
        <v>12.0733619258289</v>
      </c>
      <c r="U28" s="316">
        <v>218</v>
      </c>
      <c r="V28" s="316">
        <v>217</v>
      </c>
      <c r="W28" s="316">
        <v>126</v>
      </c>
      <c r="X28" s="316">
        <v>124</v>
      </c>
      <c r="Y28" s="316">
        <v>2</v>
      </c>
      <c r="Z28" s="321" t="s">
        <v>51</v>
      </c>
      <c r="AA28" s="321" t="s">
        <v>51</v>
      </c>
      <c r="AB28" s="321">
        <v>5</v>
      </c>
      <c r="AC28" s="326" t="s">
        <v>192</v>
      </c>
      <c r="AD28" s="319"/>
      <c r="AE28" s="321"/>
      <c r="AF28" s="3"/>
      <c r="AH28" s="315"/>
    </row>
    <row r="29" spans="1:34" s="271" customFormat="1" ht="13.5" customHeight="1">
      <c r="A29" s="320" t="s">
        <v>193</v>
      </c>
      <c r="B29" s="316">
        <v>134220</v>
      </c>
      <c r="C29" s="316">
        <v>63747</v>
      </c>
      <c r="D29" s="316">
        <v>70473</v>
      </c>
      <c r="E29" s="316">
        <v>1054</v>
      </c>
      <c r="F29" s="317">
        <v>7.8527790195201899</v>
      </c>
      <c r="G29" s="317">
        <v>9.1983521447771501</v>
      </c>
      <c r="H29" s="316">
        <v>539</v>
      </c>
      <c r="I29" s="316">
        <v>515</v>
      </c>
      <c r="J29" s="318">
        <v>3</v>
      </c>
      <c r="K29" s="317">
        <v>2.8382213812677399</v>
      </c>
      <c r="L29" s="318">
        <v>3</v>
      </c>
      <c r="M29" s="317">
        <v>2.8382213812677399</v>
      </c>
      <c r="N29" s="318" t="s">
        <v>51</v>
      </c>
      <c r="O29" s="317" t="s">
        <v>51</v>
      </c>
      <c r="P29" s="318" t="s">
        <v>51</v>
      </c>
      <c r="Q29" s="317" t="s">
        <v>51</v>
      </c>
      <c r="R29" s="316">
        <v>1916</v>
      </c>
      <c r="S29" s="317">
        <v>14.275070779317501</v>
      </c>
      <c r="T29" s="317">
        <v>12.7204966471979</v>
      </c>
      <c r="U29" s="316">
        <v>958</v>
      </c>
      <c r="V29" s="316">
        <v>958</v>
      </c>
      <c r="W29" s="316">
        <v>620</v>
      </c>
      <c r="X29" s="316">
        <v>600</v>
      </c>
      <c r="Y29" s="316">
        <v>20</v>
      </c>
      <c r="Z29" s="321" t="s">
        <v>51</v>
      </c>
      <c r="AA29" s="321" t="s">
        <v>51</v>
      </c>
      <c r="AB29" s="321">
        <v>10</v>
      </c>
      <c r="AC29" s="322" t="s">
        <v>193</v>
      </c>
      <c r="AD29" s="319"/>
      <c r="AE29" s="321"/>
      <c r="AF29" s="319"/>
      <c r="AH29" s="315"/>
    </row>
    <row r="30" spans="1:34" s="271" customFormat="1" ht="13.5" customHeight="1">
      <c r="A30" s="320" t="s">
        <v>194</v>
      </c>
      <c r="B30" s="316">
        <v>341400</v>
      </c>
      <c r="C30" s="316">
        <v>165329</v>
      </c>
      <c r="D30" s="316">
        <v>176071</v>
      </c>
      <c r="E30" s="316">
        <v>3146</v>
      </c>
      <c r="F30" s="317">
        <v>9.2149970708845892</v>
      </c>
      <c r="G30" s="317">
        <v>9.6478260134263696</v>
      </c>
      <c r="H30" s="316">
        <v>1616</v>
      </c>
      <c r="I30" s="316">
        <v>1530</v>
      </c>
      <c r="J30" s="318">
        <v>9</v>
      </c>
      <c r="K30" s="317">
        <v>2.8526148969889098</v>
      </c>
      <c r="L30" s="318">
        <v>14</v>
      </c>
      <c r="M30" s="317">
        <v>4.4374009508716297</v>
      </c>
      <c r="N30" s="318">
        <v>6</v>
      </c>
      <c r="O30" s="317">
        <v>1.9071837253655399</v>
      </c>
      <c r="P30" s="318">
        <v>9</v>
      </c>
      <c r="Q30" s="317">
        <v>2.8607755880483201</v>
      </c>
      <c r="R30" s="316">
        <v>3876</v>
      </c>
      <c r="S30" s="317">
        <v>11.353251318101901</v>
      </c>
      <c r="T30" s="317">
        <v>12.9527942409379</v>
      </c>
      <c r="U30" s="316">
        <v>1926</v>
      </c>
      <c r="V30" s="316">
        <v>1950</v>
      </c>
      <c r="W30" s="316">
        <v>775</v>
      </c>
      <c r="X30" s="316">
        <v>752</v>
      </c>
      <c r="Y30" s="316">
        <v>23</v>
      </c>
      <c r="Z30" s="321">
        <v>2</v>
      </c>
      <c r="AA30" s="321" t="s">
        <v>51</v>
      </c>
      <c r="AB30" s="321">
        <v>8</v>
      </c>
      <c r="AC30" s="322" t="s">
        <v>194</v>
      </c>
      <c r="AD30" s="319"/>
      <c r="AE30" s="321"/>
      <c r="AF30" s="319"/>
      <c r="AH30" s="315"/>
    </row>
    <row r="31" spans="1:34" s="271" customFormat="1" ht="13.5" customHeight="1">
      <c r="A31" s="320" t="s">
        <v>195</v>
      </c>
      <c r="B31" s="316">
        <v>22540</v>
      </c>
      <c r="C31" s="316">
        <v>11204</v>
      </c>
      <c r="D31" s="316">
        <v>11336</v>
      </c>
      <c r="E31" s="316">
        <v>163</v>
      </c>
      <c r="F31" s="317">
        <v>7.2315882874889104</v>
      </c>
      <c r="G31" s="317">
        <v>8.9868845112831792</v>
      </c>
      <c r="H31" s="316">
        <v>94</v>
      </c>
      <c r="I31" s="316">
        <v>69</v>
      </c>
      <c r="J31" s="318" t="s">
        <v>51</v>
      </c>
      <c r="K31" s="317" t="s">
        <v>51</v>
      </c>
      <c r="L31" s="318" t="s">
        <v>51</v>
      </c>
      <c r="M31" s="317" t="s">
        <v>51</v>
      </c>
      <c r="N31" s="318" t="s">
        <v>51</v>
      </c>
      <c r="O31" s="317" t="s">
        <v>51</v>
      </c>
      <c r="P31" s="318" t="s">
        <v>51</v>
      </c>
      <c r="Q31" s="317" t="s">
        <v>51</v>
      </c>
      <c r="R31" s="316">
        <v>278</v>
      </c>
      <c r="S31" s="317">
        <v>12.333629103815399</v>
      </c>
      <c r="T31" s="317">
        <v>10.002477035202199</v>
      </c>
      <c r="U31" s="316">
        <v>135</v>
      </c>
      <c r="V31" s="316">
        <v>143</v>
      </c>
      <c r="W31" s="316">
        <v>98</v>
      </c>
      <c r="X31" s="316">
        <v>96</v>
      </c>
      <c r="Y31" s="316">
        <v>2</v>
      </c>
      <c r="Z31" s="321" t="s">
        <v>51</v>
      </c>
      <c r="AA31" s="321" t="s">
        <v>51</v>
      </c>
      <c r="AB31" s="321">
        <v>6</v>
      </c>
      <c r="AC31" s="322" t="s">
        <v>195</v>
      </c>
      <c r="AD31" s="319"/>
      <c r="AE31" s="321"/>
      <c r="AF31" s="319"/>
      <c r="AH31" s="315"/>
    </row>
    <row r="32" spans="1:34" s="271" customFormat="1" ht="13.5" customHeight="1">
      <c r="A32" s="325" t="s">
        <v>196</v>
      </c>
      <c r="B32" s="316">
        <v>153810</v>
      </c>
      <c r="C32" s="316">
        <v>75701</v>
      </c>
      <c r="D32" s="316">
        <v>78109</v>
      </c>
      <c r="E32" s="316">
        <v>1153</v>
      </c>
      <c r="F32" s="317">
        <v>7.4962616214810502</v>
      </c>
      <c r="G32" s="317">
        <v>9.2041701006978691</v>
      </c>
      <c r="H32" s="316">
        <v>587</v>
      </c>
      <c r="I32" s="316">
        <v>566</v>
      </c>
      <c r="J32" s="318">
        <v>7</v>
      </c>
      <c r="K32" s="317">
        <v>6.0344827586206904</v>
      </c>
      <c r="L32" s="318">
        <v>9</v>
      </c>
      <c r="M32" s="317">
        <v>7.7586206896551699</v>
      </c>
      <c r="N32" s="318">
        <v>2</v>
      </c>
      <c r="O32" s="317">
        <v>1.7346053772766701</v>
      </c>
      <c r="P32" s="318">
        <v>2</v>
      </c>
      <c r="Q32" s="317">
        <v>1.7346053772766701</v>
      </c>
      <c r="R32" s="316">
        <v>1922</v>
      </c>
      <c r="S32" s="317">
        <v>12.495936545088099</v>
      </c>
      <c r="T32" s="317">
        <v>10.022603086037901</v>
      </c>
      <c r="U32" s="316">
        <v>977</v>
      </c>
      <c r="V32" s="316">
        <v>945</v>
      </c>
      <c r="W32" s="316">
        <v>1098</v>
      </c>
      <c r="X32" s="316">
        <v>1054</v>
      </c>
      <c r="Y32" s="316">
        <v>44</v>
      </c>
      <c r="Z32" s="318">
        <v>1</v>
      </c>
      <c r="AA32" s="318">
        <v>2</v>
      </c>
      <c r="AB32" s="318">
        <v>11</v>
      </c>
      <c r="AC32" s="322" t="s">
        <v>197</v>
      </c>
      <c r="AD32" s="319"/>
      <c r="AE32" s="318"/>
      <c r="AF32" s="319"/>
      <c r="AH32" s="315"/>
    </row>
    <row r="33" spans="1:34" s="271" customFormat="1" ht="13.5" customHeight="1">
      <c r="A33" s="320" t="s">
        <v>198</v>
      </c>
      <c r="B33" s="316">
        <v>179940</v>
      </c>
      <c r="C33" s="316">
        <v>87076</v>
      </c>
      <c r="D33" s="316">
        <v>92864</v>
      </c>
      <c r="E33" s="316">
        <v>1754</v>
      </c>
      <c r="F33" s="317">
        <v>9.7476936756696695</v>
      </c>
      <c r="G33" s="317">
        <v>9.9927700194875797</v>
      </c>
      <c r="H33" s="316">
        <v>892</v>
      </c>
      <c r="I33" s="316">
        <v>862</v>
      </c>
      <c r="J33" s="318">
        <v>10</v>
      </c>
      <c r="K33" s="317">
        <v>5.6689342403628098</v>
      </c>
      <c r="L33" s="318">
        <v>11</v>
      </c>
      <c r="M33" s="317">
        <v>6.23582766439909</v>
      </c>
      <c r="N33" s="318">
        <v>1</v>
      </c>
      <c r="O33" s="317">
        <v>0.57012542759407103</v>
      </c>
      <c r="P33" s="318">
        <v>3</v>
      </c>
      <c r="Q33" s="317">
        <v>1.71037628278221</v>
      </c>
      <c r="R33" s="316">
        <v>2130</v>
      </c>
      <c r="S33" s="317">
        <v>11.837279093031</v>
      </c>
      <c r="T33" s="317">
        <v>11.937983347861</v>
      </c>
      <c r="U33" s="316">
        <v>1075</v>
      </c>
      <c r="V33" s="316">
        <v>1055</v>
      </c>
      <c r="W33" s="316">
        <v>729</v>
      </c>
      <c r="X33" s="316">
        <v>702</v>
      </c>
      <c r="Y33" s="316">
        <v>27</v>
      </c>
      <c r="Z33" s="321" t="s">
        <v>51</v>
      </c>
      <c r="AA33" s="321" t="s">
        <v>51</v>
      </c>
      <c r="AB33" s="321">
        <v>7</v>
      </c>
      <c r="AC33" s="322" t="s">
        <v>198</v>
      </c>
      <c r="AD33" s="319"/>
      <c r="AE33" s="321"/>
      <c r="AF33" s="319"/>
      <c r="AH33" s="315"/>
    </row>
    <row r="34" spans="1:34" s="271" customFormat="1" ht="13.5" customHeight="1">
      <c r="A34" s="320" t="s">
        <v>199</v>
      </c>
      <c r="B34" s="316">
        <v>116020</v>
      </c>
      <c r="C34" s="316">
        <v>56534</v>
      </c>
      <c r="D34" s="316">
        <v>59486</v>
      </c>
      <c r="E34" s="316">
        <v>847</v>
      </c>
      <c r="F34" s="317">
        <v>7.3004654369936199</v>
      </c>
      <c r="G34" s="317">
        <v>9.9366760343335194</v>
      </c>
      <c r="H34" s="316">
        <v>437</v>
      </c>
      <c r="I34" s="316">
        <v>410</v>
      </c>
      <c r="J34" s="318" t="s">
        <v>51</v>
      </c>
      <c r="K34" s="317" t="s">
        <v>51</v>
      </c>
      <c r="L34" s="318">
        <v>2</v>
      </c>
      <c r="M34" s="317">
        <v>2.3612750885478202</v>
      </c>
      <c r="N34" s="318">
        <v>3</v>
      </c>
      <c r="O34" s="317">
        <v>3.5419126328217199</v>
      </c>
      <c r="P34" s="318">
        <v>3</v>
      </c>
      <c r="Q34" s="317">
        <v>3.5419126328217199</v>
      </c>
      <c r="R34" s="316">
        <v>1511</v>
      </c>
      <c r="S34" s="317">
        <v>13.0236166178245</v>
      </c>
      <c r="T34" s="317">
        <v>10.4578986934306</v>
      </c>
      <c r="U34" s="316">
        <v>756</v>
      </c>
      <c r="V34" s="316">
        <v>755</v>
      </c>
      <c r="W34" s="316">
        <v>835</v>
      </c>
      <c r="X34" s="316">
        <v>813</v>
      </c>
      <c r="Y34" s="316">
        <v>22</v>
      </c>
      <c r="Z34" s="321" t="s">
        <v>51</v>
      </c>
      <c r="AA34" s="321">
        <v>4</v>
      </c>
      <c r="AB34" s="321">
        <v>17</v>
      </c>
      <c r="AC34" s="322" t="s">
        <v>199</v>
      </c>
      <c r="AD34" s="319"/>
      <c r="AE34" s="321"/>
      <c r="AF34" s="319"/>
      <c r="AH34" s="315"/>
    </row>
    <row r="35" spans="1:34" s="271" customFormat="1" ht="13.5" customHeight="1">
      <c r="A35" s="320" t="s">
        <v>200</v>
      </c>
      <c r="B35" s="316">
        <v>22940</v>
      </c>
      <c r="C35" s="316">
        <v>11630</v>
      </c>
      <c r="D35" s="316">
        <v>11310</v>
      </c>
      <c r="E35" s="316">
        <v>207</v>
      </c>
      <c r="F35" s="317">
        <v>9.0235396687009608</v>
      </c>
      <c r="G35" s="317">
        <v>10.856181245907001</v>
      </c>
      <c r="H35" s="316">
        <v>117</v>
      </c>
      <c r="I35" s="316">
        <v>90</v>
      </c>
      <c r="J35" s="318" t="s">
        <v>51</v>
      </c>
      <c r="K35" s="317" t="s">
        <v>51</v>
      </c>
      <c r="L35" s="318" t="s">
        <v>51</v>
      </c>
      <c r="M35" s="317" t="s">
        <v>51</v>
      </c>
      <c r="N35" s="318" t="s">
        <v>51</v>
      </c>
      <c r="O35" s="317" t="s">
        <v>51</v>
      </c>
      <c r="P35" s="318" t="s">
        <v>51</v>
      </c>
      <c r="Q35" s="317" t="s">
        <v>51</v>
      </c>
      <c r="R35" s="316">
        <v>230</v>
      </c>
      <c r="S35" s="317">
        <v>10.0261551874455</v>
      </c>
      <c r="T35" s="317">
        <v>9.4395325771874301</v>
      </c>
      <c r="U35" s="316">
        <v>121</v>
      </c>
      <c r="V35" s="316">
        <v>109</v>
      </c>
      <c r="W35" s="316">
        <v>84</v>
      </c>
      <c r="X35" s="316">
        <v>83</v>
      </c>
      <c r="Y35" s="316">
        <v>1</v>
      </c>
      <c r="Z35" s="324" t="s">
        <v>51</v>
      </c>
      <c r="AA35" s="324" t="s">
        <v>51</v>
      </c>
      <c r="AB35" s="324">
        <v>3</v>
      </c>
      <c r="AC35" s="322" t="s">
        <v>200</v>
      </c>
      <c r="AD35" s="319"/>
      <c r="AE35" s="324"/>
      <c r="AF35" s="319"/>
      <c r="AH35" s="315"/>
    </row>
    <row r="36" spans="1:34" s="271" customFormat="1" ht="13.5" customHeight="1">
      <c r="A36" s="320" t="s">
        <v>201</v>
      </c>
      <c r="B36" s="316">
        <v>112450</v>
      </c>
      <c r="C36" s="316">
        <v>53760</v>
      </c>
      <c r="D36" s="316">
        <v>58690</v>
      </c>
      <c r="E36" s="316">
        <v>739</v>
      </c>
      <c r="F36" s="317">
        <v>6.5718096931969798</v>
      </c>
      <c r="G36" s="317">
        <v>8.5220038527663107</v>
      </c>
      <c r="H36" s="316">
        <v>376</v>
      </c>
      <c r="I36" s="316">
        <v>363</v>
      </c>
      <c r="J36" s="318" t="s">
        <v>51</v>
      </c>
      <c r="K36" s="317" t="s">
        <v>51</v>
      </c>
      <c r="L36" s="318" t="s">
        <v>51</v>
      </c>
      <c r="M36" s="317" t="s">
        <v>51</v>
      </c>
      <c r="N36" s="318" t="s">
        <v>51</v>
      </c>
      <c r="O36" s="317" t="s">
        <v>51</v>
      </c>
      <c r="P36" s="318">
        <v>2</v>
      </c>
      <c r="Q36" s="317">
        <v>2.7063599458728</v>
      </c>
      <c r="R36" s="316">
        <v>1673</v>
      </c>
      <c r="S36" s="317">
        <v>14.877723432636699</v>
      </c>
      <c r="T36" s="317">
        <v>11.479237686950199</v>
      </c>
      <c r="U36" s="316">
        <v>814</v>
      </c>
      <c r="V36" s="316">
        <v>859</v>
      </c>
      <c r="W36" s="316">
        <v>982</v>
      </c>
      <c r="X36" s="316">
        <v>959</v>
      </c>
      <c r="Y36" s="316">
        <v>23</v>
      </c>
      <c r="Z36" s="318">
        <v>1</v>
      </c>
      <c r="AA36" s="318" t="s">
        <v>51</v>
      </c>
      <c r="AB36" s="318">
        <v>3</v>
      </c>
      <c r="AC36" s="322" t="s">
        <v>201</v>
      </c>
      <c r="AD36" s="319"/>
      <c r="AE36" s="318"/>
      <c r="AF36" s="3"/>
      <c r="AH36" s="315"/>
    </row>
    <row r="37" spans="1:34" s="271" customFormat="1" ht="13.5" customHeight="1">
      <c r="A37" s="320" t="s">
        <v>202</v>
      </c>
      <c r="B37" s="316">
        <v>322630</v>
      </c>
      <c r="C37" s="316">
        <v>156362</v>
      </c>
      <c r="D37" s="316">
        <v>166268</v>
      </c>
      <c r="E37" s="316">
        <v>3163</v>
      </c>
      <c r="F37" s="317">
        <v>9.8038000185971494</v>
      </c>
      <c r="G37" s="317">
        <v>10.852823973848601</v>
      </c>
      <c r="H37" s="316">
        <v>1631</v>
      </c>
      <c r="I37" s="316">
        <v>1532</v>
      </c>
      <c r="J37" s="318">
        <v>19</v>
      </c>
      <c r="K37" s="317">
        <v>5.9710873664362003</v>
      </c>
      <c r="L37" s="318">
        <v>24</v>
      </c>
      <c r="M37" s="317">
        <v>7.5424261470773102</v>
      </c>
      <c r="N37" s="318">
        <v>7</v>
      </c>
      <c r="O37" s="317">
        <v>2.2130888397091399</v>
      </c>
      <c r="P37" s="318">
        <v>10</v>
      </c>
      <c r="Q37" s="317">
        <v>3.16155548529877</v>
      </c>
      <c r="R37" s="316">
        <v>3818</v>
      </c>
      <c r="S37" s="317">
        <v>11.833989399621901</v>
      </c>
      <c r="T37" s="317">
        <v>11.8499363776317</v>
      </c>
      <c r="U37" s="316">
        <v>1889</v>
      </c>
      <c r="V37" s="316">
        <v>1929</v>
      </c>
      <c r="W37" s="316">
        <v>1169</v>
      </c>
      <c r="X37" s="316">
        <v>1136</v>
      </c>
      <c r="Y37" s="316">
        <v>33</v>
      </c>
      <c r="Z37" s="321">
        <v>1</v>
      </c>
      <c r="AA37" s="321">
        <v>1</v>
      </c>
      <c r="AB37" s="321">
        <v>9</v>
      </c>
      <c r="AC37" s="322" t="s">
        <v>202</v>
      </c>
      <c r="AD37" s="319"/>
      <c r="AE37" s="321"/>
      <c r="AF37" s="319"/>
      <c r="AH37" s="315"/>
    </row>
    <row r="38" spans="1:34" s="271" customFormat="1" ht="13.5" customHeight="1">
      <c r="A38" s="320" t="s">
        <v>203</v>
      </c>
      <c r="B38" s="316">
        <v>93470</v>
      </c>
      <c r="C38" s="316">
        <v>45100</v>
      </c>
      <c r="D38" s="316">
        <v>48370</v>
      </c>
      <c r="E38" s="316">
        <v>673</v>
      </c>
      <c r="F38" s="317">
        <v>7.2001711779180502</v>
      </c>
      <c r="G38" s="317">
        <v>7.3335122383105702</v>
      </c>
      <c r="H38" s="316">
        <v>353</v>
      </c>
      <c r="I38" s="316">
        <v>320</v>
      </c>
      <c r="J38" s="318">
        <v>3</v>
      </c>
      <c r="K38" s="317">
        <v>4.4378698224852098</v>
      </c>
      <c r="L38" s="318">
        <v>4</v>
      </c>
      <c r="M38" s="317">
        <v>5.9171597633136104</v>
      </c>
      <c r="N38" s="318">
        <v>1</v>
      </c>
      <c r="O38" s="317">
        <v>1.48588410104012</v>
      </c>
      <c r="P38" s="318">
        <v>2</v>
      </c>
      <c r="Q38" s="317">
        <v>2.9717682020802401</v>
      </c>
      <c r="R38" s="316">
        <v>1029</v>
      </c>
      <c r="S38" s="317">
        <v>11.008879854498799</v>
      </c>
      <c r="T38" s="317">
        <v>10.6453621550033</v>
      </c>
      <c r="U38" s="316">
        <v>495</v>
      </c>
      <c r="V38" s="316">
        <v>534</v>
      </c>
      <c r="W38" s="316">
        <v>584</v>
      </c>
      <c r="X38" s="316">
        <v>554</v>
      </c>
      <c r="Y38" s="316">
        <v>30</v>
      </c>
      <c r="Z38" s="321">
        <v>1</v>
      </c>
      <c r="AA38" s="321">
        <v>1</v>
      </c>
      <c r="AB38" s="321">
        <v>12</v>
      </c>
      <c r="AC38" s="322" t="s">
        <v>203</v>
      </c>
      <c r="AD38" s="319"/>
      <c r="AE38" s="321"/>
      <c r="AF38" s="319"/>
      <c r="AH38" s="315"/>
    </row>
    <row r="39" spans="1:34" s="271" customFormat="1" ht="13.5" customHeight="1">
      <c r="A39" s="320" t="s">
        <v>204</v>
      </c>
      <c r="B39" s="316">
        <v>87790</v>
      </c>
      <c r="C39" s="316">
        <v>41954</v>
      </c>
      <c r="D39" s="316">
        <v>45836</v>
      </c>
      <c r="E39" s="316">
        <v>852</v>
      </c>
      <c r="F39" s="317">
        <v>9.7049777879029495</v>
      </c>
      <c r="G39" s="317">
        <v>10.283105375893699</v>
      </c>
      <c r="H39" s="316">
        <v>465</v>
      </c>
      <c r="I39" s="316">
        <v>387</v>
      </c>
      <c r="J39" s="318">
        <v>5</v>
      </c>
      <c r="K39" s="317">
        <v>5.8343057176195998</v>
      </c>
      <c r="L39" s="318">
        <v>7</v>
      </c>
      <c r="M39" s="317">
        <v>8.1680280046674394</v>
      </c>
      <c r="N39" s="318">
        <v>2</v>
      </c>
      <c r="O39" s="317">
        <v>2.3474178403755901</v>
      </c>
      <c r="P39" s="318">
        <v>5</v>
      </c>
      <c r="Q39" s="317">
        <v>5.8685446009389697</v>
      </c>
      <c r="R39" s="316">
        <v>1155</v>
      </c>
      <c r="S39" s="317">
        <v>13.1563959448684</v>
      </c>
      <c r="T39" s="317">
        <v>13.7273197013669</v>
      </c>
      <c r="U39" s="316">
        <v>559</v>
      </c>
      <c r="V39" s="316">
        <v>596</v>
      </c>
      <c r="W39" s="316">
        <v>205</v>
      </c>
      <c r="X39" s="316">
        <v>199</v>
      </c>
      <c r="Y39" s="316">
        <v>6</v>
      </c>
      <c r="Z39" s="324" t="s">
        <v>51</v>
      </c>
      <c r="AA39" s="324">
        <v>1</v>
      </c>
      <c r="AB39" s="324">
        <v>3</v>
      </c>
      <c r="AC39" s="322" t="s">
        <v>204</v>
      </c>
      <c r="AD39" s="319"/>
      <c r="AE39" s="324"/>
      <c r="AF39" s="319"/>
      <c r="AH39" s="315"/>
    </row>
    <row r="40" spans="1:34" s="271" customFormat="1" ht="13.5" customHeight="1">
      <c r="A40" s="320" t="s">
        <v>205</v>
      </c>
      <c r="B40" s="316">
        <v>185580</v>
      </c>
      <c r="C40" s="316">
        <v>91179</v>
      </c>
      <c r="D40" s="316">
        <v>94401</v>
      </c>
      <c r="E40" s="316">
        <v>1660</v>
      </c>
      <c r="F40" s="317">
        <v>8.9449294104968207</v>
      </c>
      <c r="G40" s="317">
        <v>9.3571905887677893</v>
      </c>
      <c r="H40" s="316">
        <v>862</v>
      </c>
      <c r="I40" s="316">
        <v>798</v>
      </c>
      <c r="J40" s="318">
        <v>6</v>
      </c>
      <c r="K40" s="317">
        <v>3.6014405762304902</v>
      </c>
      <c r="L40" s="318">
        <v>7</v>
      </c>
      <c r="M40" s="317">
        <v>4.2016806722689104</v>
      </c>
      <c r="N40" s="318">
        <v>3</v>
      </c>
      <c r="O40" s="317">
        <v>1.80722891566265</v>
      </c>
      <c r="P40" s="318">
        <v>6</v>
      </c>
      <c r="Q40" s="317">
        <v>3.6144578313253</v>
      </c>
      <c r="R40" s="316">
        <v>1798</v>
      </c>
      <c r="S40" s="317">
        <v>9.6885440241405298</v>
      </c>
      <c r="T40" s="317">
        <v>11.351885899703801</v>
      </c>
      <c r="U40" s="316">
        <v>929</v>
      </c>
      <c r="V40" s="316">
        <v>869</v>
      </c>
      <c r="W40" s="316">
        <v>759</v>
      </c>
      <c r="X40" s="316">
        <v>716</v>
      </c>
      <c r="Y40" s="316">
        <v>43</v>
      </c>
      <c r="Z40" s="321">
        <v>1</v>
      </c>
      <c r="AA40" s="321" t="s">
        <v>51</v>
      </c>
      <c r="AB40" s="321">
        <v>8</v>
      </c>
      <c r="AC40" s="322" t="s">
        <v>205</v>
      </c>
      <c r="AD40" s="319"/>
      <c r="AE40" s="321"/>
      <c r="AF40" s="3"/>
      <c r="AH40" s="315"/>
    </row>
    <row r="41" spans="1:34" s="271" customFormat="1" ht="13.5" customHeight="1">
      <c r="A41" s="328" t="s">
        <v>206</v>
      </c>
      <c r="B41" s="316"/>
      <c r="C41" s="316"/>
      <c r="D41" s="316"/>
      <c r="E41" s="316"/>
      <c r="F41" s="317"/>
      <c r="G41" s="317"/>
      <c r="H41" s="316"/>
      <c r="I41" s="316"/>
      <c r="J41" s="318"/>
      <c r="K41" s="317"/>
      <c r="L41" s="318"/>
      <c r="M41" s="317"/>
      <c r="N41" s="318"/>
      <c r="O41" s="317"/>
      <c r="P41" s="318"/>
      <c r="Q41" s="317"/>
      <c r="R41" s="316"/>
      <c r="S41" s="317"/>
      <c r="T41" s="317"/>
      <c r="U41" s="316"/>
      <c r="V41" s="316"/>
      <c r="W41" s="316"/>
      <c r="X41" s="316"/>
      <c r="Y41" s="329"/>
      <c r="Z41" s="321"/>
      <c r="AA41" s="321"/>
      <c r="AB41" s="321"/>
      <c r="AC41" s="330" t="s">
        <v>206</v>
      </c>
      <c r="AE41" s="321"/>
      <c r="AF41" s="319"/>
    </row>
    <row r="42" spans="1:34" s="271" customFormat="1" ht="13.5" customHeight="1">
      <c r="A42" s="331" t="s">
        <v>207</v>
      </c>
      <c r="B42" s="316">
        <v>368690</v>
      </c>
      <c r="C42" s="316">
        <v>176676</v>
      </c>
      <c r="D42" s="316">
        <v>192014</v>
      </c>
      <c r="E42" s="316">
        <v>2812</v>
      </c>
      <c r="F42" s="317">
        <v>7.6270037158588497</v>
      </c>
      <c r="G42" s="317">
        <v>9.0344797738558302</v>
      </c>
      <c r="H42" s="316">
        <v>1438</v>
      </c>
      <c r="I42" s="316">
        <v>1374</v>
      </c>
      <c r="J42" s="318">
        <v>4</v>
      </c>
      <c r="K42" s="317">
        <v>1.4204545454545501</v>
      </c>
      <c r="L42" s="318">
        <v>6</v>
      </c>
      <c r="M42" s="317">
        <v>2.1306818181818201</v>
      </c>
      <c r="N42" s="318">
        <v>3</v>
      </c>
      <c r="O42" s="317">
        <v>1.06685633001422</v>
      </c>
      <c r="P42" s="318">
        <v>7</v>
      </c>
      <c r="Q42" s="317">
        <v>2.4893314366998598</v>
      </c>
      <c r="R42" s="316">
        <v>5230</v>
      </c>
      <c r="S42" s="317">
        <v>14.185358973663501</v>
      </c>
      <c r="T42" s="317">
        <v>12.4058901366916</v>
      </c>
      <c r="U42" s="316">
        <v>2581</v>
      </c>
      <c r="V42" s="316">
        <v>2649</v>
      </c>
      <c r="W42" s="316">
        <v>2213</v>
      </c>
      <c r="X42" s="316">
        <v>2143</v>
      </c>
      <c r="Y42" s="329">
        <v>70</v>
      </c>
      <c r="Z42" s="321">
        <v>1</v>
      </c>
      <c r="AA42" s="321" t="s">
        <v>51</v>
      </c>
      <c r="AB42" s="321">
        <v>18</v>
      </c>
      <c r="AC42" s="332" t="s">
        <v>208</v>
      </c>
      <c r="AD42" s="333"/>
      <c r="AE42" s="321"/>
      <c r="AF42" s="323"/>
    </row>
    <row r="43" spans="1:34" s="271" customFormat="1" ht="13.5" customHeight="1">
      <c r="A43" s="334" t="s">
        <v>209</v>
      </c>
      <c r="B43" s="316">
        <v>116020</v>
      </c>
      <c r="C43" s="316">
        <v>56534</v>
      </c>
      <c r="D43" s="316">
        <v>59486</v>
      </c>
      <c r="E43" s="316">
        <v>847</v>
      </c>
      <c r="F43" s="317">
        <v>7.3004654369936199</v>
      </c>
      <c r="G43" s="317">
        <v>9.9366760343335194</v>
      </c>
      <c r="H43" s="316">
        <v>437</v>
      </c>
      <c r="I43" s="316">
        <v>410</v>
      </c>
      <c r="J43" s="318" t="s">
        <v>51</v>
      </c>
      <c r="K43" s="317" t="s">
        <v>51</v>
      </c>
      <c r="L43" s="318">
        <v>2</v>
      </c>
      <c r="M43" s="317">
        <v>2.3612750885478202</v>
      </c>
      <c r="N43" s="318">
        <v>3</v>
      </c>
      <c r="O43" s="317">
        <v>3.5419126328217199</v>
      </c>
      <c r="P43" s="318">
        <v>3</v>
      </c>
      <c r="Q43" s="317">
        <v>3.5419126328217199</v>
      </c>
      <c r="R43" s="316">
        <v>1511</v>
      </c>
      <c r="S43" s="317">
        <v>13.0236166178245</v>
      </c>
      <c r="T43" s="317">
        <v>10.4578986934306</v>
      </c>
      <c r="U43" s="316">
        <v>756</v>
      </c>
      <c r="V43" s="316">
        <v>755</v>
      </c>
      <c r="W43" s="316">
        <v>835</v>
      </c>
      <c r="X43" s="316">
        <v>813</v>
      </c>
      <c r="Y43" s="316">
        <v>22</v>
      </c>
      <c r="Z43" s="321" t="s">
        <v>51</v>
      </c>
      <c r="AA43" s="321">
        <v>4</v>
      </c>
      <c r="AB43" s="321">
        <v>17</v>
      </c>
      <c r="AC43" s="332" t="s">
        <v>209</v>
      </c>
      <c r="AD43" s="333"/>
      <c r="AE43" s="321"/>
      <c r="AF43" s="319"/>
    </row>
    <row r="44" spans="1:34" s="271" customFormat="1" ht="13.5" customHeight="1">
      <c r="A44" s="331" t="s">
        <v>210</v>
      </c>
      <c r="B44" s="316">
        <v>148790</v>
      </c>
      <c r="C44" s="316">
        <v>72356</v>
      </c>
      <c r="D44" s="316">
        <v>76434</v>
      </c>
      <c r="E44" s="316">
        <v>1093</v>
      </c>
      <c r="F44" s="317">
        <v>7.3459237852006201</v>
      </c>
      <c r="G44" s="317">
        <v>9.6068929642380105</v>
      </c>
      <c r="H44" s="316">
        <v>550</v>
      </c>
      <c r="I44" s="316">
        <v>543</v>
      </c>
      <c r="J44" s="318">
        <v>5</v>
      </c>
      <c r="K44" s="317">
        <v>4.55373406193078</v>
      </c>
      <c r="L44" s="318">
        <v>8</v>
      </c>
      <c r="M44" s="317">
        <v>7.2859744990892503</v>
      </c>
      <c r="N44" s="318">
        <v>3</v>
      </c>
      <c r="O44" s="317">
        <v>2.7447392497712699</v>
      </c>
      <c r="P44" s="318">
        <v>4</v>
      </c>
      <c r="Q44" s="317">
        <v>3.6596523330283599</v>
      </c>
      <c r="R44" s="316">
        <v>2185</v>
      </c>
      <c r="S44" s="317">
        <v>14.6851266886215</v>
      </c>
      <c r="T44" s="317">
        <v>11.173795484466</v>
      </c>
      <c r="U44" s="316">
        <v>1132</v>
      </c>
      <c r="V44" s="316">
        <v>1053</v>
      </c>
      <c r="W44" s="316">
        <v>5212</v>
      </c>
      <c r="X44" s="316">
        <v>5024</v>
      </c>
      <c r="Y44" s="316">
        <v>188</v>
      </c>
      <c r="Z44" s="253">
        <v>4</v>
      </c>
      <c r="AA44" s="253">
        <v>6</v>
      </c>
      <c r="AB44" s="253">
        <v>32</v>
      </c>
      <c r="AC44" s="332" t="s">
        <v>211</v>
      </c>
      <c r="AD44" s="333"/>
      <c r="AE44" s="253"/>
      <c r="AF44" s="319"/>
    </row>
    <row r="45" spans="1:34" s="271" customFormat="1" ht="13.5" customHeight="1">
      <c r="A45" s="334" t="s">
        <v>212</v>
      </c>
      <c r="B45" s="316">
        <v>374730</v>
      </c>
      <c r="C45" s="316">
        <v>182072</v>
      </c>
      <c r="D45" s="316">
        <v>192658</v>
      </c>
      <c r="E45" s="316">
        <v>2990</v>
      </c>
      <c r="F45" s="317">
        <v>7.97907826968751</v>
      </c>
      <c r="G45" s="317">
        <v>8.7376763726715208</v>
      </c>
      <c r="H45" s="316">
        <v>1520</v>
      </c>
      <c r="I45" s="316">
        <v>1470</v>
      </c>
      <c r="J45" s="318">
        <v>8</v>
      </c>
      <c r="K45" s="317">
        <v>2.6684456304202802</v>
      </c>
      <c r="L45" s="318">
        <v>10</v>
      </c>
      <c r="M45" s="317">
        <v>3.3355570380253501</v>
      </c>
      <c r="N45" s="318">
        <v>2</v>
      </c>
      <c r="O45" s="317">
        <v>0.668896321070234</v>
      </c>
      <c r="P45" s="318">
        <v>7</v>
      </c>
      <c r="Q45" s="317">
        <v>2.3411371237458201</v>
      </c>
      <c r="R45" s="316">
        <v>4560</v>
      </c>
      <c r="S45" s="317">
        <v>12.168761508286</v>
      </c>
      <c r="T45" s="317">
        <v>11.512474281606901</v>
      </c>
      <c r="U45" s="316">
        <v>2250</v>
      </c>
      <c r="V45" s="316">
        <v>2310</v>
      </c>
      <c r="W45" s="316">
        <v>1817</v>
      </c>
      <c r="X45" s="316">
        <v>1750</v>
      </c>
      <c r="Y45" s="316">
        <v>67</v>
      </c>
      <c r="Z45" s="318">
        <v>2</v>
      </c>
      <c r="AA45" s="318">
        <v>1</v>
      </c>
      <c r="AB45" s="318">
        <v>16</v>
      </c>
      <c r="AC45" s="332" t="s">
        <v>212</v>
      </c>
      <c r="AD45" s="333"/>
      <c r="AE45" s="318"/>
      <c r="AF45" s="319"/>
    </row>
    <row r="46" spans="1:34" s="335" customFormat="1" ht="13.5" customHeight="1">
      <c r="A46" s="334" t="s">
        <v>213</v>
      </c>
      <c r="B46" s="316">
        <v>305710</v>
      </c>
      <c r="C46" s="316">
        <v>148933</v>
      </c>
      <c r="D46" s="316">
        <v>156777</v>
      </c>
      <c r="E46" s="316">
        <v>2530</v>
      </c>
      <c r="F46" s="317">
        <v>8.27581695070492</v>
      </c>
      <c r="G46" s="317">
        <v>8.8815075398336507</v>
      </c>
      <c r="H46" s="316">
        <v>1301</v>
      </c>
      <c r="I46" s="316">
        <v>1229</v>
      </c>
      <c r="J46" s="318">
        <v>16</v>
      </c>
      <c r="K46" s="317">
        <v>6.2843676355066798</v>
      </c>
      <c r="L46" s="318">
        <v>20</v>
      </c>
      <c r="M46" s="317">
        <v>7.8554595443833497</v>
      </c>
      <c r="N46" s="318">
        <v>8</v>
      </c>
      <c r="O46" s="317">
        <v>3.1620553359683798</v>
      </c>
      <c r="P46" s="318">
        <v>10</v>
      </c>
      <c r="Q46" s="317">
        <v>3.9525691699604701</v>
      </c>
      <c r="R46" s="316">
        <v>3642</v>
      </c>
      <c r="S46" s="317">
        <v>11.9132511203428</v>
      </c>
      <c r="T46" s="317">
        <v>11.940347362508</v>
      </c>
      <c r="U46" s="316">
        <v>1779</v>
      </c>
      <c r="V46" s="316">
        <v>1863</v>
      </c>
      <c r="W46" s="316">
        <v>1411</v>
      </c>
      <c r="X46" s="316">
        <v>1363</v>
      </c>
      <c r="Y46" s="316">
        <v>48</v>
      </c>
      <c r="Z46" s="318">
        <v>2</v>
      </c>
      <c r="AA46" s="318">
        <v>2</v>
      </c>
      <c r="AB46" s="318">
        <v>23</v>
      </c>
      <c r="AC46" s="332" t="s">
        <v>213</v>
      </c>
      <c r="AD46" s="333"/>
      <c r="AE46" s="318"/>
      <c r="AF46" s="319"/>
    </row>
    <row r="47" spans="1:34" s="335" customFormat="1" ht="13.5" customHeight="1">
      <c r="A47" s="334" t="s">
        <v>214</v>
      </c>
      <c r="B47" s="316">
        <v>586530</v>
      </c>
      <c r="C47" s="316">
        <v>291422</v>
      </c>
      <c r="D47" s="316">
        <v>295108</v>
      </c>
      <c r="E47" s="316">
        <v>4834</v>
      </c>
      <c r="F47" s="317">
        <v>8.2416926670417503</v>
      </c>
      <c r="G47" s="317">
        <v>8.4437055568944093</v>
      </c>
      <c r="H47" s="316">
        <v>2486</v>
      </c>
      <c r="I47" s="316">
        <v>2348</v>
      </c>
      <c r="J47" s="318">
        <v>12</v>
      </c>
      <c r="K47" s="317">
        <v>2.47626908790755</v>
      </c>
      <c r="L47" s="318">
        <v>23</v>
      </c>
      <c r="M47" s="317">
        <v>4.7461824184894796</v>
      </c>
      <c r="N47" s="318">
        <v>15</v>
      </c>
      <c r="O47" s="317">
        <v>3.1030202730657801</v>
      </c>
      <c r="P47" s="318">
        <v>22</v>
      </c>
      <c r="Q47" s="317">
        <v>4.5510964004964798</v>
      </c>
      <c r="R47" s="316">
        <v>5999</v>
      </c>
      <c r="S47" s="317">
        <v>10.227950829454601</v>
      </c>
      <c r="T47" s="317">
        <v>10.4815783919307</v>
      </c>
      <c r="U47" s="316">
        <v>3049</v>
      </c>
      <c r="V47" s="316">
        <v>2950</v>
      </c>
      <c r="W47" s="316">
        <v>2341</v>
      </c>
      <c r="X47" s="316">
        <v>2276</v>
      </c>
      <c r="Y47" s="316">
        <v>65</v>
      </c>
      <c r="Z47" s="318">
        <v>1</v>
      </c>
      <c r="AA47" s="318">
        <v>6</v>
      </c>
      <c r="AB47" s="318">
        <v>38</v>
      </c>
      <c r="AC47" s="332" t="s">
        <v>214</v>
      </c>
      <c r="AD47" s="333"/>
      <c r="AE47" s="318"/>
      <c r="AF47" s="319"/>
    </row>
    <row r="48" spans="1:34" s="271" customFormat="1" ht="13.5" customHeight="1">
      <c r="A48" s="331" t="s">
        <v>215</v>
      </c>
      <c r="B48" s="316">
        <v>1185040</v>
      </c>
      <c r="C48" s="316">
        <v>577162</v>
      </c>
      <c r="D48" s="316">
        <v>607878</v>
      </c>
      <c r="E48" s="316">
        <v>10966</v>
      </c>
      <c r="F48" s="317">
        <v>9.2536960777695292</v>
      </c>
      <c r="G48" s="317">
        <v>8.1445251436092008</v>
      </c>
      <c r="H48" s="316">
        <v>5773</v>
      </c>
      <c r="I48" s="316">
        <v>5193</v>
      </c>
      <c r="J48" s="318">
        <v>53</v>
      </c>
      <c r="K48" s="317">
        <v>4.8098738542517498</v>
      </c>
      <c r="L48" s="318">
        <v>70</v>
      </c>
      <c r="M48" s="317">
        <v>6.3526635810872101</v>
      </c>
      <c r="N48" s="318">
        <v>19</v>
      </c>
      <c r="O48" s="317">
        <v>1.7326281232901699</v>
      </c>
      <c r="P48" s="318">
        <v>36</v>
      </c>
      <c r="Q48" s="317">
        <v>3.2828743388655801</v>
      </c>
      <c r="R48" s="316">
        <v>13092</v>
      </c>
      <c r="S48" s="317">
        <v>11.047728346722501</v>
      </c>
      <c r="T48" s="317">
        <v>12.4637223649805</v>
      </c>
      <c r="U48" s="316">
        <v>6431</v>
      </c>
      <c r="V48" s="316">
        <v>6661</v>
      </c>
      <c r="W48" s="316">
        <v>4187</v>
      </c>
      <c r="X48" s="316">
        <v>4003</v>
      </c>
      <c r="Y48" s="316">
        <v>184</v>
      </c>
      <c r="Z48" s="318">
        <v>9</v>
      </c>
      <c r="AA48" s="318">
        <v>7</v>
      </c>
      <c r="AB48" s="318">
        <v>79</v>
      </c>
      <c r="AC48" s="332" t="s">
        <v>216</v>
      </c>
      <c r="AD48" s="333"/>
      <c r="AE48" s="318"/>
      <c r="AF48" s="319"/>
    </row>
    <row r="49" spans="1:32" s="271" customFormat="1" ht="13.5" customHeight="1">
      <c r="A49" s="334" t="s">
        <v>217</v>
      </c>
      <c r="B49" s="316">
        <v>324280</v>
      </c>
      <c r="C49" s="316">
        <v>159833</v>
      </c>
      <c r="D49" s="316">
        <v>164447</v>
      </c>
      <c r="E49" s="316">
        <v>2488</v>
      </c>
      <c r="F49" s="317">
        <v>7.6723818921919298</v>
      </c>
      <c r="G49" s="317">
        <v>9.7930553178106798</v>
      </c>
      <c r="H49" s="316">
        <v>1286</v>
      </c>
      <c r="I49" s="316">
        <v>1202</v>
      </c>
      <c r="J49" s="318">
        <v>8</v>
      </c>
      <c r="K49" s="317">
        <v>3.2051282051282</v>
      </c>
      <c r="L49" s="318">
        <v>11</v>
      </c>
      <c r="M49" s="317">
        <v>4.4070512820512802</v>
      </c>
      <c r="N49" s="318">
        <v>5</v>
      </c>
      <c r="O49" s="317">
        <v>2.0096463022508</v>
      </c>
      <c r="P49" s="318">
        <v>11</v>
      </c>
      <c r="Q49" s="317">
        <v>4.4212218649517698</v>
      </c>
      <c r="R49" s="316">
        <v>4111</v>
      </c>
      <c r="S49" s="317">
        <v>12.6773158998396</v>
      </c>
      <c r="T49" s="317">
        <v>10.6309006013598</v>
      </c>
      <c r="U49" s="316">
        <v>2082</v>
      </c>
      <c r="V49" s="316">
        <v>2029</v>
      </c>
      <c r="W49" s="316">
        <v>3067</v>
      </c>
      <c r="X49" s="316">
        <v>2956</v>
      </c>
      <c r="Y49" s="316">
        <v>111</v>
      </c>
      <c r="Z49" s="318">
        <v>8</v>
      </c>
      <c r="AA49" s="318">
        <v>6</v>
      </c>
      <c r="AB49" s="318">
        <v>63</v>
      </c>
      <c r="AC49" s="332" t="s">
        <v>217</v>
      </c>
      <c r="AD49" s="333"/>
      <c r="AE49" s="318"/>
      <c r="AF49" s="319"/>
    </row>
    <row r="50" spans="1:32" s="271" customFormat="1" ht="13.5" customHeight="1">
      <c r="A50" s="334" t="s">
        <v>218</v>
      </c>
      <c r="B50" s="316">
        <v>664030</v>
      </c>
      <c r="C50" s="316">
        <v>321691</v>
      </c>
      <c r="D50" s="316">
        <v>342339</v>
      </c>
      <c r="E50" s="316">
        <v>6309</v>
      </c>
      <c r="F50" s="317">
        <v>9.5010767585801794</v>
      </c>
      <c r="G50" s="317">
        <v>10.216529111462201</v>
      </c>
      <c r="H50" s="316">
        <v>3247</v>
      </c>
      <c r="I50" s="316">
        <v>3062</v>
      </c>
      <c r="J50" s="318">
        <v>28</v>
      </c>
      <c r="K50" s="317">
        <v>4.4184945557834903</v>
      </c>
      <c r="L50" s="318">
        <v>38</v>
      </c>
      <c r="M50" s="317">
        <v>5.9965283257061701</v>
      </c>
      <c r="N50" s="318">
        <v>13</v>
      </c>
      <c r="O50" s="317">
        <v>2.06054842288794</v>
      </c>
      <c r="P50" s="318">
        <v>19</v>
      </c>
      <c r="Q50" s="317">
        <v>3.0115707719131399</v>
      </c>
      <c r="R50" s="316">
        <v>7694</v>
      </c>
      <c r="S50" s="317">
        <v>11.586825896420301</v>
      </c>
      <c r="T50" s="317">
        <v>12.380995954941</v>
      </c>
      <c r="U50" s="316">
        <v>3815</v>
      </c>
      <c r="V50" s="316">
        <v>3879</v>
      </c>
      <c r="W50" s="316">
        <v>1944</v>
      </c>
      <c r="X50" s="316">
        <v>1888</v>
      </c>
      <c r="Y50" s="316">
        <v>56</v>
      </c>
      <c r="Z50" s="318">
        <v>3</v>
      </c>
      <c r="AA50" s="318">
        <v>1</v>
      </c>
      <c r="AB50" s="318">
        <v>17</v>
      </c>
      <c r="AC50" s="332" t="s">
        <v>218</v>
      </c>
      <c r="AD50" s="333"/>
      <c r="AE50" s="318"/>
      <c r="AF50" s="319"/>
    </row>
    <row r="51" spans="1:32" s="271" customFormat="1" ht="13.5" customHeight="1">
      <c r="A51" s="334" t="s">
        <v>219</v>
      </c>
      <c r="B51" s="316">
        <v>916310</v>
      </c>
      <c r="C51" s="316">
        <v>446390</v>
      </c>
      <c r="D51" s="316">
        <v>469920</v>
      </c>
      <c r="E51" s="316">
        <v>8127</v>
      </c>
      <c r="F51" s="317">
        <v>8.8692691338084302</v>
      </c>
      <c r="G51" s="317">
        <v>7.3986803381252004</v>
      </c>
      <c r="H51" s="316">
        <v>4161</v>
      </c>
      <c r="I51" s="316">
        <v>3966</v>
      </c>
      <c r="J51" s="318">
        <v>26</v>
      </c>
      <c r="K51" s="317">
        <v>3.1890101803017301</v>
      </c>
      <c r="L51" s="318">
        <v>42</v>
      </c>
      <c r="M51" s="317">
        <v>5.1514779835643303</v>
      </c>
      <c r="N51" s="318">
        <v>21</v>
      </c>
      <c r="O51" s="317">
        <v>2.5839793281653698</v>
      </c>
      <c r="P51" s="318">
        <v>34</v>
      </c>
      <c r="Q51" s="317">
        <v>4.1835855789344203</v>
      </c>
      <c r="R51" s="316">
        <v>8816</v>
      </c>
      <c r="S51" s="317">
        <v>9.6211980661566496</v>
      </c>
      <c r="T51" s="317">
        <v>10.9377384521595</v>
      </c>
      <c r="U51" s="316">
        <v>4395</v>
      </c>
      <c r="V51" s="316">
        <v>4421</v>
      </c>
      <c r="W51" s="316">
        <v>4704</v>
      </c>
      <c r="X51" s="316">
        <v>4485</v>
      </c>
      <c r="Y51" s="316">
        <v>219</v>
      </c>
      <c r="Z51" s="318">
        <v>24</v>
      </c>
      <c r="AA51" s="318">
        <v>10</v>
      </c>
      <c r="AB51" s="318">
        <v>181</v>
      </c>
      <c r="AC51" s="332" t="s">
        <v>219</v>
      </c>
      <c r="AD51" s="333"/>
      <c r="AE51" s="318"/>
      <c r="AF51" s="319"/>
    </row>
    <row r="52" spans="1:32" s="271" customFormat="1" ht="13.5" customHeight="1">
      <c r="A52" s="334" t="s">
        <v>220</v>
      </c>
      <c r="B52" s="316">
        <v>22540</v>
      </c>
      <c r="C52" s="316">
        <v>11204</v>
      </c>
      <c r="D52" s="316">
        <v>11336</v>
      </c>
      <c r="E52" s="316">
        <v>163</v>
      </c>
      <c r="F52" s="317">
        <v>7.2315882874889104</v>
      </c>
      <c r="G52" s="317">
        <v>8.9868845112831792</v>
      </c>
      <c r="H52" s="316">
        <v>94</v>
      </c>
      <c r="I52" s="316">
        <v>69</v>
      </c>
      <c r="J52" s="318" t="s">
        <v>51</v>
      </c>
      <c r="K52" s="317" t="s">
        <v>51</v>
      </c>
      <c r="L52" s="318" t="s">
        <v>51</v>
      </c>
      <c r="M52" s="317" t="s">
        <v>51</v>
      </c>
      <c r="N52" s="318" t="s">
        <v>51</v>
      </c>
      <c r="O52" s="317" t="s">
        <v>51</v>
      </c>
      <c r="P52" s="318" t="s">
        <v>51</v>
      </c>
      <c r="Q52" s="317" t="s">
        <v>51</v>
      </c>
      <c r="R52" s="316">
        <v>278</v>
      </c>
      <c r="S52" s="317">
        <v>12.333629103815399</v>
      </c>
      <c r="T52" s="317">
        <v>10.002477035202199</v>
      </c>
      <c r="U52" s="316">
        <v>135</v>
      </c>
      <c r="V52" s="316">
        <v>143</v>
      </c>
      <c r="W52" s="316">
        <v>98</v>
      </c>
      <c r="X52" s="316">
        <v>96</v>
      </c>
      <c r="Y52" s="316">
        <v>2</v>
      </c>
      <c r="Z52" s="318" t="s">
        <v>51</v>
      </c>
      <c r="AA52" s="318" t="s">
        <v>51</v>
      </c>
      <c r="AB52" s="318">
        <v>6</v>
      </c>
      <c r="AC52" s="332" t="s">
        <v>220</v>
      </c>
      <c r="AE52" s="318"/>
      <c r="AF52" s="319"/>
    </row>
    <row r="53" spans="1:32" s="271" customFormat="1" ht="13.5" customHeight="1">
      <c r="A53" s="334" t="s">
        <v>221</v>
      </c>
      <c r="B53" s="316">
        <v>22940</v>
      </c>
      <c r="C53" s="316">
        <v>11630</v>
      </c>
      <c r="D53" s="316">
        <v>11310</v>
      </c>
      <c r="E53" s="316">
        <v>207</v>
      </c>
      <c r="F53" s="317">
        <v>9.0235396687009608</v>
      </c>
      <c r="G53" s="317">
        <v>10.856181245907001</v>
      </c>
      <c r="H53" s="316">
        <v>117</v>
      </c>
      <c r="I53" s="316">
        <v>90</v>
      </c>
      <c r="J53" s="318" t="s">
        <v>51</v>
      </c>
      <c r="K53" s="317" t="s">
        <v>51</v>
      </c>
      <c r="L53" s="318" t="s">
        <v>51</v>
      </c>
      <c r="M53" s="317" t="s">
        <v>51</v>
      </c>
      <c r="N53" s="318" t="s">
        <v>51</v>
      </c>
      <c r="O53" s="317" t="s">
        <v>51</v>
      </c>
      <c r="P53" s="318" t="s">
        <v>51</v>
      </c>
      <c r="Q53" s="317" t="s">
        <v>51</v>
      </c>
      <c r="R53" s="316">
        <v>230</v>
      </c>
      <c r="S53" s="317">
        <v>10.0261551874455</v>
      </c>
      <c r="T53" s="317">
        <v>9.4395325771874301</v>
      </c>
      <c r="U53" s="316">
        <v>121</v>
      </c>
      <c r="V53" s="316">
        <v>109</v>
      </c>
      <c r="W53" s="316">
        <v>84</v>
      </c>
      <c r="X53" s="316">
        <v>83</v>
      </c>
      <c r="Y53" s="316">
        <v>1</v>
      </c>
      <c r="Z53" s="327" t="s">
        <v>51</v>
      </c>
      <c r="AA53" s="327" t="s">
        <v>51</v>
      </c>
      <c r="AB53" s="327">
        <v>3</v>
      </c>
      <c r="AC53" s="332" t="s">
        <v>221</v>
      </c>
      <c r="AD53" s="333"/>
      <c r="AE53" s="327"/>
      <c r="AF53" s="319"/>
    </row>
    <row r="54" spans="1:32" s="271" customFormat="1" ht="13.5" customHeight="1">
      <c r="A54" s="334" t="s">
        <v>222</v>
      </c>
      <c r="B54" s="316">
        <v>417650</v>
      </c>
      <c r="C54" s="316">
        <v>203470</v>
      </c>
      <c r="D54" s="316">
        <v>214180</v>
      </c>
      <c r="E54" s="316">
        <v>3411</v>
      </c>
      <c r="F54" s="317">
        <v>8.1671255836226493</v>
      </c>
      <c r="G54" s="317">
        <v>8.5797281838091699</v>
      </c>
      <c r="H54" s="316">
        <v>1754</v>
      </c>
      <c r="I54" s="316">
        <v>1657</v>
      </c>
      <c r="J54" s="318">
        <v>16</v>
      </c>
      <c r="K54" s="317">
        <v>4.66880653632915</v>
      </c>
      <c r="L54" s="318">
        <v>21</v>
      </c>
      <c r="M54" s="317">
        <v>6.1278085789320098</v>
      </c>
      <c r="N54" s="318">
        <v>8</v>
      </c>
      <c r="O54" s="317">
        <v>2.3453532688361198</v>
      </c>
      <c r="P54" s="318">
        <v>11</v>
      </c>
      <c r="Q54" s="317">
        <v>3.2248607446496602</v>
      </c>
      <c r="R54" s="316">
        <v>5158</v>
      </c>
      <c r="S54" s="317">
        <v>12.35005387286</v>
      </c>
      <c r="T54" s="317">
        <v>10.8522496155403</v>
      </c>
      <c r="U54" s="316">
        <v>2539</v>
      </c>
      <c r="V54" s="316">
        <v>2619</v>
      </c>
      <c r="W54" s="316">
        <v>1994</v>
      </c>
      <c r="X54" s="316">
        <v>1917</v>
      </c>
      <c r="Y54" s="316">
        <v>77</v>
      </c>
      <c r="Z54" s="318">
        <v>2</v>
      </c>
      <c r="AA54" s="318">
        <v>2</v>
      </c>
      <c r="AB54" s="318">
        <v>31</v>
      </c>
      <c r="AC54" s="332" t="s">
        <v>222</v>
      </c>
      <c r="AD54" s="333"/>
      <c r="AE54" s="318"/>
      <c r="AF54" s="3"/>
    </row>
    <row r="55" spans="1:32" s="271" customFormat="1" ht="13.5" customHeight="1">
      <c r="A55" s="336" t="s">
        <v>223</v>
      </c>
      <c r="B55" s="337">
        <v>26640</v>
      </c>
      <c r="C55" s="337">
        <v>13189</v>
      </c>
      <c r="D55" s="337">
        <v>13451</v>
      </c>
      <c r="E55" s="337">
        <v>182</v>
      </c>
      <c r="F55" s="338">
        <v>6.8318318318318303</v>
      </c>
      <c r="G55" s="338">
        <v>9.6505510992816408</v>
      </c>
      <c r="H55" s="337">
        <v>95</v>
      </c>
      <c r="I55" s="337">
        <v>87</v>
      </c>
      <c r="J55" s="339" t="s">
        <v>51</v>
      </c>
      <c r="K55" s="338" t="s">
        <v>51</v>
      </c>
      <c r="L55" s="339">
        <v>1</v>
      </c>
      <c r="M55" s="338">
        <v>5.4945054945054901</v>
      </c>
      <c r="N55" s="339">
        <v>1</v>
      </c>
      <c r="O55" s="338">
        <v>5.4945054945054901</v>
      </c>
      <c r="P55" s="339">
        <v>1</v>
      </c>
      <c r="Q55" s="338">
        <v>5.4945054945054901</v>
      </c>
      <c r="R55" s="337">
        <v>435</v>
      </c>
      <c r="S55" s="338">
        <v>16.328828828828801</v>
      </c>
      <c r="T55" s="338">
        <v>12.0733619258289</v>
      </c>
      <c r="U55" s="337">
        <v>218</v>
      </c>
      <c r="V55" s="337">
        <v>217</v>
      </c>
      <c r="W55" s="337">
        <v>126</v>
      </c>
      <c r="X55" s="337">
        <v>124</v>
      </c>
      <c r="Y55" s="337">
        <v>2</v>
      </c>
      <c r="Z55" s="340" t="s">
        <v>51</v>
      </c>
      <c r="AA55" s="340" t="s">
        <v>51</v>
      </c>
      <c r="AB55" s="340">
        <v>5</v>
      </c>
      <c r="AC55" s="341" t="s">
        <v>223</v>
      </c>
      <c r="AE55" s="327"/>
      <c r="AF55" s="319"/>
    </row>
    <row r="56" spans="1:32" s="271" customFormat="1" ht="13.5" customHeight="1">
      <c r="A56" s="342"/>
      <c r="B56" s="316"/>
      <c r="C56" s="316"/>
      <c r="D56" s="316"/>
      <c r="E56" s="316"/>
      <c r="F56" s="317"/>
      <c r="G56" s="317"/>
      <c r="H56" s="316"/>
      <c r="I56" s="316"/>
      <c r="J56" s="318"/>
      <c r="K56" s="317"/>
      <c r="L56" s="318"/>
      <c r="M56" s="317"/>
      <c r="N56" s="318"/>
      <c r="O56" s="317"/>
      <c r="P56" s="318"/>
      <c r="Q56" s="317"/>
      <c r="R56" s="316"/>
      <c r="S56" s="317"/>
      <c r="T56" s="317"/>
      <c r="U56" s="316"/>
      <c r="V56" s="316"/>
      <c r="W56" s="316"/>
      <c r="X56" s="316"/>
      <c r="Y56" s="316"/>
      <c r="Z56" s="318"/>
      <c r="AA56" s="318"/>
      <c r="AB56" s="318"/>
      <c r="AC56" s="342"/>
    </row>
    <row r="57" spans="1:32" s="271" customFormat="1" ht="13.5" customHeight="1">
      <c r="A57" s="343" t="s">
        <v>85</v>
      </c>
      <c r="B57" s="344"/>
      <c r="C57" s="344"/>
      <c r="D57" s="344"/>
      <c r="E57" s="344"/>
      <c r="F57" s="345"/>
      <c r="G57" s="345"/>
      <c r="H57" s="344"/>
      <c r="I57" s="344"/>
      <c r="J57" s="346"/>
      <c r="K57" s="345"/>
      <c r="L57" s="346"/>
      <c r="M57" s="345"/>
      <c r="N57" s="346"/>
      <c r="O57" s="345"/>
      <c r="P57" s="346"/>
      <c r="Q57" s="345"/>
      <c r="R57" s="344"/>
      <c r="S57" s="345"/>
      <c r="T57" s="317"/>
      <c r="U57" s="316"/>
      <c r="V57" s="316"/>
      <c r="W57" s="316"/>
      <c r="X57" s="316"/>
      <c r="Y57" s="316"/>
      <c r="Z57" s="318"/>
      <c r="AA57" s="318"/>
      <c r="AB57" s="318"/>
      <c r="AC57" s="342"/>
    </row>
    <row r="58" spans="1:32" s="271" customFormat="1" ht="13.5" customHeight="1">
      <c r="A58" s="98" t="s">
        <v>224</v>
      </c>
      <c r="B58" s="98"/>
      <c r="C58" s="98"/>
      <c r="D58" s="98"/>
      <c r="E58" s="98"/>
      <c r="F58" s="98"/>
      <c r="G58" s="98"/>
      <c r="H58" s="98"/>
      <c r="I58" s="344"/>
      <c r="J58" s="346"/>
      <c r="K58" s="345"/>
      <c r="L58" s="346"/>
      <c r="M58" s="345"/>
      <c r="N58" s="346"/>
      <c r="O58" s="345"/>
      <c r="P58" s="346"/>
      <c r="Q58" s="345"/>
      <c r="R58" s="344"/>
      <c r="S58" s="345"/>
      <c r="T58" s="317"/>
      <c r="U58" s="316"/>
      <c r="V58" s="316"/>
      <c r="W58" s="316"/>
      <c r="X58" s="316"/>
      <c r="Y58" s="316"/>
      <c r="Z58" s="318"/>
      <c r="AA58" s="318"/>
      <c r="AB58" s="318"/>
      <c r="AC58" s="342"/>
    </row>
    <row r="59" spans="1:32" s="271" customFormat="1" ht="13.5" customHeight="1">
      <c r="A59" s="347" t="s">
        <v>225</v>
      </c>
      <c r="B59" s="114"/>
      <c r="C59" s="114"/>
      <c r="D59" s="348"/>
      <c r="E59" s="114"/>
      <c r="F59" s="349"/>
      <c r="G59" s="349"/>
      <c r="H59" s="114"/>
      <c r="I59" s="114"/>
      <c r="J59" s="350"/>
      <c r="K59" s="349"/>
      <c r="L59" s="350"/>
      <c r="M59" s="349"/>
      <c r="N59" s="351"/>
      <c r="O59" s="352"/>
      <c r="P59" s="353"/>
      <c r="Q59" s="349"/>
      <c r="R59" s="354"/>
      <c r="S59" s="349"/>
      <c r="T59" s="349"/>
      <c r="U59" s="354"/>
      <c r="V59" s="354"/>
      <c r="W59" s="354"/>
      <c r="X59" s="354"/>
      <c r="Y59" s="354"/>
      <c r="Z59" s="355"/>
      <c r="AA59" s="355"/>
      <c r="AB59" s="355"/>
      <c r="AC59" s="356"/>
    </row>
    <row r="60" spans="1:32" ht="13.5" customHeight="1">
      <c r="A60" s="357" t="s">
        <v>226</v>
      </c>
      <c r="B60" s="357"/>
      <c r="C60" s="114"/>
      <c r="E60" s="358"/>
      <c r="F60" s="359"/>
      <c r="G60" s="359"/>
      <c r="H60" s="358"/>
      <c r="I60" s="360"/>
      <c r="J60" s="350"/>
      <c r="K60" s="349"/>
      <c r="L60" s="350"/>
      <c r="M60" s="349"/>
      <c r="N60" s="350"/>
      <c r="O60" s="222"/>
      <c r="P60" s="350"/>
      <c r="Q60" s="349"/>
      <c r="R60" s="354"/>
      <c r="S60" s="349"/>
      <c r="T60" s="349"/>
      <c r="U60" s="354"/>
      <c r="V60" s="354"/>
      <c r="W60" s="354"/>
      <c r="X60" s="354"/>
      <c r="Y60" s="354"/>
      <c r="Z60" s="355"/>
      <c r="AA60" s="355"/>
      <c r="AB60" s="361"/>
    </row>
    <row r="61" spans="1:32" ht="13.5" customHeight="1">
      <c r="A61" s="362" t="s">
        <v>227</v>
      </c>
      <c r="B61" s="358"/>
      <c r="C61" s="358"/>
      <c r="D61" s="363"/>
      <c r="E61" s="358"/>
      <c r="F61" s="359"/>
      <c r="G61" s="359"/>
      <c r="H61" s="358"/>
      <c r="I61" s="360"/>
      <c r="J61" s="355"/>
      <c r="K61" s="359"/>
      <c r="L61" s="355"/>
      <c r="M61" s="359"/>
      <c r="N61" s="355"/>
      <c r="O61" s="364"/>
      <c r="P61" s="364"/>
      <c r="Q61" s="359"/>
      <c r="R61" s="358"/>
      <c r="S61" s="359"/>
      <c r="T61" s="359"/>
      <c r="U61" s="358"/>
      <c r="V61" s="358"/>
      <c r="W61" s="358"/>
      <c r="X61" s="358"/>
      <c r="Y61" s="358"/>
    </row>
    <row r="62" spans="1:32" ht="13.5" customHeight="1">
      <c r="A62" s="232" t="s">
        <v>228</v>
      </c>
      <c r="B62" s="232"/>
      <c r="C62" s="232"/>
      <c r="D62" s="232"/>
      <c r="E62" s="365"/>
      <c r="F62" s="366"/>
      <c r="G62" s="366"/>
      <c r="H62" s="365"/>
      <c r="I62" s="365"/>
      <c r="J62" s="366"/>
      <c r="K62" s="366"/>
      <c r="L62" s="366"/>
      <c r="M62" s="366"/>
      <c r="N62" s="366"/>
      <c r="O62" s="366"/>
      <c r="P62" s="366"/>
      <c r="Q62" s="366"/>
      <c r="R62" s="365"/>
      <c r="S62" s="366"/>
      <c r="T62" s="367"/>
      <c r="U62" s="368"/>
      <c r="V62" s="368"/>
      <c r="W62" s="368"/>
      <c r="X62" s="368"/>
      <c r="Y62" s="368"/>
      <c r="Z62" s="367"/>
      <c r="AA62" s="367"/>
      <c r="AB62" s="367"/>
      <c r="AC62" s="367"/>
      <c r="AD62" s="367"/>
    </row>
    <row r="63" spans="1:32" ht="13.5" customHeight="1">
      <c r="A63" s="232" t="s">
        <v>229</v>
      </c>
      <c r="B63" s="232"/>
      <c r="C63" s="232"/>
      <c r="D63" s="365"/>
      <c r="E63" s="365"/>
      <c r="F63" s="366"/>
      <c r="G63" s="366"/>
      <c r="H63" s="365"/>
      <c r="I63" s="365"/>
      <c r="J63" s="366"/>
      <c r="K63" s="366"/>
      <c r="L63" s="366"/>
      <c r="M63" s="366"/>
      <c r="N63" s="366"/>
      <c r="O63" s="366"/>
      <c r="P63" s="366"/>
      <c r="Q63" s="366"/>
      <c r="R63" s="365"/>
      <c r="S63" s="366"/>
      <c r="T63" s="367"/>
      <c r="U63" s="368"/>
      <c r="V63" s="368"/>
      <c r="W63" s="368"/>
      <c r="X63" s="368"/>
      <c r="Y63" s="368"/>
      <c r="Z63" s="367"/>
      <c r="AA63" s="367"/>
      <c r="AB63" s="367"/>
      <c r="AC63" s="367"/>
      <c r="AD63" s="367"/>
    </row>
    <row r="64" spans="1:32" ht="13.5" customHeight="1">
      <c r="A64" s="369"/>
      <c r="B64" s="360"/>
      <c r="C64" s="360"/>
      <c r="D64" s="360"/>
      <c r="E64" s="360"/>
      <c r="F64" s="252"/>
      <c r="G64" s="252"/>
      <c r="H64" s="360"/>
      <c r="I64" s="360"/>
      <c r="J64" s="370"/>
      <c r="K64" s="252"/>
      <c r="L64" s="370"/>
      <c r="M64" s="252"/>
      <c r="N64" s="370"/>
      <c r="O64" s="370"/>
      <c r="P64" s="370"/>
      <c r="Q64" s="252"/>
      <c r="R64" s="358"/>
      <c r="S64" s="252"/>
    </row>
    <row r="65" spans="1:30" ht="13.5" customHeight="1">
      <c r="A65" s="372" t="s">
        <v>18</v>
      </c>
      <c r="B65" s="368"/>
      <c r="C65" s="368"/>
      <c r="D65" s="368"/>
      <c r="E65" s="368"/>
      <c r="F65" s="367"/>
      <c r="G65" s="367"/>
      <c r="H65" s="368"/>
      <c r="I65" s="368"/>
      <c r="J65" s="367"/>
      <c r="K65" s="367"/>
      <c r="L65" s="367"/>
      <c r="M65" s="367"/>
      <c r="N65" s="367"/>
      <c r="O65" s="367"/>
      <c r="P65" s="367"/>
      <c r="Q65" s="367"/>
      <c r="R65" s="368"/>
      <c r="S65" s="367"/>
      <c r="T65" s="367"/>
      <c r="U65" s="368"/>
      <c r="V65" s="368"/>
      <c r="W65" s="368"/>
      <c r="X65" s="368"/>
      <c r="Y65" s="368"/>
      <c r="Z65" s="367"/>
      <c r="AA65" s="367"/>
      <c r="AB65" s="367"/>
      <c r="AC65" s="367"/>
      <c r="AD65" s="367"/>
    </row>
  </sheetData>
  <mergeCells count="41">
    <mergeCell ref="A60:B60"/>
    <mergeCell ref="A62:D62"/>
    <mergeCell ref="A63:C63"/>
    <mergeCell ref="W4:W5"/>
    <mergeCell ref="X4:X5"/>
    <mergeCell ref="Y4:Y5"/>
    <mergeCell ref="Z4:AA4"/>
    <mergeCell ref="AB4:AB5"/>
    <mergeCell ref="A58:H58"/>
    <mergeCell ref="P4:P5"/>
    <mergeCell ref="Q4:Q5"/>
    <mergeCell ref="R4:S4"/>
    <mergeCell ref="T4:T5"/>
    <mergeCell ref="U4:U5"/>
    <mergeCell ref="V4:V5"/>
    <mergeCell ref="J4:J5"/>
    <mergeCell ref="K4:K5"/>
    <mergeCell ref="L4:L5"/>
    <mergeCell ref="M4:M5"/>
    <mergeCell ref="N4:N5"/>
    <mergeCell ref="O4:O5"/>
    <mergeCell ref="R3:V3"/>
    <mergeCell ref="W3:Y3"/>
    <mergeCell ref="Z3:AB3"/>
    <mergeCell ref="AC3:AC5"/>
    <mergeCell ref="B4:B5"/>
    <mergeCell ref="C4:C5"/>
    <mergeCell ref="D4:D5"/>
    <mergeCell ref="E4:F4"/>
    <mergeCell ref="G4:G5"/>
    <mergeCell ref="H4:H5"/>
    <mergeCell ref="A1:M1"/>
    <mergeCell ref="O1:Q1"/>
    <mergeCell ref="A3:A5"/>
    <mergeCell ref="B3:D3"/>
    <mergeCell ref="E3:I3"/>
    <mergeCell ref="J3:K3"/>
    <mergeCell ref="L3:M3"/>
    <mergeCell ref="N3:O3"/>
    <mergeCell ref="P3:Q3"/>
    <mergeCell ref="I4:I5"/>
  </mergeCells>
  <hyperlinks>
    <hyperlink ref="O1:P1" location="Contents!A1" display="back to contents" xr:uid="{2A1B2B96-2168-4AA4-BF5B-54908FE1ED61}"/>
  </hyperlinks>
  <pageMargins left="0.23622047244094491" right="0.23622047244094491" top="0.35433070866141736" bottom="0.35433070866141736" header="0.11811023622047245" footer="0.11811023622047245"/>
  <pageSetup paperSize="9" scale="75" fitToWidth="2" orientation="portrait" copies="2" r:id="rId1"/>
  <headerFooter alignWithMargins="0"/>
  <colBreaks count="1" manualBreakCount="1">
    <brk id="13" max="61" man="1"/>
  </col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12BAEC-098C-4FE3-8074-30BA7E511618}">
  <dimension ref="A1:L378"/>
  <sheetViews>
    <sheetView zoomScaleNormal="100" workbookViewId="0">
      <selection sqref="A1:L1"/>
    </sheetView>
  </sheetViews>
  <sheetFormatPr defaultColWidth="10.85546875" defaultRowHeight="12" customHeight="1"/>
  <cols>
    <col min="1" max="1" width="65.42578125" style="2029" bestFit="1" customWidth="1"/>
    <col min="2" max="2" width="9.28515625" style="2029" bestFit="1" customWidth="1"/>
    <col min="3" max="3" width="8" style="2029" bestFit="1" customWidth="1"/>
    <col min="4" max="4" width="9.28515625" style="2029" bestFit="1" customWidth="1"/>
    <col min="5" max="5" width="7.7109375" style="2029" bestFit="1" customWidth="1"/>
    <col min="6" max="6" width="9.28515625" style="2029" bestFit="1" customWidth="1"/>
    <col min="7" max="7" width="7.7109375" style="2029" bestFit="1" customWidth="1"/>
    <col min="8" max="8" width="10.28515625" style="2029" bestFit="1" customWidth="1"/>
    <col min="9" max="9" width="7.7109375" style="2029" bestFit="1" customWidth="1"/>
    <col min="10" max="12" width="10.28515625" style="2029" bestFit="1" customWidth="1"/>
    <col min="13" max="16384" width="10.85546875" style="2029"/>
  </cols>
  <sheetData>
    <row r="1" spans="1:12" ht="15.95" customHeight="1">
      <c r="A1" s="2089" t="s">
        <v>1529</v>
      </c>
      <c r="B1" s="2028"/>
      <c r="C1" s="1763" t="s">
        <v>20</v>
      </c>
      <c r="D1" s="1763"/>
      <c r="E1" s="2028"/>
      <c r="F1" s="2028"/>
      <c r="G1" s="2028"/>
      <c r="H1" s="2028"/>
      <c r="I1" s="2028"/>
      <c r="J1" s="2028"/>
      <c r="K1" s="2028"/>
      <c r="L1" s="2028"/>
    </row>
    <row r="2" spans="1:12" ht="15.95" customHeight="1">
      <c r="A2" s="2030"/>
    </row>
    <row r="3" spans="1:12" s="2028" customFormat="1" ht="14.1" customHeight="1">
      <c r="A3" s="2090" t="s">
        <v>1530</v>
      </c>
      <c r="B3" s="2091" t="s">
        <v>1531</v>
      </c>
      <c r="C3" s="2092"/>
      <c r="D3" s="2092"/>
      <c r="E3" s="2092"/>
      <c r="F3" s="2093"/>
      <c r="G3" s="2091" t="s">
        <v>1532</v>
      </c>
      <c r="H3" s="2092"/>
      <c r="I3" s="2092"/>
      <c r="J3" s="2092"/>
      <c r="K3" s="2093"/>
      <c r="L3" s="2094" t="s">
        <v>1533</v>
      </c>
    </row>
    <row r="4" spans="1:12" s="2028" customFormat="1" ht="14.1" customHeight="1">
      <c r="A4" s="2095"/>
      <c r="B4" s="2036" t="s">
        <v>48</v>
      </c>
      <c r="C4" s="2036"/>
      <c r="D4" s="2032" t="s">
        <v>47</v>
      </c>
      <c r="E4" s="2033"/>
      <c r="F4" s="2096"/>
      <c r="G4" s="2038" t="s">
        <v>48</v>
      </c>
      <c r="H4" s="2036"/>
      <c r="I4" s="2032" t="s">
        <v>47</v>
      </c>
      <c r="J4" s="2033"/>
      <c r="K4" s="2096"/>
      <c r="L4" s="2097"/>
    </row>
    <row r="5" spans="1:12" s="2028" customFormat="1" ht="14.1" customHeight="1">
      <c r="A5" s="2098"/>
      <c r="B5" s="2040" t="s">
        <v>1534</v>
      </c>
      <c r="C5" s="2040" t="s">
        <v>1535</v>
      </c>
      <c r="D5" s="2040" t="s">
        <v>1534</v>
      </c>
      <c r="E5" s="2099" t="s">
        <v>1535</v>
      </c>
      <c r="F5" s="2099" t="s">
        <v>44</v>
      </c>
      <c r="G5" s="2041" t="s">
        <v>1534</v>
      </c>
      <c r="H5" s="2040" t="s">
        <v>1535</v>
      </c>
      <c r="I5" s="2040" t="s">
        <v>1534</v>
      </c>
      <c r="J5" s="2099" t="s">
        <v>1535</v>
      </c>
      <c r="K5" s="2099" t="s">
        <v>44</v>
      </c>
      <c r="L5" s="2100"/>
    </row>
    <row r="6" spans="1:12" s="2028" customFormat="1" ht="14.1" customHeight="1">
      <c r="A6" s="2101"/>
      <c r="B6" s="2102"/>
      <c r="C6" s="2102"/>
      <c r="D6" s="2102"/>
      <c r="E6" s="2103"/>
      <c r="F6" s="2103"/>
      <c r="G6" s="2104"/>
      <c r="H6" s="2102"/>
      <c r="I6" s="2102"/>
      <c r="J6" s="2103"/>
      <c r="K6" s="2103"/>
      <c r="L6" s="2105"/>
    </row>
    <row r="7" spans="1:12" s="2028" customFormat="1" ht="14.1" customHeight="1">
      <c r="A7" s="2106" t="s">
        <v>1536</v>
      </c>
      <c r="B7" s="2107">
        <v>2138</v>
      </c>
      <c r="C7" s="2107">
        <v>283</v>
      </c>
      <c r="D7" s="2107">
        <v>3829</v>
      </c>
      <c r="E7" s="2108">
        <v>606</v>
      </c>
      <c r="F7" s="2108">
        <v>6856</v>
      </c>
      <c r="G7" s="2109">
        <v>722</v>
      </c>
      <c r="H7" s="2107">
        <v>22316</v>
      </c>
      <c r="I7" s="2107">
        <v>936</v>
      </c>
      <c r="J7" s="2108">
        <v>23329</v>
      </c>
      <c r="K7" s="2108">
        <v>47303</v>
      </c>
      <c r="L7" s="2110">
        <v>54159</v>
      </c>
    </row>
    <row r="8" spans="1:12" ht="14.1" customHeight="1">
      <c r="A8" s="2044"/>
      <c r="E8" s="2044"/>
      <c r="F8" s="2044"/>
      <c r="G8" s="2045"/>
      <c r="J8" s="2044"/>
      <c r="K8" s="2044"/>
    </row>
    <row r="9" spans="1:12" ht="14.1" customHeight="1">
      <c r="A9" s="2111" t="s">
        <v>1537</v>
      </c>
      <c r="B9" s="2112" t="s">
        <v>1261</v>
      </c>
      <c r="C9" s="2113" t="s">
        <v>1261</v>
      </c>
      <c r="D9" s="2112">
        <v>1</v>
      </c>
      <c r="E9" s="1913">
        <v>1</v>
      </c>
      <c r="F9" s="1913">
        <v>2</v>
      </c>
      <c r="G9" s="2114">
        <v>1</v>
      </c>
      <c r="H9" s="2112">
        <v>6</v>
      </c>
      <c r="I9" s="2113">
        <v>2</v>
      </c>
      <c r="J9" s="1913">
        <v>30</v>
      </c>
      <c r="K9" s="1913">
        <v>39</v>
      </c>
      <c r="L9" s="2112">
        <v>41</v>
      </c>
    </row>
    <row r="10" spans="1:12" ht="14.1" customHeight="1">
      <c r="A10" s="2111" t="s">
        <v>1538</v>
      </c>
      <c r="B10" s="2113" t="s">
        <v>1261</v>
      </c>
      <c r="C10" s="2113">
        <v>1</v>
      </c>
      <c r="D10" s="2113" t="s">
        <v>1261</v>
      </c>
      <c r="E10" s="1917">
        <v>3</v>
      </c>
      <c r="F10" s="1917">
        <v>4</v>
      </c>
      <c r="G10" s="2115" t="s">
        <v>1261</v>
      </c>
      <c r="H10" s="2113">
        <v>10</v>
      </c>
      <c r="I10" s="2113" t="s">
        <v>1261</v>
      </c>
      <c r="J10" s="1917">
        <v>13</v>
      </c>
      <c r="K10" s="1917">
        <v>23</v>
      </c>
      <c r="L10" s="2113">
        <v>27</v>
      </c>
    </row>
    <row r="11" spans="1:12" ht="14.1" customHeight="1">
      <c r="A11" s="2111" t="s">
        <v>1539</v>
      </c>
      <c r="B11" s="2113">
        <v>8</v>
      </c>
      <c r="C11" s="2113">
        <v>4</v>
      </c>
      <c r="D11" s="2113">
        <v>25</v>
      </c>
      <c r="E11" s="1917">
        <v>14</v>
      </c>
      <c r="F11" s="1917">
        <v>51</v>
      </c>
      <c r="G11" s="2115">
        <v>1</v>
      </c>
      <c r="H11" s="2113">
        <v>51</v>
      </c>
      <c r="I11" s="2113">
        <v>10</v>
      </c>
      <c r="J11" s="1917">
        <v>389</v>
      </c>
      <c r="K11" s="1917">
        <v>451</v>
      </c>
      <c r="L11" s="2113">
        <v>502</v>
      </c>
    </row>
    <row r="12" spans="1:12" ht="14.1" customHeight="1">
      <c r="A12" s="2111" t="s">
        <v>1540</v>
      </c>
      <c r="B12" s="2113">
        <v>7</v>
      </c>
      <c r="C12" s="2113">
        <v>2</v>
      </c>
      <c r="D12" s="2113">
        <v>30</v>
      </c>
      <c r="E12" s="1917">
        <v>13</v>
      </c>
      <c r="F12" s="1917">
        <v>52</v>
      </c>
      <c r="G12" s="2115" t="s">
        <v>1261</v>
      </c>
      <c r="H12" s="2113">
        <v>17</v>
      </c>
      <c r="I12" s="2113">
        <v>5</v>
      </c>
      <c r="J12" s="1917">
        <v>199</v>
      </c>
      <c r="K12" s="1917">
        <v>221</v>
      </c>
      <c r="L12" s="2113">
        <v>273</v>
      </c>
    </row>
    <row r="13" spans="1:12" ht="14.1" customHeight="1">
      <c r="A13" s="2111" t="s">
        <v>1541</v>
      </c>
      <c r="B13" s="2113" t="s">
        <v>1261</v>
      </c>
      <c r="C13" s="2113" t="s">
        <v>1261</v>
      </c>
      <c r="D13" s="2113">
        <v>5</v>
      </c>
      <c r="E13" s="1917">
        <v>2</v>
      </c>
      <c r="F13" s="1917">
        <v>7</v>
      </c>
      <c r="G13" s="2115" t="s">
        <v>1261</v>
      </c>
      <c r="H13" s="2113">
        <v>8</v>
      </c>
      <c r="I13" s="2113">
        <v>5</v>
      </c>
      <c r="J13" s="1917">
        <v>66</v>
      </c>
      <c r="K13" s="1917">
        <v>79</v>
      </c>
      <c r="L13" s="2113">
        <v>86</v>
      </c>
    </row>
    <row r="14" spans="1:12" ht="14.1" customHeight="1">
      <c r="A14" s="2111" t="s">
        <v>1542</v>
      </c>
      <c r="B14" s="2113">
        <v>4</v>
      </c>
      <c r="C14" s="2113" t="s">
        <v>1261</v>
      </c>
      <c r="D14" s="2113">
        <v>11</v>
      </c>
      <c r="E14" s="1917">
        <v>2</v>
      </c>
      <c r="F14" s="1917">
        <v>17</v>
      </c>
      <c r="G14" s="2115" t="s">
        <v>1261</v>
      </c>
      <c r="H14" s="2113">
        <v>11</v>
      </c>
      <c r="I14" s="2113">
        <v>5</v>
      </c>
      <c r="J14" s="1917">
        <v>41</v>
      </c>
      <c r="K14" s="1917">
        <v>57</v>
      </c>
      <c r="L14" s="2113">
        <v>74</v>
      </c>
    </row>
    <row r="15" spans="1:12" ht="14.1" customHeight="1">
      <c r="A15" s="2111" t="s">
        <v>1543</v>
      </c>
      <c r="B15" s="2113">
        <v>4</v>
      </c>
      <c r="C15" s="2113">
        <v>1</v>
      </c>
      <c r="D15" s="2113">
        <v>10</v>
      </c>
      <c r="E15" s="1917" t="s">
        <v>1261</v>
      </c>
      <c r="F15" s="1917">
        <v>15</v>
      </c>
      <c r="G15" s="2115">
        <v>2</v>
      </c>
      <c r="H15" s="2113">
        <v>13</v>
      </c>
      <c r="I15" s="2113">
        <v>5</v>
      </c>
      <c r="J15" s="1917">
        <v>126</v>
      </c>
      <c r="K15" s="1917">
        <v>146</v>
      </c>
      <c r="L15" s="2113">
        <v>161</v>
      </c>
    </row>
    <row r="16" spans="1:12" ht="14.1" customHeight="1">
      <c r="A16" s="2111" t="s">
        <v>1544</v>
      </c>
      <c r="B16" s="2113" t="s">
        <v>1261</v>
      </c>
      <c r="C16" s="2113" t="s">
        <v>1261</v>
      </c>
      <c r="D16" s="2113">
        <v>1</v>
      </c>
      <c r="E16" s="1917" t="s">
        <v>1261</v>
      </c>
      <c r="F16" s="1917">
        <v>1</v>
      </c>
      <c r="G16" s="2115" t="s">
        <v>1261</v>
      </c>
      <c r="H16" s="2113">
        <v>4</v>
      </c>
      <c r="I16" s="2113">
        <v>1</v>
      </c>
      <c r="J16" s="1917">
        <v>21</v>
      </c>
      <c r="K16" s="1917">
        <v>26</v>
      </c>
      <c r="L16" s="2113">
        <v>27</v>
      </c>
    </row>
    <row r="17" spans="1:12" ht="14.1" customHeight="1">
      <c r="A17" s="2111" t="s">
        <v>1545</v>
      </c>
      <c r="B17" s="2113" t="s">
        <v>1261</v>
      </c>
      <c r="C17" s="2113" t="s">
        <v>1261</v>
      </c>
      <c r="D17" s="2113">
        <v>1</v>
      </c>
      <c r="E17" s="1917" t="s">
        <v>1261</v>
      </c>
      <c r="F17" s="1917">
        <v>1</v>
      </c>
      <c r="G17" s="2115" t="s">
        <v>1261</v>
      </c>
      <c r="H17" s="2113">
        <v>2</v>
      </c>
      <c r="I17" s="2113">
        <v>1</v>
      </c>
      <c r="J17" s="1917">
        <v>4</v>
      </c>
      <c r="K17" s="1917">
        <v>7</v>
      </c>
      <c r="L17" s="2113">
        <v>8</v>
      </c>
    </row>
    <row r="18" spans="1:12" ht="14.1" customHeight="1">
      <c r="A18" s="2111" t="s">
        <v>1546</v>
      </c>
      <c r="B18" s="2113">
        <v>6</v>
      </c>
      <c r="C18" s="2113">
        <v>1</v>
      </c>
      <c r="D18" s="2113">
        <v>4</v>
      </c>
      <c r="E18" s="1917" t="s">
        <v>1261</v>
      </c>
      <c r="F18" s="1917">
        <v>11</v>
      </c>
      <c r="G18" s="2115">
        <v>5</v>
      </c>
      <c r="H18" s="2113">
        <v>32</v>
      </c>
      <c r="I18" s="2113">
        <v>3</v>
      </c>
      <c r="J18" s="1917">
        <v>44</v>
      </c>
      <c r="K18" s="1917">
        <v>84</v>
      </c>
      <c r="L18" s="2113">
        <v>95</v>
      </c>
    </row>
    <row r="19" spans="1:12" ht="14.1" customHeight="1">
      <c r="A19" s="2111" t="s">
        <v>1547</v>
      </c>
      <c r="B19" s="2113">
        <v>3</v>
      </c>
      <c r="C19" s="2113" t="s">
        <v>1261</v>
      </c>
      <c r="D19" s="2113">
        <v>12</v>
      </c>
      <c r="E19" s="1917">
        <v>4</v>
      </c>
      <c r="F19" s="1917">
        <v>19</v>
      </c>
      <c r="G19" s="2115" t="s">
        <v>1261</v>
      </c>
      <c r="H19" s="2113">
        <v>5</v>
      </c>
      <c r="I19" s="2113">
        <v>2</v>
      </c>
      <c r="J19" s="1917">
        <v>21</v>
      </c>
      <c r="K19" s="1917">
        <v>28</v>
      </c>
      <c r="L19" s="2113">
        <v>47</v>
      </c>
    </row>
    <row r="20" spans="1:12" ht="14.1" customHeight="1">
      <c r="A20" s="2111" t="s">
        <v>1548</v>
      </c>
      <c r="B20" s="2113">
        <v>8</v>
      </c>
      <c r="C20" s="2113">
        <v>1</v>
      </c>
      <c r="D20" s="2113">
        <v>7</v>
      </c>
      <c r="E20" s="1917">
        <v>2</v>
      </c>
      <c r="F20" s="1917">
        <v>18</v>
      </c>
      <c r="G20" s="2115">
        <v>3</v>
      </c>
      <c r="H20" s="2113">
        <v>12</v>
      </c>
      <c r="I20" s="2113">
        <v>1</v>
      </c>
      <c r="J20" s="1917">
        <v>31</v>
      </c>
      <c r="K20" s="1917">
        <v>47</v>
      </c>
      <c r="L20" s="2113">
        <v>65</v>
      </c>
    </row>
    <row r="21" spans="1:12" ht="14.1" customHeight="1">
      <c r="A21" s="2111" t="s">
        <v>1549</v>
      </c>
      <c r="B21" s="2113">
        <v>1</v>
      </c>
      <c r="C21" s="2113" t="s">
        <v>1261</v>
      </c>
      <c r="D21" s="2113">
        <v>9</v>
      </c>
      <c r="E21" s="1917">
        <v>2</v>
      </c>
      <c r="F21" s="1917">
        <v>12</v>
      </c>
      <c r="G21" s="2115">
        <v>2</v>
      </c>
      <c r="H21" s="2113">
        <v>20</v>
      </c>
      <c r="I21" s="2113">
        <v>3</v>
      </c>
      <c r="J21" s="1917">
        <v>131</v>
      </c>
      <c r="K21" s="1917">
        <v>156</v>
      </c>
      <c r="L21" s="2113">
        <v>168</v>
      </c>
    </row>
    <row r="22" spans="1:12" ht="14.1" customHeight="1">
      <c r="A22" s="2111" t="s">
        <v>1550</v>
      </c>
      <c r="B22" s="2113">
        <v>5</v>
      </c>
      <c r="C22" s="2113" t="s">
        <v>1261</v>
      </c>
      <c r="D22" s="2113">
        <v>15</v>
      </c>
      <c r="E22" s="1917">
        <v>7</v>
      </c>
      <c r="F22" s="1917">
        <v>27</v>
      </c>
      <c r="G22" s="2115">
        <v>2</v>
      </c>
      <c r="H22" s="2113">
        <v>10</v>
      </c>
      <c r="I22" s="2113">
        <v>4</v>
      </c>
      <c r="J22" s="1917">
        <v>136</v>
      </c>
      <c r="K22" s="1917">
        <v>152</v>
      </c>
      <c r="L22" s="2113">
        <v>179</v>
      </c>
    </row>
    <row r="23" spans="1:12" ht="14.1" customHeight="1">
      <c r="A23" s="2111" t="s">
        <v>1551</v>
      </c>
      <c r="B23" s="2113">
        <v>1</v>
      </c>
      <c r="C23" s="2113" t="s">
        <v>1261</v>
      </c>
      <c r="D23" s="2113">
        <v>6</v>
      </c>
      <c r="E23" s="1917">
        <v>2</v>
      </c>
      <c r="F23" s="1917">
        <v>9</v>
      </c>
      <c r="G23" s="2115" t="s">
        <v>1261</v>
      </c>
      <c r="H23" s="2113">
        <v>10</v>
      </c>
      <c r="I23" s="2113">
        <v>2</v>
      </c>
      <c r="J23" s="1917">
        <v>57</v>
      </c>
      <c r="K23" s="1917">
        <v>69</v>
      </c>
      <c r="L23" s="2113">
        <v>78</v>
      </c>
    </row>
    <row r="24" spans="1:12" ht="14.1" customHeight="1">
      <c r="A24" s="2111" t="s">
        <v>1552</v>
      </c>
      <c r="B24" s="2113" t="s">
        <v>1261</v>
      </c>
      <c r="C24" s="2113" t="s">
        <v>1261</v>
      </c>
      <c r="D24" s="2113">
        <v>4</v>
      </c>
      <c r="E24" s="1917" t="s">
        <v>1261</v>
      </c>
      <c r="F24" s="1917">
        <v>4</v>
      </c>
      <c r="G24" s="2115" t="s">
        <v>1261</v>
      </c>
      <c r="H24" s="2113">
        <v>3</v>
      </c>
      <c r="I24" s="2113">
        <v>1</v>
      </c>
      <c r="J24" s="1917">
        <v>66</v>
      </c>
      <c r="K24" s="1917">
        <v>70</v>
      </c>
      <c r="L24" s="2113">
        <v>74</v>
      </c>
    </row>
    <row r="25" spans="1:12" ht="14.1" customHeight="1">
      <c r="A25" s="2111" t="s">
        <v>1553</v>
      </c>
      <c r="B25" s="2113">
        <v>1</v>
      </c>
      <c r="C25" s="2113" t="s">
        <v>1261</v>
      </c>
      <c r="D25" s="2113" t="s">
        <v>1261</v>
      </c>
      <c r="E25" s="1917" t="s">
        <v>1261</v>
      </c>
      <c r="F25" s="1917">
        <v>1</v>
      </c>
      <c r="G25" s="2115" t="s">
        <v>1261</v>
      </c>
      <c r="H25" s="2113" t="s">
        <v>1261</v>
      </c>
      <c r="I25" s="2113">
        <v>5</v>
      </c>
      <c r="J25" s="1917">
        <v>62</v>
      </c>
      <c r="K25" s="1917">
        <v>67</v>
      </c>
      <c r="L25" s="2113">
        <v>68</v>
      </c>
    </row>
    <row r="26" spans="1:12" ht="14.1" customHeight="1">
      <c r="A26" s="2111" t="s">
        <v>1554</v>
      </c>
      <c r="B26" s="2113" t="s">
        <v>1261</v>
      </c>
      <c r="C26" s="2113" t="s">
        <v>1261</v>
      </c>
      <c r="D26" s="2113">
        <v>1</v>
      </c>
      <c r="E26" s="1917" t="s">
        <v>1261</v>
      </c>
      <c r="F26" s="1917">
        <v>1</v>
      </c>
      <c r="G26" s="2115" t="s">
        <v>1261</v>
      </c>
      <c r="H26" s="2113" t="s">
        <v>1261</v>
      </c>
      <c r="I26" s="2113">
        <v>2</v>
      </c>
      <c r="J26" s="1917">
        <v>25</v>
      </c>
      <c r="K26" s="1917">
        <v>27</v>
      </c>
      <c r="L26" s="2113">
        <v>28</v>
      </c>
    </row>
    <row r="27" spans="1:12" ht="14.1" customHeight="1">
      <c r="A27" s="2111" t="s">
        <v>1555</v>
      </c>
      <c r="B27" s="2113">
        <v>2</v>
      </c>
      <c r="C27" s="2113" t="s">
        <v>1261</v>
      </c>
      <c r="D27" s="2113" t="s">
        <v>1261</v>
      </c>
      <c r="E27" s="1917" t="s">
        <v>1261</v>
      </c>
      <c r="F27" s="1917">
        <v>2</v>
      </c>
      <c r="G27" s="2115">
        <v>3</v>
      </c>
      <c r="H27" s="2113">
        <v>12</v>
      </c>
      <c r="I27" s="2113">
        <v>2</v>
      </c>
      <c r="J27" s="1917">
        <v>17</v>
      </c>
      <c r="K27" s="1917">
        <v>34</v>
      </c>
      <c r="L27" s="2113">
        <v>36</v>
      </c>
    </row>
    <row r="28" spans="1:12" ht="14.1" customHeight="1">
      <c r="A28" s="2111" t="s">
        <v>1556</v>
      </c>
      <c r="B28" s="2113">
        <v>1</v>
      </c>
      <c r="C28" s="2113" t="s">
        <v>1261</v>
      </c>
      <c r="D28" s="2113">
        <v>1</v>
      </c>
      <c r="E28" s="1917" t="s">
        <v>1261</v>
      </c>
      <c r="F28" s="1917">
        <v>2</v>
      </c>
      <c r="G28" s="2115">
        <v>2</v>
      </c>
      <c r="H28" s="2113">
        <v>8</v>
      </c>
      <c r="I28" s="2113" t="s">
        <v>1261</v>
      </c>
      <c r="J28" s="1917">
        <v>15</v>
      </c>
      <c r="K28" s="1917">
        <v>25</v>
      </c>
      <c r="L28" s="2113">
        <v>27</v>
      </c>
    </row>
    <row r="29" spans="1:12" ht="14.1" customHeight="1">
      <c r="A29" s="2111" t="s">
        <v>1557</v>
      </c>
      <c r="B29" s="2113">
        <v>14</v>
      </c>
      <c r="C29" s="2113">
        <v>3</v>
      </c>
      <c r="D29" s="2113">
        <v>28</v>
      </c>
      <c r="E29" s="1917">
        <v>2</v>
      </c>
      <c r="F29" s="1917">
        <v>47</v>
      </c>
      <c r="G29" s="2115">
        <v>9</v>
      </c>
      <c r="H29" s="2113">
        <v>220</v>
      </c>
      <c r="I29" s="2113">
        <v>5</v>
      </c>
      <c r="J29" s="1917">
        <v>109</v>
      </c>
      <c r="K29" s="1917">
        <v>343</v>
      </c>
      <c r="L29" s="2113">
        <v>390</v>
      </c>
    </row>
    <row r="30" spans="1:12" ht="14.1" customHeight="1">
      <c r="A30" s="2111" t="s">
        <v>1558</v>
      </c>
      <c r="B30" s="2113">
        <v>1</v>
      </c>
      <c r="C30" s="2113" t="s">
        <v>1261</v>
      </c>
      <c r="D30" s="2113">
        <v>3</v>
      </c>
      <c r="E30" s="1917" t="s">
        <v>1261</v>
      </c>
      <c r="F30" s="1917">
        <v>4</v>
      </c>
      <c r="G30" s="2115">
        <v>1</v>
      </c>
      <c r="H30" s="2113">
        <v>3</v>
      </c>
      <c r="I30" s="2113">
        <v>2</v>
      </c>
      <c r="J30" s="1917">
        <v>29</v>
      </c>
      <c r="K30" s="1917">
        <v>35</v>
      </c>
      <c r="L30" s="2113">
        <v>39</v>
      </c>
    </row>
    <row r="31" spans="1:12" ht="14.1" customHeight="1">
      <c r="A31" s="2111" t="s">
        <v>1559</v>
      </c>
      <c r="B31" s="2113">
        <v>3</v>
      </c>
      <c r="C31" s="2113" t="s">
        <v>1261</v>
      </c>
      <c r="D31" s="2113">
        <v>1</v>
      </c>
      <c r="E31" s="1917" t="s">
        <v>1261</v>
      </c>
      <c r="F31" s="1917">
        <v>4</v>
      </c>
      <c r="G31" s="2115" t="s">
        <v>1261</v>
      </c>
      <c r="H31" s="2113">
        <v>7</v>
      </c>
      <c r="I31" s="2113">
        <v>1</v>
      </c>
      <c r="J31" s="1917">
        <v>13</v>
      </c>
      <c r="K31" s="1917">
        <v>21</v>
      </c>
      <c r="L31" s="2113">
        <v>25</v>
      </c>
    </row>
    <row r="32" spans="1:12" ht="14.1" customHeight="1">
      <c r="A32" s="2111" t="s">
        <v>1560</v>
      </c>
      <c r="B32" s="2113">
        <v>10</v>
      </c>
      <c r="C32" s="2113">
        <v>6</v>
      </c>
      <c r="D32" s="2113">
        <v>14</v>
      </c>
      <c r="E32" s="1917">
        <v>4</v>
      </c>
      <c r="F32" s="1917">
        <v>34</v>
      </c>
      <c r="G32" s="2115">
        <v>2</v>
      </c>
      <c r="H32" s="2113">
        <v>172</v>
      </c>
      <c r="I32" s="2113">
        <v>1</v>
      </c>
      <c r="J32" s="1917">
        <v>109</v>
      </c>
      <c r="K32" s="1917">
        <v>284</v>
      </c>
      <c r="L32" s="2113">
        <v>318</v>
      </c>
    </row>
    <row r="33" spans="1:12" ht="14.1" customHeight="1">
      <c r="A33" s="2111" t="s">
        <v>1561</v>
      </c>
      <c r="B33" s="2113">
        <v>11</v>
      </c>
      <c r="C33" s="2113">
        <v>2</v>
      </c>
      <c r="D33" s="2113">
        <v>12</v>
      </c>
      <c r="E33" s="1917">
        <v>4</v>
      </c>
      <c r="F33" s="1917">
        <v>29</v>
      </c>
      <c r="G33" s="2115">
        <v>6</v>
      </c>
      <c r="H33" s="2113">
        <v>87</v>
      </c>
      <c r="I33" s="2113">
        <v>5</v>
      </c>
      <c r="J33" s="1917">
        <v>84</v>
      </c>
      <c r="K33" s="1917">
        <v>182</v>
      </c>
      <c r="L33" s="2113">
        <v>211</v>
      </c>
    </row>
    <row r="34" spans="1:12" ht="14.1" customHeight="1">
      <c r="A34" s="2111" t="s">
        <v>1562</v>
      </c>
      <c r="B34" s="2113">
        <v>4</v>
      </c>
      <c r="C34" s="2113">
        <v>2</v>
      </c>
      <c r="D34" s="2113">
        <v>7</v>
      </c>
      <c r="E34" s="1917">
        <v>3</v>
      </c>
      <c r="F34" s="1917">
        <v>16</v>
      </c>
      <c r="G34" s="2115">
        <v>3</v>
      </c>
      <c r="H34" s="2113">
        <v>86</v>
      </c>
      <c r="I34" s="2113">
        <v>2</v>
      </c>
      <c r="J34" s="1917">
        <v>90</v>
      </c>
      <c r="K34" s="1917">
        <v>181</v>
      </c>
      <c r="L34" s="2113">
        <v>197</v>
      </c>
    </row>
    <row r="35" spans="1:12" ht="14.1" customHeight="1">
      <c r="A35" s="2111" t="s">
        <v>1563</v>
      </c>
      <c r="B35" s="2113" t="s">
        <v>1261</v>
      </c>
      <c r="C35" s="2113">
        <v>2</v>
      </c>
      <c r="D35" s="2113">
        <v>6</v>
      </c>
      <c r="E35" s="1917">
        <v>5</v>
      </c>
      <c r="F35" s="1917">
        <v>13</v>
      </c>
      <c r="G35" s="2115">
        <v>1</v>
      </c>
      <c r="H35" s="2113">
        <v>18</v>
      </c>
      <c r="I35" s="2113">
        <v>3</v>
      </c>
      <c r="J35" s="1917">
        <v>46</v>
      </c>
      <c r="K35" s="1917">
        <v>68</v>
      </c>
      <c r="L35" s="2113">
        <v>81</v>
      </c>
    </row>
    <row r="36" spans="1:12" ht="14.1" customHeight="1">
      <c r="A36" s="2111" t="s">
        <v>1564</v>
      </c>
      <c r="B36" s="2113" t="s">
        <v>1261</v>
      </c>
      <c r="C36" s="2113" t="s">
        <v>1261</v>
      </c>
      <c r="D36" s="2113" t="s">
        <v>1261</v>
      </c>
      <c r="E36" s="1917" t="s">
        <v>1261</v>
      </c>
      <c r="F36" s="1917" t="s">
        <v>1261</v>
      </c>
      <c r="G36" s="2115">
        <v>1</v>
      </c>
      <c r="H36" s="2113">
        <v>5</v>
      </c>
      <c r="I36" s="2113" t="s">
        <v>1261</v>
      </c>
      <c r="J36" s="1917">
        <v>5</v>
      </c>
      <c r="K36" s="1917">
        <v>11</v>
      </c>
      <c r="L36" s="2113">
        <v>11</v>
      </c>
    </row>
    <row r="37" spans="1:12" ht="14.1" customHeight="1">
      <c r="A37" s="2111" t="s">
        <v>1565</v>
      </c>
      <c r="B37" s="2113">
        <v>3</v>
      </c>
      <c r="C37" s="2113" t="s">
        <v>1261</v>
      </c>
      <c r="D37" s="2113">
        <v>1</v>
      </c>
      <c r="E37" s="1917" t="s">
        <v>1261</v>
      </c>
      <c r="F37" s="1917">
        <v>4</v>
      </c>
      <c r="G37" s="2115">
        <v>4</v>
      </c>
      <c r="H37" s="2113">
        <v>27</v>
      </c>
      <c r="I37" s="2113">
        <v>1</v>
      </c>
      <c r="J37" s="1917" t="s">
        <v>1261</v>
      </c>
      <c r="K37" s="1917">
        <v>32</v>
      </c>
      <c r="L37" s="2113">
        <v>36</v>
      </c>
    </row>
    <row r="38" spans="1:12" ht="14.1" customHeight="1">
      <c r="A38" s="2111" t="s">
        <v>1566</v>
      </c>
      <c r="B38" s="2113">
        <v>6</v>
      </c>
      <c r="C38" s="2113">
        <v>5</v>
      </c>
      <c r="D38" s="2113">
        <v>1</v>
      </c>
      <c r="E38" s="1917">
        <v>1</v>
      </c>
      <c r="F38" s="1917">
        <v>13</v>
      </c>
      <c r="G38" s="2115">
        <v>3</v>
      </c>
      <c r="H38" s="2113">
        <v>49</v>
      </c>
      <c r="I38" s="2113">
        <v>1</v>
      </c>
      <c r="J38" s="1917">
        <v>13</v>
      </c>
      <c r="K38" s="1917">
        <v>66</v>
      </c>
      <c r="L38" s="2113">
        <v>79</v>
      </c>
    </row>
    <row r="39" spans="1:12" ht="14.1" customHeight="1">
      <c r="A39" s="2111" t="s">
        <v>1567</v>
      </c>
      <c r="B39" s="2113">
        <v>2</v>
      </c>
      <c r="C39" s="2113">
        <v>4</v>
      </c>
      <c r="D39" s="2113">
        <v>6</v>
      </c>
      <c r="E39" s="1917">
        <v>7</v>
      </c>
      <c r="F39" s="1917">
        <v>19</v>
      </c>
      <c r="G39" s="2115">
        <v>6</v>
      </c>
      <c r="H39" s="2113">
        <v>19</v>
      </c>
      <c r="I39" s="2113">
        <v>1</v>
      </c>
      <c r="J39" s="1917">
        <v>52</v>
      </c>
      <c r="K39" s="1917">
        <v>78</v>
      </c>
      <c r="L39" s="2113">
        <v>97</v>
      </c>
    </row>
    <row r="40" spans="1:12" ht="14.1" customHeight="1">
      <c r="A40" s="2111" t="s">
        <v>1568</v>
      </c>
      <c r="B40" s="2113">
        <v>2</v>
      </c>
      <c r="C40" s="2113" t="s">
        <v>1261</v>
      </c>
      <c r="D40" s="2113">
        <v>4</v>
      </c>
      <c r="E40" s="1917">
        <v>4</v>
      </c>
      <c r="F40" s="1917">
        <v>10</v>
      </c>
      <c r="G40" s="2115" t="s">
        <v>1261</v>
      </c>
      <c r="H40" s="2113">
        <v>11</v>
      </c>
      <c r="I40" s="2113" t="s">
        <v>1261</v>
      </c>
      <c r="J40" s="1917">
        <v>57</v>
      </c>
      <c r="K40" s="1917">
        <v>68</v>
      </c>
      <c r="L40" s="2113">
        <v>78</v>
      </c>
    </row>
    <row r="41" spans="1:12" ht="14.1" customHeight="1">
      <c r="A41" s="2111" t="s">
        <v>1569</v>
      </c>
      <c r="B41" s="2113">
        <v>1</v>
      </c>
      <c r="C41" s="2113" t="s">
        <v>1261</v>
      </c>
      <c r="D41" s="2113">
        <v>1</v>
      </c>
      <c r="E41" s="1917" t="s">
        <v>1261</v>
      </c>
      <c r="F41" s="1917">
        <v>2</v>
      </c>
      <c r="G41" s="2115">
        <v>1</v>
      </c>
      <c r="H41" s="2113">
        <v>5</v>
      </c>
      <c r="I41" s="2113" t="s">
        <v>1261</v>
      </c>
      <c r="J41" s="1917" t="s">
        <v>1261</v>
      </c>
      <c r="K41" s="1917">
        <v>6</v>
      </c>
      <c r="L41" s="2113">
        <v>8</v>
      </c>
    </row>
    <row r="42" spans="1:12" ht="14.1" customHeight="1">
      <c r="A42" s="2111" t="s">
        <v>1570</v>
      </c>
      <c r="B42" s="2113">
        <v>9</v>
      </c>
      <c r="C42" s="2113">
        <v>7</v>
      </c>
      <c r="D42" s="2113">
        <v>27</v>
      </c>
      <c r="E42" s="1917">
        <v>24</v>
      </c>
      <c r="F42" s="1917">
        <v>67</v>
      </c>
      <c r="G42" s="2115">
        <v>4</v>
      </c>
      <c r="H42" s="2113">
        <v>288</v>
      </c>
      <c r="I42" s="2113">
        <v>7</v>
      </c>
      <c r="J42" s="1917">
        <v>371</v>
      </c>
      <c r="K42" s="1917">
        <v>670</v>
      </c>
      <c r="L42" s="2113">
        <v>737</v>
      </c>
    </row>
    <row r="43" spans="1:12" ht="14.1" customHeight="1">
      <c r="A43" s="2111" t="s">
        <v>1571</v>
      </c>
      <c r="B43" s="2113">
        <v>1</v>
      </c>
      <c r="C43" s="2113" t="s">
        <v>1261</v>
      </c>
      <c r="D43" s="2113">
        <v>5</v>
      </c>
      <c r="E43" s="1917">
        <v>1</v>
      </c>
      <c r="F43" s="1917">
        <v>7</v>
      </c>
      <c r="G43" s="2115" t="s">
        <v>1261</v>
      </c>
      <c r="H43" s="2113">
        <v>2</v>
      </c>
      <c r="I43" s="2113" t="s">
        <v>1261</v>
      </c>
      <c r="J43" s="1917">
        <v>23</v>
      </c>
      <c r="K43" s="1917">
        <v>25</v>
      </c>
      <c r="L43" s="2113">
        <v>32</v>
      </c>
    </row>
    <row r="44" spans="1:12" ht="14.1" customHeight="1">
      <c r="A44" s="2111" t="s">
        <v>1572</v>
      </c>
      <c r="B44" s="2113">
        <v>19</v>
      </c>
      <c r="C44" s="2113">
        <v>3</v>
      </c>
      <c r="D44" s="2113">
        <v>31</v>
      </c>
      <c r="E44" s="1917">
        <v>7</v>
      </c>
      <c r="F44" s="1917">
        <v>60</v>
      </c>
      <c r="G44" s="2115">
        <v>6</v>
      </c>
      <c r="H44" s="2113">
        <v>90</v>
      </c>
      <c r="I44" s="2113">
        <v>11</v>
      </c>
      <c r="J44" s="1917">
        <v>195</v>
      </c>
      <c r="K44" s="1917">
        <v>302</v>
      </c>
      <c r="L44" s="2113">
        <v>362</v>
      </c>
    </row>
    <row r="45" spans="1:12" ht="14.1" customHeight="1">
      <c r="A45" s="2111" t="s">
        <v>1573</v>
      </c>
      <c r="B45" s="2113" t="s">
        <v>1261</v>
      </c>
      <c r="C45" s="2113" t="s">
        <v>1261</v>
      </c>
      <c r="D45" s="2113">
        <v>2</v>
      </c>
      <c r="E45" s="1917" t="s">
        <v>1261</v>
      </c>
      <c r="F45" s="1917">
        <v>2</v>
      </c>
      <c r="G45" s="2115" t="s">
        <v>1261</v>
      </c>
      <c r="H45" s="2113">
        <v>6</v>
      </c>
      <c r="I45" s="2113">
        <v>1</v>
      </c>
      <c r="J45" s="1917">
        <v>58</v>
      </c>
      <c r="K45" s="1917">
        <v>65</v>
      </c>
      <c r="L45" s="2113">
        <v>67</v>
      </c>
    </row>
    <row r="46" spans="1:12" ht="14.1" customHeight="1">
      <c r="A46" s="2111" t="s">
        <v>1574</v>
      </c>
      <c r="B46" s="2113">
        <v>3</v>
      </c>
      <c r="C46" s="2113">
        <v>2</v>
      </c>
      <c r="D46" s="2113">
        <v>3</v>
      </c>
      <c r="E46" s="1917" t="s">
        <v>1261</v>
      </c>
      <c r="F46" s="1917">
        <v>8</v>
      </c>
      <c r="G46" s="2115">
        <v>2</v>
      </c>
      <c r="H46" s="2113">
        <v>29</v>
      </c>
      <c r="I46" s="2113">
        <v>2</v>
      </c>
      <c r="J46" s="1917">
        <v>68</v>
      </c>
      <c r="K46" s="1917">
        <v>101</v>
      </c>
      <c r="L46" s="2113">
        <v>109</v>
      </c>
    </row>
    <row r="47" spans="1:12" ht="14.1" customHeight="1">
      <c r="A47" s="2111" t="s">
        <v>1575</v>
      </c>
      <c r="B47" s="2113" t="s">
        <v>1261</v>
      </c>
      <c r="C47" s="2113">
        <v>1</v>
      </c>
      <c r="D47" s="2113">
        <v>1</v>
      </c>
      <c r="E47" s="1917">
        <v>1</v>
      </c>
      <c r="F47" s="1917">
        <v>3</v>
      </c>
      <c r="G47" s="2115" t="s">
        <v>1261</v>
      </c>
      <c r="H47" s="2113">
        <v>2</v>
      </c>
      <c r="I47" s="2113">
        <v>2</v>
      </c>
      <c r="J47" s="1917">
        <v>21</v>
      </c>
      <c r="K47" s="1917">
        <v>25</v>
      </c>
      <c r="L47" s="2113">
        <v>28</v>
      </c>
    </row>
    <row r="48" spans="1:12" ht="14.1" customHeight="1">
      <c r="A48" s="2111" t="s">
        <v>1576</v>
      </c>
      <c r="B48" s="2113" t="s">
        <v>1261</v>
      </c>
      <c r="C48" s="2113">
        <v>2</v>
      </c>
      <c r="D48" s="2113" t="s">
        <v>1261</v>
      </c>
      <c r="E48" s="1917" t="s">
        <v>1261</v>
      </c>
      <c r="F48" s="1917">
        <v>2</v>
      </c>
      <c r="G48" s="2115" t="s">
        <v>1261</v>
      </c>
      <c r="H48" s="2113">
        <v>3</v>
      </c>
      <c r="I48" s="2113" t="s">
        <v>1261</v>
      </c>
      <c r="J48" s="1917">
        <v>5</v>
      </c>
      <c r="K48" s="1917">
        <v>8</v>
      </c>
      <c r="L48" s="2113">
        <v>10</v>
      </c>
    </row>
    <row r="49" spans="1:12" ht="14.1" customHeight="1">
      <c r="A49" s="2111" t="s">
        <v>1577</v>
      </c>
      <c r="B49" s="2113">
        <v>2</v>
      </c>
      <c r="C49" s="2113" t="s">
        <v>1261</v>
      </c>
      <c r="D49" s="2113">
        <v>1</v>
      </c>
      <c r="E49" s="1917" t="s">
        <v>1261</v>
      </c>
      <c r="F49" s="1917">
        <v>3</v>
      </c>
      <c r="G49" s="2115" t="s">
        <v>1261</v>
      </c>
      <c r="H49" s="2113">
        <v>8</v>
      </c>
      <c r="I49" s="2113" t="s">
        <v>1261</v>
      </c>
      <c r="J49" s="1917">
        <v>20</v>
      </c>
      <c r="K49" s="1917">
        <v>28</v>
      </c>
      <c r="L49" s="2113">
        <v>31</v>
      </c>
    </row>
    <row r="50" spans="1:12" ht="14.1" customHeight="1">
      <c r="A50" s="2111" t="s">
        <v>1578</v>
      </c>
      <c r="B50" s="2113">
        <v>1</v>
      </c>
      <c r="C50" s="2113" t="s">
        <v>1261</v>
      </c>
      <c r="D50" s="2113">
        <v>25</v>
      </c>
      <c r="E50" s="1917">
        <v>7</v>
      </c>
      <c r="F50" s="1917">
        <v>33</v>
      </c>
      <c r="G50" s="2115" t="s">
        <v>1261</v>
      </c>
      <c r="H50" s="2113">
        <v>1</v>
      </c>
      <c r="I50" s="2113">
        <v>5</v>
      </c>
      <c r="J50" s="1917">
        <v>212</v>
      </c>
      <c r="K50" s="1917">
        <v>218</v>
      </c>
      <c r="L50" s="2113">
        <v>251</v>
      </c>
    </row>
    <row r="51" spans="1:12" ht="14.1" customHeight="1">
      <c r="A51" s="2111" t="s">
        <v>1579</v>
      </c>
      <c r="B51" s="2113">
        <v>1</v>
      </c>
      <c r="C51" s="2113" t="s">
        <v>1261</v>
      </c>
      <c r="D51" s="2113">
        <v>7</v>
      </c>
      <c r="E51" s="1917">
        <v>1</v>
      </c>
      <c r="F51" s="1917">
        <v>9</v>
      </c>
      <c r="G51" s="2115" t="s">
        <v>1261</v>
      </c>
      <c r="H51" s="2113">
        <v>1</v>
      </c>
      <c r="I51" s="2113">
        <v>1</v>
      </c>
      <c r="J51" s="1917">
        <v>85</v>
      </c>
      <c r="K51" s="1917">
        <v>87</v>
      </c>
      <c r="L51" s="2113">
        <v>96</v>
      </c>
    </row>
    <row r="52" spans="1:12" ht="14.1" customHeight="1">
      <c r="A52" s="2111" t="s">
        <v>1580</v>
      </c>
      <c r="B52" s="2113" t="s">
        <v>1261</v>
      </c>
      <c r="C52" s="2113" t="s">
        <v>1261</v>
      </c>
      <c r="D52" s="2113" t="s">
        <v>1261</v>
      </c>
      <c r="E52" s="1917" t="s">
        <v>1261</v>
      </c>
      <c r="F52" s="1917" t="s">
        <v>1261</v>
      </c>
      <c r="G52" s="2115" t="s">
        <v>1261</v>
      </c>
      <c r="H52" s="2113" t="s">
        <v>1261</v>
      </c>
      <c r="I52" s="2113" t="s">
        <v>1261</v>
      </c>
      <c r="J52" s="1917">
        <v>20</v>
      </c>
      <c r="K52" s="1917">
        <v>20</v>
      </c>
      <c r="L52" s="2113">
        <v>20</v>
      </c>
    </row>
    <row r="53" spans="1:12" ht="14.1" customHeight="1">
      <c r="A53" s="2111" t="s">
        <v>1581</v>
      </c>
      <c r="B53" s="2113" t="s">
        <v>1261</v>
      </c>
      <c r="C53" s="2113" t="s">
        <v>1261</v>
      </c>
      <c r="D53" s="2113" t="s">
        <v>1261</v>
      </c>
      <c r="E53" s="1917" t="s">
        <v>1261</v>
      </c>
      <c r="F53" s="1917" t="s">
        <v>1261</v>
      </c>
      <c r="G53" s="2115" t="s">
        <v>1261</v>
      </c>
      <c r="H53" s="2113" t="s">
        <v>1261</v>
      </c>
      <c r="I53" s="2113">
        <v>1</v>
      </c>
      <c r="J53" s="1917">
        <v>16</v>
      </c>
      <c r="K53" s="1917">
        <v>17</v>
      </c>
      <c r="L53" s="2113">
        <v>17</v>
      </c>
    </row>
    <row r="54" spans="1:12" ht="14.1" customHeight="1">
      <c r="A54" s="2111" t="s">
        <v>1582</v>
      </c>
      <c r="B54" s="2113" t="s">
        <v>1261</v>
      </c>
      <c r="C54" s="2113" t="s">
        <v>1261</v>
      </c>
      <c r="D54" s="2113">
        <v>5</v>
      </c>
      <c r="E54" s="1917">
        <v>3</v>
      </c>
      <c r="F54" s="1917">
        <v>8</v>
      </c>
      <c r="G54" s="2115" t="s">
        <v>1261</v>
      </c>
      <c r="H54" s="2113" t="s">
        <v>1261</v>
      </c>
      <c r="I54" s="2113">
        <v>1</v>
      </c>
      <c r="J54" s="1917">
        <v>27</v>
      </c>
      <c r="K54" s="1917">
        <v>28</v>
      </c>
      <c r="L54" s="2113">
        <v>36</v>
      </c>
    </row>
    <row r="55" spans="1:12" ht="14.1" customHeight="1">
      <c r="A55" s="2111" t="s">
        <v>1583</v>
      </c>
      <c r="B55" s="2115" t="s">
        <v>1261</v>
      </c>
      <c r="C55" s="2113" t="s">
        <v>1261</v>
      </c>
      <c r="D55" s="2113">
        <v>5</v>
      </c>
      <c r="E55" s="1917">
        <v>2</v>
      </c>
      <c r="F55" s="1917">
        <v>7</v>
      </c>
      <c r="G55" s="2115" t="s">
        <v>1261</v>
      </c>
      <c r="H55" s="2113">
        <v>1</v>
      </c>
      <c r="I55" s="2113">
        <v>1</v>
      </c>
      <c r="J55" s="1917">
        <v>45</v>
      </c>
      <c r="K55" s="1917">
        <v>47</v>
      </c>
      <c r="L55" s="2113">
        <v>54</v>
      </c>
    </row>
    <row r="56" spans="1:12" ht="12" customHeight="1">
      <c r="A56" s="2111" t="s">
        <v>1584</v>
      </c>
      <c r="B56" s="2115">
        <v>1</v>
      </c>
      <c r="C56" s="2113">
        <v>1</v>
      </c>
      <c r="D56" s="2113">
        <v>6</v>
      </c>
      <c r="E56" s="1917" t="s">
        <v>1261</v>
      </c>
      <c r="F56" s="1917">
        <v>8</v>
      </c>
      <c r="G56" s="2115" t="s">
        <v>1261</v>
      </c>
      <c r="H56" s="2113">
        <v>4</v>
      </c>
      <c r="I56" s="2113">
        <v>2</v>
      </c>
      <c r="J56" s="1917">
        <v>44</v>
      </c>
      <c r="K56" s="1917">
        <v>50</v>
      </c>
      <c r="L56" s="2113">
        <v>58</v>
      </c>
    </row>
    <row r="57" spans="1:12" ht="12" customHeight="1">
      <c r="A57" s="2111" t="s">
        <v>1585</v>
      </c>
      <c r="B57" s="2115">
        <v>1</v>
      </c>
      <c r="C57" s="2113" t="s">
        <v>1261</v>
      </c>
      <c r="D57" s="2113">
        <v>10</v>
      </c>
      <c r="E57" s="1917" t="s">
        <v>1261</v>
      </c>
      <c r="F57" s="1917">
        <v>11</v>
      </c>
      <c r="G57" s="2115">
        <v>1</v>
      </c>
      <c r="H57" s="2113">
        <v>5</v>
      </c>
      <c r="I57" s="2113">
        <v>2</v>
      </c>
      <c r="J57" s="1917">
        <v>34</v>
      </c>
      <c r="K57" s="1917">
        <v>42</v>
      </c>
      <c r="L57" s="2113">
        <v>53</v>
      </c>
    </row>
    <row r="58" spans="1:12" ht="12" customHeight="1">
      <c r="A58" s="2111" t="s">
        <v>1586</v>
      </c>
      <c r="B58" s="2115" t="s">
        <v>1261</v>
      </c>
      <c r="C58" s="2113" t="s">
        <v>1261</v>
      </c>
      <c r="D58" s="2113">
        <v>2</v>
      </c>
      <c r="E58" s="1917" t="s">
        <v>1261</v>
      </c>
      <c r="F58" s="1917">
        <v>2</v>
      </c>
      <c r="G58" s="2115" t="s">
        <v>1261</v>
      </c>
      <c r="H58" s="2113">
        <v>1</v>
      </c>
      <c r="I58" s="2113">
        <v>2</v>
      </c>
      <c r="J58" s="1917">
        <v>2</v>
      </c>
      <c r="K58" s="1917">
        <v>5</v>
      </c>
      <c r="L58" s="2113">
        <v>7</v>
      </c>
    </row>
    <row r="59" spans="1:12" ht="12" customHeight="1">
      <c r="A59" s="2111" t="s">
        <v>1587</v>
      </c>
      <c r="B59" s="2115">
        <v>1</v>
      </c>
      <c r="C59" s="2113" t="s">
        <v>1261</v>
      </c>
      <c r="D59" s="2113">
        <v>15</v>
      </c>
      <c r="E59" s="1917">
        <v>1</v>
      </c>
      <c r="F59" s="1917">
        <v>17</v>
      </c>
      <c r="G59" s="2115" t="s">
        <v>1261</v>
      </c>
      <c r="H59" s="2113">
        <v>7</v>
      </c>
      <c r="I59" s="2113">
        <v>2</v>
      </c>
      <c r="J59" s="1917">
        <v>24</v>
      </c>
      <c r="K59" s="1917">
        <v>33</v>
      </c>
      <c r="L59" s="2113">
        <v>50</v>
      </c>
    </row>
    <row r="60" spans="1:12" ht="12" customHeight="1">
      <c r="A60" s="2111" t="s">
        <v>1588</v>
      </c>
      <c r="B60" s="2115">
        <v>5</v>
      </c>
      <c r="C60" s="2113" t="s">
        <v>1261</v>
      </c>
      <c r="D60" s="2113">
        <v>15</v>
      </c>
      <c r="E60" s="1917">
        <v>1</v>
      </c>
      <c r="F60" s="1917">
        <v>21</v>
      </c>
      <c r="G60" s="2115">
        <v>2</v>
      </c>
      <c r="H60" s="2113">
        <v>9</v>
      </c>
      <c r="I60" s="2113">
        <v>5</v>
      </c>
      <c r="J60" s="1917">
        <v>37</v>
      </c>
      <c r="K60" s="1917">
        <v>53</v>
      </c>
      <c r="L60" s="2113">
        <v>74</v>
      </c>
    </row>
    <row r="61" spans="1:12" ht="12" customHeight="1">
      <c r="A61" s="2111" t="s">
        <v>1589</v>
      </c>
      <c r="B61" s="2115" t="s">
        <v>1261</v>
      </c>
      <c r="C61" s="2113" t="s">
        <v>1261</v>
      </c>
      <c r="D61" s="2113">
        <v>3</v>
      </c>
      <c r="E61" s="1917">
        <v>1</v>
      </c>
      <c r="F61" s="1917">
        <v>4</v>
      </c>
      <c r="G61" s="2115" t="s">
        <v>1261</v>
      </c>
      <c r="H61" s="2113" t="s">
        <v>1261</v>
      </c>
      <c r="I61" s="2113" t="s">
        <v>1261</v>
      </c>
      <c r="J61" s="1917">
        <v>1</v>
      </c>
      <c r="K61" s="1917">
        <v>1</v>
      </c>
      <c r="L61" s="2113">
        <v>5</v>
      </c>
    </row>
    <row r="62" spans="1:12" ht="12" customHeight="1">
      <c r="A62" s="2111" t="s">
        <v>1590</v>
      </c>
      <c r="B62" s="2115">
        <v>4</v>
      </c>
      <c r="C62" s="2113" t="s">
        <v>1261</v>
      </c>
      <c r="D62" s="2113">
        <v>23</v>
      </c>
      <c r="E62" s="1917">
        <v>2</v>
      </c>
      <c r="F62" s="1917">
        <v>29</v>
      </c>
      <c r="G62" s="2115">
        <v>1</v>
      </c>
      <c r="H62" s="2113" t="s">
        <v>1261</v>
      </c>
      <c r="I62" s="2113" t="s">
        <v>1261</v>
      </c>
      <c r="J62" s="1917">
        <v>18</v>
      </c>
      <c r="K62" s="1917">
        <v>19</v>
      </c>
      <c r="L62" s="2113">
        <v>48</v>
      </c>
    </row>
    <row r="63" spans="1:12" ht="12" customHeight="1">
      <c r="A63" s="2111" t="s">
        <v>1591</v>
      </c>
      <c r="B63" s="2115">
        <v>1</v>
      </c>
      <c r="C63" s="2113" t="s">
        <v>1261</v>
      </c>
      <c r="D63" s="2113" t="s">
        <v>1261</v>
      </c>
      <c r="E63" s="1917" t="s">
        <v>1261</v>
      </c>
      <c r="F63" s="1917">
        <v>1</v>
      </c>
      <c r="G63" s="2115" t="s">
        <v>1261</v>
      </c>
      <c r="H63" s="2113" t="s">
        <v>1261</v>
      </c>
      <c r="I63" s="2113" t="s">
        <v>1261</v>
      </c>
      <c r="J63" s="1917">
        <v>4</v>
      </c>
      <c r="K63" s="1917">
        <v>4</v>
      </c>
      <c r="L63" s="2113">
        <v>5</v>
      </c>
    </row>
    <row r="64" spans="1:12" ht="12" customHeight="1">
      <c r="A64" s="2111" t="s">
        <v>1592</v>
      </c>
      <c r="B64" s="2115">
        <v>2</v>
      </c>
      <c r="C64" s="2113" t="s">
        <v>1261</v>
      </c>
      <c r="D64" s="2113">
        <v>1</v>
      </c>
      <c r="E64" s="1917" t="s">
        <v>1261</v>
      </c>
      <c r="F64" s="1917">
        <v>3</v>
      </c>
      <c r="G64" s="2115" t="s">
        <v>1261</v>
      </c>
      <c r="H64" s="2113" t="s">
        <v>1261</v>
      </c>
      <c r="I64" s="2113" t="s">
        <v>1261</v>
      </c>
      <c r="J64" s="1917">
        <v>9</v>
      </c>
      <c r="K64" s="1917">
        <v>9</v>
      </c>
      <c r="L64" s="2113">
        <v>12</v>
      </c>
    </row>
    <row r="65" spans="1:12" ht="12" customHeight="1">
      <c r="A65" s="2111" t="s">
        <v>1593</v>
      </c>
      <c r="B65" s="2115">
        <v>1</v>
      </c>
      <c r="C65" s="2113">
        <v>1</v>
      </c>
      <c r="D65" s="2113">
        <v>1</v>
      </c>
      <c r="E65" s="1917" t="s">
        <v>1261</v>
      </c>
      <c r="F65" s="1917">
        <v>3</v>
      </c>
      <c r="G65" s="2115">
        <v>2</v>
      </c>
      <c r="H65" s="2113">
        <v>2</v>
      </c>
      <c r="I65" s="2113" t="s">
        <v>1261</v>
      </c>
      <c r="J65" s="1917">
        <v>4</v>
      </c>
      <c r="K65" s="1917">
        <v>8</v>
      </c>
      <c r="L65" s="2113">
        <v>11</v>
      </c>
    </row>
    <row r="66" spans="1:12" ht="12" customHeight="1">
      <c r="A66" s="2111" t="s">
        <v>1594</v>
      </c>
      <c r="B66" s="2115">
        <v>9</v>
      </c>
      <c r="C66" s="2113" t="s">
        <v>1261</v>
      </c>
      <c r="D66" s="2113">
        <v>10</v>
      </c>
      <c r="E66" s="1917">
        <v>4</v>
      </c>
      <c r="F66" s="1917">
        <v>23</v>
      </c>
      <c r="G66" s="2115">
        <v>1</v>
      </c>
      <c r="H66" s="2113">
        <v>46</v>
      </c>
      <c r="I66" s="2113">
        <v>5</v>
      </c>
      <c r="J66" s="1917">
        <v>129</v>
      </c>
      <c r="K66" s="1917">
        <v>181</v>
      </c>
      <c r="L66" s="2113">
        <v>204</v>
      </c>
    </row>
    <row r="67" spans="1:12" ht="12" customHeight="1">
      <c r="A67" s="2111" t="s">
        <v>1595</v>
      </c>
      <c r="B67" s="2115">
        <v>3</v>
      </c>
      <c r="C67" s="2113" t="s">
        <v>1261</v>
      </c>
      <c r="D67" s="2113" t="s">
        <v>1261</v>
      </c>
      <c r="E67" s="1917" t="s">
        <v>1261</v>
      </c>
      <c r="F67" s="1917">
        <v>3</v>
      </c>
      <c r="G67" s="2115">
        <v>2</v>
      </c>
      <c r="H67" s="2113">
        <v>9</v>
      </c>
      <c r="I67" s="2113">
        <v>1</v>
      </c>
      <c r="J67" s="1917">
        <v>11</v>
      </c>
      <c r="K67" s="1917">
        <v>23</v>
      </c>
      <c r="L67" s="2113">
        <v>26</v>
      </c>
    </row>
    <row r="68" spans="1:12" ht="12" customHeight="1">
      <c r="A68" s="2111" t="s">
        <v>1596</v>
      </c>
      <c r="B68" s="2115">
        <v>1</v>
      </c>
      <c r="C68" s="2113" t="s">
        <v>1261</v>
      </c>
      <c r="D68" s="2113">
        <v>1</v>
      </c>
      <c r="E68" s="1917" t="s">
        <v>1261</v>
      </c>
      <c r="F68" s="1917">
        <v>2</v>
      </c>
      <c r="G68" s="2115" t="s">
        <v>1261</v>
      </c>
      <c r="H68" s="2113">
        <v>22</v>
      </c>
      <c r="I68" s="2113" t="s">
        <v>1261</v>
      </c>
      <c r="J68" s="1917">
        <v>20</v>
      </c>
      <c r="K68" s="1917">
        <v>42</v>
      </c>
      <c r="L68" s="2113">
        <v>44</v>
      </c>
    </row>
    <row r="69" spans="1:12" ht="12" customHeight="1">
      <c r="A69" s="2111" t="s">
        <v>1597</v>
      </c>
      <c r="B69" s="2115" t="s">
        <v>1261</v>
      </c>
      <c r="C69" s="2113" t="s">
        <v>1261</v>
      </c>
      <c r="D69" s="2113">
        <v>1</v>
      </c>
      <c r="E69" s="1917" t="s">
        <v>1261</v>
      </c>
      <c r="F69" s="1917">
        <v>1</v>
      </c>
      <c r="G69" s="2115" t="s">
        <v>1261</v>
      </c>
      <c r="H69" s="2113">
        <v>1</v>
      </c>
      <c r="I69" s="2113" t="s">
        <v>1261</v>
      </c>
      <c r="J69" s="1917">
        <v>7</v>
      </c>
      <c r="K69" s="1917">
        <v>8</v>
      </c>
      <c r="L69" s="2113">
        <v>9</v>
      </c>
    </row>
    <row r="70" spans="1:12" ht="12" customHeight="1">
      <c r="A70" s="2111" t="s">
        <v>1598</v>
      </c>
      <c r="B70" s="2115">
        <v>2</v>
      </c>
      <c r="C70" s="2113" t="s">
        <v>1261</v>
      </c>
      <c r="D70" s="2113" t="s">
        <v>1261</v>
      </c>
      <c r="E70" s="1917" t="s">
        <v>1261</v>
      </c>
      <c r="F70" s="1917">
        <v>2</v>
      </c>
      <c r="G70" s="2115" t="s">
        <v>1261</v>
      </c>
      <c r="H70" s="2113">
        <v>11</v>
      </c>
      <c r="I70" s="2113" t="s">
        <v>1261</v>
      </c>
      <c r="J70" s="1917">
        <v>28</v>
      </c>
      <c r="K70" s="1917">
        <v>39</v>
      </c>
      <c r="L70" s="2113">
        <v>41</v>
      </c>
    </row>
    <row r="71" spans="1:12" ht="12" customHeight="1">
      <c r="A71" s="2111" t="s">
        <v>1599</v>
      </c>
      <c r="B71" s="2115">
        <v>2</v>
      </c>
      <c r="C71" s="2113">
        <v>1</v>
      </c>
      <c r="D71" s="2113">
        <v>1</v>
      </c>
      <c r="E71" s="1917" t="s">
        <v>1261</v>
      </c>
      <c r="F71" s="1917">
        <v>4</v>
      </c>
      <c r="G71" s="2115" t="s">
        <v>1261</v>
      </c>
      <c r="H71" s="2113">
        <v>4</v>
      </c>
      <c r="I71" s="2113">
        <v>1</v>
      </c>
      <c r="J71" s="1917">
        <v>19</v>
      </c>
      <c r="K71" s="1917">
        <v>24</v>
      </c>
      <c r="L71" s="2113">
        <v>28</v>
      </c>
    </row>
    <row r="72" spans="1:12" ht="12" customHeight="1">
      <c r="A72" s="2111" t="s">
        <v>1600</v>
      </c>
      <c r="B72" s="2115" t="s">
        <v>1261</v>
      </c>
      <c r="C72" s="2113" t="s">
        <v>1261</v>
      </c>
      <c r="D72" s="2113" t="s">
        <v>1261</v>
      </c>
      <c r="E72" s="1917" t="s">
        <v>1261</v>
      </c>
      <c r="F72" s="1917" t="s">
        <v>1261</v>
      </c>
      <c r="G72" s="2115">
        <v>4</v>
      </c>
      <c r="H72" s="2113">
        <v>30</v>
      </c>
      <c r="I72" s="2113" t="s">
        <v>1261</v>
      </c>
      <c r="J72" s="1917">
        <v>2</v>
      </c>
      <c r="K72" s="1917">
        <v>36</v>
      </c>
      <c r="L72" s="2113">
        <v>36</v>
      </c>
    </row>
    <row r="73" spans="1:12" ht="12" customHeight="1">
      <c r="A73" s="2111" t="s">
        <v>1601</v>
      </c>
      <c r="B73" s="2115">
        <v>3</v>
      </c>
      <c r="C73" s="2113" t="s">
        <v>1261</v>
      </c>
      <c r="D73" s="2113">
        <v>1</v>
      </c>
      <c r="E73" s="1917" t="s">
        <v>1261</v>
      </c>
      <c r="F73" s="1917">
        <v>4</v>
      </c>
      <c r="G73" s="2115">
        <v>2</v>
      </c>
      <c r="H73" s="2113">
        <v>11</v>
      </c>
      <c r="I73" s="2113" t="s">
        <v>1261</v>
      </c>
      <c r="J73" s="1917">
        <v>4</v>
      </c>
      <c r="K73" s="1917">
        <v>17</v>
      </c>
      <c r="L73" s="2113">
        <v>21</v>
      </c>
    </row>
    <row r="74" spans="1:12" ht="12" customHeight="1">
      <c r="A74" s="2111" t="s">
        <v>1602</v>
      </c>
      <c r="B74" s="2115">
        <v>5</v>
      </c>
      <c r="C74" s="2113" t="s">
        <v>1261</v>
      </c>
      <c r="D74" s="2113">
        <v>1</v>
      </c>
      <c r="E74" s="1917" t="s">
        <v>1261</v>
      </c>
      <c r="F74" s="1917">
        <v>6</v>
      </c>
      <c r="G74" s="2115" t="s">
        <v>1261</v>
      </c>
      <c r="H74" s="2113">
        <v>10</v>
      </c>
      <c r="I74" s="2113" t="s">
        <v>1261</v>
      </c>
      <c r="J74" s="1917">
        <v>4</v>
      </c>
      <c r="K74" s="1917">
        <v>14</v>
      </c>
      <c r="L74" s="2113">
        <v>20</v>
      </c>
    </row>
    <row r="75" spans="1:12" ht="12" customHeight="1">
      <c r="A75" s="2111" t="s">
        <v>1603</v>
      </c>
      <c r="B75" s="2115" t="s">
        <v>1261</v>
      </c>
      <c r="C75" s="2113">
        <v>1</v>
      </c>
      <c r="D75" s="2113" t="s">
        <v>1261</v>
      </c>
      <c r="E75" s="1917" t="s">
        <v>1261</v>
      </c>
      <c r="F75" s="1917">
        <v>1</v>
      </c>
      <c r="G75" s="2115">
        <v>1</v>
      </c>
      <c r="H75" s="2113">
        <v>40</v>
      </c>
      <c r="I75" s="2113">
        <v>1</v>
      </c>
      <c r="J75" s="1917">
        <v>5</v>
      </c>
      <c r="K75" s="1917">
        <v>47</v>
      </c>
      <c r="L75" s="2113">
        <v>48</v>
      </c>
    </row>
    <row r="76" spans="1:12" ht="12" customHeight="1">
      <c r="A76" s="2111" t="s">
        <v>1604</v>
      </c>
      <c r="B76" s="2115">
        <v>2</v>
      </c>
      <c r="C76" s="2113" t="s">
        <v>1261</v>
      </c>
      <c r="D76" s="2113" t="s">
        <v>1261</v>
      </c>
      <c r="E76" s="1917" t="s">
        <v>1261</v>
      </c>
      <c r="F76" s="1917">
        <v>2</v>
      </c>
      <c r="G76" s="2115">
        <v>1</v>
      </c>
      <c r="H76" s="2113">
        <v>21</v>
      </c>
      <c r="I76" s="2113" t="s">
        <v>1261</v>
      </c>
      <c r="J76" s="1917">
        <v>1</v>
      </c>
      <c r="K76" s="1917">
        <v>23</v>
      </c>
      <c r="L76" s="2113">
        <v>25</v>
      </c>
    </row>
    <row r="77" spans="1:12" ht="12" customHeight="1">
      <c r="A77" s="2111" t="s">
        <v>1605</v>
      </c>
      <c r="B77" s="2115" t="s">
        <v>1261</v>
      </c>
      <c r="C77" s="2113" t="s">
        <v>1261</v>
      </c>
      <c r="D77" s="2113" t="s">
        <v>1261</v>
      </c>
      <c r="E77" s="1917" t="s">
        <v>1261</v>
      </c>
      <c r="F77" s="1917" t="s">
        <v>1261</v>
      </c>
      <c r="G77" s="2115" t="s">
        <v>1261</v>
      </c>
      <c r="H77" s="2113">
        <v>9</v>
      </c>
      <c r="I77" s="2113" t="s">
        <v>1261</v>
      </c>
      <c r="J77" s="1917" t="s">
        <v>1261</v>
      </c>
      <c r="K77" s="1917">
        <v>9</v>
      </c>
      <c r="L77" s="2113">
        <v>9</v>
      </c>
    </row>
    <row r="78" spans="1:12" ht="12" customHeight="1">
      <c r="A78" s="2111" t="s">
        <v>1606</v>
      </c>
      <c r="B78" s="2115">
        <v>3</v>
      </c>
      <c r="C78" s="2113">
        <v>1</v>
      </c>
      <c r="D78" s="2113" t="s">
        <v>1261</v>
      </c>
      <c r="E78" s="1917" t="s">
        <v>1261</v>
      </c>
      <c r="F78" s="1917">
        <v>4</v>
      </c>
      <c r="G78" s="2115" t="s">
        <v>1261</v>
      </c>
      <c r="H78" s="2113">
        <v>4</v>
      </c>
      <c r="I78" s="2113" t="s">
        <v>1261</v>
      </c>
      <c r="J78" s="1917">
        <v>2</v>
      </c>
      <c r="K78" s="1917">
        <v>6</v>
      </c>
      <c r="L78" s="2113">
        <v>10</v>
      </c>
    </row>
    <row r="79" spans="1:12" ht="12" customHeight="1">
      <c r="A79" s="2111" t="s">
        <v>1607</v>
      </c>
      <c r="B79" s="2115">
        <v>73</v>
      </c>
      <c r="C79" s="2113">
        <v>7</v>
      </c>
      <c r="D79" s="2113">
        <v>15</v>
      </c>
      <c r="E79" s="1917" t="s">
        <v>1261</v>
      </c>
      <c r="F79" s="1917">
        <v>95</v>
      </c>
      <c r="G79" s="2115">
        <v>44</v>
      </c>
      <c r="H79" s="2113">
        <v>1003</v>
      </c>
      <c r="I79" s="2113">
        <v>12</v>
      </c>
      <c r="J79" s="1917">
        <v>85</v>
      </c>
      <c r="K79" s="1917">
        <v>1144</v>
      </c>
      <c r="L79" s="2113">
        <v>1239</v>
      </c>
    </row>
    <row r="80" spans="1:12" ht="12" customHeight="1">
      <c r="A80" s="2111" t="s">
        <v>1608</v>
      </c>
      <c r="B80" s="2115">
        <v>5</v>
      </c>
      <c r="C80" s="2113" t="s">
        <v>1261</v>
      </c>
      <c r="D80" s="2113" t="s">
        <v>1261</v>
      </c>
      <c r="E80" s="1917" t="s">
        <v>1261</v>
      </c>
      <c r="F80" s="1917">
        <v>5</v>
      </c>
      <c r="G80" s="2115">
        <v>2</v>
      </c>
      <c r="H80" s="2113">
        <v>87</v>
      </c>
      <c r="I80" s="2113" t="s">
        <v>1261</v>
      </c>
      <c r="J80" s="1917" t="s">
        <v>1261</v>
      </c>
      <c r="K80" s="1917">
        <v>89</v>
      </c>
      <c r="L80" s="2113">
        <v>94</v>
      </c>
    </row>
    <row r="81" spans="1:12" ht="12" customHeight="1">
      <c r="A81" s="2111" t="s">
        <v>1609</v>
      </c>
      <c r="B81" s="2115">
        <v>4</v>
      </c>
      <c r="C81" s="2113" t="s">
        <v>1261</v>
      </c>
      <c r="D81" s="2113">
        <v>7</v>
      </c>
      <c r="E81" s="1917">
        <v>5</v>
      </c>
      <c r="F81" s="1917">
        <v>16</v>
      </c>
      <c r="G81" s="2115">
        <v>2</v>
      </c>
      <c r="H81" s="2113">
        <v>43</v>
      </c>
      <c r="I81" s="2113">
        <v>2</v>
      </c>
      <c r="J81" s="1917">
        <v>151</v>
      </c>
      <c r="K81" s="1917">
        <v>198</v>
      </c>
      <c r="L81" s="2113">
        <v>214</v>
      </c>
    </row>
    <row r="82" spans="1:12" ht="12" customHeight="1">
      <c r="A82" s="2111" t="s">
        <v>1610</v>
      </c>
      <c r="B82" s="2115">
        <v>5</v>
      </c>
      <c r="C82" s="2113" t="s">
        <v>1261</v>
      </c>
      <c r="D82" s="2113">
        <v>5</v>
      </c>
      <c r="E82" s="1917" t="s">
        <v>1261</v>
      </c>
      <c r="F82" s="1917">
        <v>10</v>
      </c>
      <c r="G82" s="2115">
        <v>1</v>
      </c>
      <c r="H82" s="2113">
        <v>61</v>
      </c>
      <c r="I82" s="2113">
        <v>3</v>
      </c>
      <c r="J82" s="1917">
        <v>158</v>
      </c>
      <c r="K82" s="1917">
        <v>223</v>
      </c>
      <c r="L82" s="2113">
        <v>233</v>
      </c>
    </row>
    <row r="83" spans="1:12" ht="12" customHeight="1">
      <c r="A83" s="2111" t="s">
        <v>1611</v>
      </c>
      <c r="B83" s="2115">
        <v>19</v>
      </c>
      <c r="C83" s="2113">
        <v>1</v>
      </c>
      <c r="D83" s="2113">
        <v>14</v>
      </c>
      <c r="E83" s="1917">
        <v>4</v>
      </c>
      <c r="F83" s="1917">
        <v>38</v>
      </c>
      <c r="G83" s="2115">
        <v>8</v>
      </c>
      <c r="H83" s="2113">
        <v>406</v>
      </c>
      <c r="I83" s="2113">
        <v>9</v>
      </c>
      <c r="J83" s="1917">
        <v>361</v>
      </c>
      <c r="K83" s="1917">
        <v>784</v>
      </c>
      <c r="L83" s="2113">
        <v>822</v>
      </c>
    </row>
    <row r="84" spans="1:12" ht="12" customHeight="1">
      <c r="A84" s="2111" t="s">
        <v>1612</v>
      </c>
      <c r="B84" s="2115">
        <v>25</v>
      </c>
      <c r="C84" s="2113">
        <v>2</v>
      </c>
      <c r="D84" s="2113">
        <v>1</v>
      </c>
      <c r="E84" s="1917" t="s">
        <v>1261</v>
      </c>
      <c r="F84" s="1917">
        <v>28</v>
      </c>
      <c r="G84" s="2115">
        <v>21</v>
      </c>
      <c r="H84" s="2113">
        <v>726</v>
      </c>
      <c r="I84" s="2113" t="s">
        <v>1261</v>
      </c>
      <c r="J84" s="1917">
        <v>43</v>
      </c>
      <c r="K84" s="1917">
        <v>790</v>
      </c>
      <c r="L84" s="2113">
        <v>818</v>
      </c>
    </row>
    <row r="85" spans="1:12" ht="12" customHeight="1">
      <c r="A85" s="2111" t="s">
        <v>1613</v>
      </c>
      <c r="B85" s="2115">
        <v>5</v>
      </c>
      <c r="C85" s="2113" t="s">
        <v>1261</v>
      </c>
      <c r="D85" s="2113" t="s">
        <v>1261</v>
      </c>
      <c r="E85" s="1917" t="s">
        <v>1261</v>
      </c>
      <c r="F85" s="1917">
        <v>5</v>
      </c>
      <c r="G85" s="2115">
        <v>2</v>
      </c>
      <c r="H85" s="2113">
        <v>53</v>
      </c>
      <c r="I85" s="2113" t="s">
        <v>1261</v>
      </c>
      <c r="J85" s="1917">
        <v>9</v>
      </c>
      <c r="K85" s="1917">
        <v>64</v>
      </c>
      <c r="L85" s="2113">
        <v>69</v>
      </c>
    </row>
    <row r="86" spans="1:12" ht="12" customHeight="1">
      <c r="A86" s="2111" t="s">
        <v>1614</v>
      </c>
      <c r="B86" s="2115">
        <v>2</v>
      </c>
      <c r="C86" s="2113">
        <v>1</v>
      </c>
      <c r="D86" s="2113">
        <v>1</v>
      </c>
      <c r="E86" s="1917" t="s">
        <v>1261</v>
      </c>
      <c r="F86" s="1917">
        <v>4</v>
      </c>
      <c r="G86" s="2115">
        <v>3</v>
      </c>
      <c r="H86" s="2113">
        <v>97</v>
      </c>
      <c r="I86" s="2113" t="s">
        <v>1261</v>
      </c>
      <c r="J86" s="1917">
        <v>62</v>
      </c>
      <c r="K86" s="1917">
        <v>162</v>
      </c>
      <c r="L86" s="2113">
        <v>166</v>
      </c>
    </row>
    <row r="87" spans="1:12" ht="12" customHeight="1">
      <c r="A87" s="2111" t="s">
        <v>1615</v>
      </c>
      <c r="B87" s="2115">
        <v>1</v>
      </c>
      <c r="C87" s="2113" t="s">
        <v>1261</v>
      </c>
      <c r="D87" s="2113" t="s">
        <v>1261</v>
      </c>
      <c r="E87" s="1917" t="s">
        <v>1261</v>
      </c>
      <c r="F87" s="1917">
        <v>1</v>
      </c>
      <c r="G87" s="2115" t="s">
        <v>1261</v>
      </c>
      <c r="H87" s="2113">
        <v>5</v>
      </c>
      <c r="I87" s="2113" t="s">
        <v>1261</v>
      </c>
      <c r="J87" s="1917">
        <v>24</v>
      </c>
      <c r="K87" s="1917">
        <v>29</v>
      </c>
      <c r="L87" s="2113">
        <v>30</v>
      </c>
    </row>
    <row r="88" spans="1:12" ht="12" customHeight="1">
      <c r="A88" s="2111" t="s">
        <v>1616</v>
      </c>
      <c r="B88" s="2115">
        <v>5</v>
      </c>
      <c r="C88" s="2113">
        <v>2</v>
      </c>
      <c r="D88" s="2113">
        <v>3</v>
      </c>
      <c r="E88" s="1917" t="s">
        <v>1261</v>
      </c>
      <c r="F88" s="1917">
        <v>10</v>
      </c>
      <c r="G88" s="2115">
        <v>2</v>
      </c>
      <c r="H88" s="2113">
        <v>55</v>
      </c>
      <c r="I88" s="2113" t="s">
        <v>1261</v>
      </c>
      <c r="J88" s="1917">
        <v>16</v>
      </c>
      <c r="K88" s="1917">
        <v>73</v>
      </c>
      <c r="L88" s="2113">
        <v>83</v>
      </c>
    </row>
    <row r="89" spans="1:12" ht="12" customHeight="1">
      <c r="A89" s="2111" t="s">
        <v>1617</v>
      </c>
      <c r="B89" s="2115">
        <v>2</v>
      </c>
      <c r="C89" s="2113" t="s">
        <v>1261</v>
      </c>
      <c r="D89" s="2113">
        <v>4</v>
      </c>
      <c r="E89" s="1917" t="s">
        <v>1261</v>
      </c>
      <c r="F89" s="1917">
        <v>6</v>
      </c>
      <c r="G89" s="2115" t="s">
        <v>1261</v>
      </c>
      <c r="H89" s="2113">
        <v>6</v>
      </c>
      <c r="I89" s="2113" t="s">
        <v>1261</v>
      </c>
      <c r="J89" s="1917">
        <v>14</v>
      </c>
      <c r="K89" s="1917">
        <v>20</v>
      </c>
      <c r="L89" s="2113">
        <v>26</v>
      </c>
    </row>
    <row r="90" spans="1:12" ht="12" customHeight="1">
      <c r="A90" s="2111" t="s">
        <v>1618</v>
      </c>
      <c r="B90" s="2115">
        <v>3</v>
      </c>
      <c r="C90" s="2113" t="s">
        <v>1261</v>
      </c>
      <c r="D90" s="2113">
        <v>7</v>
      </c>
      <c r="E90" s="1917">
        <v>3</v>
      </c>
      <c r="F90" s="1917">
        <v>13</v>
      </c>
      <c r="G90" s="2115" t="s">
        <v>1261</v>
      </c>
      <c r="H90" s="2113">
        <v>13</v>
      </c>
      <c r="I90" s="2113">
        <v>1</v>
      </c>
      <c r="J90" s="1917">
        <v>48</v>
      </c>
      <c r="K90" s="1917">
        <v>62</v>
      </c>
      <c r="L90" s="2113">
        <v>75</v>
      </c>
    </row>
    <row r="91" spans="1:12" ht="12" customHeight="1">
      <c r="A91" s="2111" t="s">
        <v>1619</v>
      </c>
      <c r="B91" s="2115">
        <v>1</v>
      </c>
      <c r="C91" s="2113" t="s">
        <v>1261</v>
      </c>
      <c r="D91" s="2113">
        <v>2</v>
      </c>
      <c r="E91" s="1917">
        <v>2</v>
      </c>
      <c r="F91" s="1917">
        <v>5</v>
      </c>
      <c r="G91" s="2115" t="s">
        <v>1261</v>
      </c>
      <c r="H91" s="2113" t="s">
        <v>1261</v>
      </c>
      <c r="I91" s="2113" t="s">
        <v>1261</v>
      </c>
      <c r="J91" s="1917">
        <v>14</v>
      </c>
      <c r="K91" s="1917">
        <v>14</v>
      </c>
      <c r="L91" s="2113">
        <v>19</v>
      </c>
    </row>
    <row r="92" spans="1:12" ht="12" customHeight="1">
      <c r="A92" s="2111" t="s">
        <v>1620</v>
      </c>
      <c r="B92" s="2115">
        <v>13</v>
      </c>
      <c r="C92" s="2113">
        <v>2</v>
      </c>
      <c r="D92" s="2113">
        <v>15</v>
      </c>
      <c r="E92" s="1917">
        <v>7</v>
      </c>
      <c r="F92" s="1917">
        <v>37</v>
      </c>
      <c r="G92" s="2115">
        <v>2</v>
      </c>
      <c r="H92" s="2113">
        <v>37</v>
      </c>
      <c r="I92" s="2113">
        <v>3</v>
      </c>
      <c r="J92" s="1917">
        <v>168</v>
      </c>
      <c r="K92" s="1917">
        <v>210</v>
      </c>
      <c r="L92" s="2113">
        <v>247</v>
      </c>
    </row>
    <row r="93" spans="1:12" ht="12" customHeight="1">
      <c r="A93" s="2111" t="s">
        <v>1621</v>
      </c>
      <c r="B93" s="2115">
        <v>5</v>
      </c>
      <c r="C93" s="2113" t="s">
        <v>1261</v>
      </c>
      <c r="D93" s="2113">
        <v>5</v>
      </c>
      <c r="E93" s="1917" t="s">
        <v>1261</v>
      </c>
      <c r="F93" s="1917">
        <v>10</v>
      </c>
      <c r="G93" s="2115">
        <v>2</v>
      </c>
      <c r="H93" s="2113">
        <v>5</v>
      </c>
      <c r="I93" s="2113">
        <v>1</v>
      </c>
      <c r="J93" s="1917">
        <v>27</v>
      </c>
      <c r="K93" s="1917">
        <v>35</v>
      </c>
      <c r="L93" s="2113">
        <v>45</v>
      </c>
    </row>
    <row r="94" spans="1:12" ht="12" customHeight="1">
      <c r="A94" s="2111" t="s">
        <v>1622</v>
      </c>
      <c r="B94" s="2115">
        <v>7</v>
      </c>
      <c r="C94" s="2113" t="s">
        <v>1261</v>
      </c>
      <c r="D94" s="2113">
        <v>10</v>
      </c>
      <c r="E94" s="1917" t="s">
        <v>1261</v>
      </c>
      <c r="F94" s="1917">
        <v>17</v>
      </c>
      <c r="G94" s="2115" t="s">
        <v>1261</v>
      </c>
      <c r="H94" s="2113">
        <v>2</v>
      </c>
      <c r="I94" s="2113">
        <v>3</v>
      </c>
      <c r="J94" s="1917">
        <v>15</v>
      </c>
      <c r="K94" s="1917">
        <v>20</v>
      </c>
      <c r="L94" s="2113">
        <v>37</v>
      </c>
    </row>
    <row r="95" spans="1:12" ht="12" customHeight="1">
      <c r="A95" s="2111" t="s">
        <v>1623</v>
      </c>
      <c r="B95" s="2115" t="s">
        <v>1261</v>
      </c>
      <c r="C95" s="2113" t="s">
        <v>1261</v>
      </c>
      <c r="D95" s="2113">
        <v>1</v>
      </c>
      <c r="E95" s="1917" t="s">
        <v>1261</v>
      </c>
      <c r="F95" s="1917">
        <v>1</v>
      </c>
      <c r="G95" s="2115">
        <v>1</v>
      </c>
      <c r="H95" s="2113">
        <v>2</v>
      </c>
      <c r="I95" s="2113" t="s">
        <v>1261</v>
      </c>
      <c r="J95" s="1917">
        <v>8</v>
      </c>
      <c r="K95" s="1917">
        <v>11</v>
      </c>
      <c r="L95" s="2113">
        <v>12</v>
      </c>
    </row>
    <row r="96" spans="1:12" ht="12" customHeight="1">
      <c r="A96" s="2111" t="s">
        <v>1624</v>
      </c>
      <c r="B96" s="2115">
        <v>3</v>
      </c>
      <c r="C96" s="2113" t="s">
        <v>1261</v>
      </c>
      <c r="D96" s="2113" t="s">
        <v>1261</v>
      </c>
      <c r="E96" s="1917" t="s">
        <v>1261</v>
      </c>
      <c r="F96" s="1917">
        <v>3</v>
      </c>
      <c r="G96" s="2115" t="s">
        <v>1261</v>
      </c>
      <c r="H96" s="2113">
        <v>4</v>
      </c>
      <c r="I96" s="2113" t="s">
        <v>1261</v>
      </c>
      <c r="J96" s="1917">
        <v>5</v>
      </c>
      <c r="K96" s="1917">
        <v>9</v>
      </c>
      <c r="L96" s="2113">
        <v>12</v>
      </c>
    </row>
    <row r="97" spans="1:12" ht="12" customHeight="1">
      <c r="A97" s="2111" t="s">
        <v>1625</v>
      </c>
      <c r="B97" s="2115">
        <v>2</v>
      </c>
      <c r="C97" s="2113" t="s">
        <v>1261</v>
      </c>
      <c r="D97" s="2113">
        <v>1</v>
      </c>
      <c r="E97" s="1917">
        <v>1</v>
      </c>
      <c r="F97" s="1917">
        <v>4</v>
      </c>
      <c r="G97" s="2115" t="s">
        <v>1261</v>
      </c>
      <c r="H97" s="2113">
        <v>16</v>
      </c>
      <c r="I97" s="2113" t="s">
        <v>1261</v>
      </c>
      <c r="J97" s="1917">
        <v>10</v>
      </c>
      <c r="K97" s="1917">
        <v>26</v>
      </c>
      <c r="L97" s="2113">
        <v>30</v>
      </c>
    </row>
    <row r="98" spans="1:12" ht="12" customHeight="1">
      <c r="A98" s="2111" t="s">
        <v>1626</v>
      </c>
      <c r="B98" s="2115">
        <v>2</v>
      </c>
      <c r="C98" s="2113" t="s">
        <v>1261</v>
      </c>
      <c r="D98" s="2113">
        <v>3</v>
      </c>
      <c r="E98" s="1917">
        <v>4</v>
      </c>
      <c r="F98" s="1917">
        <v>9</v>
      </c>
      <c r="G98" s="2115" t="s">
        <v>1261</v>
      </c>
      <c r="H98" s="2113">
        <v>8</v>
      </c>
      <c r="I98" s="2113">
        <v>4</v>
      </c>
      <c r="J98" s="1917">
        <v>80</v>
      </c>
      <c r="K98" s="1917">
        <v>92</v>
      </c>
      <c r="L98" s="2113">
        <v>101</v>
      </c>
    </row>
    <row r="99" spans="1:12" ht="12" customHeight="1">
      <c r="A99" s="2111" t="s">
        <v>1627</v>
      </c>
      <c r="B99" s="2115" t="s">
        <v>1261</v>
      </c>
      <c r="C99" s="2113" t="s">
        <v>1261</v>
      </c>
      <c r="D99" s="2113">
        <v>1</v>
      </c>
      <c r="E99" s="1917" t="s">
        <v>1261</v>
      </c>
      <c r="F99" s="1917">
        <v>1</v>
      </c>
      <c r="G99" s="2115" t="s">
        <v>1261</v>
      </c>
      <c r="H99" s="2113" t="s">
        <v>1261</v>
      </c>
      <c r="I99" s="2113">
        <v>1</v>
      </c>
      <c r="J99" s="1917">
        <v>13</v>
      </c>
      <c r="K99" s="1917">
        <v>14</v>
      </c>
      <c r="L99" s="2113">
        <v>15</v>
      </c>
    </row>
    <row r="100" spans="1:12" ht="12" customHeight="1">
      <c r="A100" s="2111" t="s">
        <v>1628</v>
      </c>
      <c r="B100" s="2115" t="s">
        <v>1261</v>
      </c>
      <c r="C100" s="2113" t="s">
        <v>1261</v>
      </c>
      <c r="D100" s="2113">
        <v>9</v>
      </c>
      <c r="E100" s="1917">
        <v>3</v>
      </c>
      <c r="F100" s="1917">
        <v>12</v>
      </c>
      <c r="G100" s="2115" t="s">
        <v>1261</v>
      </c>
      <c r="H100" s="2113" t="s">
        <v>1261</v>
      </c>
      <c r="I100" s="2113">
        <v>1</v>
      </c>
      <c r="J100" s="1917">
        <v>54</v>
      </c>
      <c r="K100" s="1917">
        <v>55</v>
      </c>
      <c r="L100" s="2113">
        <v>67</v>
      </c>
    </row>
    <row r="101" spans="1:12" ht="12" customHeight="1">
      <c r="A101" s="2111" t="s">
        <v>1629</v>
      </c>
      <c r="B101" s="2115">
        <v>1</v>
      </c>
      <c r="C101" s="2113" t="s">
        <v>1261</v>
      </c>
      <c r="D101" s="2113">
        <v>9</v>
      </c>
      <c r="E101" s="1917">
        <v>1</v>
      </c>
      <c r="F101" s="1917">
        <v>11</v>
      </c>
      <c r="G101" s="2115" t="s">
        <v>1261</v>
      </c>
      <c r="H101" s="2113" t="s">
        <v>1261</v>
      </c>
      <c r="I101" s="2113" t="s">
        <v>1261</v>
      </c>
      <c r="J101" s="1917">
        <v>54</v>
      </c>
      <c r="K101" s="1917">
        <v>54</v>
      </c>
      <c r="L101" s="2113">
        <v>65</v>
      </c>
    </row>
    <row r="102" spans="1:12" ht="12" customHeight="1">
      <c r="A102" s="2111" t="s">
        <v>1630</v>
      </c>
      <c r="B102" s="2115" t="s">
        <v>1261</v>
      </c>
      <c r="C102" s="2113" t="s">
        <v>1261</v>
      </c>
      <c r="D102" s="2113">
        <v>1</v>
      </c>
      <c r="E102" s="1917" t="s">
        <v>1261</v>
      </c>
      <c r="F102" s="1917">
        <v>1</v>
      </c>
      <c r="G102" s="2115" t="s">
        <v>1261</v>
      </c>
      <c r="H102" s="2113" t="s">
        <v>1261</v>
      </c>
      <c r="I102" s="2113" t="s">
        <v>1261</v>
      </c>
      <c r="J102" s="1917">
        <v>1</v>
      </c>
      <c r="K102" s="1917">
        <v>1</v>
      </c>
      <c r="L102" s="2113">
        <v>2</v>
      </c>
    </row>
    <row r="103" spans="1:12" ht="12" customHeight="1">
      <c r="A103" s="2111" t="s">
        <v>1631</v>
      </c>
      <c r="B103" s="2115" t="s">
        <v>1261</v>
      </c>
      <c r="C103" s="2113" t="s">
        <v>1261</v>
      </c>
      <c r="D103" s="2113">
        <v>8</v>
      </c>
      <c r="E103" s="1917">
        <v>1</v>
      </c>
      <c r="F103" s="1917">
        <v>9</v>
      </c>
      <c r="G103" s="2115" t="s">
        <v>1261</v>
      </c>
      <c r="H103" s="2113">
        <v>1</v>
      </c>
      <c r="I103" s="2113">
        <v>2</v>
      </c>
      <c r="J103" s="1917">
        <v>57</v>
      </c>
      <c r="K103" s="1917">
        <v>60</v>
      </c>
      <c r="L103" s="2113">
        <v>69</v>
      </c>
    </row>
    <row r="104" spans="1:12" ht="12" customHeight="1">
      <c r="A104" s="2111" t="s">
        <v>1632</v>
      </c>
      <c r="B104" s="2115">
        <v>5</v>
      </c>
      <c r="C104" s="2113">
        <v>2</v>
      </c>
      <c r="D104" s="2113">
        <v>5</v>
      </c>
      <c r="E104" s="1917" t="s">
        <v>1261</v>
      </c>
      <c r="F104" s="1917">
        <v>12</v>
      </c>
      <c r="G104" s="2115">
        <v>7</v>
      </c>
      <c r="H104" s="2113">
        <v>113</v>
      </c>
      <c r="I104" s="2113">
        <v>4</v>
      </c>
      <c r="J104" s="1917">
        <v>54</v>
      </c>
      <c r="K104" s="1917">
        <v>178</v>
      </c>
      <c r="L104" s="2113">
        <v>190</v>
      </c>
    </row>
    <row r="105" spans="1:12" ht="12" customHeight="1">
      <c r="A105" s="2111" t="s">
        <v>1633</v>
      </c>
      <c r="B105" s="2115" t="s">
        <v>1261</v>
      </c>
      <c r="C105" s="2113" t="s">
        <v>1261</v>
      </c>
      <c r="D105" s="2113" t="s">
        <v>1261</v>
      </c>
      <c r="E105" s="1917" t="s">
        <v>1261</v>
      </c>
      <c r="F105" s="1917" t="s">
        <v>1261</v>
      </c>
      <c r="G105" s="2115" t="s">
        <v>1261</v>
      </c>
      <c r="H105" s="2113">
        <v>1</v>
      </c>
      <c r="I105" s="2113" t="s">
        <v>1261</v>
      </c>
      <c r="J105" s="1917">
        <v>3</v>
      </c>
      <c r="K105" s="1917">
        <v>4</v>
      </c>
      <c r="L105" s="2113">
        <v>4</v>
      </c>
    </row>
    <row r="106" spans="1:12" ht="12" customHeight="1">
      <c r="A106" s="2111" t="s">
        <v>1634</v>
      </c>
      <c r="B106" s="2115">
        <v>2</v>
      </c>
      <c r="C106" s="2113">
        <v>5</v>
      </c>
      <c r="D106" s="2113">
        <v>4</v>
      </c>
      <c r="E106" s="1917">
        <v>8</v>
      </c>
      <c r="F106" s="1917">
        <v>19</v>
      </c>
      <c r="G106" s="2115" t="s">
        <v>1261</v>
      </c>
      <c r="H106" s="2113">
        <v>27</v>
      </c>
      <c r="I106" s="2113">
        <v>1</v>
      </c>
      <c r="J106" s="1917">
        <v>93</v>
      </c>
      <c r="K106" s="1917">
        <v>121</v>
      </c>
      <c r="L106" s="2113">
        <v>140</v>
      </c>
    </row>
    <row r="107" spans="1:12" ht="12" customHeight="1">
      <c r="A107" s="2111" t="s">
        <v>1635</v>
      </c>
      <c r="B107" s="2115" t="s">
        <v>1261</v>
      </c>
      <c r="C107" s="2113" t="s">
        <v>1261</v>
      </c>
      <c r="D107" s="2113" t="s">
        <v>1261</v>
      </c>
      <c r="E107" s="1917" t="s">
        <v>1261</v>
      </c>
      <c r="F107" s="1917" t="s">
        <v>1261</v>
      </c>
      <c r="G107" s="2115">
        <v>1</v>
      </c>
      <c r="H107" s="2113">
        <v>5</v>
      </c>
      <c r="I107" s="2113" t="s">
        <v>1261</v>
      </c>
      <c r="J107" s="1917" t="s">
        <v>1261</v>
      </c>
      <c r="K107" s="1917">
        <v>6</v>
      </c>
      <c r="L107" s="2113">
        <v>6</v>
      </c>
    </row>
    <row r="108" spans="1:12" ht="12" customHeight="1">
      <c r="A108" s="2111" t="s">
        <v>1636</v>
      </c>
      <c r="B108" s="2115">
        <v>3</v>
      </c>
      <c r="C108" s="2113">
        <v>1</v>
      </c>
      <c r="D108" s="2113">
        <v>1</v>
      </c>
      <c r="E108" s="1917" t="s">
        <v>1261</v>
      </c>
      <c r="F108" s="1917">
        <v>5</v>
      </c>
      <c r="G108" s="2115">
        <v>2</v>
      </c>
      <c r="H108" s="2113">
        <v>76</v>
      </c>
      <c r="I108" s="2113" t="s">
        <v>1261</v>
      </c>
      <c r="J108" s="1917">
        <v>10</v>
      </c>
      <c r="K108" s="1917">
        <v>88</v>
      </c>
      <c r="L108" s="2113">
        <v>93</v>
      </c>
    </row>
    <row r="109" spans="1:12" ht="12" customHeight="1">
      <c r="A109" s="2111" t="s">
        <v>1637</v>
      </c>
      <c r="B109" s="2115" t="s">
        <v>1261</v>
      </c>
      <c r="C109" s="2113" t="s">
        <v>1261</v>
      </c>
      <c r="D109" s="2113">
        <v>2</v>
      </c>
      <c r="E109" s="1917" t="s">
        <v>1261</v>
      </c>
      <c r="F109" s="1917">
        <v>2</v>
      </c>
      <c r="G109" s="2115" t="s">
        <v>1261</v>
      </c>
      <c r="H109" s="2113">
        <v>5</v>
      </c>
      <c r="I109" s="2113" t="s">
        <v>1261</v>
      </c>
      <c r="J109" s="1917">
        <v>10</v>
      </c>
      <c r="K109" s="1917">
        <v>15</v>
      </c>
      <c r="L109" s="2113">
        <v>17</v>
      </c>
    </row>
    <row r="110" spans="1:12" ht="12" customHeight="1">
      <c r="A110" s="2111" t="s">
        <v>1638</v>
      </c>
      <c r="B110" s="2115">
        <v>1</v>
      </c>
      <c r="C110" s="2113" t="s">
        <v>1261</v>
      </c>
      <c r="D110" s="2113">
        <v>4</v>
      </c>
      <c r="E110" s="1917" t="s">
        <v>1261</v>
      </c>
      <c r="F110" s="1917">
        <v>5</v>
      </c>
      <c r="G110" s="2115" t="s">
        <v>1261</v>
      </c>
      <c r="H110" s="2113" t="s">
        <v>1261</v>
      </c>
      <c r="I110" s="2113" t="s">
        <v>1261</v>
      </c>
      <c r="J110" s="1917">
        <v>28</v>
      </c>
      <c r="K110" s="1917">
        <v>28</v>
      </c>
      <c r="L110" s="2113">
        <v>33</v>
      </c>
    </row>
    <row r="111" spans="1:12" ht="12" customHeight="1">
      <c r="A111" s="2111" t="s">
        <v>1639</v>
      </c>
      <c r="B111" s="2115" t="s">
        <v>1261</v>
      </c>
      <c r="C111" s="2113" t="s">
        <v>1261</v>
      </c>
      <c r="D111" s="2113">
        <v>2</v>
      </c>
      <c r="E111" s="1917" t="s">
        <v>1261</v>
      </c>
      <c r="F111" s="1917">
        <v>2</v>
      </c>
      <c r="G111" s="2115" t="s">
        <v>1261</v>
      </c>
      <c r="H111" s="2113">
        <v>3</v>
      </c>
      <c r="I111" s="2113">
        <v>1</v>
      </c>
      <c r="J111" s="1917">
        <v>10</v>
      </c>
      <c r="K111" s="1917">
        <v>14</v>
      </c>
      <c r="L111" s="2113">
        <v>16</v>
      </c>
    </row>
    <row r="112" spans="1:12" ht="12" customHeight="1">
      <c r="A112" s="2111" t="s">
        <v>1640</v>
      </c>
      <c r="B112" s="2115">
        <v>1</v>
      </c>
      <c r="C112" s="2113" t="s">
        <v>1261</v>
      </c>
      <c r="D112" s="2113">
        <v>3</v>
      </c>
      <c r="E112" s="1917" t="s">
        <v>1261</v>
      </c>
      <c r="F112" s="1917">
        <v>4</v>
      </c>
      <c r="G112" s="2115">
        <v>1</v>
      </c>
      <c r="H112" s="2113" t="s">
        <v>1261</v>
      </c>
      <c r="I112" s="2113">
        <v>1</v>
      </c>
      <c r="J112" s="1917">
        <v>9</v>
      </c>
      <c r="K112" s="1917">
        <v>11</v>
      </c>
      <c r="L112" s="2113">
        <v>15</v>
      </c>
    </row>
    <row r="113" spans="1:12" ht="12" customHeight="1">
      <c r="A113" s="2111" t="s">
        <v>1641</v>
      </c>
      <c r="B113" s="2115" t="s">
        <v>1261</v>
      </c>
      <c r="C113" s="2113" t="s">
        <v>1261</v>
      </c>
      <c r="D113" s="2113">
        <v>4</v>
      </c>
      <c r="E113" s="1917">
        <v>4</v>
      </c>
      <c r="F113" s="1917">
        <v>8</v>
      </c>
      <c r="G113" s="2115">
        <v>1</v>
      </c>
      <c r="H113" s="2113">
        <v>10</v>
      </c>
      <c r="I113" s="2113">
        <v>1</v>
      </c>
      <c r="J113" s="1917">
        <v>43</v>
      </c>
      <c r="K113" s="1917">
        <v>55</v>
      </c>
      <c r="L113" s="2113">
        <v>63</v>
      </c>
    </row>
    <row r="114" spans="1:12" ht="12" customHeight="1">
      <c r="A114" s="2111" t="s">
        <v>1642</v>
      </c>
      <c r="B114" s="2115" t="s">
        <v>1261</v>
      </c>
      <c r="C114" s="2113" t="s">
        <v>1261</v>
      </c>
      <c r="D114" s="2113" t="s">
        <v>1261</v>
      </c>
      <c r="E114" s="1917" t="s">
        <v>1261</v>
      </c>
      <c r="F114" s="1917" t="s">
        <v>1261</v>
      </c>
      <c r="G114" s="2115" t="s">
        <v>1261</v>
      </c>
      <c r="H114" s="2113">
        <v>5</v>
      </c>
      <c r="I114" s="2113" t="s">
        <v>1261</v>
      </c>
      <c r="J114" s="1917">
        <v>8</v>
      </c>
      <c r="K114" s="1917">
        <v>13</v>
      </c>
      <c r="L114" s="2113">
        <v>13</v>
      </c>
    </row>
    <row r="115" spans="1:12" ht="12" customHeight="1">
      <c r="A115" s="2111" t="s">
        <v>1643</v>
      </c>
      <c r="B115" s="2115" t="s">
        <v>1261</v>
      </c>
      <c r="C115" s="2113" t="s">
        <v>1261</v>
      </c>
      <c r="D115" s="2113" t="s">
        <v>1261</v>
      </c>
      <c r="E115" s="1917" t="s">
        <v>1261</v>
      </c>
      <c r="F115" s="1917" t="s">
        <v>1261</v>
      </c>
      <c r="G115" s="2115" t="s">
        <v>1261</v>
      </c>
      <c r="H115" s="2113">
        <v>1</v>
      </c>
      <c r="I115" s="2113" t="s">
        <v>1261</v>
      </c>
      <c r="J115" s="1917">
        <v>2</v>
      </c>
      <c r="K115" s="1917">
        <v>3</v>
      </c>
      <c r="L115" s="2113">
        <v>3</v>
      </c>
    </row>
    <row r="116" spans="1:12" ht="12" customHeight="1">
      <c r="A116" s="2111" t="s">
        <v>1644</v>
      </c>
      <c r="B116" s="2115">
        <v>6</v>
      </c>
      <c r="C116" s="2113" t="s">
        <v>1261</v>
      </c>
      <c r="D116" s="2113">
        <v>6</v>
      </c>
      <c r="E116" s="1917">
        <v>1</v>
      </c>
      <c r="F116" s="1917">
        <v>13</v>
      </c>
      <c r="G116" s="2115">
        <v>2</v>
      </c>
      <c r="H116" s="2113">
        <v>65</v>
      </c>
      <c r="I116" s="2113">
        <v>4</v>
      </c>
      <c r="J116" s="1917">
        <v>46</v>
      </c>
      <c r="K116" s="1917">
        <v>117</v>
      </c>
      <c r="L116" s="2113">
        <v>130</v>
      </c>
    </row>
    <row r="117" spans="1:12" ht="12" customHeight="1">
      <c r="A117" s="2111" t="s">
        <v>1645</v>
      </c>
      <c r="B117" s="2115" t="s">
        <v>1261</v>
      </c>
      <c r="C117" s="2113" t="s">
        <v>1261</v>
      </c>
      <c r="D117" s="2113">
        <v>2</v>
      </c>
      <c r="E117" s="1917" t="s">
        <v>1261</v>
      </c>
      <c r="F117" s="1917">
        <v>2</v>
      </c>
      <c r="G117" s="2115" t="s">
        <v>1261</v>
      </c>
      <c r="H117" s="2113">
        <v>4</v>
      </c>
      <c r="I117" s="2113">
        <v>3</v>
      </c>
      <c r="J117" s="1917">
        <v>18</v>
      </c>
      <c r="K117" s="1917">
        <v>25</v>
      </c>
      <c r="L117" s="2113">
        <v>27</v>
      </c>
    </row>
    <row r="118" spans="1:12" ht="12" customHeight="1">
      <c r="A118" s="2111" t="s">
        <v>1646</v>
      </c>
      <c r="B118" s="2115" t="s">
        <v>1261</v>
      </c>
      <c r="C118" s="2113" t="s">
        <v>1261</v>
      </c>
      <c r="D118" s="2113">
        <v>7</v>
      </c>
      <c r="E118" s="1917" t="s">
        <v>1261</v>
      </c>
      <c r="F118" s="1917">
        <v>7</v>
      </c>
      <c r="G118" s="2115" t="s">
        <v>1261</v>
      </c>
      <c r="H118" s="2113">
        <v>1</v>
      </c>
      <c r="I118" s="2113" t="s">
        <v>1261</v>
      </c>
      <c r="J118" s="1917">
        <v>34</v>
      </c>
      <c r="K118" s="1917">
        <v>35</v>
      </c>
      <c r="L118" s="2113">
        <v>42</v>
      </c>
    </row>
    <row r="119" spans="1:12" ht="12" customHeight="1">
      <c r="A119" s="2111" t="s">
        <v>1647</v>
      </c>
      <c r="B119" s="2115" t="s">
        <v>1261</v>
      </c>
      <c r="C119" s="2113" t="s">
        <v>1261</v>
      </c>
      <c r="D119" s="2113">
        <v>1</v>
      </c>
      <c r="E119" s="1917" t="s">
        <v>1261</v>
      </c>
      <c r="F119" s="1917">
        <v>1</v>
      </c>
      <c r="G119" s="2115" t="s">
        <v>1261</v>
      </c>
      <c r="H119" s="2113" t="s">
        <v>1261</v>
      </c>
      <c r="I119" s="2113" t="s">
        <v>1261</v>
      </c>
      <c r="J119" s="1917">
        <v>4</v>
      </c>
      <c r="K119" s="1917">
        <v>4</v>
      </c>
      <c r="L119" s="2113">
        <v>5</v>
      </c>
    </row>
    <row r="120" spans="1:12" ht="12" customHeight="1">
      <c r="A120" s="2111" t="s">
        <v>1648</v>
      </c>
      <c r="B120" s="2115" t="s">
        <v>1261</v>
      </c>
      <c r="C120" s="2113" t="s">
        <v>1261</v>
      </c>
      <c r="D120" s="2113">
        <v>2</v>
      </c>
      <c r="E120" s="1917">
        <v>3</v>
      </c>
      <c r="F120" s="1917">
        <v>5</v>
      </c>
      <c r="G120" s="2115" t="s">
        <v>1261</v>
      </c>
      <c r="H120" s="2113" t="s">
        <v>1261</v>
      </c>
      <c r="I120" s="2113">
        <v>1</v>
      </c>
      <c r="J120" s="1917">
        <v>8</v>
      </c>
      <c r="K120" s="1917">
        <v>9</v>
      </c>
      <c r="L120" s="2113">
        <v>14</v>
      </c>
    </row>
    <row r="121" spans="1:12" ht="12" customHeight="1">
      <c r="A121" s="2111" t="s">
        <v>1649</v>
      </c>
      <c r="B121" s="2115" t="s">
        <v>1261</v>
      </c>
      <c r="C121" s="2113" t="s">
        <v>1261</v>
      </c>
      <c r="D121" s="2113" t="s">
        <v>1261</v>
      </c>
      <c r="E121" s="1917" t="s">
        <v>1261</v>
      </c>
      <c r="F121" s="1917" t="s">
        <v>1261</v>
      </c>
      <c r="G121" s="2115" t="s">
        <v>1261</v>
      </c>
      <c r="H121" s="2113">
        <v>1</v>
      </c>
      <c r="I121" s="2113" t="s">
        <v>1261</v>
      </c>
      <c r="J121" s="1917">
        <v>12</v>
      </c>
      <c r="K121" s="1917">
        <v>13</v>
      </c>
      <c r="L121" s="2113">
        <v>13</v>
      </c>
    </row>
    <row r="122" spans="1:12" ht="12" customHeight="1">
      <c r="A122" s="2111" t="s">
        <v>1650</v>
      </c>
      <c r="B122" s="2115">
        <v>3</v>
      </c>
      <c r="C122" s="2113" t="s">
        <v>1261</v>
      </c>
      <c r="D122" s="2113">
        <v>13</v>
      </c>
      <c r="E122" s="1917">
        <v>1</v>
      </c>
      <c r="F122" s="1917">
        <v>17</v>
      </c>
      <c r="G122" s="2115" t="s">
        <v>1261</v>
      </c>
      <c r="H122" s="2113">
        <v>10</v>
      </c>
      <c r="I122" s="2113" t="s">
        <v>1261</v>
      </c>
      <c r="J122" s="1917">
        <v>43</v>
      </c>
      <c r="K122" s="1917">
        <v>53</v>
      </c>
      <c r="L122" s="2113">
        <v>70</v>
      </c>
    </row>
    <row r="123" spans="1:12" ht="12" customHeight="1">
      <c r="A123" s="2111" t="s">
        <v>1651</v>
      </c>
      <c r="B123" s="2115" t="s">
        <v>1261</v>
      </c>
      <c r="C123" s="2113" t="s">
        <v>1261</v>
      </c>
      <c r="D123" s="2113">
        <v>2</v>
      </c>
      <c r="E123" s="1917" t="s">
        <v>1261</v>
      </c>
      <c r="F123" s="1917">
        <v>2</v>
      </c>
      <c r="G123" s="2115" t="s">
        <v>1261</v>
      </c>
      <c r="H123" s="2113" t="s">
        <v>1261</v>
      </c>
      <c r="I123" s="2113">
        <v>1</v>
      </c>
      <c r="J123" s="1917">
        <v>10</v>
      </c>
      <c r="K123" s="1917">
        <v>11</v>
      </c>
      <c r="L123" s="2113">
        <v>13</v>
      </c>
    </row>
    <row r="124" spans="1:12" ht="12" customHeight="1">
      <c r="A124" s="2111" t="s">
        <v>1652</v>
      </c>
      <c r="B124" s="2115">
        <v>1</v>
      </c>
      <c r="C124" s="2113" t="s">
        <v>1261</v>
      </c>
      <c r="D124" s="2113">
        <v>4</v>
      </c>
      <c r="E124" s="1917">
        <v>1</v>
      </c>
      <c r="F124" s="1917">
        <v>6</v>
      </c>
      <c r="G124" s="2115">
        <v>1</v>
      </c>
      <c r="H124" s="2113">
        <v>22</v>
      </c>
      <c r="I124" s="2113">
        <v>1</v>
      </c>
      <c r="J124" s="1917">
        <v>106</v>
      </c>
      <c r="K124" s="1917">
        <v>130</v>
      </c>
      <c r="L124" s="2113">
        <v>136</v>
      </c>
    </row>
    <row r="125" spans="1:12" ht="12" customHeight="1">
      <c r="A125" s="2111" t="s">
        <v>1653</v>
      </c>
      <c r="B125" s="2115">
        <v>3</v>
      </c>
      <c r="C125" s="2113" t="s">
        <v>1261</v>
      </c>
      <c r="D125" s="2113">
        <v>12</v>
      </c>
      <c r="E125" s="1917">
        <v>1</v>
      </c>
      <c r="F125" s="1917">
        <v>16</v>
      </c>
      <c r="G125" s="2115" t="s">
        <v>1261</v>
      </c>
      <c r="H125" s="2113">
        <v>10</v>
      </c>
      <c r="I125" s="2113">
        <v>5</v>
      </c>
      <c r="J125" s="1917">
        <v>16</v>
      </c>
      <c r="K125" s="1917">
        <v>31</v>
      </c>
      <c r="L125" s="2113">
        <v>47</v>
      </c>
    </row>
    <row r="126" spans="1:12" ht="12" customHeight="1">
      <c r="A126" s="2111" t="s">
        <v>1654</v>
      </c>
      <c r="B126" s="2115" t="s">
        <v>1261</v>
      </c>
      <c r="C126" s="2113" t="s">
        <v>1261</v>
      </c>
      <c r="D126" s="2113">
        <v>9</v>
      </c>
      <c r="E126" s="1917" t="s">
        <v>1261</v>
      </c>
      <c r="F126" s="1917">
        <v>9</v>
      </c>
      <c r="G126" s="2115" t="s">
        <v>1261</v>
      </c>
      <c r="H126" s="2113">
        <v>2</v>
      </c>
      <c r="I126" s="2113" t="s">
        <v>1261</v>
      </c>
      <c r="J126" s="1917">
        <v>9</v>
      </c>
      <c r="K126" s="1917">
        <v>11</v>
      </c>
      <c r="L126" s="2113">
        <v>20</v>
      </c>
    </row>
    <row r="127" spans="1:12" ht="12" customHeight="1">
      <c r="A127" s="2111" t="s">
        <v>1655</v>
      </c>
      <c r="B127" s="2115">
        <v>1</v>
      </c>
      <c r="C127" s="2113" t="s">
        <v>1261</v>
      </c>
      <c r="D127" s="2113">
        <v>3</v>
      </c>
      <c r="E127" s="1917">
        <v>1</v>
      </c>
      <c r="F127" s="1917">
        <v>5</v>
      </c>
      <c r="G127" s="2115" t="s">
        <v>1261</v>
      </c>
      <c r="H127" s="2113" t="s">
        <v>1261</v>
      </c>
      <c r="I127" s="2113" t="s">
        <v>1261</v>
      </c>
      <c r="J127" s="1917">
        <v>8</v>
      </c>
      <c r="K127" s="1917">
        <v>8</v>
      </c>
      <c r="L127" s="2113">
        <v>13</v>
      </c>
    </row>
    <row r="128" spans="1:12" ht="12" customHeight="1">
      <c r="A128" s="2111" t="s">
        <v>1656</v>
      </c>
      <c r="B128" s="2115" t="s">
        <v>1261</v>
      </c>
      <c r="C128" s="2113" t="s">
        <v>1261</v>
      </c>
      <c r="D128" s="2113" t="s">
        <v>1261</v>
      </c>
      <c r="E128" s="1917" t="s">
        <v>1261</v>
      </c>
      <c r="F128" s="1917" t="s">
        <v>1261</v>
      </c>
      <c r="G128" s="2115" t="s">
        <v>1261</v>
      </c>
      <c r="H128" s="2113">
        <v>1</v>
      </c>
      <c r="I128" s="2113" t="s">
        <v>1261</v>
      </c>
      <c r="J128" s="1917">
        <v>1</v>
      </c>
      <c r="K128" s="1917">
        <v>2</v>
      </c>
      <c r="L128" s="2113">
        <v>2</v>
      </c>
    </row>
    <row r="129" spans="1:12" ht="12" customHeight="1">
      <c r="A129" s="2111" t="s">
        <v>1657</v>
      </c>
      <c r="B129" s="2115">
        <v>1</v>
      </c>
      <c r="C129" s="2113" t="s">
        <v>1261</v>
      </c>
      <c r="D129" s="2113">
        <v>1</v>
      </c>
      <c r="E129" s="1917" t="s">
        <v>1261</v>
      </c>
      <c r="F129" s="1917">
        <v>2</v>
      </c>
      <c r="G129" s="2115">
        <v>1</v>
      </c>
      <c r="H129" s="2113">
        <v>4</v>
      </c>
      <c r="I129" s="2113">
        <v>1</v>
      </c>
      <c r="J129" s="1917">
        <v>1</v>
      </c>
      <c r="K129" s="1917">
        <v>7</v>
      </c>
      <c r="L129" s="2113">
        <v>9</v>
      </c>
    </row>
    <row r="130" spans="1:12" ht="12" customHeight="1">
      <c r="A130" s="2111" t="s">
        <v>1658</v>
      </c>
      <c r="B130" s="2115">
        <v>3</v>
      </c>
      <c r="C130" s="2113">
        <v>1</v>
      </c>
      <c r="D130" s="2113" t="s">
        <v>1261</v>
      </c>
      <c r="E130" s="1917" t="s">
        <v>1261</v>
      </c>
      <c r="F130" s="1917">
        <v>4</v>
      </c>
      <c r="G130" s="2115">
        <v>2</v>
      </c>
      <c r="H130" s="2113">
        <v>13</v>
      </c>
      <c r="I130" s="2113">
        <v>1</v>
      </c>
      <c r="J130" s="1917">
        <v>31</v>
      </c>
      <c r="K130" s="1917">
        <v>47</v>
      </c>
      <c r="L130" s="2113">
        <v>51</v>
      </c>
    </row>
    <row r="131" spans="1:12" ht="12" customHeight="1">
      <c r="A131" s="2111" t="s">
        <v>1659</v>
      </c>
      <c r="B131" s="2115">
        <v>5</v>
      </c>
      <c r="C131" s="2113" t="s">
        <v>1261</v>
      </c>
      <c r="D131" s="2113">
        <v>3</v>
      </c>
      <c r="E131" s="1917" t="s">
        <v>1261</v>
      </c>
      <c r="F131" s="1917">
        <v>8</v>
      </c>
      <c r="G131" s="2115">
        <v>1</v>
      </c>
      <c r="H131" s="2113">
        <v>14</v>
      </c>
      <c r="I131" s="2113" t="s">
        <v>1261</v>
      </c>
      <c r="J131" s="1917">
        <v>3</v>
      </c>
      <c r="K131" s="1917">
        <v>18</v>
      </c>
      <c r="L131" s="2113">
        <v>26</v>
      </c>
    </row>
    <row r="132" spans="1:12" ht="12" customHeight="1">
      <c r="A132" s="2111" t="s">
        <v>1660</v>
      </c>
      <c r="B132" s="2115">
        <v>4</v>
      </c>
      <c r="C132" s="2113">
        <v>1</v>
      </c>
      <c r="D132" s="2113">
        <v>3</v>
      </c>
      <c r="E132" s="1917" t="s">
        <v>1261</v>
      </c>
      <c r="F132" s="1917">
        <v>8</v>
      </c>
      <c r="G132" s="2115">
        <v>3</v>
      </c>
      <c r="H132" s="2113">
        <v>9</v>
      </c>
      <c r="I132" s="2113">
        <v>2</v>
      </c>
      <c r="J132" s="1917">
        <v>18</v>
      </c>
      <c r="K132" s="1917">
        <v>32</v>
      </c>
      <c r="L132" s="2113">
        <v>40</v>
      </c>
    </row>
    <row r="133" spans="1:12" ht="12" customHeight="1">
      <c r="A133" s="2111" t="s">
        <v>1661</v>
      </c>
      <c r="B133" s="2115" t="s">
        <v>1261</v>
      </c>
      <c r="C133" s="2113" t="s">
        <v>1261</v>
      </c>
      <c r="D133" s="2113" t="s">
        <v>1261</v>
      </c>
      <c r="E133" s="1917" t="s">
        <v>1261</v>
      </c>
      <c r="F133" s="1917" t="s">
        <v>1261</v>
      </c>
      <c r="G133" s="2115" t="s">
        <v>1261</v>
      </c>
      <c r="H133" s="2113">
        <v>9</v>
      </c>
      <c r="I133" s="2113" t="s">
        <v>1261</v>
      </c>
      <c r="J133" s="1917">
        <v>2</v>
      </c>
      <c r="K133" s="1917">
        <v>11</v>
      </c>
      <c r="L133" s="2113">
        <v>11</v>
      </c>
    </row>
    <row r="134" spans="1:12" ht="12" customHeight="1">
      <c r="A134" s="2111" t="s">
        <v>1662</v>
      </c>
      <c r="B134" s="2115">
        <v>6</v>
      </c>
      <c r="C134" s="2113">
        <v>2</v>
      </c>
      <c r="D134" s="2113">
        <v>7</v>
      </c>
      <c r="E134" s="1917" t="s">
        <v>1261</v>
      </c>
      <c r="F134" s="1917">
        <v>15</v>
      </c>
      <c r="G134" s="2115">
        <v>3</v>
      </c>
      <c r="H134" s="2113">
        <v>21</v>
      </c>
      <c r="I134" s="2113" t="s">
        <v>1261</v>
      </c>
      <c r="J134" s="1917">
        <v>19</v>
      </c>
      <c r="K134" s="1917">
        <v>43</v>
      </c>
      <c r="L134" s="2113">
        <v>58</v>
      </c>
    </row>
    <row r="135" spans="1:12" ht="12" customHeight="1">
      <c r="A135" s="2111" t="s">
        <v>1663</v>
      </c>
      <c r="B135" s="2115">
        <v>2</v>
      </c>
      <c r="C135" s="2113" t="s">
        <v>1261</v>
      </c>
      <c r="D135" s="2113">
        <v>6</v>
      </c>
      <c r="E135" s="1917" t="s">
        <v>1261</v>
      </c>
      <c r="F135" s="1917">
        <v>8</v>
      </c>
      <c r="G135" s="2115">
        <v>1</v>
      </c>
      <c r="H135" s="2113">
        <v>14</v>
      </c>
      <c r="I135" s="2113">
        <v>1</v>
      </c>
      <c r="J135" s="1917">
        <v>3</v>
      </c>
      <c r="K135" s="1917">
        <v>19</v>
      </c>
      <c r="L135" s="2113">
        <v>27</v>
      </c>
    </row>
    <row r="136" spans="1:12" ht="12" customHeight="1">
      <c r="A136" s="2111" t="s">
        <v>1664</v>
      </c>
      <c r="B136" s="2115">
        <v>13</v>
      </c>
      <c r="C136" s="2113">
        <v>3</v>
      </c>
      <c r="D136" s="2113">
        <v>6</v>
      </c>
      <c r="E136" s="1917">
        <v>3</v>
      </c>
      <c r="F136" s="1917">
        <v>25</v>
      </c>
      <c r="G136" s="2115">
        <v>7</v>
      </c>
      <c r="H136" s="2113">
        <v>51</v>
      </c>
      <c r="I136" s="2113">
        <v>3</v>
      </c>
      <c r="J136" s="1917">
        <v>19</v>
      </c>
      <c r="K136" s="1917">
        <v>80</v>
      </c>
      <c r="L136" s="2113">
        <v>105</v>
      </c>
    </row>
    <row r="137" spans="1:12" ht="12" customHeight="1">
      <c r="A137" s="2111" t="s">
        <v>1665</v>
      </c>
      <c r="B137" s="2115">
        <v>1</v>
      </c>
      <c r="C137" s="2113" t="s">
        <v>1261</v>
      </c>
      <c r="D137" s="2113">
        <v>15</v>
      </c>
      <c r="E137" s="1917">
        <v>1</v>
      </c>
      <c r="F137" s="1917">
        <v>17</v>
      </c>
      <c r="G137" s="2115">
        <v>1</v>
      </c>
      <c r="H137" s="2113">
        <v>11</v>
      </c>
      <c r="I137" s="2113">
        <v>19</v>
      </c>
      <c r="J137" s="1917">
        <v>122</v>
      </c>
      <c r="K137" s="1917">
        <v>153</v>
      </c>
      <c r="L137" s="2113">
        <v>170</v>
      </c>
    </row>
    <row r="138" spans="1:12" ht="12" customHeight="1">
      <c r="A138" s="2111" t="s">
        <v>1666</v>
      </c>
      <c r="B138" s="2115">
        <v>2</v>
      </c>
      <c r="C138" s="2113" t="s">
        <v>1261</v>
      </c>
      <c r="D138" s="2113">
        <v>6</v>
      </c>
      <c r="E138" s="1917" t="s">
        <v>1261</v>
      </c>
      <c r="F138" s="1917">
        <v>8</v>
      </c>
      <c r="G138" s="2115">
        <v>5</v>
      </c>
      <c r="H138" s="2113">
        <v>12</v>
      </c>
      <c r="I138" s="2113">
        <v>16</v>
      </c>
      <c r="J138" s="1917">
        <v>191</v>
      </c>
      <c r="K138" s="1917">
        <v>224</v>
      </c>
      <c r="L138" s="2113">
        <v>232</v>
      </c>
    </row>
    <row r="139" spans="1:12" ht="12" customHeight="1">
      <c r="A139" s="2111" t="s">
        <v>1667</v>
      </c>
      <c r="B139" s="2115" t="s">
        <v>1261</v>
      </c>
      <c r="C139" s="2113" t="s">
        <v>1261</v>
      </c>
      <c r="D139" s="2113">
        <v>7</v>
      </c>
      <c r="E139" s="1917" t="s">
        <v>1261</v>
      </c>
      <c r="F139" s="1917">
        <v>7</v>
      </c>
      <c r="G139" s="2115" t="s">
        <v>1261</v>
      </c>
      <c r="H139" s="2113" t="s">
        <v>1261</v>
      </c>
      <c r="I139" s="2113">
        <v>8</v>
      </c>
      <c r="J139" s="1917">
        <v>77</v>
      </c>
      <c r="K139" s="1917">
        <v>85</v>
      </c>
      <c r="L139" s="2113">
        <v>92</v>
      </c>
    </row>
    <row r="140" spans="1:12" ht="12" customHeight="1">
      <c r="A140" s="2111" t="s">
        <v>1668</v>
      </c>
      <c r="B140" s="2115">
        <v>2</v>
      </c>
      <c r="C140" s="2113" t="s">
        <v>1261</v>
      </c>
      <c r="D140" s="2113">
        <v>8</v>
      </c>
      <c r="E140" s="1917" t="s">
        <v>1261</v>
      </c>
      <c r="F140" s="1917">
        <v>10</v>
      </c>
      <c r="G140" s="2115" t="s">
        <v>1261</v>
      </c>
      <c r="H140" s="2113">
        <v>6</v>
      </c>
      <c r="I140" s="2113">
        <v>4</v>
      </c>
      <c r="J140" s="1917">
        <v>64</v>
      </c>
      <c r="K140" s="1917">
        <v>74</v>
      </c>
      <c r="L140" s="2113">
        <v>84</v>
      </c>
    </row>
    <row r="141" spans="1:12" ht="12" customHeight="1">
      <c r="A141" s="2111" t="s">
        <v>1669</v>
      </c>
      <c r="B141" s="2115" t="s">
        <v>1261</v>
      </c>
      <c r="C141" s="2113" t="s">
        <v>1261</v>
      </c>
      <c r="D141" s="2113">
        <v>3</v>
      </c>
      <c r="E141" s="1917">
        <v>1</v>
      </c>
      <c r="F141" s="1917">
        <v>4</v>
      </c>
      <c r="G141" s="2115">
        <v>1</v>
      </c>
      <c r="H141" s="2113">
        <v>6</v>
      </c>
      <c r="I141" s="2113">
        <v>1</v>
      </c>
      <c r="J141" s="1917">
        <v>48</v>
      </c>
      <c r="K141" s="1917">
        <v>56</v>
      </c>
      <c r="L141" s="2113">
        <v>60</v>
      </c>
    </row>
    <row r="142" spans="1:12" ht="12" customHeight="1">
      <c r="A142" s="2111" t="s">
        <v>1670</v>
      </c>
      <c r="B142" s="2115">
        <v>6</v>
      </c>
      <c r="C142" s="2113">
        <v>8</v>
      </c>
      <c r="D142" s="2113">
        <v>4</v>
      </c>
      <c r="E142" s="1917">
        <v>9</v>
      </c>
      <c r="F142" s="1917">
        <v>27</v>
      </c>
      <c r="G142" s="2115">
        <v>1</v>
      </c>
      <c r="H142" s="2113">
        <v>20</v>
      </c>
      <c r="I142" s="2113">
        <v>1</v>
      </c>
      <c r="J142" s="1917">
        <v>25</v>
      </c>
      <c r="K142" s="1917">
        <v>47</v>
      </c>
      <c r="L142" s="2113">
        <v>74</v>
      </c>
    </row>
    <row r="143" spans="1:12" ht="12" customHeight="1">
      <c r="A143" s="2111" t="s">
        <v>1671</v>
      </c>
      <c r="B143" s="2115">
        <v>6</v>
      </c>
      <c r="C143" s="2113">
        <v>1</v>
      </c>
      <c r="D143" s="2113">
        <v>7</v>
      </c>
      <c r="E143" s="1917">
        <v>3</v>
      </c>
      <c r="F143" s="1917">
        <v>17</v>
      </c>
      <c r="G143" s="2115" t="s">
        <v>1261</v>
      </c>
      <c r="H143" s="2113">
        <v>15</v>
      </c>
      <c r="I143" s="2113">
        <v>3</v>
      </c>
      <c r="J143" s="1917">
        <v>20</v>
      </c>
      <c r="K143" s="1917">
        <v>38</v>
      </c>
      <c r="L143" s="2113">
        <v>55</v>
      </c>
    </row>
    <row r="144" spans="1:12" ht="12" customHeight="1">
      <c r="A144" s="2111" t="s">
        <v>1672</v>
      </c>
      <c r="B144" s="2115">
        <v>3</v>
      </c>
      <c r="C144" s="2113" t="s">
        <v>1261</v>
      </c>
      <c r="D144" s="2113">
        <v>8</v>
      </c>
      <c r="E144" s="1917">
        <v>2</v>
      </c>
      <c r="F144" s="1917">
        <v>13</v>
      </c>
      <c r="G144" s="2115" t="s">
        <v>1261</v>
      </c>
      <c r="H144" s="2113">
        <v>20</v>
      </c>
      <c r="I144" s="2113">
        <v>4</v>
      </c>
      <c r="J144" s="1917">
        <v>12</v>
      </c>
      <c r="K144" s="1917">
        <v>36</v>
      </c>
      <c r="L144" s="2113">
        <v>49</v>
      </c>
    </row>
    <row r="145" spans="1:12" ht="12" customHeight="1">
      <c r="A145" s="2111" t="s">
        <v>1673</v>
      </c>
      <c r="B145" s="2115">
        <v>1</v>
      </c>
      <c r="C145" s="2113">
        <v>1</v>
      </c>
      <c r="D145" s="2113" t="s">
        <v>1261</v>
      </c>
      <c r="E145" s="1917" t="s">
        <v>1261</v>
      </c>
      <c r="F145" s="1917">
        <v>2</v>
      </c>
      <c r="G145" s="2115" t="s">
        <v>1261</v>
      </c>
      <c r="H145" s="2113">
        <v>14</v>
      </c>
      <c r="I145" s="2113" t="s">
        <v>1261</v>
      </c>
      <c r="J145" s="1917">
        <v>3</v>
      </c>
      <c r="K145" s="1917">
        <v>17</v>
      </c>
      <c r="L145" s="2113">
        <v>19</v>
      </c>
    </row>
    <row r="146" spans="1:12" ht="12" customHeight="1">
      <c r="A146" s="2111" t="s">
        <v>1674</v>
      </c>
      <c r="B146" s="2115">
        <v>4</v>
      </c>
      <c r="C146" s="2113">
        <v>1</v>
      </c>
      <c r="D146" s="2113">
        <v>12</v>
      </c>
      <c r="E146" s="1917">
        <v>6</v>
      </c>
      <c r="F146" s="1917">
        <v>23</v>
      </c>
      <c r="G146" s="2115">
        <v>1</v>
      </c>
      <c r="H146" s="2113">
        <v>9</v>
      </c>
      <c r="I146" s="2113">
        <v>5</v>
      </c>
      <c r="J146" s="1917">
        <v>41</v>
      </c>
      <c r="K146" s="1917">
        <v>56</v>
      </c>
      <c r="L146" s="2113">
        <v>79</v>
      </c>
    </row>
    <row r="147" spans="1:12" ht="12" customHeight="1">
      <c r="A147" s="2111" t="s">
        <v>1675</v>
      </c>
      <c r="B147" s="2115" t="s">
        <v>1261</v>
      </c>
      <c r="C147" s="2113" t="s">
        <v>1261</v>
      </c>
      <c r="D147" s="2113">
        <v>2</v>
      </c>
      <c r="E147" s="1917" t="s">
        <v>1261</v>
      </c>
      <c r="F147" s="1917">
        <v>2</v>
      </c>
      <c r="G147" s="2115" t="s">
        <v>1261</v>
      </c>
      <c r="H147" s="2113">
        <v>4</v>
      </c>
      <c r="I147" s="2113" t="s">
        <v>1261</v>
      </c>
      <c r="J147" s="1917">
        <v>17</v>
      </c>
      <c r="K147" s="1917">
        <v>21</v>
      </c>
      <c r="L147" s="2113">
        <v>23</v>
      </c>
    </row>
    <row r="148" spans="1:12" ht="12" customHeight="1">
      <c r="A148" s="2111" t="s">
        <v>1676</v>
      </c>
      <c r="B148" s="2115">
        <v>1</v>
      </c>
      <c r="C148" s="2113" t="s">
        <v>1261</v>
      </c>
      <c r="D148" s="2113">
        <v>8</v>
      </c>
      <c r="E148" s="1917">
        <v>1</v>
      </c>
      <c r="F148" s="1917">
        <v>10</v>
      </c>
      <c r="G148" s="2115">
        <v>1</v>
      </c>
      <c r="H148" s="2113">
        <v>8</v>
      </c>
      <c r="I148" s="2113">
        <v>4</v>
      </c>
      <c r="J148" s="1917">
        <v>52</v>
      </c>
      <c r="K148" s="1917">
        <v>65</v>
      </c>
      <c r="L148" s="2113">
        <v>75</v>
      </c>
    </row>
    <row r="149" spans="1:12" ht="12" customHeight="1">
      <c r="A149" s="2111" t="s">
        <v>1677</v>
      </c>
      <c r="B149" s="2115" t="s">
        <v>1261</v>
      </c>
      <c r="C149" s="2113">
        <v>1</v>
      </c>
      <c r="D149" s="2113">
        <v>10</v>
      </c>
      <c r="E149" s="1917">
        <v>1</v>
      </c>
      <c r="F149" s="1917">
        <v>12</v>
      </c>
      <c r="G149" s="2115" t="s">
        <v>1261</v>
      </c>
      <c r="H149" s="2113">
        <v>4</v>
      </c>
      <c r="I149" s="2113" t="s">
        <v>1261</v>
      </c>
      <c r="J149" s="1917">
        <v>18</v>
      </c>
      <c r="K149" s="1917">
        <v>22</v>
      </c>
      <c r="L149" s="2113">
        <v>34</v>
      </c>
    </row>
    <row r="150" spans="1:12" ht="12" customHeight="1">
      <c r="A150" s="2111" t="s">
        <v>1678</v>
      </c>
      <c r="B150" s="2115">
        <v>2</v>
      </c>
      <c r="C150" s="2113">
        <v>2</v>
      </c>
      <c r="D150" s="2113">
        <v>2</v>
      </c>
      <c r="E150" s="1917">
        <v>1</v>
      </c>
      <c r="F150" s="1917">
        <v>7</v>
      </c>
      <c r="G150" s="2115" t="s">
        <v>1261</v>
      </c>
      <c r="H150" s="2113">
        <v>12</v>
      </c>
      <c r="I150" s="2113">
        <v>2</v>
      </c>
      <c r="J150" s="1917">
        <v>21</v>
      </c>
      <c r="K150" s="1917">
        <v>35</v>
      </c>
      <c r="L150" s="2113">
        <v>42</v>
      </c>
    </row>
    <row r="151" spans="1:12" ht="12" customHeight="1">
      <c r="A151" s="2111" t="s">
        <v>1679</v>
      </c>
      <c r="B151" s="2115" t="s">
        <v>1261</v>
      </c>
      <c r="C151" s="2113" t="s">
        <v>1261</v>
      </c>
      <c r="D151" s="2113">
        <v>1</v>
      </c>
      <c r="E151" s="1917" t="s">
        <v>1261</v>
      </c>
      <c r="F151" s="1917">
        <v>1</v>
      </c>
      <c r="G151" s="2115">
        <v>1</v>
      </c>
      <c r="H151" s="2113">
        <v>1</v>
      </c>
      <c r="I151" s="2113">
        <v>3</v>
      </c>
      <c r="J151" s="1917">
        <v>16</v>
      </c>
      <c r="K151" s="1917">
        <v>21</v>
      </c>
      <c r="L151" s="2113">
        <v>22</v>
      </c>
    </row>
    <row r="152" spans="1:12" ht="12" customHeight="1">
      <c r="A152" s="2111" t="s">
        <v>1680</v>
      </c>
      <c r="B152" s="2115">
        <v>2</v>
      </c>
      <c r="C152" s="2113" t="s">
        <v>1261</v>
      </c>
      <c r="D152" s="2113">
        <v>7</v>
      </c>
      <c r="E152" s="1917" t="s">
        <v>1261</v>
      </c>
      <c r="F152" s="1917">
        <v>9</v>
      </c>
      <c r="G152" s="2115">
        <v>1</v>
      </c>
      <c r="H152" s="2113">
        <v>4</v>
      </c>
      <c r="I152" s="2113">
        <v>1</v>
      </c>
      <c r="J152" s="1917">
        <v>16</v>
      </c>
      <c r="K152" s="1917">
        <v>22</v>
      </c>
      <c r="L152" s="2113">
        <v>31</v>
      </c>
    </row>
    <row r="153" spans="1:12" ht="12" customHeight="1">
      <c r="A153" s="2111" t="s">
        <v>1681</v>
      </c>
      <c r="B153" s="2115">
        <v>5</v>
      </c>
      <c r="C153" s="2113">
        <v>1</v>
      </c>
      <c r="D153" s="2113">
        <v>5</v>
      </c>
      <c r="E153" s="1917" t="s">
        <v>1261</v>
      </c>
      <c r="F153" s="1917">
        <v>11</v>
      </c>
      <c r="G153" s="2115" t="s">
        <v>1261</v>
      </c>
      <c r="H153" s="2113">
        <v>8</v>
      </c>
      <c r="I153" s="2113" t="s">
        <v>1261</v>
      </c>
      <c r="J153" s="1917" t="s">
        <v>1261</v>
      </c>
      <c r="K153" s="1917">
        <v>8</v>
      </c>
      <c r="L153" s="2113">
        <v>19</v>
      </c>
    </row>
    <row r="154" spans="1:12" ht="12" customHeight="1">
      <c r="A154" s="2111" t="s">
        <v>1682</v>
      </c>
      <c r="B154" s="2115" t="s">
        <v>1261</v>
      </c>
      <c r="C154" s="2113" t="s">
        <v>1261</v>
      </c>
      <c r="D154" s="2113">
        <v>1</v>
      </c>
      <c r="E154" s="1917" t="s">
        <v>1261</v>
      </c>
      <c r="F154" s="1917">
        <v>1</v>
      </c>
      <c r="G154" s="2115" t="s">
        <v>1261</v>
      </c>
      <c r="H154" s="2113" t="s">
        <v>1261</v>
      </c>
      <c r="I154" s="2113" t="s">
        <v>1261</v>
      </c>
      <c r="J154" s="1917">
        <v>12</v>
      </c>
      <c r="K154" s="1917">
        <v>12</v>
      </c>
      <c r="L154" s="2113">
        <v>13</v>
      </c>
    </row>
    <row r="155" spans="1:12" ht="12" customHeight="1">
      <c r="A155" s="2111" t="s">
        <v>1683</v>
      </c>
      <c r="B155" s="2115" t="s">
        <v>1261</v>
      </c>
      <c r="C155" s="2113" t="s">
        <v>1261</v>
      </c>
      <c r="D155" s="2113">
        <v>4</v>
      </c>
      <c r="E155" s="1917" t="s">
        <v>1261</v>
      </c>
      <c r="F155" s="1917">
        <v>4</v>
      </c>
      <c r="G155" s="2115" t="s">
        <v>1261</v>
      </c>
      <c r="H155" s="2113" t="s">
        <v>1261</v>
      </c>
      <c r="I155" s="2113">
        <v>1</v>
      </c>
      <c r="J155" s="1917">
        <v>16</v>
      </c>
      <c r="K155" s="1917">
        <v>17</v>
      </c>
      <c r="L155" s="2113">
        <v>21</v>
      </c>
    </row>
    <row r="156" spans="1:12" ht="12" customHeight="1">
      <c r="A156" s="2111" t="s">
        <v>1684</v>
      </c>
      <c r="B156" s="2115" t="s">
        <v>1261</v>
      </c>
      <c r="C156" s="2113" t="s">
        <v>1261</v>
      </c>
      <c r="D156" s="2113">
        <v>8</v>
      </c>
      <c r="E156" s="1917">
        <v>1</v>
      </c>
      <c r="F156" s="1917">
        <v>9</v>
      </c>
      <c r="G156" s="2115" t="s">
        <v>1261</v>
      </c>
      <c r="H156" s="2113" t="s">
        <v>1261</v>
      </c>
      <c r="I156" s="2113">
        <v>2</v>
      </c>
      <c r="J156" s="1917">
        <v>83</v>
      </c>
      <c r="K156" s="1917">
        <v>85</v>
      </c>
      <c r="L156" s="2113">
        <v>94</v>
      </c>
    </row>
    <row r="157" spans="1:12" ht="12" customHeight="1">
      <c r="A157" s="2111" t="s">
        <v>1685</v>
      </c>
      <c r="B157" s="2115">
        <v>4</v>
      </c>
      <c r="C157" s="2113" t="s">
        <v>1261</v>
      </c>
      <c r="D157" s="2113">
        <v>1</v>
      </c>
      <c r="E157" s="1917" t="s">
        <v>1261</v>
      </c>
      <c r="F157" s="1917">
        <v>5</v>
      </c>
      <c r="G157" s="2115">
        <v>1</v>
      </c>
      <c r="H157" s="2113">
        <v>9</v>
      </c>
      <c r="I157" s="2113">
        <v>1</v>
      </c>
      <c r="J157" s="1917">
        <v>6</v>
      </c>
      <c r="K157" s="1917">
        <v>17</v>
      </c>
      <c r="L157" s="2113">
        <v>22</v>
      </c>
    </row>
    <row r="158" spans="1:12" ht="12" customHeight="1">
      <c r="A158" s="2111" t="s">
        <v>1686</v>
      </c>
      <c r="B158" s="2115">
        <v>4</v>
      </c>
      <c r="C158" s="2113" t="s">
        <v>1261</v>
      </c>
      <c r="D158" s="2113">
        <v>9</v>
      </c>
      <c r="E158" s="1917" t="s">
        <v>1261</v>
      </c>
      <c r="F158" s="1917">
        <v>13</v>
      </c>
      <c r="G158" s="2115" t="s">
        <v>1261</v>
      </c>
      <c r="H158" s="2113">
        <v>10</v>
      </c>
      <c r="I158" s="2113">
        <v>1</v>
      </c>
      <c r="J158" s="1917">
        <v>48</v>
      </c>
      <c r="K158" s="1917">
        <v>59</v>
      </c>
      <c r="L158" s="2113">
        <v>72</v>
      </c>
    </row>
    <row r="159" spans="1:12" ht="12" customHeight="1">
      <c r="A159" s="2111" t="s">
        <v>1687</v>
      </c>
      <c r="B159" s="2115">
        <v>2</v>
      </c>
      <c r="C159" s="2113" t="s">
        <v>1261</v>
      </c>
      <c r="D159" s="2113" t="s">
        <v>1261</v>
      </c>
      <c r="E159" s="1917">
        <v>1</v>
      </c>
      <c r="F159" s="1917">
        <v>3</v>
      </c>
      <c r="G159" s="2115">
        <v>1</v>
      </c>
      <c r="H159" s="2113">
        <v>9</v>
      </c>
      <c r="I159" s="2113">
        <v>1</v>
      </c>
      <c r="J159" s="1917">
        <v>32</v>
      </c>
      <c r="K159" s="1917">
        <v>43</v>
      </c>
      <c r="L159" s="2113">
        <v>46</v>
      </c>
    </row>
    <row r="160" spans="1:12" ht="12" customHeight="1">
      <c r="A160" s="2111" t="s">
        <v>1688</v>
      </c>
      <c r="B160" s="2115">
        <v>1</v>
      </c>
      <c r="C160" s="2113" t="s">
        <v>1261</v>
      </c>
      <c r="D160" s="2113" t="s">
        <v>1261</v>
      </c>
      <c r="E160" s="1917" t="s">
        <v>1261</v>
      </c>
      <c r="F160" s="1917">
        <v>1</v>
      </c>
      <c r="G160" s="2115">
        <v>2</v>
      </c>
      <c r="H160" s="2113">
        <v>2</v>
      </c>
      <c r="I160" s="2113">
        <v>1</v>
      </c>
      <c r="J160" s="1917">
        <v>11</v>
      </c>
      <c r="K160" s="1917">
        <v>16</v>
      </c>
      <c r="L160" s="2113">
        <v>17</v>
      </c>
    </row>
    <row r="161" spans="1:12" ht="12" customHeight="1">
      <c r="A161" s="2111" t="s">
        <v>1689</v>
      </c>
      <c r="B161" s="2115">
        <v>4</v>
      </c>
      <c r="C161" s="2113" t="s">
        <v>1261</v>
      </c>
      <c r="D161" s="2113">
        <v>13</v>
      </c>
      <c r="E161" s="1917">
        <v>1</v>
      </c>
      <c r="F161" s="1917">
        <v>18</v>
      </c>
      <c r="G161" s="2115" t="s">
        <v>1261</v>
      </c>
      <c r="H161" s="2113">
        <v>19</v>
      </c>
      <c r="I161" s="2113">
        <v>5</v>
      </c>
      <c r="J161" s="1917">
        <v>50</v>
      </c>
      <c r="K161" s="1917">
        <v>74</v>
      </c>
      <c r="L161" s="2113">
        <v>92</v>
      </c>
    </row>
    <row r="162" spans="1:12" ht="12" customHeight="1">
      <c r="A162" s="2111" t="s">
        <v>1690</v>
      </c>
      <c r="B162" s="2115" t="s">
        <v>1261</v>
      </c>
      <c r="C162" s="2113" t="s">
        <v>1261</v>
      </c>
      <c r="D162" s="2113">
        <v>3</v>
      </c>
      <c r="E162" s="1917" t="s">
        <v>1261</v>
      </c>
      <c r="F162" s="1917">
        <v>3</v>
      </c>
      <c r="G162" s="2115" t="s">
        <v>1261</v>
      </c>
      <c r="H162" s="2113">
        <v>12</v>
      </c>
      <c r="I162" s="2113">
        <v>1</v>
      </c>
      <c r="J162" s="1917">
        <v>22</v>
      </c>
      <c r="K162" s="1917">
        <v>35</v>
      </c>
      <c r="L162" s="2113">
        <v>38</v>
      </c>
    </row>
    <row r="163" spans="1:12" ht="12" customHeight="1">
      <c r="A163" s="2111" t="s">
        <v>1691</v>
      </c>
      <c r="B163" s="2115">
        <v>1</v>
      </c>
      <c r="C163" s="2113" t="s">
        <v>1261</v>
      </c>
      <c r="D163" s="2113" t="s">
        <v>1261</v>
      </c>
      <c r="E163" s="1917" t="s">
        <v>1261</v>
      </c>
      <c r="F163" s="1917">
        <v>1</v>
      </c>
      <c r="G163" s="2115" t="s">
        <v>1261</v>
      </c>
      <c r="H163" s="2113">
        <v>3</v>
      </c>
      <c r="I163" s="2113" t="s">
        <v>1261</v>
      </c>
      <c r="J163" s="1917">
        <v>11</v>
      </c>
      <c r="K163" s="1917">
        <v>14</v>
      </c>
      <c r="L163" s="2113">
        <v>15</v>
      </c>
    </row>
    <row r="164" spans="1:12" ht="12" customHeight="1">
      <c r="A164" s="2111" t="s">
        <v>1692</v>
      </c>
      <c r="B164" s="2115">
        <v>1</v>
      </c>
      <c r="C164" s="2113" t="s">
        <v>1261</v>
      </c>
      <c r="D164" s="2113" t="s">
        <v>1261</v>
      </c>
      <c r="E164" s="1917">
        <v>1</v>
      </c>
      <c r="F164" s="1917">
        <v>2</v>
      </c>
      <c r="G164" s="2115" t="s">
        <v>1261</v>
      </c>
      <c r="H164" s="2113">
        <v>4</v>
      </c>
      <c r="I164" s="2113" t="s">
        <v>1261</v>
      </c>
      <c r="J164" s="1917">
        <v>1</v>
      </c>
      <c r="K164" s="1917">
        <v>5</v>
      </c>
      <c r="L164" s="2113">
        <v>7</v>
      </c>
    </row>
    <row r="165" spans="1:12" ht="12" customHeight="1">
      <c r="A165" s="2111" t="s">
        <v>1693</v>
      </c>
      <c r="B165" s="2115">
        <v>1</v>
      </c>
      <c r="C165" s="2113" t="s">
        <v>1261</v>
      </c>
      <c r="D165" s="2113">
        <v>4</v>
      </c>
      <c r="E165" s="1917" t="s">
        <v>1261</v>
      </c>
      <c r="F165" s="1917">
        <v>5</v>
      </c>
      <c r="G165" s="2115">
        <v>1</v>
      </c>
      <c r="H165" s="2113">
        <v>15</v>
      </c>
      <c r="I165" s="2113">
        <v>2</v>
      </c>
      <c r="J165" s="1917">
        <v>18</v>
      </c>
      <c r="K165" s="1917">
        <v>36</v>
      </c>
      <c r="L165" s="2113">
        <v>41</v>
      </c>
    </row>
    <row r="166" spans="1:12" ht="12" customHeight="1">
      <c r="A166" s="2111" t="s">
        <v>1694</v>
      </c>
      <c r="B166" s="2115">
        <v>2</v>
      </c>
      <c r="C166" s="2113" t="s">
        <v>1261</v>
      </c>
      <c r="D166" s="2113">
        <v>5</v>
      </c>
      <c r="E166" s="1917" t="s">
        <v>1261</v>
      </c>
      <c r="F166" s="1917">
        <v>7</v>
      </c>
      <c r="G166" s="2115">
        <v>2</v>
      </c>
      <c r="H166" s="2113">
        <v>3</v>
      </c>
      <c r="I166" s="2113">
        <v>1</v>
      </c>
      <c r="J166" s="1917">
        <v>39</v>
      </c>
      <c r="K166" s="1917">
        <v>45</v>
      </c>
      <c r="L166" s="2113">
        <v>52</v>
      </c>
    </row>
    <row r="167" spans="1:12" ht="12" customHeight="1">
      <c r="A167" s="2111" t="s">
        <v>1695</v>
      </c>
      <c r="B167" s="2115">
        <v>5</v>
      </c>
      <c r="C167" s="2113" t="s">
        <v>1261</v>
      </c>
      <c r="D167" s="2113">
        <v>5</v>
      </c>
      <c r="E167" s="1917" t="s">
        <v>1261</v>
      </c>
      <c r="F167" s="1917">
        <v>10</v>
      </c>
      <c r="G167" s="2115">
        <v>1</v>
      </c>
      <c r="H167" s="2113">
        <v>39</v>
      </c>
      <c r="I167" s="2113" t="s">
        <v>1261</v>
      </c>
      <c r="J167" s="1917">
        <v>45</v>
      </c>
      <c r="K167" s="1917">
        <v>85</v>
      </c>
      <c r="L167" s="2113">
        <v>95</v>
      </c>
    </row>
    <row r="168" spans="1:12" ht="12" customHeight="1">
      <c r="A168" s="2111" t="s">
        <v>1696</v>
      </c>
      <c r="B168" s="2115">
        <v>7</v>
      </c>
      <c r="C168" s="2113" t="s">
        <v>1261</v>
      </c>
      <c r="D168" s="2113">
        <v>20</v>
      </c>
      <c r="E168" s="1917">
        <v>3</v>
      </c>
      <c r="F168" s="1917">
        <v>30</v>
      </c>
      <c r="G168" s="2115">
        <v>1</v>
      </c>
      <c r="H168" s="2113">
        <v>38</v>
      </c>
      <c r="I168" s="2113">
        <v>3</v>
      </c>
      <c r="J168" s="1917">
        <v>217</v>
      </c>
      <c r="K168" s="1917">
        <v>259</v>
      </c>
      <c r="L168" s="2113">
        <v>289</v>
      </c>
    </row>
    <row r="169" spans="1:12" ht="12" customHeight="1">
      <c r="A169" s="2111" t="s">
        <v>1697</v>
      </c>
      <c r="B169" s="2115">
        <v>2</v>
      </c>
      <c r="C169" s="2113" t="s">
        <v>1261</v>
      </c>
      <c r="D169" s="2113">
        <v>5</v>
      </c>
      <c r="E169" s="1917" t="s">
        <v>1261</v>
      </c>
      <c r="F169" s="1917">
        <v>7</v>
      </c>
      <c r="G169" s="2115" t="s">
        <v>1261</v>
      </c>
      <c r="H169" s="2113">
        <v>18</v>
      </c>
      <c r="I169" s="2113">
        <v>2</v>
      </c>
      <c r="J169" s="1917">
        <v>15</v>
      </c>
      <c r="K169" s="1917">
        <v>35</v>
      </c>
      <c r="L169" s="2113">
        <v>42</v>
      </c>
    </row>
    <row r="170" spans="1:12" ht="12" customHeight="1">
      <c r="A170" s="2111" t="s">
        <v>1698</v>
      </c>
      <c r="B170" s="2115" t="s">
        <v>1261</v>
      </c>
      <c r="C170" s="2113">
        <v>1</v>
      </c>
      <c r="D170" s="2113">
        <v>2</v>
      </c>
      <c r="E170" s="1917" t="s">
        <v>1261</v>
      </c>
      <c r="F170" s="1917">
        <v>3</v>
      </c>
      <c r="G170" s="2115" t="s">
        <v>1261</v>
      </c>
      <c r="H170" s="2113">
        <v>17</v>
      </c>
      <c r="I170" s="2113" t="s">
        <v>1261</v>
      </c>
      <c r="J170" s="1917">
        <v>21</v>
      </c>
      <c r="K170" s="1917">
        <v>38</v>
      </c>
      <c r="L170" s="2113">
        <v>41</v>
      </c>
    </row>
    <row r="171" spans="1:12" ht="12" customHeight="1">
      <c r="A171" s="2111" t="s">
        <v>1699</v>
      </c>
      <c r="B171" s="2115">
        <v>5</v>
      </c>
      <c r="C171" s="2113" t="s">
        <v>1261</v>
      </c>
      <c r="D171" s="2113">
        <v>10</v>
      </c>
      <c r="E171" s="1917">
        <v>2</v>
      </c>
      <c r="F171" s="1917">
        <v>17</v>
      </c>
      <c r="G171" s="2115">
        <v>1</v>
      </c>
      <c r="H171" s="2113">
        <v>8</v>
      </c>
      <c r="I171" s="2113">
        <v>6</v>
      </c>
      <c r="J171" s="1917">
        <v>62</v>
      </c>
      <c r="K171" s="1917">
        <v>77</v>
      </c>
      <c r="L171" s="2113">
        <v>94</v>
      </c>
    </row>
    <row r="172" spans="1:12" ht="12" customHeight="1">
      <c r="A172" s="2111" t="s">
        <v>1700</v>
      </c>
      <c r="B172" s="2115">
        <v>4</v>
      </c>
      <c r="C172" s="2113">
        <v>1</v>
      </c>
      <c r="D172" s="2113" t="s">
        <v>1261</v>
      </c>
      <c r="E172" s="1917" t="s">
        <v>1261</v>
      </c>
      <c r="F172" s="1917">
        <v>5</v>
      </c>
      <c r="G172" s="2115">
        <v>1</v>
      </c>
      <c r="H172" s="2113">
        <v>7</v>
      </c>
      <c r="I172" s="2113">
        <v>1</v>
      </c>
      <c r="J172" s="1917">
        <v>5</v>
      </c>
      <c r="K172" s="1917">
        <v>14</v>
      </c>
      <c r="L172" s="2113">
        <v>19</v>
      </c>
    </row>
    <row r="173" spans="1:12" ht="12" customHeight="1">
      <c r="A173" s="2111" t="s">
        <v>1701</v>
      </c>
      <c r="B173" s="2115">
        <v>1</v>
      </c>
      <c r="C173" s="2113" t="s">
        <v>1261</v>
      </c>
      <c r="D173" s="2113" t="s">
        <v>1261</v>
      </c>
      <c r="E173" s="1917">
        <v>1</v>
      </c>
      <c r="F173" s="1917">
        <v>2</v>
      </c>
      <c r="G173" s="2115" t="s">
        <v>1261</v>
      </c>
      <c r="H173" s="2113" t="s">
        <v>1261</v>
      </c>
      <c r="I173" s="2113" t="s">
        <v>1261</v>
      </c>
      <c r="J173" s="1917">
        <v>15</v>
      </c>
      <c r="K173" s="1917">
        <v>15</v>
      </c>
      <c r="L173" s="2113">
        <v>17</v>
      </c>
    </row>
    <row r="174" spans="1:12" ht="12" customHeight="1">
      <c r="A174" s="2111" t="s">
        <v>1702</v>
      </c>
      <c r="B174" s="2115">
        <v>3</v>
      </c>
      <c r="C174" s="2113" t="s">
        <v>1261</v>
      </c>
      <c r="D174" s="2113">
        <v>3</v>
      </c>
      <c r="E174" s="1917">
        <v>1</v>
      </c>
      <c r="F174" s="1917">
        <v>7</v>
      </c>
      <c r="G174" s="2115">
        <v>4</v>
      </c>
      <c r="H174" s="2113">
        <v>31</v>
      </c>
      <c r="I174" s="2113">
        <v>2</v>
      </c>
      <c r="J174" s="1917">
        <v>49</v>
      </c>
      <c r="K174" s="1917">
        <v>86</v>
      </c>
      <c r="L174" s="2113">
        <v>93</v>
      </c>
    </row>
    <row r="175" spans="1:12" ht="12" customHeight="1">
      <c r="A175" s="2111" t="s">
        <v>1703</v>
      </c>
      <c r="B175" s="2115">
        <v>10</v>
      </c>
      <c r="C175" s="2113" t="s">
        <v>1261</v>
      </c>
      <c r="D175" s="2113">
        <v>3</v>
      </c>
      <c r="E175" s="1917">
        <v>1</v>
      </c>
      <c r="F175" s="1917">
        <v>14</v>
      </c>
      <c r="G175" s="2115">
        <v>2</v>
      </c>
      <c r="H175" s="2113">
        <v>23</v>
      </c>
      <c r="I175" s="2113" t="s">
        <v>1261</v>
      </c>
      <c r="J175" s="1917">
        <v>19</v>
      </c>
      <c r="K175" s="1917">
        <v>44</v>
      </c>
      <c r="L175" s="2113">
        <v>58</v>
      </c>
    </row>
    <row r="176" spans="1:12" ht="12" customHeight="1">
      <c r="A176" s="2111" t="s">
        <v>1704</v>
      </c>
      <c r="B176" s="2115">
        <v>9</v>
      </c>
      <c r="C176" s="2113" t="s">
        <v>1261</v>
      </c>
      <c r="D176" s="2113">
        <v>9</v>
      </c>
      <c r="E176" s="1917">
        <v>2</v>
      </c>
      <c r="F176" s="1917">
        <v>20</v>
      </c>
      <c r="G176" s="2115">
        <v>1</v>
      </c>
      <c r="H176" s="2113">
        <v>33</v>
      </c>
      <c r="I176" s="2113">
        <v>1</v>
      </c>
      <c r="J176" s="1917">
        <v>51</v>
      </c>
      <c r="K176" s="1917">
        <v>86</v>
      </c>
      <c r="L176" s="2113">
        <v>106</v>
      </c>
    </row>
    <row r="177" spans="1:12" ht="12" customHeight="1">
      <c r="A177" s="2111" t="s">
        <v>1705</v>
      </c>
      <c r="B177" s="2115" t="s">
        <v>1261</v>
      </c>
      <c r="C177" s="2113" t="s">
        <v>1261</v>
      </c>
      <c r="D177" s="2113" t="s">
        <v>1261</v>
      </c>
      <c r="E177" s="1917" t="s">
        <v>1261</v>
      </c>
      <c r="F177" s="1917" t="s">
        <v>1261</v>
      </c>
      <c r="G177" s="2115" t="s">
        <v>1261</v>
      </c>
      <c r="H177" s="2113">
        <v>6</v>
      </c>
      <c r="I177" s="2113" t="s">
        <v>1261</v>
      </c>
      <c r="J177" s="1917">
        <v>6</v>
      </c>
      <c r="K177" s="1917">
        <v>12</v>
      </c>
      <c r="L177" s="2113">
        <v>12</v>
      </c>
    </row>
    <row r="178" spans="1:12" ht="12" customHeight="1">
      <c r="A178" s="2111" t="s">
        <v>1706</v>
      </c>
      <c r="B178" s="2115" t="s">
        <v>1261</v>
      </c>
      <c r="C178" s="2113" t="s">
        <v>1261</v>
      </c>
      <c r="D178" s="2113">
        <v>4</v>
      </c>
      <c r="E178" s="1917" t="s">
        <v>1261</v>
      </c>
      <c r="F178" s="1917">
        <v>4</v>
      </c>
      <c r="G178" s="2115" t="s">
        <v>1261</v>
      </c>
      <c r="H178" s="2113">
        <v>7</v>
      </c>
      <c r="I178" s="2113">
        <v>2</v>
      </c>
      <c r="J178" s="1917">
        <v>64</v>
      </c>
      <c r="K178" s="1917">
        <v>73</v>
      </c>
      <c r="L178" s="2113">
        <v>77</v>
      </c>
    </row>
    <row r="179" spans="1:12" ht="12" customHeight="1">
      <c r="A179" s="2111" t="s">
        <v>1707</v>
      </c>
      <c r="B179" s="2115">
        <v>1</v>
      </c>
      <c r="C179" s="2113" t="s">
        <v>1261</v>
      </c>
      <c r="D179" s="2113">
        <v>7</v>
      </c>
      <c r="E179" s="1917" t="s">
        <v>1261</v>
      </c>
      <c r="F179" s="1917">
        <v>8</v>
      </c>
      <c r="G179" s="2115">
        <v>1</v>
      </c>
      <c r="H179" s="2113">
        <v>4</v>
      </c>
      <c r="I179" s="2113" t="s">
        <v>1261</v>
      </c>
      <c r="J179" s="1917">
        <v>45</v>
      </c>
      <c r="K179" s="1917">
        <v>50</v>
      </c>
      <c r="L179" s="2113">
        <v>58</v>
      </c>
    </row>
    <row r="180" spans="1:12" ht="12" customHeight="1">
      <c r="A180" s="2111" t="s">
        <v>1708</v>
      </c>
      <c r="B180" s="2115">
        <v>26</v>
      </c>
      <c r="C180" s="2113">
        <v>3</v>
      </c>
      <c r="D180" s="2113">
        <v>26</v>
      </c>
      <c r="E180" s="1917">
        <v>2</v>
      </c>
      <c r="F180" s="1917">
        <v>57</v>
      </c>
      <c r="G180" s="2115">
        <v>21</v>
      </c>
      <c r="H180" s="2113">
        <v>348</v>
      </c>
      <c r="I180" s="2113">
        <v>15</v>
      </c>
      <c r="J180" s="1917">
        <v>183</v>
      </c>
      <c r="K180" s="1917">
        <v>567</v>
      </c>
      <c r="L180" s="2113">
        <v>624</v>
      </c>
    </row>
    <row r="181" spans="1:12" ht="12" customHeight="1">
      <c r="A181" s="2111" t="s">
        <v>1709</v>
      </c>
      <c r="B181" s="2115">
        <v>19</v>
      </c>
      <c r="C181" s="2113">
        <v>3</v>
      </c>
      <c r="D181" s="2113">
        <v>10</v>
      </c>
      <c r="E181" s="1917">
        <v>2</v>
      </c>
      <c r="F181" s="1917">
        <v>34</v>
      </c>
      <c r="G181" s="2115">
        <v>7</v>
      </c>
      <c r="H181" s="2113">
        <v>228</v>
      </c>
      <c r="I181" s="2113">
        <v>2</v>
      </c>
      <c r="J181" s="1917">
        <v>68</v>
      </c>
      <c r="K181" s="1917">
        <v>305</v>
      </c>
      <c r="L181" s="2113">
        <v>339</v>
      </c>
    </row>
    <row r="182" spans="1:12" ht="12" customHeight="1">
      <c r="A182" s="2111" t="s">
        <v>1710</v>
      </c>
      <c r="B182" s="2115">
        <v>7</v>
      </c>
      <c r="C182" s="2113" t="s">
        <v>1261</v>
      </c>
      <c r="D182" s="2113">
        <v>2</v>
      </c>
      <c r="E182" s="1917" t="s">
        <v>1261</v>
      </c>
      <c r="F182" s="1917">
        <v>9</v>
      </c>
      <c r="G182" s="2115" t="s">
        <v>1261</v>
      </c>
      <c r="H182" s="2113">
        <v>21</v>
      </c>
      <c r="I182" s="2113">
        <v>2</v>
      </c>
      <c r="J182" s="1917">
        <v>11</v>
      </c>
      <c r="K182" s="1917">
        <v>34</v>
      </c>
      <c r="L182" s="2113">
        <v>43</v>
      </c>
    </row>
    <row r="183" spans="1:12" ht="12" customHeight="1">
      <c r="A183" s="2111" t="s">
        <v>1711</v>
      </c>
      <c r="B183" s="2115">
        <v>3</v>
      </c>
      <c r="C183" s="2113" t="s">
        <v>1261</v>
      </c>
      <c r="D183" s="2113">
        <v>1</v>
      </c>
      <c r="E183" s="1917" t="s">
        <v>1261</v>
      </c>
      <c r="F183" s="1917">
        <v>4</v>
      </c>
      <c r="G183" s="2115">
        <v>1</v>
      </c>
      <c r="H183" s="2113">
        <v>17</v>
      </c>
      <c r="I183" s="2113" t="s">
        <v>1261</v>
      </c>
      <c r="J183" s="1917">
        <v>3</v>
      </c>
      <c r="K183" s="1917">
        <v>21</v>
      </c>
      <c r="L183" s="2113">
        <v>25</v>
      </c>
    </row>
    <row r="184" spans="1:12" ht="12" customHeight="1">
      <c r="A184" s="2111" t="s">
        <v>1712</v>
      </c>
      <c r="B184" s="2115">
        <v>35</v>
      </c>
      <c r="C184" s="2113">
        <v>5</v>
      </c>
      <c r="D184" s="2113">
        <v>8</v>
      </c>
      <c r="E184" s="1917">
        <v>2</v>
      </c>
      <c r="F184" s="1917">
        <v>50</v>
      </c>
      <c r="G184" s="2115">
        <v>5</v>
      </c>
      <c r="H184" s="2113">
        <v>545</v>
      </c>
      <c r="I184" s="2113">
        <v>7</v>
      </c>
      <c r="J184" s="1917">
        <v>91</v>
      </c>
      <c r="K184" s="1917">
        <v>648</v>
      </c>
      <c r="L184" s="2113">
        <v>698</v>
      </c>
    </row>
    <row r="185" spans="1:12" ht="12" customHeight="1">
      <c r="A185" s="2111" t="s">
        <v>1713</v>
      </c>
      <c r="B185" s="2115">
        <v>16</v>
      </c>
      <c r="C185" s="2113">
        <v>3</v>
      </c>
      <c r="D185" s="2113">
        <v>6</v>
      </c>
      <c r="E185" s="1917">
        <v>2</v>
      </c>
      <c r="F185" s="1917">
        <v>27</v>
      </c>
      <c r="G185" s="2115">
        <v>7</v>
      </c>
      <c r="H185" s="2113">
        <v>384</v>
      </c>
      <c r="I185" s="2113">
        <v>4</v>
      </c>
      <c r="J185" s="1917">
        <v>68</v>
      </c>
      <c r="K185" s="1917">
        <v>463</v>
      </c>
      <c r="L185" s="2113">
        <v>490</v>
      </c>
    </row>
    <row r="186" spans="1:12" ht="12" customHeight="1">
      <c r="A186" s="2111" t="s">
        <v>1714</v>
      </c>
      <c r="B186" s="2115">
        <v>3</v>
      </c>
      <c r="C186" s="2113" t="s">
        <v>1261</v>
      </c>
      <c r="D186" s="2113" t="s">
        <v>1261</v>
      </c>
      <c r="E186" s="1917">
        <v>1</v>
      </c>
      <c r="F186" s="1917">
        <v>4</v>
      </c>
      <c r="G186" s="2115">
        <v>1</v>
      </c>
      <c r="H186" s="2113">
        <v>12</v>
      </c>
      <c r="I186" s="2113" t="s">
        <v>1261</v>
      </c>
      <c r="J186" s="1917">
        <v>11</v>
      </c>
      <c r="K186" s="1917">
        <v>24</v>
      </c>
      <c r="L186" s="2113">
        <v>28</v>
      </c>
    </row>
    <row r="187" spans="1:12" ht="12" customHeight="1">
      <c r="A187" s="2111" t="s">
        <v>1715</v>
      </c>
      <c r="B187" s="2115">
        <v>11</v>
      </c>
      <c r="C187" s="2113">
        <v>3</v>
      </c>
      <c r="D187" s="2113">
        <v>7</v>
      </c>
      <c r="E187" s="1917" t="s">
        <v>1261</v>
      </c>
      <c r="F187" s="1917">
        <v>21</v>
      </c>
      <c r="G187" s="2115">
        <v>6</v>
      </c>
      <c r="H187" s="2113">
        <v>116</v>
      </c>
      <c r="I187" s="2113" t="s">
        <v>1261</v>
      </c>
      <c r="J187" s="1917">
        <v>25</v>
      </c>
      <c r="K187" s="1917">
        <v>147</v>
      </c>
      <c r="L187" s="2113">
        <v>168</v>
      </c>
    </row>
    <row r="188" spans="1:12" ht="12" customHeight="1">
      <c r="A188" s="2111" t="s">
        <v>1716</v>
      </c>
      <c r="B188" s="2115">
        <v>8</v>
      </c>
      <c r="C188" s="2113" t="s">
        <v>1261</v>
      </c>
      <c r="D188" s="2113">
        <v>4</v>
      </c>
      <c r="E188" s="1917" t="s">
        <v>1261</v>
      </c>
      <c r="F188" s="1917">
        <v>12</v>
      </c>
      <c r="G188" s="2115">
        <v>2</v>
      </c>
      <c r="H188" s="2113">
        <v>96</v>
      </c>
      <c r="I188" s="2113" t="s">
        <v>1261</v>
      </c>
      <c r="J188" s="1917">
        <v>23</v>
      </c>
      <c r="K188" s="1917">
        <v>121</v>
      </c>
      <c r="L188" s="2113">
        <v>133</v>
      </c>
    </row>
    <row r="189" spans="1:12" ht="12" customHeight="1">
      <c r="A189" s="2111" t="s">
        <v>1717</v>
      </c>
      <c r="B189" s="2115">
        <v>2</v>
      </c>
      <c r="C189" s="2113" t="s">
        <v>1261</v>
      </c>
      <c r="D189" s="2113">
        <v>4</v>
      </c>
      <c r="E189" s="1917">
        <v>1</v>
      </c>
      <c r="F189" s="1917">
        <v>7</v>
      </c>
      <c r="G189" s="2115">
        <v>2</v>
      </c>
      <c r="H189" s="2113">
        <v>61</v>
      </c>
      <c r="I189" s="2113">
        <v>2</v>
      </c>
      <c r="J189" s="1917">
        <v>22</v>
      </c>
      <c r="K189" s="1917">
        <v>87</v>
      </c>
      <c r="L189" s="2113">
        <v>94</v>
      </c>
    </row>
    <row r="190" spans="1:12" ht="12" customHeight="1">
      <c r="A190" s="2111" t="s">
        <v>1718</v>
      </c>
      <c r="B190" s="2115">
        <v>6</v>
      </c>
      <c r="C190" s="2113" t="s">
        <v>1261</v>
      </c>
      <c r="D190" s="2113">
        <v>5</v>
      </c>
      <c r="E190" s="1917" t="s">
        <v>1261</v>
      </c>
      <c r="F190" s="1917">
        <v>11</v>
      </c>
      <c r="G190" s="2115" t="s">
        <v>1261</v>
      </c>
      <c r="H190" s="2113">
        <v>32</v>
      </c>
      <c r="I190" s="2113" t="s">
        <v>1261</v>
      </c>
      <c r="J190" s="1917">
        <v>33</v>
      </c>
      <c r="K190" s="1917">
        <v>65</v>
      </c>
      <c r="L190" s="2113">
        <v>76</v>
      </c>
    </row>
    <row r="191" spans="1:12" ht="12" customHeight="1">
      <c r="A191" s="2111" t="s">
        <v>1719</v>
      </c>
      <c r="B191" s="2115">
        <v>3</v>
      </c>
      <c r="C191" s="2113" t="s">
        <v>1261</v>
      </c>
      <c r="D191" s="2113">
        <v>9</v>
      </c>
      <c r="E191" s="1917">
        <v>2</v>
      </c>
      <c r="F191" s="1917">
        <v>14</v>
      </c>
      <c r="G191" s="2115" t="s">
        <v>1261</v>
      </c>
      <c r="H191" s="2113">
        <v>15</v>
      </c>
      <c r="I191" s="2113" t="s">
        <v>1261</v>
      </c>
      <c r="J191" s="1917">
        <v>41</v>
      </c>
      <c r="K191" s="1917">
        <v>56</v>
      </c>
      <c r="L191" s="2113">
        <v>70</v>
      </c>
    </row>
    <row r="192" spans="1:12" ht="12" customHeight="1">
      <c r="A192" s="2111" t="s">
        <v>1720</v>
      </c>
      <c r="B192" s="2115">
        <v>5</v>
      </c>
      <c r="C192" s="2113">
        <v>1</v>
      </c>
      <c r="D192" s="2113">
        <v>1</v>
      </c>
      <c r="E192" s="1917" t="s">
        <v>1261</v>
      </c>
      <c r="F192" s="1917">
        <v>7</v>
      </c>
      <c r="G192" s="2115">
        <v>1</v>
      </c>
      <c r="H192" s="2113">
        <v>32</v>
      </c>
      <c r="I192" s="2113">
        <v>1</v>
      </c>
      <c r="J192" s="1917">
        <v>9</v>
      </c>
      <c r="K192" s="1917">
        <v>43</v>
      </c>
      <c r="L192" s="2113">
        <v>50</v>
      </c>
    </row>
    <row r="193" spans="1:12" ht="12" customHeight="1">
      <c r="A193" s="2111" t="s">
        <v>1721</v>
      </c>
      <c r="B193" s="2115">
        <v>3</v>
      </c>
      <c r="C193" s="2113" t="s">
        <v>1261</v>
      </c>
      <c r="D193" s="2113" t="s">
        <v>1261</v>
      </c>
      <c r="E193" s="1917" t="s">
        <v>1261</v>
      </c>
      <c r="F193" s="1917">
        <v>3</v>
      </c>
      <c r="G193" s="2115">
        <v>1</v>
      </c>
      <c r="H193" s="2113">
        <v>2</v>
      </c>
      <c r="I193" s="2113" t="s">
        <v>1261</v>
      </c>
      <c r="J193" s="1917" t="s">
        <v>1261</v>
      </c>
      <c r="K193" s="1917">
        <v>3</v>
      </c>
      <c r="L193" s="2113">
        <v>6</v>
      </c>
    </row>
    <row r="194" spans="1:12" ht="12" customHeight="1">
      <c r="A194" s="2111" t="s">
        <v>1722</v>
      </c>
      <c r="B194" s="2115">
        <v>2</v>
      </c>
      <c r="C194" s="2113">
        <v>1</v>
      </c>
      <c r="D194" s="2113" t="s">
        <v>1261</v>
      </c>
      <c r="E194" s="1917" t="s">
        <v>1261</v>
      </c>
      <c r="F194" s="1917">
        <v>3</v>
      </c>
      <c r="G194" s="2115" t="s">
        <v>1261</v>
      </c>
      <c r="H194" s="2113">
        <v>7</v>
      </c>
      <c r="I194" s="2113" t="s">
        <v>1261</v>
      </c>
      <c r="J194" s="1917">
        <v>5</v>
      </c>
      <c r="K194" s="1917">
        <v>12</v>
      </c>
      <c r="L194" s="2113">
        <v>15</v>
      </c>
    </row>
    <row r="195" spans="1:12" ht="12" customHeight="1">
      <c r="A195" s="2111" t="s">
        <v>1723</v>
      </c>
      <c r="B195" s="2115">
        <v>82</v>
      </c>
      <c r="C195" s="2113">
        <v>9</v>
      </c>
      <c r="D195" s="2113">
        <v>21</v>
      </c>
      <c r="E195" s="1917">
        <v>3</v>
      </c>
      <c r="F195" s="1917">
        <v>115</v>
      </c>
      <c r="G195" s="2115">
        <v>22</v>
      </c>
      <c r="H195" s="2113">
        <v>911</v>
      </c>
      <c r="I195" s="2113">
        <v>6</v>
      </c>
      <c r="J195" s="1917">
        <v>146</v>
      </c>
      <c r="K195" s="1917">
        <v>1085</v>
      </c>
      <c r="L195" s="2113">
        <v>1200</v>
      </c>
    </row>
    <row r="196" spans="1:12" ht="12" customHeight="1">
      <c r="A196" s="2111" t="s">
        <v>1724</v>
      </c>
      <c r="B196" s="2115">
        <v>7</v>
      </c>
      <c r="C196" s="2113">
        <v>4</v>
      </c>
      <c r="D196" s="2113">
        <v>2</v>
      </c>
      <c r="E196" s="1917" t="s">
        <v>1261</v>
      </c>
      <c r="F196" s="1917">
        <v>13</v>
      </c>
      <c r="G196" s="2115">
        <v>5</v>
      </c>
      <c r="H196" s="2113">
        <v>124</v>
      </c>
      <c r="I196" s="2113" t="s">
        <v>1261</v>
      </c>
      <c r="J196" s="1917">
        <v>54</v>
      </c>
      <c r="K196" s="1917">
        <v>183</v>
      </c>
      <c r="L196" s="2113">
        <v>196</v>
      </c>
    </row>
    <row r="197" spans="1:12" ht="12" customHeight="1">
      <c r="A197" s="2111" t="s">
        <v>1725</v>
      </c>
      <c r="B197" s="2115" t="s">
        <v>1261</v>
      </c>
      <c r="C197" s="2113" t="s">
        <v>1261</v>
      </c>
      <c r="D197" s="2113">
        <v>1</v>
      </c>
      <c r="E197" s="1917" t="s">
        <v>1261</v>
      </c>
      <c r="F197" s="1917">
        <v>1</v>
      </c>
      <c r="G197" s="2115" t="s">
        <v>1261</v>
      </c>
      <c r="H197" s="2113">
        <v>12</v>
      </c>
      <c r="I197" s="2113" t="s">
        <v>1261</v>
      </c>
      <c r="J197" s="1917">
        <v>4</v>
      </c>
      <c r="K197" s="1917">
        <v>16</v>
      </c>
      <c r="L197" s="2113">
        <v>17</v>
      </c>
    </row>
    <row r="198" spans="1:12" ht="12" customHeight="1">
      <c r="A198" s="2111" t="s">
        <v>1726</v>
      </c>
      <c r="B198" s="2115">
        <v>9</v>
      </c>
      <c r="C198" s="2113">
        <v>1</v>
      </c>
      <c r="D198" s="2113" t="s">
        <v>1261</v>
      </c>
      <c r="E198" s="1917">
        <v>1</v>
      </c>
      <c r="F198" s="1917">
        <v>11</v>
      </c>
      <c r="G198" s="2115">
        <v>5</v>
      </c>
      <c r="H198" s="2113">
        <v>131</v>
      </c>
      <c r="I198" s="2113" t="s">
        <v>1261</v>
      </c>
      <c r="J198" s="1917">
        <v>1</v>
      </c>
      <c r="K198" s="1917">
        <v>137</v>
      </c>
      <c r="L198" s="2113">
        <v>148</v>
      </c>
    </row>
    <row r="199" spans="1:12" ht="12" customHeight="1">
      <c r="A199" s="2111" t="s">
        <v>1727</v>
      </c>
      <c r="B199" s="2115">
        <v>5</v>
      </c>
      <c r="C199" s="2113">
        <v>1</v>
      </c>
      <c r="D199" s="2113" t="s">
        <v>1261</v>
      </c>
      <c r="E199" s="1917" t="s">
        <v>1261</v>
      </c>
      <c r="F199" s="1917">
        <v>6</v>
      </c>
      <c r="G199" s="2115">
        <v>1</v>
      </c>
      <c r="H199" s="2113">
        <v>129</v>
      </c>
      <c r="I199" s="2113" t="s">
        <v>1261</v>
      </c>
      <c r="J199" s="1917">
        <v>2</v>
      </c>
      <c r="K199" s="1917">
        <v>132</v>
      </c>
      <c r="L199" s="2113">
        <v>138</v>
      </c>
    </row>
    <row r="200" spans="1:12" ht="12" customHeight="1">
      <c r="A200" s="2111" t="s">
        <v>1728</v>
      </c>
      <c r="B200" s="2115">
        <v>4</v>
      </c>
      <c r="C200" s="2113">
        <v>2</v>
      </c>
      <c r="D200" s="2113" t="s">
        <v>1261</v>
      </c>
      <c r="E200" s="1917" t="s">
        <v>1261</v>
      </c>
      <c r="F200" s="1917">
        <v>6</v>
      </c>
      <c r="G200" s="2115">
        <v>3</v>
      </c>
      <c r="H200" s="2113">
        <v>132</v>
      </c>
      <c r="I200" s="2113">
        <v>1</v>
      </c>
      <c r="J200" s="1917">
        <v>2</v>
      </c>
      <c r="K200" s="1917">
        <v>138</v>
      </c>
      <c r="L200" s="2113">
        <v>144</v>
      </c>
    </row>
    <row r="201" spans="1:12" ht="12" customHeight="1">
      <c r="A201" s="2111" t="s">
        <v>1729</v>
      </c>
      <c r="B201" s="2115">
        <v>6</v>
      </c>
      <c r="C201" s="2113">
        <v>1</v>
      </c>
      <c r="D201" s="2113" t="s">
        <v>1261</v>
      </c>
      <c r="E201" s="1917" t="s">
        <v>1261</v>
      </c>
      <c r="F201" s="1917">
        <v>7</v>
      </c>
      <c r="G201" s="2115" t="s">
        <v>1261</v>
      </c>
      <c r="H201" s="2113">
        <v>56</v>
      </c>
      <c r="I201" s="2113" t="s">
        <v>1261</v>
      </c>
      <c r="J201" s="1917">
        <v>6</v>
      </c>
      <c r="K201" s="1917">
        <v>62</v>
      </c>
      <c r="L201" s="2113">
        <v>69</v>
      </c>
    </row>
    <row r="202" spans="1:12" ht="12" customHeight="1">
      <c r="A202" s="2111" t="s">
        <v>1730</v>
      </c>
      <c r="B202" s="2115">
        <v>20</v>
      </c>
      <c r="C202" s="2113">
        <v>5</v>
      </c>
      <c r="D202" s="2113">
        <v>2</v>
      </c>
      <c r="E202" s="1917">
        <v>1</v>
      </c>
      <c r="F202" s="1917">
        <v>28</v>
      </c>
      <c r="G202" s="2115">
        <v>13</v>
      </c>
      <c r="H202" s="2113">
        <v>788</v>
      </c>
      <c r="I202" s="2113">
        <v>1</v>
      </c>
      <c r="J202" s="1917">
        <v>12</v>
      </c>
      <c r="K202" s="1917">
        <v>814</v>
      </c>
      <c r="L202" s="2113">
        <v>842</v>
      </c>
    </row>
    <row r="203" spans="1:12" ht="12" customHeight="1">
      <c r="A203" s="2111" t="s">
        <v>1731</v>
      </c>
      <c r="B203" s="2115">
        <v>35</v>
      </c>
      <c r="C203" s="2113">
        <v>3</v>
      </c>
      <c r="D203" s="2113">
        <v>2</v>
      </c>
      <c r="E203" s="1917">
        <v>1</v>
      </c>
      <c r="F203" s="1917">
        <v>41</v>
      </c>
      <c r="G203" s="2115">
        <v>4</v>
      </c>
      <c r="H203" s="2113">
        <v>253</v>
      </c>
      <c r="I203" s="2113">
        <v>1</v>
      </c>
      <c r="J203" s="1917">
        <v>3</v>
      </c>
      <c r="K203" s="1917">
        <v>261</v>
      </c>
      <c r="L203" s="2113">
        <v>302</v>
      </c>
    </row>
    <row r="204" spans="1:12" ht="12" customHeight="1">
      <c r="A204" s="2111" t="s">
        <v>1732</v>
      </c>
      <c r="B204" s="2115">
        <v>4</v>
      </c>
      <c r="C204" s="2113" t="s">
        <v>1261</v>
      </c>
      <c r="D204" s="2113">
        <v>4</v>
      </c>
      <c r="E204" s="1917" t="s">
        <v>1261</v>
      </c>
      <c r="F204" s="1917">
        <v>8</v>
      </c>
      <c r="G204" s="2115">
        <v>4</v>
      </c>
      <c r="H204" s="2113">
        <v>390</v>
      </c>
      <c r="I204" s="2113">
        <v>2</v>
      </c>
      <c r="J204" s="1917">
        <v>7</v>
      </c>
      <c r="K204" s="1917">
        <v>403</v>
      </c>
      <c r="L204" s="2113">
        <v>411</v>
      </c>
    </row>
    <row r="205" spans="1:12" ht="12" customHeight="1">
      <c r="A205" s="2111" t="s">
        <v>1733</v>
      </c>
      <c r="B205" s="2115">
        <v>2</v>
      </c>
      <c r="C205" s="2113">
        <v>11</v>
      </c>
      <c r="D205" s="2113">
        <v>33</v>
      </c>
      <c r="E205" s="1917">
        <v>83</v>
      </c>
      <c r="F205" s="1917">
        <v>129</v>
      </c>
      <c r="G205" s="2115" t="s">
        <v>1261</v>
      </c>
      <c r="H205" s="2113">
        <v>135</v>
      </c>
      <c r="I205" s="2113" t="s">
        <v>1261</v>
      </c>
      <c r="J205" s="1917">
        <v>412</v>
      </c>
      <c r="K205" s="1917">
        <v>547</v>
      </c>
      <c r="L205" s="2113">
        <v>676</v>
      </c>
    </row>
    <row r="206" spans="1:12" ht="12" customHeight="1">
      <c r="A206" s="2111" t="s">
        <v>1734</v>
      </c>
      <c r="B206" s="2115" t="s">
        <v>1261</v>
      </c>
      <c r="C206" s="2113" t="s">
        <v>1261</v>
      </c>
      <c r="D206" s="2113">
        <v>1</v>
      </c>
      <c r="E206" s="1917" t="s">
        <v>1261</v>
      </c>
      <c r="F206" s="1917">
        <v>1</v>
      </c>
      <c r="G206" s="2115">
        <v>1</v>
      </c>
      <c r="H206" s="2113">
        <v>9</v>
      </c>
      <c r="I206" s="2113" t="s">
        <v>1261</v>
      </c>
      <c r="J206" s="1917">
        <v>9</v>
      </c>
      <c r="K206" s="1917">
        <v>19</v>
      </c>
      <c r="L206" s="2113">
        <v>20</v>
      </c>
    </row>
    <row r="207" spans="1:12" ht="12" customHeight="1">
      <c r="A207" s="2111" t="s">
        <v>1735</v>
      </c>
      <c r="B207" s="2115">
        <v>4</v>
      </c>
      <c r="C207" s="2113" t="s">
        <v>1261</v>
      </c>
      <c r="D207" s="2113">
        <v>55</v>
      </c>
      <c r="E207" s="1917">
        <v>2</v>
      </c>
      <c r="F207" s="1917">
        <v>61</v>
      </c>
      <c r="G207" s="2115" t="s">
        <v>1261</v>
      </c>
      <c r="H207" s="2113">
        <v>9</v>
      </c>
      <c r="I207" s="2113">
        <v>17</v>
      </c>
      <c r="J207" s="1917">
        <v>181</v>
      </c>
      <c r="K207" s="1917">
        <v>207</v>
      </c>
      <c r="L207" s="2113">
        <v>268</v>
      </c>
    </row>
    <row r="208" spans="1:12" ht="12" customHeight="1">
      <c r="A208" s="2111" t="s">
        <v>1736</v>
      </c>
      <c r="B208" s="2115" t="s">
        <v>1261</v>
      </c>
      <c r="C208" s="2113" t="s">
        <v>1261</v>
      </c>
      <c r="D208" s="2113">
        <v>10</v>
      </c>
      <c r="E208" s="1917">
        <v>2</v>
      </c>
      <c r="F208" s="1917">
        <v>12</v>
      </c>
      <c r="G208" s="2115" t="s">
        <v>1261</v>
      </c>
      <c r="H208" s="2113" t="s">
        <v>1261</v>
      </c>
      <c r="I208" s="2113">
        <v>3</v>
      </c>
      <c r="J208" s="1917">
        <v>53</v>
      </c>
      <c r="K208" s="1917">
        <v>56</v>
      </c>
      <c r="L208" s="2113">
        <v>68</v>
      </c>
    </row>
    <row r="209" spans="1:12" ht="12" customHeight="1">
      <c r="A209" s="2111" t="s">
        <v>1737</v>
      </c>
      <c r="B209" s="2115" t="s">
        <v>1261</v>
      </c>
      <c r="C209" s="2113" t="s">
        <v>1261</v>
      </c>
      <c r="D209" s="2113">
        <v>23</v>
      </c>
      <c r="E209" s="1917">
        <v>1</v>
      </c>
      <c r="F209" s="1917">
        <v>24</v>
      </c>
      <c r="G209" s="2115" t="s">
        <v>1261</v>
      </c>
      <c r="H209" s="2113">
        <v>2</v>
      </c>
      <c r="I209" s="2113">
        <v>9</v>
      </c>
      <c r="J209" s="1917">
        <v>147</v>
      </c>
      <c r="K209" s="1917">
        <v>158</v>
      </c>
      <c r="L209" s="2113">
        <v>182</v>
      </c>
    </row>
    <row r="210" spans="1:12" ht="12" customHeight="1">
      <c r="A210" s="2111" t="s">
        <v>1738</v>
      </c>
      <c r="B210" s="2115" t="s">
        <v>1261</v>
      </c>
      <c r="C210" s="2113" t="s">
        <v>1261</v>
      </c>
      <c r="D210" s="2113">
        <v>2</v>
      </c>
      <c r="E210" s="1917" t="s">
        <v>1261</v>
      </c>
      <c r="F210" s="1917">
        <v>2</v>
      </c>
      <c r="G210" s="2115" t="s">
        <v>1261</v>
      </c>
      <c r="H210" s="2113">
        <v>1</v>
      </c>
      <c r="I210" s="2113">
        <v>1</v>
      </c>
      <c r="J210" s="1917">
        <v>34</v>
      </c>
      <c r="K210" s="1917">
        <v>36</v>
      </c>
      <c r="L210" s="2113">
        <v>38</v>
      </c>
    </row>
    <row r="211" spans="1:12" ht="12" customHeight="1">
      <c r="A211" s="2111" t="s">
        <v>1739</v>
      </c>
      <c r="B211" s="2115" t="s">
        <v>1261</v>
      </c>
      <c r="C211" s="2113" t="s">
        <v>1261</v>
      </c>
      <c r="D211" s="2113" t="s">
        <v>1261</v>
      </c>
      <c r="E211" s="1917" t="s">
        <v>1261</v>
      </c>
      <c r="F211" s="1917" t="s">
        <v>1261</v>
      </c>
      <c r="G211" s="2115" t="s">
        <v>1261</v>
      </c>
      <c r="H211" s="2113">
        <v>2</v>
      </c>
      <c r="I211" s="2113" t="s">
        <v>1261</v>
      </c>
      <c r="J211" s="1917">
        <v>24</v>
      </c>
      <c r="K211" s="1917">
        <v>26</v>
      </c>
      <c r="L211" s="2113">
        <v>26</v>
      </c>
    </row>
    <row r="212" spans="1:12" ht="12" customHeight="1">
      <c r="A212" s="2111" t="s">
        <v>1740</v>
      </c>
      <c r="B212" s="2115" t="s">
        <v>1261</v>
      </c>
      <c r="C212" s="2113" t="s">
        <v>1261</v>
      </c>
      <c r="D212" s="2113">
        <v>4</v>
      </c>
      <c r="E212" s="1917" t="s">
        <v>1261</v>
      </c>
      <c r="F212" s="1917">
        <v>4</v>
      </c>
      <c r="G212" s="2115" t="s">
        <v>1261</v>
      </c>
      <c r="H212" s="2113" t="s">
        <v>1261</v>
      </c>
      <c r="I212" s="2113">
        <v>1</v>
      </c>
      <c r="J212" s="1917">
        <v>74</v>
      </c>
      <c r="K212" s="1917">
        <v>75</v>
      </c>
      <c r="L212" s="2113">
        <v>79</v>
      </c>
    </row>
    <row r="213" spans="1:12" ht="12" customHeight="1">
      <c r="A213" s="2111" t="s">
        <v>1741</v>
      </c>
      <c r="B213" s="2115" t="s">
        <v>1261</v>
      </c>
      <c r="C213" s="2113" t="s">
        <v>1261</v>
      </c>
      <c r="D213" s="2113">
        <v>9</v>
      </c>
      <c r="E213" s="1917" t="s">
        <v>1261</v>
      </c>
      <c r="F213" s="1917">
        <v>9</v>
      </c>
      <c r="G213" s="2115" t="s">
        <v>1261</v>
      </c>
      <c r="H213" s="2113" t="s">
        <v>1261</v>
      </c>
      <c r="I213" s="2113" t="s">
        <v>1261</v>
      </c>
      <c r="J213" s="1917">
        <v>50</v>
      </c>
      <c r="K213" s="1917">
        <v>50</v>
      </c>
      <c r="L213" s="2113">
        <v>59</v>
      </c>
    </row>
    <row r="214" spans="1:12" ht="12" customHeight="1">
      <c r="A214" s="2111" t="s">
        <v>1742</v>
      </c>
      <c r="B214" s="2115" t="s">
        <v>1261</v>
      </c>
      <c r="C214" s="2113">
        <v>1</v>
      </c>
      <c r="D214" s="2113">
        <v>31</v>
      </c>
      <c r="E214" s="1917">
        <v>2</v>
      </c>
      <c r="F214" s="1917">
        <v>34</v>
      </c>
      <c r="G214" s="2115" t="s">
        <v>1261</v>
      </c>
      <c r="H214" s="2113">
        <v>5</v>
      </c>
      <c r="I214" s="2113">
        <v>10</v>
      </c>
      <c r="J214" s="1917">
        <v>200</v>
      </c>
      <c r="K214" s="1917">
        <v>215</v>
      </c>
      <c r="L214" s="2113">
        <v>249</v>
      </c>
    </row>
    <row r="215" spans="1:12" ht="12" customHeight="1">
      <c r="A215" s="2111" t="s">
        <v>1743</v>
      </c>
      <c r="B215" s="2115" t="s">
        <v>1261</v>
      </c>
      <c r="C215" s="2113" t="s">
        <v>1261</v>
      </c>
      <c r="D215" s="2113">
        <v>11</v>
      </c>
      <c r="E215" s="1917">
        <v>1</v>
      </c>
      <c r="F215" s="1917">
        <v>12</v>
      </c>
      <c r="G215" s="2115" t="s">
        <v>1261</v>
      </c>
      <c r="H215" s="2113" t="s">
        <v>1261</v>
      </c>
      <c r="I215" s="2113">
        <v>1</v>
      </c>
      <c r="J215" s="1917">
        <v>52</v>
      </c>
      <c r="K215" s="1917">
        <v>53</v>
      </c>
      <c r="L215" s="2113">
        <v>65</v>
      </c>
    </row>
    <row r="216" spans="1:12" ht="12" customHeight="1">
      <c r="A216" s="2111" t="s">
        <v>1744</v>
      </c>
      <c r="B216" s="2115">
        <v>1</v>
      </c>
      <c r="C216" s="2113" t="s">
        <v>1261</v>
      </c>
      <c r="D216" s="2113">
        <v>2</v>
      </c>
      <c r="E216" s="1917">
        <v>1</v>
      </c>
      <c r="F216" s="1917">
        <v>4</v>
      </c>
      <c r="G216" s="2115" t="s">
        <v>1261</v>
      </c>
      <c r="H216" s="2113">
        <v>1</v>
      </c>
      <c r="I216" s="2113">
        <v>3</v>
      </c>
      <c r="J216" s="1917">
        <v>132</v>
      </c>
      <c r="K216" s="1917">
        <v>136</v>
      </c>
      <c r="L216" s="2113">
        <v>140</v>
      </c>
    </row>
    <row r="217" spans="1:12" ht="12" customHeight="1">
      <c r="A217" s="2111" t="s">
        <v>1745</v>
      </c>
      <c r="B217" s="2115" t="s">
        <v>1261</v>
      </c>
      <c r="C217" s="2113" t="s">
        <v>1261</v>
      </c>
      <c r="D217" s="2113" t="s">
        <v>1261</v>
      </c>
      <c r="E217" s="1917" t="s">
        <v>1261</v>
      </c>
      <c r="F217" s="1917" t="s">
        <v>1261</v>
      </c>
      <c r="G217" s="2115" t="s">
        <v>1261</v>
      </c>
      <c r="H217" s="2113" t="s">
        <v>1261</v>
      </c>
      <c r="I217" s="2113" t="s">
        <v>1261</v>
      </c>
      <c r="J217" s="1917">
        <v>50</v>
      </c>
      <c r="K217" s="1917">
        <v>50</v>
      </c>
      <c r="L217" s="2113">
        <v>50</v>
      </c>
    </row>
    <row r="218" spans="1:12" ht="12" customHeight="1">
      <c r="A218" s="2111" t="s">
        <v>1746</v>
      </c>
      <c r="B218" s="2115">
        <v>1</v>
      </c>
      <c r="C218" s="2113" t="s">
        <v>1261</v>
      </c>
      <c r="D218" s="2113">
        <v>45</v>
      </c>
      <c r="E218" s="1917">
        <v>12</v>
      </c>
      <c r="F218" s="1917">
        <v>58</v>
      </c>
      <c r="G218" s="2115" t="s">
        <v>1261</v>
      </c>
      <c r="H218" s="2113">
        <v>6</v>
      </c>
      <c r="I218" s="2113">
        <v>16</v>
      </c>
      <c r="J218" s="1917">
        <v>681</v>
      </c>
      <c r="K218" s="1917">
        <v>703</v>
      </c>
      <c r="L218" s="2113">
        <v>761</v>
      </c>
    </row>
    <row r="219" spans="1:12" ht="12" customHeight="1">
      <c r="A219" s="2111" t="s">
        <v>1747</v>
      </c>
      <c r="B219" s="2115" t="s">
        <v>1261</v>
      </c>
      <c r="C219" s="2113" t="s">
        <v>1261</v>
      </c>
      <c r="D219" s="2113">
        <v>6</v>
      </c>
      <c r="E219" s="1917">
        <v>1</v>
      </c>
      <c r="F219" s="1917">
        <v>7</v>
      </c>
      <c r="G219" s="2115" t="s">
        <v>1261</v>
      </c>
      <c r="H219" s="2113">
        <v>4</v>
      </c>
      <c r="I219" s="2113" t="s">
        <v>1261</v>
      </c>
      <c r="J219" s="1917">
        <v>56</v>
      </c>
      <c r="K219" s="1917">
        <v>60</v>
      </c>
      <c r="L219" s="2113">
        <v>67</v>
      </c>
    </row>
    <row r="220" spans="1:12" ht="12" customHeight="1">
      <c r="A220" s="2111" t="s">
        <v>1748</v>
      </c>
      <c r="B220" s="2115" t="s">
        <v>1261</v>
      </c>
      <c r="C220" s="2113" t="s">
        <v>1261</v>
      </c>
      <c r="D220" s="2113">
        <v>3</v>
      </c>
      <c r="E220" s="1917">
        <v>1</v>
      </c>
      <c r="F220" s="1917">
        <v>4</v>
      </c>
      <c r="G220" s="2115" t="s">
        <v>1261</v>
      </c>
      <c r="H220" s="2113" t="s">
        <v>1261</v>
      </c>
      <c r="I220" s="2113" t="s">
        <v>1261</v>
      </c>
      <c r="J220" s="1917">
        <v>12</v>
      </c>
      <c r="K220" s="1917">
        <v>12</v>
      </c>
      <c r="L220" s="2113">
        <v>16</v>
      </c>
    </row>
    <row r="221" spans="1:12" ht="12" customHeight="1">
      <c r="A221" s="2111" t="s">
        <v>1749</v>
      </c>
      <c r="B221" s="2115" t="s">
        <v>1261</v>
      </c>
      <c r="C221" s="2113" t="s">
        <v>1261</v>
      </c>
      <c r="D221" s="2113">
        <v>46</v>
      </c>
      <c r="E221" s="1917">
        <v>6</v>
      </c>
      <c r="F221" s="1917">
        <v>52</v>
      </c>
      <c r="G221" s="2115" t="s">
        <v>1261</v>
      </c>
      <c r="H221" s="2113">
        <v>5</v>
      </c>
      <c r="I221" s="2113">
        <v>7</v>
      </c>
      <c r="J221" s="1917">
        <v>308</v>
      </c>
      <c r="K221" s="1917">
        <v>320</v>
      </c>
      <c r="L221" s="2113">
        <v>372</v>
      </c>
    </row>
    <row r="222" spans="1:12" ht="12" customHeight="1">
      <c r="A222" s="2111" t="s">
        <v>1750</v>
      </c>
      <c r="B222" s="2115" t="s">
        <v>1261</v>
      </c>
      <c r="C222" s="2113" t="s">
        <v>1261</v>
      </c>
      <c r="D222" s="2113">
        <v>7</v>
      </c>
      <c r="E222" s="1917">
        <v>1</v>
      </c>
      <c r="F222" s="1917">
        <v>8</v>
      </c>
      <c r="G222" s="2115" t="s">
        <v>1261</v>
      </c>
      <c r="H222" s="2113" t="s">
        <v>1261</v>
      </c>
      <c r="I222" s="2113">
        <v>2</v>
      </c>
      <c r="J222" s="1917">
        <v>56</v>
      </c>
      <c r="K222" s="1917">
        <v>58</v>
      </c>
      <c r="L222" s="2113">
        <v>66</v>
      </c>
    </row>
    <row r="223" spans="1:12" ht="12" customHeight="1">
      <c r="A223" s="2111" t="s">
        <v>1751</v>
      </c>
      <c r="B223" s="2115" t="s">
        <v>1261</v>
      </c>
      <c r="C223" s="2113" t="s">
        <v>1261</v>
      </c>
      <c r="D223" s="2113">
        <v>3</v>
      </c>
      <c r="E223" s="1917" t="s">
        <v>1261</v>
      </c>
      <c r="F223" s="1917">
        <v>3</v>
      </c>
      <c r="G223" s="2115" t="s">
        <v>1261</v>
      </c>
      <c r="H223" s="2113" t="s">
        <v>1261</v>
      </c>
      <c r="I223" s="2113">
        <v>1</v>
      </c>
      <c r="J223" s="1917">
        <v>27</v>
      </c>
      <c r="K223" s="1917">
        <v>28</v>
      </c>
      <c r="L223" s="2113">
        <v>31</v>
      </c>
    </row>
    <row r="224" spans="1:12" ht="12" customHeight="1">
      <c r="A224" s="2111" t="s">
        <v>1752</v>
      </c>
      <c r="B224" s="2115" t="s">
        <v>1261</v>
      </c>
      <c r="C224" s="2113" t="s">
        <v>1261</v>
      </c>
      <c r="D224" s="2113">
        <v>6</v>
      </c>
      <c r="E224" s="1917" t="s">
        <v>1261</v>
      </c>
      <c r="F224" s="1917">
        <v>6</v>
      </c>
      <c r="G224" s="2115" t="s">
        <v>1261</v>
      </c>
      <c r="H224" s="2113">
        <v>1</v>
      </c>
      <c r="I224" s="2113">
        <v>2</v>
      </c>
      <c r="J224" s="1917">
        <v>61</v>
      </c>
      <c r="K224" s="1917">
        <v>64</v>
      </c>
      <c r="L224" s="2113">
        <v>70</v>
      </c>
    </row>
    <row r="225" spans="1:12" ht="12" customHeight="1">
      <c r="A225" s="2111" t="s">
        <v>1753</v>
      </c>
      <c r="B225" s="2115" t="s">
        <v>1261</v>
      </c>
      <c r="C225" s="2113" t="s">
        <v>1261</v>
      </c>
      <c r="D225" s="2113">
        <v>13</v>
      </c>
      <c r="E225" s="1917">
        <v>3</v>
      </c>
      <c r="F225" s="1917">
        <v>16</v>
      </c>
      <c r="G225" s="2115" t="s">
        <v>1261</v>
      </c>
      <c r="H225" s="2113" t="s">
        <v>1261</v>
      </c>
      <c r="I225" s="2113">
        <v>2</v>
      </c>
      <c r="J225" s="1917">
        <v>177</v>
      </c>
      <c r="K225" s="1917">
        <v>179</v>
      </c>
      <c r="L225" s="2113">
        <v>195</v>
      </c>
    </row>
    <row r="226" spans="1:12" ht="12" customHeight="1">
      <c r="A226" s="2111" t="s">
        <v>1754</v>
      </c>
      <c r="B226" s="2115" t="s">
        <v>1261</v>
      </c>
      <c r="C226" s="2113" t="s">
        <v>1261</v>
      </c>
      <c r="D226" s="2113">
        <v>3</v>
      </c>
      <c r="E226" s="1917" t="s">
        <v>1261</v>
      </c>
      <c r="F226" s="1917">
        <v>3</v>
      </c>
      <c r="G226" s="2115" t="s">
        <v>1261</v>
      </c>
      <c r="H226" s="2113" t="s">
        <v>1261</v>
      </c>
      <c r="I226" s="2113">
        <v>1</v>
      </c>
      <c r="J226" s="1917">
        <v>11</v>
      </c>
      <c r="K226" s="1917">
        <v>12</v>
      </c>
      <c r="L226" s="2113">
        <v>15</v>
      </c>
    </row>
    <row r="227" spans="1:12" ht="12" customHeight="1">
      <c r="A227" s="2111" t="s">
        <v>1755</v>
      </c>
      <c r="B227" s="2115" t="s">
        <v>1261</v>
      </c>
      <c r="C227" s="2113" t="s">
        <v>1261</v>
      </c>
      <c r="D227" s="2113">
        <v>76</v>
      </c>
      <c r="E227" s="1917">
        <v>6</v>
      </c>
      <c r="F227" s="1917">
        <v>82</v>
      </c>
      <c r="G227" s="2115" t="s">
        <v>1261</v>
      </c>
      <c r="H227" s="2113">
        <v>5</v>
      </c>
      <c r="I227" s="2113">
        <v>15</v>
      </c>
      <c r="J227" s="1917">
        <v>658</v>
      </c>
      <c r="K227" s="1917">
        <v>678</v>
      </c>
      <c r="L227" s="2113">
        <v>760</v>
      </c>
    </row>
    <row r="228" spans="1:12" ht="12" customHeight="1">
      <c r="A228" s="2111" t="s">
        <v>1756</v>
      </c>
      <c r="B228" s="2115">
        <v>2</v>
      </c>
      <c r="C228" s="2113" t="s">
        <v>1261</v>
      </c>
      <c r="D228" s="2113">
        <v>13</v>
      </c>
      <c r="E228" s="1917" t="s">
        <v>1261</v>
      </c>
      <c r="F228" s="1917">
        <v>15</v>
      </c>
      <c r="G228" s="2115">
        <v>1</v>
      </c>
      <c r="H228" s="2113">
        <v>2</v>
      </c>
      <c r="I228" s="2113">
        <v>6</v>
      </c>
      <c r="J228" s="1917">
        <v>193</v>
      </c>
      <c r="K228" s="1917">
        <v>202</v>
      </c>
      <c r="L228" s="2113">
        <v>217</v>
      </c>
    </row>
    <row r="229" spans="1:12" ht="12" customHeight="1">
      <c r="A229" s="2111" t="s">
        <v>1757</v>
      </c>
      <c r="B229" s="2115" t="s">
        <v>1261</v>
      </c>
      <c r="C229" s="2113" t="s">
        <v>1261</v>
      </c>
      <c r="D229" s="2113">
        <v>1</v>
      </c>
      <c r="E229" s="1917" t="s">
        <v>1261</v>
      </c>
      <c r="F229" s="1917">
        <v>1</v>
      </c>
      <c r="G229" s="2115" t="s">
        <v>1261</v>
      </c>
      <c r="H229" s="2113" t="s">
        <v>1261</v>
      </c>
      <c r="I229" s="2113" t="s">
        <v>1261</v>
      </c>
      <c r="J229" s="1917">
        <v>39</v>
      </c>
      <c r="K229" s="1917">
        <v>39</v>
      </c>
      <c r="L229" s="2113">
        <v>40</v>
      </c>
    </row>
    <row r="230" spans="1:12" ht="12" customHeight="1">
      <c r="A230" s="2111" t="s">
        <v>1758</v>
      </c>
      <c r="B230" s="2115" t="s">
        <v>1261</v>
      </c>
      <c r="C230" s="2113">
        <v>1</v>
      </c>
      <c r="D230" s="2113">
        <v>8</v>
      </c>
      <c r="E230" s="1917">
        <v>2</v>
      </c>
      <c r="F230" s="1917">
        <v>11</v>
      </c>
      <c r="G230" s="2115" t="s">
        <v>1261</v>
      </c>
      <c r="H230" s="2113" t="s">
        <v>1261</v>
      </c>
      <c r="I230" s="2113" t="s">
        <v>1261</v>
      </c>
      <c r="J230" s="1917">
        <v>20</v>
      </c>
      <c r="K230" s="1917">
        <v>20</v>
      </c>
      <c r="L230" s="2113">
        <v>31</v>
      </c>
    </row>
    <row r="231" spans="1:12" ht="12" customHeight="1">
      <c r="A231" s="2111" t="s">
        <v>1759</v>
      </c>
      <c r="B231" s="2115">
        <v>1</v>
      </c>
      <c r="C231" s="2113" t="s">
        <v>1261</v>
      </c>
      <c r="D231" s="2113">
        <v>21</v>
      </c>
      <c r="E231" s="1917">
        <v>4</v>
      </c>
      <c r="F231" s="1917">
        <v>26</v>
      </c>
      <c r="G231" s="2115" t="s">
        <v>1261</v>
      </c>
      <c r="H231" s="2113">
        <v>1</v>
      </c>
      <c r="I231" s="2113">
        <v>4</v>
      </c>
      <c r="J231" s="1917">
        <v>99</v>
      </c>
      <c r="K231" s="1917">
        <v>104</v>
      </c>
      <c r="L231" s="2113">
        <v>130</v>
      </c>
    </row>
    <row r="232" spans="1:12" ht="12" customHeight="1">
      <c r="A232" s="2111" t="s">
        <v>1760</v>
      </c>
      <c r="B232" s="2115" t="s">
        <v>1261</v>
      </c>
      <c r="C232" s="2113" t="s">
        <v>1261</v>
      </c>
      <c r="D232" s="2113">
        <v>2</v>
      </c>
      <c r="E232" s="1917" t="s">
        <v>1261</v>
      </c>
      <c r="F232" s="1917">
        <v>2</v>
      </c>
      <c r="G232" s="2115" t="s">
        <v>1261</v>
      </c>
      <c r="H232" s="2113">
        <v>4</v>
      </c>
      <c r="I232" s="2113">
        <v>1</v>
      </c>
      <c r="J232" s="1917">
        <v>58</v>
      </c>
      <c r="K232" s="1917">
        <v>63</v>
      </c>
      <c r="L232" s="2113">
        <v>65</v>
      </c>
    </row>
    <row r="233" spans="1:12" ht="12" customHeight="1">
      <c r="A233" s="2111" t="s">
        <v>1761</v>
      </c>
      <c r="B233" s="2115" t="s">
        <v>1261</v>
      </c>
      <c r="C233" s="2113" t="s">
        <v>1261</v>
      </c>
      <c r="D233" s="2113">
        <v>7</v>
      </c>
      <c r="E233" s="1917" t="s">
        <v>1261</v>
      </c>
      <c r="F233" s="1917">
        <v>7</v>
      </c>
      <c r="G233" s="2115" t="s">
        <v>1261</v>
      </c>
      <c r="H233" s="2113" t="s">
        <v>1261</v>
      </c>
      <c r="I233" s="2113">
        <v>2</v>
      </c>
      <c r="J233" s="1917">
        <v>44</v>
      </c>
      <c r="K233" s="1917">
        <v>46</v>
      </c>
      <c r="L233" s="2113">
        <v>53</v>
      </c>
    </row>
    <row r="234" spans="1:12" ht="12" customHeight="1">
      <c r="A234" s="2111" t="s">
        <v>1762</v>
      </c>
      <c r="B234" s="2115" t="s">
        <v>1261</v>
      </c>
      <c r="C234" s="2113" t="s">
        <v>1261</v>
      </c>
      <c r="D234" s="2113">
        <v>46</v>
      </c>
      <c r="E234" s="1917">
        <v>6</v>
      </c>
      <c r="F234" s="1917">
        <v>52</v>
      </c>
      <c r="G234" s="2115" t="s">
        <v>1261</v>
      </c>
      <c r="H234" s="2113" t="s">
        <v>1261</v>
      </c>
      <c r="I234" s="2113">
        <v>10</v>
      </c>
      <c r="J234" s="1917">
        <v>223</v>
      </c>
      <c r="K234" s="1917">
        <v>233</v>
      </c>
      <c r="L234" s="2113">
        <v>285</v>
      </c>
    </row>
    <row r="235" spans="1:12" ht="12" customHeight="1">
      <c r="A235" s="2111" t="s">
        <v>1763</v>
      </c>
      <c r="B235" s="2115" t="s">
        <v>1261</v>
      </c>
      <c r="C235" s="2113" t="s">
        <v>1261</v>
      </c>
      <c r="D235" s="2113">
        <v>41</v>
      </c>
      <c r="E235" s="1917">
        <v>1</v>
      </c>
      <c r="F235" s="1917">
        <v>42</v>
      </c>
      <c r="G235" s="2115" t="s">
        <v>1261</v>
      </c>
      <c r="H235" s="2113" t="s">
        <v>1261</v>
      </c>
      <c r="I235" s="2113">
        <v>8</v>
      </c>
      <c r="J235" s="1917">
        <v>89</v>
      </c>
      <c r="K235" s="1917">
        <v>97</v>
      </c>
      <c r="L235" s="2113">
        <v>139</v>
      </c>
    </row>
    <row r="236" spans="1:12" ht="12" customHeight="1">
      <c r="A236" s="2111" t="s">
        <v>1764</v>
      </c>
      <c r="B236" s="2115" t="s">
        <v>1261</v>
      </c>
      <c r="C236" s="2113">
        <v>1</v>
      </c>
      <c r="D236" s="2113">
        <v>51</v>
      </c>
      <c r="E236" s="1917">
        <v>6</v>
      </c>
      <c r="F236" s="1917">
        <v>58</v>
      </c>
      <c r="G236" s="2115" t="s">
        <v>1261</v>
      </c>
      <c r="H236" s="2113">
        <v>2</v>
      </c>
      <c r="I236" s="2113">
        <v>13</v>
      </c>
      <c r="J236" s="1917">
        <v>336</v>
      </c>
      <c r="K236" s="1917">
        <v>351</v>
      </c>
      <c r="L236" s="2113">
        <v>409</v>
      </c>
    </row>
    <row r="237" spans="1:12" ht="12" customHeight="1">
      <c r="A237" s="2111" t="s">
        <v>1765</v>
      </c>
      <c r="B237" s="2115">
        <v>1</v>
      </c>
      <c r="C237" s="2113" t="s">
        <v>1261</v>
      </c>
      <c r="D237" s="2113">
        <v>110</v>
      </c>
      <c r="E237" s="1917">
        <v>17</v>
      </c>
      <c r="F237" s="1917">
        <v>128</v>
      </c>
      <c r="G237" s="2115" t="s">
        <v>1261</v>
      </c>
      <c r="H237" s="2113" t="s">
        <v>1261</v>
      </c>
      <c r="I237" s="2113">
        <v>21</v>
      </c>
      <c r="J237" s="1917">
        <v>692</v>
      </c>
      <c r="K237" s="1917">
        <v>713</v>
      </c>
      <c r="L237" s="2113">
        <v>841</v>
      </c>
    </row>
    <row r="238" spans="1:12" ht="12" customHeight="1">
      <c r="A238" s="2111" t="s">
        <v>1766</v>
      </c>
      <c r="B238" s="2115" t="s">
        <v>1261</v>
      </c>
      <c r="C238" s="2113" t="s">
        <v>1261</v>
      </c>
      <c r="D238" s="2113">
        <v>10</v>
      </c>
      <c r="E238" s="1917" t="s">
        <v>1261</v>
      </c>
      <c r="F238" s="1917">
        <v>10</v>
      </c>
      <c r="G238" s="2115" t="s">
        <v>1261</v>
      </c>
      <c r="H238" s="2113">
        <v>1</v>
      </c>
      <c r="I238" s="2113">
        <v>5</v>
      </c>
      <c r="J238" s="1917">
        <v>27</v>
      </c>
      <c r="K238" s="1917">
        <v>33</v>
      </c>
      <c r="L238" s="2113">
        <v>43</v>
      </c>
    </row>
    <row r="239" spans="1:12" ht="12" customHeight="1">
      <c r="A239" s="2111" t="s">
        <v>1767</v>
      </c>
      <c r="B239" s="2115">
        <v>1</v>
      </c>
      <c r="C239" s="2113" t="s">
        <v>1261</v>
      </c>
      <c r="D239" s="2113">
        <v>45</v>
      </c>
      <c r="E239" s="1917">
        <v>7</v>
      </c>
      <c r="F239" s="1917">
        <v>53</v>
      </c>
      <c r="G239" s="2115" t="s">
        <v>1261</v>
      </c>
      <c r="H239" s="2113">
        <v>4</v>
      </c>
      <c r="I239" s="2113">
        <v>8</v>
      </c>
      <c r="J239" s="1917">
        <v>208</v>
      </c>
      <c r="K239" s="1917">
        <v>220</v>
      </c>
      <c r="L239" s="2113">
        <v>273</v>
      </c>
    </row>
    <row r="240" spans="1:12" ht="12" customHeight="1">
      <c r="A240" s="2111" t="s">
        <v>1768</v>
      </c>
      <c r="B240" s="2115" t="s">
        <v>1261</v>
      </c>
      <c r="C240" s="2113" t="s">
        <v>1261</v>
      </c>
      <c r="D240" s="2113">
        <v>18</v>
      </c>
      <c r="E240" s="1917">
        <v>2</v>
      </c>
      <c r="F240" s="1917">
        <v>20</v>
      </c>
      <c r="G240" s="2115" t="s">
        <v>1261</v>
      </c>
      <c r="H240" s="2113" t="s">
        <v>1261</v>
      </c>
      <c r="I240" s="2113">
        <v>3</v>
      </c>
      <c r="J240" s="1917">
        <v>88</v>
      </c>
      <c r="K240" s="1917">
        <v>91</v>
      </c>
      <c r="L240" s="2113">
        <v>111</v>
      </c>
    </row>
    <row r="241" spans="1:12" ht="12" customHeight="1">
      <c r="A241" s="2111" t="s">
        <v>1769</v>
      </c>
      <c r="B241" s="2115" t="s">
        <v>1261</v>
      </c>
      <c r="C241" s="2113" t="s">
        <v>1261</v>
      </c>
      <c r="D241" s="2113">
        <v>14</v>
      </c>
      <c r="E241" s="1917">
        <v>4</v>
      </c>
      <c r="F241" s="1917">
        <v>18</v>
      </c>
      <c r="G241" s="2115" t="s">
        <v>1261</v>
      </c>
      <c r="H241" s="2113">
        <v>1</v>
      </c>
      <c r="I241" s="2113">
        <v>2</v>
      </c>
      <c r="J241" s="1917">
        <v>56</v>
      </c>
      <c r="K241" s="1917">
        <v>59</v>
      </c>
      <c r="L241" s="2113">
        <v>77</v>
      </c>
    </row>
    <row r="242" spans="1:12" ht="12" customHeight="1">
      <c r="A242" s="2111" t="s">
        <v>1770</v>
      </c>
      <c r="B242" s="2115">
        <v>1</v>
      </c>
      <c r="C242" s="2113" t="s">
        <v>1261</v>
      </c>
      <c r="D242" s="2113">
        <v>100</v>
      </c>
      <c r="E242" s="1917">
        <v>4</v>
      </c>
      <c r="F242" s="1917">
        <v>105</v>
      </c>
      <c r="G242" s="2115">
        <v>1</v>
      </c>
      <c r="H242" s="2113">
        <v>15</v>
      </c>
      <c r="I242" s="2113">
        <v>15</v>
      </c>
      <c r="J242" s="1917">
        <v>401</v>
      </c>
      <c r="K242" s="1917">
        <v>432</v>
      </c>
      <c r="L242" s="2113">
        <v>537</v>
      </c>
    </row>
    <row r="243" spans="1:12" ht="12" customHeight="1">
      <c r="A243" s="2111" t="s">
        <v>1771</v>
      </c>
      <c r="B243" s="2115" t="s">
        <v>1261</v>
      </c>
      <c r="C243" s="2113" t="s">
        <v>1261</v>
      </c>
      <c r="D243" s="2113">
        <v>9</v>
      </c>
      <c r="E243" s="1917" t="s">
        <v>1261</v>
      </c>
      <c r="F243" s="1917">
        <v>9</v>
      </c>
      <c r="G243" s="2115" t="s">
        <v>1261</v>
      </c>
      <c r="H243" s="2113">
        <v>1</v>
      </c>
      <c r="I243" s="2113">
        <v>1</v>
      </c>
      <c r="J243" s="1917">
        <v>73</v>
      </c>
      <c r="K243" s="1917">
        <v>75</v>
      </c>
      <c r="L243" s="2113">
        <v>84</v>
      </c>
    </row>
    <row r="244" spans="1:12" ht="12" customHeight="1">
      <c r="A244" s="2111" t="s">
        <v>1772</v>
      </c>
      <c r="B244" s="2115">
        <v>2</v>
      </c>
      <c r="C244" s="2113">
        <v>1</v>
      </c>
      <c r="D244" s="2113">
        <v>3</v>
      </c>
      <c r="E244" s="1917" t="s">
        <v>1261</v>
      </c>
      <c r="F244" s="1917">
        <v>6</v>
      </c>
      <c r="G244" s="2115" t="s">
        <v>1261</v>
      </c>
      <c r="H244" s="2113">
        <v>84</v>
      </c>
      <c r="I244" s="2113">
        <v>1</v>
      </c>
      <c r="J244" s="1917">
        <v>35</v>
      </c>
      <c r="K244" s="1917">
        <v>120</v>
      </c>
      <c r="L244" s="2113">
        <v>126</v>
      </c>
    </row>
    <row r="245" spans="1:12" ht="12" customHeight="1">
      <c r="A245" s="2111" t="s">
        <v>1773</v>
      </c>
      <c r="B245" s="2115">
        <v>1</v>
      </c>
      <c r="C245" s="2113" t="s">
        <v>1261</v>
      </c>
      <c r="D245" s="2113">
        <v>7</v>
      </c>
      <c r="E245" s="1917" t="s">
        <v>1261</v>
      </c>
      <c r="F245" s="1917">
        <v>8</v>
      </c>
      <c r="G245" s="2115">
        <v>1</v>
      </c>
      <c r="H245" s="2113">
        <v>8</v>
      </c>
      <c r="I245" s="2113" t="s">
        <v>1261</v>
      </c>
      <c r="J245" s="1917">
        <v>27</v>
      </c>
      <c r="K245" s="1917">
        <v>36</v>
      </c>
      <c r="L245" s="2113">
        <v>44</v>
      </c>
    </row>
    <row r="246" spans="1:12" ht="12" customHeight="1">
      <c r="A246" s="2111" t="s">
        <v>1774</v>
      </c>
      <c r="B246" s="2115" t="s">
        <v>1261</v>
      </c>
      <c r="C246" s="2113" t="s">
        <v>1261</v>
      </c>
      <c r="D246" s="2113">
        <v>3</v>
      </c>
      <c r="E246" s="1917" t="s">
        <v>1261</v>
      </c>
      <c r="F246" s="1917">
        <v>3</v>
      </c>
      <c r="G246" s="2115" t="s">
        <v>1261</v>
      </c>
      <c r="H246" s="2113">
        <v>8</v>
      </c>
      <c r="I246" s="2113" t="s">
        <v>1261</v>
      </c>
      <c r="J246" s="1917">
        <v>19</v>
      </c>
      <c r="K246" s="1917">
        <v>27</v>
      </c>
      <c r="L246" s="2113">
        <v>30</v>
      </c>
    </row>
    <row r="247" spans="1:12" ht="12" customHeight="1">
      <c r="A247" s="2111" t="s">
        <v>1775</v>
      </c>
      <c r="B247" s="2115">
        <v>2</v>
      </c>
      <c r="C247" s="2113">
        <v>1</v>
      </c>
      <c r="D247" s="2113">
        <v>3</v>
      </c>
      <c r="E247" s="1917" t="s">
        <v>1261</v>
      </c>
      <c r="F247" s="1917">
        <v>6</v>
      </c>
      <c r="G247" s="2115">
        <v>2</v>
      </c>
      <c r="H247" s="2113">
        <v>130</v>
      </c>
      <c r="I247" s="2113" t="s">
        <v>1261</v>
      </c>
      <c r="J247" s="1917">
        <v>19</v>
      </c>
      <c r="K247" s="1917">
        <v>151</v>
      </c>
      <c r="L247" s="2113">
        <v>157</v>
      </c>
    </row>
    <row r="248" spans="1:12" ht="12" customHeight="1">
      <c r="A248" s="2111" t="s">
        <v>1776</v>
      </c>
      <c r="B248" s="2115" t="s">
        <v>1261</v>
      </c>
      <c r="C248" s="2113" t="s">
        <v>1261</v>
      </c>
      <c r="D248" s="2113" t="s">
        <v>1261</v>
      </c>
      <c r="E248" s="1917" t="s">
        <v>1261</v>
      </c>
      <c r="F248" s="1917" t="s">
        <v>1261</v>
      </c>
      <c r="G248" s="2115">
        <v>1</v>
      </c>
      <c r="H248" s="2113">
        <v>25</v>
      </c>
      <c r="I248" s="2113" t="s">
        <v>1261</v>
      </c>
      <c r="J248" s="1917">
        <v>5</v>
      </c>
      <c r="K248" s="1917">
        <v>31</v>
      </c>
      <c r="L248" s="2113">
        <v>31</v>
      </c>
    </row>
    <row r="249" spans="1:12" ht="12" customHeight="1">
      <c r="A249" s="2111" t="s">
        <v>1777</v>
      </c>
      <c r="B249" s="2115" t="s">
        <v>1261</v>
      </c>
      <c r="C249" s="2113" t="s">
        <v>1261</v>
      </c>
      <c r="D249" s="2113" t="s">
        <v>1261</v>
      </c>
      <c r="E249" s="1917" t="s">
        <v>1261</v>
      </c>
      <c r="F249" s="1917" t="s">
        <v>1261</v>
      </c>
      <c r="G249" s="2115" t="s">
        <v>1261</v>
      </c>
      <c r="H249" s="2113">
        <v>2</v>
      </c>
      <c r="I249" s="2113" t="s">
        <v>1261</v>
      </c>
      <c r="J249" s="1917">
        <v>36</v>
      </c>
      <c r="K249" s="1917">
        <v>38</v>
      </c>
      <c r="L249" s="2113">
        <v>38</v>
      </c>
    </row>
    <row r="250" spans="1:12" ht="12" customHeight="1">
      <c r="A250" s="2111" t="s">
        <v>1778</v>
      </c>
      <c r="B250" s="2115" t="s">
        <v>1261</v>
      </c>
      <c r="C250" s="2113" t="s">
        <v>1261</v>
      </c>
      <c r="D250" s="2113">
        <v>6</v>
      </c>
      <c r="E250" s="1917" t="s">
        <v>1261</v>
      </c>
      <c r="F250" s="1917">
        <v>6</v>
      </c>
      <c r="G250" s="2115" t="s">
        <v>1261</v>
      </c>
      <c r="H250" s="2113">
        <v>30</v>
      </c>
      <c r="I250" s="2113">
        <v>2</v>
      </c>
      <c r="J250" s="1917">
        <v>63</v>
      </c>
      <c r="K250" s="1917">
        <v>95</v>
      </c>
      <c r="L250" s="2113">
        <v>101</v>
      </c>
    </row>
    <row r="251" spans="1:12" ht="12" customHeight="1">
      <c r="A251" s="2111" t="s">
        <v>1779</v>
      </c>
      <c r="B251" s="2115">
        <v>2</v>
      </c>
      <c r="C251" s="2113" t="s">
        <v>1261</v>
      </c>
      <c r="D251" s="2113">
        <v>1</v>
      </c>
      <c r="E251" s="1917" t="s">
        <v>1261</v>
      </c>
      <c r="F251" s="1917">
        <v>3</v>
      </c>
      <c r="G251" s="2115">
        <v>2</v>
      </c>
      <c r="H251" s="2113">
        <v>92</v>
      </c>
      <c r="I251" s="2113">
        <v>1</v>
      </c>
      <c r="J251" s="1917">
        <v>16</v>
      </c>
      <c r="K251" s="1917">
        <v>111</v>
      </c>
      <c r="L251" s="2113">
        <v>114</v>
      </c>
    </row>
    <row r="252" spans="1:12" ht="12" customHeight="1">
      <c r="A252" s="2111" t="s">
        <v>1780</v>
      </c>
      <c r="B252" s="2115" t="s">
        <v>1261</v>
      </c>
      <c r="C252" s="2113" t="s">
        <v>1261</v>
      </c>
      <c r="D252" s="2113">
        <v>23</v>
      </c>
      <c r="E252" s="1917">
        <v>3</v>
      </c>
      <c r="F252" s="1917">
        <v>26</v>
      </c>
      <c r="G252" s="2115">
        <v>3</v>
      </c>
      <c r="H252" s="2113">
        <v>15</v>
      </c>
      <c r="I252" s="2113">
        <v>8</v>
      </c>
      <c r="J252" s="1917">
        <v>139</v>
      </c>
      <c r="K252" s="1917">
        <v>165</v>
      </c>
      <c r="L252" s="2113">
        <v>191</v>
      </c>
    </row>
    <row r="253" spans="1:12" ht="12" customHeight="1">
      <c r="A253" s="2111" t="s">
        <v>1781</v>
      </c>
      <c r="B253" s="2115">
        <v>4</v>
      </c>
      <c r="C253" s="2113">
        <v>1</v>
      </c>
      <c r="D253" s="2113">
        <v>8</v>
      </c>
      <c r="E253" s="1917" t="s">
        <v>1261</v>
      </c>
      <c r="F253" s="1917">
        <v>13</v>
      </c>
      <c r="G253" s="2115" t="s">
        <v>1261</v>
      </c>
      <c r="H253" s="2113">
        <v>63</v>
      </c>
      <c r="I253" s="2113">
        <v>4</v>
      </c>
      <c r="J253" s="1917">
        <v>88</v>
      </c>
      <c r="K253" s="1917">
        <v>155</v>
      </c>
      <c r="L253" s="2113">
        <v>168</v>
      </c>
    </row>
    <row r="254" spans="1:12" ht="12" customHeight="1">
      <c r="A254" s="2111" t="s">
        <v>1782</v>
      </c>
      <c r="B254" s="2115">
        <v>9</v>
      </c>
      <c r="C254" s="2113" t="s">
        <v>1261</v>
      </c>
      <c r="D254" s="2113">
        <v>11</v>
      </c>
      <c r="E254" s="1917">
        <v>1</v>
      </c>
      <c r="F254" s="1917">
        <v>21</v>
      </c>
      <c r="G254" s="2115">
        <v>1</v>
      </c>
      <c r="H254" s="2113">
        <v>48</v>
      </c>
      <c r="I254" s="2113" t="s">
        <v>1261</v>
      </c>
      <c r="J254" s="1917">
        <v>26</v>
      </c>
      <c r="K254" s="1917">
        <v>75</v>
      </c>
      <c r="L254" s="2113">
        <v>96</v>
      </c>
    </row>
    <row r="255" spans="1:12" ht="12" customHeight="1">
      <c r="A255" s="2111" t="s">
        <v>1783</v>
      </c>
      <c r="B255" s="2115">
        <v>21</v>
      </c>
      <c r="C255" s="2113">
        <v>1</v>
      </c>
      <c r="D255" s="2113">
        <v>99</v>
      </c>
      <c r="E255" s="1917">
        <v>2</v>
      </c>
      <c r="F255" s="1917">
        <v>123</v>
      </c>
      <c r="G255" s="2115">
        <v>4</v>
      </c>
      <c r="H255" s="2113">
        <v>41</v>
      </c>
      <c r="I255" s="2113">
        <v>14</v>
      </c>
      <c r="J255" s="1917">
        <v>106</v>
      </c>
      <c r="K255" s="1917">
        <v>165</v>
      </c>
      <c r="L255" s="2113">
        <v>288</v>
      </c>
    </row>
    <row r="256" spans="1:12" ht="12" customHeight="1">
      <c r="A256" s="2111" t="s">
        <v>1784</v>
      </c>
      <c r="B256" s="2115">
        <v>24</v>
      </c>
      <c r="C256" s="2113">
        <v>1</v>
      </c>
      <c r="D256" s="2113">
        <v>9</v>
      </c>
      <c r="E256" s="1917">
        <v>2</v>
      </c>
      <c r="F256" s="1917">
        <v>36</v>
      </c>
      <c r="G256" s="2115">
        <v>8</v>
      </c>
      <c r="H256" s="2113">
        <v>307</v>
      </c>
      <c r="I256" s="2113">
        <v>1</v>
      </c>
      <c r="J256" s="1917">
        <v>9</v>
      </c>
      <c r="K256" s="1917">
        <v>325</v>
      </c>
      <c r="L256" s="2113">
        <v>361</v>
      </c>
    </row>
    <row r="257" spans="1:12" ht="12" customHeight="1">
      <c r="A257" s="2111" t="s">
        <v>1785</v>
      </c>
      <c r="B257" s="2115">
        <v>13</v>
      </c>
      <c r="C257" s="2113">
        <v>1</v>
      </c>
      <c r="D257" s="2113">
        <v>9</v>
      </c>
      <c r="E257" s="1917" t="s">
        <v>1261</v>
      </c>
      <c r="F257" s="1917">
        <v>23</v>
      </c>
      <c r="G257" s="2115">
        <v>7</v>
      </c>
      <c r="H257" s="2113">
        <v>94</v>
      </c>
      <c r="I257" s="2113">
        <v>4</v>
      </c>
      <c r="J257" s="1917">
        <v>38</v>
      </c>
      <c r="K257" s="1917">
        <v>143</v>
      </c>
      <c r="L257" s="2113">
        <v>166</v>
      </c>
    </row>
    <row r="258" spans="1:12" ht="12" customHeight="1">
      <c r="A258" s="2111" t="s">
        <v>1786</v>
      </c>
      <c r="B258" s="2115">
        <v>1</v>
      </c>
      <c r="C258" s="2113" t="s">
        <v>1261</v>
      </c>
      <c r="D258" s="2113">
        <v>1</v>
      </c>
      <c r="E258" s="1917">
        <v>1</v>
      </c>
      <c r="F258" s="1917">
        <v>3</v>
      </c>
      <c r="G258" s="2115" t="s">
        <v>1261</v>
      </c>
      <c r="H258" s="2113">
        <v>4</v>
      </c>
      <c r="I258" s="2113">
        <v>2</v>
      </c>
      <c r="J258" s="1917">
        <v>14</v>
      </c>
      <c r="K258" s="1917">
        <v>20</v>
      </c>
      <c r="L258" s="2113">
        <v>23</v>
      </c>
    </row>
    <row r="259" spans="1:12" ht="12" customHeight="1">
      <c r="A259" s="2111" t="s">
        <v>1787</v>
      </c>
      <c r="B259" s="2115" t="s">
        <v>1261</v>
      </c>
      <c r="C259" s="2113" t="s">
        <v>1261</v>
      </c>
      <c r="D259" s="2113">
        <v>5</v>
      </c>
      <c r="E259" s="1917">
        <v>1</v>
      </c>
      <c r="F259" s="1917">
        <v>6</v>
      </c>
      <c r="G259" s="2115" t="s">
        <v>1261</v>
      </c>
      <c r="H259" s="2113">
        <v>4</v>
      </c>
      <c r="I259" s="2113">
        <v>2</v>
      </c>
      <c r="J259" s="1917">
        <v>40</v>
      </c>
      <c r="K259" s="1917">
        <v>46</v>
      </c>
      <c r="L259" s="2113">
        <v>52</v>
      </c>
    </row>
    <row r="260" spans="1:12" ht="12" customHeight="1">
      <c r="A260" s="2111" t="s">
        <v>1788</v>
      </c>
      <c r="B260" s="2115" t="s">
        <v>1261</v>
      </c>
      <c r="C260" s="2113">
        <v>1</v>
      </c>
      <c r="D260" s="2113">
        <v>1</v>
      </c>
      <c r="E260" s="1917" t="s">
        <v>1261</v>
      </c>
      <c r="F260" s="1917">
        <v>2</v>
      </c>
      <c r="G260" s="2115" t="s">
        <v>1261</v>
      </c>
      <c r="H260" s="2113">
        <v>33</v>
      </c>
      <c r="I260" s="2113" t="s">
        <v>1261</v>
      </c>
      <c r="J260" s="1917">
        <v>3</v>
      </c>
      <c r="K260" s="1917">
        <v>36</v>
      </c>
      <c r="L260" s="2113">
        <v>38</v>
      </c>
    </row>
    <row r="261" spans="1:12" ht="12" customHeight="1">
      <c r="A261" s="2111" t="s">
        <v>1789</v>
      </c>
      <c r="B261" s="2115">
        <v>2</v>
      </c>
      <c r="C261" s="2113">
        <v>1</v>
      </c>
      <c r="D261" s="2113">
        <v>7</v>
      </c>
      <c r="E261" s="1917">
        <v>1</v>
      </c>
      <c r="F261" s="1917">
        <v>11</v>
      </c>
      <c r="G261" s="2115" t="s">
        <v>1261</v>
      </c>
      <c r="H261" s="2113">
        <v>17</v>
      </c>
      <c r="I261" s="2113">
        <v>1</v>
      </c>
      <c r="J261" s="1917">
        <v>56</v>
      </c>
      <c r="K261" s="1917">
        <v>74</v>
      </c>
      <c r="L261" s="2113">
        <v>85</v>
      </c>
    </row>
    <row r="262" spans="1:12" ht="12" customHeight="1">
      <c r="A262" s="2111" t="s">
        <v>1790</v>
      </c>
      <c r="B262" s="2115">
        <v>21</v>
      </c>
      <c r="C262" s="2113" t="s">
        <v>1261</v>
      </c>
      <c r="D262" s="2113">
        <v>1</v>
      </c>
      <c r="E262" s="1917" t="s">
        <v>1261</v>
      </c>
      <c r="F262" s="1917">
        <v>22</v>
      </c>
      <c r="G262" s="2115">
        <v>8</v>
      </c>
      <c r="H262" s="2113">
        <v>83</v>
      </c>
      <c r="I262" s="2113" t="s">
        <v>1261</v>
      </c>
      <c r="J262" s="1917" t="s">
        <v>1261</v>
      </c>
      <c r="K262" s="1917">
        <v>91</v>
      </c>
      <c r="L262" s="2113">
        <v>113</v>
      </c>
    </row>
    <row r="263" spans="1:12" ht="12" customHeight="1">
      <c r="A263" s="2111" t="s">
        <v>1791</v>
      </c>
      <c r="B263" s="2115">
        <v>16</v>
      </c>
      <c r="C263" s="2113" t="s">
        <v>1261</v>
      </c>
      <c r="D263" s="2113" t="s">
        <v>1261</v>
      </c>
      <c r="E263" s="1917" t="s">
        <v>1261</v>
      </c>
      <c r="F263" s="1917">
        <v>16</v>
      </c>
      <c r="G263" s="2115">
        <v>3</v>
      </c>
      <c r="H263" s="2113">
        <v>78</v>
      </c>
      <c r="I263" s="2113" t="s">
        <v>1261</v>
      </c>
      <c r="J263" s="1917" t="s">
        <v>1261</v>
      </c>
      <c r="K263" s="1917">
        <v>81</v>
      </c>
      <c r="L263" s="2113">
        <v>97</v>
      </c>
    </row>
    <row r="264" spans="1:12" ht="12" customHeight="1">
      <c r="A264" s="2111" t="s">
        <v>1792</v>
      </c>
      <c r="B264" s="2115">
        <v>1</v>
      </c>
      <c r="C264" s="2113" t="s">
        <v>1261</v>
      </c>
      <c r="D264" s="2113" t="s">
        <v>1261</v>
      </c>
      <c r="E264" s="1917" t="s">
        <v>1261</v>
      </c>
      <c r="F264" s="1917">
        <v>1</v>
      </c>
      <c r="G264" s="2115">
        <v>1</v>
      </c>
      <c r="H264" s="2113">
        <v>17</v>
      </c>
      <c r="I264" s="2113" t="s">
        <v>1261</v>
      </c>
      <c r="J264" s="1917">
        <v>2</v>
      </c>
      <c r="K264" s="1917">
        <v>20</v>
      </c>
      <c r="L264" s="2113">
        <v>21</v>
      </c>
    </row>
    <row r="265" spans="1:12" ht="12" customHeight="1">
      <c r="A265" s="2111" t="s">
        <v>1793</v>
      </c>
      <c r="B265" s="2115">
        <v>13</v>
      </c>
      <c r="C265" s="2113">
        <v>1</v>
      </c>
      <c r="D265" s="2113" t="s">
        <v>1261</v>
      </c>
      <c r="E265" s="1917" t="s">
        <v>1261</v>
      </c>
      <c r="F265" s="1917">
        <v>14</v>
      </c>
      <c r="G265" s="2115">
        <v>8</v>
      </c>
      <c r="H265" s="2113">
        <v>96</v>
      </c>
      <c r="I265" s="2113" t="s">
        <v>1261</v>
      </c>
      <c r="J265" s="1917">
        <v>2</v>
      </c>
      <c r="K265" s="1917">
        <v>106</v>
      </c>
      <c r="L265" s="2113">
        <v>120</v>
      </c>
    </row>
    <row r="266" spans="1:12" ht="12" customHeight="1">
      <c r="A266" s="2111" t="s">
        <v>1794</v>
      </c>
      <c r="B266" s="2115">
        <v>14</v>
      </c>
      <c r="C266" s="2113" t="s">
        <v>1261</v>
      </c>
      <c r="D266" s="2113">
        <v>3</v>
      </c>
      <c r="E266" s="1917" t="s">
        <v>1261</v>
      </c>
      <c r="F266" s="1917">
        <v>17</v>
      </c>
      <c r="G266" s="2115" t="s">
        <v>1261</v>
      </c>
      <c r="H266" s="2113">
        <v>32</v>
      </c>
      <c r="I266" s="2113" t="s">
        <v>1261</v>
      </c>
      <c r="J266" s="1917">
        <v>3</v>
      </c>
      <c r="K266" s="1917">
        <v>35</v>
      </c>
      <c r="L266" s="2113">
        <v>52</v>
      </c>
    </row>
    <row r="267" spans="1:12" ht="12" customHeight="1">
      <c r="A267" s="2111" t="s">
        <v>1795</v>
      </c>
      <c r="B267" s="2115" t="s">
        <v>1261</v>
      </c>
      <c r="C267" s="2113" t="s">
        <v>1261</v>
      </c>
      <c r="D267" s="2113" t="s">
        <v>1261</v>
      </c>
      <c r="E267" s="1917" t="s">
        <v>1261</v>
      </c>
      <c r="F267" s="1917" t="s">
        <v>1261</v>
      </c>
      <c r="G267" s="2115" t="s">
        <v>1261</v>
      </c>
      <c r="H267" s="2113">
        <v>4</v>
      </c>
      <c r="I267" s="2113" t="s">
        <v>1261</v>
      </c>
      <c r="J267" s="1917">
        <v>1</v>
      </c>
      <c r="K267" s="1917">
        <v>5</v>
      </c>
      <c r="L267" s="2113">
        <v>5</v>
      </c>
    </row>
    <row r="268" spans="1:12" ht="12" customHeight="1">
      <c r="A268" s="2111" t="s">
        <v>1796</v>
      </c>
      <c r="B268" s="2115" t="s">
        <v>1261</v>
      </c>
      <c r="C268" s="2113" t="s">
        <v>1261</v>
      </c>
      <c r="D268" s="2113">
        <v>1</v>
      </c>
      <c r="E268" s="1917" t="s">
        <v>1261</v>
      </c>
      <c r="F268" s="1917">
        <v>1</v>
      </c>
      <c r="G268" s="2115" t="s">
        <v>1261</v>
      </c>
      <c r="H268" s="2113">
        <v>1</v>
      </c>
      <c r="I268" s="2113">
        <v>2</v>
      </c>
      <c r="J268" s="1917">
        <v>8</v>
      </c>
      <c r="K268" s="1917">
        <v>11</v>
      </c>
      <c r="L268" s="2113">
        <v>12</v>
      </c>
    </row>
    <row r="269" spans="1:12" ht="12" customHeight="1">
      <c r="A269" s="2111" t="s">
        <v>1797</v>
      </c>
      <c r="B269" s="2115">
        <v>7</v>
      </c>
      <c r="C269" s="2113">
        <v>2</v>
      </c>
      <c r="D269" s="2113">
        <v>2</v>
      </c>
      <c r="E269" s="1917">
        <v>1</v>
      </c>
      <c r="F269" s="1917">
        <v>12</v>
      </c>
      <c r="G269" s="2115">
        <v>1</v>
      </c>
      <c r="H269" s="2113">
        <v>17</v>
      </c>
      <c r="I269" s="2113">
        <v>1</v>
      </c>
      <c r="J269" s="1917">
        <v>16</v>
      </c>
      <c r="K269" s="1917">
        <v>35</v>
      </c>
      <c r="L269" s="2113">
        <v>47</v>
      </c>
    </row>
    <row r="270" spans="1:12" ht="12" customHeight="1">
      <c r="A270" s="2111" t="s">
        <v>1798</v>
      </c>
      <c r="B270" s="2115">
        <v>53</v>
      </c>
      <c r="C270" s="2113">
        <v>2</v>
      </c>
      <c r="D270" s="2113">
        <v>22</v>
      </c>
      <c r="E270" s="1917">
        <v>1</v>
      </c>
      <c r="F270" s="1917">
        <v>78</v>
      </c>
      <c r="G270" s="2115">
        <v>23</v>
      </c>
      <c r="H270" s="2113">
        <v>702</v>
      </c>
      <c r="I270" s="2113">
        <v>3</v>
      </c>
      <c r="J270" s="1917">
        <v>37</v>
      </c>
      <c r="K270" s="1917">
        <v>765</v>
      </c>
      <c r="L270" s="2113">
        <v>843</v>
      </c>
    </row>
    <row r="271" spans="1:12" ht="12" customHeight="1">
      <c r="A271" s="2111" t="s">
        <v>1799</v>
      </c>
      <c r="B271" s="2115" t="s">
        <v>1261</v>
      </c>
      <c r="C271" s="2113" t="s">
        <v>1261</v>
      </c>
      <c r="D271" s="2113">
        <v>2</v>
      </c>
      <c r="E271" s="1917" t="s">
        <v>1261</v>
      </c>
      <c r="F271" s="1917">
        <v>2</v>
      </c>
      <c r="G271" s="2115">
        <v>1</v>
      </c>
      <c r="H271" s="2113">
        <v>3</v>
      </c>
      <c r="I271" s="2113">
        <v>2</v>
      </c>
      <c r="J271" s="1917">
        <v>40</v>
      </c>
      <c r="K271" s="1917">
        <v>46</v>
      </c>
      <c r="L271" s="2113">
        <v>48</v>
      </c>
    </row>
    <row r="272" spans="1:12" ht="12" customHeight="1">
      <c r="A272" s="2111" t="s">
        <v>1800</v>
      </c>
      <c r="B272" s="2115">
        <v>9</v>
      </c>
      <c r="C272" s="2113" t="s">
        <v>1261</v>
      </c>
      <c r="D272" s="2113" t="s">
        <v>1261</v>
      </c>
      <c r="E272" s="1917" t="s">
        <v>1261</v>
      </c>
      <c r="F272" s="1917">
        <v>9</v>
      </c>
      <c r="G272" s="2115">
        <v>2</v>
      </c>
      <c r="H272" s="2113">
        <v>28</v>
      </c>
      <c r="I272" s="2113" t="s">
        <v>1261</v>
      </c>
      <c r="J272" s="1917" t="s">
        <v>1261</v>
      </c>
      <c r="K272" s="1917">
        <v>30</v>
      </c>
      <c r="L272" s="2113">
        <v>39</v>
      </c>
    </row>
    <row r="273" spans="1:12" ht="12" customHeight="1">
      <c r="A273" s="2111" t="s">
        <v>1801</v>
      </c>
      <c r="B273" s="2115">
        <v>5</v>
      </c>
      <c r="C273" s="2113">
        <v>2</v>
      </c>
      <c r="D273" s="2113">
        <v>1</v>
      </c>
      <c r="E273" s="1917">
        <v>1</v>
      </c>
      <c r="F273" s="1917">
        <v>9</v>
      </c>
      <c r="G273" s="2115">
        <v>2</v>
      </c>
      <c r="H273" s="2113">
        <v>137</v>
      </c>
      <c r="I273" s="2113">
        <v>1</v>
      </c>
      <c r="J273" s="1917">
        <v>4</v>
      </c>
      <c r="K273" s="1917">
        <v>144</v>
      </c>
      <c r="L273" s="2113">
        <v>153</v>
      </c>
    </row>
    <row r="274" spans="1:12" ht="12" customHeight="1">
      <c r="A274" s="2111" t="s">
        <v>1802</v>
      </c>
      <c r="B274" s="2115">
        <v>261</v>
      </c>
      <c r="C274" s="2113">
        <v>24</v>
      </c>
      <c r="D274" s="2113">
        <v>76</v>
      </c>
      <c r="E274" s="1917">
        <v>4</v>
      </c>
      <c r="F274" s="1917">
        <v>365</v>
      </c>
      <c r="G274" s="2115">
        <v>70</v>
      </c>
      <c r="H274" s="2113">
        <v>835</v>
      </c>
      <c r="I274" s="2113">
        <v>11</v>
      </c>
      <c r="J274" s="1917">
        <v>62</v>
      </c>
      <c r="K274" s="1917">
        <v>978</v>
      </c>
      <c r="L274" s="2113">
        <v>1343</v>
      </c>
    </row>
    <row r="275" spans="1:12" ht="12" customHeight="1">
      <c r="A275" s="2111" t="s">
        <v>1803</v>
      </c>
      <c r="B275" s="2115">
        <v>5</v>
      </c>
      <c r="C275" s="2113">
        <v>1</v>
      </c>
      <c r="D275" s="2113">
        <v>2</v>
      </c>
      <c r="E275" s="1917">
        <v>1</v>
      </c>
      <c r="F275" s="1917">
        <v>9</v>
      </c>
      <c r="G275" s="2115">
        <v>1</v>
      </c>
      <c r="H275" s="2113">
        <v>18</v>
      </c>
      <c r="I275" s="2113" t="s">
        <v>1261</v>
      </c>
      <c r="J275" s="1917">
        <v>1</v>
      </c>
      <c r="K275" s="1917">
        <v>20</v>
      </c>
      <c r="L275" s="2113">
        <v>29</v>
      </c>
    </row>
    <row r="276" spans="1:12" ht="12" customHeight="1">
      <c r="A276" s="2111" t="s">
        <v>1804</v>
      </c>
      <c r="B276" s="2115">
        <v>5</v>
      </c>
      <c r="C276" s="2113">
        <v>2</v>
      </c>
      <c r="D276" s="2113" t="s">
        <v>1261</v>
      </c>
      <c r="E276" s="1917" t="s">
        <v>1261</v>
      </c>
      <c r="F276" s="1917">
        <v>7</v>
      </c>
      <c r="G276" s="2115" t="s">
        <v>1261</v>
      </c>
      <c r="H276" s="2113">
        <v>26</v>
      </c>
      <c r="I276" s="2113" t="s">
        <v>1261</v>
      </c>
      <c r="J276" s="1917" t="s">
        <v>1261</v>
      </c>
      <c r="K276" s="1917">
        <v>26</v>
      </c>
      <c r="L276" s="2113">
        <v>33</v>
      </c>
    </row>
    <row r="277" spans="1:12" ht="12" customHeight="1">
      <c r="A277" s="2111" t="s">
        <v>1805</v>
      </c>
      <c r="B277" s="2115">
        <v>1</v>
      </c>
      <c r="C277" s="2113" t="s">
        <v>1261</v>
      </c>
      <c r="D277" s="2113">
        <v>6</v>
      </c>
      <c r="E277" s="1917" t="s">
        <v>1261</v>
      </c>
      <c r="F277" s="1917">
        <v>7</v>
      </c>
      <c r="G277" s="2115">
        <v>1</v>
      </c>
      <c r="H277" s="2113">
        <v>8</v>
      </c>
      <c r="I277" s="2113">
        <v>1</v>
      </c>
      <c r="J277" s="1917">
        <v>26</v>
      </c>
      <c r="K277" s="1917">
        <v>36</v>
      </c>
      <c r="L277" s="2113">
        <v>43</v>
      </c>
    </row>
    <row r="278" spans="1:12" ht="12" customHeight="1">
      <c r="A278" s="2111" t="s">
        <v>1806</v>
      </c>
      <c r="B278" s="2115">
        <v>5</v>
      </c>
      <c r="C278" s="2113" t="s">
        <v>1261</v>
      </c>
      <c r="D278" s="2113">
        <v>9</v>
      </c>
      <c r="E278" s="1917">
        <v>3</v>
      </c>
      <c r="F278" s="1917">
        <v>17</v>
      </c>
      <c r="G278" s="2115" t="s">
        <v>1261</v>
      </c>
      <c r="H278" s="2113">
        <v>30</v>
      </c>
      <c r="I278" s="2113">
        <v>1</v>
      </c>
      <c r="J278" s="1917">
        <v>41</v>
      </c>
      <c r="K278" s="1917">
        <v>72</v>
      </c>
      <c r="L278" s="2113">
        <v>89</v>
      </c>
    </row>
    <row r="279" spans="1:12" ht="12" customHeight="1">
      <c r="A279" s="2111" t="s">
        <v>1807</v>
      </c>
      <c r="B279" s="2115">
        <v>4</v>
      </c>
      <c r="C279" s="2113" t="s">
        <v>1261</v>
      </c>
      <c r="D279" s="2113">
        <v>1</v>
      </c>
      <c r="E279" s="1917" t="s">
        <v>1261</v>
      </c>
      <c r="F279" s="1917">
        <v>5</v>
      </c>
      <c r="G279" s="2115" t="s">
        <v>1261</v>
      </c>
      <c r="H279" s="2113">
        <v>17</v>
      </c>
      <c r="I279" s="2113" t="s">
        <v>1261</v>
      </c>
      <c r="J279" s="1917">
        <v>11</v>
      </c>
      <c r="K279" s="1917">
        <v>28</v>
      </c>
      <c r="L279" s="2113">
        <v>33</v>
      </c>
    </row>
    <row r="280" spans="1:12" ht="12" customHeight="1">
      <c r="A280" s="2111" t="s">
        <v>1808</v>
      </c>
      <c r="B280" s="2115">
        <v>2</v>
      </c>
      <c r="C280" s="2113" t="s">
        <v>1261</v>
      </c>
      <c r="D280" s="2113">
        <v>1</v>
      </c>
      <c r="E280" s="1917" t="s">
        <v>1261</v>
      </c>
      <c r="F280" s="1917">
        <v>3</v>
      </c>
      <c r="G280" s="2115">
        <v>1</v>
      </c>
      <c r="H280" s="2113">
        <v>9</v>
      </c>
      <c r="I280" s="2113" t="s">
        <v>1261</v>
      </c>
      <c r="J280" s="1917">
        <v>4</v>
      </c>
      <c r="K280" s="1917">
        <v>14</v>
      </c>
      <c r="L280" s="2113">
        <v>17</v>
      </c>
    </row>
    <row r="281" spans="1:12" ht="12" customHeight="1">
      <c r="A281" s="2111" t="s">
        <v>1809</v>
      </c>
      <c r="B281" s="2115" t="s">
        <v>1261</v>
      </c>
      <c r="C281" s="2113" t="s">
        <v>1261</v>
      </c>
      <c r="D281" s="2113">
        <v>3</v>
      </c>
      <c r="E281" s="1917" t="s">
        <v>1261</v>
      </c>
      <c r="F281" s="1917">
        <v>3</v>
      </c>
      <c r="G281" s="2115">
        <v>1</v>
      </c>
      <c r="H281" s="2113">
        <v>4</v>
      </c>
      <c r="I281" s="2113">
        <v>4</v>
      </c>
      <c r="J281" s="1917">
        <v>21</v>
      </c>
      <c r="K281" s="1917">
        <v>30</v>
      </c>
      <c r="L281" s="2113">
        <v>33</v>
      </c>
    </row>
    <row r="282" spans="1:12" ht="12" customHeight="1">
      <c r="A282" s="2111" t="s">
        <v>1810</v>
      </c>
      <c r="B282" s="2115">
        <v>4</v>
      </c>
      <c r="C282" s="2113">
        <v>1</v>
      </c>
      <c r="D282" s="2113">
        <v>3</v>
      </c>
      <c r="E282" s="1917">
        <v>1</v>
      </c>
      <c r="F282" s="1917">
        <v>9</v>
      </c>
      <c r="G282" s="2115">
        <v>2</v>
      </c>
      <c r="H282" s="2113">
        <v>85</v>
      </c>
      <c r="I282" s="2113">
        <v>1</v>
      </c>
      <c r="J282" s="1917">
        <v>19</v>
      </c>
      <c r="K282" s="1917">
        <v>107</v>
      </c>
      <c r="L282" s="2113">
        <v>116</v>
      </c>
    </row>
    <row r="283" spans="1:12" ht="12" customHeight="1">
      <c r="A283" s="2111" t="s">
        <v>1811</v>
      </c>
      <c r="B283" s="2115">
        <v>44</v>
      </c>
      <c r="C283" s="2113">
        <v>1</v>
      </c>
      <c r="D283" s="2113">
        <v>8</v>
      </c>
      <c r="E283" s="1917">
        <v>1</v>
      </c>
      <c r="F283" s="1917">
        <v>54</v>
      </c>
      <c r="G283" s="2115">
        <v>6</v>
      </c>
      <c r="H283" s="2113">
        <v>194</v>
      </c>
      <c r="I283" s="2113">
        <v>1</v>
      </c>
      <c r="J283" s="1917">
        <v>28</v>
      </c>
      <c r="K283" s="1917">
        <v>229</v>
      </c>
      <c r="L283" s="2113">
        <v>283</v>
      </c>
    </row>
    <row r="284" spans="1:12" ht="12" customHeight="1">
      <c r="A284" s="2111" t="s">
        <v>1812</v>
      </c>
      <c r="B284" s="2115">
        <v>13</v>
      </c>
      <c r="C284" s="2113" t="s">
        <v>1261</v>
      </c>
      <c r="D284" s="2113">
        <v>2</v>
      </c>
      <c r="E284" s="1917" t="s">
        <v>1261</v>
      </c>
      <c r="F284" s="1917">
        <v>15</v>
      </c>
      <c r="G284" s="2115" t="s">
        <v>1261</v>
      </c>
      <c r="H284" s="2113">
        <v>13</v>
      </c>
      <c r="I284" s="2113">
        <v>1</v>
      </c>
      <c r="J284" s="1917" t="s">
        <v>1261</v>
      </c>
      <c r="K284" s="1917">
        <v>14</v>
      </c>
      <c r="L284" s="2113">
        <v>29</v>
      </c>
    </row>
    <row r="285" spans="1:12" ht="12" customHeight="1">
      <c r="A285" s="2111" t="s">
        <v>1813</v>
      </c>
      <c r="B285" s="2115">
        <v>11</v>
      </c>
      <c r="C285" s="2113">
        <v>1</v>
      </c>
      <c r="D285" s="2113">
        <v>1</v>
      </c>
      <c r="E285" s="1917" t="s">
        <v>1261</v>
      </c>
      <c r="F285" s="1917">
        <v>13</v>
      </c>
      <c r="G285" s="2115">
        <v>1</v>
      </c>
      <c r="H285" s="2113">
        <v>103</v>
      </c>
      <c r="I285" s="2113" t="s">
        <v>1261</v>
      </c>
      <c r="J285" s="1917" t="s">
        <v>1261</v>
      </c>
      <c r="K285" s="1917">
        <v>104</v>
      </c>
      <c r="L285" s="2113">
        <v>117</v>
      </c>
    </row>
    <row r="286" spans="1:12" ht="12" customHeight="1">
      <c r="A286" s="2111" t="s">
        <v>1814</v>
      </c>
      <c r="B286" s="2115">
        <v>1</v>
      </c>
      <c r="C286" s="2113" t="s">
        <v>1261</v>
      </c>
      <c r="D286" s="2113">
        <v>26</v>
      </c>
      <c r="E286" s="1917">
        <v>6</v>
      </c>
      <c r="F286" s="1917">
        <v>33</v>
      </c>
      <c r="G286" s="2115">
        <v>2</v>
      </c>
      <c r="H286" s="2113">
        <v>58</v>
      </c>
      <c r="I286" s="2113">
        <v>8</v>
      </c>
      <c r="J286" s="1917">
        <v>251</v>
      </c>
      <c r="K286" s="1917">
        <v>319</v>
      </c>
      <c r="L286" s="2113">
        <v>352</v>
      </c>
    </row>
    <row r="287" spans="1:12" ht="12" customHeight="1">
      <c r="A287" s="2111" t="s">
        <v>1815</v>
      </c>
      <c r="B287" s="2115">
        <v>16</v>
      </c>
      <c r="C287" s="2113">
        <v>4</v>
      </c>
      <c r="D287" s="2113">
        <v>4</v>
      </c>
      <c r="E287" s="1917" t="s">
        <v>1261</v>
      </c>
      <c r="F287" s="1917">
        <v>24</v>
      </c>
      <c r="G287" s="2115">
        <v>2</v>
      </c>
      <c r="H287" s="2113">
        <v>169</v>
      </c>
      <c r="I287" s="2113" t="s">
        <v>1261</v>
      </c>
      <c r="J287" s="1917">
        <v>1</v>
      </c>
      <c r="K287" s="1917">
        <v>172</v>
      </c>
      <c r="L287" s="2113">
        <v>196</v>
      </c>
    </row>
    <row r="288" spans="1:12" ht="12" customHeight="1">
      <c r="A288" s="2111" t="s">
        <v>1816</v>
      </c>
      <c r="B288" s="2115">
        <v>130</v>
      </c>
      <c r="C288" s="2113">
        <v>8</v>
      </c>
      <c r="D288" s="2113">
        <v>62</v>
      </c>
      <c r="E288" s="1917">
        <v>2</v>
      </c>
      <c r="F288" s="1917">
        <v>202</v>
      </c>
      <c r="G288" s="2115">
        <v>30</v>
      </c>
      <c r="H288" s="2113">
        <v>1566</v>
      </c>
      <c r="I288" s="2113">
        <v>10</v>
      </c>
      <c r="J288" s="1917">
        <v>133</v>
      </c>
      <c r="K288" s="1917">
        <v>1739</v>
      </c>
      <c r="L288" s="2113">
        <v>1941</v>
      </c>
    </row>
    <row r="289" spans="1:12" ht="12" customHeight="1">
      <c r="A289" s="2111" t="s">
        <v>1817</v>
      </c>
      <c r="B289" s="2115">
        <v>39</v>
      </c>
      <c r="C289" s="2113">
        <v>7</v>
      </c>
      <c r="D289" s="2113">
        <v>19</v>
      </c>
      <c r="E289" s="1917">
        <v>3</v>
      </c>
      <c r="F289" s="1917">
        <v>68</v>
      </c>
      <c r="G289" s="2115">
        <v>13</v>
      </c>
      <c r="H289" s="2113">
        <v>299</v>
      </c>
      <c r="I289" s="2113" t="s">
        <v>1261</v>
      </c>
      <c r="J289" s="1917">
        <v>24</v>
      </c>
      <c r="K289" s="1917">
        <v>336</v>
      </c>
      <c r="L289" s="2113">
        <v>404</v>
      </c>
    </row>
    <row r="290" spans="1:12" ht="12" customHeight="1">
      <c r="A290" s="2111" t="s">
        <v>1818</v>
      </c>
      <c r="B290" s="2115">
        <v>1</v>
      </c>
      <c r="C290" s="2113" t="s">
        <v>1261</v>
      </c>
      <c r="D290" s="2113">
        <v>2</v>
      </c>
      <c r="E290" s="1917" t="s">
        <v>1261</v>
      </c>
      <c r="F290" s="1917">
        <v>3</v>
      </c>
      <c r="G290" s="2115">
        <v>1</v>
      </c>
      <c r="H290" s="2113">
        <v>3</v>
      </c>
      <c r="I290" s="2113" t="s">
        <v>1261</v>
      </c>
      <c r="J290" s="1917" t="s">
        <v>1261</v>
      </c>
      <c r="K290" s="1917">
        <v>4</v>
      </c>
      <c r="L290" s="2113">
        <v>7</v>
      </c>
    </row>
    <row r="291" spans="1:12" ht="12" customHeight="1">
      <c r="A291" s="2111" t="s">
        <v>1819</v>
      </c>
      <c r="B291" s="2115">
        <v>7</v>
      </c>
      <c r="C291" s="2113" t="s">
        <v>1261</v>
      </c>
      <c r="D291" s="2113" t="s">
        <v>1261</v>
      </c>
      <c r="E291" s="1917" t="s">
        <v>1261</v>
      </c>
      <c r="F291" s="1917">
        <v>7</v>
      </c>
      <c r="G291" s="2115">
        <v>1</v>
      </c>
      <c r="H291" s="2113">
        <v>86</v>
      </c>
      <c r="I291" s="2113" t="s">
        <v>1261</v>
      </c>
      <c r="J291" s="1917">
        <v>2</v>
      </c>
      <c r="K291" s="1917">
        <v>89</v>
      </c>
      <c r="L291" s="2113">
        <v>96</v>
      </c>
    </row>
    <row r="292" spans="1:12" ht="12" customHeight="1">
      <c r="A292" s="2111" t="s">
        <v>1820</v>
      </c>
      <c r="B292" s="2115" t="s">
        <v>1261</v>
      </c>
      <c r="C292" s="2113" t="s">
        <v>1261</v>
      </c>
      <c r="D292" s="2113">
        <v>3</v>
      </c>
      <c r="E292" s="1917" t="s">
        <v>1261</v>
      </c>
      <c r="F292" s="1917">
        <v>3</v>
      </c>
      <c r="G292" s="2115" t="s">
        <v>1261</v>
      </c>
      <c r="H292" s="2113">
        <v>1</v>
      </c>
      <c r="I292" s="2113">
        <v>1</v>
      </c>
      <c r="J292" s="1917">
        <v>22</v>
      </c>
      <c r="K292" s="1917">
        <v>24</v>
      </c>
      <c r="L292" s="2113">
        <v>27</v>
      </c>
    </row>
    <row r="293" spans="1:12" ht="12" customHeight="1">
      <c r="A293" s="2111" t="s">
        <v>1821</v>
      </c>
      <c r="B293" s="2115" t="s">
        <v>1261</v>
      </c>
      <c r="C293" s="2113" t="s">
        <v>1261</v>
      </c>
      <c r="D293" s="2113">
        <v>3</v>
      </c>
      <c r="E293" s="1917" t="s">
        <v>1261</v>
      </c>
      <c r="F293" s="1917">
        <v>3</v>
      </c>
      <c r="G293" s="2115">
        <v>1</v>
      </c>
      <c r="H293" s="2113">
        <v>19</v>
      </c>
      <c r="I293" s="2113">
        <v>1</v>
      </c>
      <c r="J293" s="1917">
        <v>47</v>
      </c>
      <c r="K293" s="1917">
        <v>68</v>
      </c>
      <c r="L293" s="2113">
        <v>71</v>
      </c>
    </row>
    <row r="294" spans="1:12" ht="12" customHeight="1">
      <c r="A294" s="2111" t="s">
        <v>1822</v>
      </c>
      <c r="B294" s="2115">
        <v>3</v>
      </c>
      <c r="C294" s="2113" t="s">
        <v>1261</v>
      </c>
      <c r="D294" s="2113">
        <v>3</v>
      </c>
      <c r="E294" s="1917" t="s">
        <v>1261</v>
      </c>
      <c r="F294" s="1917">
        <v>6</v>
      </c>
      <c r="G294" s="2115" t="s">
        <v>1261</v>
      </c>
      <c r="H294" s="2113">
        <v>15</v>
      </c>
      <c r="I294" s="2113" t="s">
        <v>1261</v>
      </c>
      <c r="J294" s="1917">
        <v>30</v>
      </c>
      <c r="K294" s="1917">
        <v>45</v>
      </c>
      <c r="L294" s="2113">
        <v>51</v>
      </c>
    </row>
    <row r="295" spans="1:12" ht="12" customHeight="1">
      <c r="A295" s="2111" t="s">
        <v>1823</v>
      </c>
      <c r="B295" s="2115">
        <v>1</v>
      </c>
      <c r="C295" s="2113" t="s">
        <v>1261</v>
      </c>
      <c r="D295" s="2113">
        <v>2</v>
      </c>
      <c r="E295" s="1917" t="s">
        <v>1261</v>
      </c>
      <c r="F295" s="1917">
        <v>3</v>
      </c>
      <c r="G295" s="2115" t="s">
        <v>1261</v>
      </c>
      <c r="H295" s="2113">
        <v>1</v>
      </c>
      <c r="I295" s="2113" t="s">
        <v>1261</v>
      </c>
      <c r="J295" s="1917">
        <v>26</v>
      </c>
      <c r="K295" s="1917">
        <v>27</v>
      </c>
      <c r="L295" s="2113">
        <v>30</v>
      </c>
    </row>
    <row r="296" spans="1:12" ht="12" customHeight="1">
      <c r="A296" s="2111" t="s">
        <v>1824</v>
      </c>
      <c r="B296" s="2115" t="s">
        <v>1261</v>
      </c>
      <c r="C296" s="2113" t="s">
        <v>1261</v>
      </c>
      <c r="D296" s="2113">
        <v>3</v>
      </c>
      <c r="E296" s="1917" t="s">
        <v>1261</v>
      </c>
      <c r="F296" s="1917">
        <v>3</v>
      </c>
      <c r="G296" s="2115" t="s">
        <v>1261</v>
      </c>
      <c r="H296" s="2113">
        <v>5</v>
      </c>
      <c r="I296" s="2113">
        <v>1</v>
      </c>
      <c r="J296" s="1917">
        <v>11</v>
      </c>
      <c r="K296" s="1917">
        <v>17</v>
      </c>
      <c r="L296" s="2113">
        <v>20</v>
      </c>
    </row>
    <row r="297" spans="1:12" ht="12" customHeight="1">
      <c r="A297" s="2111" t="s">
        <v>1825</v>
      </c>
      <c r="B297" s="2115">
        <v>2</v>
      </c>
      <c r="C297" s="2113" t="s">
        <v>1261</v>
      </c>
      <c r="D297" s="2113">
        <v>2</v>
      </c>
      <c r="E297" s="1917" t="s">
        <v>1261</v>
      </c>
      <c r="F297" s="1917">
        <v>4</v>
      </c>
      <c r="G297" s="2115">
        <v>1</v>
      </c>
      <c r="H297" s="2113">
        <v>16</v>
      </c>
      <c r="I297" s="2113">
        <v>1</v>
      </c>
      <c r="J297" s="1917">
        <v>6</v>
      </c>
      <c r="K297" s="1917">
        <v>24</v>
      </c>
      <c r="L297" s="2113">
        <v>28</v>
      </c>
    </row>
    <row r="298" spans="1:12" ht="12" customHeight="1">
      <c r="A298" s="2111" t="s">
        <v>1826</v>
      </c>
      <c r="B298" s="2115">
        <v>1</v>
      </c>
      <c r="C298" s="2113" t="s">
        <v>1261</v>
      </c>
      <c r="D298" s="2113">
        <v>3</v>
      </c>
      <c r="E298" s="1917">
        <v>1</v>
      </c>
      <c r="F298" s="1917">
        <v>5</v>
      </c>
      <c r="G298" s="2115" t="s">
        <v>1261</v>
      </c>
      <c r="H298" s="2113">
        <v>15</v>
      </c>
      <c r="I298" s="2113" t="s">
        <v>1261</v>
      </c>
      <c r="J298" s="1917">
        <v>29</v>
      </c>
      <c r="K298" s="1917">
        <v>44</v>
      </c>
      <c r="L298" s="2113">
        <v>49</v>
      </c>
    </row>
    <row r="299" spans="1:12" ht="12" customHeight="1">
      <c r="A299" s="2111" t="s">
        <v>1827</v>
      </c>
      <c r="B299" s="2115">
        <v>2</v>
      </c>
      <c r="C299" s="2113">
        <v>1</v>
      </c>
      <c r="D299" s="2113" t="s">
        <v>1261</v>
      </c>
      <c r="E299" s="1917" t="s">
        <v>1261</v>
      </c>
      <c r="F299" s="1917">
        <v>3</v>
      </c>
      <c r="G299" s="2115">
        <v>3</v>
      </c>
      <c r="H299" s="2113">
        <v>30</v>
      </c>
      <c r="I299" s="2113" t="s">
        <v>1261</v>
      </c>
      <c r="J299" s="1917">
        <v>13</v>
      </c>
      <c r="K299" s="1917">
        <v>46</v>
      </c>
      <c r="L299" s="2113">
        <v>49</v>
      </c>
    </row>
    <row r="300" spans="1:12" ht="12" customHeight="1">
      <c r="A300" s="2111" t="s">
        <v>1828</v>
      </c>
      <c r="B300" s="2115">
        <v>19</v>
      </c>
      <c r="C300" s="2113" t="s">
        <v>1261</v>
      </c>
      <c r="D300" s="2113">
        <v>12</v>
      </c>
      <c r="E300" s="1917" t="s">
        <v>1261</v>
      </c>
      <c r="F300" s="1917">
        <v>31</v>
      </c>
      <c r="G300" s="2115">
        <v>4</v>
      </c>
      <c r="H300" s="2113">
        <v>15</v>
      </c>
      <c r="I300" s="2113">
        <v>2</v>
      </c>
      <c r="J300" s="1917">
        <v>9</v>
      </c>
      <c r="K300" s="1917">
        <v>30</v>
      </c>
      <c r="L300" s="2113">
        <v>61</v>
      </c>
    </row>
    <row r="301" spans="1:12" ht="12" customHeight="1">
      <c r="A301" s="2111" t="s">
        <v>1829</v>
      </c>
      <c r="B301" s="2115">
        <v>3</v>
      </c>
      <c r="C301" s="2113">
        <v>2</v>
      </c>
      <c r="D301" s="2113">
        <v>1</v>
      </c>
      <c r="E301" s="1917" t="s">
        <v>1261</v>
      </c>
      <c r="F301" s="1917">
        <v>6</v>
      </c>
      <c r="G301" s="2115" t="s">
        <v>1261</v>
      </c>
      <c r="H301" s="2113">
        <v>168</v>
      </c>
      <c r="I301" s="2113" t="s">
        <v>1261</v>
      </c>
      <c r="J301" s="1917">
        <v>9</v>
      </c>
      <c r="K301" s="1917">
        <v>177</v>
      </c>
      <c r="L301" s="2113">
        <v>183</v>
      </c>
    </row>
    <row r="302" spans="1:12" ht="12" customHeight="1">
      <c r="A302" s="2111" t="s">
        <v>1830</v>
      </c>
      <c r="B302" s="2115">
        <v>4</v>
      </c>
      <c r="C302" s="2113" t="s">
        <v>1261</v>
      </c>
      <c r="D302" s="2113">
        <v>2</v>
      </c>
      <c r="E302" s="1917" t="s">
        <v>1261</v>
      </c>
      <c r="F302" s="1917">
        <v>6</v>
      </c>
      <c r="G302" s="2115">
        <v>2</v>
      </c>
      <c r="H302" s="2113">
        <v>34</v>
      </c>
      <c r="I302" s="2113">
        <v>1</v>
      </c>
      <c r="J302" s="1917">
        <v>33</v>
      </c>
      <c r="K302" s="1917">
        <v>70</v>
      </c>
      <c r="L302" s="2113">
        <v>76</v>
      </c>
    </row>
    <row r="303" spans="1:12" ht="12" customHeight="1">
      <c r="A303" s="2111" t="s">
        <v>1831</v>
      </c>
      <c r="B303" s="2115" t="s">
        <v>1261</v>
      </c>
      <c r="C303" s="2113" t="s">
        <v>1261</v>
      </c>
      <c r="D303" s="2113" t="s">
        <v>1261</v>
      </c>
      <c r="E303" s="1917" t="s">
        <v>1261</v>
      </c>
      <c r="F303" s="1917" t="s">
        <v>1261</v>
      </c>
      <c r="G303" s="2115" t="s">
        <v>1261</v>
      </c>
      <c r="H303" s="2113">
        <v>1</v>
      </c>
      <c r="I303" s="2113" t="s">
        <v>1261</v>
      </c>
      <c r="J303" s="1917">
        <v>1</v>
      </c>
      <c r="K303" s="1917">
        <v>2</v>
      </c>
      <c r="L303" s="2113">
        <v>2</v>
      </c>
    </row>
    <row r="304" spans="1:12" ht="12" customHeight="1">
      <c r="A304" s="2111" t="s">
        <v>1832</v>
      </c>
      <c r="B304" s="2115">
        <v>21</v>
      </c>
      <c r="C304" s="2113">
        <v>1</v>
      </c>
      <c r="D304" s="2113">
        <v>18</v>
      </c>
      <c r="E304" s="1917" t="s">
        <v>1261</v>
      </c>
      <c r="F304" s="1917">
        <v>40</v>
      </c>
      <c r="G304" s="2115">
        <v>5</v>
      </c>
      <c r="H304" s="2113">
        <v>27</v>
      </c>
      <c r="I304" s="2113">
        <v>1</v>
      </c>
      <c r="J304" s="1917">
        <v>8</v>
      </c>
      <c r="K304" s="1917">
        <v>41</v>
      </c>
      <c r="L304" s="2113">
        <v>81</v>
      </c>
    </row>
    <row r="305" spans="1:12" ht="12" customHeight="1">
      <c r="A305" s="2111" t="s">
        <v>1833</v>
      </c>
      <c r="B305" s="2115">
        <v>4</v>
      </c>
      <c r="C305" s="2113">
        <v>2</v>
      </c>
      <c r="D305" s="2113">
        <v>3</v>
      </c>
      <c r="E305" s="1917" t="s">
        <v>1261</v>
      </c>
      <c r="F305" s="1917">
        <v>9</v>
      </c>
      <c r="G305" s="2115">
        <v>1</v>
      </c>
      <c r="H305" s="2113">
        <v>9</v>
      </c>
      <c r="I305" s="2113">
        <v>2</v>
      </c>
      <c r="J305" s="1917">
        <v>19</v>
      </c>
      <c r="K305" s="1917">
        <v>31</v>
      </c>
      <c r="L305" s="2113">
        <v>40</v>
      </c>
    </row>
    <row r="306" spans="1:12" ht="12" customHeight="1">
      <c r="A306" s="2111" t="s">
        <v>1834</v>
      </c>
      <c r="B306" s="2115">
        <v>32</v>
      </c>
      <c r="C306" s="2113">
        <v>2</v>
      </c>
      <c r="D306" s="2113">
        <v>54</v>
      </c>
      <c r="E306" s="1917">
        <v>4</v>
      </c>
      <c r="F306" s="1917">
        <v>92</v>
      </c>
      <c r="G306" s="2115">
        <v>10</v>
      </c>
      <c r="H306" s="2113">
        <v>341</v>
      </c>
      <c r="I306" s="2113">
        <v>6</v>
      </c>
      <c r="J306" s="1917">
        <v>175</v>
      </c>
      <c r="K306" s="1917">
        <v>532</v>
      </c>
      <c r="L306" s="2113">
        <v>624</v>
      </c>
    </row>
    <row r="307" spans="1:12" ht="12" customHeight="1">
      <c r="A307" s="2111" t="s">
        <v>1835</v>
      </c>
      <c r="B307" s="2115" t="s">
        <v>1261</v>
      </c>
      <c r="C307" s="2113" t="s">
        <v>1261</v>
      </c>
      <c r="D307" s="2113">
        <v>3</v>
      </c>
      <c r="E307" s="1917">
        <v>1</v>
      </c>
      <c r="F307" s="1917">
        <v>4</v>
      </c>
      <c r="G307" s="2115" t="s">
        <v>1261</v>
      </c>
      <c r="H307" s="2113">
        <v>6</v>
      </c>
      <c r="I307" s="2113">
        <v>1</v>
      </c>
      <c r="J307" s="1917">
        <v>25</v>
      </c>
      <c r="K307" s="1917">
        <v>32</v>
      </c>
      <c r="L307" s="2113">
        <v>36</v>
      </c>
    </row>
    <row r="308" spans="1:12" ht="12" customHeight="1">
      <c r="A308" s="2111" t="s">
        <v>1836</v>
      </c>
      <c r="B308" s="2115">
        <v>4</v>
      </c>
      <c r="C308" s="2113" t="s">
        <v>1261</v>
      </c>
      <c r="D308" s="2113">
        <v>4</v>
      </c>
      <c r="E308" s="1917" t="s">
        <v>1261</v>
      </c>
      <c r="F308" s="1917">
        <v>8</v>
      </c>
      <c r="G308" s="2115">
        <v>10</v>
      </c>
      <c r="H308" s="2113">
        <v>285</v>
      </c>
      <c r="I308" s="2113">
        <v>3</v>
      </c>
      <c r="J308" s="1917">
        <v>77</v>
      </c>
      <c r="K308" s="1917">
        <v>375</v>
      </c>
      <c r="L308" s="2113">
        <v>383</v>
      </c>
    </row>
    <row r="309" spans="1:12" ht="12" customHeight="1">
      <c r="A309" s="2111" t="s">
        <v>1837</v>
      </c>
      <c r="B309" s="2115">
        <v>2</v>
      </c>
      <c r="C309" s="2113" t="s">
        <v>1261</v>
      </c>
      <c r="D309" s="2113">
        <v>11</v>
      </c>
      <c r="E309" s="1917" t="s">
        <v>1261</v>
      </c>
      <c r="F309" s="1917">
        <v>13</v>
      </c>
      <c r="G309" s="2115">
        <v>2</v>
      </c>
      <c r="H309" s="2113">
        <v>36</v>
      </c>
      <c r="I309" s="2113">
        <v>2</v>
      </c>
      <c r="J309" s="1917">
        <v>138</v>
      </c>
      <c r="K309" s="1917">
        <v>178</v>
      </c>
      <c r="L309" s="2113">
        <v>191</v>
      </c>
    </row>
    <row r="310" spans="1:12" ht="12" customHeight="1">
      <c r="A310" s="2111" t="s">
        <v>1838</v>
      </c>
      <c r="B310" s="2115">
        <v>1</v>
      </c>
      <c r="C310" s="2113" t="s">
        <v>1261</v>
      </c>
      <c r="D310" s="2113">
        <v>1</v>
      </c>
      <c r="E310" s="1917" t="s">
        <v>1261</v>
      </c>
      <c r="F310" s="1917">
        <v>2</v>
      </c>
      <c r="G310" s="2115" t="s">
        <v>1261</v>
      </c>
      <c r="H310" s="2113">
        <v>9</v>
      </c>
      <c r="I310" s="2113">
        <v>1</v>
      </c>
      <c r="J310" s="1917">
        <v>30</v>
      </c>
      <c r="K310" s="1917">
        <v>40</v>
      </c>
      <c r="L310" s="2113">
        <v>42</v>
      </c>
    </row>
    <row r="311" spans="1:12" ht="12" customHeight="1">
      <c r="A311" s="2111" t="s">
        <v>1839</v>
      </c>
      <c r="B311" s="2115">
        <v>2</v>
      </c>
      <c r="C311" s="2113" t="s">
        <v>1261</v>
      </c>
      <c r="D311" s="2113">
        <v>6</v>
      </c>
      <c r="E311" s="1917" t="s">
        <v>1261</v>
      </c>
      <c r="F311" s="1917">
        <v>8</v>
      </c>
      <c r="G311" s="2115" t="s">
        <v>1261</v>
      </c>
      <c r="H311" s="2113">
        <v>15</v>
      </c>
      <c r="I311" s="2113" t="s">
        <v>1261</v>
      </c>
      <c r="J311" s="1917">
        <v>24</v>
      </c>
      <c r="K311" s="1917">
        <v>39</v>
      </c>
      <c r="L311" s="2113">
        <v>47</v>
      </c>
    </row>
    <row r="312" spans="1:12" ht="12" customHeight="1">
      <c r="A312" s="2111" t="s">
        <v>1840</v>
      </c>
      <c r="B312" s="2115" t="s">
        <v>1261</v>
      </c>
      <c r="C312" s="2113" t="s">
        <v>1261</v>
      </c>
      <c r="D312" s="2113">
        <v>2</v>
      </c>
      <c r="E312" s="1917">
        <v>1</v>
      </c>
      <c r="F312" s="1917">
        <v>3</v>
      </c>
      <c r="G312" s="2115" t="s">
        <v>1261</v>
      </c>
      <c r="H312" s="2113">
        <v>1</v>
      </c>
      <c r="I312" s="2113" t="s">
        <v>1261</v>
      </c>
      <c r="J312" s="1917">
        <v>40</v>
      </c>
      <c r="K312" s="1917">
        <v>41</v>
      </c>
      <c r="L312" s="2113">
        <v>44</v>
      </c>
    </row>
    <row r="313" spans="1:12" ht="12" customHeight="1">
      <c r="A313" s="2111" t="s">
        <v>1841</v>
      </c>
      <c r="B313" s="2115" t="s">
        <v>1261</v>
      </c>
      <c r="C313" s="2113" t="s">
        <v>1261</v>
      </c>
      <c r="D313" s="2113">
        <v>1</v>
      </c>
      <c r="E313" s="1917" t="s">
        <v>1261</v>
      </c>
      <c r="F313" s="1917">
        <v>1</v>
      </c>
      <c r="G313" s="2115" t="s">
        <v>1261</v>
      </c>
      <c r="H313" s="2113" t="s">
        <v>1261</v>
      </c>
      <c r="I313" s="2113" t="s">
        <v>1261</v>
      </c>
      <c r="J313" s="1917">
        <v>7</v>
      </c>
      <c r="K313" s="1917">
        <v>7</v>
      </c>
      <c r="L313" s="2113">
        <v>8</v>
      </c>
    </row>
    <row r="314" spans="1:12" ht="12" customHeight="1">
      <c r="A314" s="2111" t="s">
        <v>1842</v>
      </c>
      <c r="B314" s="2115">
        <v>1</v>
      </c>
      <c r="C314" s="2113" t="s">
        <v>1261</v>
      </c>
      <c r="D314" s="2113">
        <v>2</v>
      </c>
      <c r="E314" s="1917" t="s">
        <v>1261</v>
      </c>
      <c r="F314" s="1917">
        <v>3</v>
      </c>
      <c r="G314" s="2115" t="s">
        <v>1261</v>
      </c>
      <c r="H314" s="2113">
        <v>12</v>
      </c>
      <c r="I314" s="2113" t="s">
        <v>1261</v>
      </c>
      <c r="J314" s="1917">
        <v>20</v>
      </c>
      <c r="K314" s="1917">
        <v>32</v>
      </c>
      <c r="L314" s="2113">
        <v>35</v>
      </c>
    </row>
    <row r="315" spans="1:12" ht="12" customHeight="1">
      <c r="A315" s="2111" t="s">
        <v>1843</v>
      </c>
      <c r="B315" s="2115">
        <v>2</v>
      </c>
      <c r="C315" s="2113" t="s">
        <v>1261</v>
      </c>
      <c r="D315" s="2113">
        <v>18</v>
      </c>
      <c r="E315" s="1917">
        <v>2</v>
      </c>
      <c r="F315" s="1917">
        <v>22</v>
      </c>
      <c r="G315" s="2115" t="s">
        <v>1261</v>
      </c>
      <c r="H315" s="2113">
        <v>60</v>
      </c>
      <c r="I315" s="2113">
        <v>5</v>
      </c>
      <c r="J315" s="1917">
        <v>116</v>
      </c>
      <c r="K315" s="1917">
        <v>181</v>
      </c>
      <c r="L315" s="2113">
        <v>203</v>
      </c>
    </row>
    <row r="316" spans="1:12" ht="12" customHeight="1">
      <c r="A316" s="2111" t="s">
        <v>1844</v>
      </c>
      <c r="B316" s="2115" t="s">
        <v>1261</v>
      </c>
      <c r="C316" s="2113" t="s">
        <v>1261</v>
      </c>
      <c r="D316" s="2113">
        <v>3</v>
      </c>
      <c r="E316" s="1917" t="s">
        <v>1261</v>
      </c>
      <c r="F316" s="1917">
        <v>3</v>
      </c>
      <c r="G316" s="2115" t="s">
        <v>1261</v>
      </c>
      <c r="H316" s="2113" t="s">
        <v>1261</v>
      </c>
      <c r="I316" s="2113">
        <v>8</v>
      </c>
      <c r="J316" s="1917">
        <v>219</v>
      </c>
      <c r="K316" s="1917">
        <v>227</v>
      </c>
      <c r="L316" s="2113">
        <v>230</v>
      </c>
    </row>
    <row r="317" spans="1:12" ht="12" customHeight="1">
      <c r="A317" s="2111" t="s">
        <v>1845</v>
      </c>
      <c r="B317" s="2115" t="s">
        <v>1261</v>
      </c>
      <c r="C317" s="2113" t="s">
        <v>1261</v>
      </c>
      <c r="D317" s="2113">
        <v>20</v>
      </c>
      <c r="E317" s="1917">
        <v>4</v>
      </c>
      <c r="F317" s="1917">
        <v>24</v>
      </c>
      <c r="G317" s="2115" t="s">
        <v>1261</v>
      </c>
      <c r="H317" s="2113" t="s">
        <v>1261</v>
      </c>
      <c r="I317" s="2113">
        <v>2</v>
      </c>
      <c r="J317" s="1917">
        <v>89</v>
      </c>
      <c r="K317" s="1917">
        <v>91</v>
      </c>
      <c r="L317" s="2113">
        <v>115</v>
      </c>
    </row>
    <row r="318" spans="1:12" ht="12" customHeight="1">
      <c r="A318" s="2111" t="s">
        <v>1846</v>
      </c>
      <c r="B318" s="2115" t="s">
        <v>1261</v>
      </c>
      <c r="C318" s="2113" t="s">
        <v>1261</v>
      </c>
      <c r="D318" s="2113">
        <v>3</v>
      </c>
      <c r="E318" s="1917">
        <v>1</v>
      </c>
      <c r="F318" s="1917">
        <v>4</v>
      </c>
      <c r="G318" s="2115" t="s">
        <v>1261</v>
      </c>
      <c r="H318" s="2113">
        <v>1</v>
      </c>
      <c r="I318" s="2113">
        <v>2</v>
      </c>
      <c r="J318" s="1917">
        <v>57</v>
      </c>
      <c r="K318" s="1917">
        <v>60</v>
      </c>
      <c r="L318" s="2113">
        <v>64</v>
      </c>
    </row>
    <row r="319" spans="1:12" ht="12" customHeight="1">
      <c r="A319" s="2111" t="s">
        <v>1847</v>
      </c>
      <c r="B319" s="2115">
        <v>2</v>
      </c>
      <c r="C319" s="2113">
        <v>1</v>
      </c>
      <c r="D319" s="2113">
        <v>13</v>
      </c>
      <c r="E319" s="1917">
        <v>3</v>
      </c>
      <c r="F319" s="1917">
        <v>19</v>
      </c>
      <c r="G319" s="2115" t="s">
        <v>1261</v>
      </c>
      <c r="H319" s="2113">
        <v>29</v>
      </c>
      <c r="I319" s="2113">
        <v>2</v>
      </c>
      <c r="J319" s="1917">
        <v>240</v>
      </c>
      <c r="K319" s="1917">
        <v>271</v>
      </c>
      <c r="L319" s="2113">
        <v>290</v>
      </c>
    </row>
    <row r="320" spans="1:12" ht="12" customHeight="1">
      <c r="A320" s="2111" t="s">
        <v>1848</v>
      </c>
      <c r="B320" s="2115" t="s">
        <v>1261</v>
      </c>
      <c r="C320" s="2113" t="s">
        <v>1261</v>
      </c>
      <c r="D320" s="2113">
        <v>5</v>
      </c>
      <c r="E320" s="1917" t="s">
        <v>1261</v>
      </c>
      <c r="F320" s="1917">
        <v>5</v>
      </c>
      <c r="G320" s="2115" t="s">
        <v>1261</v>
      </c>
      <c r="H320" s="2113" t="s">
        <v>1261</v>
      </c>
      <c r="I320" s="2113">
        <v>1</v>
      </c>
      <c r="J320" s="1917">
        <v>40</v>
      </c>
      <c r="K320" s="1917">
        <v>41</v>
      </c>
      <c r="L320" s="2113">
        <v>46</v>
      </c>
    </row>
    <row r="321" spans="1:12" ht="12" customHeight="1">
      <c r="A321" s="2111" t="s">
        <v>1849</v>
      </c>
      <c r="B321" s="2115" t="s">
        <v>1261</v>
      </c>
      <c r="C321" s="2113" t="s">
        <v>1261</v>
      </c>
      <c r="D321" s="2113">
        <v>1</v>
      </c>
      <c r="E321" s="1917">
        <v>1</v>
      </c>
      <c r="F321" s="1917">
        <v>2</v>
      </c>
      <c r="G321" s="2115" t="s">
        <v>1261</v>
      </c>
      <c r="H321" s="2113">
        <v>26</v>
      </c>
      <c r="I321" s="2113">
        <v>2</v>
      </c>
      <c r="J321" s="1917">
        <v>25</v>
      </c>
      <c r="K321" s="1917">
        <v>53</v>
      </c>
      <c r="L321" s="2113">
        <v>55</v>
      </c>
    </row>
    <row r="322" spans="1:12" ht="12" customHeight="1">
      <c r="A322" s="2111" t="s">
        <v>1850</v>
      </c>
      <c r="B322" s="2115" t="s">
        <v>1261</v>
      </c>
      <c r="C322" s="2113" t="s">
        <v>1261</v>
      </c>
      <c r="D322" s="2113">
        <v>2</v>
      </c>
      <c r="E322" s="1917">
        <v>2</v>
      </c>
      <c r="F322" s="1917">
        <v>4</v>
      </c>
      <c r="G322" s="2115" t="s">
        <v>1261</v>
      </c>
      <c r="H322" s="2113">
        <v>16</v>
      </c>
      <c r="I322" s="2113">
        <v>2</v>
      </c>
      <c r="J322" s="1917">
        <v>38</v>
      </c>
      <c r="K322" s="1917">
        <v>56</v>
      </c>
      <c r="L322" s="2113">
        <v>60</v>
      </c>
    </row>
    <row r="323" spans="1:12" ht="12" customHeight="1">
      <c r="A323" s="2111" t="s">
        <v>1851</v>
      </c>
      <c r="B323" s="2115">
        <v>9</v>
      </c>
      <c r="C323" s="2113">
        <v>1</v>
      </c>
      <c r="D323" s="2113">
        <v>19</v>
      </c>
      <c r="E323" s="1917" t="s">
        <v>1261</v>
      </c>
      <c r="F323" s="1917">
        <v>29</v>
      </c>
      <c r="G323" s="2115">
        <v>3</v>
      </c>
      <c r="H323" s="2113">
        <v>250</v>
      </c>
      <c r="I323" s="2113">
        <v>2</v>
      </c>
      <c r="J323" s="1917">
        <v>64</v>
      </c>
      <c r="K323" s="1917">
        <v>319</v>
      </c>
      <c r="L323" s="2113">
        <v>348</v>
      </c>
    </row>
    <row r="324" spans="1:12" ht="12" customHeight="1">
      <c r="A324" s="2111" t="s">
        <v>1852</v>
      </c>
      <c r="B324" s="2115" t="s">
        <v>1261</v>
      </c>
      <c r="C324" s="2113" t="s">
        <v>1261</v>
      </c>
      <c r="D324" s="2113" t="s">
        <v>1261</v>
      </c>
      <c r="E324" s="1917" t="s">
        <v>1261</v>
      </c>
      <c r="F324" s="1917" t="s">
        <v>1261</v>
      </c>
      <c r="G324" s="2115" t="s">
        <v>1261</v>
      </c>
      <c r="H324" s="2113">
        <v>4</v>
      </c>
      <c r="I324" s="2113" t="s">
        <v>1261</v>
      </c>
      <c r="J324" s="1917">
        <v>38</v>
      </c>
      <c r="K324" s="1917">
        <v>42</v>
      </c>
      <c r="L324" s="2113">
        <v>42</v>
      </c>
    </row>
    <row r="325" spans="1:12" ht="12" customHeight="1">
      <c r="A325" s="2111" t="s">
        <v>1853</v>
      </c>
      <c r="B325" s="2115">
        <v>3</v>
      </c>
      <c r="C325" s="2113" t="s">
        <v>1261</v>
      </c>
      <c r="D325" s="2113">
        <v>12</v>
      </c>
      <c r="E325" s="1917">
        <v>1</v>
      </c>
      <c r="F325" s="1917">
        <v>16</v>
      </c>
      <c r="G325" s="2115" t="s">
        <v>1261</v>
      </c>
      <c r="H325" s="2113">
        <v>86</v>
      </c>
      <c r="I325" s="2113">
        <v>3</v>
      </c>
      <c r="J325" s="1917">
        <v>102</v>
      </c>
      <c r="K325" s="1917">
        <v>191</v>
      </c>
      <c r="L325" s="2113">
        <v>207</v>
      </c>
    </row>
    <row r="326" spans="1:12" ht="12" customHeight="1">
      <c r="A326" s="2111" t="s">
        <v>1854</v>
      </c>
      <c r="B326" s="2115" t="s">
        <v>1261</v>
      </c>
      <c r="C326" s="2113" t="s">
        <v>1261</v>
      </c>
      <c r="D326" s="2113">
        <v>4</v>
      </c>
      <c r="E326" s="1917" t="s">
        <v>1261</v>
      </c>
      <c r="F326" s="1917">
        <v>4</v>
      </c>
      <c r="G326" s="2115" t="s">
        <v>1261</v>
      </c>
      <c r="H326" s="2113">
        <v>9</v>
      </c>
      <c r="I326" s="2113">
        <v>1</v>
      </c>
      <c r="J326" s="1917">
        <v>5</v>
      </c>
      <c r="K326" s="1917">
        <v>15</v>
      </c>
      <c r="L326" s="2113">
        <v>19</v>
      </c>
    </row>
    <row r="327" spans="1:12" ht="12" customHeight="1">
      <c r="A327" s="2111" t="s">
        <v>1855</v>
      </c>
      <c r="B327" s="2115" t="s">
        <v>1261</v>
      </c>
      <c r="C327" s="2113" t="s">
        <v>1261</v>
      </c>
      <c r="D327" s="2113">
        <v>4</v>
      </c>
      <c r="E327" s="1917" t="s">
        <v>1261</v>
      </c>
      <c r="F327" s="1917">
        <v>4</v>
      </c>
      <c r="G327" s="2115" t="s">
        <v>1261</v>
      </c>
      <c r="H327" s="2113" t="s">
        <v>1261</v>
      </c>
      <c r="I327" s="2113" t="s">
        <v>1261</v>
      </c>
      <c r="J327" s="1917">
        <v>6</v>
      </c>
      <c r="K327" s="1917">
        <v>6</v>
      </c>
      <c r="L327" s="2113">
        <v>10</v>
      </c>
    </row>
    <row r="328" spans="1:12" ht="12" customHeight="1">
      <c r="A328" s="2111" t="s">
        <v>1856</v>
      </c>
      <c r="B328" s="2115">
        <v>31</v>
      </c>
      <c r="C328" s="2113">
        <v>1</v>
      </c>
      <c r="D328" s="2113">
        <v>3</v>
      </c>
      <c r="E328" s="1917" t="s">
        <v>1261</v>
      </c>
      <c r="F328" s="1917">
        <v>35</v>
      </c>
      <c r="G328" s="2115">
        <v>16</v>
      </c>
      <c r="H328" s="2113">
        <v>566</v>
      </c>
      <c r="I328" s="2113" t="s">
        <v>1261</v>
      </c>
      <c r="J328" s="1917">
        <v>20</v>
      </c>
      <c r="K328" s="1917">
        <v>602</v>
      </c>
      <c r="L328" s="2113">
        <v>637</v>
      </c>
    </row>
    <row r="329" spans="1:12" ht="12" customHeight="1">
      <c r="A329" s="2111" t="s">
        <v>1857</v>
      </c>
      <c r="B329" s="2115">
        <v>2</v>
      </c>
      <c r="C329" s="2113" t="s">
        <v>1261</v>
      </c>
      <c r="D329" s="2113" t="s">
        <v>1261</v>
      </c>
      <c r="E329" s="1917" t="s">
        <v>1261</v>
      </c>
      <c r="F329" s="1917">
        <v>2</v>
      </c>
      <c r="G329" s="2115">
        <v>1</v>
      </c>
      <c r="H329" s="2113">
        <v>44</v>
      </c>
      <c r="I329" s="2113">
        <v>2</v>
      </c>
      <c r="J329" s="1917">
        <v>7</v>
      </c>
      <c r="K329" s="1917">
        <v>54</v>
      </c>
      <c r="L329" s="2113">
        <v>56</v>
      </c>
    </row>
    <row r="330" spans="1:12" ht="12" customHeight="1">
      <c r="A330" s="2111" t="s">
        <v>1858</v>
      </c>
      <c r="B330" s="2115" t="s">
        <v>1261</v>
      </c>
      <c r="C330" s="2113" t="s">
        <v>1261</v>
      </c>
      <c r="D330" s="2113">
        <v>33</v>
      </c>
      <c r="E330" s="1917">
        <v>1</v>
      </c>
      <c r="F330" s="1917">
        <v>34</v>
      </c>
      <c r="G330" s="2115" t="s">
        <v>1261</v>
      </c>
      <c r="H330" s="2113" t="s">
        <v>1261</v>
      </c>
      <c r="I330" s="2113">
        <v>10</v>
      </c>
      <c r="J330" s="1917">
        <v>84</v>
      </c>
      <c r="K330" s="1917">
        <v>94</v>
      </c>
      <c r="L330" s="2113">
        <v>128</v>
      </c>
    </row>
    <row r="331" spans="1:12" ht="12" customHeight="1">
      <c r="A331" s="2111" t="s">
        <v>1859</v>
      </c>
      <c r="B331" s="2115" t="s">
        <v>1261</v>
      </c>
      <c r="C331" s="2113" t="s">
        <v>1261</v>
      </c>
      <c r="D331" s="2113">
        <v>22</v>
      </c>
      <c r="E331" s="1917">
        <v>2</v>
      </c>
      <c r="F331" s="1917">
        <v>24</v>
      </c>
      <c r="G331" s="2115" t="s">
        <v>1261</v>
      </c>
      <c r="H331" s="2113" t="s">
        <v>1261</v>
      </c>
      <c r="I331" s="2113">
        <v>5</v>
      </c>
      <c r="J331" s="1917">
        <v>124</v>
      </c>
      <c r="K331" s="1917">
        <v>129</v>
      </c>
      <c r="L331" s="2113">
        <v>153</v>
      </c>
    </row>
    <row r="332" spans="1:12" ht="12" customHeight="1">
      <c r="A332" s="2111" t="s">
        <v>1860</v>
      </c>
      <c r="B332" s="2115" t="s">
        <v>1261</v>
      </c>
      <c r="C332" s="2113" t="s">
        <v>1261</v>
      </c>
      <c r="D332" s="2113">
        <v>2</v>
      </c>
      <c r="E332" s="1917" t="s">
        <v>1261</v>
      </c>
      <c r="F332" s="1917">
        <v>2</v>
      </c>
      <c r="G332" s="2115" t="s">
        <v>1261</v>
      </c>
      <c r="H332" s="2113" t="s">
        <v>1261</v>
      </c>
      <c r="I332" s="2113" t="s">
        <v>1261</v>
      </c>
      <c r="J332" s="1917">
        <v>17</v>
      </c>
      <c r="K332" s="1917">
        <v>17</v>
      </c>
      <c r="L332" s="2113">
        <v>19</v>
      </c>
    </row>
    <row r="333" spans="1:12" ht="12" customHeight="1">
      <c r="A333" s="2111" t="s">
        <v>1861</v>
      </c>
      <c r="B333" s="2115" t="s">
        <v>1261</v>
      </c>
      <c r="C333" s="2113" t="s">
        <v>1261</v>
      </c>
      <c r="D333" s="2113">
        <v>43</v>
      </c>
      <c r="E333" s="1917">
        <v>3</v>
      </c>
      <c r="F333" s="1917">
        <v>46</v>
      </c>
      <c r="G333" s="2115">
        <v>2</v>
      </c>
      <c r="H333" s="2113">
        <v>2</v>
      </c>
      <c r="I333" s="2113">
        <v>4</v>
      </c>
      <c r="J333" s="1917">
        <v>130</v>
      </c>
      <c r="K333" s="1917">
        <v>138</v>
      </c>
      <c r="L333" s="2113">
        <v>184</v>
      </c>
    </row>
    <row r="334" spans="1:12" ht="12" customHeight="1">
      <c r="A334" s="2111" t="s">
        <v>1862</v>
      </c>
      <c r="B334" s="2115" t="s">
        <v>1261</v>
      </c>
      <c r="C334" s="2113">
        <v>1</v>
      </c>
      <c r="D334" s="2113">
        <v>121</v>
      </c>
      <c r="E334" s="1917">
        <v>16</v>
      </c>
      <c r="F334" s="1917">
        <v>138</v>
      </c>
      <c r="G334" s="2115" t="s">
        <v>1261</v>
      </c>
      <c r="H334" s="2113">
        <v>3</v>
      </c>
      <c r="I334" s="2113">
        <v>24</v>
      </c>
      <c r="J334" s="1917">
        <v>767</v>
      </c>
      <c r="K334" s="1917">
        <v>794</v>
      </c>
      <c r="L334" s="2113">
        <v>932</v>
      </c>
    </row>
    <row r="335" spans="1:12" ht="12" customHeight="1">
      <c r="A335" s="2111" t="s">
        <v>1863</v>
      </c>
      <c r="B335" s="2115" t="s">
        <v>1261</v>
      </c>
      <c r="C335" s="2113" t="s">
        <v>1261</v>
      </c>
      <c r="D335" s="2113">
        <v>94</v>
      </c>
      <c r="E335" s="1917">
        <v>7</v>
      </c>
      <c r="F335" s="1917">
        <v>101</v>
      </c>
      <c r="G335" s="2115">
        <v>2</v>
      </c>
      <c r="H335" s="2113">
        <v>15</v>
      </c>
      <c r="I335" s="2113">
        <v>21</v>
      </c>
      <c r="J335" s="1917">
        <v>280</v>
      </c>
      <c r="K335" s="1917">
        <v>318</v>
      </c>
      <c r="L335" s="2113">
        <v>419</v>
      </c>
    </row>
    <row r="336" spans="1:12" ht="12" customHeight="1">
      <c r="A336" s="2111" t="s">
        <v>1864</v>
      </c>
      <c r="B336" s="2115">
        <v>1</v>
      </c>
      <c r="C336" s="2113" t="s">
        <v>1261</v>
      </c>
      <c r="D336" s="2113">
        <v>41</v>
      </c>
      <c r="E336" s="1917">
        <v>6</v>
      </c>
      <c r="F336" s="1917">
        <v>48</v>
      </c>
      <c r="G336" s="2115">
        <v>1</v>
      </c>
      <c r="H336" s="2113">
        <v>5</v>
      </c>
      <c r="I336" s="2113">
        <v>9</v>
      </c>
      <c r="J336" s="1917">
        <v>322</v>
      </c>
      <c r="K336" s="1917">
        <v>337</v>
      </c>
      <c r="L336" s="2113">
        <v>385</v>
      </c>
    </row>
    <row r="337" spans="1:12" ht="12" customHeight="1">
      <c r="A337" s="2111" t="s">
        <v>1865</v>
      </c>
      <c r="B337" s="2115">
        <v>4</v>
      </c>
      <c r="C337" s="2113" t="s">
        <v>1261</v>
      </c>
      <c r="D337" s="2113">
        <v>74</v>
      </c>
      <c r="E337" s="1917">
        <v>20</v>
      </c>
      <c r="F337" s="1917">
        <v>98</v>
      </c>
      <c r="G337" s="2115">
        <v>1</v>
      </c>
      <c r="H337" s="2113">
        <v>29</v>
      </c>
      <c r="I337" s="2113">
        <v>22</v>
      </c>
      <c r="J337" s="1917">
        <v>338</v>
      </c>
      <c r="K337" s="1917">
        <v>390</v>
      </c>
      <c r="L337" s="2113">
        <v>488</v>
      </c>
    </row>
    <row r="338" spans="1:12" ht="12" customHeight="1">
      <c r="A338" s="2111" t="s">
        <v>1866</v>
      </c>
      <c r="B338" s="2115">
        <v>1</v>
      </c>
      <c r="C338" s="2113" t="s">
        <v>1261</v>
      </c>
      <c r="D338" s="2113">
        <v>9</v>
      </c>
      <c r="E338" s="1917">
        <v>4</v>
      </c>
      <c r="F338" s="1917">
        <v>14</v>
      </c>
      <c r="G338" s="2115" t="s">
        <v>1261</v>
      </c>
      <c r="H338" s="2113">
        <v>7</v>
      </c>
      <c r="I338" s="2113">
        <v>3</v>
      </c>
      <c r="J338" s="1917">
        <v>39</v>
      </c>
      <c r="K338" s="1917">
        <v>49</v>
      </c>
      <c r="L338" s="2113">
        <v>63</v>
      </c>
    </row>
    <row r="339" spans="1:12" ht="12" customHeight="1">
      <c r="A339" s="2111" t="s">
        <v>1867</v>
      </c>
      <c r="B339" s="2115" t="s">
        <v>1261</v>
      </c>
      <c r="C339" s="2113" t="s">
        <v>1261</v>
      </c>
      <c r="D339" s="2113">
        <v>3</v>
      </c>
      <c r="E339" s="1917" t="s">
        <v>1261</v>
      </c>
      <c r="F339" s="1917">
        <v>3</v>
      </c>
      <c r="G339" s="2115" t="s">
        <v>1261</v>
      </c>
      <c r="H339" s="2113">
        <v>1</v>
      </c>
      <c r="I339" s="2113">
        <v>1</v>
      </c>
      <c r="J339" s="1917">
        <v>72</v>
      </c>
      <c r="K339" s="1917">
        <v>74</v>
      </c>
      <c r="L339" s="2113">
        <v>77</v>
      </c>
    </row>
    <row r="340" spans="1:12" ht="12" customHeight="1">
      <c r="A340" s="2111" t="s">
        <v>1868</v>
      </c>
      <c r="B340" s="2115" t="s">
        <v>1261</v>
      </c>
      <c r="C340" s="2113" t="s">
        <v>1261</v>
      </c>
      <c r="D340" s="2113">
        <v>35</v>
      </c>
      <c r="E340" s="1917" t="s">
        <v>1261</v>
      </c>
      <c r="F340" s="1917">
        <v>35</v>
      </c>
      <c r="G340" s="2115" t="s">
        <v>1261</v>
      </c>
      <c r="H340" s="2113">
        <v>2</v>
      </c>
      <c r="I340" s="2113">
        <v>6</v>
      </c>
      <c r="J340" s="1917">
        <v>90</v>
      </c>
      <c r="K340" s="1917">
        <v>98</v>
      </c>
      <c r="L340" s="2113">
        <v>133</v>
      </c>
    </row>
    <row r="341" spans="1:12" ht="12" customHeight="1">
      <c r="A341" s="2111" t="s">
        <v>1869</v>
      </c>
      <c r="B341" s="2115" t="s">
        <v>1261</v>
      </c>
      <c r="C341" s="2113" t="s">
        <v>1261</v>
      </c>
      <c r="D341" s="2113">
        <v>4</v>
      </c>
      <c r="E341" s="1917" t="s">
        <v>1261</v>
      </c>
      <c r="F341" s="1917">
        <v>4</v>
      </c>
      <c r="G341" s="2115" t="s">
        <v>1261</v>
      </c>
      <c r="H341" s="2113">
        <v>1</v>
      </c>
      <c r="I341" s="2113">
        <v>1</v>
      </c>
      <c r="J341" s="1917">
        <v>24</v>
      </c>
      <c r="K341" s="1917">
        <v>26</v>
      </c>
      <c r="L341" s="2113">
        <v>30</v>
      </c>
    </row>
    <row r="342" spans="1:12" ht="12" customHeight="1">
      <c r="A342" s="2111" t="s">
        <v>1870</v>
      </c>
      <c r="B342" s="2115" t="s">
        <v>1261</v>
      </c>
      <c r="C342" s="2113" t="s">
        <v>1261</v>
      </c>
      <c r="D342" s="2113">
        <v>25</v>
      </c>
      <c r="E342" s="1917">
        <v>3</v>
      </c>
      <c r="F342" s="1917">
        <v>28</v>
      </c>
      <c r="G342" s="2115" t="s">
        <v>1261</v>
      </c>
      <c r="H342" s="2113" t="s">
        <v>1261</v>
      </c>
      <c r="I342" s="2113">
        <v>4</v>
      </c>
      <c r="J342" s="1917">
        <v>142</v>
      </c>
      <c r="K342" s="1917">
        <v>146</v>
      </c>
      <c r="L342" s="2113">
        <v>174</v>
      </c>
    </row>
    <row r="343" spans="1:12" ht="12" customHeight="1">
      <c r="A343" s="2111" t="s">
        <v>1871</v>
      </c>
      <c r="B343" s="2115" t="s">
        <v>1261</v>
      </c>
      <c r="C343" s="2113" t="s">
        <v>1261</v>
      </c>
      <c r="D343" s="2113">
        <v>5</v>
      </c>
      <c r="E343" s="1917" t="s">
        <v>1261</v>
      </c>
      <c r="F343" s="1917">
        <v>5</v>
      </c>
      <c r="G343" s="2115" t="s">
        <v>1261</v>
      </c>
      <c r="H343" s="2113" t="s">
        <v>1261</v>
      </c>
      <c r="I343" s="2113">
        <v>2</v>
      </c>
      <c r="J343" s="1917">
        <v>31</v>
      </c>
      <c r="K343" s="1917">
        <v>33</v>
      </c>
      <c r="L343" s="2113">
        <v>38</v>
      </c>
    </row>
    <row r="344" spans="1:12" ht="12" customHeight="1">
      <c r="A344" s="2111" t="s">
        <v>1872</v>
      </c>
      <c r="B344" s="2115">
        <v>1</v>
      </c>
      <c r="C344" s="2113" t="s">
        <v>1261</v>
      </c>
      <c r="D344" s="2113">
        <v>11</v>
      </c>
      <c r="E344" s="1917" t="s">
        <v>1261</v>
      </c>
      <c r="F344" s="1917">
        <v>12</v>
      </c>
      <c r="G344" s="2115" t="s">
        <v>1261</v>
      </c>
      <c r="H344" s="2113" t="s">
        <v>1261</v>
      </c>
      <c r="I344" s="2113">
        <v>4</v>
      </c>
      <c r="J344" s="1917">
        <v>85</v>
      </c>
      <c r="K344" s="1917">
        <v>89</v>
      </c>
      <c r="L344" s="2113">
        <v>101</v>
      </c>
    </row>
    <row r="345" spans="1:12" ht="12" customHeight="1">
      <c r="A345" s="2111" t="s">
        <v>1873</v>
      </c>
      <c r="B345" s="2115" t="s">
        <v>1261</v>
      </c>
      <c r="C345" s="2113" t="s">
        <v>1261</v>
      </c>
      <c r="D345" s="2113">
        <v>1</v>
      </c>
      <c r="E345" s="1917" t="s">
        <v>1261</v>
      </c>
      <c r="F345" s="1917">
        <v>1</v>
      </c>
      <c r="G345" s="2115" t="s">
        <v>1261</v>
      </c>
      <c r="H345" s="2113">
        <v>1</v>
      </c>
      <c r="I345" s="2113" t="s">
        <v>1261</v>
      </c>
      <c r="J345" s="1917">
        <v>9</v>
      </c>
      <c r="K345" s="1917">
        <v>10</v>
      </c>
      <c r="L345" s="2113">
        <v>11</v>
      </c>
    </row>
    <row r="346" spans="1:12" ht="12" customHeight="1">
      <c r="A346" s="2111" t="s">
        <v>1874</v>
      </c>
      <c r="B346" s="2115" t="s">
        <v>1261</v>
      </c>
      <c r="C346" s="2113" t="s">
        <v>1261</v>
      </c>
      <c r="D346" s="2113">
        <v>5</v>
      </c>
      <c r="E346" s="1917" t="s">
        <v>1261</v>
      </c>
      <c r="F346" s="1917">
        <v>5</v>
      </c>
      <c r="G346" s="2115">
        <v>1</v>
      </c>
      <c r="H346" s="2113">
        <v>1</v>
      </c>
      <c r="I346" s="2113">
        <v>1</v>
      </c>
      <c r="J346" s="1917">
        <v>64</v>
      </c>
      <c r="K346" s="1917">
        <v>67</v>
      </c>
      <c r="L346" s="2113">
        <v>72</v>
      </c>
    </row>
    <row r="347" spans="1:12" ht="12" customHeight="1">
      <c r="A347" s="2111" t="s">
        <v>1875</v>
      </c>
      <c r="B347" s="2115">
        <v>1</v>
      </c>
      <c r="C347" s="2113" t="s">
        <v>1261</v>
      </c>
      <c r="D347" s="2113">
        <v>3</v>
      </c>
      <c r="E347" s="1917" t="s">
        <v>1261</v>
      </c>
      <c r="F347" s="1917">
        <v>4</v>
      </c>
      <c r="G347" s="2115" t="s">
        <v>1261</v>
      </c>
      <c r="H347" s="2113">
        <v>1</v>
      </c>
      <c r="I347" s="2113" t="s">
        <v>1261</v>
      </c>
      <c r="J347" s="1917">
        <v>25</v>
      </c>
      <c r="K347" s="1917">
        <v>26</v>
      </c>
      <c r="L347" s="2113">
        <v>30</v>
      </c>
    </row>
    <row r="348" spans="1:12" ht="12" customHeight="1">
      <c r="A348" s="2111" t="s">
        <v>1876</v>
      </c>
      <c r="B348" s="2115">
        <v>2</v>
      </c>
      <c r="C348" s="2113">
        <v>2</v>
      </c>
      <c r="D348" s="2113">
        <v>28</v>
      </c>
      <c r="E348" s="1917">
        <v>2</v>
      </c>
      <c r="F348" s="1917">
        <v>34</v>
      </c>
      <c r="G348" s="2115">
        <v>1</v>
      </c>
      <c r="H348" s="2113">
        <v>56</v>
      </c>
      <c r="I348" s="2113">
        <v>5</v>
      </c>
      <c r="J348" s="1917">
        <v>190</v>
      </c>
      <c r="K348" s="1917">
        <v>252</v>
      </c>
      <c r="L348" s="2113">
        <v>286</v>
      </c>
    </row>
    <row r="349" spans="1:12" ht="12" customHeight="1">
      <c r="A349" s="2111" t="s">
        <v>1877</v>
      </c>
      <c r="B349" s="2115">
        <v>1</v>
      </c>
      <c r="C349" s="2113" t="s">
        <v>1261</v>
      </c>
      <c r="D349" s="2113">
        <v>8</v>
      </c>
      <c r="E349" s="1917">
        <v>3</v>
      </c>
      <c r="F349" s="1917">
        <v>12</v>
      </c>
      <c r="G349" s="2115" t="s">
        <v>1261</v>
      </c>
      <c r="H349" s="2113">
        <v>2</v>
      </c>
      <c r="I349" s="2113">
        <v>4</v>
      </c>
      <c r="J349" s="1917">
        <v>70</v>
      </c>
      <c r="K349" s="1917">
        <v>76</v>
      </c>
      <c r="L349" s="2113">
        <v>88</v>
      </c>
    </row>
    <row r="350" spans="1:12" ht="12" customHeight="1">
      <c r="A350" s="2111" t="s">
        <v>1878</v>
      </c>
      <c r="B350" s="2115">
        <v>1</v>
      </c>
      <c r="C350" s="2113" t="s">
        <v>1261</v>
      </c>
      <c r="D350" s="2113">
        <v>15</v>
      </c>
      <c r="E350" s="1917" t="s">
        <v>1261</v>
      </c>
      <c r="F350" s="1917">
        <v>16</v>
      </c>
      <c r="G350" s="2115" t="s">
        <v>1261</v>
      </c>
      <c r="H350" s="2113">
        <v>2</v>
      </c>
      <c r="I350" s="2113">
        <v>4</v>
      </c>
      <c r="J350" s="1917">
        <v>50</v>
      </c>
      <c r="K350" s="1917">
        <v>56</v>
      </c>
      <c r="L350" s="2113">
        <v>72</v>
      </c>
    </row>
    <row r="351" spans="1:12" ht="12" customHeight="1">
      <c r="A351" s="2111" t="s">
        <v>1879</v>
      </c>
      <c r="B351" s="2115" t="s">
        <v>1261</v>
      </c>
      <c r="C351" s="2113">
        <v>1</v>
      </c>
      <c r="D351" s="2113">
        <v>185</v>
      </c>
      <c r="E351" s="1917">
        <v>12</v>
      </c>
      <c r="F351" s="1917">
        <v>198</v>
      </c>
      <c r="G351" s="2115" t="s">
        <v>1261</v>
      </c>
      <c r="H351" s="2113">
        <v>2</v>
      </c>
      <c r="I351" s="2113">
        <v>31</v>
      </c>
      <c r="J351" s="1917">
        <v>584</v>
      </c>
      <c r="K351" s="1917">
        <v>617</v>
      </c>
      <c r="L351" s="2113">
        <v>815</v>
      </c>
    </row>
    <row r="352" spans="1:12" ht="12" customHeight="1">
      <c r="A352" s="2111" t="s">
        <v>1880</v>
      </c>
      <c r="B352" s="2115">
        <v>2</v>
      </c>
      <c r="C352" s="2113" t="s">
        <v>1261</v>
      </c>
      <c r="D352" s="2113">
        <v>9</v>
      </c>
      <c r="E352" s="1917" t="s">
        <v>1261</v>
      </c>
      <c r="F352" s="1917">
        <v>11</v>
      </c>
      <c r="G352" s="2115" t="s">
        <v>1261</v>
      </c>
      <c r="H352" s="2113">
        <v>19</v>
      </c>
      <c r="I352" s="2113">
        <v>2</v>
      </c>
      <c r="J352" s="1917">
        <v>13</v>
      </c>
      <c r="K352" s="1917">
        <v>34</v>
      </c>
      <c r="L352" s="2113">
        <v>45</v>
      </c>
    </row>
    <row r="353" spans="1:12" ht="12" customHeight="1">
      <c r="A353" s="2111" t="s">
        <v>1881</v>
      </c>
      <c r="B353" s="2115">
        <v>4</v>
      </c>
      <c r="C353" s="2113" t="s">
        <v>1261</v>
      </c>
      <c r="D353" s="2113">
        <v>6</v>
      </c>
      <c r="E353" s="1917">
        <v>1</v>
      </c>
      <c r="F353" s="1917">
        <v>11</v>
      </c>
      <c r="G353" s="2115">
        <v>2</v>
      </c>
      <c r="H353" s="2113">
        <v>69</v>
      </c>
      <c r="I353" s="2113">
        <v>1</v>
      </c>
      <c r="J353" s="1917">
        <v>25</v>
      </c>
      <c r="K353" s="1917">
        <v>97</v>
      </c>
      <c r="L353" s="2113">
        <v>108</v>
      </c>
    </row>
    <row r="354" spans="1:12" ht="12" customHeight="1">
      <c r="A354" s="2111" t="s">
        <v>1882</v>
      </c>
      <c r="B354" s="2115">
        <v>10</v>
      </c>
      <c r="C354" s="2113" t="s">
        <v>1261</v>
      </c>
      <c r="D354" s="2113">
        <v>50</v>
      </c>
      <c r="E354" s="1917">
        <v>1</v>
      </c>
      <c r="F354" s="1917">
        <v>61</v>
      </c>
      <c r="G354" s="2115">
        <v>1</v>
      </c>
      <c r="H354" s="2113">
        <v>137</v>
      </c>
      <c r="I354" s="2113">
        <v>5</v>
      </c>
      <c r="J354" s="1917">
        <v>326</v>
      </c>
      <c r="K354" s="1917">
        <v>469</v>
      </c>
      <c r="L354" s="2113">
        <v>530</v>
      </c>
    </row>
    <row r="355" spans="1:12" ht="12" customHeight="1">
      <c r="A355" s="2111" t="s">
        <v>1883</v>
      </c>
      <c r="B355" s="2115">
        <v>6</v>
      </c>
      <c r="C355" s="2113">
        <v>2</v>
      </c>
      <c r="D355" s="2113">
        <v>34</v>
      </c>
      <c r="E355" s="1917">
        <v>3</v>
      </c>
      <c r="F355" s="1917">
        <v>45</v>
      </c>
      <c r="G355" s="2115">
        <v>2</v>
      </c>
      <c r="H355" s="2113">
        <v>36</v>
      </c>
      <c r="I355" s="2113">
        <v>18</v>
      </c>
      <c r="J355" s="1917">
        <v>260</v>
      </c>
      <c r="K355" s="1917">
        <v>316</v>
      </c>
      <c r="L355" s="2113">
        <v>361</v>
      </c>
    </row>
    <row r="356" spans="1:12" ht="12" customHeight="1">
      <c r="A356" s="2111" t="s">
        <v>1884</v>
      </c>
      <c r="B356" s="2115" t="s">
        <v>1261</v>
      </c>
      <c r="C356" s="2113" t="s">
        <v>1261</v>
      </c>
      <c r="D356" s="2113">
        <v>2</v>
      </c>
      <c r="E356" s="1917">
        <v>1</v>
      </c>
      <c r="F356" s="1917">
        <v>3</v>
      </c>
      <c r="G356" s="2115" t="s">
        <v>1261</v>
      </c>
      <c r="H356" s="2113">
        <v>14</v>
      </c>
      <c r="I356" s="2113" t="s">
        <v>1261</v>
      </c>
      <c r="J356" s="1917">
        <v>12</v>
      </c>
      <c r="K356" s="1917">
        <v>26</v>
      </c>
      <c r="L356" s="2113">
        <v>29</v>
      </c>
    </row>
    <row r="357" spans="1:12" ht="12" customHeight="1">
      <c r="A357" s="2111" t="s">
        <v>1885</v>
      </c>
      <c r="B357" s="2115" t="s">
        <v>1261</v>
      </c>
      <c r="C357" s="2113" t="s">
        <v>1261</v>
      </c>
      <c r="D357" s="2113">
        <v>19</v>
      </c>
      <c r="E357" s="1917">
        <v>1</v>
      </c>
      <c r="F357" s="1917">
        <v>20</v>
      </c>
      <c r="G357" s="2115">
        <v>1</v>
      </c>
      <c r="H357" s="2113" t="s">
        <v>1261</v>
      </c>
      <c r="I357" s="2113">
        <v>4</v>
      </c>
      <c r="J357" s="1917">
        <v>29</v>
      </c>
      <c r="K357" s="1917">
        <v>34</v>
      </c>
      <c r="L357" s="2113">
        <v>54</v>
      </c>
    </row>
    <row r="358" spans="1:12" ht="12" customHeight="1">
      <c r="A358" s="2111" t="s">
        <v>1886</v>
      </c>
      <c r="B358" s="2115" t="s">
        <v>1261</v>
      </c>
      <c r="C358" s="2113" t="s">
        <v>1261</v>
      </c>
      <c r="D358" s="2113">
        <v>5</v>
      </c>
      <c r="E358" s="1917" t="s">
        <v>1261</v>
      </c>
      <c r="F358" s="1917">
        <v>5</v>
      </c>
      <c r="G358" s="2115" t="s">
        <v>1261</v>
      </c>
      <c r="H358" s="2113" t="s">
        <v>1261</v>
      </c>
      <c r="I358" s="2113">
        <v>3</v>
      </c>
      <c r="J358" s="1917">
        <v>22</v>
      </c>
      <c r="K358" s="1917">
        <v>25</v>
      </c>
      <c r="L358" s="2113">
        <v>30</v>
      </c>
    </row>
    <row r="359" spans="1:12" ht="12" customHeight="1">
      <c r="A359" s="2111" t="s">
        <v>1887</v>
      </c>
      <c r="B359" s="2115">
        <v>161</v>
      </c>
      <c r="C359" s="2113">
        <v>30</v>
      </c>
      <c r="D359" s="2113">
        <v>48</v>
      </c>
      <c r="E359" s="1917">
        <v>9</v>
      </c>
      <c r="F359" s="1917">
        <v>248</v>
      </c>
      <c r="G359" s="2115">
        <v>46</v>
      </c>
      <c r="H359" s="2113">
        <v>2340</v>
      </c>
      <c r="I359" s="2113">
        <v>7</v>
      </c>
      <c r="J359" s="1917">
        <v>101</v>
      </c>
      <c r="K359" s="1917">
        <v>2494</v>
      </c>
      <c r="L359" s="2113">
        <v>2742</v>
      </c>
    </row>
    <row r="360" spans="1:12" ht="12" customHeight="1">
      <c r="A360" s="2111" t="s">
        <v>1888</v>
      </c>
      <c r="B360" s="2115">
        <v>6</v>
      </c>
      <c r="C360" s="2113">
        <v>2</v>
      </c>
      <c r="D360" s="2113">
        <v>1</v>
      </c>
      <c r="E360" s="1917" t="s">
        <v>1261</v>
      </c>
      <c r="F360" s="1917">
        <v>9</v>
      </c>
      <c r="G360" s="2115">
        <v>3</v>
      </c>
      <c r="H360" s="2113">
        <v>115</v>
      </c>
      <c r="I360" s="2113" t="s">
        <v>1261</v>
      </c>
      <c r="J360" s="1917">
        <v>20</v>
      </c>
      <c r="K360" s="1917">
        <v>138</v>
      </c>
      <c r="L360" s="2113">
        <v>147</v>
      </c>
    </row>
    <row r="361" spans="1:12" ht="12" customHeight="1">
      <c r="A361" s="2111" t="s">
        <v>1889</v>
      </c>
      <c r="B361" s="2115">
        <v>1</v>
      </c>
      <c r="C361" s="2113" t="s">
        <v>1261</v>
      </c>
      <c r="D361" s="2113">
        <v>32</v>
      </c>
      <c r="E361" s="1917">
        <v>1</v>
      </c>
      <c r="F361" s="1917">
        <v>34</v>
      </c>
      <c r="G361" s="2115" t="s">
        <v>1261</v>
      </c>
      <c r="H361" s="2113">
        <v>2</v>
      </c>
      <c r="I361" s="2113">
        <v>9</v>
      </c>
      <c r="J361" s="1917">
        <v>102</v>
      </c>
      <c r="K361" s="1917">
        <v>113</v>
      </c>
      <c r="L361" s="2113">
        <v>147</v>
      </c>
    </row>
    <row r="362" spans="1:12" ht="12" customHeight="1">
      <c r="A362" s="2111" t="s">
        <v>1890</v>
      </c>
      <c r="B362" s="2115">
        <v>1</v>
      </c>
      <c r="C362" s="2113" t="s">
        <v>1261</v>
      </c>
      <c r="D362" s="2113">
        <v>9</v>
      </c>
      <c r="E362" s="1917" t="s">
        <v>1261</v>
      </c>
      <c r="F362" s="1917">
        <v>10</v>
      </c>
      <c r="G362" s="2115">
        <v>1</v>
      </c>
      <c r="H362" s="2113">
        <v>21</v>
      </c>
      <c r="I362" s="2113">
        <v>2</v>
      </c>
      <c r="J362" s="1917">
        <v>15</v>
      </c>
      <c r="K362" s="1917">
        <v>39</v>
      </c>
      <c r="L362" s="2113">
        <v>49</v>
      </c>
    </row>
    <row r="363" spans="1:12" ht="12" customHeight="1">
      <c r="A363" s="2111" t="s">
        <v>1891</v>
      </c>
      <c r="B363" s="2115" t="s">
        <v>1261</v>
      </c>
      <c r="C363" s="2113" t="s">
        <v>1261</v>
      </c>
      <c r="D363" s="2113" t="s">
        <v>1261</v>
      </c>
      <c r="E363" s="1917" t="s">
        <v>1261</v>
      </c>
      <c r="F363" s="1917" t="s">
        <v>1261</v>
      </c>
      <c r="G363" s="2115" t="s">
        <v>1261</v>
      </c>
      <c r="H363" s="2113">
        <v>7</v>
      </c>
      <c r="I363" s="2113" t="s">
        <v>1261</v>
      </c>
      <c r="J363" s="1917">
        <v>6</v>
      </c>
      <c r="K363" s="1917">
        <v>13</v>
      </c>
      <c r="L363" s="2113">
        <v>13</v>
      </c>
    </row>
    <row r="364" spans="1:12" ht="12" customHeight="1">
      <c r="A364" s="2111" t="s">
        <v>1892</v>
      </c>
      <c r="B364" s="2115">
        <v>6</v>
      </c>
      <c r="C364" s="2113">
        <v>1</v>
      </c>
      <c r="D364" s="2113">
        <v>85</v>
      </c>
      <c r="E364" s="1917">
        <v>13</v>
      </c>
      <c r="F364" s="1917">
        <v>105</v>
      </c>
      <c r="G364" s="2115">
        <v>1</v>
      </c>
      <c r="H364" s="2113">
        <v>16</v>
      </c>
      <c r="I364" s="2113">
        <v>7</v>
      </c>
      <c r="J364" s="1917">
        <v>369</v>
      </c>
      <c r="K364" s="1917">
        <v>393</v>
      </c>
      <c r="L364" s="2113">
        <v>498</v>
      </c>
    </row>
    <row r="365" spans="1:12" ht="12" customHeight="1">
      <c r="A365" s="2111" t="s">
        <v>1893</v>
      </c>
      <c r="B365" s="2115">
        <v>1</v>
      </c>
      <c r="C365" s="2113" t="s">
        <v>1261</v>
      </c>
      <c r="D365" s="2113">
        <v>2</v>
      </c>
      <c r="E365" s="1917">
        <v>1</v>
      </c>
      <c r="F365" s="1917">
        <v>4</v>
      </c>
      <c r="G365" s="2115" t="s">
        <v>1261</v>
      </c>
      <c r="H365" s="2113">
        <v>7</v>
      </c>
      <c r="I365" s="2113" t="s">
        <v>1261</v>
      </c>
      <c r="J365" s="1917">
        <v>26</v>
      </c>
      <c r="K365" s="1917">
        <v>33</v>
      </c>
      <c r="L365" s="2113">
        <v>37</v>
      </c>
    </row>
    <row r="366" spans="1:12" ht="12" customHeight="1">
      <c r="A366" s="2111" t="s">
        <v>1894</v>
      </c>
      <c r="B366" s="2115">
        <v>7</v>
      </c>
      <c r="C366" s="2113">
        <v>1</v>
      </c>
      <c r="D366" s="2113">
        <v>2</v>
      </c>
      <c r="E366" s="1917">
        <v>3</v>
      </c>
      <c r="F366" s="1917">
        <v>13</v>
      </c>
      <c r="G366" s="2115">
        <v>1</v>
      </c>
      <c r="H366" s="2113">
        <v>129</v>
      </c>
      <c r="I366" s="2113">
        <v>1</v>
      </c>
      <c r="J366" s="1917">
        <v>25</v>
      </c>
      <c r="K366" s="1917">
        <v>156</v>
      </c>
      <c r="L366" s="2113">
        <v>169</v>
      </c>
    </row>
    <row r="367" spans="1:12" ht="12" customHeight="1">
      <c r="A367" s="2111" t="s">
        <v>1895</v>
      </c>
      <c r="B367" s="2115">
        <v>1</v>
      </c>
      <c r="C367" s="2113" t="s">
        <v>1261</v>
      </c>
      <c r="D367" s="2113">
        <v>1</v>
      </c>
      <c r="E367" s="1917">
        <v>1</v>
      </c>
      <c r="F367" s="1917">
        <v>3</v>
      </c>
      <c r="G367" s="2115" t="s">
        <v>1261</v>
      </c>
      <c r="H367" s="2113">
        <v>7</v>
      </c>
      <c r="I367" s="2113" t="s">
        <v>1261</v>
      </c>
      <c r="J367" s="1917">
        <v>20</v>
      </c>
      <c r="K367" s="1917">
        <v>27</v>
      </c>
      <c r="L367" s="2113">
        <v>30</v>
      </c>
    </row>
    <row r="368" spans="1:12" ht="12" customHeight="1">
      <c r="A368" s="2111" t="s">
        <v>1896</v>
      </c>
      <c r="B368" s="2115">
        <v>1</v>
      </c>
      <c r="C368" s="2113" t="s">
        <v>1261</v>
      </c>
      <c r="D368" s="2113">
        <v>5</v>
      </c>
      <c r="E368" s="1917" t="s">
        <v>1261</v>
      </c>
      <c r="F368" s="1917">
        <v>6</v>
      </c>
      <c r="G368" s="2115" t="s">
        <v>1261</v>
      </c>
      <c r="H368" s="2113">
        <v>5</v>
      </c>
      <c r="I368" s="2113">
        <v>2</v>
      </c>
      <c r="J368" s="1917">
        <v>1</v>
      </c>
      <c r="K368" s="1917">
        <v>8</v>
      </c>
      <c r="L368" s="2113">
        <v>14</v>
      </c>
    </row>
    <row r="369" spans="1:12" ht="12" customHeight="1">
      <c r="A369" s="2111" t="s">
        <v>1897</v>
      </c>
      <c r="B369" s="2115">
        <v>2</v>
      </c>
      <c r="C369" s="2113" t="s">
        <v>1261</v>
      </c>
      <c r="D369" s="2113" t="s">
        <v>1261</v>
      </c>
      <c r="E369" s="1917" t="s">
        <v>1261</v>
      </c>
      <c r="F369" s="1917">
        <v>2</v>
      </c>
      <c r="G369" s="2115" t="s">
        <v>1261</v>
      </c>
      <c r="H369" s="2113">
        <v>32</v>
      </c>
      <c r="I369" s="2113" t="s">
        <v>1261</v>
      </c>
      <c r="J369" s="1917">
        <v>4</v>
      </c>
      <c r="K369" s="1917">
        <v>36</v>
      </c>
      <c r="L369" s="2113">
        <v>38</v>
      </c>
    </row>
    <row r="370" spans="1:12" ht="12" customHeight="1">
      <c r="A370" s="2111" t="s">
        <v>1898</v>
      </c>
      <c r="B370" s="2115">
        <v>8</v>
      </c>
      <c r="C370" s="2113" t="s">
        <v>1261</v>
      </c>
      <c r="D370" s="2113">
        <v>83</v>
      </c>
      <c r="E370" s="1917">
        <v>6</v>
      </c>
      <c r="F370" s="1917">
        <v>97</v>
      </c>
      <c r="G370" s="2115">
        <v>3</v>
      </c>
      <c r="H370" s="2113">
        <v>72</v>
      </c>
      <c r="I370" s="2113">
        <v>17</v>
      </c>
      <c r="J370" s="1917">
        <v>410</v>
      </c>
      <c r="K370" s="1917">
        <v>502</v>
      </c>
      <c r="L370" s="2113">
        <v>599</v>
      </c>
    </row>
    <row r="371" spans="1:12" ht="12" customHeight="1">
      <c r="A371" s="2111" t="s">
        <v>1899</v>
      </c>
      <c r="B371" s="2115">
        <v>1</v>
      </c>
      <c r="C371" s="2113" t="s">
        <v>1261</v>
      </c>
      <c r="D371" s="2113">
        <v>8</v>
      </c>
      <c r="E371" s="1917">
        <v>2</v>
      </c>
      <c r="F371" s="1917">
        <v>11</v>
      </c>
      <c r="G371" s="2115" t="s">
        <v>1261</v>
      </c>
      <c r="H371" s="2113">
        <v>2</v>
      </c>
      <c r="I371" s="2113">
        <v>2</v>
      </c>
      <c r="J371" s="1917">
        <v>62</v>
      </c>
      <c r="K371" s="1917">
        <v>66</v>
      </c>
      <c r="L371" s="2113">
        <v>77</v>
      </c>
    </row>
    <row r="372" spans="1:12" ht="12" customHeight="1">
      <c r="A372" s="2111" t="s">
        <v>1900</v>
      </c>
      <c r="B372" s="2115">
        <v>68</v>
      </c>
      <c r="C372" s="2113">
        <v>6</v>
      </c>
      <c r="D372" s="2113">
        <v>39</v>
      </c>
      <c r="E372" s="1917">
        <v>2</v>
      </c>
      <c r="F372" s="1917">
        <v>115</v>
      </c>
      <c r="G372" s="2115">
        <v>13</v>
      </c>
      <c r="H372" s="2113">
        <v>664</v>
      </c>
      <c r="I372" s="2113">
        <v>1</v>
      </c>
      <c r="J372" s="1917">
        <v>29</v>
      </c>
      <c r="K372" s="1917">
        <v>707</v>
      </c>
      <c r="L372" s="2113">
        <v>822</v>
      </c>
    </row>
    <row r="373" spans="1:12" ht="12" customHeight="1">
      <c r="A373" s="2111" t="s">
        <v>1901</v>
      </c>
      <c r="B373" s="2115">
        <v>20</v>
      </c>
      <c r="C373" s="2113">
        <v>1</v>
      </c>
      <c r="D373" s="2113">
        <v>3</v>
      </c>
      <c r="E373" s="1917" t="s">
        <v>1261</v>
      </c>
      <c r="F373" s="1917">
        <v>24</v>
      </c>
      <c r="G373" s="2115">
        <v>8</v>
      </c>
      <c r="H373" s="2113">
        <v>130</v>
      </c>
      <c r="I373" s="2113">
        <v>1</v>
      </c>
      <c r="J373" s="1917">
        <v>12</v>
      </c>
      <c r="K373" s="1917">
        <v>151</v>
      </c>
      <c r="L373" s="2113">
        <v>175</v>
      </c>
    </row>
    <row r="374" spans="1:12" ht="12" customHeight="1">
      <c r="A374" s="2111" t="s">
        <v>1902</v>
      </c>
      <c r="B374" s="2115">
        <v>26</v>
      </c>
      <c r="C374" s="2113" t="s">
        <v>1261</v>
      </c>
      <c r="D374" s="2113">
        <v>17</v>
      </c>
      <c r="E374" s="1917">
        <v>1</v>
      </c>
      <c r="F374" s="1917">
        <v>44</v>
      </c>
      <c r="G374" s="2115">
        <v>6</v>
      </c>
      <c r="H374" s="2113">
        <v>174</v>
      </c>
      <c r="I374" s="2113">
        <v>4</v>
      </c>
      <c r="J374" s="1917">
        <v>51</v>
      </c>
      <c r="K374" s="1917">
        <v>235</v>
      </c>
      <c r="L374" s="2113">
        <v>279</v>
      </c>
    </row>
    <row r="375" spans="1:12" ht="12" customHeight="1">
      <c r="A375" s="2111" t="s">
        <v>1903</v>
      </c>
      <c r="B375" s="2115">
        <v>2</v>
      </c>
      <c r="C375" s="2113" t="s">
        <v>1261</v>
      </c>
      <c r="D375" s="2113" t="s">
        <v>1261</v>
      </c>
      <c r="E375" s="1917" t="s">
        <v>1261</v>
      </c>
      <c r="F375" s="1917">
        <v>2</v>
      </c>
      <c r="G375" s="2115" t="s">
        <v>1261</v>
      </c>
      <c r="H375" s="2113">
        <v>8</v>
      </c>
      <c r="I375" s="2113" t="s">
        <v>1261</v>
      </c>
      <c r="J375" s="1917">
        <v>4</v>
      </c>
      <c r="K375" s="1917">
        <v>12</v>
      </c>
      <c r="L375" s="2113">
        <v>14</v>
      </c>
    </row>
    <row r="376" spans="1:12" ht="12" customHeight="1">
      <c r="A376" s="2116" t="s">
        <v>1904</v>
      </c>
      <c r="B376" s="2117">
        <v>2</v>
      </c>
      <c r="C376" s="2118">
        <v>1</v>
      </c>
      <c r="D376" s="2118">
        <v>18</v>
      </c>
      <c r="E376" s="2119">
        <v>2</v>
      </c>
      <c r="F376" s="2119">
        <v>23</v>
      </c>
      <c r="G376" s="2117">
        <v>2</v>
      </c>
      <c r="H376" s="2118">
        <v>26</v>
      </c>
      <c r="I376" s="2118">
        <v>2</v>
      </c>
      <c r="J376" s="2119">
        <v>26</v>
      </c>
      <c r="K376" s="2119">
        <v>56</v>
      </c>
      <c r="L376" s="2118">
        <v>79</v>
      </c>
    </row>
    <row r="378" spans="1:12" ht="12" customHeight="1">
      <c r="A378" s="2120" t="s">
        <v>411</v>
      </c>
    </row>
  </sheetData>
  <mergeCells count="9">
    <mergeCell ref="C1:D1"/>
    <mergeCell ref="A3:A5"/>
    <mergeCell ref="B3:F3"/>
    <mergeCell ref="G3:K3"/>
    <mergeCell ref="L3:L5"/>
    <mergeCell ref="B4:C4"/>
    <mergeCell ref="D4:E4"/>
    <mergeCell ref="G4:H4"/>
    <mergeCell ref="I4:J4"/>
  </mergeCells>
  <pageMargins left="0.05" right="0.05" top="0.5" bottom="0.5" header="0" footer="0"/>
  <pageSetup orientation="portrait" horizontalDpi="300" verticalDpi="300"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67B1AF-A6C8-404D-9222-877722AA3703}">
  <dimension ref="A1:Q160"/>
  <sheetViews>
    <sheetView showGridLines="0" zoomScaleNormal="100" zoomScaleSheetLayoutView="90" workbookViewId="0">
      <selection sqref="A1:F1"/>
    </sheetView>
  </sheetViews>
  <sheetFormatPr defaultColWidth="9.140625" defaultRowHeight="12.75"/>
  <cols>
    <col min="1" max="1" width="9.140625" style="1413" customWidth="1"/>
    <col min="2" max="2" width="35.85546875" style="2124" customWidth="1"/>
    <col min="3" max="3" width="3.5703125" style="1422" customWidth="1"/>
    <col min="4" max="4" width="7.42578125" style="1413" customWidth="1"/>
    <col min="5" max="5" width="7" style="1413" customWidth="1"/>
    <col min="6" max="6" width="7.140625" style="1413" customWidth="1"/>
    <col min="7" max="7" width="7.85546875" style="1413" customWidth="1"/>
    <col min="8" max="8" width="7.5703125" style="1413" customWidth="1"/>
    <col min="9" max="9" width="7.42578125" style="1413" customWidth="1"/>
    <col min="10" max="13" width="6.42578125" style="1413" customWidth="1"/>
    <col min="14" max="14" width="7.42578125" style="1413" customWidth="1"/>
    <col min="15" max="16384" width="9.140625" style="1413"/>
  </cols>
  <sheetData>
    <row r="1" spans="1:16" s="1730" customFormat="1" ht="18" customHeight="1">
      <c r="A1" s="1518" t="s">
        <v>1921</v>
      </c>
      <c r="B1" s="1518"/>
      <c r="C1" s="1518"/>
      <c r="D1" s="1518"/>
      <c r="E1" s="1518"/>
      <c r="F1" s="1518"/>
      <c r="H1" s="1410" t="s">
        <v>20</v>
      </c>
      <c r="I1" s="1410"/>
    </row>
    <row r="2" spans="1:16" ht="12.75" customHeight="1">
      <c r="A2" s="1557"/>
    </row>
    <row r="3" spans="1:16" s="1434" customFormat="1" ht="12.75" customHeight="1">
      <c r="A3" s="1417" t="s">
        <v>1922</v>
      </c>
      <c r="B3" s="2125" t="s">
        <v>1254</v>
      </c>
      <c r="C3" s="1850"/>
      <c r="D3" s="2126">
        <v>2011</v>
      </c>
      <c r="E3" s="2126">
        <v>2012</v>
      </c>
      <c r="F3" s="2126">
        <v>2013</v>
      </c>
      <c r="G3" s="2126">
        <v>2014</v>
      </c>
      <c r="H3" s="2126">
        <v>2015</v>
      </c>
      <c r="I3" s="2126">
        <v>2016</v>
      </c>
      <c r="J3" s="2126">
        <v>2017</v>
      </c>
      <c r="K3" s="2126">
        <v>2018</v>
      </c>
      <c r="L3" s="2126">
        <v>2019</v>
      </c>
      <c r="M3" s="2126">
        <v>2020</v>
      </c>
      <c r="N3" s="2126">
        <v>2021</v>
      </c>
      <c r="O3" s="2126">
        <v>2022</v>
      </c>
    </row>
    <row r="4" spans="1:16" s="1434" customFormat="1" ht="31.5" customHeight="1">
      <c r="A4" s="1423"/>
      <c r="B4" s="2127"/>
      <c r="C4" s="1861"/>
      <c r="D4" s="2128"/>
      <c r="E4" s="2128"/>
      <c r="F4" s="2128"/>
      <c r="G4" s="2128"/>
      <c r="H4" s="2128"/>
      <c r="I4" s="2128"/>
      <c r="J4" s="2128"/>
      <c r="K4" s="2128"/>
      <c r="L4" s="2128"/>
      <c r="M4" s="2128"/>
      <c r="N4" s="2128"/>
      <c r="O4" s="2128"/>
    </row>
    <row r="5" spans="1:16" s="1557" customFormat="1" ht="12.75" customHeight="1">
      <c r="A5" s="2129"/>
      <c r="B5" s="2130" t="s">
        <v>1255</v>
      </c>
      <c r="C5" s="2131" t="s">
        <v>483</v>
      </c>
      <c r="D5" s="2132">
        <v>53661</v>
      </c>
      <c r="E5" s="2132">
        <v>54937</v>
      </c>
      <c r="F5" s="2132">
        <v>54700</v>
      </c>
      <c r="G5" s="2132">
        <v>54239</v>
      </c>
      <c r="H5" s="2132">
        <v>57579</v>
      </c>
      <c r="I5" s="2133">
        <v>56728</v>
      </c>
      <c r="J5" s="2133">
        <v>57883</v>
      </c>
      <c r="K5" s="2133">
        <v>58503</v>
      </c>
      <c r="L5" s="2134">
        <v>58108</v>
      </c>
      <c r="M5" s="2134">
        <v>64093</v>
      </c>
      <c r="N5" s="2134">
        <v>63587</v>
      </c>
      <c r="O5" s="2134">
        <v>62941</v>
      </c>
    </row>
    <row r="6" spans="1:16" s="1599" customFormat="1" ht="12.75" customHeight="1">
      <c r="A6" s="2129"/>
      <c r="B6" s="2135"/>
      <c r="C6" s="2136" t="s">
        <v>398</v>
      </c>
      <c r="D6" s="2132">
        <v>25913</v>
      </c>
      <c r="E6" s="2132">
        <v>26015</v>
      </c>
      <c r="F6" s="2132">
        <v>26325</v>
      </c>
      <c r="G6" s="2132">
        <v>26289</v>
      </c>
      <c r="H6" s="2132">
        <v>27905</v>
      </c>
      <c r="I6" s="2133">
        <v>27760</v>
      </c>
      <c r="J6" s="2133">
        <v>28250</v>
      </c>
      <c r="K6" s="2133">
        <v>28642</v>
      </c>
      <c r="L6" s="2134">
        <v>28489</v>
      </c>
      <c r="M6" s="2134">
        <v>32130</v>
      </c>
      <c r="N6" s="2134">
        <v>31798</v>
      </c>
      <c r="O6" s="2134">
        <v>31283</v>
      </c>
    </row>
    <row r="7" spans="1:16" s="1600" customFormat="1" ht="12.75" customHeight="1">
      <c r="A7" s="2129"/>
      <c r="B7" s="2135"/>
      <c r="C7" s="2137" t="s">
        <v>399</v>
      </c>
      <c r="D7" s="2138">
        <v>27748</v>
      </c>
      <c r="E7" s="2138">
        <v>28922</v>
      </c>
      <c r="F7" s="2138">
        <v>28375</v>
      </c>
      <c r="G7" s="2138">
        <v>27950</v>
      </c>
      <c r="H7" s="2138">
        <v>29674</v>
      </c>
      <c r="I7" s="2139">
        <v>28968</v>
      </c>
      <c r="J7" s="2139">
        <v>29633</v>
      </c>
      <c r="K7" s="2139">
        <v>29861</v>
      </c>
      <c r="L7" s="2140">
        <v>29619</v>
      </c>
      <c r="M7" s="2140">
        <v>31963</v>
      </c>
      <c r="N7" s="2140">
        <v>31789</v>
      </c>
      <c r="O7" s="2140">
        <v>31658</v>
      </c>
    </row>
    <row r="8" spans="1:16" s="1557" customFormat="1" ht="12.75" customHeight="1">
      <c r="A8" s="2141" t="s">
        <v>1303</v>
      </c>
      <c r="B8" s="1571" t="s">
        <v>1923</v>
      </c>
      <c r="C8" s="2131" t="s">
        <v>398</v>
      </c>
      <c r="D8" s="2132">
        <v>372</v>
      </c>
      <c r="E8" s="2132">
        <v>302</v>
      </c>
      <c r="F8" s="2132">
        <v>346</v>
      </c>
      <c r="G8" s="2132">
        <v>333</v>
      </c>
      <c r="H8" s="2132">
        <v>340</v>
      </c>
      <c r="I8" s="2133">
        <v>343</v>
      </c>
      <c r="J8" s="2133">
        <v>299</v>
      </c>
      <c r="K8" s="2133">
        <v>333</v>
      </c>
      <c r="L8" s="2134">
        <v>332</v>
      </c>
      <c r="M8" s="2134">
        <v>357</v>
      </c>
      <c r="N8" s="2134">
        <v>375</v>
      </c>
      <c r="O8" s="2134">
        <v>425</v>
      </c>
      <c r="P8" s="2142"/>
    </row>
    <row r="9" spans="1:16" s="1600" customFormat="1" ht="17.25" customHeight="1">
      <c r="A9" s="2141"/>
      <c r="B9" s="1571"/>
      <c r="C9" s="2137" t="s">
        <v>399</v>
      </c>
      <c r="D9" s="2138">
        <v>440</v>
      </c>
      <c r="E9" s="2138">
        <v>394</v>
      </c>
      <c r="F9" s="2138">
        <v>408</v>
      </c>
      <c r="G9" s="2138">
        <v>383</v>
      </c>
      <c r="H9" s="2138">
        <v>415</v>
      </c>
      <c r="I9" s="2139">
        <v>410</v>
      </c>
      <c r="J9" s="2139">
        <v>387</v>
      </c>
      <c r="K9" s="2139">
        <v>400</v>
      </c>
      <c r="L9" s="2140">
        <v>357</v>
      </c>
      <c r="M9" s="2140">
        <v>397</v>
      </c>
      <c r="N9" s="2140">
        <v>383</v>
      </c>
      <c r="O9" s="2140">
        <v>504</v>
      </c>
    </row>
    <row r="10" spans="1:16" ht="12.75" customHeight="1">
      <c r="A10" s="2143" t="s">
        <v>1924</v>
      </c>
      <c r="B10" s="2144" t="s">
        <v>1925</v>
      </c>
      <c r="C10" s="1435" t="s">
        <v>398</v>
      </c>
      <c r="D10" s="2145">
        <v>25</v>
      </c>
      <c r="E10" s="2145">
        <v>16</v>
      </c>
      <c r="F10" s="2145">
        <v>14</v>
      </c>
      <c r="G10" s="2145">
        <v>17</v>
      </c>
      <c r="H10" s="2145">
        <v>11</v>
      </c>
      <c r="I10" s="2145">
        <v>17</v>
      </c>
      <c r="J10" s="2145">
        <v>14</v>
      </c>
      <c r="K10" s="2145">
        <v>16</v>
      </c>
      <c r="L10" s="1832">
        <v>18</v>
      </c>
      <c r="M10" s="1832">
        <v>15</v>
      </c>
      <c r="N10" s="1832">
        <v>12</v>
      </c>
      <c r="O10" s="1832">
        <v>12</v>
      </c>
    </row>
    <row r="11" spans="1:16" s="1429" customFormat="1" ht="12.75" customHeight="1">
      <c r="A11" s="2143"/>
      <c r="B11" s="2144"/>
      <c r="C11" s="1449" t="s">
        <v>399</v>
      </c>
      <c r="D11" s="2146">
        <v>14</v>
      </c>
      <c r="E11" s="2146">
        <v>18</v>
      </c>
      <c r="F11" s="2146">
        <v>17</v>
      </c>
      <c r="G11" s="2146">
        <v>11</v>
      </c>
      <c r="H11" s="2146">
        <v>10</v>
      </c>
      <c r="I11" s="2146">
        <v>9</v>
      </c>
      <c r="J11" s="2146">
        <v>7</v>
      </c>
      <c r="K11" s="2146">
        <v>11</v>
      </c>
      <c r="L11" s="2147">
        <v>4</v>
      </c>
      <c r="M11" s="2147">
        <v>9</v>
      </c>
      <c r="N11" s="2147">
        <v>6</v>
      </c>
      <c r="O11" s="2147">
        <v>5</v>
      </c>
    </row>
    <row r="12" spans="1:16" s="1677" customFormat="1" ht="12.75" customHeight="1">
      <c r="A12" s="2148" t="s">
        <v>1926</v>
      </c>
      <c r="B12" s="2144" t="s">
        <v>1927</v>
      </c>
      <c r="C12" s="1435" t="s">
        <v>398</v>
      </c>
      <c r="D12" s="2145">
        <v>2</v>
      </c>
      <c r="E12" s="2145">
        <v>2</v>
      </c>
      <c r="F12" s="2145">
        <v>4</v>
      </c>
      <c r="G12" s="2145">
        <v>1</v>
      </c>
      <c r="H12" s="2145">
        <v>3</v>
      </c>
      <c r="I12" s="2145">
        <v>2</v>
      </c>
      <c r="J12" s="2145" t="s">
        <v>51</v>
      </c>
      <c r="K12" s="2145">
        <v>2</v>
      </c>
      <c r="L12" s="1832">
        <v>2</v>
      </c>
      <c r="M12" s="1832">
        <v>2</v>
      </c>
      <c r="N12" s="1832" t="s">
        <v>51</v>
      </c>
      <c r="O12" s="1832">
        <v>1</v>
      </c>
    </row>
    <row r="13" spans="1:16" s="1683" customFormat="1" ht="12.75" customHeight="1">
      <c r="A13" s="2148"/>
      <c r="B13" s="2144"/>
      <c r="C13" s="1449" t="s">
        <v>399</v>
      </c>
      <c r="D13" s="2146">
        <v>2</v>
      </c>
      <c r="E13" s="2146">
        <v>1</v>
      </c>
      <c r="F13" s="2146">
        <v>3</v>
      </c>
      <c r="G13" s="2146">
        <v>1</v>
      </c>
      <c r="H13" s="2146">
        <v>2</v>
      </c>
      <c r="I13" s="2146">
        <v>2</v>
      </c>
      <c r="J13" s="2146">
        <v>1</v>
      </c>
      <c r="K13" s="2146">
        <v>1</v>
      </c>
      <c r="L13" s="2147">
        <v>3</v>
      </c>
      <c r="M13" s="2147">
        <v>1</v>
      </c>
      <c r="N13" s="2147">
        <v>2</v>
      </c>
      <c r="O13" s="2147">
        <v>0</v>
      </c>
    </row>
    <row r="14" spans="1:16" ht="12.75" customHeight="1">
      <c r="A14" s="2148" t="s">
        <v>1928</v>
      </c>
      <c r="B14" s="2144" t="s">
        <v>1929</v>
      </c>
      <c r="C14" s="1435" t="s">
        <v>398</v>
      </c>
      <c r="D14" s="2145">
        <v>19</v>
      </c>
      <c r="E14" s="2145">
        <v>18</v>
      </c>
      <c r="F14" s="2145">
        <v>19</v>
      </c>
      <c r="G14" s="2145">
        <v>19</v>
      </c>
      <c r="H14" s="2145">
        <v>40</v>
      </c>
      <c r="I14" s="2145">
        <v>18</v>
      </c>
      <c r="J14" s="2145">
        <v>19</v>
      </c>
      <c r="K14" s="2145">
        <v>12</v>
      </c>
      <c r="L14" s="1832">
        <v>15</v>
      </c>
      <c r="M14" s="1832">
        <v>7</v>
      </c>
      <c r="N14" s="1832">
        <v>15</v>
      </c>
      <c r="O14" s="1832">
        <v>12</v>
      </c>
    </row>
    <row r="15" spans="1:16" s="1429" customFormat="1" ht="12.75" customHeight="1">
      <c r="A15" s="2148"/>
      <c r="B15" s="2144"/>
      <c r="C15" s="1449" t="s">
        <v>399</v>
      </c>
      <c r="D15" s="2146">
        <v>8</v>
      </c>
      <c r="E15" s="2146">
        <v>7</v>
      </c>
      <c r="F15" s="2146">
        <v>9</v>
      </c>
      <c r="G15" s="2146">
        <v>3</v>
      </c>
      <c r="H15" s="2146">
        <v>13</v>
      </c>
      <c r="I15" s="2146">
        <v>11</v>
      </c>
      <c r="J15" s="2146">
        <v>9</v>
      </c>
      <c r="K15" s="2146">
        <v>5</v>
      </c>
      <c r="L15" s="2147">
        <v>8</v>
      </c>
      <c r="M15" s="2147">
        <v>4</v>
      </c>
      <c r="N15" s="2147">
        <v>5</v>
      </c>
      <c r="O15" s="2147">
        <v>6</v>
      </c>
    </row>
    <row r="16" spans="1:16" s="1677" customFormat="1" ht="12.75" customHeight="1">
      <c r="A16" s="2148" t="s">
        <v>1930</v>
      </c>
      <c r="B16" s="2149" t="s">
        <v>1931</v>
      </c>
      <c r="C16" s="1435" t="s">
        <v>398</v>
      </c>
      <c r="D16" s="2145">
        <v>11</v>
      </c>
      <c r="E16" s="2145">
        <v>15</v>
      </c>
      <c r="F16" s="2145">
        <v>10</v>
      </c>
      <c r="G16" s="2145">
        <v>10</v>
      </c>
      <c r="H16" s="2145">
        <v>10</v>
      </c>
      <c r="I16" s="2145">
        <v>19</v>
      </c>
      <c r="J16" s="2145">
        <v>6</v>
      </c>
      <c r="K16" s="2145">
        <v>9</v>
      </c>
      <c r="L16" s="1832">
        <v>12</v>
      </c>
      <c r="M16" s="1832">
        <v>7</v>
      </c>
      <c r="N16" s="1832">
        <v>4</v>
      </c>
      <c r="O16" s="1832">
        <v>7</v>
      </c>
    </row>
    <row r="17" spans="1:15" s="1683" customFormat="1" ht="12.75" customHeight="1">
      <c r="A17" s="2148"/>
      <c r="B17" s="2149"/>
      <c r="C17" s="1449" t="s">
        <v>399</v>
      </c>
      <c r="D17" s="2146">
        <v>5</v>
      </c>
      <c r="E17" s="2146">
        <v>3</v>
      </c>
      <c r="F17" s="2146">
        <v>4</v>
      </c>
      <c r="G17" s="2146">
        <v>4</v>
      </c>
      <c r="H17" s="2146">
        <v>2</v>
      </c>
      <c r="I17" s="2146">
        <v>5</v>
      </c>
      <c r="J17" s="2146" t="s">
        <v>51</v>
      </c>
      <c r="K17" s="2146">
        <v>4</v>
      </c>
      <c r="L17" s="2147" t="s">
        <v>51</v>
      </c>
      <c r="M17" s="2147">
        <v>3</v>
      </c>
      <c r="N17" s="2147">
        <v>3</v>
      </c>
      <c r="O17" s="2147">
        <v>1</v>
      </c>
    </row>
    <row r="18" spans="1:15" s="1557" customFormat="1" ht="12.75" customHeight="1">
      <c r="A18" s="2141" t="s">
        <v>1305</v>
      </c>
      <c r="B18" s="2135" t="s">
        <v>1932</v>
      </c>
      <c r="C18" s="2131" t="s">
        <v>398</v>
      </c>
      <c r="D18" s="2132">
        <v>8125</v>
      </c>
      <c r="E18" s="2132">
        <v>8134</v>
      </c>
      <c r="F18" s="2132">
        <v>8263</v>
      </c>
      <c r="G18" s="2132">
        <v>8311</v>
      </c>
      <c r="H18" s="2132">
        <v>8523</v>
      </c>
      <c r="I18" s="2132">
        <v>8467</v>
      </c>
      <c r="J18" s="2132">
        <v>8573</v>
      </c>
      <c r="K18" s="2132">
        <v>8528</v>
      </c>
      <c r="L18" s="1829">
        <v>8616</v>
      </c>
      <c r="M18" s="1829">
        <v>8622</v>
      </c>
      <c r="N18" s="1829">
        <v>8698</v>
      </c>
      <c r="O18" s="1829">
        <v>8706</v>
      </c>
    </row>
    <row r="19" spans="1:15" s="1600" customFormat="1" ht="12.75" customHeight="1">
      <c r="A19" s="2141"/>
      <c r="B19" s="2135"/>
      <c r="C19" s="2137" t="s">
        <v>399</v>
      </c>
      <c r="D19" s="2138">
        <v>7606</v>
      </c>
      <c r="E19" s="2138">
        <v>8029</v>
      </c>
      <c r="F19" s="2138">
        <v>7898</v>
      </c>
      <c r="G19" s="2138">
        <v>7856</v>
      </c>
      <c r="H19" s="2138">
        <v>7856</v>
      </c>
      <c r="I19" s="2138">
        <v>7778</v>
      </c>
      <c r="J19" s="2138">
        <v>7958</v>
      </c>
      <c r="K19" s="2138">
        <v>8047</v>
      </c>
      <c r="L19" s="2150">
        <v>8175</v>
      </c>
      <c r="M19" s="2150">
        <v>8053</v>
      </c>
      <c r="N19" s="2150">
        <v>8198</v>
      </c>
      <c r="O19" s="2150">
        <v>8019</v>
      </c>
    </row>
    <row r="20" spans="1:15" s="1677" customFormat="1" ht="12.75" customHeight="1">
      <c r="A20" s="2148" t="s">
        <v>1933</v>
      </c>
      <c r="B20" s="2151" t="s">
        <v>240</v>
      </c>
      <c r="C20" s="1435" t="s">
        <v>398</v>
      </c>
      <c r="D20" s="2145">
        <v>8005</v>
      </c>
      <c r="E20" s="2145">
        <v>7978</v>
      </c>
      <c r="F20" s="2145">
        <v>8110</v>
      </c>
      <c r="G20" s="2145">
        <v>8146</v>
      </c>
      <c r="H20" s="2145">
        <v>8378</v>
      </c>
      <c r="I20" s="2145">
        <v>8303</v>
      </c>
      <c r="J20" s="2145">
        <v>8403</v>
      </c>
      <c r="K20" s="2145">
        <v>8360</v>
      </c>
      <c r="L20" s="1832">
        <v>8456</v>
      </c>
      <c r="M20" s="1832">
        <v>8426</v>
      </c>
      <c r="N20" s="1832">
        <v>8523</v>
      </c>
      <c r="O20" s="1832">
        <v>8520</v>
      </c>
    </row>
    <row r="21" spans="1:15" s="1683" customFormat="1" ht="12.75" customHeight="1">
      <c r="A21" s="2148"/>
      <c r="B21" s="2151"/>
      <c r="C21" s="1449" t="s">
        <v>399</v>
      </c>
      <c r="D21" s="2146">
        <v>7452</v>
      </c>
      <c r="E21" s="2146">
        <v>7886</v>
      </c>
      <c r="F21" s="2146">
        <v>7748</v>
      </c>
      <c r="G21" s="2146">
        <v>7694</v>
      </c>
      <c r="H21" s="2146">
        <v>7715</v>
      </c>
      <c r="I21" s="2146">
        <v>7598</v>
      </c>
      <c r="J21" s="2146">
        <v>7804</v>
      </c>
      <c r="K21" s="2146">
        <v>7896</v>
      </c>
      <c r="L21" s="2147">
        <v>8022</v>
      </c>
      <c r="M21" s="2147">
        <v>7885</v>
      </c>
      <c r="N21" s="2147">
        <v>8041</v>
      </c>
      <c r="O21" s="2147">
        <v>7851</v>
      </c>
    </row>
    <row r="22" spans="1:15" s="1677" customFormat="1" ht="12.75" customHeight="1">
      <c r="A22" s="2152" t="s">
        <v>1934</v>
      </c>
      <c r="B22" s="2153" t="s">
        <v>1935</v>
      </c>
      <c r="C22" s="2154" t="s">
        <v>398</v>
      </c>
      <c r="D22" s="2155">
        <v>212</v>
      </c>
      <c r="E22" s="2155">
        <v>209</v>
      </c>
      <c r="F22" s="2155">
        <v>219</v>
      </c>
      <c r="G22" s="2155">
        <v>206</v>
      </c>
      <c r="H22" s="2155">
        <v>204</v>
      </c>
      <c r="I22" s="2155">
        <v>239</v>
      </c>
      <c r="J22" s="2155">
        <v>268</v>
      </c>
      <c r="K22" s="2155">
        <v>241</v>
      </c>
      <c r="L22" s="2156">
        <v>296</v>
      </c>
      <c r="M22" s="2156">
        <v>254</v>
      </c>
      <c r="N22" s="2156">
        <v>253</v>
      </c>
      <c r="O22" s="2156">
        <v>270</v>
      </c>
    </row>
    <row r="23" spans="1:15" s="1683" customFormat="1" ht="12.75" customHeight="1">
      <c r="A23" s="2152"/>
      <c r="B23" s="2153"/>
      <c r="C23" s="2157" t="s">
        <v>399</v>
      </c>
      <c r="D23" s="2158">
        <v>98</v>
      </c>
      <c r="E23" s="2158">
        <v>106</v>
      </c>
      <c r="F23" s="2158">
        <v>105</v>
      </c>
      <c r="G23" s="2158">
        <v>102</v>
      </c>
      <c r="H23" s="2158">
        <v>107</v>
      </c>
      <c r="I23" s="2158">
        <v>119</v>
      </c>
      <c r="J23" s="2158">
        <v>112</v>
      </c>
      <c r="K23" s="2158">
        <v>108</v>
      </c>
      <c r="L23" s="2159">
        <v>131</v>
      </c>
      <c r="M23" s="2159">
        <v>115</v>
      </c>
      <c r="N23" s="2159">
        <v>128</v>
      </c>
      <c r="O23" s="2159">
        <v>128</v>
      </c>
    </row>
    <row r="24" spans="1:15" s="1677" customFormat="1" ht="12.75" customHeight="1">
      <c r="A24" s="2152" t="s">
        <v>1936</v>
      </c>
      <c r="B24" s="2160" t="s">
        <v>1937</v>
      </c>
      <c r="C24" s="2154" t="s">
        <v>398</v>
      </c>
      <c r="D24" s="2155">
        <v>541</v>
      </c>
      <c r="E24" s="2155">
        <v>533</v>
      </c>
      <c r="F24" s="2155">
        <v>538</v>
      </c>
      <c r="G24" s="2155">
        <v>535</v>
      </c>
      <c r="H24" s="2155">
        <v>552</v>
      </c>
      <c r="I24" s="2155">
        <v>553</v>
      </c>
      <c r="J24" s="2155">
        <v>555</v>
      </c>
      <c r="K24" s="2155">
        <v>584</v>
      </c>
      <c r="L24" s="2156">
        <v>526</v>
      </c>
      <c r="M24" s="2156">
        <v>550</v>
      </c>
      <c r="N24" s="2156">
        <v>577</v>
      </c>
      <c r="O24" s="2156">
        <v>600</v>
      </c>
    </row>
    <row r="25" spans="1:15" s="1683" customFormat="1" ht="12.75" customHeight="1">
      <c r="A25" s="2152"/>
      <c r="B25" s="2160"/>
      <c r="C25" s="2157" t="s">
        <v>399</v>
      </c>
      <c r="D25" s="2158">
        <v>283</v>
      </c>
      <c r="E25" s="2158">
        <v>280</v>
      </c>
      <c r="F25" s="2158">
        <v>290</v>
      </c>
      <c r="G25" s="2158">
        <v>315</v>
      </c>
      <c r="H25" s="2158">
        <v>264</v>
      </c>
      <c r="I25" s="2158">
        <v>267</v>
      </c>
      <c r="J25" s="2158">
        <v>278</v>
      </c>
      <c r="K25" s="2158">
        <v>289</v>
      </c>
      <c r="L25" s="2159">
        <v>307</v>
      </c>
      <c r="M25" s="2159">
        <v>290</v>
      </c>
      <c r="N25" s="2159">
        <v>265</v>
      </c>
      <c r="O25" s="2159">
        <v>290</v>
      </c>
    </row>
    <row r="26" spans="1:15" s="1677" customFormat="1" ht="12.75" customHeight="1">
      <c r="A26" s="2152" t="s">
        <v>1938</v>
      </c>
      <c r="B26" s="2160" t="s">
        <v>1939</v>
      </c>
      <c r="C26" s="2154" t="s">
        <v>398</v>
      </c>
      <c r="D26" s="2155">
        <v>279</v>
      </c>
      <c r="E26" s="2155">
        <v>306</v>
      </c>
      <c r="F26" s="2155">
        <v>265</v>
      </c>
      <c r="G26" s="2155">
        <v>285</v>
      </c>
      <c r="H26" s="2155">
        <v>262</v>
      </c>
      <c r="I26" s="2155">
        <v>272</v>
      </c>
      <c r="J26" s="2155">
        <v>273</v>
      </c>
      <c r="K26" s="2155">
        <v>273</v>
      </c>
      <c r="L26" s="2156">
        <v>266</v>
      </c>
      <c r="M26" s="2156">
        <v>293</v>
      </c>
      <c r="N26" s="2156">
        <v>241</v>
      </c>
      <c r="O26" s="2156">
        <v>242</v>
      </c>
    </row>
    <row r="27" spans="1:15" s="1683" customFormat="1" ht="12.75" customHeight="1">
      <c r="A27" s="2152"/>
      <c r="B27" s="2160"/>
      <c r="C27" s="2157" t="s">
        <v>399</v>
      </c>
      <c r="D27" s="2158">
        <v>193</v>
      </c>
      <c r="E27" s="2158">
        <v>188</v>
      </c>
      <c r="F27" s="2158">
        <v>226</v>
      </c>
      <c r="G27" s="2158">
        <v>192</v>
      </c>
      <c r="H27" s="2158">
        <v>180</v>
      </c>
      <c r="I27" s="2158">
        <v>136</v>
      </c>
      <c r="J27" s="2158">
        <v>156</v>
      </c>
      <c r="K27" s="2158">
        <v>181</v>
      </c>
      <c r="L27" s="2159">
        <v>160</v>
      </c>
      <c r="M27" s="2159">
        <v>148</v>
      </c>
      <c r="N27" s="2159">
        <v>139</v>
      </c>
      <c r="O27" s="2159">
        <v>137</v>
      </c>
    </row>
    <row r="28" spans="1:15" s="1677" customFormat="1" ht="12.75" customHeight="1">
      <c r="A28" s="2152" t="s">
        <v>1940</v>
      </c>
      <c r="B28" s="2160" t="s">
        <v>1941</v>
      </c>
      <c r="C28" s="2154" t="s">
        <v>398</v>
      </c>
      <c r="D28" s="2155">
        <v>454</v>
      </c>
      <c r="E28" s="2155">
        <v>464</v>
      </c>
      <c r="F28" s="2155">
        <v>471</v>
      </c>
      <c r="G28" s="2155">
        <v>432</v>
      </c>
      <c r="H28" s="2155">
        <v>462</v>
      </c>
      <c r="I28" s="2155">
        <v>464</v>
      </c>
      <c r="J28" s="2155">
        <v>473</v>
      </c>
      <c r="K28" s="2155">
        <v>514</v>
      </c>
      <c r="L28" s="2156">
        <v>485</v>
      </c>
      <c r="M28" s="2156">
        <v>470</v>
      </c>
      <c r="N28" s="2156">
        <v>534</v>
      </c>
      <c r="O28" s="2156">
        <v>508</v>
      </c>
    </row>
    <row r="29" spans="1:15" s="1683" customFormat="1" ht="12.75" customHeight="1">
      <c r="A29" s="2152"/>
      <c r="B29" s="2160"/>
      <c r="C29" s="2157" t="s">
        <v>399</v>
      </c>
      <c r="D29" s="2158">
        <v>439</v>
      </c>
      <c r="E29" s="2158">
        <v>453</v>
      </c>
      <c r="F29" s="2158">
        <v>452</v>
      </c>
      <c r="G29" s="2158">
        <v>468</v>
      </c>
      <c r="H29" s="2158">
        <v>466</v>
      </c>
      <c r="I29" s="2158">
        <v>492</v>
      </c>
      <c r="J29" s="2158">
        <v>498</v>
      </c>
      <c r="K29" s="2158">
        <v>533</v>
      </c>
      <c r="L29" s="2159">
        <v>504</v>
      </c>
      <c r="M29" s="2159">
        <v>512</v>
      </c>
      <c r="N29" s="2159">
        <v>491</v>
      </c>
      <c r="O29" s="2159">
        <v>437</v>
      </c>
    </row>
    <row r="30" spans="1:15" s="1677" customFormat="1" ht="12.75" customHeight="1">
      <c r="A30" s="2152" t="s">
        <v>1942</v>
      </c>
      <c r="B30" s="2153" t="s">
        <v>1943</v>
      </c>
      <c r="C30" s="2154" t="s">
        <v>398</v>
      </c>
      <c r="D30" s="2155">
        <v>378</v>
      </c>
      <c r="E30" s="2155">
        <v>380</v>
      </c>
      <c r="F30" s="2155">
        <v>412</v>
      </c>
      <c r="G30" s="2155">
        <v>370</v>
      </c>
      <c r="H30" s="2155">
        <v>398</v>
      </c>
      <c r="I30" s="2155">
        <v>408</v>
      </c>
      <c r="J30" s="2155">
        <v>432</v>
      </c>
      <c r="K30" s="2155">
        <v>457</v>
      </c>
      <c r="L30" s="2156">
        <v>453</v>
      </c>
      <c r="M30" s="2156">
        <v>453</v>
      </c>
      <c r="N30" s="2156">
        <v>466</v>
      </c>
      <c r="O30" s="2156">
        <v>406</v>
      </c>
    </row>
    <row r="31" spans="1:15" s="1683" customFormat="1" ht="12.75" customHeight="1">
      <c r="A31" s="2152"/>
      <c r="B31" s="2153"/>
      <c r="C31" s="2157" t="s">
        <v>399</v>
      </c>
      <c r="D31" s="2158">
        <v>284</v>
      </c>
      <c r="E31" s="2158">
        <v>351</v>
      </c>
      <c r="F31" s="2158">
        <v>268</v>
      </c>
      <c r="G31" s="2158">
        <v>305</v>
      </c>
      <c r="H31" s="2158">
        <v>275</v>
      </c>
      <c r="I31" s="2158">
        <v>297</v>
      </c>
      <c r="J31" s="2158">
        <v>330</v>
      </c>
      <c r="K31" s="2158">
        <v>303</v>
      </c>
      <c r="L31" s="2159">
        <v>342</v>
      </c>
      <c r="M31" s="2159">
        <v>313</v>
      </c>
      <c r="N31" s="2159">
        <v>349</v>
      </c>
      <c r="O31" s="2159">
        <v>304</v>
      </c>
    </row>
    <row r="32" spans="1:15" s="1677" customFormat="1" ht="12.75" customHeight="1">
      <c r="A32" s="2152" t="s">
        <v>1944</v>
      </c>
      <c r="B32" s="2153" t="s">
        <v>1945</v>
      </c>
      <c r="C32" s="2154" t="s">
        <v>398</v>
      </c>
      <c r="D32" s="2155">
        <v>263</v>
      </c>
      <c r="E32" s="2155">
        <v>249</v>
      </c>
      <c r="F32" s="2155">
        <v>343</v>
      </c>
      <c r="G32" s="2155">
        <v>338</v>
      </c>
      <c r="H32" s="2155">
        <v>350</v>
      </c>
      <c r="I32" s="2155">
        <v>373</v>
      </c>
      <c r="J32" s="2155">
        <v>375</v>
      </c>
      <c r="K32" s="2155">
        <v>384</v>
      </c>
      <c r="L32" s="2156">
        <v>377</v>
      </c>
      <c r="M32" s="2156">
        <v>416</v>
      </c>
      <c r="N32" s="2156">
        <v>397</v>
      </c>
      <c r="O32" s="2156">
        <v>430</v>
      </c>
    </row>
    <row r="33" spans="1:15" s="1683" customFormat="1" ht="12.75" customHeight="1">
      <c r="A33" s="2152"/>
      <c r="B33" s="2153"/>
      <c r="C33" s="2157" t="s">
        <v>399</v>
      </c>
      <c r="D33" s="2158">
        <v>157</v>
      </c>
      <c r="E33" s="2158">
        <v>182</v>
      </c>
      <c r="F33" s="2158">
        <v>190</v>
      </c>
      <c r="G33" s="2158">
        <v>197</v>
      </c>
      <c r="H33" s="2158">
        <v>221</v>
      </c>
      <c r="I33" s="2158">
        <v>211</v>
      </c>
      <c r="J33" s="2158">
        <v>256</v>
      </c>
      <c r="K33" s="2158">
        <v>194</v>
      </c>
      <c r="L33" s="2159">
        <v>208</v>
      </c>
      <c r="M33" s="2159">
        <v>254</v>
      </c>
      <c r="N33" s="2159">
        <v>256</v>
      </c>
      <c r="O33" s="2159">
        <v>259</v>
      </c>
    </row>
    <row r="34" spans="1:15" s="1677" customFormat="1" ht="12.75" customHeight="1">
      <c r="A34" s="2152" t="s">
        <v>1946</v>
      </c>
      <c r="B34" s="2160" t="s">
        <v>1947</v>
      </c>
      <c r="C34" s="2154" t="s">
        <v>398</v>
      </c>
      <c r="D34" s="2155">
        <v>358</v>
      </c>
      <c r="E34" s="2155">
        <v>369</v>
      </c>
      <c r="F34" s="2155">
        <v>354</v>
      </c>
      <c r="G34" s="2155">
        <v>364</v>
      </c>
      <c r="H34" s="2155">
        <v>365</v>
      </c>
      <c r="I34" s="2155">
        <v>353</v>
      </c>
      <c r="J34" s="2155">
        <v>403</v>
      </c>
      <c r="K34" s="2155">
        <v>419</v>
      </c>
      <c r="L34" s="2156">
        <v>423</v>
      </c>
      <c r="M34" s="2156">
        <v>424</v>
      </c>
      <c r="N34" s="2156">
        <v>398</v>
      </c>
      <c r="O34" s="2156">
        <v>366</v>
      </c>
    </row>
    <row r="35" spans="1:15" s="1683" customFormat="1" ht="12.75" customHeight="1">
      <c r="A35" s="2152"/>
      <c r="B35" s="2160"/>
      <c r="C35" s="2157" t="s">
        <v>399</v>
      </c>
      <c r="D35" s="2158">
        <v>344</v>
      </c>
      <c r="E35" s="2158">
        <v>373</v>
      </c>
      <c r="F35" s="2158">
        <v>388</v>
      </c>
      <c r="G35" s="2158">
        <v>349</v>
      </c>
      <c r="H35" s="2158">
        <v>384</v>
      </c>
      <c r="I35" s="2158">
        <v>366</v>
      </c>
      <c r="J35" s="2158">
        <v>378</v>
      </c>
      <c r="K35" s="2158">
        <v>392</v>
      </c>
      <c r="L35" s="2159">
        <v>399</v>
      </c>
      <c r="M35" s="2159">
        <v>453</v>
      </c>
      <c r="N35" s="2159">
        <v>395</v>
      </c>
      <c r="O35" s="2159">
        <v>412</v>
      </c>
    </row>
    <row r="36" spans="1:15" s="1677" customFormat="1" ht="12.75" customHeight="1">
      <c r="A36" s="2152" t="s">
        <v>1948</v>
      </c>
      <c r="B36" s="2160" t="s">
        <v>1949</v>
      </c>
      <c r="C36" s="2154" t="s">
        <v>398</v>
      </c>
      <c r="D36" s="2155">
        <v>72</v>
      </c>
      <c r="E36" s="2155">
        <v>72</v>
      </c>
      <c r="F36" s="2155">
        <v>82</v>
      </c>
      <c r="G36" s="2155">
        <v>86</v>
      </c>
      <c r="H36" s="2155">
        <v>100</v>
      </c>
      <c r="I36" s="2155">
        <v>91</v>
      </c>
      <c r="J36" s="2155">
        <v>97</v>
      </c>
      <c r="K36" s="2155">
        <v>79</v>
      </c>
      <c r="L36" s="2156">
        <v>90</v>
      </c>
      <c r="M36" s="2156">
        <v>74</v>
      </c>
      <c r="N36" s="2156">
        <v>89</v>
      </c>
      <c r="O36" s="2156">
        <v>98</v>
      </c>
    </row>
    <row r="37" spans="1:15" s="1683" customFormat="1" ht="12.75" customHeight="1">
      <c r="A37" s="2152"/>
      <c r="B37" s="2160"/>
      <c r="C37" s="2157" t="s">
        <v>399</v>
      </c>
      <c r="D37" s="2158">
        <v>31</v>
      </c>
      <c r="E37" s="2158">
        <v>21</v>
      </c>
      <c r="F37" s="2158">
        <v>28</v>
      </c>
      <c r="G37" s="2158">
        <v>22</v>
      </c>
      <c r="H37" s="2158">
        <v>27</v>
      </c>
      <c r="I37" s="2158">
        <v>20</v>
      </c>
      <c r="J37" s="2158">
        <v>27</v>
      </c>
      <c r="K37" s="2158">
        <v>27</v>
      </c>
      <c r="L37" s="2159">
        <v>17</v>
      </c>
      <c r="M37" s="2159">
        <v>39</v>
      </c>
      <c r="N37" s="2159">
        <v>30</v>
      </c>
      <c r="O37" s="2159">
        <v>24</v>
      </c>
    </row>
    <row r="38" spans="1:15" s="1677" customFormat="1" ht="12.75" customHeight="1">
      <c r="A38" s="2152" t="s">
        <v>1950</v>
      </c>
      <c r="B38" s="2153" t="s">
        <v>1951</v>
      </c>
      <c r="C38" s="2154" t="s">
        <v>398</v>
      </c>
      <c r="D38" s="2155">
        <v>2200</v>
      </c>
      <c r="E38" s="2155">
        <v>2094</v>
      </c>
      <c r="F38" s="2155">
        <v>2127</v>
      </c>
      <c r="G38" s="2155">
        <v>2119</v>
      </c>
      <c r="H38" s="2155">
        <v>2075</v>
      </c>
      <c r="I38" s="2155">
        <v>2081</v>
      </c>
      <c r="J38" s="2155">
        <v>2036</v>
      </c>
      <c r="K38" s="2155">
        <v>1981</v>
      </c>
      <c r="L38" s="2156">
        <v>2043</v>
      </c>
      <c r="M38" s="2156">
        <v>1938</v>
      </c>
      <c r="N38" s="2156">
        <v>1970</v>
      </c>
      <c r="O38" s="2156">
        <v>1956</v>
      </c>
    </row>
    <row r="39" spans="1:15" s="1683" customFormat="1" ht="12.75" customHeight="1">
      <c r="A39" s="2152"/>
      <c r="B39" s="2153"/>
      <c r="C39" s="2157" t="s">
        <v>399</v>
      </c>
      <c r="D39" s="2158">
        <v>1978</v>
      </c>
      <c r="E39" s="2158">
        <v>2095</v>
      </c>
      <c r="F39" s="2158">
        <v>1993</v>
      </c>
      <c r="G39" s="2158">
        <v>1998</v>
      </c>
      <c r="H39" s="2158">
        <v>1972</v>
      </c>
      <c r="I39" s="2158">
        <v>1954</v>
      </c>
      <c r="J39" s="2158">
        <v>2033</v>
      </c>
      <c r="K39" s="2158">
        <v>1999</v>
      </c>
      <c r="L39" s="2159">
        <v>2052</v>
      </c>
      <c r="M39" s="2159">
        <v>1936</v>
      </c>
      <c r="N39" s="2159">
        <v>1989</v>
      </c>
      <c r="O39" s="2159">
        <v>1969</v>
      </c>
    </row>
    <row r="40" spans="1:15" s="1677" customFormat="1" ht="12.75" customHeight="1">
      <c r="A40" s="2152" t="s">
        <v>1952</v>
      </c>
      <c r="B40" s="2160" t="s">
        <v>1953</v>
      </c>
      <c r="C40" s="2154" t="s">
        <v>398</v>
      </c>
      <c r="D40" s="2155">
        <v>105</v>
      </c>
      <c r="E40" s="2155">
        <v>115</v>
      </c>
      <c r="F40" s="2155">
        <v>88</v>
      </c>
      <c r="G40" s="2155">
        <v>100</v>
      </c>
      <c r="H40" s="2155">
        <v>99</v>
      </c>
      <c r="I40" s="2155">
        <v>102</v>
      </c>
      <c r="J40" s="2155">
        <v>101</v>
      </c>
      <c r="K40" s="2155">
        <v>95</v>
      </c>
      <c r="L40" s="2156">
        <v>97</v>
      </c>
      <c r="M40" s="2156">
        <v>91</v>
      </c>
      <c r="N40" s="2156">
        <v>120</v>
      </c>
      <c r="O40" s="2156">
        <v>105</v>
      </c>
    </row>
    <row r="41" spans="1:15" s="1683" customFormat="1" ht="12.75" customHeight="1">
      <c r="A41" s="2152"/>
      <c r="B41" s="2160"/>
      <c r="C41" s="2157" t="s">
        <v>399</v>
      </c>
      <c r="D41" s="2158">
        <v>71</v>
      </c>
      <c r="E41" s="2158">
        <v>75</v>
      </c>
      <c r="F41" s="2158">
        <v>92</v>
      </c>
      <c r="G41" s="2158">
        <v>76</v>
      </c>
      <c r="H41" s="2158">
        <v>75</v>
      </c>
      <c r="I41" s="2158">
        <v>60</v>
      </c>
      <c r="J41" s="2158">
        <v>84</v>
      </c>
      <c r="K41" s="2158">
        <v>78</v>
      </c>
      <c r="L41" s="2159">
        <v>86</v>
      </c>
      <c r="M41" s="2159">
        <v>82</v>
      </c>
      <c r="N41" s="2159">
        <v>87</v>
      </c>
      <c r="O41" s="2159">
        <v>63</v>
      </c>
    </row>
    <row r="42" spans="1:15" s="1677" customFormat="1" ht="12.75" customHeight="1">
      <c r="A42" s="2152" t="s">
        <v>1954</v>
      </c>
      <c r="B42" s="2160" t="s">
        <v>1955</v>
      </c>
      <c r="C42" s="2154" t="s">
        <v>398</v>
      </c>
      <c r="D42" s="2155">
        <v>5</v>
      </c>
      <c r="E42" s="2155">
        <v>8</v>
      </c>
      <c r="F42" s="2155">
        <v>7</v>
      </c>
      <c r="G42" s="2155">
        <v>10</v>
      </c>
      <c r="H42" s="2155">
        <v>3</v>
      </c>
      <c r="I42" s="2155">
        <v>9</v>
      </c>
      <c r="J42" s="2155">
        <v>8</v>
      </c>
      <c r="K42" s="2155">
        <v>8</v>
      </c>
      <c r="L42" s="2156">
        <v>10</v>
      </c>
      <c r="M42" s="2156">
        <v>5</v>
      </c>
      <c r="N42" s="2156">
        <v>13</v>
      </c>
      <c r="O42" s="2156">
        <v>3</v>
      </c>
    </row>
    <row r="43" spans="1:15" s="1683" customFormat="1" ht="12.75" customHeight="1">
      <c r="A43" s="2152"/>
      <c r="B43" s="2160"/>
      <c r="C43" s="2157" t="s">
        <v>399</v>
      </c>
      <c r="D43" s="2158">
        <v>1036</v>
      </c>
      <c r="E43" s="2158">
        <v>1063</v>
      </c>
      <c r="F43" s="2158">
        <v>1013</v>
      </c>
      <c r="G43" s="2158">
        <v>966</v>
      </c>
      <c r="H43" s="2158">
        <v>989</v>
      </c>
      <c r="I43" s="2158">
        <v>1020</v>
      </c>
      <c r="J43" s="2158">
        <v>946</v>
      </c>
      <c r="K43" s="2158">
        <v>993</v>
      </c>
      <c r="L43" s="2159">
        <v>985</v>
      </c>
      <c r="M43" s="2159">
        <v>969</v>
      </c>
      <c r="N43" s="2159">
        <v>1009</v>
      </c>
      <c r="O43" s="2159">
        <v>949</v>
      </c>
    </row>
    <row r="44" spans="1:15" s="1677" customFormat="1" ht="12.75" customHeight="1">
      <c r="A44" s="2161" t="s">
        <v>1956</v>
      </c>
      <c r="B44" s="2162" t="s">
        <v>1957</v>
      </c>
      <c r="C44" s="2154" t="s">
        <v>399</v>
      </c>
      <c r="D44" s="2155">
        <v>108</v>
      </c>
      <c r="E44" s="2155">
        <v>112</v>
      </c>
      <c r="F44" s="2155">
        <v>91</v>
      </c>
      <c r="G44" s="2155">
        <v>88</v>
      </c>
      <c r="H44" s="2155">
        <v>116</v>
      </c>
      <c r="I44" s="2155">
        <v>106</v>
      </c>
      <c r="J44" s="2155">
        <v>105</v>
      </c>
      <c r="K44" s="2155">
        <v>80</v>
      </c>
      <c r="L44" s="2156">
        <v>100</v>
      </c>
      <c r="M44" s="2156">
        <v>109</v>
      </c>
      <c r="N44" s="2156">
        <v>102</v>
      </c>
      <c r="O44" s="2156">
        <v>97</v>
      </c>
    </row>
    <row r="45" spans="1:15" s="1677" customFormat="1" ht="25.5">
      <c r="A45" s="2161" t="s">
        <v>1958</v>
      </c>
      <c r="B45" s="2163" t="s">
        <v>1959</v>
      </c>
      <c r="C45" s="2157" t="s">
        <v>399</v>
      </c>
      <c r="D45" s="2158">
        <v>154</v>
      </c>
      <c r="E45" s="2158">
        <v>194</v>
      </c>
      <c r="F45" s="2158">
        <v>202</v>
      </c>
      <c r="G45" s="2158">
        <v>212</v>
      </c>
      <c r="H45" s="2158">
        <v>230</v>
      </c>
      <c r="I45" s="2158">
        <v>230</v>
      </c>
      <c r="J45" s="2158">
        <v>212</v>
      </c>
      <c r="K45" s="2158">
        <v>241</v>
      </c>
      <c r="L45" s="2159">
        <v>251</v>
      </c>
      <c r="M45" s="2159">
        <v>235</v>
      </c>
      <c r="N45" s="2159">
        <v>260</v>
      </c>
      <c r="O45" s="2159">
        <v>251</v>
      </c>
    </row>
    <row r="46" spans="1:15" s="1683" customFormat="1" ht="12.75" customHeight="1">
      <c r="A46" s="2161" t="s">
        <v>1960</v>
      </c>
      <c r="B46" s="2162" t="s">
        <v>1961</v>
      </c>
      <c r="C46" s="2157" t="s">
        <v>399</v>
      </c>
      <c r="D46" s="2158">
        <v>363</v>
      </c>
      <c r="E46" s="2158">
        <v>383</v>
      </c>
      <c r="F46" s="2158">
        <v>396</v>
      </c>
      <c r="G46" s="2158">
        <v>375</v>
      </c>
      <c r="H46" s="2158">
        <v>362</v>
      </c>
      <c r="I46" s="2158">
        <v>349</v>
      </c>
      <c r="J46" s="2158">
        <v>404</v>
      </c>
      <c r="K46" s="2158">
        <v>387</v>
      </c>
      <c r="L46" s="2159">
        <v>379</v>
      </c>
      <c r="M46" s="2159">
        <v>367</v>
      </c>
      <c r="N46" s="2159">
        <v>385</v>
      </c>
      <c r="O46" s="2159">
        <v>343</v>
      </c>
    </row>
    <row r="47" spans="1:15" s="1677" customFormat="1" ht="12.75" customHeight="1">
      <c r="A47" s="2161" t="s">
        <v>1962</v>
      </c>
      <c r="B47" s="2162" t="s">
        <v>1963</v>
      </c>
      <c r="C47" s="2154" t="s">
        <v>398</v>
      </c>
      <c r="D47" s="2155">
        <v>900</v>
      </c>
      <c r="E47" s="2155">
        <v>881</v>
      </c>
      <c r="F47" s="2155">
        <v>876</v>
      </c>
      <c r="G47" s="2155">
        <v>906</v>
      </c>
      <c r="H47" s="2155">
        <v>986</v>
      </c>
      <c r="I47" s="2155">
        <v>894</v>
      </c>
      <c r="J47" s="2155">
        <v>986</v>
      </c>
      <c r="K47" s="2155">
        <v>923</v>
      </c>
      <c r="L47" s="2156">
        <v>1033</v>
      </c>
      <c r="M47" s="2156">
        <v>1038</v>
      </c>
      <c r="N47" s="2156">
        <v>1066</v>
      </c>
      <c r="O47" s="2156">
        <v>998</v>
      </c>
    </row>
    <row r="48" spans="1:15" s="1677" customFormat="1" ht="12.75" customHeight="1">
      <c r="A48" s="2152" t="s">
        <v>1964</v>
      </c>
      <c r="B48" s="2153" t="s">
        <v>1965</v>
      </c>
      <c r="C48" s="2154" t="s">
        <v>398</v>
      </c>
      <c r="D48" s="2155">
        <v>208</v>
      </c>
      <c r="E48" s="2155">
        <v>206</v>
      </c>
      <c r="F48" s="2155">
        <v>186</v>
      </c>
      <c r="G48" s="2155">
        <v>253</v>
      </c>
      <c r="H48" s="2155">
        <v>210</v>
      </c>
      <c r="I48" s="2155">
        <v>252</v>
      </c>
      <c r="J48" s="2155">
        <v>230</v>
      </c>
      <c r="K48" s="2155">
        <v>235</v>
      </c>
      <c r="L48" s="2156">
        <v>232</v>
      </c>
      <c r="M48" s="2156">
        <v>253</v>
      </c>
      <c r="N48" s="2156">
        <v>228</v>
      </c>
      <c r="O48" s="2156">
        <v>256</v>
      </c>
    </row>
    <row r="49" spans="1:15" s="1683" customFormat="1" ht="12.75" customHeight="1">
      <c r="A49" s="2152"/>
      <c r="B49" s="2153"/>
      <c r="C49" s="2157" t="s">
        <v>399</v>
      </c>
      <c r="D49" s="2158">
        <v>133</v>
      </c>
      <c r="E49" s="2158">
        <v>139</v>
      </c>
      <c r="F49" s="2158">
        <v>134</v>
      </c>
      <c r="G49" s="2158">
        <v>155</v>
      </c>
      <c r="H49" s="2158">
        <v>147</v>
      </c>
      <c r="I49" s="2158">
        <v>155</v>
      </c>
      <c r="J49" s="2158">
        <v>154</v>
      </c>
      <c r="K49" s="2158">
        <v>152</v>
      </c>
      <c r="L49" s="2159">
        <v>166</v>
      </c>
      <c r="M49" s="2159">
        <v>155</v>
      </c>
      <c r="N49" s="2159">
        <v>153</v>
      </c>
      <c r="O49" s="2159">
        <v>123</v>
      </c>
    </row>
    <row r="50" spans="1:15" s="1677" customFormat="1" ht="12.75" customHeight="1">
      <c r="A50" s="2152" t="s">
        <v>1966</v>
      </c>
      <c r="B50" s="2160" t="s">
        <v>1967</v>
      </c>
      <c r="C50" s="2154" t="s">
        <v>398</v>
      </c>
      <c r="D50" s="2155">
        <v>294</v>
      </c>
      <c r="E50" s="2155">
        <v>303</v>
      </c>
      <c r="F50" s="2155">
        <v>318</v>
      </c>
      <c r="G50" s="2155">
        <v>300</v>
      </c>
      <c r="H50" s="2155">
        <v>329</v>
      </c>
      <c r="I50" s="2155">
        <v>336</v>
      </c>
      <c r="J50" s="2155">
        <v>311</v>
      </c>
      <c r="K50" s="2155">
        <v>308</v>
      </c>
      <c r="L50" s="2156">
        <v>349</v>
      </c>
      <c r="M50" s="2156">
        <v>269</v>
      </c>
      <c r="N50" s="2156">
        <v>293</v>
      </c>
      <c r="O50" s="2156">
        <v>329</v>
      </c>
    </row>
    <row r="51" spans="1:15" s="1683" customFormat="1" ht="12.75" customHeight="1">
      <c r="A51" s="2152"/>
      <c r="B51" s="2160"/>
      <c r="C51" s="2157" t="s">
        <v>399</v>
      </c>
      <c r="D51" s="2158">
        <v>178</v>
      </c>
      <c r="E51" s="2158">
        <v>179</v>
      </c>
      <c r="F51" s="2158">
        <v>213</v>
      </c>
      <c r="G51" s="2158">
        <v>180</v>
      </c>
      <c r="H51" s="2158">
        <v>193</v>
      </c>
      <c r="I51" s="2158">
        <v>184</v>
      </c>
      <c r="J51" s="2158">
        <v>166</v>
      </c>
      <c r="K51" s="2158">
        <v>183</v>
      </c>
      <c r="L51" s="2159">
        <v>164</v>
      </c>
      <c r="M51" s="2159">
        <v>197</v>
      </c>
      <c r="N51" s="2159">
        <v>176</v>
      </c>
      <c r="O51" s="2159">
        <v>187</v>
      </c>
    </row>
    <row r="52" spans="1:15" s="1677" customFormat="1" ht="12.75" customHeight="1">
      <c r="A52" s="2152" t="s">
        <v>1968</v>
      </c>
      <c r="B52" s="2153" t="s">
        <v>1969</v>
      </c>
      <c r="C52" s="2154" t="s">
        <v>398</v>
      </c>
      <c r="D52" s="2155">
        <v>558</v>
      </c>
      <c r="E52" s="2155">
        <v>562</v>
      </c>
      <c r="F52" s="2155">
        <v>597</v>
      </c>
      <c r="G52" s="2155">
        <v>547</v>
      </c>
      <c r="H52" s="2155">
        <v>648</v>
      </c>
      <c r="I52" s="2155">
        <v>603</v>
      </c>
      <c r="J52" s="2155">
        <v>635</v>
      </c>
      <c r="K52" s="2155">
        <v>612</v>
      </c>
      <c r="L52" s="2156">
        <v>616</v>
      </c>
      <c r="M52" s="2156">
        <v>627</v>
      </c>
      <c r="N52" s="2156">
        <v>583</v>
      </c>
      <c r="O52" s="2156">
        <v>645</v>
      </c>
    </row>
    <row r="53" spans="1:15" s="1683" customFormat="1" ht="12.75" customHeight="1">
      <c r="A53" s="2152"/>
      <c r="B53" s="2153"/>
      <c r="C53" s="2157" t="s">
        <v>399</v>
      </c>
      <c r="D53" s="2158">
        <v>497</v>
      </c>
      <c r="E53" s="2158">
        <v>522</v>
      </c>
      <c r="F53" s="2158">
        <v>465</v>
      </c>
      <c r="G53" s="2158">
        <v>484</v>
      </c>
      <c r="H53" s="2158">
        <v>501</v>
      </c>
      <c r="I53" s="2158">
        <v>483</v>
      </c>
      <c r="J53" s="2158">
        <v>498</v>
      </c>
      <c r="K53" s="2158">
        <v>479</v>
      </c>
      <c r="L53" s="2159">
        <v>498</v>
      </c>
      <c r="M53" s="2159">
        <v>458</v>
      </c>
      <c r="N53" s="2159">
        <v>506</v>
      </c>
      <c r="O53" s="2159">
        <v>534</v>
      </c>
    </row>
    <row r="54" spans="1:15" s="2165" customFormat="1" ht="12.75" customHeight="1">
      <c r="A54" s="2141" t="s">
        <v>1970</v>
      </c>
      <c r="B54" s="2164" t="s">
        <v>1971</v>
      </c>
      <c r="C54" s="2131" t="s">
        <v>398</v>
      </c>
      <c r="D54" s="2132">
        <v>34</v>
      </c>
      <c r="E54" s="2132">
        <v>42</v>
      </c>
      <c r="F54" s="2132">
        <v>54</v>
      </c>
      <c r="G54" s="2132">
        <v>41</v>
      </c>
      <c r="H54" s="2132">
        <v>55</v>
      </c>
      <c r="I54" s="2132">
        <v>55</v>
      </c>
      <c r="J54" s="2132">
        <v>36</v>
      </c>
      <c r="K54" s="2132">
        <v>55</v>
      </c>
      <c r="L54" s="1829">
        <v>71</v>
      </c>
      <c r="M54" s="1829">
        <v>56</v>
      </c>
      <c r="N54" s="1829">
        <v>65</v>
      </c>
      <c r="O54" s="1829">
        <v>79</v>
      </c>
    </row>
    <row r="55" spans="1:15" s="2166" customFormat="1" ht="25.5" customHeight="1">
      <c r="A55" s="2141"/>
      <c r="B55" s="2164"/>
      <c r="C55" s="2137" t="s">
        <v>399</v>
      </c>
      <c r="D55" s="2138">
        <v>53</v>
      </c>
      <c r="E55" s="2138">
        <v>81</v>
      </c>
      <c r="F55" s="2138">
        <v>59</v>
      </c>
      <c r="G55" s="2138">
        <v>45</v>
      </c>
      <c r="H55" s="2138">
        <v>67</v>
      </c>
      <c r="I55" s="2138">
        <v>59</v>
      </c>
      <c r="J55" s="2138">
        <v>62</v>
      </c>
      <c r="K55" s="2138">
        <v>74</v>
      </c>
      <c r="L55" s="2150">
        <v>87</v>
      </c>
      <c r="M55" s="2150">
        <v>75</v>
      </c>
      <c r="N55" s="2150">
        <v>75</v>
      </c>
      <c r="O55" s="2150">
        <v>91</v>
      </c>
    </row>
    <row r="56" spans="1:15" s="2165" customFormat="1" ht="12.75" customHeight="1">
      <c r="A56" s="2141" t="s">
        <v>1972</v>
      </c>
      <c r="B56" s="2164" t="s">
        <v>1308</v>
      </c>
      <c r="C56" s="2131" t="s">
        <v>398</v>
      </c>
      <c r="D56" s="2132">
        <v>479</v>
      </c>
      <c r="E56" s="2132">
        <v>518</v>
      </c>
      <c r="F56" s="2132">
        <v>452</v>
      </c>
      <c r="G56" s="2132">
        <v>461</v>
      </c>
      <c r="H56" s="2132">
        <v>532</v>
      </c>
      <c r="I56" s="2132">
        <v>569</v>
      </c>
      <c r="J56" s="2132">
        <v>679</v>
      </c>
      <c r="K56" s="2132">
        <v>724</v>
      </c>
      <c r="L56" s="1829">
        <v>701</v>
      </c>
      <c r="M56" s="1829">
        <v>773</v>
      </c>
      <c r="N56" s="1829">
        <v>768</v>
      </c>
      <c r="O56" s="1829">
        <v>807</v>
      </c>
    </row>
    <row r="57" spans="1:15" s="2166" customFormat="1" ht="12.75" customHeight="1">
      <c r="A57" s="2141"/>
      <c r="B57" s="2164"/>
      <c r="C57" s="2137" t="s">
        <v>399</v>
      </c>
      <c r="D57" s="2138">
        <v>500</v>
      </c>
      <c r="E57" s="2138">
        <v>459</v>
      </c>
      <c r="F57" s="2138">
        <v>486</v>
      </c>
      <c r="G57" s="2138">
        <v>556</v>
      </c>
      <c r="H57" s="2138">
        <v>534</v>
      </c>
      <c r="I57" s="2138">
        <v>580</v>
      </c>
      <c r="J57" s="2138">
        <v>651</v>
      </c>
      <c r="K57" s="2138">
        <v>625</v>
      </c>
      <c r="L57" s="2150">
        <v>651</v>
      </c>
      <c r="M57" s="2150">
        <v>710</v>
      </c>
      <c r="N57" s="2150">
        <v>717</v>
      </c>
      <c r="O57" s="2150">
        <v>699</v>
      </c>
    </row>
    <row r="58" spans="1:15" s="1677" customFormat="1" ht="12.75" customHeight="1">
      <c r="A58" s="2148" t="s">
        <v>1973</v>
      </c>
      <c r="B58" s="2151" t="s">
        <v>1974</v>
      </c>
      <c r="C58" s="1435" t="s">
        <v>398</v>
      </c>
      <c r="D58" s="2145">
        <v>382</v>
      </c>
      <c r="E58" s="2145">
        <v>407</v>
      </c>
      <c r="F58" s="2145">
        <v>344</v>
      </c>
      <c r="G58" s="2145">
        <v>376</v>
      </c>
      <c r="H58" s="2145">
        <v>408</v>
      </c>
      <c r="I58" s="2145">
        <v>456</v>
      </c>
      <c r="J58" s="2145">
        <v>522</v>
      </c>
      <c r="K58" s="2145">
        <v>565</v>
      </c>
      <c r="L58" s="1832">
        <v>571</v>
      </c>
      <c r="M58" s="1832">
        <v>627</v>
      </c>
      <c r="N58" s="1832">
        <v>604</v>
      </c>
      <c r="O58" s="1832">
        <v>649</v>
      </c>
    </row>
    <row r="59" spans="1:15" s="1683" customFormat="1" ht="12.75" customHeight="1">
      <c r="A59" s="2148"/>
      <c r="B59" s="2151"/>
      <c r="C59" s="1449" t="s">
        <v>399</v>
      </c>
      <c r="D59" s="2146">
        <v>380</v>
      </c>
      <c r="E59" s="2146">
        <v>347</v>
      </c>
      <c r="F59" s="2146">
        <v>364</v>
      </c>
      <c r="G59" s="2146">
        <v>424</v>
      </c>
      <c r="H59" s="2146">
        <v>409</v>
      </c>
      <c r="I59" s="2146">
        <v>423</v>
      </c>
      <c r="J59" s="2146">
        <v>494</v>
      </c>
      <c r="K59" s="2146">
        <v>468</v>
      </c>
      <c r="L59" s="2147">
        <v>496</v>
      </c>
      <c r="M59" s="2147">
        <v>538</v>
      </c>
      <c r="N59" s="2147">
        <v>535</v>
      </c>
      <c r="O59" s="2147">
        <v>508</v>
      </c>
    </row>
    <row r="60" spans="1:15" s="2165" customFormat="1" ht="12.75" customHeight="1">
      <c r="A60" s="1570" t="s">
        <v>1975</v>
      </c>
      <c r="B60" s="1566" t="s">
        <v>1976</v>
      </c>
      <c r="C60" s="2131" t="s">
        <v>398</v>
      </c>
      <c r="D60" s="2132">
        <v>1178</v>
      </c>
      <c r="E60" s="2132">
        <v>1277</v>
      </c>
      <c r="F60" s="2132">
        <v>1301</v>
      </c>
      <c r="G60" s="2132">
        <v>1412</v>
      </c>
      <c r="H60" s="2132">
        <v>1627</v>
      </c>
      <c r="I60" s="2132">
        <v>1522</v>
      </c>
      <c r="J60" s="2132">
        <v>1722</v>
      </c>
      <c r="K60" s="2132">
        <v>1760</v>
      </c>
      <c r="L60" s="1829">
        <v>1666</v>
      </c>
      <c r="M60" s="1829">
        <v>1709</v>
      </c>
      <c r="N60" s="1829">
        <v>1545</v>
      </c>
      <c r="O60" s="1829">
        <v>1652</v>
      </c>
    </row>
    <row r="61" spans="1:15" s="2166" customFormat="1" ht="12.75" customHeight="1">
      <c r="A61" s="1570"/>
      <c r="B61" s="1566"/>
      <c r="C61" s="2137" t="s">
        <v>399</v>
      </c>
      <c r="D61" s="2138">
        <v>2161</v>
      </c>
      <c r="E61" s="2138">
        <v>2470</v>
      </c>
      <c r="F61" s="2138">
        <v>2611</v>
      </c>
      <c r="G61" s="2138">
        <v>2540</v>
      </c>
      <c r="H61" s="2138">
        <v>2800</v>
      </c>
      <c r="I61" s="2138">
        <v>2546</v>
      </c>
      <c r="J61" s="2138">
        <v>2869</v>
      </c>
      <c r="K61" s="2138">
        <v>2809</v>
      </c>
      <c r="L61" s="2150">
        <v>2660</v>
      </c>
      <c r="M61" s="2150">
        <v>2538</v>
      </c>
      <c r="N61" s="2150">
        <v>2489</v>
      </c>
      <c r="O61" s="2150">
        <v>2497</v>
      </c>
    </row>
    <row r="62" spans="1:15" s="2166" customFormat="1" ht="12.75" customHeight="1">
      <c r="A62" s="2167" t="s">
        <v>1977</v>
      </c>
      <c r="B62" s="2168" t="s">
        <v>1978</v>
      </c>
      <c r="C62" s="2169" t="s">
        <v>398</v>
      </c>
      <c r="D62" s="2147">
        <v>944</v>
      </c>
      <c r="E62" s="2147">
        <v>1073</v>
      </c>
      <c r="F62" s="2147">
        <v>1096</v>
      </c>
      <c r="G62" s="2147">
        <v>1152</v>
      </c>
      <c r="H62" s="2147">
        <v>1304</v>
      </c>
      <c r="I62" s="2147">
        <v>1214</v>
      </c>
      <c r="J62" s="2147">
        <v>1441</v>
      </c>
      <c r="K62" s="2147">
        <v>1444</v>
      </c>
      <c r="L62" s="2147">
        <v>1409</v>
      </c>
      <c r="M62" s="2147">
        <v>1404</v>
      </c>
      <c r="N62" s="2147">
        <v>1220</v>
      </c>
      <c r="O62" s="2147">
        <v>1318</v>
      </c>
    </row>
    <row r="63" spans="1:15" s="2166" customFormat="1" ht="12.75" customHeight="1">
      <c r="A63" s="2167"/>
      <c r="B63" s="2168"/>
      <c r="C63" s="2170" t="s">
        <v>399</v>
      </c>
      <c r="D63" s="2147">
        <v>2050</v>
      </c>
      <c r="E63" s="2147">
        <v>2381</v>
      </c>
      <c r="F63" s="2147">
        <v>2527</v>
      </c>
      <c r="G63" s="2147">
        <v>2424</v>
      </c>
      <c r="H63" s="2147">
        <v>2656</v>
      </c>
      <c r="I63" s="2147">
        <v>2394</v>
      </c>
      <c r="J63" s="2147">
        <v>2720</v>
      </c>
      <c r="K63" s="2147">
        <v>2639</v>
      </c>
      <c r="L63" s="2147">
        <v>2513</v>
      </c>
      <c r="M63" s="2147">
        <v>2410</v>
      </c>
      <c r="N63" s="2147">
        <v>2329</v>
      </c>
      <c r="O63" s="2147">
        <v>2307</v>
      </c>
    </row>
    <row r="64" spans="1:15" s="1677" customFormat="1" ht="12.75" customHeight="1">
      <c r="A64" s="2148" t="s">
        <v>1979</v>
      </c>
      <c r="B64" s="2171" t="s">
        <v>1980</v>
      </c>
      <c r="C64" s="1435" t="s">
        <v>398</v>
      </c>
      <c r="D64" s="2145">
        <v>197</v>
      </c>
      <c r="E64" s="2145">
        <v>159</v>
      </c>
      <c r="F64" s="2145">
        <v>149</v>
      </c>
      <c r="G64" s="2145">
        <v>198</v>
      </c>
      <c r="H64" s="2145">
        <v>238</v>
      </c>
      <c r="I64" s="2145">
        <v>240</v>
      </c>
      <c r="J64" s="2145">
        <v>207</v>
      </c>
      <c r="K64" s="2145">
        <v>224</v>
      </c>
      <c r="L64" s="1832">
        <v>193</v>
      </c>
      <c r="M64" s="1832">
        <v>249</v>
      </c>
      <c r="N64" s="1832">
        <v>253</v>
      </c>
      <c r="O64" s="1832">
        <v>272</v>
      </c>
    </row>
    <row r="65" spans="1:17" s="1683" customFormat="1" ht="12.75" customHeight="1">
      <c r="A65" s="2148"/>
      <c r="B65" s="2171"/>
      <c r="C65" s="1449" t="s">
        <v>399</v>
      </c>
      <c r="D65" s="2146">
        <v>82</v>
      </c>
      <c r="E65" s="2146">
        <v>55</v>
      </c>
      <c r="F65" s="2146">
        <v>51</v>
      </c>
      <c r="G65" s="2146">
        <v>82</v>
      </c>
      <c r="H65" s="2146">
        <v>77</v>
      </c>
      <c r="I65" s="2146">
        <v>81</v>
      </c>
      <c r="J65" s="2146">
        <v>70</v>
      </c>
      <c r="K65" s="2146">
        <v>96</v>
      </c>
      <c r="L65" s="2147">
        <v>79</v>
      </c>
      <c r="M65" s="2147">
        <v>76</v>
      </c>
      <c r="N65" s="2147">
        <v>95</v>
      </c>
      <c r="O65" s="2147">
        <v>125</v>
      </c>
    </row>
    <row r="66" spans="1:17" s="1677" customFormat="1" ht="12.75" customHeight="1">
      <c r="A66" s="2143" t="s">
        <v>1981</v>
      </c>
      <c r="B66" s="2171" t="s">
        <v>1982</v>
      </c>
      <c r="C66" s="1435" t="s">
        <v>398</v>
      </c>
      <c r="D66" s="2145">
        <v>18</v>
      </c>
      <c r="E66" s="2145">
        <v>31</v>
      </c>
      <c r="F66" s="2145">
        <v>35</v>
      </c>
      <c r="G66" s="2145">
        <v>40</v>
      </c>
      <c r="H66" s="2145">
        <v>49</v>
      </c>
      <c r="I66" s="2145">
        <v>41</v>
      </c>
      <c r="J66" s="2145">
        <v>33</v>
      </c>
      <c r="K66" s="2145">
        <v>52</v>
      </c>
      <c r="L66" s="1832">
        <v>43</v>
      </c>
      <c r="M66" s="1832">
        <v>26</v>
      </c>
      <c r="N66" s="1832">
        <v>45</v>
      </c>
      <c r="O66" s="1832">
        <v>39</v>
      </c>
    </row>
    <row r="67" spans="1:17" s="1683" customFormat="1" ht="12.75" customHeight="1">
      <c r="A67" s="2143"/>
      <c r="B67" s="2171"/>
      <c r="C67" s="1449" t="s">
        <v>399</v>
      </c>
      <c r="D67" s="2146">
        <v>7</v>
      </c>
      <c r="E67" s="2146">
        <v>9</v>
      </c>
      <c r="F67" s="2146">
        <v>7</v>
      </c>
      <c r="G67" s="2146">
        <v>14</v>
      </c>
      <c r="H67" s="2146">
        <v>20</v>
      </c>
      <c r="I67" s="2146">
        <v>14</v>
      </c>
      <c r="J67" s="2146">
        <v>16</v>
      </c>
      <c r="K67" s="2146">
        <v>12</v>
      </c>
      <c r="L67" s="2147">
        <v>20</v>
      </c>
      <c r="M67" s="2147">
        <v>5</v>
      </c>
      <c r="N67" s="2147">
        <v>22</v>
      </c>
      <c r="O67" s="2147">
        <v>17</v>
      </c>
    </row>
    <row r="68" spans="1:17" s="2165" customFormat="1" ht="12.75" customHeight="1">
      <c r="A68" s="1570" t="s">
        <v>1983</v>
      </c>
      <c r="B68" s="1566" t="s">
        <v>1984</v>
      </c>
      <c r="C68" s="2131" t="s">
        <v>398</v>
      </c>
      <c r="D68" s="2132">
        <v>905</v>
      </c>
      <c r="E68" s="2132">
        <v>933</v>
      </c>
      <c r="F68" s="2132">
        <v>999</v>
      </c>
      <c r="G68" s="2132">
        <v>1109</v>
      </c>
      <c r="H68" s="2132">
        <v>1338</v>
      </c>
      <c r="I68" s="2132">
        <v>1378</v>
      </c>
      <c r="J68" s="2132">
        <v>1620</v>
      </c>
      <c r="K68" s="2132">
        <v>1651</v>
      </c>
      <c r="L68" s="1829">
        <v>1752</v>
      </c>
      <c r="M68" s="1829">
        <v>1629</v>
      </c>
      <c r="N68" s="1829">
        <v>1701</v>
      </c>
      <c r="O68" s="1829">
        <v>1799</v>
      </c>
    </row>
    <row r="69" spans="1:17" s="2166" customFormat="1" ht="17.25" customHeight="1">
      <c r="A69" s="1570"/>
      <c r="B69" s="1566"/>
      <c r="C69" s="2137" t="s">
        <v>399</v>
      </c>
      <c r="D69" s="2138">
        <v>1153</v>
      </c>
      <c r="E69" s="2138">
        <v>1425</v>
      </c>
      <c r="F69" s="2138">
        <v>1441</v>
      </c>
      <c r="G69" s="2138">
        <v>1489</v>
      </c>
      <c r="H69" s="2138">
        <v>1890</v>
      </c>
      <c r="I69" s="2138">
        <v>2048</v>
      </c>
      <c r="J69" s="2138">
        <v>2359</v>
      </c>
      <c r="K69" s="2138">
        <v>2387</v>
      </c>
      <c r="L69" s="2150">
        <v>2373</v>
      </c>
      <c r="M69" s="2150">
        <v>2510</v>
      </c>
      <c r="N69" s="2150">
        <v>2530</v>
      </c>
      <c r="O69" s="2150">
        <v>2662</v>
      </c>
    </row>
    <row r="70" spans="1:17" s="1677" customFormat="1" ht="12.75" customHeight="1">
      <c r="A70" s="1575" t="s">
        <v>1985</v>
      </c>
      <c r="B70" s="1576" t="s">
        <v>1986</v>
      </c>
      <c r="C70" s="1435" t="s">
        <v>398</v>
      </c>
      <c r="D70" s="2145">
        <v>5</v>
      </c>
      <c r="E70" s="2145">
        <v>3</v>
      </c>
      <c r="F70" s="2145">
        <v>8</v>
      </c>
      <c r="G70" s="2145">
        <v>9</v>
      </c>
      <c r="H70" s="2145">
        <v>8</v>
      </c>
      <c r="I70" s="2145">
        <v>8</v>
      </c>
      <c r="J70" s="2145">
        <v>11</v>
      </c>
      <c r="K70" s="2145">
        <v>15</v>
      </c>
      <c r="L70" s="1832">
        <v>8</v>
      </c>
      <c r="M70" s="1832">
        <v>3</v>
      </c>
      <c r="N70" s="1832">
        <v>2</v>
      </c>
      <c r="O70" s="1832">
        <v>5</v>
      </c>
    </row>
    <row r="71" spans="1:17" s="1683" customFormat="1" ht="12.75" customHeight="1">
      <c r="A71" s="1575"/>
      <c r="B71" s="1576"/>
      <c r="C71" s="1449" t="s">
        <v>399</v>
      </c>
      <c r="D71" s="2146">
        <v>5</v>
      </c>
      <c r="E71" s="2146">
        <v>1</v>
      </c>
      <c r="F71" s="2146">
        <v>4</v>
      </c>
      <c r="G71" s="2146">
        <v>4</v>
      </c>
      <c r="H71" s="2146">
        <v>5</v>
      </c>
      <c r="I71" s="2146">
        <v>6</v>
      </c>
      <c r="J71" s="2146">
        <v>8</v>
      </c>
      <c r="K71" s="2146">
        <v>7</v>
      </c>
      <c r="L71" s="2147">
        <v>7</v>
      </c>
      <c r="M71" s="2147">
        <v>8</v>
      </c>
      <c r="N71" s="2147">
        <v>5</v>
      </c>
      <c r="O71" s="2147">
        <v>7</v>
      </c>
    </row>
    <row r="72" spans="1:17" s="1683" customFormat="1" ht="12.75" customHeight="1">
      <c r="A72" s="2167" t="s">
        <v>1987</v>
      </c>
      <c r="B72" s="1576" t="s">
        <v>1988</v>
      </c>
      <c r="C72" s="2169" t="s">
        <v>398</v>
      </c>
      <c r="D72" s="2147">
        <v>292</v>
      </c>
      <c r="E72" s="2147">
        <v>312</v>
      </c>
      <c r="F72" s="2147">
        <v>338</v>
      </c>
      <c r="G72" s="2147">
        <v>423</v>
      </c>
      <c r="H72" s="2147">
        <v>532</v>
      </c>
      <c r="I72" s="2147">
        <v>604</v>
      </c>
      <c r="J72" s="2147">
        <v>724</v>
      </c>
      <c r="K72" s="2147">
        <v>743</v>
      </c>
      <c r="L72" s="2147">
        <v>798</v>
      </c>
      <c r="M72" s="2147">
        <v>775</v>
      </c>
      <c r="N72" s="2147">
        <v>766</v>
      </c>
      <c r="O72" s="2147">
        <v>820</v>
      </c>
    </row>
    <row r="73" spans="1:17" s="1683" customFormat="1" ht="12.75" customHeight="1">
      <c r="A73" s="2167"/>
      <c r="B73" s="1576"/>
      <c r="C73" s="2170" t="s">
        <v>399</v>
      </c>
      <c r="D73" s="2147">
        <v>625</v>
      </c>
      <c r="E73" s="2147">
        <v>843</v>
      </c>
      <c r="F73" s="2147">
        <v>858</v>
      </c>
      <c r="G73" s="2147">
        <v>916</v>
      </c>
      <c r="H73" s="2147">
        <v>1244</v>
      </c>
      <c r="I73" s="2147">
        <v>1359</v>
      </c>
      <c r="J73" s="2147">
        <v>1664</v>
      </c>
      <c r="K73" s="2147">
        <v>1658</v>
      </c>
      <c r="L73" s="2147">
        <v>1701</v>
      </c>
      <c r="M73" s="2147">
        <v>1763</v>
      </c>
      <c r="N73" s="2147">
        <v>1731</v>
      </c>
      <c r="O73" s="2147">
        <v>1832</v>
      </c>
    </row>
    <row r="74" spans="1:17" ht="12.75" customHeight="1">
      <c r="A74" s="1439"/>
      <c r="B74" s="2172"/>
      <c r="C74" s="1438"/>
      <c r="D74" s="1589"/>
      <c r="E74" s="1589"/>
      <c r="F74" s="1589"/>
      <c r="G74" s="1589"/>
      <c r="H74" s="1589"/>
      <c r="I74" s="1589"/>
      <c r="J74" s="1589"/>
      <c r="K74" s="1589"/>
      <c r="L74" s="1589"/>
      <c r="M74" s="1589"/>
      <c r="N74" s="1439"/>
      <c r="O74" s="1439"/>
    </row>
    <row r="75" spans="1:17" ht="12.75" customHeight="1">
      <c r="D75" s="1590"/>
      <c r="E75" s="1590"/>
      <c r="F75" s="1590"/>
      <c r="G75" s="1590"/>
      <c r="H75" s="1590"/>
      <c r="I75" s="1590"/>
      <c r="J75" s="1590"/>
      <c r="K75" s="1590"/>
      <c r="L75" s="1590"/>
      <c r="M75" s="1590"/>
    </row>
    <row r="76" spans="1:17" ht="12.75" customHeight="1">
      <c r="D76" s="1590"/>
      <c r="E76" s="1590"/>
      <c r="F76" s="1590"/>
      <c r="G76" s="1590"/>
      <c r="H76" s="1590"/>
      <c r="I76" s="1590"/>
      <c r="J76" s="1590"/>
      <c r="K76" s="1590"/>
      <c r="L76" s="1590"/>
      <c r="M76" s="1590"/>
    </row>
    <row r="77" spans="1:17" ht="12.75" customHeight="1">
      <c r="D77" s="1590"/>
      <c r="E77" s="1590"/>
      <c r="F77" s="1590"/>
      <c r="G77" s="1590"/>
      <c r="H77" s="1590"/>
      <c r="I77" s="1590"/>
      <c r="J77" s="1590"/>
      <c r="K77" s="1590"/>
      <c r="L77" s="1590"/>
      <c r="M77" s="1590"/>
    </row>
    <row r="78" spans="1:17" s="1434" customFormat="1" ht="12.75" customHeight="1">
      <c r="A78" s="1417" t="s">
        <v>1922</v>
      </c>
      <c r="B78" s="2173" t="s">
        <v>1254</v>
      </c>
      <c r="C78" s="1643"/>
      <c r="D78" s="2126">
        <v>2011</v>
      </c>
      <c r="E78" s="2126">
        <v>2012</v>
      </c>
      <c r="F78" s="2126">
        <v>2013</v>
      </c>
      <c r="G78" s="2126">
        <v>2014</v>
      </c>
      <c r="H78" s="2126">
        <v>2015</v>
      </c>
      <c r="I78" s="2126">
        <v>2016</v>
      </c>
      <c r="J78" s="2126">
        <v>2017</v>
      </c>
      <c r="K78" s="2126">
        <v>2018</v>
      </c>
      <c r="L78" s="2126">
        <v>2019</v>
      </c>
      <c r="M78" s="2126">
        <v>2020</v>
      </c>
      <c r="N78" s="2126">
        <v>2021</v>
      </c>
      <c r="O78" s="2126">
        <v>2022</v>
      </c>
    </row>
    <row r="79" spans="1:17" s="1434" customFormat="1" ht="26.25" customHeight="1">
      <c r="A79" s="1423"/>
      <c r="B79" s="1863"/>
      <c r="C79" s="1652"/>
      <c r="D79" s="2128"/>
      <c r="E79" s="2128"/>
      <c r="F79" s="2128"/>
      <c r="G79" s="2128"/>
      <c r="H79" s="2128"/>
      <c r="I79" s="2128"/>
      <c r="J79" s="2128"/>
      <c r="K79" s="2128"/>
      <c r="L79" s="2128"/>
      <c r="M79" s="2128"/>
      <c r="N79" s="2128"/>
      <c r="O79" s="2128"/>
    </row>
    <row r="80" spans="1:17" s="1557" customFormat="1" ht="12.75" customHeight="1">
      <c r="A80" s="2174" t="s">
        <v>1989</v>
      </c>
      <c r="B80" s="2175" t="s">
        <v>1312</v>
      </c>
      <c r="C80" s="2131" t="s">
        <v>398</v>
      </c>
      <c r="D80" s="2132">
        <v>7695</v>
      </c>
      <c r="E80" s="2132">
        <v>7610</v>
      </c>
      <c r="F80" s="2132">
        <v>7668</v>
      </c>
      <c r="G80" s="2132">
        <v>7464</v>
      </c>
      <c r="H80" s="2132">
        <v>7853</v>
      </c>
      <c r="I80" s="2132">
        <v>7645</v>
      </c>
      <c r="J80" s="2132">
        <v>7659</v>
      </c>
      <c r="K80" s="2132">
        <v>7658</v>
      </c>
      <c r="L80" s="1829">
        <v>7566</v>
      </c>
      <c r="M80" s="1829">
        <v>8069</v>
      </c>
      <c r="N80" s="1829">
        <v>8289</v>
      </c>
      <c r="O80" s="1829">
        <v>8468</v>
      </c>
      <c r="Q80" s="1413"/>
    </row>
    <row r="81" spans="1:17" s="1600" customFormat="1" ht="12.75" customHeight="1">
      <c r="A81" s="2141"/>
      <c r="B81" s="2164"/>
      <c r="C81" s="2137" t="s">
        <v>399</v>
      </c>
      <c r="D81" s="2138">
        <v>8218</v>
      </c>
      <c r="E81" s="2138">
        <v>8279</v>
      </c>
      <c r="F81" s="2138">
        <v>7900</v>
      </c>
      <c r="G81" s="2138">
        <v>7552</v>
      </c>
      <c r="H81" s="2138">
        <v>7915</v>
      </c>
      <c r="I81" s="2138">
        <v>7486</v>
      </c>
      <c r="J81" s="2138">
        <v>7455</v>
      </c>
      <c r="K81" s="2138">
        <v>7165</v>
      </c>
      <c r="L81" s="2150">
        <v>7195</v>
      </c>
      <c r="M81" s="2150">
        <v>7268</v>
      </c>
      <c r="N81" s="2150">
        <v>7449</v>
      </c>
      <c r="O81" s="2150">
        <v>7736</v>
      </c>
      <c r="Q81" s="1413"/>
    </row>
    <row r="82" spans="1:17" ht="12.75" customHeight="1">
      <c r="A82" s="2148" t="s">
        <v>1990</v>
      </c>
      <c r="B82" s="2151" t="s">
        <v>241</v>
      </c>
      <c r="C82" s="1435" t="s">
        <v>398</v>
      </c>
      <c r="D82" s="2145">
        <v>4320</v>
      </c>
      <c r="E82" s="2145">
        <v>4258</v>
      </c>
      <c r="F82" s="2145">
        <v>4155</v>
      </c>
      <c r="G82" s="2145">
        <v>3989</v>
      </c>
      <c r="H82" s="2145">
        <v>4168</v>
      </c>
      <c r="I82" s="2145">
        <v>3917</v>
      </c>
      <c r="J82" s="2145">
        <v>4034</v>
      </c>
      <c r="K82" s="2145">
        <v>3994</v>
      </c>
      <c r="L82" s="1832">
        <v>4004</v>
      </c>
      <c r="M82" s="1832">
        <v>4202</v>
      </c>
      <c r="N82" s="1832">
        <v>4350</v>
      </c>
      <c r="O82" s="1832">
        <v>4369</v>
      </c>
    </row>
    <row r="83" spans="1:17" s="1429" customFormat="1" ht="12.75" customHeight="1">
      <c r="A83" s="2148"/>
      <c r="B83" s="2151"/>
      <c r="C83" s="1449" t="s">
        <v>399</v>
      </c>
      <c r="D83" s="2146">
        <v>3316</v>
      </c>
      <c r="E83" s="2146">
        <v>3283</v>
      </c>
      <c r="F83" s="2146">
        <v>3084</v>
      </c>
      <c r="G83" s="2146">
        <v>2883</v>
      </c>
      <c r="H83" s="2146">
        <v>2974</v>
      </c>
      <c r="I83" s="2146">
        <v>2780</v>
      </c>
      <c r="J83" s="2146">
        <v>2693</v>
      </c>
      <c r="K83" s="2146">
        <v>2621</v>
      </c>
      <c r="L83" s="2147">
        <v>2556</v>
      </c>
      <c r="M83" s="2147">
        <v>2525</v>
      </c>
      <c r="N83" s="2147">
        <v>2698</v>
      </c>
      <c r="O83" s="2147">
        <v>2761</v>
      </c>
      <c r="Q83" s="1413"/>
    </row>
    <row r="84" spans="1:17" ht="12.75" customHeight="1">
      <c r="A84" s="2143" t="s">
        <v>1991</v>
      </c>
      <c r="B84" s="2151" t="s">
        <v>1992</v>
      </c>
      <c r="C84" s="1435" t="s">
        <v>398</v>
      </c>
      <c r="D84" s="2145">
        <v>553</v>
      </c>
      <c r="E84" s="2145">
        <v>645</v>
      </c>
      <c r="F84" s="2145">
        <v>705</v>
      </c>
      <c r="G84" s="2145">
        <v>759</v>
      </c>
      <c r="H84" s="2145">
        <v>775</v>
      </c>
      <c r="I84" s="2145">
        <v>810</v>
      </c>
      <c r="J84" s="2145">
        <v>799</v>
      </c>
      <c r="K84" s="2145">
        <v>804</v>
      </c>
      <c r="L84" s="1832">
        <v>804</v>
      </c>
      <c r="M84" s="1832">
        <v>883</v>
      </c>
      <c r="N84" s="1832">
        <v>908</v>
      </c>
      <c r="O84" s="1832">
        <v>1008</v>
      </c>
      <c r="Q84" s="1434"/>
    </row>
    <row r="85" spans="1:17" s="1429" customFormat="1" ht="12.75" customHeight="1">
      <c r="A85" s="2143"/>
      <c r="B85" s="2151"/>
      <c r="C85" s="1449" t="s">
        <v>399</v>
      </c>
      <c r="D85" s="2146">
        <v>746</v>
      </c>
      <c r="E85" s="2146">
        <v>884</v>
      </c>
      <c r="F85" s="2146">
        <v>874</v>
      </c>
      <c r="G85" s="2146">
        <v>875</v>
      </c>
      <c r="H85" s="2146">
        <v>1017</v>
      </c>
      <c r="I85" s="2146">
        <v>938</v>
      </c>
      <c r="J85" s="2146">
        <v>998</v>
      </c>
      <c r="K85" s="2146">
        <v>893</v>
      </c>
      <c r="L85" s="2147">
        <v>921</v>
      </c>
      <c r="M85" s="2147">
        <v>971</v>
      </c>
      <c r="N85" s="2147">
        <v>1028</v>
      </c>
      <c r="O85" s="2147">
        <v>1137</v>
      </c>
      <c r="Q85" s="1434"/>
    </row>
    <row r="86" spans="1:17" ht="12.75" customHeight="1">
      <c r="A86" s="2148" t="s">
        <v>1993</v>
      </c>
      <c r="B86" s="2151" t="s">
        <v>1994</v>
      </c>
      <c r="C86" s="1435" t="s">
        <v>398</v>
      </c>
      <c r="D86" s="2145">
        <v>1765</v>
      </c>
      <c r="E86" s="2145">
        <v>1686</v>
      </c>
      <c r="F86" s="2145">
        <v>1774</v>
      </c>
      <c r="G86" s="2145">
        <v>1605</v>
      </c>
      <c r="H86" s="2145">
        <v>1728</v>
      </c>
      <c r="I86" s="2145">
        <v>1712</v>
      </c>
      <c r="J86" s="2145">
        <v>1597</v>
      </c>
      <c r="K86" s="2145">
        <v>1621</v>
      </c>
      <c r="L86" s="1832">
        <v>1490</v>
      </c>
      <c r="M86" s="1832">
        <v>1674</v>
      </c>
      <c r="N86" s="1832">
        <v>1653</v>
      </c>
      <c r="O86" s="1832">
        <v>1635</v>
      </c>
      <c r="Q86" s="1557"/>
    </row>
    <row r="87" spans="1:17" s="1429" customFormat="1" ht="12.75" customHeight="1">
      <c r="A87" s="2148"/>
      <c r="B87" s="2151"/>
      <c r="C87" s="1449" t="s">
        <v>399</v>
      </c>
      <c r="D87" s="2146">
        <v>2829</v>
      </c>
      <c r="E87" s="2146">
        <v>2789</v>
      </c>
      <c r="F87" s="2146">
        <v>2672</v>
      </c>
      <c r="G87" s="2146">
        <v>2518</v>
      </c>
      <c r="H87" s="2146">
        <v>2575</v>
      </c>
      <c r="I87" s="2146">
        <v>2430</v>
      </c>
      <c r="J87" s="2146">
        <v>2330</v>
      </c>
      <c r="K87" s="2146">
        <v>2210</v>
      </c>
      <c r="L87" s="2147">
        <v>2256</v>
      </c>
      <c r="M87" s="2147">
        <v>2253</v>
      </c>
      <c r="N87" s="2147">
        <v>2175</v>
      </c>
      <c r="O87" s="2147">
        <v>2230</v>
      </c>
      <c r="Q87" s="1600"/>
    </row>
    <row r="88" spans="1:17" s="1557" customFormat="1" ht="12.75" customHeight="1">
      <c r="A88" s="2141" t="s">
        <v>1995</v>
      </c>
      <c r="B88" s="2164" t="s">
        <v>1314</v>
      </c>
      <c r="C88" s="2131" t="s">
        <v>398</v>
      </c>
      <c r="D88" s="2132">
        <v>3138</v>
      </c>
      <c r="E88" s="2132">
        <v>3233</v>
      </c>
      <c r="F88" s="2132">
        <v>3256</v>
      </c>
      <c r="G88" s="2132">
        <v>3143</v>
      </c>
      <c r="H88" s="2132">
        <v>3522</v>
      </c>
      <c r="I88" s="2132">
        <v>3373</v>
      </c>
      <c r="J88" s="2132">
        <v>3137</v>
      </c>
      <c r="K88" s="2132">
        <v>3221</v>
      </c>
      <c r="L88" s="1829">
        <v>3057</v>
      </c>
      <c r="M88" s="1829">
        <v>2685</v>
      </c>
      <c r="N88" s="1829">
        <v>2605</v>
      </c>
      <c r="O88" s="1829">
        <v>2926</v>
      </c>
      <c r="Q88" s="1413"/>
    </row>
    <row r="89" spans="1:17" s="1600" customFormat="1" ht="12.75" customHeight="1">
      <c r="A89" s="2141"/>
      <c r="B89" s="2164"/>
      <c r="C89" s="2137" t="s">
        <v>399</v>
      </c>
      <c r="D89" s="2138">
        <v>3653</v>
      </c>
      <c r="E89" s="2138">
        <v>3935</v>
      </c>
      <c r="F89" s="2138">
        <v>3769</v>
      </c>
      <c r="G89" s="2138">
        <v>3563</v>
      </c>
      <c r="H89" s="2138">
        <v>4147</v>
      </c>
      <c r="I89" s="2138">
        <v>3923</v>
      </c>
      <c r="J89" s="2138">
        <v>3717</v>
      </c>
      <c r="K89" s="2138">
        <v>3907</v>
      </c>
      <c r="L89" s="2150">
        <v>3495</v>
      </c>
      <c r="M89" s="2150">
        <v>2789</v>
      </c>
      <c r="N89" s="2150">
        <v>2787</v>
      </c>
      <c r="O89" s="2150">
        <v>3209</v>
      </c>
      <c r="Q89" s="1429"/>
    </row>
    <row r="90" spans="1:17" ht="12.75" customHeight="1">
      <c r="A90" s="2148" t="s">
        <v>1996</v>
      </c>
      <c r="B90" s="2151" t="s">
        <v>1997</v>
      </c>
      <c r="C90" s="1435" t="s">
        <v>398</v>
      </c>
      <c r="D90" s="2145">
        <v>7</v>
      </c>
      <c r="E90" s="2145">
        <v>4</v>
      </c>
      <c r="F90" s="2145">
        <v>20</v>
      </c>
      <c r="G90" s="2145">
        <v>15</v>
      </c>
      <c r="H90" s="2145">
        <v>42</v>
      </c>
      <c r="I90" s="2145">
        <v>42</v>
      </c>
      <c r="J90" s="2145">
        <v>55</v>
      </c>
      <c r="K90" s="2145">
        <v>145</v>
      </c>
      <c r="L90" s="1832">
        <v>75</v>
      </c>
      <c r="M90" s="1832">
        <v>29</v>
      </c>
      <c r="N90" s="1832">
        <v>2</v>
      </c>
      <c r="O90" s="1832">
        <v>52</v>
      </c>
    </row>
    <row r="91" spans="1:17" s="1429" customFormat="1" ht="12.75" customHeight="1">
      <c r="A91" s="2148"/>
      <c r="B91" s="2151"/>
      <c r="C91" s="1449" t="s">
        <v>399</v>
      </c>
      <c r="D91" s="2146">
        <v>5</v>
      </c>
      <c r="E91" s="2146">
        <v>15</v>
      </c>
      <c r="F91" s="2146">
        <v>39</v>
      </c>
      <c r="G91" s="2146">
        <v>8</v>
      </c>
      <c r="H91" s="2146">
        <v>52</v>
      </c>
      <c r="I91" s="2146">
        <v>37</v>
      </c>
      <c r="J91" s="2146">
        <v>81</v>
      </c>
      <c r="K91" s="2146">
        <v>216</v>
      </c>
      <c r="L91" s="2147">
        <v>82</v>
      </c>
      <c r="M91" s="2147">
        <v>35</v>
      </c>
      <c r="N91" s="2147" t="s">
        <v>51</v>
      </c>
      <c r="O91" s="2147">
        <v>77</v>
      </c>
    </row>
    <row r="92" spans="1:17" ht="12.75" customHeight="1">
      <c r="A92" s="2148" t="s">
        <v>1998</v>
      </c>
      <c r="B92" s="2151" t="s">
        <v>1999</v>
      </c>
      <c r="C92" s="1435" t="s">
        <v>398</v>
      </c>
      <c r="D92" s="2145">
        <v>810</v>
      </c>
      <c r="E92" s="2145">
        <v>888</v>
      </c>
      <c r="F92" s="2145">
        <v>855</v>
      </c>
      <c r="G92" s="2145">
        <v>787</v>
      </c>
      <c r="H92" s="2145">
        <v>863</v>
      </c>
      <c r="I92" s="2145">
        <v>789</v>
      </c>
      <c r="J92" s="2145">
        <v>752</v>
      </c>
      <c r="K92" s="2145">
        <v>748</v>
      </c>
      <c r="L92" s="1832">
        <v>714</v>
      </c>
      <c r="M92" s="1832">
        <v>603</v>
      </c>
      <c r="N92" s="1832">
        <v>534</v>
      </c>
      <c r="O92" s="1832">
        <v>565</v>
      </c>
    </row>
    <row r="93" spans="1:17" s="1429" customFormat="1" ht="12.75" customHeight="1">
      <c r="A93" s="2148"/>
      <c r="B93" s="2151"/>
      <c r="C93" s="1449" t="s">
        <v>399</v>
      </c>
      <c r="D93" s="2146">
        <v>1138</v>
      </c>
      <c r="E93" s="2146">
        <v>1202</v>
      </c>
      <c r="F93" s="2146">
        <v>1141</v>
      </c>
      <c r="G93" s="2146">
        <v>932</v>
      </c>
      <c r="H93" s="2146">
        <v>1070</v>
      </c>
      <c r="I93" s="2146">
        <v>1011</v>
      </c>
      <c r="J93" s="2146">
        <v>983</v>
      </c>
      <c r="K93" s="2146">
        <v>922</v>
      </c>
      <c r="L93" s="2147">
        <v>840</v>
      </c>
      <c r="M93" s="2147">
        <v>628</v>
      </c>
      <c r="N93" s="2147">
        <v>592</v>
      </c>
      <c r="O93" s="2147">
        <v>638</v>
      </c>
    </row>
    <row r="94" spans="1:17" ht="12.75" customHeight="1">
      <c r="A94" s="2148" t="s">
        <v>2000</v>
      </c>
      <c r="B94" s="2151" t="s">
        <v>2001</v>
      </c>
      <c r="C94" s="1435" t="s">
        <v>398</v>
      </c>
      <c r="D94" s="2145">
        <v>1394</v>
      </c>
      <c r="E94" s="2145">
        <v>1458</v>
      </c>
      <c r="F94" s="2145">
        <v>1487</v>
      </c>
      <c r="G94" s="2145">
        <v>1427</v>
      </c>
      <c r="H94" s="2145">
        <v>1575</v>
      </c>
      <c r="I94" s="2145">
        <v>1508</v>
      </c>
      <c r="J94" s="2145">
        <v>1518</v>
      </c>
      <c r="K94" s="2145">
        <v>1495</v>
      </c>
      <c r="L94" s="1832">
        <v>1452</v>
      </c>
      <c r="M94" s="1832">
        <v>1281</v>
      </c>
      <c r="N94" s="1832">
        <v>1288</v>
      </c>
      <c r="O94" s="1832">
        <v>1448</v>
      </c>
      <c r="Q94" s="1557"/>
    </row>
    <row r="95" spans="1:17" s="1429" customFormat="1" ht="12.75" customHeight="1">
      <c r="A95" s="2148"/>
      <c r="B95" s="2151"/>
      <c r="C95" s="1449" t="s">
        <v>399</v>
      </c>
      <c r="D95" s="2146">
        <v>1668</v>
      </c>
      <c r="E95" s="2146">
        <v>1793</v>
      </c>
      <c r="F95" s="2146">
        <v>1697</v>
      </c>
      <c r="G95" s="2146">
        <v>1689</v>
      </c>
      <c r="H95" s="2146">
        <v>1937</v>
      </c>
      <c r="I95" s="2146">
        <v>1930</v>
      </c>
      <c r="J95" s="2146">
        <v>1931</v>
      </c>
      <c r="K95" s="2146">
        <v>1974</v>
      </c>
      <c r="L95" s="2147">
        <v>1831</v>
      </c>
      <c r="M95" s="2147">
        <v>1517</v>
      </c>
      <c r="N95" s="2147">
        <v>1499</v>
      </c>
      <c r="O95" s="2147">
        <v>1671</v>
      </c>
      <c r="Q95" s="1600"/>
    </row>
    <row r="96" spans="1:17" s="1677" customFormat="1" ht="12.75" customHeight="1">
      <c r="A96" s="2152" t="s">
        <v>2002</v>
      </c>
      <c r="B96" s="2160" t="s">
        <v>2003</v>
      </c>
      <c r="C96" s="2154" t="s">
        <v>398</v>
      </c>
      <c r="D96" s="2155">
        <v>39</v>
      </c>
      <c r="E96" s="2155">
        <v>20</v>
      </c>
      <c r="F96" s="2155">
        <v>34</v>
      </c>
      <c r="G96" s="2155">
        <v>20</v>
      </c>
      <c r="H96" s="2155">
        <v>35</v>
      </c>
      <c r="I96" s="2155">
        <v>41</v>
      </c>
      <c r="J96" s="2155">
        <v>33</v>
      </c>
      <c r="K96" s="2155">
        <v>34</v>
      </c>
      <c r="L96" s="2156">
        <v>32</v>
      </c>
      <c r="M96" s="2156">
        <v>37</v>
      </c>
      <c r="N96" s="2156">
        <v>32</v>
      </c>
      <c r="O96" s="2156">
        <v>38</v>
      </c>
      <c r="Q96" s="1413"/>
    </row>
    <row r="97" spans="1:17" s="1683" customFormat="1" ht="12.75" customHeight="1">
      <c r="A97" s="2152"/>
      <c r="B97" s="2160"/>
      <c r="C97" s="2157" t="s">
        <v>399</v>
      </c>
      <c r="D97" s="2158">
        <v>55</v>
      </c>
      <c r="E97" s="2158">
        <v>69</v>
      </c>
      <c r="F97" s="2158">
        <v>71</v>
      </c>
      <c r="G97" s="2158">
        <v>52</v>
      </c>
      <c r="H97" s="2158">
        <v>87</v>
      </c>
      <c r="I97" s="2158">
        <v>92</v>
      </c>
      <c r="J97" s="2158">
        <v>93</v>
      </c>
      <c r="K97" s="2158">
        <v>80</v>
      </c>
      <c r="L97" s="2159">
        <v>66</v>
      </c>
      <c r="M97" s="2159">
        <v>76</v>
      </c>
      <c r="N97" s="2159">
        <v>64</v>
      </c>
      <c r="O97" s="2159">
        <v>73</v>
      </c>
      <c r="Q97" s="1429"/>
    </row>
    <row r="98" spans="1:17" s="1557" customFormat="1" ht="12.75" customHeight="1">
      <c r="A98" s="2141" t="s">
        <v>2004</v>
      </c>
      <c r="B98" s="2164" t="s">
        <v>2005</v>
      </c>
      <c r="C98" s="2131" t="s">
        <v>398</v>
      </c>
      <c r="D98" s="2132">
        <v>1388</v>
      </c>
      <c r="E98" s="2132">
        <v>1395</v>
      </c>
      <c r="F98" s="2132">
        <v>1372</v>
      </c>
      <c r="G98" s="2132">
        <v>1459</v>
      </c>
      <c r="H98" s="2132">
        <v>1399</v>
      </c>
      <c r="I98" s="2132">
        <v>1496</v>
      </c>
      <c r="J98" s="2132">
        <v>1531</v>
      </c>
      <c r="K98" s="2132">
        <v>1543</v>
      </c>
      <c r="L98" s="1829">
        <v>1460</v>
      </c>
      <c r="M98" s="1829">
        <v>1662</v>
      </c>
      <c r="N98" s="1829">
        <v>1788</v>
      </c>
      <c r="O98" s="1829">
        <v>1880</v>
      </c>
      <c r="Q98" s="1413"/>
    </row>
    <row r="99" spans="1:17" s="1600" customFormat="1" ht="12.75" customHeight="1">
      <c r="A99" s="2141"/>
      <c r="B99" s="2164"/>
      <c r="C99" s="2137" t="s">
        <v>399</v>
      </c>
      <c r="D99" s="2138">
        <v>1548</v>
      </c>
      <c r="E99" s="2138">
        <v>1429</v>
      </c>
      <c r="F99" s="2138">
        <v>1496</v>
      </c>
      <c r="G99" s="2138">
        <v>1493</v>
      </c>
      <c r="H99" s="2138">
        <v>1527</v>
      </c>
      <c r="I99" s="2138">
        <v>1545</v>
      </c>
      <c r="J99" s="2138">
        <v>1603</v>
      </c>
      <c r="K99" s="2138">
        <v>1659</v>
      </c>
      <c r="L99" s="2150">
        <v>1689</v>
      </c>
      <c r="M99" s="2150">
        <v>1711</v>
      </c>
      <c r="N99" s="2150">
        <v>1836</v>
      </c>
      <c r="O99" s="2150">
        <v>1911</v>
      </c>
      <c r="Q99" s="1429"/>
    </row>
    <row r="100" spans="1:17" ht="12.75" customHeight="1">
      <c r="A100" s="2148" t="s">
        <v>2006</v>
      </c>
      <c r="B100" s="2171" t="s">
        <v>2007</v>
      </c>
      <c r="C100" s="1435" t="s">
        <v>398</v>
      </c>
      <c r="D100" s="2145">
        <v>106</v>
      </c>
      <c r="E100" s="2145">
        <v>85</v>
      </c>
      <c r="F100" s="2145">
        <v>76</v>
      </c>
      <c r="G100" s="2145">
        <v>87</v>
      </c>
      <c r="H100" s="2145">
        <v>80</v>
      </c>
      <c r="I100" s="2145">
        <v>74</v>
      </c>
      <c r="J100" s="2145">
        <v>79</v>
      </c>
      <c r="K100" s="2145">
        <v>71</v>
      </c>
      <c r="L100" s="1832">
        <v>65</v>
      </c>
      <c r="M100" s="1832">
        <v>73</v>
      </c>
      <c r="N100" s="1832">
        <v>69</v>
      </c>
      <c r="O100" s="1832">
        <v>86</v>
      </c>
    </row>
    <row r="101" spans="1:17" s="1429" customFormat="1" ht="12.75" customHeight="1">
      <c r="A101" s="2148"/>
      <c r="B101" s="2171"/>
      <c r="C101" s="1449" t="s">
        <v>399</v>
      </c>
      <c r="D101" s="2146">
        <v>89</v>
      </c>
      <c r="E101" s="2146">
        <v>78</v>
      </c>
      <c r="F101" s="2146">
        <v>72</v>
      </c>
      <c r="G101" s="2146">
        <v>73</v>
      </c>
      <c r="H101" s="2146">
        <v>64</v>
      </c>
      <c r="I101" s="2146">
        <v>55</v>
      </c>
      <c r="J101" s="2146">
        <v>70</v>
      </c>
      <c r="K101" s="2146">
        <v>68</v>
      </c>
      <c r="L101" s="2147">
        <v>57</v>
      </c>
      <c r="M101" s="2147">
        <v>57</v>
      </c>
      <c r="N101" s="2147">
        <v>61</v>
      </c>
      <c r="O101" s="2147">
        <v>64</v>
      </c>
    </row>
    <row r="102" spans="1:17" ht="12.75" customHeight="1">
      <c r="A102" s="2143" t="s">
        <v>2008</v>
      </c>
      <c r="B102" s="2151" t="s">
        <v>2009</v>
      </c>
      <c r="C102" s="1435" t="s">
        <v>398</v>
      </c>
      <c r="D102" s="2145">
        <v>566</v>
      </c>
      <c r="E102" s="2145">
        <v>516</v>
      </c>
      <c r="F102" s="2145">
        <v>526</v>
      </c>
      <c r="G102" s="2145">
        <v>536</v>
      </c>
      <c r="H102" s="2145">
        <v>485</v>
      </c>
      <c r="I102" s="2145">
        <v>574</v>
      </c>
      <c r="J102" s="2145">
        <v>581</v>
      </c>
      <c r="K102" s="2145">
        <v>552</v>
      </c>
      <c r="L102" s="1832">
        <v>486</v>
      </c>
      <c r="M102" s="1832">
        <v>593</v>
      </c>
      <c r="N102" s="1832">
        <v>617</v>
      </c>
      <c r="O102" s="1832">
        <v>584</v>
      </c>
      <c r="Q102" s="1677"/>
    </row>
    <row r="103" spans="1:17" s="1429" customFormat="1" ht="12.75" customHeight="1">
      <c r="A103" s="2143"/>
      <c r="B103" s="2151"/>
      <c r="C103" s="1449" t="s">
        <v>399</v>
      </c>
      <c r="D103" s="2146">
        <v>343</v>
      </c>
      <c r="E103" s="2146">
        <v>274</v>
      </c>
      <c r="F103" s="2146">
        <v>298</v>
      </c>
      <c r="G103" s="2146">
        <v>285</v>
      </c>
      <c r="H103" s="2146">
        <v>312</v>
      </c>
      <c r="I103" s="2146">
        <v>320</v>
      </c>
      <c r="J103" s="2146">
        <v>308</v>
      </c>
      <c r="K103" s="2146">
        <v>324</v>
      </c>
      <c r="L103" s="2147">
        <v>335</v>
      </c>
      <c r="M103" s="2147">
        <v>319</v>
      </c>
      <c r="N103" s="2147">
        <v>367</v>
      </c>
      <c r="O103" s="2147">
        <v>380</v>
      </c>
      <c r="Q103" s="1683"/>
    </row>
    <row r="104" spans="1:17" s="1557" customFormat="1" ht="12.75" customHeight="1">
      <c r="A104" s="2141" t="s">
        <v>2010</v>
      </c>
      <c r="B104" s="2164" t="s">
        <v>2011</v>
      </c>
      <c r="C104" s="2131" t="s">
        <v>398</v>
      </c>
      <c r="D104" s="2132">
        <v>50</v>
      </c>
      <c r="E104" s="2132">
        <v>51</v>
      </c>
      <c r="F104" s="2132">
        <v>64</v>
      </c>
      <c r="G104" s="2132">
        <v>58</v>
      </c>
      <c r="H104" s="2132">
        <v>67</v>
      </c>
      <c r="I104" s="2132">
        <v>66</v>
      </c>
      <c r="J104" s="2132">
        <v>79</v>
      </c>
      <c r="K104" s="2132">
        <v>78</v>
      </c>
      <c r="L104" s="1829">
        <v>71</v>
      </c>
      <c r="M104" s="1829">
        <v>68</v>
      </c>
      <c r="N104" s="1829">
        <v>64</v>
      </c>
      <c r="O104" s="1829">
        <v>91</v>
      </c>
    </row>
    <row r="105" spans="1:17" s="1600" customFormat="1" ht="12.75" customHeight="1">
      <c r="A105" s="2141"/>
      <c r="B105" s="2164"/>
      <c r="C105" s="2137" t="s">
        <v>399</v>
      </c>
      <c r="D105" s="2138">
        <v>88</v>
      </c>
      <c r="E105" s="2138">
        <v>87</v>
      </c>
      <c r="F105" s="2138">
        <v>98</v>
      </c>
      <c r="G105" s="2138">
        <v>105</v>
      </c>
      <c r="H105" s="2138">
        <v>102</v>
      </c>
      <c r="I105" s="2138">
        <v>105</v>
      </c>
      <c r="J105" s="2138">
        <v>109</v>
      </c>
      <c r="K105" s="2138">
        <v>127</v>
      </c>
      <c r="L105" s="2150">
        <v>131</v>
      </c>
      <c r="M105" s="2150">
        <v>117</v>
      </c>
      <c r="N105" s="2150">
        <v>148</v>
      </c>
      <c r="O105" s="2150">
        <v>123</v>
      </c>
    </row>
    <row r="106" spans="1:17" s="1557" customFormat="1" ht="12.75" customHeight="1">
      <c r="A106" s="2141" t="s">
        <v>2012</v>
      </c>
      <c r="B106" s="2164" t="s">
        <v>2013</v>
      </c>
      <c r="C106" s="2131" t="s">
        <v>398</v>
      </c>
      <c r="D106" s="2132">
        <v>111</v>
      </c>
      <c r="E106" s="2132">
        <v>110</v>
      </c>
      <c r="F106" s="2132">
        <v>114</v>
      </c>
      <c r="G106" s="2132">
        <v>96</v>
      </c>
      <c r="H106" s="2132">
        <v>137</v>
      </c>
      <c r="I106" s="2132">
        <v>147</v>
      </c>
      <c r="J106" s="2132">
        <v>129</v>
      </c>
      <c r="K106" s="2132">
        <v>141</v>
      </c>
      <c r="L106" s="1829">
        <v>140</v>
      </c>
      <c r="M106" s="1829">
        <v>141</v>
      </c>
      <c r="N106" s="1829">
        <v>128</v>
      </c>
      <c r="O106" s="1829">
        <v>136</v>
      </c>
      <c r="Q106" s="1413"/>
    </row>
    <row r="107" spans="1:17" s="1600" customFormat="1" ht="12.75" customHeight="1">
      <c r="A107" s="2141"/>
      <c r="B107" s="2164"/>
      <c r="C107" s="2137" t="s">
        <v>399</v>
      </c>
      <c r="D107" s="2138">
        <v>238</v>
      </c>
      <c r="E107" s="2138">
        <v>231</v>
      </c>
      <c r="F107" s="2138">
        <v>249</v>
      </c>
      <c r="G107" s="2138">
        <v>231</v>
      </c>
      <c r="H107" s="2138">
        <v>243</v>
      </c>
      <c r="I107" s="2138">
        <v>258</v>
      </c>
      <c r="J107" s="2138">
        <v>259</v>
      </c>
      <c r="K107" s="2138">
        <v>286</v>
      </c>
      <c r="L107" s="2150">
        <v>266</v>
      </c>
      <c r="M107" s="2150">
        <v>270</v>
      </c>
      <c r="N107" s="2150">
        <v>234</v>
      </c>
      <c r="O107" s="2150">
        <v>247</v>
      </c>
      <c r="Q107" s="1429"/>
    </row>
    <row r="108" spans="1:17" ht="12.75" customHeight="1">
      <c r="A108" s="2143" t="s">
        <v>2014</v>
      </c>
      <c r="B108" s="2171" t="s">
        <v>2015</v>
      </c>
      <c r="C108" s="1435" t="s">
        <v>398</v>
      </c>
      <c r="D108" s="2145">
        <v>33</v>
      </c>
      <c r="E108" s="2145">
        <v>35</v>
      </c>
      <c r="F108" s="2145">
        <v>37</v>
      </c>
      <c r="G108" s="2145">
        <v>39</v>
      </c>
      <c r="H108" s="2145">
        <v>43</v>
      </c>
      <c r="I108" s="2145">
        <v>49</v>
      </c>
      <c r="J108" s="2145">
        <v>35</v>
      </c>
      <c r="K108" s="2145">
        <v>40</v>
      </c>
      <c r="L108" s="1832">
        <v>30</v>
      </c>
      <c r="M108" s="1832">
        <v>35</v>
      </c>
      <c r="N108" s="1832">
        <v>23</v>
      </c>
      <c r="O108" s="1832">
        <v>34</v>
      </c>
    </row>
    <row r="109" spans="1:17" s="1429" customFormat="1" ht="13.35" customHeight="1">
      <c r="A109" s="2143"/>
      <c r="B109" s="2171"/>
      <c r="C109" s="1449" t="s">
        <v>399</v>
      </c>
      <c r="D109" s="2146">
        <v>86</v>
      </c>
      <c r="E109" s="2146">
        <v>97</v>
      </c>
      <c r="F109" s="2146">
        <v>88</v>
      </c>
      <c r="G109" s="2146">
        <v>93</v>
      </c>
      <c r="H109" s="2146">
        <v>87</v>
      </c>
      <c r="I109" s="2146">
        <v>102</v>
      </c>
      <c r="J109" s="2146">
        <v>97</v>
      </c>
      <c r="K109" s="2146">
        <v>111</v>
      </c>
      <c r="L109" s="2147">
        <v>71</v>
      </c>
      <c r="M109" s="2147">
        <v>85</v>
      </c>
      <c r="N109" s="2147">
        <v>72</v>
      </c>
      <c r="O109" s="2147">
        <v>68</v>
      </c>
    </row>
    <row r="110" spans="1:17" s="1557" customFormat="1" ht="12.75" customHeight="1">
      <c r="A110" s="2141" t="s">
        <v>2016</v>
      </c>
      <c r="B110" s="2164" t="s">
        <v>2017</v>
      </c>
      <c r="C110" s="2131" t="s">
        <v>398</v>
      </c>
      <c r="D110" s="2132">
        <v>441</v>
      </c>
      <c r="E110" s="2132">
        <v>427</v>
      </c>
      <c r="F110" s="2132">
        <v>476</v>
      </c>
      <c r="G110" s="2132">
        <v>477</v>
      </c>
      <c r="H110" s="2132">
        <v>525</v>
      </c>
      <c r="I110" s="2132">
        <v>439</v>
      </c>
      <c r="J110" s="2132">
        <v>432</v>
      </c>
      <c r="K110" s="2132">
        <v>406</v>
      </c>
      <c r="L110" s="1829">
        <v>400</v>
      </c>
      <c r="M110" s="1829">
        <v>459</v>
      </c>
      <c r="N110" s="1829">
        <v>488</v>
      </c>
      <c r="O110" s="1829">
        <v>485</v>
      </c>
    </row>
    <row r="111" spans="1:17" s="1600" customFormat="1" ht="12.75" customHeight="1">
      <c r="A111" s="2141"/>
      <c r="B111" s="2164"/>
      <c r="C111" s="2137" t="s">
        <v>399</v>
      </c>
      <c r="D111" s="2138">
        <v>641</v>
      </c>
      <c r="E111" s="2138">
        <v>711</v>
      </c>
      <c r="F111" s="2138">
        <v>605</v>
      </c>
      <c r="G111" s="2138">
        <v>692</v>
      </c>
      <c r="H111" s="2138">
        <v>686</v>
      </c>
      <c r="I111" s="2138">
        <v>652</v>
      </c>
      <c r="J111" s="2138">
        <v>525</v>
      </c>
      <c r="K111" s="2138">
        <v>541</v>
      </c>
      <c r="L111" s="2150">
        <v>561</v>
      </c>
      <c r="M111" s="2150">
        <v>578</v>
      </c>
      <c r="N111" s="2150">
        <v>597</v>
      </c>
      <c r="O111" s="2150">
        <v>594</v>
      </c>
    </row>
    <row r="112" spans="1:17" ht="12.75" customHeight="1">
      <c r="A112" s="2148" t="s">
        <v>2018</v>
      </c>
      <c r="B112" s="2151" t="s">
        <v>2019</v>
      </c>
      <c r="C112" s="1435" t="s">
        <v>398</v>
      </c>
      <c r="D112" s="2145">
        <v>258</v>
      </c>
      <c r="E112" s="2145">
        <v>245</v>
      </c>
      <c r="F112" s="2145">
        <v>280</v>
      </c>
      <c r="G112" s="2145">
        <v>258</v>
      </c>
      <c r="H112" s="2145">
        <v>297</v>
      </c>
      <c r="I112" s="2145">
        <v>241</v>
      </c>
      <c r="J112" s="2145">
        <v>185</v>
      </c>
      <c r="K112" s="2145">
        <v>160</v>
      </c>
      <c r="L112" s="1832">
        <v>172</v>
      </c>
      <c r="M112" s="1832">
        <v>201</v>
      </c>
      <c r="N112" s="1832">
        <v>209</v>
      </c>
      <c r="O112" s="1832">
        <v>225</v>
      </c>
      <c r="Q112" s="1557"/>
    </row>
    <row r="113" spans="1:17" s="1429" customFormat="1" ht="12.75" customHeight="1">
      <c r="A113" s="2148"/>
      <c r="B113" s="2151"/>
      <c r="C113" s="1449" t="s">
        <v>399</v>
      </c>
      <c r="D113" s="2146">
        <v>361</v>
      </c>
      <c r="E113" s="2146">
        <v>384</v>
      </c>
      <c r="F113" s="2146">
        <v>337</v>
      </c>
      <c r="G113" s="2146">
        <v>385</v>
      </c>
      <c r="H113" s="2146">
        <v>409</v>
      </c>
      <c r="I113" s="2146">
        <v>352</v>
      </c>
      <c r="J113" s="2146">
        <v>230</v>
      </c>
      <c r="K113" s="2146">
        <v>243</v>
      </c>
      <c r="L113" s="2147">
        <v>246</v>
      </c>
      <c r="M113" s="2147">
        <v>246</v>
      </c>
      <c r="N113" s="2147">
        <v>253</v>
      </c>
      <c r="O113" s="2147">
        <v>259</v>
      </c>
      <c r="Q113" s="1600"/>
    </row>
    <row r="114" spans="1:17" s="1557" customFormat="1" ht="25.5">
      <c r="A114" s="2176" t="s">
        <v>2020</v>
      </c>
      <c r="B114" s="2177" t="s">
        <v>2021</v>
      </c>
      <c r="C114" s="2137" t="s">
        <v>399</v>
      </c>
      <c r="D114" s="2138">
        <v>5</v>
      </c>
      <c r="E114" s="2138">
        <v>7</v>
      </c>
      <c r="F114" s="2138">
        <v>3</v>
      </c>
      <c r="G114" s="2138">
        <v>5</v>
      </c>
      <c r="H114" s="2138">
        <v>5</v>
      </c>
      <c r="I114" s="2138">
        <v>5</v>
      </c>
      <c r="J114" s="2138">
        <v>4</v>
      </c>
      <c r="K114" s="2138">
        <v>7</v>
      </c>
      <c r="L114" s="2150">
        <v>3</v>
      </c>
      <c r="M114" s="2150">
        <v>8</v>
      </c>
      <c r="N114" s="2150">
        <v>4</v>
      </c>
      <c r="O114" s="2150">
        <v>3</v>
      </c>
      <c r="Q114" s="1413"/>
    </row>
    <row r="115" spans="1:17" s="1557" customFormat="1" ht="12.75" customHeight="1">
      <c r="A115" s="2141" t="s">
        <v>2022</v>
      </c>
      <c r="B115" s="2164" t="s">
        <v>1260</v>
      </c>
      <c r="C115" s="2131" t="s">
        <v>398</v>
      </c>
      <c r="D115" s="2132">
        <v>84</v>
      </c>
      <c r="E115" s="2132">
        <v>67</v>
      </c>
      <c r="F115" s="2132">
        <v>55</v>
      </c>
      <c r="G115" s="2132">
        <v>61</v>
      </c>
      <c r="H115" s="2132">
        <v>54</v>
      </c>
      <c r="I115" s="2132">
        <v>48</v>
      </c>
      <c r="J115" s="2132">
        <v>56</v>
      </c>
      <c r="K115" s="2132">
        <v>43</v>
      </c>
      <c r="L115" s="1829">
        <v>57</v>
      </c>
      <c r="M115" s="1829">
        <v>44</v>
      </c>
      <c r="N115" s="1829">
        <v>56</v>
      </c>
      <c r="O115" s="1829">
        <v>45</v>
      </c>
      <c r="Q115" s="1429"/>
    </row>
    <row r="116" spans="1:17" s="1600" customFormat="1" ht="12.75" customHeight="1">
      <c r="A116" s="2141"/>
      <c r="B116" s="2164"/>
      <c r="C116" s="2137" t="s">
        <v>399</v>
      </c>
      <c r="D116" s="2138">
        <v>50</v>
      </c>
      <c r="E116" s="2138">
        <v>43</v>
      </c>
      <c r="F116" s="2138">
        <v>47</v>
      </c>
      <c r="G116" s="2138">
        <v>44</v>
      </c>
      <c r="H116" s="2138">
        <v>44</v>
      </c>
      <c r="I116" s="2138">
        <v>49</v>
      </c>
      <c r="J116" s="2138">
        <v>42</v>
      </c>
      <c r="K116" s="2138">
        <v>49</v>
      </c>
      <c r="L116" s="2150">
        <v>33</v>
      </c>
      <c r="M116" s="2150">
        <v>36</v>
      </c>
      <c r="N116" s="2150">
        <v>59</v>
      </c>
      <c r="O116" s="2150">
        <v>38</v>
      </c>
      <c r="Q116" s="1557"/>
    </row>
    <row r="117" spans="1:17" s="1557" customFormat="1" ht="12.75" customHeight="1">
      <c r="A117" s="2141" t="s">
        <v>2023</v>
      </c>
      <c r="B117" s="2164" t="s">
        <v>1285</v>
      </c>
      <c r="C117" s="2131" t="s">
        <v>398</v>
      </c>
      <c r="D117" s="2132">
        <v>70</v>
      </c>
      <c r="E117" s="2132">
        <v>75</v>
      </c>
      <c r="F117" s="2132">
        <v>74</v>
      </c>
      <c r="G117" s="2132">
        <v>75</v>
      </c>
      <c r="H117" s="2132">
        <v>92</v>
      </c>
      <c r="I117" s="2132">
        <v>100</v>
      </c>
      <c r="J117" s="2132">
        <v>108</v>
      </c>
      <c r="K117" s="2132">
        <v>71</v>
      </c>
      <c r="L117" s="1829">
        <v>80</v>
      </c>
      <c r="M117" s="1829">
        <v>109</v>
      </c>
      <c r="N117" s="1829">
        <v>89</v>
      </c>
      <c r="O117" s="1829">
        <v>83</v>
      </c>
      <c r="Q117" s="1600"/>
    </row>
    <row r="118" spans="1:17" s="1600" customFormat="1" ht="32.25" customHeight="1">
      <c r="A118" s="2141"/>
      <c r="B118" s="2164"/>
      <c r="C118" s="2137" t="s">
        <v>399</v>
      </c>
      <c r="D118" s="2138">
        <v>81</v>
      </c>
      <c r="E118" s="2138">
        <v>86</v>
      </c>
      <c r="F118" s="2138">
        <v>74</v>
      </c>
      <c r="G118" s="2138">
        <v>75</v>
      </c>
      <c r="H118" s="2138">
        <v>68</v>
      </c>
      <c r="I118" s="2138">
        <v>80</v>
      </c>
      <c r="J118" s="2138">
        <v>84</v>
      </c>
      <c r="K118" s="2138">
        <v>92</v>
      </c>
      <c r="L118" s="2150">
        <v>61</v>
      </c>
      <c r="M118" s="2150">
        <v>80</v>
      </c>
      <c r="N118" s="2150">
        <v>77</v>
      </c>
      <c r="O118" s="2150">
        <v>82</v>
      </c>
      <c r="Q118" s="1413"/>
    </row>
    <row r="119" spans="1:17" ht="12.75" customHeight="1">
      <c r="A119" s="2148" t="s">
        <v>1286</v>
      </c>
      <c r="B119" s="2171" t="s">
        <v>1318</v>
      </c>
      <c r="C119" s="1435" t="s">
        <v>398</v>
      </c>
      <c r="D119" s="2145">
        <v>11</v>
      </c>
      <c r="E119" s="2145">
        <v>9</v>
      </c>
      <c r="F119" s="2145">
        <v>11</v>
      </c>
      <c r="G119" s="2145">
        <v>8</v>
      </c>
      <c r="H119" s="2145">
        <v>10</v>
      </c>
      <c r="I119" s="2145">
        <v>11</v>
      </c>
      <c r="J119" s="2145">
        <v>9</v>
      </c>
      <c r="K119" s="2145">
        <v>4</v>
      </c>
      <c r="L119" s="1832">
        <v>12</v>
      </c>
      <c r="M119" s="1832">
        <v>6</v>
      </c>
      <c r="N119" s="1832">
        <v>5</v>
      </c>
      <c r="O119" s="1832">
        <v>9</v>
      </c>
      <c r="Q119" s="1429"/>
    </row>
    <row r="120" spans="1:17" s="1429" customFormat="1" ht="12.75" customHeight="1">
      <c r="A120" s="2148"/>
      <c r="B120" s="2171"/>
      <c r="C120" s="1449" t="s">
        <v>399</v>
      </c>
      <c r="D120" s="2146">
        <v>7</v>
      </c>
      <c r="E120" s="2146">
        <v>12</v>
      </c>
      <c r="F120" s="2146">
        <v>9</v>
      </c>
      <c r="G120" s="2146">
        <v>19</v>
      </c>
      <c r="H120" s="2146">
        <v>10</v>
      </c>
      <c r="I120" s="2146">
        <v>11</v>
      </c>
      <c r="J120" s="2146">
        <v>13</v>
      </c>
      <c r="K120" s="2146">
        <v>17</v>
      </c>
      <c r="L120" s="2147">
        <v>7</v>
      </c>
      <c r="M120" s="2147">
        <v>8</v>
      </c>
      <c r="N120" s="2147">
        <v>9</v>
      </c>
      <c r="O120" s="2147">
        <v>9</v>
      </c>
      <c r="Q120" s="1557"/>
    </row>
    <row r="121" spans="1:17" ht="12.75" customHeight="1">
      <c r="A121" s="2148" t="s">
        <v>1288</v>
      </c>
      <c r="B121" s="2171" t="s">
        <v>2024</v>
      </c>
      <c r="C121" s="1435" t="s">
        <v>398</v>
      </c>
      <c r="D121" s="2145">
        <v>22</v>
      </c>
      <c r="E121" s="2145">
        <v>24</v>
      </c>
      <c r="F121" s="2145">
        <v>22</v>
      </c>
      <c r="G121" s="2145">
        <v>21</v>
      </c>
      <c r="H121" s="2145">
        <v>14</v>
      </c>
      <c r="I121" s="2145">
        <v>18</v>
      </c>
      <c r="J121" s="2145">
        <v>23</v>
      </c>
      <c r="K121" s="2145">
        <v>21</v>
      </c>
      <c r="L121" s="1832">
        <v>21</v>
      </c>
      <c r="M121" s="1832">
        <v>27</v>
      </c>
      <c r="N121" s="1832">
        <v>33</v>
      </c>
      <c r="O121" s="1832">
        <v>19</v>
      </c>
      <c r="Q121" s="1557"/>
    </row>
    <row r="122" spans="1:17" s="1429" customFormat="1" ht="12.75" customHeight="1">
      <c r="A122" s="2148"/>
      <c r="B122" s="2171"/>
      <c r="C122" s="1449" t="s">
        <v>399</v>
      </c>
      <c r="D122" s="2146">
        <v>22</v>
      </c>
      <c r="E122" s="2146">
        <v>23</v>
      </c>
      <c r="F122" s="2146">
        <v>16</v>
      </c>
      <c r="G122" s="2146">
        <v>15</v>
      </c>
      <c r="H122" s="2146">
        <v>14</v>
      </c>
      <c r="I122" s="2146">
        <v>19</v>
      </c>
      <c r="J122" s="2146">
        <v>20</v>
      </c>
      <c r="K122" s="2146">
        <v>23</v>
      </c>
      <c r="L122" s="2147">
        <v>17</v>
      </c>
      <c r="M122" s="2147">
        <v>20</v>
      </c>
      <c r="N122" s="2147">
        <v>25</v>
      </c>
      <c r="O122" s="2147">
        <v>20</v>
      </c>
      <c r="Q122" s="1600"/>
    </row>
    <row r="123" spans="1:17" s="1557" customFormat="1" ht="12.75" customHeight="1">
      <c r="A123" s="2141" t="s">
        <v>2025</v>
      </c>
      <c r="B123" s="2164" t="s">
        <v>2026</v>
      </c>
      <c r="C123" s="2131" t="s">
        <v>398</v>
      </c>
      <c r="D123" s="2132">
        <v>145</v>
      </c>
      <c r="E123" s="2132">
        <v>170</v>
      </c>
      <c r="F123" s="2132">
        <v>155</v>
      </c>
      <c r="G123" s="2132">
        <v>201</v>
      </c>
      <c r="H123" s="2132">
        <v>197</v>
      </c>
      <c r="I123" s="2132">
        <v>197</v>
      </c>
      <c r="J123" s="2132">
        <v>228</v>
      </c>
      <c r="K123" s="2132">
        <v>276</v>
      </c>
      <c r="L123" s="1829">
        <v>215</v>
      </c>
      <c r="M123" s="1829">
        <v>258</v>
      </c>
      <c r="N123" s="1829">
        <v>268</v>
      </c>
      <c r="O123" s="1829">
        <v>336</v>
      </c>
    </row>
    <row r="124" spans="1:17" s="2179" customFormat="1" ht="30" customHeight="1">
      <c r="A124" s="2141"/>
      <c r="B124" s="2164"/>
      <c r="C124" s="2178" t="s">
        <v>399</v>
      </c>
      <c r="D124" s="2138">
        <v>336</v>
      </c>
      <c r="E124" s="2138">
        <v>353</v>
      </c>
      <c r="F124" s="2138">
        <v>321</v>
      </c>
      <c r="G124" s="2138">
        <v>348</v>
      </c>
      <c r="H124" s="2138">
        <v>317</v>
      </c>
      <c r="I124" s="2138">
        <v>288</v>
      </c>
      <c r="J124" s="2138">
        <v>359</v>
      </c>
      <c r="K124" s="2138">
        <v>447</v>
      </c>
      <c r="L124" s="2150">
        <v>516</v>
      </c>
      <c r="M124" s="2150">
        <v>552</v>
      </c>
      <c r="N124" s="2150">
        <v>587</v>
      </c>
      <c r="O124" s="2150">
        <v>677</v>
      </c>
      <c r="Q124" s="1600"/>
    </row>
    <row r="125" spans="1:17" ht="12.75" customHeight="1">
      <c r="A125" s="2148" t="s">
        <v>1323</v>
      </c>
      <c r="B125" s="2151" t="s">
        <v>1324</v>
      </c>
      <c r="C125" s="1435" t="s">
        <v>398</v>
      </c>
      <c r="D125" s="2145">
        <v>17</v>
      </c>
      <c r="E125" s="2145">
        <v>17</v>
      </c>
      <c r="F125" s="2145">
        <v>10</v>
      </c>
      <c r="G125" s="2145">
        <v>7</v>
      </c>
      <c r="H125" s="2145">
        <v>10</v>
      </c>
      <c r="I125" s="2145">
        <v>11</v>
      </c>
      <c r="J125" s="2145">
        <v>11</v>
      </c>
      <c r="K125" s="2145">
        <v>21</v>
      </c>
      <c r="L125" s="1832">
        <v>13</v>
      </c>
      <c r="M125" s="1832">
        <v>8</v>
      </c>
      <c r="N125" s="1832">
        <v>5</v>
      </c>
      <c r="O125" s="1832">
        <v>5</v>
      </c>
    </row>
    <row r="126" spans="1:17" s="1429" customFormat="1" ht="12.75" customHeight="1">
      <c r="A126" s="2148"/>
      <c r="B126" s="2151"/>
      <c r="C126" s="1449" t="s">
        <v>399</v>
      </c>
      <c r="D126" s="2146">
        <v>12</v>
      </c>
      <c r="E126" s="2146">
        <v>12</v>
      </c>
      <c r="F126" s="2146">
        <v>7</v>
      </c>
      <c r="G126" s="2146">
        <v>7</v>
      </c>
      <c r="H126" s="2146">
        <v>9</v>
      </c>
      <c r="I126" s="2146">
        <v>7</v>
      </c>
      <c r="J126" s="2146">
        <v>4</v>
      </c>
      <c r="K126" s="2146">
        <v>7</v>
      </c>
      <c r="L126" s="2147">
        <v>10</v>
      </c>
      <c r="M126" s="2147">
        <v>5</v>
      </c>
      <c r="N126" s="2147">
        <v>10</v>
      </c>
      <c r="O126" s="2147">
        <v>6</v>
      </c>
    </row>
    <row r="127" spans="1:17" ht="12.75" customHeight="1">
      <c r="A127" s="2148" t="s">
        <v>2027</v>
      </c>
      <c r="B127" s="2171" t="s">
        <v>2028</v>
      </c>
      <c r="C127" s="1435" t="s">
        <v>398</v>
      </c>
      <c r="D127" s="2145">
        <v>77</v>
      </c>
      <c r="E127" s="2145">
        <v>89</v>
      </c>
      <c r="F127" s="2145">
        <v>70</v>
      </c>
      <c r="G127" s="2145">
        <v>116</v>
      </c>
      <c r="H127" s="2145">
        <v>124</v>
      </c>
      <c r="I127" s="2145">
        <v>129</v>
      </c>
      <c r="J127" s="2145">
        <v>131</v>
      </c>
      <c r="K127" s="2145">
        <v>154</v>
      </c>
      <c r="L127" s="1832">
        <v>105</v>
      </c>
      <c r="M127" s="1832">
        <v>132</v>
      </c>
      <c r="N127" s="1832">
        <v>133</v>
      </c>
      <c r="O127" s="1832">
        <v>140</v>
      </c>
    </row>
    <row r="128" spans="1:17" s="1429" customFormat="1" ht="12.75" customHeight="1">
      <c r="A128" s="2148"/>
      <c r="B128" s="2171"/>
      <c r="C128" s="1449" t="s">
        <v>399</v>
      </c>
      <c r="D128" s="2146">
        <v>58</v>
      </c>
      <c r="E128" s="2146">
        <v>47</v>
      </c>
      <c r="F128" s="2146">
        <v>45</v>
      </c>
      <c r="G128" s="2146">
        <v>64</v>
      </c>
      <c r="H128" s="2146">
        <v>78</v>
      </c>
      <c r="I128" s="2146">
        <v>53</v>
      </c>
      <c r="J128" s="2146">
        <v>59</v>
      </c>
      <c r="K128" s="2146">
        <v>82</v>
      </c>
      <c r="L128" s="2147">
        <v>86</v>
      </c>
      <c r="M128" s="2147">
        <v>70</v>
      </c>
      <c r="N128" s="2147">
        <v>65</v>
      </c>
      <c r="O128" s="2147">
        <v>74</v>
      </c>
    </row>
    <row r="129" spans="1:17" s="1557" customFormat="1" ht="12.75" customHeight="1">
      <c r="A129" s="1570" t="s">
        <v>1325</v>
      </c>
      <c r="B129" s="1566" t="s">
        <v>2029</v>
      </c>
      <c r="C129" s="2131" t="s">
        <v>398</v>
      </c>
      <c r="D129" s="2132">
        <v>1698</v>
      </c>
      <c r="E129" s="2132">
        <v>1671</v>
      </c>
      <c r="F129" s="2132">
        <v>1676</v>
      </c>
      <c r="G129" s="2132">
        <v>1588</v>
      </c>
      <c r="H129" s="2132">
        <v>1644</v>
      </c>
      <c r="I129" s="2132">
        <v>1915</v>
      </c>
      <c r="J129" s="2132">
        <v>1962</v>
      </c>
      <c r="K129" s="2132">
        <v>2154</v>
      </c>
      <c r="L129" s="1829">
        <v>2305</v>
      </c>
      <c r="M129" s="1829">
        <v>2388</v>
      </c>
      <c r="N129" s="1829">
        <v>2301</v>
      </c>
      <c r="O129" s="1829">
        <v>2191</v>
      </c>
    </row>
    <row r="130" spans="1:17" s="1600" customFormat="1" ht="16.5" customHeight="1">
      <c r="A130" s="1570"/>
      <c r="B130" s="1566"/>
      <c r="C130" s="2137" t="s">
        <v>399</v>
      </c>
      <c r="D130" s="2138">
        <v>977</v>
      </c>
      <c r="E130" s="2138">
        <v>903</v>
      </c>
      <c r="F130" s="2138">
        <v>910</v>
      </c>
      <c r="G130" s="2138">
        <v>973</v>
      </c>
      <c r="H130" s="2138">
        <v>1058</v>
      </c>
      <c r="I130" s="2138">
        <v>1156</v>
      </c>
      <c r="J130" s="2138">
        <v>1190</v>
      </c>
      <c r="K130" s="2138">
        <v>1239</v>
      </c>
      <c r="L130" s="2150">
        <v>1366</v>
      </c>
      <c r="M130" s="2150">
        <v>1324</v>
      </c>
      <c r="N130" s="2150">
        <v>1347</v>
      </c>
      <c r="O130" s="2150">
        <v>1426</v>
      </c>
      <c r="Q130" s="2179"/>
    </row>
    <row r="131" spans="1:17" ht="12.75" customHeight="1">
      <c r="A131" s="2143" t="s">
        <v>2030</v>
      </c>
      <c r="B131" s="2151" t="s">
        <v>2031</v>
      </c>
      <c r="C131" s="1435" t="s">
        <v>398</v>
      </c>
      <c r="D131" s="2145">
        <v>970</v>
      </c>
      <c r="E131" s="2145">
        <v>985</v>
      </c>
      <c r="F131" s="2145">
        <v>989</v>
      </c>
      <c r="G131" s="2145">
        <v>1031</v>
      </c>
      <c r="H131" s="2145">
        <v>1085</v>
      </c>
      <c r="I131" s="2145">
        <v>1320</v>
      </c>
      <c r="J131" s="2145">
        <v>1362</v>
      </c>
      <c r="K131" s="2145">
        <v>1511</v>
      </c>
      <c r="L131" s="1832">
        <v>1613</v>
      </c>
      <c r="M131" s="1832">
        <v>1713</v>
      </c>
      <c r="N131" s="1832">
        <v>1653</v>
      </c>
      <c r="O131" s="1832">
        <v>1528</v>
      </c>
    </row>
    <row r="132" spans="1:17" s="1429" customFormat="1" ht="12.75" customHeight="1">
      <c r="A132" s="2143"/>
      <c r="B132" s="2151"/>
      <c r="C132" s="1449" t="s">
        <v>399</v>
      </c>
      <c r="D132" s="2146">
        <v>687</v>
      </c>
      <c r="E132" s="2146">
        <v>644</v>
      </c>
      <c r="F132" s="2146">
        <v>675</v>
      </c>
      <c r="G132" s="2146">
        <v>719</v>
      </c>
      <c r="H132" s="2146">
        <v>807</v>
      </c>
      <c r="I132" s="2146">
        <v>896</v>
      </c>
      <c r="J132" s="2146">
        <v>986</v>
      </c>
      <c r="K132" s="2146">
        <v>1001</v>
      </c>
      <c r="L132" s="2147">
        <v>1113</v>
      </c>
      <c r="M132" s="2147">
        <v>1046</v>
      </c>
      <c r="N132" s="2147">
        <v>1098</v>
      </c>
      <c r="O132" s="2147">
        <v>1149</v>
      </c>
    </row>
    <row r="133" spans="1:17" s="1677" customFormat="1" ht="12.75" customHeight="1">
      <c r="A133" s="2152" t="s">
        <v>2032</v>
      </c>
      <c r="B133" s="2160" t="s">
        <v>2033</v>
      </c>
      <c r="C133" s="2154" t="s">
        <v>398</v>
      </c>
      <c r="D133" s="2155">
        <v>160</v>
      </c>
      <c r="E133" s="2155">
        <v>169</v>
      </c>
      <c r="F133" s="2155">
        <v>151</v>
      </c>
      <c r="G133" s="2155">
        <v>162</v>
      </c>
      <c r="H133" s="2155">
        <v>147</v>
      </c>
      <c r="I133" s="2155">
        <v>147</v>
      </c>
      <c r="J133" s="2155">
        <v>122</v>
      </c>
      <c r="K133" s="2155">
        <v>126</v>
      </c>
      <c r="L133" s="2156">
        <v>133</v>
      </c>
      <c r="M133" s="2156">
        <v>117</v>
      </c>
      <c r="N133" s="2156">
        <v>108</v>
      </c>
      <c r="O133" s="2156">
        <v>131</v>
      </c>
      <c r="Q133" s="1413"/>
    </row>
    <row r="134" spans="1:17" s="1683" customFormat="1" ht="12.75" customHeight="1">
      <c r="A134" s="2152"/>
      <c r="B134" s="2160"/>
      <c r="C134" s="2157" t="s">
        <v>399</v>
      </c>
      <c r="D134" s="2158">
        <v>52</v>
      </c>
      <c r="E134" s="2158">
        <v>48</v>
      </c>
      <c r="F134" s="2158">
        <v>56</v>
      </c>
      <c r="G134" s="2158">
        <v>60</v>
      </c>
      <c r="H134" s="2158">
        <v>44</v>
      </c>
      <c r="I134" s="2158">
        <v>59</v>
      </c>
      <c r="J134" s="2158">
        <v>52</v>
      </c>
      <c r="K134" s="2158">
        <v>52</v>
      </c>
      <c r="L134" s="2159">
        <v>56</v>
      </c>
      <c r="M134" s="2159">
        <v>33</v>
      </c>
      <c r="N134" s="2159">
        <v>34</v>
      </c>
      <c r="O134" s="2159">
        <v>50</v>
      </c>
      <c r="Q134" s="1429"/>
    </row>
    <row r="135" spans="1:17" s="1677" customFormat="1" ht="12.75" customHeight="1">
      <c r="A135" s="2152" t="s">
        <v>2034</v>
      </c>
      <c r="B135" s="2160" t="s">
        <v>2035</v>
      </c>
      <c r="C135" s="2154" t="s">
        <v>398</v>
      </c>
      <c r="D135" s="2155">
        <v>297</v>
      </c>
      <c r="E135" s="2155">
        <v>310</v>
      </c>
      <c r="F135" s="2155">
        <v>320</v>
      </c>
      <c r="G135" s="2155">
        <v>306</v>
      </c>
      <c r="H135" s="2155">
        <v>322</v>
      </c>
      <c r="I135" s="2155">
        <v>388</v>
      </c>
      <c r="J135" s="2155">
        <v>414</v>
      </c>
      <c r="K135" s="2155">
        <v>405</v>
      </c>
      <c r="L135" s="2156">
        <v>425</v>
      </c>
      <c r="M135" s="2156">
        <v>398</v>
      </c>
      <c r="N135" s="2156">
        <v>414</v>
      </c>
      <c r="O135" s="2156">
        <v>497</v>
      </c>
      <c r="Q135" s="1557"/>
    </row>
    <row r="136" spans="1:17" s="1683" customFormat="1" ht="12.75" customHeight="1">
      <c r="A136" s="2152"/>
      <c r="B136" s="2160"/>
      <c r="C136" s="2157" t="s">
        <v>399</v>
      </c>
      <c r="D136" s="2158">
        <v>426</v>
      </c>
      <c r="E136" s="2158">
        <v>395</v>
      </c>
      <c r="F136" s="2158">
        <v>398</v>
      </c>
      <c r="G136" s="2158">
        <v>433</v>
      </c>
      <c r="H136" s="2158">
        <v>465</v>
      </c>
      <c r="I136" s="2158">
        <v>490</v>
      </c>
      <c r="J136" s="2158">
        <v>568</v>
      </c>
      <c r="K136" s="2158">
        <v>537</v>
      </c>
      <c r="L136" s="2159">
        <v>603</v>
      </c>
      <c r="M136" s="2159">
        <v>550</v>
      </c>
      <c r="N136" s="2159">
        <v>563</v>
      </c>
      <c r="O136" s="2159">
        <v>642</v>
      </c>
      <c r="Q136" s="1600"/>
    </row>
    <row r="137" spans="1:17" s="1677" customFormat="1" ht="12.75" customHeight="1">
      <c r="A137" s="2152" t="s">
        <v>2036</v>
      </c>
      <c r="B137" s="2160" t="s">
        <v>2037</v>
      </c>
      <c r="C137" s="2154" t="s">
        <v>398</v>
      </c>
      <c r="D137" s="2155">
        <v>341</v>
      </c>
      <c r="E137" s="2155">
        <v>375</v>
      </c>
      <c r="F137" s="2155">
        <v>374</v>
      </c>
      <c r="G137" s="2155">
        <v>428</v>
      </c>
      <c r="H137" s="2155">
        <v>472</v>
      </c>
      <c r="I137" s="2155">
        <v>607</v>
      </c>
      <c r="J137" s="2155">
        <v>647</v>
      </c>
      <c r="K137" s="2155">
        <v>827</v>
      </c>
      <c r="L137" s="2156">
        <v>889</v>
      </c>
      <c r="M137" s="2156">
        <v>1014</v>
      </c>
      <c r="N137" s="2156">
        <v>939</v>
      </c>
      <c r="O137" s="2156">
        <v>721</v>
      </c>
      <c r="Q137" s="1413"/>
    </row>
    <row r="138" spans="1:17" s="1683" customFormat="1" ht="12.75" customHeight="1">
      <c r="A138" s="2152"/>
      <c r="B138" s="2160"/>
      <c r="C138" s="2157" t="s">
        <v>399</v>
      </c>
      <c r="D138" s="2158">
        <v>120</v>
      </c>
      <c r="E138" s="2158">
        <v>133</v>
      </c>
      <c r="F138" s="2158">
        <v>136</v>
      </c>
      <c r="G138" s="2158">
        <v>142</v>
      </c>
      <c r="H138" s="2158">
        <v>191</v>
      </c>
      <c r="I138" s="2158">
        <v>243</v>
      </c>
      <c r="J138" s="2158">
        <v>276</v>
      </c>
      <c r="K138" s="2158">
        <v>319</v>
      </c>
      <c r="L138" s="2159">
        <v>371</v>
      </c>
      <c r="M138" s="2159">
        <v>359</v>
      </c>
      <c r="N138" s="2159">
        <v>389</v>
      </c>
      <c r="O138" s="2159">
        <v>358</v>
      </c>
      <c r="Q138" s="1429"/>
    </row>
    <row r="139" spans="1:17" ht="12.75" customHeight="1">
      <c r="A139" s="2143" t="s">
        <v>2038</v>
      </c>
      <c r="B139" s="2151" t="s">
        <v>2039</v>
      </c>
      <c r="C139" s="1435" t="s">
        <v>398</v>
      </c>
      <c r="D139" s="2145">
        <v>393</v>
      </c>
      <c r="E139" s="2145">
        <v>426</v>
      </c>
      <c r="F139" s="2145">
        <v>479</v>
      </c>
      <c r="G139" s="2145">
        <v>398</v>
      </c>
      <c r="H139" s="2145">
        <v>408</v>
      </c>
      <c r="I139" s="2145">
        <v>439</v>
      </c>
      <c r="J139" s="2145">
        <v>461</v>
      </c>
      <c r="K139" s="2145">
        <v>465</v>
      </c>
      <c r="L139" s="1832">
        <v>524</v>
      </c>
      <c r="M139" s="1832">
        <v>494</v>
      </c>
      <c r="N139" s="1832">
        <v>500</v>
      </c>
      <c r="O139" s="1832">
        <v>497</v>
      </c>
      <c r="Q139" s="1677"/>
    </row>
    <row r="140" spans="1:17" s="1429" customFormat="1" ht="12.75" customHeight="1">
      <c r="A140" s="2143"/>
      <c r="B140" s="2151"/>
      <c r="C140" s="1449" t="s">
        <v>399</v>
      </c>
      <c r="D140" s="2146">
        <v>134</v>
      </c>
      <c r="E140" s="2146">
        <v>143</v>
      </c>
      <c r="F140" s="2146">
        <v>122</v>
      </c>
      <c r="G140" s="2146">
        <v>151</v>
      </c>
      <c r="H140" s="2146">
        <v>148</v>
      </c>
      <c r="I140" s="2146">
        <v>164</v>
      </c>
      <c r="J140" s="2146">
        <v>126</v>
      </c>
      <c r="K140" s="2146">
        <v>161</v>
      </c>
      <c r="L140" s="2147">
        <v>175</v>
      </c>
      <c r="M140" s="2147">
        <v>185</v>
      </c>
      <c r="N140" s="2147">
        <v>167</v>
      </c>
      <c r="O140" s="2147">
        <v>184</v>
      </c>
      <c r="Q140" s="1683"/>
    </row>
    <row r="141" spans="1:17" ht="12.75" customHeight="1">
      <c r="A141" s="2143" t="s">
        <v>2040</v>
      </c>
      <c r="B141" s="2151" t="s">
        <v>2041</v>
      </c>
      <c r="C141" s="1435" t="s">
        <v>398</v>
      </c>
      <c r="D141" s="2145">
        <v>59</v>
      </c>
      <c r="E141" s="2145">
        <v>52</v>
      </c>
      <c r="F141" s="2145">
        <v>49</v>
      </c>
      <c r="G141" s="2145">
        <v>36</v>
      </c>
      <c r="H141" s="2145">
        <v>33</v>
      </c>
      <c r="I141" s="2145">
        <v>41</v>
      </c>
      <c r="J141" s="2145">
        <v>44</v>
      </c>
      <c r="K141" s="2145">
        <v>42</v>
      </c>
      <c r="L141" s="1832">
        <v>40</v>
      </c>
      <c r="M141" s="1832">
        <v>42</v>
      </c>
      <c r="N141" s="1832">
        <v>34</v>
      </c>
      <c r="O141" s="1832">
        <v>32</v>
      </c>
      <c r="Q141" s="1677"/>
    </row>
    <row r="142" spans="1:17" s="1429" customFormat="1" ht="12.75" customHeight="1">
      <c r="A142" s="2143"/>
      <c r="B142" s="2151"/>
      <c r="C142" s="1449" t="s">
        <v>399</v>
      </c>
      <c r="D142" s="2146">
        <v>13</v>
      </c>
      <c r="E142" s="2146">
        <v>11</v>
      </c>
      <c r="F142" s="2146">
        <v>9</v>
      </c>
      <c r="G142" s="2146">
        <v>16</v>
      </c>
      <c r="H142" s="2146">
        <v>11</v>
      </c>
      <c r="I142" s="2146">
        <v>13</v>
      </c>
      <c r="J142" s="2146">
        <v>13</v>
      </c>
      <c r="K142" s="2146">
        <v>13</v>
      </c>
      <c r="L142" s="2147">
        <v>10</v>
      </c>
      <c r="M142" s="2147">
        <v>5</v>
      </c>
      <c r="N142" s="2147">
        <v>16</v>
      </c>
      <c r="O142" s="2147">
        <v>14</v>
      </c>
      <c r="Q142" s="1683"/>
    </row>
    <row r="143" spans="1:17" ht="12.75" customHeight="1">
      <c r="A143" s="2143" t="s">
        <v>2042</v>
      </c>
      <c r="B143" s="2151" t="s">
        <v>2043</v>
      </c>
      <c r="C143" s="1435" t="s">
        <v>398</v>
      </c>
      <c r="D143" s="2145">
        <v>246</v>
      </c>
      <c r="E143" s="2145">
        <v>182</v>
      </c>
      <c r="F143" s="2145">
        <v>132</v>
      </c>
      <c r="G143" s="2145">
        <v>99</v>
      </c>
      <c r="H143" s="2145">
        <v>68</v>
      </c>
      <c r="I143" s="2145">
        <v>78</v>
      </c>
      <c r="J143" s="2145">
        <v>61</v>
      </c>
      <c r="K143" s="2145">
        <v>116</v>
      </c>
      <c r="L143" s="1832">
        <v>96</v>
      </c>
      <c r="M143" s="1832">
        <v>81</v>
      </c>
      <c r="N143" s="1832">
        <v>65</v>
      </c>
      <c r="O143" s="1832">
        <v>59</v>
      </c>
      <c r="Q143" s="1677"/>
    </row>
    <row r="144" spans="1:17" s="1429" customFormat="1" ht="12.75" customHeight="1">
      <c r="A144" s="2143"/>
      <c r="B144" s="2151"/>
      <c r="C144" s="1449" t="s">
        <v>399</v>
      </c>
      <c r="D144" s="2146">
        <v>116</v>
      </c>
      <c r="E144" s="2146">
        <v>79</v>
      </c>
      <c r="F144" s="2146">
        <v>62</v>
      </c>
      <c r="G144" s="2146">
        <v>48</v>
      </c>
      <c r="H144" s="2146">
        <v>48</v>
      </c>
      <c r="I144" s="2146">
        <v>47</v>
      </c>
      <c r="J144" s="2146">
        <v>32</v>
      </c>
      <c r="K144" s="2146">
        <v>42</v>
      </c>
      <c r="L144" s="2147">
        <v>38</v>
      </c>
      <c r="M144" s="2147">
        <v>45</v>
      </c>
      <c r="N144" s="2147">
        <v>21</v>
      </c>
      <c r="O144" s="2147">
        <v>22</v>
      </c>
      <c r="Q144" s="1683"/>
    </row>
    <row r="145" spans="1:17" s="1429" customFormat="1" ht="12.75" customHeight="1">
      <c r="A145" s="2180" t="s">
        <v>2044</v>
      </c>
      <c r="B145" s="2181" t="s">
        <v>2045</v>
      </c>
      <c r="C145" s="2182" t="s">
        <v>398</v>
      </c>
      <c r="D145" s="2138" t="s">
        <v>51</v>
      </c>
      <c r="E145" s="2138" t="s">
        <v>51</v>
      </c>
      <c r="F145" s="2138" t="s">
        <v>51</v>
      </c>
      <c r="G145" s="2138" t="s">
        <v>51</v>
      </c>
      <c r="H145" s="2138" t="s">
        <v>51</v>
      </c>
      <c r="I145" s="2138" t="s">
        <v>51</v>
      </c>
      <c r="J145" s="2138" t="s">
        <v>51</v>
      </c>
      <c r="K145" s="2138" t="s">
        <v>51</v>
      </c>
      <c r="L145" s="2150" t="s">
        <v>51</v>
      </c>
      <c r="M145" s="2150">
        <v>3101</v>
      </c>
      <c r="N145" s="2150">
        <v>2570</v>
      </c>
      <c r="O145" s="2150">
        <v>1174</v>
      </c>
      <c r="Q145" s="1413"/>
    </row>
    <row r="146" spans="1:17" s="1429" customFormat="1" ht="12.75" customHeight="1">
      <c r="A146" s="2183"/>
      <c r="B146" s="2184"/>
      <c r="C146" s="2182" t="s">
        <v>399</v>
      </c>
      <c r="D146" s="2138" t="s">
        <v>51</v>
      </c>
      <c r="E146" s="2138" t="s">
        <v>51</v>
      </c>
      <c r="F146" s="2138" t="s">
        <v>51</v>
      </c>
      <c r="G146" s="2138" t="s">
        <v>51</v>
      </c>
      <c r="H146" s="2138" t="s">
        <v>51</v>
      </c>
      <c r="I146" s="2138" t="s">
        <v>51</v>
      </c>
      <c r="J146" s="2138" t="s">
        <v>51</v>
      </c>
      <c r="K146" s="2138" t="s">
        <v>51</v>
      </c>
      <c r="L146" s="2150" t="s">
        <v>51</v>
      </c>
      <c r="M146" s="2150">
        <v>2947</v>
      </c>
      <c r="N146" s="2150">
        <v>2272</v>
      </c>
      <c r="O146" s="2150">
        <v>1140</v>
      </c>
    </row>
    <row r="147" spans="1:17" s="1429" customFormat="1" ht="12.75" customHeight="1">
      <c r="A147" s="2183" t="s">
        <v>2046</v>
      </c>
      <c r="B147" s="2184" t="s">
        <v>2047</v>
      </c>
      <c r="C147" s="2185" t="s">
        <v>398</v>
      </c>
      <c r="D147" s="2146" t="s">
        <v>51</v>
      </c>
      <c r="E147" s="2146" t="s">
        <v>51</v>
      </c>
      <c r="F147" s="2146" t="s">
        <v>51</v>
      </c>
      <c r="G147" s="2146" t="s">
        <v>51</v>
      </c>
      <c r="H147" s="2146" t="s">
        <v>51</v>
      </c>
      <c r="I147" s="2146" t="s">
        <v>51</v>
      </c>
      <c r="J147" s="2146" t="s">
        <v>51</v>
      </c>
      <c r="K147" s="2146" t="s">
        <v>51</v>
      </c>
      <c r="L147" s="2147" t="s">
        <v>51</v>
      </c>
      <c r="M147" s="2147">
        <v>3101</v>
      </c>
      <c r="N147" s="2147">
        <v>2567</v>
      </c>
      <c r="O147" s="2147">
        <v>1174</v>
      </c>
      <c r="Q147" s="1413"/>
    </row>
    <row r="148" spans="1:17" s="1429" customFormat="1" ht="12.75" customHeight="1">
      <c r="A148" s="2183"/>
      <c r="B148" s="2184"/>
      <c r="C148" s="2185" t="s">
        <v>399</v>
      </c>
      <c r="D148" s="2146" t="s">
        <v>51</v>
      </c>
      <c r="E148" s="2146" t="s">
        <v>51</v>
      </c>
      <c r="F148" s="2146" t="s">
        <v>51</v>
      </c>
      <c r="G148" s="2146" t="s">
        <v>51</v>
      </c>
      <c r="H148" s="2146" t="s">
        <v>51</v>
      </c>
      <c r="I148" s="2146" t="s">
        <v>51</v>
      </c>
      <c r="J148" s="2146" t="s">
        <v>51</v>
      </c>
      <c r="K148" s="2146" t="s">
        <v>51</v>
      </c>
      <c r="L148" s="2147" t="s">
        <v>51</v>
      </c>
      <c r="M148" s="2147">
        <v>2947</v>
      </c>
      <c r="N148" s="2147">
        <v>2266</v>
      </c>
      <c r="O148" s="2147">
        <v>1140</v>
      </c>
    </row>
    <row r="149" spans="1:17" s="1429" customFormat="1" ht="12.75" customHeight="1">
      <c r="A149" s="2183" t="s">
        <v>2048</v>
      </c>
      <c r="B149" s="2186" t="s">
        <v>2049</v>
      </c>
      <c r="C149" s="2185" t="s">
        <v>398</v>
      </c>
      <c r="D149" s="2146" t="s">
        <v>51</v>
      </c>
      <c r="E149" s="2146" t="s">
        <v>51</v>
      </c>
      <c r="F149" s="2146" t="s">
        <v>51</v>
      </c>
      <c r="G149" s="2146" t="s">
        <v>51</v>
      </c>
      <c r="H149" s="2146" t="s">
        <v>51</v>
      </c>
      <c r="I149" s="2146" t="s">
        <v>51</v>
      </c>
      <c r="J149" s="2146" t="s">
        <v>51</v>
      </c>
      <c r="K149" s="2146" t="s">
        <v>51</v>
      </c>
      <c r="L149" s="2147" t="s">
        <v>51</v>
      </c>
      <c r="M149" s="2147" t="s">
        <v>51</v>
      </c>
      <c r="N149" s="2147">
        <v>3</v>
      </c>
      <c r="O149" s="2147">
        <v>0</v>
      </c>
      <c r="Q149" s="1413"/>
    </row>
    <row r="150" spans="1:17" s="1429" customFormat="1" ht="12.75" customHeight="1">
      <c r="A150" s="2187"/>
      <c r="B150" s="2188"/>
      <c r="C150" s="2189" t="s">
        <v>399</v>
      </c>
      <c r="D150" s="2190" t="s">
        <v>51</v>
      </c>
      <c r="E150" s="2190" t="s">
        <v>51</v>
      </c>
      <c r="F150" s="2190" t="s">
        <v>51</v>
      </c>
      <c r="G150" s="2190" t="s">
        <v>51</v>
      </c>
      <c r="H150" s="2190" t="s">
        <v>51</v>
      </c>
      <c r="I150" s="2190" t="s">
        <v>51</v>
      </c>
      <c r="J150" s="2190" t="s">
        <v>51</v>
      </c>
      <c r="K150" s="2190" t="s">
        <v>51</v>
      </c>
      <c r="L150" s="2191" t="s">
        <v>51</v>
      </c>
      <c r="M150" s="2191" t="s">
        <v>51</v>
      </c>
      <c r="N150" s="2191">
        <v>6</v>
      </c>
      <c r="O150" s="2191">
        <v>0</v>
      </c>
    </row>
    <row r="151" spans="1:17" ht="18" customHeight="1">
      <c r="A151" s="2192"/>
      <c r="B151" s="2193"/>
      <c r="C151" s="2192"/>
      <c r="D151" s="2194"/>
      <c r="E151" s="2194"/>
      <c r="F151" s="2194"/>
      <c r="G151" s="2194"/>
      <c r="H151" s="2194"/>
      <c r="I151" s="2194"/>
      <c r="J151" s="1590"/>
      <c r="K151" s="1590"/>
      <c r="L151" s="1590"/>
      <c r="M151" s="1590"/>
      <c r="N151" s="1429"/>
    </row>
    <row r="152" spans="1:17" ht="12.75" customHeight="1">
      <c r="A152" s="1572" t="s">
        <v>259</v>
      </c>
    </row>
    <row r="153" spans="1:17" ht="12.75" customHeight="1">
      <c r="A153" s="1455" t="s">
        <v>2050</v>
      </c>
      <c r="B153" s="1455"/>
      <c r="C153" s="1455"/>
      <c r="D153" s="1455"/>
      <c r="E153" s="1455"/>
      <c r="F153" s="1455"/>
      <c r="G153" s="1455"/>
    </row>
    <row r="154" spans="1:17" ht="12.75" customHeight="1">
      <c r="A154" s="1543" t="s">
        <v>2051</v>
      </c>
      <c r="B154" s="1543"/>
      <c r="C154" s="1543"/>
      <c r="D154" s="1543"/>
      <c r="E154" s="1543"/>
      <c r="F154" s="1543"/>
      <c r="G154" s="1543"/>
    </row>
    <row r="155" spans="1:17" ht="12.75" customHeight="1">
      <c r="A155" s="1452"/>
    </row>
    <row r="156" spans="1:17" ht="12.75" customHeight="1">
      <c r="A156" s="1543" t="s">
        <v>411</v>
      </c>
      <c r="B156" s="1543"/>
    </row>
    <row r="157" spans="1:17" ht="12.75" customHeight="1">
      <c r="A157" s="1452"/>
    </row>
    <row r="158" spans="1:17" ht="12.75" customHeight="1"/>
    <row r="159" spans="1:17" ht="12.75" customHeight="1"/>
    <row r="160" spans="1:17" ht="12.75" customHeight="1"/>
  </sheetData>
  <mergeCells count="160">
    <mergeCell ref="B149:B150"/>
    <mergeCell ref="A153:G153"/>
    <mergeCell ref="A154:G154"/>
    <mergeCell ref="A156:B156"/>
    <mergeCell ref="A139:A140"/>
    <mergeCell ref="B139:B140"/>
    <mergeCell ref="A141:A142"/>
    <mergeCell ref="B141:B142"/>
    <mergeCell ref="A143:A144"/>
    <mergeCell ref="B143:B144"/>
    <mergeCell ref="A133:A134"/>
    <mergeCell ref="B133:B134"/>
    <mergeCell ref="A135:A136"/>
    <mergeCell ref="B135:B136"/>
    <mergeCell ref="A137:A138"/>
    <mergeCell ref="B137:B138"/>
    <mergeCell ref="A127:A128"/>
    <mergeCell ref="B127:B128"/>
    <mergeCell ref="A129:A130"/>
    <mergeCell ref="B129:B130"/>
    <mergeCell ref="A131:A132"/>
    <mergeCell ref="B131:B132"/>
    <mergeCell ref="A121:A122"/>
    <mergeCell ref="B121:B122"/>
    <mergeCell ref="A123:A124"/>
    <mergeCell ref="B123:B124"/>
    <mergeCell ref="A125:A126"/>
    <mergeCell ref="B125:B126"/>
    <mergeCell ref="A115:A116"/>
    <mergeCell ref="B115:B116"/>
    <mergeCell ref="A117:A118"/>
    <mergeCell ref="B117:B118"/>
    <mergeCell ref="A119:A120"/>
    <mergeCell ref="B119:B120"/>
    <mergeCell ref="A108:A109"/>
    <mergeCell ref="B108:B109"/>
    <mergeCell ref="A110:A111"/>
    <mergeCell ref="B110:B111"/>
    <mergeCell ref="A112:A113"/>
    <mergeCell ref="B112:B113"/>
    <mergeCell ref="A102:A103"/>
    <mergeCell ref="B102:B103"/>
    <mergeCell ref="A104:A105"/>
    <mergeCell ref="B104:B105"/>
    <mergeCell ref="A106:A107"/>
    <mergeCell ref="B106:B107"/>
    <mergeCell ref="A96:A97"/>
    <mergeCell ref="B96:B97"/>
    <mergeCell ref="A98:A99"/>
    <mergeCell ref="B98:B99"/>
    <mergeCell ref="A100:A101"/>
    <mergeCell ref="B100:B101"/>
    <mergeCell ref="A90:A91"/>
    <mergeCell ref="B90:B91"/>
    <mergeCell ref="A92:A93"/>
    <mergeCell ref="B92:B93"/>
    <mergeCell ref="A94:A95"/>
    <mergeCell ref="B94:B95"/>
    <mergeCell ref="A84:A85"/>
    <mergeCell ref="B84:B85"/>
    <mergeCell ref="A86:A87"/>
    <mergeCell ref="B86:B87"/>
    <mergeCell ref="A88:A89"/>
    <mergeCell ref="B88:B89"/>
    <mergeCell ref="N78:N79"/>
    <mergeCell ref="O78:O79"/>
    <mergeCell ref="A80:A81"/>
    <mergeCell ref="B80:B81"/>
    <mergeCell ref="A82:A83"/>
    <mergeCell ref="B82:B83"/>
    <mergeCell ref="H78:H79"/>
    <mergeCell ref="I78:I79"/>
    <mergeCell ref="J78:J79"/>
    <mergeCell ref="K78:K79"/>
    <mergeCell ref="L78:L79"/>
    <mergeCell ref="M78:M79"/>
    <mergeCell ref="A78:A79"/>
    <mergeCell ref="B78:B79"/>
    <mergeCell ref="D78:D79"/>
    <mergeCell ref="E78:E79"/>
    <mergeCell ref="F78:F79"/>
    <mergeCell ref="G78:G79"/>
    <mergeCell ref="A68:A69"/>
    <mergeCell ref="B68:B69"/>
    <mergeCell ref="A70:A71"/>
    <mergeCell ref="B70:B71"/>
    <mergeCell ref="A72:A73"/>
    <mergeCell ref="B72:B73"/>
    <mergeCell ref="A60:A61"/>
    <mergeCell ref="B60:B61"/>
    <mergeCell ref="A62:A63"/>
    <mergeCell ref="A64:A65"/>
    <mergeCell ref="B64:B65"/>
    <mergeCell ref="A66:A67"/>
    <mergeCell ref="B66:B67"/>
    <mergeCell ref="A54:A55"/>
    <mergeCell ref="B54:B55"/>
    <mergeCell ref="A56:A57"/>
    <mergeCell ref="B56:B57"/>
    <mergeCell ref="A58:A59"/>
    <mergeCell ref="B58:B59"/>
    <mergeCell ref="A48:A49"/>
    <mergeCell ref="B48:B49"/>
    <mergeCell ref="A50:A51"/>
    <mergeCell ref="B50:B51"/>
    <mergeCell ref="A52:A53"/>
    <mergeCell ref="B52:B53"/>
    <mergeCell ref="A38:A39"/>
    <mergeCell ref="B38:B39"/>
    <mergeCell ref="A40:A41"/>
    <mergeCell ref="B40:B41"/>
    <mergeCell ref="A42:A43"/>
    <mergeCell ref="B42:B43"/>
    <mergeCell ref="A32:A33"/>
    <mergeCell ref="B32:B33"/>
    <mergeCell ref="A34:A35"/>
    <mergeCell ref="B34:B35"/>
    <mergeCell ref="A36:A37"/>
    <mergeCell ref="B36:B37"/>
    <mergeCell ref="A26:A27"/>
    <mergeCell ref="B26:B27"/>
    <mergeCell ref="A28:A29"/>
    <mergeCell ref="B28:B29"/>
    <mergeCell ref="A30:A31"/>
    <mergeCell ref="B30:B31"/>
    <mergeCell ref="A20:A21"/>
    <mergeCell ref="B20:B21"/>
    <mergeCell ref="A22:A23"/>
    <mergeCell ref="B22:B23"/>
    <mergeCell ref="A24:A25"/>
    <mergeCell ref="B24:B25"/>
    <mergeCell ref="A14:A15"/>
    <mergeCell ref="B14:B15"/>
    <mergeCell ref="A16:A17"/>
    <mergeCell ref="B16:B17"/>
    <mergeCell ref="A18:A19"/>
    <mergeCell ref="B18:B19"/>
    <mergeCell ref="B5:B7"/>
    <mergeCell ref="A8:A9"/>
    <mergeCell ref="B8:B9"/>
    <mergeCell ref="A10:A11"/>
    <mergeCell ref="B10:B11"/>
    <mergeCell ref="A12:A13"/>
    <mergeCell ref="B12:B13"/>
    <mergeCell ref="J3:J4"/>
    <mergeCell ref="K3:K4"/>
    <mergeCell ref="L3:L4"/>
    <mergeCell ref="M3:M4"/>
    <mergeCell ref="N3:N4"/>
    <mergeCell ref="O3:O4"/>
    <mergeCell ref="A1:F1"/>
    <mergeCell ref="H1:I1"/>
    <mergeCell ref="A3:A4"/>
    <mergeCell ref="B3:C4"/>
    <mergeCell ref="D3:D4"/>
    <mergeCell ref="E3:E4"/>
    <mergeCell ref="F3:F4"/>
    <mergeCell ref="G3:G4"/>
    <mergeCell ref="H3:H4"/>
    <mergeCell ref="I3:I4"/>
  </mergeCells>
  <hyperlinks>
    <hyperlink ref="H1:I1" location="Contents!A1" display="back to contents" xr:uid="{C983E94B-9342-4C47-8821-0CD8F17CDA34}"/>
  </hyperlinks>
  <printOptions gridLinesSet="0"/>
  <pageMargins left="0.39370078740157483" right="0.39370078740157483" top="0.59055118110236227" bottom="0.39370078740157483" header="0.19685039370078741" footer="0.19685039370078741"/>
  <pageSetup paperSize="9" scale="77" fitToHeight="2" orientation="portrait" r:id="rId1"/>
  <headerFooter alignWithMargins="0"/>
  <rowBreaks count="1" manualBreakCount="1">
    <brk id="77" max="13" man="1"/>
  </row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587A10-9555-4167-9587-AF3F5782F7DC}">
  <sheetPr>
    <pageSetUpPr fitToPage="1"/>
  </sheetPr>
  <dimension ref="A1:BY367"/>
  <sheetViews>
    <sheetView showGridLines="0" zoomScaleNormal="100" zoomScaleSheetLayoutView="95" workbookViewId="0">
      <selection activeCell="A3" sqref="A3:W22"/>
    </sheetView>
  </sheetViews>
  <sheetFormatPr defaultColWidth="9.140625" defaultRowHeight="12.75"/>
  <cols>
    <col min="1" max="1" width="8.85546875" style="1413" customWidth="1"/>
    <col min="2" max="2" width="32.85546875" style="1413" customWidth="1"/>
    <col min="3" max="3" width="4.85546875" style="1422" customWidth="1"/>
    <col min="4" max="4" width="8.85546875" style="1590" customWidth="1"/>
    <col min="5" max="6" width="5.5703125" style="1413" customWidth="1"/>
    <col min="7" max="11" width="5.85546875" style="1413" customWidth="1"/>
    <col min="12" max="14" width="6.5703125" style="1413" customWidth="1"/>
    <col min="15" max="18" width="7.42578125" style="1413" customWidth="1"/>
    <col min="19" max="16384" width="9.140625" style="1413"/>
  </cols>
  <sheetData>
    <row r="1" spans="1:76" s="1730" customFormat="1" ht="18" customHeight="1">
      <c r="A1" s="1518" t="s">
        <v>3374</v>
      </c>
      <c r="B1" s="1518"/>
      <c r="C1" s="1518"/>
      <c r="D1" s="1518"/>
      <c r="E1" s="1518"/>
      <c r="F1" s="1518"/>
      <c r="G1" s="1518"/>
      <c r="H1" s="1518"/>
      <c r="I1" s="1518"/>
      <c r="K1" s="1410" t="s">
        <v>20</v>
      </c>
      <c r="L1" s="1410"/>
      <c r="M1" s="1410"/>
      <c r="O1" s="2576"/>
    </row>
    <row r="2" spans="1:76" ht="10.5" customHeight="1">
      <c r="A2" s="1557"/>
      <c r="M2" s="2577"/>
      <c r="O2" s="2578"/>
    </row>
    <row r="3" spans="1:76" s="1434" customFormat="1" ht="13.5" customHeight="1">
      <c r="A3" s="1417" t="s">
        <v>3375</v>
      </c>
      <c r="B3" s="2173" t="s">
        <v>1254</v>
      </c>
      <c r="C3" s="1417"/>
      <c r="D3" s="1891" t="s">
        <v>231</v>
      </c>
      <c r="E3" s="1892"/>
      <c r="F3" s="1892"/>
      <c r="G3" s="1892"/>
      <c r="H3" s="1892"/>
      <c r="I3" s="1892"/>
      <c r="J3" s="1892"/>
      <c r="K3" s="1892"/>
      <c r="L3" s="1892"/>
      <c r="M3" s="1892"/>
      <c r="N3" s="1892"/>
      <c r="O3" s="1892"/>
      <c r="P3" s="1892"/>
      <c r="Q3" s="1892"/>
      <c r="R3" s="1892"/>
      <c r="S3" s="1413"/>
      <c r="T3" s="1413"/>
      <c r="U3" s="1413"/>
      <c r="V3" s="1413"/>
      <c r="W3" s="1413"/>
      <c r="X3" s="1413"/>
      <c r="Y3" s="1413"/>
      <c r="Z3" s="1413"/>
      <c r="AA3" s="1413"/>
      <c r="AB3" s="1413"/>
      <c r="AC3" s="1413"/>
      <c r="AD3" s="1413"/>
      <c r="AE3" s="1413"/>
      <c r="AF3" s="1413"/>
      <c r="AG3" s="1413"/>
      <c r="AH3" s="1413"/>
      <c r="AI3" s="1413"/>
      <c r="AJ3" s="1413"/>
      <c r="AK3" s="1413"/>
      <c r="AL3" s="1413"/>
      <c r="AM3" s="1413"/>
      <c r="AN3" s="1413"/>
      <c r="AO3" s="1413"/>
      <c r="AP3" s="1413"/>
      <c r="AQ3" s="1413"/>
      <c r="AR3" s="1413"/>
      <c r="AS3" s="1413"/>
      <c r="AT3" s="1413"/>
      <c r="AU3" s="1413"/>
      <c r="AV3" s="1413"/>
      <c r="AW3" s="1413"/>
      <c r="AX3" s="1413"/>
      <c r="AY3" s="1413"/>
      <c r="AZ3" s="1413"/>
      <c r="BA3" s="1413"/>
      <c r="BB3" s="1413"/>
      <c r="BC3" s="1413"/>
      <c r="BD3" s="1413"/>
      <c r="BE3" s="1413"/>
      <c r="BF3" s="1413"/>
      <c r="BG3" s="1413"/>
      <c r="BH3" s="1413"/>
      <c r="BI3" s="1413"/>
      <c r="BJ3" s="1413"/>
      <c r="BK3" s="1413"/>
      <c r="BL3" s="1413"/>
      <c r="BM3" s="1413"/>
      <c r="BN3" s="1413"/>
      <c r="BO3" s="1413"/>
      <c r="BP3" s="1413"/>
      <c r="BQ3" s="1413"/>
      <c r="BR3" s="1413"/>
      <c r="BS3" s="1413"/>
      <c r="BT3" s="1413"/>
      <c r="BU3" s="1413"/>
      <c r="BV3" s="1413"/>
      <c r="BW3" s="1413"/>
      <c r="BX3" s="1413"/>
    </row>
    <row r="4" spans="1:76" s="1434" customFormat="1" ht="13.5" customHeight="1">
      <c r="A4" s="2579"/>
      <c r="B4" s="1860"/>
      <c r="C4" s="2579"/>
      <c r="D4" s="1854" t="s">
        <v>396</v>
      </c>
      <c r="E4" s="1855" t="s">
        <v>3376</v>
      </c>
      <c r="F4" s="1857"/>
      <c r="G4" s="2580" t="s">
        <v>1361</v>
      </c>
      <c r="H4" s="2580" t="s">
        <v>408</v>
      </c>
      <c r="I4" s="2580" t="s">
        <v>409</v>
      </c>
      <c r="J4" s="2580" t="s">
        <v>3377</v>
      </c>
      <c r="K4" s="2580" t="s">
        <v>1363</v>
      </c>
      <c r="L4" s="2580" t="s">
        <v>1364</v>
      </c>
      <c r="M4" s="2580" t="s">
        <v>1365</v>
      </c>
      <c r="N4" s="2580" t="s">
        <v>1366</v>
      </c>
      <c r="O4" s="2581" t="s">
        <v>1367</v>
      </c>
      <c r="P4" s="2581" t="s">
        <v>2056</v>
      </c>
      <c r="Q4" s="1858" t="s">
        <v>1369</v>
      </c>
      <c r="R4" s="1858" t="s">
        <v>1370</v>
      </c>
      <c r="S4" s="1413"/>
      <c r="T4" s="1413"/>
      <c r="U4" s="1413"/>
      <c r="V4" s="1413"/>
      <c r="W4" s="1413"/>
      <c r="X4" s="1413"/>
      <c r="Y4" s="1413"/>
      <c r="Z4" s="1413"/>
      <c r="AA4" s="1413"/>
      <c r="AB4" s="1413"/>
      <c r="AC4" s="1413"/>
      <c r="AD4" s="1413"/>
      <c r="AE4" s="1413"/>
      <c r="AF4" s="1413"/>
      <c r="AG4" s="1413"/>
      <c r="AH4" s="1413"/>
      <c r="AI4" s="1413"/>
      <c r="AJ4" s="1413"/>
      <c r="AK4" s="1413"/>
      <c r="AL4" s="1413"/>
      <c r="AM4" s="1413"/>
      <c r="AN4" s="1413"/>
      <c r="AO4" s="1413"/>
      <c r="AP4" s="1413"/>
      <c r="AQ4" s="1413"/>
      <c r="AR4" s="1413"/>
      <c r="AS4" s="1413"/>
      <c r="AT4" s="1413"/>
      <c r="AU4" s="1413"/>
      <c r="AV4" s="1413"/>
      <c r="AW4" s="1413"/>
      <c r="AX4" s="1413"/>
      <c r="AY4" s="1413"/>
      <c r="AZ4" s="1413"/>
      <c r="BA4" s="1413"/>
      <c r="BB4" s="1413"/>
      <c r="BC4" s="1413"/>
      <c r="BD4" s="1413"/>
      <c r="BE4" s="1413"/>
      <c r="BF4" s="1413"/>
      <c r="BG4" s="1413"/>
      <c r="BH4" s="1413"/>
      <c r="BI4" s="1413"/>
      <c r="BJ4" s="1413"/>
      <c r="BK4" s="1413"/>
      <c r="BL4" s="1413"/>
      <c r="BM4" s="1413"/>
      <c r="BN4" s="1413"/>
      <c r="BO4" s="1413"/>
      <c r="BP4" s="1413"/>
      <c r="BQ4" s="1413"/>
      <c r="BR4" s="1413"/>
      <c r="BS4" s="1413"/>
      <c r="BT4" s="1413"/>
      <c r="BU4" s="1413"/>
      <c r="BV4" s="1413"/>
      <c r="BW4" s="1413"/>
      <c r="BX4" s="1413"/>
    </row>
    <row r="5" spans="1:76" s="1434" customFormat="1" ht="13.5" customHeight="1">
      <c r="A5" s="1423"/>
      <c r="B5" s="1863"/>
      <c r="C5" s="1423"/>
      <c r="D5" s="1862"/>
      <c r="E5" s="1652" t="s">
        <v>3378</v>
      </c>
      <c r="F5" s="1652" t="s">
        <v>3379</v>
      </c>
      <c r="G5" s="2582"/>
      <c r="H5" s="2582"/>
      <c r="I5" s="2582"/>
      <c r="J5" s="2582"/>
      <c r="K5" s="2582"/>
      <c r="L5" s="2582"/>
      <c r="M5" s="2582"/>
      <c r="N5" s="2582"/>
      <c r="O5" s="2583"/>
      <c r="P5" s="2583"/>
      <c r="Q5" s="1863"/>
      <c r="R5" s="1863"/>
    </row>
    <row r="6" spans="1:76" s="1434" customFormat="1" hidden="1">
      <c r="A6" s="2584"/>
      <c r="B6" s="2585"/>
      <c r="C6" s="2586"/>
      <c r="D6" s="2584"/>
      <c r="E6" s="1433"/>
      <c r="F6" s="1433"/>
      <c r="G6" s="2587"/>
      <c r="H6" s="2587"/>
      <c r="I6" s="2587"/>
      <c r="J6" s="2587"/>
      <c r="K6" s="2587"/>
      <c r="L6" s="2587"/>
      <c r="M6" s="2587"/>
      <c r="N6" s="2587"/>
      <c r="O6" s="2588"/>
      <c r="P6" s="2588"/>
      <c r="Q6" s="2584"/>
      <c r="R6" s="2584"/>
    </row>
    <row r="7" spans="1:76" s="1557" customFormat="1" ht="13.5" customHeight="1">
      <c r="A7" s="2129"/>
      <c r="B7" s="1566" t="s">
        <v>1255</v>
      </c>
      <c r="C7" s="2131" t="s">
        <v>483</v>
      </c>
      <c r="D7" s="1829">
        <v>62941</v>
      </c>
      <c r="E7" s="1829">
        <v>101</v>
      </c>
      <c r="F7" s="1829">
        <v>64</v>
      </c>
      <c r="G7" s="1829">
        <v>28</v>
      </c>
      <c r="H7" s="1829">
        <v>11</v>
      </c>
      <c r="I7" s="1829">
        <v>30</v>
      </c>
      <c r="J7" s="1829">
        <v>236</v>
      </c>
      <c r="K7" s="1829">
        <v>527</v>
      </c>
      <c r="L7" s="1829">
        <v>1298</v>
      </c>
      <c r="M7" s="1829">
        <v>2820</v>
      </c>
      <c r="N7" s="1829">
        <v>6174</v>
      </c>
      <c r="O7" s="1829">
        <v>11551</v>
      </c>
      <c r="P7" s="1829">
        <v>18789</v>
      </c>
      <c r="Q7" s="1829">
        <v>10549</v>
      </c>
      <c r="R7" s="1829">
        <v>10763</v>
      </c>
      <c r="S7" s="1599"/>
      <c r="T7" s="2589"/>
      <c r="U7" s="1599"/>
      <c r="V7" s="1599"/>
      <c r="W7" s="1599"/>
      <c r="X7" s="1599"/>
      <c r="Y7" s="1599"/>
      <c r="Z7" s="1599"/>
      <c r="AA7" s="1599"/>
      <c r="AB7" s="1599"/>
      <c r="AC7" s="1599"/>
      <c r="AD7" s="1599"/>
      <c r="AE7" s="1599"/>
      <c r="AF7" s="1599"/>
      <c r="AG7" s="1599"/>
      <c r="AH7" s="1599"/>
      <c r="AI7" s="1599"/>
      <c r="AJ7" s="1599"/>
      <c r="AK7" s="1599"/>
      <c r="AL7" s="1599"/>
      <c r="AM7" s="1599"/>
      <c r="AN7" s="1599"/>
      <c r="AO7" s="1599"/>
      <c r="AP7" s="1599"/>
      <c r="AQ7" s="1599"/>
      <c r="AR7" s="1599"/>
      <c r="AS7" s="1599"/>
      <c r="AT7" s="1599"/>
      <c r="AU7" s="1599"/>
      <c r="AV7" s="1599"/>
      <c r="AW7" s="1599"/>
      <c r="AX7" s="1599"/>
      <c r="AY7" s="1599"/>
      <c r="AZ7" s="1599"/>
      <c r="BA7" s="1599"/>
      <c r="BB7" s="1599"/>
      <c r="BC7" s="1599"/>
      <c r="BD7" s="1599"/>
      <c r="BE7" s="1599"/>
      <c r="BF7" s="1599"/>
      <c r="BG7" s="1599"/>
      <c r="BH7" s="1599"/>
      <c r="BI7" s="1599"/>
      <c r="BJ7" s="1599"/>
      <c r="BK7" s="1599"/>
      <c r="BL7" s="1599"/>
      <c r="BM7" s="1599"/>
      <c r="BN7" s="1599"/>
      <c r="BO7" s="1599"/>
      <c r="BP7" s="1599"/>
      <c r="BQ7" s="1599"/>
      <c r="BR7" s="1599"/>
      <c r="BS7" s="1599"/>
      <c r="BT7" s="1599"/>
      <c r="BU7" s="1599"/>
      <c r="BV7" s="1599"/>
      <c r="BW7" s="1599"/>
      <c r="BX7" s="1599"/>
    </row>
    <row r="8" spans="1:76" s="1599" customFormat="1" ht="13.5" customHeight="1">
      <c r="A8" s="2129"/>
      <c r="B8" s="1566"/>
      <c r="C8" s="2136" t="s">
        <v>398</v>
      </c>
      <c r="D8" s="1829">
        <v>31283</v>
      </c>
      <c r="E8" s="1829">
        <v>60</v>
      </c>
      <c r="F8" s="1829">
        <v>30</v>
      </c>
      <c r="G8" s="1829">
        <v>17</v>
      </c>
      <c r="H8" s="1829">
        <v>6</v>
      </c>
      <c r="I8" s="1829">
        <v>17</v>
      </c>
      <c r="J8" s="1829">
        <v>169</v>
      </c>
      <c r="K8" s="1829">
        <v>337</v>
      </c>
      <c r="L8" s="1829">
        <v>807</v>
      </c>
      <c r="M8" s="1829">
        <v>1683</v>
      </c>
      <c r="N8" s="1829">
        <v>3626</v>
      </c>
      <c r="O8" s="1829">
        <v>6520</v>
      </c>
      <c r="P8" s="1829">
        <v>9753</v>
      </c>
      <c r="Q8" s="1829">
        <v>4646</v>
      </c>
      <c r="R8" s="1829">
        <v>3612</v>
      </c>
      <c r="T8" s="2589"/>
    </row>
    <row r="9" spans="1:76" s="1600" customFormat="1">
      <c r="A9" s="2129"/>
      <c r="B9" s="1566"/>
      <c r="C9" s="2137" t="s">
        <v>399</v>
      </c>
      <c r="D9" s="2150">
        <v>31658</v>
      </c>
      <c r="E9" s="2150">
        <v>41</v>
      </c>
      <c r="F9" s="2150">
        <v>34</v>
      </c>
      <c r="G9" s="2150">
        <v>11</v>
      </c>
      <c r="H9" s="2150">
        <v>5</v>
      </c>
      <c r="I9" s="2150">
        <v>13</v>
      </c>
      <c r="J9" s="2150">
        <v>67</v>
      </c>
      <c r="K9" s="2150">
        <v>190</v>
      </c>
      <c r="L9" s="2150">
        <v>491</v>
      </c>
      <c r="M9" s="2150">
        <v>1137</v>
      </c>
      <c r="N9" s="2150">
        <v>2548</v>
      </c>
      <c r="O9" s="2150">
        <v>5031</v>
      </c>
      <c r="P9" s="2150">
        <v>9036</v>
      </c>
      <c r="Q9" s="2150">
        <v>5903</v>
      </c>
      <c r="R9" s="2150">
        <v>7151</v>
      </c>
      <c r="S9" s="1599"/>
      <c r="T9" s="2589"/>
    </row>
    <row r="10" spans="1:76" s="1600" customFormat="1" ht="12.75" hidden="1" customHeight="1">
      <c r="A10" s="2129"/>
      <c r="B10" s="1568"/>
      <c r="C10" s="2137"/>
      <c r="D10" s="2150" t="s">
        <v>51</v>
      </c>
      <c r="E10" s="2150" t="s">
        <v>51</v>
      </c>
      <c r="F10" s="2150" t="s">
        <v>51</v>
      </c>
      <c r="G10" s="2150" t="s">
        <v>51</v>
      </c>
      <c r="H10" s="2150" t="s">
        <v>51</v>
      </c>
      <c r="I10" s="2150" t="s">
        <v>51</v>
      </c>
      <c r="J10" s="2150" t="s">
        <v>51</v>
      </c>
      <c r="K10" s="2150" t="s">
        <v>51</v>
      </c>
      <c r="L10" s="2150" t="s">
        <v>51</v>
      </c>
      <c r="M10" s="2150" t="s">
        <v>51</v>
      </c>
      <c r="N10" s="2150" t="s">
        <v>51</v>
      </c>
      <c r="O10" s="2150" t="s">
        <v>51</v>
      </c>
      <c r="P10" s="2150" t="s">
        <v>51</v>
      </c>
      <c r="Q10" s="2150" t="s">
        <v>51</v>
      </c>
      <c r="R10" s="2150" t="s">
        <v>51</v>
      </c>
      <c r="S10" s="1599"/>
      <c r="T10" s="2589"/>
    </row>
    <row r="11" spans="1:76" s="1557" customFormat="1" ht="13.5" customHeight="1">
      <c r="A11" s="2141" t="s">
        <v>1303</v>
      </c>
      <c r="B11" s="2164" t="s">
        <v>1304</v>
      </c>
      <c r="C11" s="2131" t="s">
        <v>398</v>
      </c>
      <c r="D11" s="1829">
        <v>425</v>
      </c>
      <c r="E11" s="1829" t="s">
        <v>51</v>
      </c>
      <c r="F11" s="1829">
        <v>1</v>
      </c>
      <c r="G11" s="1829">
        <v>1</v>
      </c>
      <c r="H11" s="1829" t="s">
        <v>51</v>
      </c>
      <c r="I11" s="1829" t="s">
        <v>51</v>
      </c>
      <c r="J11" s="1829">
        <v>3</v>
      </c>
      <c r="K11" s="1829">
        <v>5</v>
      </c>
      <c r="L11" s="1829">
        <v>8</v>
      </c>
      <c r="M11" s="1829">
        <v>12</v>
      </c>
      <c r="N11" s="1829">
        <v>39</v>
      </c>
      <c r="O11" s="1829">
        <v>88</v>
      </c>
      <c r="P11" s="1829">
        <v>136</v>
      </c>
      <c r="Q11" s="1829">
        <v>84</v>
      </c>
      <c r="R11" s="1829">
        <v>48</v>
      </c>
      <c r="S11" s="1599"/>
      <c r="T11" s="2589"/>
      <c r="U11" s="1599"/>
      <c r="V11" s="1599"/>
      <c r="W11" s="1599"/>
      <c r="X11" s="1599"/>
      <c r="Y11" s="1599"/>
      <c r="Z11" s="1599"/>
      <c r="AA11" s="1599"/>
      <c r="AB11" s="1599"/>
      <c r="AC11" s="1599"/>
      <c r="AD11" s="1599"/>
      <c r="AE11" s="1599"/>
      <c r="AF11" s="1599"/>
      <c r="AG11" s="1599"/>
      <c r="AH11" s="1599"/>
      <c r="AI11" s="1599"/>
      <c r="AJ11" s="1599"/>
      <c r="AK11" s="1599"/>
      <c r="AL11" s="1599"/>
      <c r="AM11" s="1599"/>
      <c r="AN11" s="1599"/>
      <c r="AO11" s="1599"/>
      <c r="AP11" s="1599"/>
      <c r="AQ11" s="1599"/>
      <c r="AR11" s="1599"/>
      <c r="AS11" s="1599"/>
      <c r="AT11" s="1599"/>
      <c r="AU11" s="1599"/>
      <c r="AV11" s="1599"/>
      <c r="AW11" s="1599"/>
      <c r="AX11" s="1599"/>
      <c r="AY11" s="1599"/>
      <c r="AZ11" s="1599"/>
      <c r="BA11" s="1599"/>
      <c r="BB11" s="1599"/>
      <c r="BC11" s="1599"/>
      <c r="BD11" s="1599"/>
      <c r="BE11" s="1599"/>
      <c r="BF11" s="1599"/>
      <c r="BG11" s="1599"/>
      <c r="BH11" s="1599"/>
      <c r="BI11" s="1599"/>
      <c r="BJ11" s="1599"/>
      <c r="BK11" s="1599"/>
      <c r="BL11" s="1599"/>
      <c r="BM11" s="1599"/>
      <c r="BN11" s="1599"/>
      <c r="BO11" s="1599"/>
      <c r="BP11" s="1599"/>
      <c r="BQ11" s="1599"/>
      <c r="BR11" s="1599"/>
      <c r="BS11" s="1599"/>
      <c r="BT11" s="1599"/>
      <c r="BU11" s="1599"/>
      <c r="BV11" s="1599"/>
      <c r="BW11" s="1599"/>
      <c r="BX11" s="1599"/>
    </row>
    <row r="12" spans="1:76" s="1600" customFormat="1" ht="13.5" customHeight="1">
      <c r="A12" s="2141"/>
      <c r="B12" s="2164"/>
      <c r="C12" s="2137" t="s">
        <v>399</v>
      </c>
      <c r="D12" s="2150">
        <v>504</v>
      </c>
      <c r="E12" s="2150" t="s">
        <v>51</v>
      </c>
      <c r="F12" s="2150" t="s">
        <v>51</v>
      </c>
      <c r="G12" s="2150" t="s">
        <v>51</v>
      </c>
      <c r="H12" s="2150" t="s">
        <v>51</v>
      </c>
      <c r="I12" s="2150" t="s">
        <v>51</v>
      </c>
      <c r="J12" s="2150" t="s">
        <v>51</v>
      </c>
      <c r="K12" s="2150">
        <v>2</v>
      </c>
      <c r="L12" s="2150">
        <v>4</v>
      </c>
      <c r="M12" s="2150">
        <v>20</v>
      </c>
      <c r="N12" s="2150">
        <v>43</v>
      </c>
      <c r="O12" s="2150">
        <v>85</v>
      </c>
      <c r="P12" s="2150">
        <v>166</v>
      </c>
      <c r="Q12" s="2150">
        <v>110</v>
      </c>
      <c r="R12" s="2150">
        <v>74</v>
      </c>
      <c r="S12" s="1599"/>
      <c r="T12" s="2589"/>
    </row>
    <row r="13" spans="1:76" ht="13.5" customHeight="1">
      <c r="A13" s="2143" t="s">
        <v>3380</v>
      </c>
      <c r="B13" s="2151" t="s">
        <v>1925</v>
      </c>
      <c r="C13" s="1435" t="s">
        <v>398</v>
      </c>
      <c r="D13" s="1832">
        <v>12</v>
      </c>
      <c r="E13" s="1832" t="s">
        <v>51</v>
      </c>
      <c r="F13" s="1832" t="s">
        <v>51</v>
      </c>
      <c r="G13" s="1832" t="s">
        <v>51</v>
      </c>
      <c r="H13" s="1832" t="s">
        <v>51</v>
      </c>
      <c r="I13" s="1832" t="s">
        <v>51</v>
      </c>
      <c r="J13" s="1832">
        <v>1</v>
      </c>
      <c r="K13" s="1832" t="s">
        <v>51</v>
      </c>
      <c r="L13" s="1832" t="s">
        <v>51</v>
      </c>
      <c r="M13" s="1832" t="s">
        <v>51</v>
      </c>
      <c r="N13" s="1832">
        <v>2</v>
      </c>
      <c r="O13" s="1832">
        <v>2</v>
      </c>
      <c r="P13" s="1832">
        <v>4</v>
      </c>
      <c r="Q13" s="1832">
        <v>2</v>
      </c>
      <c r="R13" s="1832">
        <v>1</v>
      </c>
      <c r="S13" s="1599"/>
      <c r="T13" s="2589"/>
      <c r="U13" s="1557"/>
      <c r="V13" s="1557"/>
      <c r="W13" s="1557"/>
      <c r="X13" s="1557"/>
      <c r="Y13" s="1557"/>
      <c r="Z13" s="1557"/>
      <c r="AA13" s="1557"/>
      <c r="AB13" s="1557"/>
      <c r="AC13" s="1557"/>
      <c r="AD13" s="1557"/>
      <c r="AE13" s="1557"/>
      <c r="AF13" s="1557"/>
      <c r="AG13" s="1557"/>
      <c r="AH13" s="1557"/>
      <c r="AI13" s="1557"/>
      <c r="AJ13" s="1557"/>
      <c r="AK13" s="1557"/>
      <c r="AL13" s="1557"/>
      <c r="AM13" s="1557"/>
      <c r="AN13" s="1557"/>
      <c r="AO13" s="1557"/>
      <c r="AP13" s="1557"/>
      <c r="AQ13" s="1557"/>
      <c r="AR13" s="1557"/>
      <c r="AS13" s="1557"/>
      <c r="AT13" s="1557"/>
      <c r="AU13" s="1557"/>
      <c r="AV13" s="1557"/>
      <c r="AW13" s="1557"/>
      <c r="AX13" s="1557"/>
      <c r="AY13" s="1557"/>
      <c r="AZ13" s="1557"/>
      <c r="BA13" s="1557"/>
      <c r="BB13" s="1557"/>
      <c r="BC13" s="1557"/>
      <c r="BD13" s="1557"/>
      <c r="BE13" s="1557"/>
      <c r="BF13" s="1557"/>
      <c r="BG13" s="1557"/>
      <c r="BH13" s="1557"/>
      <c r="BI13" s="1557"/>
      <c r="BJ13" s="1557"/>
      <c r="BK13" s="1557"/>
      <c r="BL13" s="1557"/>
      <c r="BM13" s="1557"/>
      <c r="BN13" s="1557"/>
      <c r="BO13" s="1557"/>
      <c r="BP13" s="1557"/>
      <c r="BQ13" s="1557"/>
      <c r="BR13" s="1557"/>
      <c r="BS13" s="1557"/>
      <c r="BT13" s="1557"/>
      <c r="BU13" s="1557"/>
      <c r="BV13" s="1557"/>
      <c r="BW13" s="1557"/>
      <c r="BX13" s="1557"/>
    </row>
    <row r="14" spans="1:76" s="1429" customFormat="1" ht="13.5" customHeight="1">
      <c r="A14" s="2143"/>
      <c r="B14" s="2151"/>
      <c r="C14" s="1449" t="s">
        <v>399</v>
      </c>
      <c r="D14" s="2147">
        <v>5</v>
      </c>
      <c r="E14" s="2147" t="s">
        <v>51</v>
      </c>
      <c r="F14" s="2147" t="s">
        <v>51</v>
      </c>
      <c r="G14" s="2147" t="s">
        <v>51</v>
      </c>
      <c r="H14" s="2147" t="s">
        <v>51</v>
      </c>
      <c r="I14" s="2147" t="s">
        <v>51</v>
      </c>
      <c r="J14" s="2147" t="s">
        <v>51</v>
      </c>
      <c r="K14" s="2147" t="s">
        <v>51</v>
      </c>
      <c r="L14" s="2147" t="s">
        <v>51</v>
      </c>
      <c r="M14" s="2147" t="s">
        <v>51</v>
      </c>
      <c r="N14" s="2147" t="s">
        <v>51</v>
      </c>
      <c r="O14" s="2147" t="s">
        <v>51</v>
      </c>
      <c r="P14" s="2147">
        <v>2</v>
      </c>
      <c r="Q14" s="2147">
        <v>3</v>
      </c>
      <c r="R14" s="2147" t="s">
        <v>51</v>
      </c>
      <c r="S14" s="1599"/>
      <c r="T14" s="2589"/>
      <c r="U14" s="1600"/>
      <c r="V14" s="1600"/>
      <c r="W14" s="1600"/>
      <c r="X14" s="1600"/>
      <c r="Y14" s="1600"/>
      <c r="Z14" s="1600"/>
      <c r="AA14" s="1600"/>
      <c r="AB14" s="1600"/>
      <c r="AC14" s="1600"/>
      <c r="AD14" s="1600"/>
      <c r="AE14" s="1600"/>
      <c r="AF14" s="1600"/>
      <c r="AG14" s="1600"/>
      <c r="AH14" s="1600"/>
      <c r="AI14" s="1600"/>
      <c r="AJ14" s="1600"/>
      <c r="AK14" s="1600"/>
      <c r="AL14" s="1600"/>
      <c r="AM14" s="1600"/>
      <c r="AN14" s="1600"/>
      <c r="AO14" s="1600"/>
      <c r="AP14" s="1600"/>
      <c r="AQ14" s="1600"/>
      <c r="AR14" s="1600"/>
      <c r="AS14" s="1600"/>
      <c r="AT14" s="1600"/>
      <c r="AU14" s="1600"/>
      <c r="AV14" s="1600"/>
      <c r="AW14" s="1600"/>
      <c r="AX14" s="1600"/>
      <c r="AY14" s="1600"/>
      <c r="AZ14" s="1600"/>
      <c r="BA14" s="1600"/>
      <c r="BB14" s="1600"/>
      <c r="BC14" s="1600"/>
      <c r="BD14" s="1600"/>
      <c r="BE14" s="1600"/>
      <c r="BF14" s="1600"/>
      <c r="BG14" s="1600"/>
      <c r="BH14" s="1600"/>
      <c r="BI14" s="1600"/>
      <c r="BJ14" s="1600"/>
      <c r="BK14" s="1600"/>
      <c r="BL14" s="1600"/>
      <c r="BM14" s="1600"/>
      <c r="BN14" s="1600"/>
      <c r="BO14" s="1600"/>
      <c r="BP14" s="1600"/>
      <c r="BQ14" s="1600"/>
      <c r="BR14" s="1600"/>
      <c r="BS14" s="1600"/>
      <c r="BT14" s="1600"/>
      <c r="BU14" s="1600"/>
      <c r="BV14" s="1600"/>
      <c r="BW14" s="1600"/>
      <c r="BX14" s="1600"/>
    </row>
    <row r="15" spans="1:76" ht="13.5" customHeight="1">
      <c r="A15" s="2148" t="s">
        <v>1926</v>
      </c>
      <c r="B15" s="2144" t="s">
        <v>1927</v>
      </c>
      <c r="C15" s="1435" t="s">
        <v>398</v>
      </c>
      <c r="D15" s="1832">
        <v>1</v>
      </c>
      <c r="E15" s="1832" t="s">
        <v>51</v>
      </c>
      <c r="F15" s="1832" t="s">
        <v>51</v>
      </c>
      <c r="G15" s="1832" t="s">
        <v>51</v>
      </c>
      <c r="H15" s="1832" t="s">
        <v>51</v>
      </c>
      <c r="I15" s="1832" t="s">
        <v>51</v>
      </c>
      <c r="J15" s="1832" t="s">
        <v>51</v>
      </c>
      <c r="K15" s="1832" t="s">
        <v>51</v>
      </c>
      <c r="L15" s="1832" t="s">
        <v>51</v>
      </c>
      <c r="M15" s="1832" t="s">
        <v>51</v>
      </c>
      <c r="N15" s="1832" t="s">
        <v>51</v>
      </c>
      <c r="O15" s="1832">
        <v>1</v>
      </c>
      <c r="P15" s="1832" t="s">
        <v>51</v>
      </c>
      <c r="Q15" s="1832" t="s">
        <v>51</v>
      </c>
      <c r="R15" s="1832" t="s">
        <v>51</v>
      </c>
      <c r="S15" s="1599"/>
      <c r="T15" s="2589"/>
    </row>
    <row r="16" spans="1:76" s="1429" customFormat="1" ht="13.5" customHeight="1">
      <c r="A16" s="2148"/>
      <c r="B16" s="2144"/>
      <c r="C16" s="1449" t="s">
        <v>399</v>
      </c>
      <c r="D16" s="2147" t="s">
        <v>51</v>
      </c>
      <c r="E16" s="2147" t="s">
        <v>51</v>
      </c>
      <c r="F16" s="2147" t="s">
        <v>51</v>
      </c>
      <c r="G16" s="2147" t="s">
        <v>51</v>
      </c>
      <c r="H16" s="2147" t="s">
        <v>51</v>
      </c>
      <c r="I16" s="2147" t="s">
        <v>51</v>
      </c>
      <c r="J16" s="2147" t="s">
        <v>51</v>
      </c>
      <c r="K16" s="2147" t="s">
        <v>51</v>
      </c>
      <c r="L16" s="2147" t="s">
        <v>51</v>
      </c>
      <c r="M16" s="2147" t="s">
        <v>51</v>
      </c>
      <c r="N16" s="2147" t="s">
        <v>51</v>
      </c>
      <c r="O16" s="2147" t="s">
        <v>51</v>
      </c>
      <c r="P16" s="2147" t="s">
        <v>51</v>
      </c>
      <c r="Q16" s="2147" t="s">
        <v>51</v>
      </c>
      <c r="R16" s="2147" t="s">
        <v>51</v>
      </c>
      <c r="S16" s="1599"/>
      <c r="T16" s="2589"/>
    </row>
    <row r="17" spans="1:76" ht="13.5" customHeight="1">
      <c r="A17" s="2148" t="s">
        <v>1928</v>
      </c>
      <c r="B17" s="2151" t="s">
        <v>1929</v>
      </c>
      <c r="C17" s="1435" t="s">
        <v>398</v>
      </c>
      <c r="D17" s="1832">
        <v>12</v>
      </c>
      <c r="E17" s="1832" t="s">
        <v>51</v>
      </c>
      <c r="F17" s="1832" t="s">
        <v>51</v>
      </c>
      <c r="G17" s="1832" t="s">
        <v>51</v>
      </c>
      <c r="H17" s="1832" t="s">
        <v>51</v>
      </c>
      <c r="I17" s="1832" t="s">
        <v>51</v>
      </c>
      <c r="J17" s="1832" t="s">
        <v>51</v>
      </c>
      <c r="K17" s="1832" t="s">
        <v>51</v>
      </c>
      <c r="L17" s="1832">
        <v>2</v>
      </c>
      <c r="M17" s="1832">
        <v>3</v>
      </c>
      <c r="N17" s="1832">
        <v>3</v>
      </c>
      <c r="O17" s="1832">
        <v>4</v>
      </c>
      <c r="P17" s="1832" t="s">
        <v>51</v>
      </c>
      <c r="Q17" s="1832" t="s">
        <v>51</v>
      </c>
      <c r="R17" s="1832" t="s">
        <v>51</v>
      </c>
      <c r="S17" s="1599"/>
      <c r="T17" s="2589"/>
    </row>
    <row r="18" spans="1:76" s="1429" customFormat="1" ht="13.5" customHeight="1">
      <c r="A18" s="2148"/>
      <c r="B18" s="2151"/>
      <c r="C18" s="1449" t="s">
        <v>399</v>
      </c>
      <c r="D18" s="2147">
        <v>6</v>
      </c>
      <c r="E18" s="2147" t="s">
        <v>51</v>
      </c>
      <c r="F18" s="2147" t="s">
        <v>51</v>
      </c>
      <c r="G18" s="2147" t="s">
        <v>51</v>
      </c>
      <c r="H18" s="2147" t="s">
        <v>51</v>
      </c>
      <c r="I18" s="2147" t="s">
        <v>51</v>
      </c>
      <c r="J18" s="2147" t="s">
        <v>51</v>
      </c>
      <c r="K18" s="2147" t="s">
        <v>51</v>
      </c>
      <c r="L18" s="2147">
        <v>1</v>
      </c>
      <c r="M18" s="2147" t="s">
        <v>51</v>
      </c>
      <c r="N18" s="2147">
        <v>2</v>
      </c>
      <c r="O18" s="2147">
        <v>1</v>
      </c>
      <c r="P18" s="2147">
        <v>1</v>
      </c>
      <c r="Q18" s="2147">
        <v>1</v>
      </c>
      <c r="R18" s="2147" t="s">
        <v>51</v>
      </c>
      <c r="S18" s="1599"/>
      <c r="T18" s="2589"/>
    </row>
    <row r="19" spans="1:76" ht="13.5" customHeight="1">
      <c r="A19" s="2148" t="s">
        <v>1930</v>
      </c>
      <c r="B19" s="2171" t="s">
        <v>3381</v>
      </c>
      <c r="C19" s="1435" t="s">
        <v>398</v>
      </c>
      <c r="D19" s="1832">
        <v>7</v>
      </c>
      <c r="E19" s="1832" t="s">
        <v>51</v>
      </c>
      <c r="F19" s="1832" t="s">
        <v>51</v>
      </c>
      <c r="G19" s="1832" t="s">
        <v>51</v>
      </c>
      <c r="H19" s="1832" t="s">
        <v>51</v>
      </c>
      <c r="I19" s="1832" t="s">
        <v>51</v>
      </c>
      <c r="J19" s="1832" t="s">
        <v>51</v>
      </c>
      <c r="K19" s="1832" t="s">
        <v>51</v>
      </c>
      <c r="L19" s="1832" t="s">
        <v>51</v>
      </c>
      <c r="M19" s="1832">
        <v>2</v>
      </c>
      <c r="N19" s="1832">
        <v>3</v>
      </c>
      <c r="O19" s="1832">
        <v>1</v>
      </c>
      <c r="P19" s="1832" t="s">
        <v>51</v>
      </c>
      <c r="Q19" s="1832">
        <v>1</v>
      </c>
      <c r="R19" s="1832" t="s">
        <v>51</v>
      </c>
      <c r="S19" s="1599"/>
      <c r="T19" s="2589"/>
    </row>
    <row r="20" spans="1:76" s="1429" customFormat="1" ht="13.5" customHeight="1">
      <c r="A20" s="2148"/>
      <c r="B20" s="2171"/>
      <c r="C20" s="1449" t="s">
        <v>399</v>
      </c>
      <c r="D20" s="2147">
        <v>1</v>
      </c>
      <c r="E20" s="2147" t="s">
        <v>51</v>
      </c>
      <c r="F20" s="2147" t="s">
        <v>51</v>
      </c>
      <c r="G20" s="2147" t="s">
        <v>51</v>
      </c>
      <c r="H20" s="2147" t="s">
        <v>51</v>
      </c>
      <c r="I20" s="2147" t="s">
        <v>51</v>
      </c>
      <c r="J20" s="2147" t="s">
        <v>51</v>
      </c>
      <c r="K20" s="2147" t="s">
        <v>51</v>
      </c>
      <c r="L20" s="2147" t="s">
        <v>51</v>
      </c>
      <c r="M20" s="2147">
        <v>1</v>
      </c>
      <c r="N20" s="2147" t="s">
        <v>51</v>
      </c>
      <c r="O20" s="2147" t="s">
        <v>51</v>
      </c>
      <c r="P20" s="2147" t="s">
        <v>51</v>
      </c>
      <c r="Q20" s="2147" t="s">
        <v>51</v>
      </c>
      <c r="R20" s="2147" t="s">
        <v>51</v>
      </c>
      <c r="S20" s="1599"/>
      <c r="T20" s="2589"/>
    </row>
    <row r="21" spans="1:76" s="1557" customFormat="1" ht="13.5" customHeight="1">
      <c r="A21" s="2141" t="s">
        <v>1305</v>
      </c>
      <c r="B21" s="2590" t="s">
        <v>1932</v>
      </c>
      <c r="C21" s="2131" t="s">
        <v>398</v>
      </c>
      <c r="D21" s="1829">
        <v>8706</v>
      </c>
      <c r="E21" s="1829" t="s">
        <v>51</v>
      </c>
      <c r="F21" s="1829">
        <v>1</v>
      </c>
      <c r="G21" s="1829">
        <v>3</v>
      </c>
      <c r="H21" s="1829">
        <v>4</v>
      </c>
      <c r="I21" s="1829">
        <v>3</v>
      </c>
      <c r="J21" s="1829">
        <v>14</v>
      </c>
      <c r="K21" s="1829">
        <v>15</v>
      </c>
      <c r="L21" s="1829">
        <v>100</v>
      </c>
      <c r="M21" s="1829">
        <v>318</v>
      </c>
      <c r="N21" s="1829">
        <v>1180</v>
      </c>
      <c r="O21" s="1829">
        <v>2386</v>
      </c>
      <c r="P21" s="1829">
        <v>3009</v>
      </c>
      <c r="Q21" s="1829">
        <v>1105</v>
      </c>
      <c r="R21" s="1829">
        <v>568</v>
      </c>
      <c r="S21" s="1599"/>
      <c r="T21" s="2589"/>
    </row>
    <row r="22" spans="1:76" s="1600" customFormat="1" ht="13.5" customHeight="1">
      <c r="A22" s="2141"/>
      <c r="B22" s="2590"/>
      <c r="C22" s="2137" t="s">
        <v>399</v>
      </c>
      <c r="D22" s="2150">
        <v>8019</v>
      </c>
      <c r="E22" s="2150" t="s">
        <v>51</v>
      </c>
      <c r="F22" s="2150" t="s">
        <v>51</v>
      </c>
      <c r="G22" s="2150">
        <v>4</v>
      </c>
      <c r="H22" s="2150">
        <v>1</v>
      </c>
      <c r="I22" s="2150">
        <v>3</v>
      </c>
      <c r="J22" s="2150">
        <v>5</v>
      </c>
      <c r="K22" s="2150">
        <v>17</v>
      </c>
      <c r="L22" s="2150">
        <v>136</v>
      </c>
      <c r="M22" s="2150">
        <v>397</v>
      </c>
      <c r="N22" s="2150">
        <v>1074</v>
      </c>
      <c r="O22" s="2150">
        <v>1978</v>
      </c>
      <c r="P22" s="2150">
        <v>2535</v>
      </c>
      <c r="Q22" s="2150">
        <v>1067</v>
      </c>
      <c r="R22" s="2150">
        <v>802</v>
      </c>
      <c r="S22" s="1599"/>
      <c r="T22" s="2589"/>
    </row>
    <row r="23" spans="1:76" ht="13.5" customHeight="1">
      <c r="A23" s="2148" t="s">
        <v>1933</v>
      </c>
      <c r="B23" s="2151" t="s">
        <v>240</v>
      </c>
      <c r="C23" s="1435" t="s">
        <v>398</v>
      </c>
      <c r="D23" s="1832">
        <v>8520</v>
      </c>
      <c r="E23" s="1832" t="s">
        <v>51</v>
      </c>
      <c r="F23" s="1832">
        <v>1</v>
      </c>
      <c r="G23" s="1832">
        <v>3</v>
      </c>
      <c r="H23" s="1832">
        <v>4</v>
      </c>
      <c r="I23" s="1832">
        <v>3</v>
      </c>
      <c r="J23" s="1832">
        <v>12</v>
      </c>
      <c r="K23" s="1832">
        <v>14</v>
      </c>
      <c r="L23" s="1832">
        <v>98</v>
      </c>
      <c r="M23" s="1832">
        <v>309</v>
      </c>
      <c r="N23" s="1832">
        <v>1169</v>
      </c>
      <c r="O23" s="1832">
        <v>2351</v>
      </c>
      <c r="P23" s="1832">
        <v>2941</v>
      </c>
      <c r="Q23" s="1832">
        <v>1067</v>
      </c>
      <c r="R23" s="1832">
        <v>548</v>
      </c>
      <c r="S23" s="1599"/>
      <c r="T23" s="2589"/>
      <c r="U23" s="1557"/>
      <c r="V23" s="1557"/>
      <c r="W23" s="1557"/>
      <c r="X23" s="1557"/>
      <c r="Y23" s="1557"/>
      <c r="Z23" s="1557"/>
      <c r="AA23" s="1557"/>
      <c r="AB23" s="1557"/>
      <c r="AC23" s="1557"/>
      <c r="AD23" s="1557"/>
      <c r="AE23" s="1557"/>
      <c r="AF23" s="1557"/>
      <c r="AG23" s="1557"/>
      <c r="AH23" s="1557"/>
      <c r="AI23" s="1557"/>
      <c r="AJ23" s="1557"/>
      <c r="AK23" s="1557"/>
      <c r="AL23" s="1557"/>
      <c r="AM23" s="1557"/>
      <c r="AN23" s="1557"/>
      <c r="AO23" s="1557"/>
      <c r="AP23" s="1557"/>
      <c r="AQ23" s="1557"/>
      <c r="AR23" s="1557"/>
      <c r="AS23" s="1557"/>
      <c r="AT23" s="1557"/>
      <c r="AU23" s="1557"/>
      <c r="AV23" s="1557"/>
      <c r="AW23" s="1557"/>
      <c r="AX23" s="1557"/>
      <c r="AY23" s="1557"/>
      <c r="AZ23" s="1557"/>
      <c r="BA23" s="1557"/>
      <c r="BB23" s="1557"/>
      <c r="BC23" s="1557"/>
      <c r="BD23" s="1557"/>
      <c r="BE23" s="1557"/>
      <c r="BF23" s="1557"/>
      <c r="BG23" s="1557"/>
      <c r="BH23" s="1557"/>
      <c r="BI23" s="1557"/>
      <c r="BJ23" s="1557"/>
      <c r="BK23" s="1557"/>
      <c r="BL23" s="1557"/>
      <c r="BM23" s="1557"/>
      <c r="BN23" s="1557"/>
      <c r="BO23" s="1557"/>
      <c r="BP23" s="1557"/>
      <c r="BQ23" s="1557"/>
      <c r="BR23" s="1557"/>
      <c r="BS23" s="1557"/>
      <c r="BT23" s="1557"/>
      <c r="BU23" s="1557"/>
      <c r="BV23" s="1557"/>
      <c r="BW23" s="1557"/>
      <c r="BX23" s="1557"/>
    </row>
    <row r="24" spans="1:76" s="1429" customFormat="1" ht="13.5" customHeight="1">
      <c r="A24" s="2148"/>
      <c r="B24" s="2151"/>
      <c r="C24" s="1449" t="s">
        <v>399</v>
      </c>
      <c r="D24" s="2147">
        <v>7851</v>
      </c>
      <c r="E24" s="2147" t="s">
        <v>51</v>
      </c>
      <c r="F24" s="2147" t="s">
        <v>51</v>
      </c>
      <c r="G24" s="2147">
        <v>4</v>
      </c>
      <c r="H24" s="2147">
        <v>1</v>
      </c>
      <c r="I24" s="2147">
        <v>3</v>
      </c>
      <c r="J24" s="2147">
        <v>5</v>
      </c>
      <c r="K24" s="2147">
        <v>17</v>
      </c>
      <c r="L24" s="2147">
        <v>133</v>
      </c>
      <c r="M24" s="2147">
        <v>392</v>
      </c>
      <c r="N24" s="2147">
        <v>1065</v>
      </c>
      <c r="O24" s="2147">
        <v>1952</v>
      </c>
      <c r="P24" s="2147">
        <v>2485</v>
      </c>
      <c r="Q24" s="2147">
        <v>1028</v>
      </c>
      <c r="R24" s="2147">
        <v>766</v>
      </c>
      <c r="S24" s="1599"/>
      <c r="T24" s="2589"/>
      <c r="U24" s="1600"/>
      <c r="V24" s="1600"/>
      <c r="W24" s="1600"/>
      <c r="X24" s="1600"/>
      <c r="Y24" s="1600"/>
      <c r="Z24" s="1600"/>
      <c r="AA24" s="1600"/>
      <c r="AB24" s="1600"/>
      <c r="AC24" s="1600"/>
      <c r="AD24" s="1600"/>
      <c r="AE24" s="1600"/>
      <c r="AF24" s="1600"/>
      <c r="AG24" s="1600"/>
      <c r="AH24" s="1600"/>
      <c r="AI24" s="1600"/>
      <c r="AJ24" s="1600"/>
      <c r="AK24" s="1600"/>
      <c r="AL24" s="1600"/>
      <c r="AM24" s="1600"/>
      <c r="AN24" s="1600"/>
      <c r="AO24" s="1600"/>
      <c r="AP24" s="1600"/>
      <c r="AQ24" s="1600"/>
      <c r="AR24" s="1600"/>
      <c r="AS24" s="1600"/>
      <c r="AT24" s="1600"/>
      <c r="AU24" s="1600"/>
      <c r="AV24" s="1600"/>
      <c r="AW24" s="1600"/>
      <c r="AX24" s="1600"/>
      <c r="AY24" s="1600"/>
      <c r="AZ24" s="1600"/>
      <c r="BA24" s="1600"/>
      <c r="BB24" s="1600"/>
      <c r="BC24" s="1600"/>
      <c r="BD24" s="1600"/>
      <c r="BE24" s="1600"/>
      <c r="BF24" s="1600"/>
      <c r="BG24" s="1600"/>
      <c r="BH24" s="1600"/>
      <c r="BI24" s="1600"/>
      <c r="BJ24" s="1600"/>
      <c r="BK24" s="1600"/>
      <c r="BL24" s="1600"/>
      <c r="BM24" s="1600"/>
      <c r="BN24" s="1600"/>
      <c r="BO24" s="1600"/>
      <c r="BP24" s="1600"/>
      <c r="BQ24" s="1600"/>
      <c r="BR24" s="1600"/>
      <c r="BS24" s="1600"/>
      <c r="BT24" s="1600"/>
      <c r="BU24" s="1600"/>
      <c r="BV24" s="1600"/>
      <c r="BW24" s="1600"/>
      <c r="BX24" s="1600"/>
    </row>
    <row r="25" spans="1:76" s="1677" customFormat="1" ht="13.5" customHeight="1">
      <c r="A25" s="2152" t="s">
        <v>1934</v>
      </c>
      <c r="B25" s="2153" t="s">
        <v>1935</v>
      </c>
      <c r="C25" s="2154" t="s">
        <v>398</v>
      </c>
      <c r="D25" s="2156">
        <v>270</v>
      </c>
      <c r="E25" s="2156" t="s">
        <v>51</v>
      </c>
      <c r="F25" s="2156" t="s">
        <v>51</v>
      </c>
      <c r="G25" s="2156" t="s">
        <v>51</v>
      </c>
      <c r="H25" s="2156" t="s">
        <v>51</v>
      </c>
      <c r="I25" s="2156" t="s">
        <v>51</v>
      </c>
      <c r="J25" s="2156">
        <v>1</v>
      </c>
      <c r="K25" s="2156" t="s">
        <v>51</v>
      </c>
      <c r="L25" s="2156">
        <v>5</v>
      </c>
      <c r="M25" s="2156">
        <v>19</v>
      </c>
      <c r="N25" s="2156">
        <v>54</v>
      </c>
      <c r="O25" s="2156">
        <v>95</v>
      </c>
      <c r="P25" s="2156">
        <v>71</v>
      </c>
      <c r="Q25" s="2156">
        <v>18</v>
      </c>
      <c r="R25" s="2156">
        <v>7</v>
      </c>
      <c r="S25" s="1599"/>
      <c r="T25" s="2589"/>
    </row>
    <row r="26" spans="1:76" s="1683" customFormat="1" ht="13.5" customHeight="1">
      <c r="A26" s="2152"/>
      <c r="B26" s="2153"/>
      <c r="C26" s="2157" t="s">
        <v>399</v>
      </c>
      <c r="D26" s="2159">
        <v>128</v>
      </c>
      <c r="E26" s="2159" t="s">
        <v>51</v>
      </c>
      <c r="F26" s="2159" t="s">
        <v>51</v>
      </c>
      <c r="G26" s="2159" t="s">
        <v>51</v>
      </c>
      <c r="H26" s="2159" t="s">
        <v>51</v>
      </c>
      <c r="I26" s="2159" t="s">
        <v>51</v>
      </c>
      <c r="J26" s="2159" t="s">
        <v>51</v>
      </c>
      <c r="K26" s="2159" t="s">
        <v>51</v>
      </c>
      <c r="L26" s="2159">
        <v>3</v>
      </c>
      <c r="M26" s="2159">
        <v>9</v>
      </c>
      <c r="N26" s="2159">
        <v>22</v>
      </c>
      <c r="O26" s="2159">
        <v>37</v>
      </c>
      <c r="P26" s="2159">
        <v>27</v>
      </c>
      <c r="Q26" s="2159">
        <v>14</v>
      </c>
      <c r="R26" s="2159">
        <v>16</v>
      </c>
      <c r="S26" s="1599"/>
      <c r="T26" s="2589"/>
    </row>
    <row r="27" spans="1:76" s="1677" customFormat="1" ht="13.5" customHeight="1">
      <c r="A27" s="2152" t="s">
        <v>1936</v>
      </c>
      <c r="B27" s="2153" t="s">
        <v>1937</v>
      </c>
      <c r="C27" s="2154" t="s">
        <v>398</v>
      </c>
      <c r="D27" s="2156">
        <v>600</v>
      </c>
      <c r="E27" s="2156" t="s">
        <v>51</v>
      </c>
      <c r="F27" s="2156" t="s">
        <v>51</v>
      </c>
      <c r="G27" s="2156" t="s">
        <v>51</v>
      </c>
      <c r="H27" s="2156" t="s">
        <v>51</v>
      </c>
      <c r="I27" s="2156" t="s">
        <v>51</v>
      </c>
      <c r="J27" s="2156" t="s">
        <v>51</v>
      </c>
      <c r="K27" s="2156">
        <v>2</v>
      </c>
      <c r="L27" s="2156">
        <v>8</v>
      </c>
      <c r="M27" s="2156">
        <v>33</v>
      </c>
      <c r="N27" s="2156">
        <v>106</v>
      </c>
      <c r="O27" s="2156">
        <v>206</v>
      </c>
      <c r="P27" s="2156">
        <v>179</v>
      </c>
      <c r="Q27" s="2156">
        <v>46</v>
      </c>
      <c r="R27" s="2156">
        <v>20</v>
      </c>
      <c r="S27" s="1599"/>
      <c r="T27" s="2589"/>
    </row>
    <row r="28" spans="1:76" s="1683" customFormat="1" ht="13.5" customHeight="1">
      <c r="A28" s="2152"/>
      <c r="B28" s="2153"/>
      <c r="C28" s="2157" t="s">
        <v>399</v>
      </c>
      <c r="D28" s="2159">
        <v>290</v>
      </c>
      <c r="E28" s="2159" t="s">
        <v>51</v>
      </c>
      <c r="F28" s="2159" t="s">
        <v>51</v>
      </c>
      <c r="G28" s="2159" t="s">
        <v>51</v>
      </c>
      <c r="H28" s="2159" t="s">
        <v>51</v>
      </c>
      <c r="I28" s="2159" t="s">
        <v>51</v>
      </c>
      <c r="J28" s="2159" t="s">
        <v>51</v>
      </c>
      <c r="K28" s="2159" t="s">
        <v>51</v>
      </c>
      <c r="L28" s="2159">
        <v>1</v>
      </c>
      <c r="M28" s="2159">
        <v>9</v>
      </c>
      <c r="N28" s="2159">
        <v>36</v>
      </c>
      <c r="O28" s="2159">
        <v>72</v>
      </c>
      <c r="P28" s="2159">
        <v>98</v>
      </c>
      <c r="Q28" s="2159">
        <v>39</v>
      </c>
      <c r="R28" s="2159">
        <v>35</v>
      </c>
      <c r="S28" s="1599"/>
      <c r="T28" s="2589"/>
    </row>
    <row r="29" spans="1:76" s="1677" customFormat="1" ht="13.5" customHeight="1">
      <c r="A29" s="2152" t="s">
        <v>1938</v>
      </c>
      <c r="B29" s="2153" t="s">
        <v>1939</v>
      </c>
      <c r="C29" s="2154" t="s">
        <v>398</v>
      </c>
      <c r="D29" s="2156">
        <v>242</v>
      </c>
      <c r="E29" s="2156" t="s">
        <v>51</v>
      </c>
      <c r="F29" s="2156" t="s">
        <v>51</v>
      </c>
      <c r="G29" s="2156" t="s">
        <v>51</v>
      </c>
      <c r="H29" s="2156" t="s">
        <v>51</v>
      </c>
      <c r="I29" s="2156" t="s">
        <v>51</v>
      </c>
      <c r="J29" s="2156" t="s">
        <v>51</v>
      </c>
      <c r="K29" s="2156" t="s">
        <v>51</v>
      </c>
      <c r="L29" s="2156">
        <v>3</v>
      </c>
      <c r="M29" s="2156">
        <v>5</v>
      </c>
      <c r="N29" s="2156">
        <v>54</v>
      </c>
      <c r="O29" s="2156">
        <v>67</v>
      </c>
      <c r="P29" s="2156">
        <v>77</v>
      </c>
      <c r="Q29" s="2156">
        <v>18</v>
      </c>
      <c r="R29" s="2156">
        <v>18</v>
      </c>
      <c r="S29" s="1599"/>
      <c r="T29" s="2589"/>
    </row>
    <row r="30" spans="1:76" s="1683" customFormat="1" ht="13.5" customHeight="1">
      <c r="A30" s="2152"/>
      <c r="B30" s="2153"/>
      <c r="C30" s="2157" t="s">
        <v>399</v>
      </c>
      <c r="D30" s="2159">
        <v>137</v>
      </c>
      <c r="E30" s="2159" t="s">
        <v>51</v>
      </c>
      <c r="F30" s="2159" t="s">
        <v>51</v>
      </c>
      <c r="G30" s="2159" t="s">
        <v>51</v>
      </c>
      <c r="H30" s="2159" t="s">
        <v>51</v>
      </c>
      <c r="I30" s="2159" t="s">
        <v>51</v>
      </c>
      <c r="J30" s="2159" t="s">
        <v>51</v>
      </c>
      <c r="K30" s="2159">
        <v>1</v>
      </c>
      <c r="L30" s="2159">
        <v>7</v>
      </c>
      <c r="M30" s="2159">
        <v>12</v>
      </c>
      <c r="N30" s="2159">
        <v>14</v>
      </c>
      <c r="O30" s="2159">
        <v>32</v>
      </c>
      <c r="P30" s="2159">
        <v>42</v>
      </c>
      <c r="Q30" s="2159">
        <v>18</v>
      </c>
      <c r="R30" s="2159">
        <v>11</v>
      </c>
      <c r="S30" s="1599"/>
      <c r="T30" s="2589"/>
    </row>
    <row r="31" spans="1:76" s="1677" customFormat="1" ht="13.5" customHeight="1">
      <c r="A31" s="2152" t="s">
        <v>1940</v>
      </c>
      <c r="B31" s="2160" t="s">
        <v>1941</v>
      </c>
      <c r="C31" s="2154" t="s">
        <v>398</v>
      </c>
      <c r="D31" s="2156">
        <v>508</v>
      </c>
      <c r="E31" s="2156" t="s">
        <v>51</v>
      </c>
      <c r="F31" s="2156" t="s">
        <v>51</v>
      </c>
      <c r="G31" s="2156" t="s">
        <v>51</v>
      </c>
      <c r="H31" s="2156" t="s">
        <v>51</v>
      </c>
      <c r="I31" s="2156" t="s">
        <v>51</v>
      </c>
      <c r="J31" s="2156">
        <v>1</v>
      </c>
      <c r="K31" s="2156">
        <v>1</v>
      </c>
      <c r="L31" s="2156">
        <v>7</v>
      </c>
      <c r="M31" s="2156">
        <v>17</v>
      </c>
      <c r="N31" s="2156">
        <v>60</v>
      </c>
      <c r="O31" s="2156">
        <v>108</v>
      </c>
      <c r="P31" s="2156">
        <v>182</v>
      </c>
      <c r="Q31" s="2156">
        <v>93</v>
      </c>
      <c r="R31" s="2156">
        <v>39</v>
      </c>
      <c r="S31" s="1599"/>
      <c r="T31" s="2589"/>
    </row>
    <row r="32" spans="1:76" s="1683" customFormat="1" ht="13.5" customHeight="1">
      <c r="A32" s="2152"/>
      <c r="B32" s="2160"/>
      <c r="C32" s="2157" t="s">
        <v>399</v>
      </c>
      <c r="D32" s="2159">
        <v>437</v>
      </c>
      <c r="E32" s="2159" t="s">
        <v>51</v>
      </c>
      <c r="F32" s="2159" t="s">
        <v>51</v>
      </c>
      <c r="G32" s="2159" t="s">
        <v>51</v>
      </c>
      <c r="H32" s="2159" t="s">
        <v>51</v>
      </c>
      <c r="I32" s="2159" t="s">
        <v>51</v>
      </c>
      <c r="J32" s="2159" t="s">
        <v>51</v>
      </c>
      <c r="K32" s="2159" t="s">
        <v>51</v>
      </c>
      <c r="L32" s="2159">
        <v>9</v>
      </c>
      <c r="M32" s="2159">
        <v>16</v>
      </c>
      <c r="N32" s="2159">
        <v>46</v>
      </c>
      <c r="O32" s="2159">
        <v>88</v>
      </c>
      <c r="P32" s="2159">
        <v>123</v>
      </c>
      <c r="Q32" s="2159">
        <v>90</v>
      </c>
      <c r="R32" s="2159">
        <v>65</v>
      </c>
      <c r="S32" s="1599"/>
      <c r="T32" s="2589"/>
    </row>
    <row r="33" spans="1:20" s="1677" customFormat="1" ht="13.5" customHeight="1">
      <c r="A33" s="2152" t="s">
        <v>1942</v>
      </c>
      <c r="B33" s="2153" t="s">
        <v>1943</v>
      </c>
      <c r="C33" s="2154" t="s">
        <v>398</v>
      </c>
      <c r="D33" s="2156">
        <v>406</v>
      </c>
      <c r="E33" s="2156" t="s">
        <v>51</v>
      </c>
      <c r="F33" s="2156" t="s">
        <v>51</v>
      </c>
      <c r="G33" s="2156" t="s">
        <v>51</v>
      </c>
      <c r="H33" s="2156" t="s">
        <v>51</v>
      </c>
      <c r="I33" s="2156" t="s">
        <v>51</v>
      </c>
      <c r="J33" s="2156" t="s">
        <v>51</v>
      </c>
      <c r="K33" s="2156">
        <v>2</v>
      </c>
      <c r="L33" s="2156">
        <v>14</v>
      </c>
      <c r="M33" s="2156">
        <v>19</v>
      </c>
      <c r="N33" s="2156">
        <v>57</v>
      </c>
      <c r="O33" s="2156">
        <v>106</v>
      </c>
      <c r="P33" s="2156">
        <v>137</v>
      </c>
      <c r="Q33" s="2156">
        <v>49</v>
      </c>
      <c r="R33" s="2156">
        <v>22</v>
      </c>
      <c r="S33" s="1599"/>
      <c r="T33" s="2589"/>
    </row>
    <row r="34" spans="1:20" s="1683" customFormat="1" ht="13.5" customHeight="1">
      <c r="A34" s="2152"/>
      <c r="B34" s="2153"/>
      <c r="C34" s="2157" t="s">
        <v>399</v>
      </c>
      <c r="D34" s="2159">
        <v>304</v>
      </c>
      <c r="E34" s="2159" t="s">
        <v>51</v>
      </c>
      <c r="F34" s="2159" t="s">
        <v>51</v>
      </c>
      <c r="G34" s="2159" t="s">
        <v>51</v>
      </c>
      <c r="H34" s="2159" t="s">
        <v>51</v>
      </c>
      <c r="I34" s="2159" t="s">
        <v>51</v>
      </c>
      <c r="J34" s="2159" t="s">
        <v>51</v>
      </c>
      <c r="K34" s="2159">
        <v>1</v>
      </c>
      <c r="L34" s="2159">
        <v>7</v>
      </c>
      <c r="M34" s="2159">
        <v>18</v>
      </c>
      <c r="N34" s="2159">
        <v>48</v>
      </c>
      <c r="O34" s="2159">
        <v>59</v>
      </c>
      <c r="P34" s="2159">
        <v>87</v>
      </c>
      <c r="Q34" s="2159">
        <v>44</v>
      </c>
      <c r="R34" s="2159">
        <v>40</v>
      </c>
      <c r="S34" s="1599"/>
      <c r="T34" s="2589"/>
    </row>
    <row r="35" spans="1:20" s="1677" customFormat="1" ht="13.5" customHeight="1">
      <c r="A35" s="2152" t="s">
        <v>1944</v>
      </c>
      <c r="B35" s="2153" t="s">
        <v>1945</v>
      </c>
      <c r="C35" s="2154" t="s">
        <v>398</v>
      </c>
      <c r="D35" s="2156">
        <v>430</v>
      </c>
      <c r="E35" s="2156" t="s">
        <v>51</v>
      </c>
      <c r="F35" s="2156" t="s">
        <v>51</v>
      </c>
      <c r="G35" s="2156">
        <v>1</v>
      </c>
      <c r="H35" s="2156" t="s">
        <v>51</v>
      </c>
      <c r="I35" s="2156" t="s">
        <v>51</v>
      </c>
      <c r="J35" s="2156" t="s">
        <v>51</v>
      </c>
      <c r="K35" s="2156">
        <v>1</v>
      </c>
      <c r="L35" s="2156">
        <v>3</v>
      </c>
      <c r="M35" s="2156">
        <v>13</v>
      </c>
      <c r="N35" s="2156">
        <v>62</v>
      </c>
      <c r="O35" s="2156">
        <v>142</v>
      </c>
      <c r="P35" s="2156">
        <v>163</v>
      </c>
      <c r="Q35" s="2156">
        <v>34</v>
      </c>
      <c r="R35" s="2156">
        <v>11</v>
      </c>
      <c r="S35" s="1599"/>
      <c r="T35" s="2589"/>
    </row>
    <row r="36" spans="1:20" s="1683" customFormat="1" ht="13.5" customHeight="1">
      <c r="A36" s="2152"/>
      <c r="B36" s="2153"/>
      <c r="C36" s="2157" t="s">
        <v>399</v>
      </c>
      <c r="D36" s="2159">
        <v>259</v>
      </c>
      <c r="E36" s="2159" t="s">
        <v>51</v>
      </c>
      <c r="F36" s="2159" t="s">
        <v>51</v>
      </c>
      <c r="G36" s="2159" t="s">
        <v>51</v>
      </c>
      <c r="H36" s="2159" t="s">
        <v>51</v>
      </c>
      <c r="I36" s="2159" t="s">
        <v>51</v>
      </c>
      <c r="J36" s="2159">
        <v>1</v>
      </c>
      <c r="K36" s="2159" t="s">
        <v>51</v>
      </c>
      <c r="L36" s="2159">
        <v>3</v>
      </c>
      <c r="M36" s="2159">
        <v>11</v>
      </c>
      <c r="N36" s="2159">
        <v>30</v>
      </c>
      <c r="O36" s="2159">
        <v>69</v>
      </c>
      <c r="P36" s="2159">
        <v>95</v>
      </c>
      <c r="Q36" s="2159">
        <v>28</v>
      </c>
      <c r="R36" s="2159">
        <v>22</v>
      </c>
      <c r="S36" s="1599"/>
      <c r="T36" s="2589"/>
    </row>
    <row r="37" spans="1:20" s="1677" customFormat="1" ht="13.5" customHeight="1">
      <c r="A37" s="2152" t="s">
        <v>1946</v>
      </c>
      <c r="B37" s="2153" t="s">
        <v>1947</v>
      </c>
      <c r="C37" s="2154" t="s">
        <v>398</v>
      </c>
      <c r="D37" s="2156">
        <v>366</v>
      </c>
      <c r="E37" s="2156" t="s">
        <v>51</v>
      </c>
      <c r="F37" s="2156" t="s">
        <v>51</v>
      </c>
      <c r="G37" s="2156" t="s">
        <v>51</v>
      </c>
      <c r="H37" s="2156" t="s">
        <v>51</v>
      </c>
      <c r="I37" s="2156" t="s">
        <v>51</v>
      </c>
      <c r="J37" s="2156" t="s">
        <v>51</v>
      </c>
      <c r="K37" s="2156" t="s">
        <v>51</v>
      </c>
      <c r="L37" s="2156">
        <v>4</v>
      </c>
      <c r="M37" s="2156">
        <v>19</v>
      </c>
      <c r="N37" s="2156">
        <v>71</v>
      </c>
      <c r="O37" s="2156">
        <v>109</v>
      </c>
      <c r="P37" s="2156">
        <v>112</v>
      </c>
      <c r="Q37" s="2156">
        <v>35</v>
      </c>
      <c r="R37" s="2156">
        <v>16</v>
      </c>
      <c r="S37" s="1599"/>
      <c r="T37" s="2589"/>
    </row>
    <row r="38" spans="1:20" s="1683" customFormat="1" ht="13.5" customHeight="1">
      <c r="A38" s="2152"/>
      <c r="B38" s="2153"/>
      <c r="C38" s="2157" t="s">
        <v>399</v>
      </c>
      <c r="D38" s="2159">
        <v>412</v>
      </c>
      <c r="E38" s="2159" t="s">
        <v>51</v>
      </c>
      <c r="F38" s="2159" t="s">
        <v>51</v>
      </c>
      <c r="G38" s="2159" t="s">
        <v>51</v>
      </c>
      <c r="H38" s="2159" t="s">
        <v>51</v>
      </c>
      <c r="I38" s="2159">
        <v>1</v>
      </c>
      <c r="J38" s="2159" t="s">
        <v>51</v>
      </c>
      <c r="K38" s="2159" t="s">
        <v>51</v>
      </c>
      <c r="L38" s="2159">
        <v>1</v>
      </c>
      <c r="M38" s="2159">
        <v>18</v>
      </c>
      <c r="N38" s="2159">
        <v>57</v>
      </c>
      <c r="O38" s="2159">
        <v>119</v>
      </c>
      <c r="P38" s="2159">
        <v>132</v>
      </c>
      <c r="Q38" s="2159">
        <v>55</v>
      </c>
      <c r="R38" s="2159">
        <v>29</v>
      </c>
      <c r="S38" s="1599"/>
      <c r="T38" s="2589"/>
    </row>
    <row r="39" spans="1:20" s="1677" customFormat="1" ht="13.5" customHeight="1">
      <c r="A39" s="2152" t="s">
        <v>1948</v>
      </c>
      <c r="B39" s="2160" t="s">
        <v>1949</v>
      </c>
      <c r="C39" s="2154" t="s">
        <v>398</v>
      </c>
      <c r="D39" s="2156">
        <v>98</v>
      </c>
      <c r="E39" s="2156" t="s">
        <v>51</v>
      </c>
      <c r="F39" s="2156" t="s">
        <v>51</v>
      </c>
      <c r="G39" s="2156" t="s">
        <v>51</v>
      </c>
      <c r="H39" s="2156" t="s">
        <v>51</v>
      </c>
      <c r="I39" s="2156" t="s">
        <v>51</v>
      </c>
      <c r="J39" s="2156" t="s">
        <v>51</v>
      </c>
      <c r="K39" s="2156" t="s">
        <v>51</v>
      </c>
      <c r="L39" s="2156">
        <v>1</v>
      </c>
      <c r="M39" s="2156">
        <v>4</v>
      </c>
      <c r="N39" s="2156">
        <v>17</v>
      </c>
      <c r="O39" s="2156">
        <v>32</v>
      </c>
      <c r="P39" s="2156">
        <v>31</v>
      </c>
      <c r="Q39" s="2156">
        <v>7</v>
      </c>
      <c r="R39" s="2156">
        <v>6</v>
      </c>
      <c r="S39" s="1599"/>
      <c r="T39" s="2589"/>
    </row>
    <row r="40" spans="1:20" s="1683" customFormat="1" ht="13.5" customHeight="1">
      <c r="A40" s="2152"/>
      <c r="B40" s="2160"/>
      <c r="C40" s="2157" t="s">
        <v>399</v>
      </c>
      <c r="D40" s="2159">
        <v>24</v>
      </c>
      <c r="E40" s="2159" t="s">
        <v>51</v>
      </c>
      <c r="F40" s="2159" t="s">
        <v>51</v>
      </c>
      <c r="G40" s="2159" t="s">
        <v>51</v>
      </c>
      <c r="H40" s="2159" t="s">
        <v>51</v>
      </c>
      <c r="I40" s="2159" t="s">
        <v>51</v>
      </c>
      <c r="J40" s="2159" t="s">
        <v>51</v>
      </c>
      <c r="K40" s="2159" t="s">
        <v>51</v>
      </c>
      <c r="L40" s="2159">
        <v>1</v>
      </c>
      <c r="M40" s="2159">
        <v>4</v>
      </c>
      <c r="N40" s="2159">
        <v>2</v>
      </c>
      <c r="O40" s="2159">
        <v>7</v>
      </c>
      <c r="P40" s="2159">
        <v>9</v>
      </c>
      <c r="Q40" s="2159" t="s">
        <v>51</v>
      </c>
      <c r="R40" s="2159">
        <v>1</v>
      </c>
      <c r="S40" s="1599"/>
      <c r="T40" s="2589"/>
    </row>
    <row r="41" spans="1:20" s="1677" customFormat="1" ht="13.5" customHeight="1">
      <c r="A41" s="2152" t="s">
        <v>1950</v>
      </c>
      <c r="B41" s="2153" t="s">
        <v>1951</v>
      </c>
      <c r="C41" s="2154" t="s">
        <v>398</v>
      </c>
      <c r="D41" s="2156">
        <v>1956</v>
      </c>
      <c r="E41" s="2156" t="s">
        <v>51</v>
      </c>
      <c r="F41" s="2156" t="s">
        <v>51</v>
      </c>
      <c r="G41" s="2156" t="s">
        <v>51</v>
      </c>
      <c r="H41" s="2156" t="s">
        <v>51</v>
      </c>
      <c r="I41" s="2156" t="s">
        <v>51</v>
      </c>
      <c r="J41" s="2156" t="s">
        <v>51</v>
      </c>
      <c r="K41" s="2156">
        <v>1</v>
      </c>
      <c r="L41" s="2156">
        <v>13</v>
      </c>
      <c r="M41" s="2156">
        <v>59</v>
      </c>
      <c r="N41" s="2156">
        <v>317</v>
      </c>
      <c r="O41" s="2156">
        <v>622</v>
      </c>
      <c r="P41" s="2156">
        <v>702</v>
      </c>
      <c r="Q41" s="2156">
        <v>174</v>
      </c>
      <c r="R41" s="2156">
        <v>68</v>
      </c>
      <c r="S41" s="1599"/>
      <c r="T41" s="2589"/>
    </row>
    <row r="42" spans="1:20" s="1683" customFormat="1" ht="13.5" customHeight="1">
      <c r="A42" s="2152"/>
      <c r="B42" s="2153"/>
      <c r="C42" s="2157" t="s">
        <v>399</v>
      </c>
      <c r="D42" s="2159">
        <v>1969</v>
      </c>
      <c r="E42" s="2159" t="s">
        <v>51</v>
      </c>
      <c r="F42" s="2159" t="s">
        <v>51</v>
      </c>
      <c r="G42" s="2159" t="s">
        <v>51</v>
      </c>
      <c r="H42" s="2159" t="s">
        <v>51</v>
      </c>
      <c r="I42" s="2159" t="s">
        <v>51</v>
      </c>
      <c r="J42" s="2159" t="s">
        <v>51</v>
      </c>
      <c r="K42" s="2159" t="s">
        <v>51</v>
      </c>
      <c r="L42" s="2159">
        <v>10</v>
      </c>
      <c r="M42" s="2159">
        <v>57</v>
      </c>
      <c r="N42" s="2159">
        <v>267</v>
      </c>
      <c r="O42" s="2159">
        <v>607</v>
      </c>
      <c r="P42" s="2159">
        <v>711</v>
      </c>
      <c r="Q42" s="2159">
        <v>207</v>
      </c>
      <c r="R42" s="2159">
        <v>110</v>
      </c>
      <c r="S42" s="1599"/>
      <c r="T42" s="2589"/>
    </row>
    <row r="43" spans="1:20" s="1677" customFormat="1" ht="13.5" customHeight="1">
      <c r="A43" s="2152" t="s">
        <v>1952</v>
      </c>
      <c r="B43" s="2160" t="s">
        <v>1953</v>
      </c>
      <c r="C43" s="2154" t="s">
        <v>398</v>
      </c>
      <c r="D43" s="2156">
        <v>105</v>
      </c>
      <c r="E43" s="2156" t="s">
        <v>51</v>
      </c>
      <c r="F43" s="2156" t="s">
        <v>51</v>
      </c>
      <c r="G43" s="2156" t="s">
        <v>51</v>
      </c>
      <c r="H43" s="2156" t="s">
        <v>51</v>
      </c>
      <c r="I43" s="2156" t="s">
        <v>51</v>
      </c>
      <c r="J43" s="2156" t="s">
        <v>51</v>
      </c>
      <c r="K43" s="2156" t="s">
        <v>51</v>
      </c>
      <c r="L43" s="2156">
        <v>1</v>
      </c>
      <c r="M43" s="2156">
        <v>4</v>
      </c>
      <c r="N43" s="2156">
        <v>7</v>
      </c>
      <c r="O43" s="2156">
        <v>33</v>
      </c>
      <c r="P43" s="2156">
        <v>34</v>
      </c>
      <c r="Q43" s="2156">
        <v>18</v>
      </c>
      <c r="R43" s="2156">
        <v>8</v>
      </c>
      <c r="S43" s="1599"/>
      <c r="T43" s="2589"/>
    </row>
    <row r="44" spans="1:20" s="1683" customFormat="1" ht="13.5" customHeight="1">
      <c r="A44" s="2152"/>
      <c r="B44" s="2160"/>
      <c r="C44" s="2157" t="s">
        <v>399</v>
      </c>
      <c r="D44" s="2159">
        <v>63</v>
      </c>
      <c r="E44" s="2159" t="s">
        <v>51</v>
      </c>
      <c r="F44" s="2159" t="s">
        <v>51</v>
      </c>
      <c r="G44" s="2159" t="s">
        <v>51</v>
      </c>
      <c r="H44" s="2159" t="s">
        <v>51</v>
      </c>
      <c r="I44" s="2159" t="s">
        <v>51</v>
      </c>
      <c r="J44" s="2159" t="s">
        <v>51</v>
      </c>
      <c r="K44" s="2159" t="s">
        <v>51</v>
      </c>
      <c r="L44" s="2159">
        <v>1</v>
      </c>
      <c r="M44" s="2159">
        <v>7</v>
      </c>
      <c r="N44" s="2159">
        <v>5</v>
      </c>
      <c r="O44" s="2159">
        <v>16</v>
      </c>
      <c r="P44" s="2159">
        <v>16</v>
      </c>
      <c r="Q44" s="2159">
        <v>10</v>
      </c>
      <c r="R44" s="2159">
        <v>8</v>
      </c>
      <c r="S44" s="1599"/>
      <c r="T44" s="2589"/>
    </row>
    <row r="45" spans="1:20" s="1677" customFormat="1" ht="13.5" customHeight="1">
      <c r="A45" s="2152" t="s">
        <v>1954</v>
      </c>
      <c r="B45" s="2160" t="s">
        <v>1955</v>
      </c>
      <c r="C45" s="2154" t="s">
        <v>398</v>
      </c>
      <c r="D45" s="2156">
        <v>3</v>
      </c>
      <c r="E45" s="2156" t="s">
        <v>51</v>
      </c>
      <c r="F45" s="2156" t="s">
        <v>51</v>
      </c>
      <c r="G45" s="2156" t="s">
        <v>51</v>
      </c>
      <c r="H45" s="2156" t="s">
        <v>51</v>
      </c>
      <c r="I45" s="2156" t="s">
        <v>51</v>
      </c>
      <c r="J45" s="2156" t="s">
        <v>51</v>
      </c>
      <c r="K45" s="2156" t="s">
        <v>51</v>
      </c>
      <c r="L45" s="2156" t="s">
        <v>51</v>
      </c>
      <c r="M45" s="2156" t="s">
        <v>51</v>
      </c>
      <c r="N45" s="2156" t="s">
        <v>51</v>
      </c>
      <c r="O45" s="2156">
        <v>1</v>
      </c>
      <c r="P45" s="2156">
        <v>1</v>
      </c>
      <c r="Q45" s="2156" t="s">
        <v>51</v>
      </c>
      <c r="R45" s="2156">
        <v>1</v>
      </c>
      <c r="S45" s="1599"/>
      <c r="T45" s="2589"/>
    </row>
    <row r="46" spans="1:20" s="1683" customFormat="1" ht="13.5" customHeight="1">
      <c r="A46" s="2152"/>
      <c r="B46" s="2160"/>
      <c r="C46" s="2157" t="s">
        <v>399</v>
      </c>
      <c r="D46" s="2159">
        <v>949</v>
      </c>
      <c r="E46" s="2159" t="s">
        <v>51</v>
      </c>
      <c r="F46" s="2159" t="s">
        <v>51</v>
      </c>
      <c r="G46" s="2159" t="s">
        <v>51</v>
      </c>
      <c r="H46" s="2159" t="s">
        <v>51</v>
      </c>
      <c r="I46" s="2159" t="s">
        <v>51</v>
      </c>
      <c r="J46" s="2159" t="s">
        <v>51</v>
      </c>
      <c r="K46" s="2159">
        <v>4</v>
      </c>
      <c r="L46" s="2159">
        <v>37</v>
      </c>
      <c r="M46" s="2159">
        <v>99</v>
      </c>
      <c r="N46" s="2159">
        <v>191</v>
      </c>
      <c r="O46" s="2159">
        <v>195</v>
      </c>
      <c r="P46" s="2159">
        <v>218</v>
      </c>
      <c r="Q46" s="2159">
        <v>98</v>
      </c>
      <c r="R46" s="2159">
        <v>107</v>
      </c>
      <c r="S46" s="1599"/>
      <c r="T46" s="2589"/>
    </row>
    <row r="47" spans="1:20" s="1677" customFormat="1" ht="13.5" customHeight="1">
      <c r="A47" s="2161" t="s">
        <v>1956</v>
      </c>
      <c r="B47" s="1677" t="s">
        <v>1957</v>
      </c>
      <c r="C47" s="2154" t="s">
        <v>399</v>
      </c>
      <c r="D47" s="2156">
        <v>97</v>
      </c>
      <c r="E47" s="2156" t="s">
        <v>51</v>
      </c>
      <c r="F47" s="2156" t="s">
        <v>51</v>
      </c>
      <c r="G47" s="2156" t="s">
        <v>51</v>
      </c>
      <c r="H47" s="2156" t="s">
        <v>51</v>
      </c>
      <c r="I47" s="2156" t="s">
        <v>51</v>
      </c>
      <c r="J47" s="2156" t="s">
        <v>51</v>
      </c>
      <c r="K47" s="2156">
        <v>2</v>
      </c>
      <c r="L47" s="2156">
        <v>13</v>
      </c>
      <c r="M47" s="2156">
        <v>20</v>
      </c>
      <c r="N47" s="2156">
        <v>15</v>
      </c>
      <c r="O47" s="2156">
        <v>21</v>
      </c>
      <c r="P47" s="2156">
        <v>19</v>
      </c>
      <c r="Q47" s="2156">
        <v>4</v>
      </c>
      <c r="R47" s="2156">
        <v>3</v>
      </c>
      <c r="S47" s="1599"/>
      <c r="T47" s="2589"/>
    </row>
    <row r="48" spans="1:20" s="1683" customFormat="1" ht="25.5">
      <c r="A48" s="2161" t="s">
        <v>1958</v>
      </c>
      <c r="B48" s="2591" t="s">
        <v>1959</v>
      </c>
      <c r="C48" s="2157" t="s">
        <v>399</v>
      </c>
      <c r="D48" s="2159">
        <v>251</v>
      </c>
      <c r="E48" s="2159" t="s">
        <v>51</v>
      </c>
      <c r="F48" s="2159" t="s">
        <v>51</v>
      </c>
      <c r="G48" s="2159" t="s">
        <v>51</v>
      </c>
      <c r="H48" s="2159" t="s">
        <v>51</v>
      </c>
      <c r="I48" s="2159" t="s">
        <v>51</v>
      </c>
      <c r="J48" s="2159" t="s">
        <v>51</v>
      </c>
      <c r="K48" s="2159">
        <v>1</v>
      </c>
      <c r="L48" s="2159">
        <v>2</v>
      </c>
      <c r="M48" s="2159">
        <v>7</v>
      </c>
      <c r="N48" s="2159">
        <v>36</v>
      </c>
      <c r="O48" s="2159">
        <v>75</v>
      </c>
      <c r="P48" s="2159">
        <v>77</v>
      </c>
      <c r="Q48" s="2159">
        <v>32</v>
      </c>
      <c r="R48" s="2159">
        <v>21</v>
      </c>
      <c r="S48" s="1599"/>
      <c r="T48" s="2589"/>
    </row>
    <row r="49" spans="1:77" s="1683" customFormat="1" ht="13.5" customHeight="1">
      <c r="A49" s="2161" t="s">
        <v>1960</v>
      </c>
      <c r="B49" s="1683" t="s">
        <v>1961</v>
      </c>
      <c r="C49" s="2157" t="s">
        <v>399</v>
      </c>
      <c r="D49" s="2159">
        <v>343</v>
      </c>
      <c r="E49" s="2159" t="s">
        <v>51</v>
      </c>
      <c r="F49" s="2159" t="s">
        <v>51</v>
      </c>
      <c r="G49" s="2159" t="s">
        <v>51</v>
      </c>
      <c r="H49" s="2159" t="s">
        <v>51</v>
      </c>
      <c r="I49" s="2159" t="s">
        <v>51</v>
      </c>
      <c r="J49" s="2159" t="s">
        <v>51</v>
      </c>
      <c r="K49" s="2159">
        <v>1</v>
      </c>
      <c r="L49" s="2159">
        <v>7</v>
      </c>
      <c r="M49" s="2159">
        <v>20</v>
      </c>
      <c r="N49" s="2159">
        <v>61</v>
      </c>
      <c r="O49" s="2159">
        <v>94</v>
      </c>
      <c r="P49" s="2159">
        <v>99</v>
      </c>
      <c r="Q49" s="2159">
        <v>44</v>
      </c>
      <c r="R49" s="2159">
        <v>17</v>
      </c>
      <c r="S49" s="1599"/>
      <c r="T49" s="2589"/>
    </row>
    <row r="50" spans="1:77" s="1677" customFormat="1" ht="13.5" customHeight="1">
      <c r="A50" s="2161" t="s">
        <v>1962</v>
      </c>
      <c r="B50" s="1677" t="s">
        <v>1963</v>
      </c>
      <c r="C50" s="2154" t="s">
        <v>398</v>
      </c>
      <c r="D50" s="2156">
        <v>998</v>
      </c>
      <c r="E50" s="2156" t="s">
        <v>51</v>
      </c>
      <c r="F50" s="2156" t="s">
        <v>51</v>
      </c>
      <c r="G50" s="2156" t="s">
        <v>51</v>
      </c>
      <c r="H50" s="2156" t="s">
        <v>51</v>
      </c>
      <c r="I50" s="2156" t="s">
        <v>51</v>
      </c>
      <c r="J50" s="2156" t="s">
        <v>51</v>
      </c>
      <c r="K50" s="2156" t="s">
        <v>51</v>
      </c>
      <c r="L50" s="2156">
        <v>1</v>
      </c>
      <c r="M50" s="2156">
        <v>5</v>
      </c>
      <c r="N50" s="2156">
        <v>49</v>
      </c>
      <c r="O50" s="2156">
        <v>219</v>
      </c>
      <c r="P50" s="2156">
        <v>394</v>
      </c>
      <c r="Q50" s="2156">
        <v>195</v>
      </c>
      <c r="R50" s="2156">
        <v>135</v>
      </c>
      <c r="S50" s="1599"/>
      <c r="T50" s="2589"/>
      <c r="U50" s="1683"/>
      <c r="V50" s="1683"/>
      <c r="W50" s="1683"/>
      <c r="X50" s="1683"/>
      <c r="Y50" s="1683"/>
      <c r="Z50" s="1683"/>
      <c r="AA50" s="1683"/>
      <c r="AB50" s="1683"/>
      <c r="AC50" s="1683"/>
      <c r="AD50" s="1683"/>
      <c r="AE50" s="1683"/>
      <c r="AF50" s="1683"/>
      <c r="AG50" s="1683"/>
      <c r="AH50" s="1683"/>
      <c r="AI50" s="1683"/>
      <c r="AJ50" s="1683"/>
      <c r="AK50" s="1683"/>
      <c r="AL50" s="1683"/>
      <c r="AM50" s="1683"/>
      <c r="AN50" s="1683"/>
      <c r="AO50" s="1683"/>
      <c r="AP50" s="1683"/>
      <c r="AQ50" s="1683"/>
      <c r="AR50" s="1683"/>
      <c r="AS50" s="1683"/>
      <c r="AT50" s="1683"/>
      <c r="AU50" s="1683"/>
      <c r="AV50" s="1683"/>
      <c r="AW50" s="1683"/>
      <c r="AX50" s="1683"/>
      <c r="AY50" s="1683"/>
      <c r="AZ50" s="1683"/>
      <c r="BA50" s="1683"/>
      <c r="BB50" s="1683"/>
      <c r="BC50" s="1683"/>
      <c r="BD50" s="1683"/>
      <c r="BE50" s="1683"/>
      <c r="BF50" s="1683"/>
      <c r="BG50" s="1683"/>
      <c r="BH50" s="1683"/>
      <c r="BI50" s="1683"/>
      <c r="BJ50" s="1683"/>
      <c r="BK50" s="1683"/>
      <c r="BL50" s="1683"/>
      <c r="BM50" s="1683"/>
      <c r="BN50" s="1683"/>
      <c r="BO50" s="1683"/>
      <c r="BP50" s="1683"/>
      <c r="BQ50" s="1683"/>
      <c r="BR50" s="1683"/>
      <c r="BS50" s="1683"/>
      <c r="BT50" s="1683"/>
      <c r="BU50" s="1683"/>
      <c r="BV50" s="1683"/>
      <c r="BW50" s="1683"/>
      <c r="BX50" s="1683"/>
    </row>
    <row r="51" spans="1:77" s="1677" customFormat="1" ht="13.5" customHeight="1">
      <c r="A51" s="2152" t="s">
        <v>1964</v>
      </c>
      <c r="B51" s="2153" t="s">
        <v>1965</v>
      </c>
      <c r="C51" s="2154" t="s">
        <v>398</v>
      </c>
      <c r="D51" s="2156">
        <v>256</v>
      </c>
      <c r="E51" s="2156" t="s">
        <v>51</v>
      </c>
      <c r="F51" s="2156" t="s">
        <v>51</v>
      </c>
      <c r="G51" s="2156" t="s">
        <v>51</v>
      </c>
      <c r="H51" s="2156" t="s">
        <v>51</v>
      </c>
      <c r="I51" s="2156" t="s">
        <v>51</v>
      </c>
      <c r="J51" s="2156" t="s">
        <v>51</v>
      </c>
      <c r="K51" s="2156" t="s">
        <v>51</v>
      </c>
      <c r="L51" s="2156">
        <v>3</v>
      </c>
      <c r="M51" s="2156">
        <v>19</v>
      </c>
      <c r="N51" s="2156">
        <v>56</v>
      </c>
      <c r="O51" s="2156">
        <v>65</v>
      </c>
      <c r="P51" s="2156">
        <v>81</v>
      </c>
      <c r="Q51" s="2156">
        <v>20</v>
      </c>
      <c r="R51" s="2156">
        <v>12</v>
      </c>
      <c r="S51" s="1599"/>
      <c r="T51" s="2589"/>
    </row>
    <row r="52" spans="1:77" s="1683" customFormat="1" ht="13.5" customHeight="1">
      <c r="A52" s="2152"/>
      <c r="B52" s="2153"/>
      <c r="C52" s="2157" t="s">
        <v>399</v>
      </c>
      <c r="D52" s="2159">
        <v>123</v>
      </c>
      <c r="E52" s="2159" t="s">
        <v>51</v>
      </c>
      <c r="F52" s="2159" t="s">
        <v>51</v>
      </c>
      <c r="G52" s="2159" t="s">
        <v>51</v>
      </c>
      <c r="H52" s="2159" t="s">
        <v>51</v>
      </c>
      <c r="I52" s="2159" t="s">
        <v>51</v>
      </c>
      <c r="J52" s="2159" t="s">
        <v>51</v>
      </c>
      <c r="K52" s="2159" t="s">
        <v>51</v>
      </c>
      <c r="L52" s="2159">
        <v>1</v>
      </c>
      <c r="M52" s="2159">
        <v>6</v>
      </c>
      <c r="N52" s="2159">
        <v>9</v>
      </c>
      <c r="O52" s="2159">
        <v>37</v>
      </c>
      <c r="P52" s="2159">
        <v>46</v>
      </c>
      <c r="Q52" s="2159">
        <v>13</v>
      </c>
      <c r="R52" s="2159">
        <v>11</v>
      </c>
      <c r="S52" s="1599"/>
      <c r="T52" s="2589"/>
    </row>
    <row r="53" spans="1:77" s="1677" customFormat="1" ht="13.5" customHeight="1">
      <c r="A53" s="2152" t="s">
        <v>1966</v>
      </c>
      <c r="B53" s="2160" t="s">
        <v>1967</v>
      </c>
      <c r="C53" s="2154" t="s">
        <v>398</v>
      </c>
      <c r="D53" s="2156">
        <v>329</v>
      </c>
      <c r="E53" s="2156" t="s">
        <v>51</v>
      </c>
      <c r="F53" s="2156" t="s">
        <v>51</v>
      </c>
      <c r="G53" s="2156" t="s">
        <v>51</v>
      </c>
      <c r="H53" s="2156" t="s">
        <v>51</v>
      </c>
      <c r="I53" s="2156" t="s">
        <v>51</v>
      </c>
      <c r="J53" s="2156" t="s">
        <v>51</v>
      </c>
      <c r="K53" s="2156" t="s">
        <v>51</v>
      </c>
      <c r="L53" s="2156" t="s">
        <v>51</v>
      </c>
      <c r="M53" s="2156">
        <v>4</v>
      </c>
      <c r="N53" s="2156">
        <v>17</v>
      </c>
      <c r="O53" s="2156">
        <v>73</v>
      </c>
      <c r="P53" s="2156">
        <v>121</v>
      </c>
      <c r="Q53" s="2156">
        <v>69</v>
      </c>
      <c r="R53" s="2156">
        <v>45</v>
      </c>
      <c r="S53" s="1599"/>
      <c r="T53" s="2589"/>
    </row>
    <row r="54" spans="1:77" s="1683" customFormat="1" ht="13.5" customHeight="1">
      <c r="A54" s="2152"/>
      <c r="B54" s="2160"/>
      <c r="C54" s="2157" t="s">
        <v>399</v>
      </c>
      <c r="D54" s="2159">
        <v>187</v>
      </c>
      <c r="E54" s="2159" t="s">
        <v>51</v>
      </c>
      <c r="F54" s="2159" t="s">
        <v>51</v>
      </c>
      <c r="G54" s="2159" t="s">
        <v>51</v>
      </c>
      <c r="H54" s="2159" t="s">
        <v>51</v>
      </c>
      <c r="I54" s="2159" t="s">
        <v>51</v>
      </c>
      <c r="J54" s="2159" t="s">
        <v>51</v>
      </c>
      <c r="K54" s="2159" t="s">
        <v>51</v>
      </c>
      <c r="L54" s="2159">
        <v>2</v>
      </c>
      <c r="M54" s="2159">
        <v>7</v>
      </c>
      <c r="N54" s="2159">
        <v>18</v>
      </c>
      <c r="O54" s="2159">
        <v>33</v>
      </c>
      <c r="P54" s="2159">
        <v>54</v>
      </c>
      <c r="Q54" s="2159">
        <v>39</v>
      </c>
      <c r="R54" s="2159">
        <v>34</v>
      </c>
      <c r="S54" s="1599"/>
      <c r="T54" s="2589"/>
    </row>
    <row r="55" spans="1:77" s="1677" customFormat="1" ht="13.5" customHeight="1">
      <c r="A55" s="2152" t="s">
        <v>1968</v>
      </c>
      <c r="B55" s="2153" t="s">
        <v>1969</v>
      </c>
      <c r="C55" s="2154" t="s">
        <v>398</v>
      </c>
      <c r="D55" s="2156">
        <v>645</v>
      </c>
      <c r="E55" s="2156" t="s">
        <v>51</v>
      </c>
      <c r="F55" s="2156" t="s">
        <v>51</v>
      </c>
      <c r="G55" s="2156" t="s">
        <v>51</v>
      </c>
      <c r="H55" s="2156">
        <v>1</v>
      </c>
      <c r="I55" s="2156" t="s">
        <v>51</v>
      </c>
      <c r="J55" s="2156">
        <v>3</v>
      </c>
      <c r="K55" s="2156">
        <v>2</v>
      </c>
      <c r="L55" s="2156">
        <v>4</v>
      </c>
      <c r="M55" s="2156">
        <v>26</v>
      </c>
      <c r="N55" s="2156">
        <v>66</v>
      </c>
      <c r="O55" s="2156">
        <v>141</v>
      </c>
      <c r="P55" s="2156">
        <v>250</v>
      </c>
      <c r="Q55" s="2156">
        <v>102</v>
      </c>
      <c r="R55" s="2156">
        <v>50</v>
      </c>
      <c r="S55" s="1599"/>
      <c r="T55" s="2589"/>
    </row>
    <row r="56" spans="1:77" s="1683" customFormat="1" ht="13.5" customHeight="1">
      <c r="A56" s="2152"/>
      <c r="B56" s="2153"/>
      <c r="C56" s="2157" t="s">
        <v>399</v>
      </c>
      <c r="D56" s="2159">
        <v>534</v>
      </c>
      <c r="E56" s="2159" t="s">
        <v>51</v>
      </c>
      <c r="F56" s="2159" t="s">
        <v>51</v>
      </c>
      <c r="G56" s="2159">
        <v>1</v>
      </c>
      <c r="H56" s="2159" t="s">
        <v>51</v>
      </c>
      <c r="I56" s="2159" t="s">
        <v>51</v>
      </c>
      <c r="J56" s="2159" t="s">
        <v>51</v>
      </c>
      <c r="K56" s="2159" t="s">
        <v>51</v>
      </c>
      <c r="L56" s="2159">
        <v>7</v>
      </c>
      <c r="M56" s="2159">
        <v>17</v>
      </c>
      <c r="N56" s="2159">
        <v>52</v>
      </c>
      <c r="O56" s="2159">
        <v>116</v>
      </c>
      <c r="P56" s="2159">
        <v>197</v>
      </c>
      <c r="Q56" s="2159">
        <v>83</v>
      </c>
      <c r="R56" s="2159">
        <v>61</v>
      </c>
      <c r="S56" s="1599"/>
      <c r="T56" s="2589"/>
    </row>
    <row r="57" spans="1:77" s="1557" customFormat="1" ht="13.5" customHeight="1">
      <c r="A57" s="2141" t="s">
        <v>1970</v>
      </c>
      <c r="B57" s="2164" t="s">
        <v>3382</v>
      </c>
      <c r="C57" s="2131" t="s">
        <v>398</v>
      </c>
      <c r="D57" s="1829">
        <v>79</v>
      </c>
      <c r="E57" s="1829" t="s">
        <v>51</v>
      </c>
      <c r="F57" s="1829" t="s">
        <v>51</v>
      </c>
      <c r="G57" s="1829" t="s">
        <v>51</v>
      </c>
      <c r="H57" s="1829" t="s">
        <v>51</v>
      </c>
      <c r="I57" s="1829" t="s">
        <v>51</v>
      </c>
      <c r="J57" s="1829">
        <v>1</v>
      </c>
      <c r="K57" s="1829">
        <v>1</v>
      </c>
      <c r="L57" s="1829">
        <v>4</v>
      </c>
      <c r="M57" s="1829">
        <v>4</v>
      </c>
      <c r="N57" s="1829">
        <v>8</v>
      </c>
      <c r="O57" s="1829">
        <v>25</v>
      </c>
      <c r="P57" s="1829">
        <v>22</v>
      </c>
      <c r="Q57" s="1829">
        <v>8</v>
      </c>
      <c r="R57" s="1829">
        <v>6</v>
      </c>
      <c r="S57" s="1599"/>
      <c r="T57" s="2589"/>
      <c r="U57" s="2165"/>
      <c r="V57" s="2165"/>
      <c r="W57" s="2165"/>
      <c r="X57" s="2165"/>
      <c r="Y57" s="2165"/>
      <c r="Z57" s="2165"/>
      <c r="AA57" s="2165"/>
      <c r="AB57" s="2165"/>
      <c r="AC57" s="2165"/>
      <c r="AD57" s="2165"/>
      <c r="AE57" s="2165"/>
      <c r="AF57" s="2165"/>
      <c r="AG57" s="2165"/>
      <c r="AH57" s="2165"/>
      <c r="AI57" s="2165"/>
      <c r="AJ57" s="2165"/>
      <c r="AK57" s="2165"/>
      <c r="AL57" s="2165"/>
      <c r="AM57" s="2165"/>
      <c r="AN57" s="2165"/>
      <c r="AO57" s="2165"/>
      <c r="AP57" s="2165"/>
      <c r="AQ57" s="2165"/>
      <c r="AR57" s="2165"/>
      <c r="AS57" s="2165"/>
      <c r="AT57" s="2165"/>
      <c r="AU57" s="2165"/>
      <c r="AV57" s="2165"/>
      <c r="AW57" s="2165"/>
      <c r="AX57" s="2165"/>
      <c r="AY57" s="2165"/>
      <c r="AZ57" s="2165"/>
      <c r="BA57" s="2165"/>
      <c r="BB57" s="2165"/>
      <c r="BC57" s="2165"/>
      <c r="BD57" s="2165"/>
      <c r="BE57" s="2165"/>
      <c r="BF57" s="2165"/>
      <c r="BG57" s="2165"/>
      <c r="BH57" s="2165"/>
      <c r="BI57" s="2165"/>
      <c r="BJ57" s="2165"/>
      <c r="BK57" s="2165"/>
      <c r="BL57" s="2165"/>
      <c r="BM57" s="2165"/>
      <c r="BN57" s="2165"/>
      <c r="BO57" s="2165"/>
      <c r="BP57" s="2165"/>
      <c r="BQ57" s="2165"/>
      <c r="BR57" s="2165"/>
      <c r="BS57" s="2165"/>
      <c r="BT57" s="2165"/>
      <c r="BU57" s="2165"/>
      <c r="BV57" s="2165"/>
      <c r="BW57" s="2165"/>
      <c r="BX57" s="2165"/>
    </row>
    <row r="58" spans="1:77" s="1600" customFormat="1" ht="39" customHeight="1">
      <c r="A58" s="2141"/>
      <c r="B58" s="2164"/>
      <c r="C58" s="2137" t="s">
        <v>399</v>
      </c>
      <c r="D58" s="2150">
        <v>91</v>
      </c>
      <c r="E58" s="2150" t="s">
        <v>51</v>
      </c>
      <c r="F58" s="2150" t="s">
        <v>51</v>
      </c>
      <c r="G58" s="2150" t="s">
        <v>51</v>
      </c>
      <c r="H58" s="2150">
        <v>1</v>
      </c>
      <c r="I58" s="2150" t="s">
        <v>51</v>
      </c>
      <c r="J58" s="2150" t="s">
        <v>51</v>
      </c>
      <c r="K58" s="2150">
        <v>2</v>
      </c>
      <c r="L58" s="2150">
        <v>3</v>
      </c>
      <c r="M58" s="2150">
        <v>2</v>
      </c>
      <c r="N58" s="2150">
        <v>5</v>
      </c>
      <c r="O58" s="2150">
        <v>14</v>
      </c>
      <c r="P58" s="2150">
        <v>31</v>
      </c>
      <c r="Q58" s="2150">
        <v>11</v>
      </c>
      <c r="R58" s="2150">
        <v>22</v>
      </c>
      <c r="S58" s="1599"/>
      <c r="T58" s="2589"/>
      <c r="U58" s="2166"/>
      <c r="V58" s="2166"/>
      <c r="W58" s="2166"/>
      <c r="X58" s="2166"/>
      <c r="Y58" s="2166"/>
      <c r="Z58" s="2166"/>
      <c r="AA58" s="2166"/>
      <c r="AB58" s="2166"/>
      <c r="AC58" s="2166"/>
      <c r="AD58" s="2166"/>
      <c r="AE58" s="2166"/>
      <c r="AF58" s="2166"/>
      <c r="AG58" s="2166"/>
      <c r="AH58" s="2166"/>
      <c r="AI58" s="2166"/>
      <c r="AJ58" s="2166"/>
      <c r="AK58" s="2166"/>
      <c r="AL58" s="2166"/>
      <c r="AM58" s="2166"/>
      <c r="AN58" s="2166"/>
      <c r="AO58" s="2166"/>
      <c r="AP58" s="2166"/>
      <c r="AQ58" s="2166"/>
      <c r="AR58" s="2166"/>
      <c r="AS58" s="2166"/>
      <c r="AT58" s="2166"/>
      <c r="AU58" s="2166"/>
      <c r="AV58" s="2166"/>
      <c r="AW58" s="2166"/>
      <c r="AX58" s="2166"/>
      <c r="AY58" s="2166"/>
      <c r="AZ58" s="2166"/>
      <c r="BA58" s="2166"/>
      <c r="BB58" s="2166"/>
      <c r="BC58" s="2166"/>
      <c r="BD58" s="2166"/>
      <c r="BE58" s="2166"/>
      <c r="BF58" s="2166"/>
      <c r="BG58" s="2166"/>
      <c r="BH58" s="2166"/>
      <c r="BI58" s="2166"/>
      <c r="BJ58" s="2166"/>
      <c r="BK58" s="2166"/>
      <c r="BL58" s="2166"/>
      <c r="BM58" s="2166"/>
      <c r="BN58" s="2166"/>
      <c r="BO58" s="2166"/>
      <c r="BP58" s="2166"/>
      <c r="BQ58" s="2166"/>
      <c r="BR58" s="2166"/>
      <c r="BS58" s="2166"/>
      <c r="BT58" s="2166"/>
      <c r="BU58" s="2166"/>
      <c r="BV58" s="2166"/>
      <c r="BW58" s="2166"/>
      <c r="BX58" s="2166"/>
    </row>
    <row r="59" spans="1:77" s="1557" customFormat="1" ht="13.5" customHeight="1">
      <c r="A59" s="2141" t="s">
        <v>1972</v>
      </c>
      <c r="B59" s="2164" t="s">
        <v>1308</v>
      </c>
      <c r="C59" s="2131" t="s">
        <v>398</v>
      </c>
      <c r="D59" s="1829">
        <v>807</v>
      </c>
      <c r="E59" s="1829">
        <v>1</v>
      </c>
      <c r="F59" s="1829" t="s">
        <v>51</v>
      </c>
      <c r="G59" s="1829">
        <v>3</v>
      </c>
      <c r="H59" s="1829" t="s">
        <v>51</v>
      </c>
      <c r="I59" s="1829" t="s">
        <v>51</v>
      </c>
      <c r="J59" s="1829">
        <v>5</v>
      </c>
      <c r="K59" s="1829">
        <v>6</v>
      </c>
      <c r="L59" s="1829">
        <v>21</v>
      </c>
      <c r="M59" s="1829">
        <v>54</v>
      </c>
      <c r="N59" s="1829">
        <v>110</v>
      </c>
      <c r="O59" s="1829">
        <v>203</v>
      </c>
      <c r="P59" s="1829">
        <v>246</v>
      </c>
      <c r="Q59" s="1829">
        <v>95</v>
      </c>
      <c r="R59" s="1829">
        <v>63</v>
      </c>
      <c r="S59" s="1599"/>
      <c r="T59" s="2589"/>
      <c r="BY59" s="1600"/>
    </row>
    <row r="60" spans="1:77" s="1600" customFormat="1" ht="13.5" customHeight="1">
      <c r="A60" s="2141"/>
      <c r="B60" s="2164"/>
      <c r="C60" s="2137" t="s">
        <v>399</v>
      </c>
      <c r="D60" s="2150">
        <v>699</v>
      </c>
      <c r="E60" s="2150" t="s">
        <v>51</v>
      </c>
      <c r="F60" s="2150">
        <v>1</v>
      </c>
      <c r="G60" s="2150" t="s">
        <v>51</v>
      </c>
      <c r="H60" s="2150" t="s">
        <v>51</v>
      </c>
      <c r="I60" s="2150" t="s">
        <v>51</v>
      </c>
      <c r="J60" s="2150">
        <v>1</v>
      </c>
      <c r="K60" s="2150">
        <v>11</v>
      </c>
      <c r="L60" s="2150">
        <v>11</v>
      </c>
      <c r="M60" s="2150">
        <v>30</v>
      </c>
      <c r="N60" s="2150">
        <v>72</v>
      </c>
      <c r="O60" s="2150">
        <v>141</v>
      </c>
      <c r="P60" s="2150">
        <v>209</v>
      </c>
      <c r="Q60" s="2150">
        <v>119</v>
      </c>
      <c r="R60" s="2150">
        <v>104</v>
      </c>
      <c r="S60" s="1599"/>
      <c r="T60" s="2589"/>
    </row>
    <row r="61" spans="1:77" ht="13.5" customHeight="1">
      <c r="A61" s="2148" t="s">
        <v>3383</v>
      </c>
      <c r="B61" s="2151" t="s">
        <v>1974</v>
      </c>
      <c r="C61" s="1435" t="s">
        <v>398</v>
      </c>
      <c r="D61" s="1832">
        <v>649</v>
      </c>
      <c r="E61" s="1832" t="s">
        <v>51</v>
      </c>
      <c r="F61" s="1832" t="s">
        <v>51</v>
      </c>
      <c r="G61" s="1832" t="s">
        <v>51</v>
      </c>
      <c r="H61" s="1832" t="s">
        <v>51</v>
      </c>
      <c r="I61" s="1832" t="s">
        <v>51</v>
      </c>
      <c r="J61" s="1832">
        <v>4</v>
      </c>
      <c r="K61" s="1832">
        <v>4</v>
      </c>
      <c r="L61" s="1832">
        <v>15</v>
      </c>
      <c r="M61" s="1832">
        <v>39</v>
      </c>
      <c r="N61" s="1832">
        <v>84</v>
      </c>
      <c r="O61" s="1832">
        <v>162</v>
      </c>
      <c r="P61" s="1832">
        <v>208</v>
      </c>
      <c r="Q61" s="1832">
        <v>80</v>
      </c>
      <c r="R61" s="1832">
        <v>53</v>
      </c>
      <c r="S61" s="1599"/>
      <c r="T61" s="2589"/>
      <c r="U61" s="1600"/>
      <c r="V61" s="1600"/>
      <c r="W61" s="1600"/>
      <c r="X61" s="1600"/>
      <c r="Y61" s="1600"/>
      <c r="Z61" s="1600"/>
      <c r="AA61" s="1600"/>
      <c r="AB61" s="1600"/>
      <c r="AC61" s="1600"/>
      <c r="AD61" s="1600"/>
      <c r="AE61" s="1600"/>
      <c r="AF61" s="1600"/>
      <c r="AG61" s="1600"/>
      <c r="AH61" s="1600"/>
      <c r="AI61" s="1600"/>
      <c r="AJ61" s="1600"/>
      <c r="AK61" s="1600"/>
      <c r="AL61" s="1600"/>
      <c r="AM61" s="1600"/>
      <c r="AN61" s="1600"/>
      <c r="AO61" s="1600"/>
      <c r="AP61" s="1600"/>
      <c r="AQ61" s="1600"/>
      <c r="AR61" s="1600"/>
      <c r="AS61" s="1600"/>
      <c r="AT61" s="1600"/>
      <c r="AU61" s="1600"/>
      <c r="AV61" s="1600"/>
      <c r="AW61" s="1600"/>
      <c r="AX61" s="1600"/>
      <c r="AY61" s="1600"/>
      <c r="AZ61" s="1600"/>
      <c r="BA61" s="1600"/>
      <c r="BB61" s="1600"/>
      <c r="BC61" s="1600"/>
      <c r="BD61" s="1600"/>
      <c r="BE61" s="1600"/>
      <c r="BF61" s="1600"/>
      <c r="BG61" s="1600"/>
      <c r="BH61" s="1600"/>
      <c r="BI61" s="1600"/>
      <c r="BJ61" s="1600"/>
      <c r="BK61" s="1600"/>
      <c r="BL61" s="1600"/>
      <c r="BM61" s="1600"/>
      <c r="BN61" s="1600"/>
      <c r="BO61" s="1600"/>
      <c r="BP61" s="1600"/>
      <c r="BQ61" s="1600"/>
      <c r="BR61" s="1600"/>
      <c r="BS61" s="1600"/>
      <c r="BT61" s="1600"/>
      <c r="BU61" s="1600"/>
      <c r="BV61" s="1600"/>
      <c r="BW61" s="1600"/>
      <c r="BX61" s="1600"/>
      <c r="BY61" s="1557"/>
    </row>
    <row r="62" spans="1:77" s="1429" customFormat="1" ht="13.5" customHeight="1">
      <c r="A62" s="2148"/>
      <c r="B62" s="2151"/>
      <c r="C62" s="1449" t="s">
        <v>399</v>
      </c>
      <c r="D62" s="2147">
        <v>508</v>
      </c>
      <c r="E62" s="2147" t="s">
        <v>51</v>
      </c>
      <c r="F62" s="2147" t="s">
        <v>51</v>
      </c>
      <c r="G62" s="2147" t="s">
        <v>51</v>
      </c>
      <c r="H62" s="2147" t="s">
        <v>51</v>
      </c>
      <c r="I62" s="2147" t="s">
        <v>51</v>
      </c>
      <c r="J62" s="2147" t="s">
        <v>51</v>
      </c>
      <c r="K62" s="2147">
        <v>5</v>
      </c>
      <c r="L62" s="2147">
        <v>5</v>
      </c>
      <c r="M62" s="2147">
        <v>15</v>
      </c>
      <c r="N62" s="2147">
        <v>42</v>
      </c>
      <c r="O62" s="2147">
        <v>102</v>
      </c>
      <c r="P62" s="2147">
        <v>166</v>
      </c>
      <c r="Q62" s="2147">
        <v>92</v>
      </c>
      <c r="R62" s="2147">
        <v>81</v>
      </c>
      <c r="S62" s="1599"/>
      <c r="T62" s="2589"/>
      <c r="U62" s="1600"/>
      <c r="V62" s="1600"/>
      <c r="W62" s="1600"/>
      <c r="X62" s="1600"/>
      <c r="Y62" s="1600"/>
      <c r="Z62" s="1600"/>
      <c r="AA62" s="1600"/>
      <c r="AB62" s="1600"/>
      <c r="AC62" s="1600"/>
      <c r="AD62" s="1600"/>
      <c r="AE62" s="1600"/>
      <c r="AF62" s="1600"/>
      <c r="AG62" s="1600"/>
      <c r="AH62" s="1600"/>
      <c r="AI62" s="1600"/>
      <c r="AJ62" s="1600"/>
      <c r="AK62" s="1600"/>
      <c r="AL62" s="1600"/>
      <c r="AM62" s="1600"/>
      <c r="AN62" s="1600"/>
      <c r="AO62" s="1600"/>
      <c r="AP62" s="1600"/>
      <c r="AQ62" s="1600"/>
      <c r="AR62" s="1600"/>
      <c r="AS62" s="1600"/>
      <c r="AT62" s="1600"/>
      <c r="AU62" s="1600"/>
      <c r="AV62" s="1600"/>
      <c r="AW62" s="1600"/>
      <c r="AX62" s="1600"/>
      <c r="AY62" s="1600"/>
      <c r="AZ62" s="1600"/>
      <c r="BA62" s="1600"/>
      <c r="BB62" s="1600"/>
      <c r="BC62" s="1600"/>
      <c r="BD62" s="1600"/>
      <c r="BE62" s="1600"/>
      <c r="BF62" s="1600"/>
      <c r="BG62" s="1600"/>
      <c r="BH62" s="1600"/>
      <c r="BI62" s="1600"/>
      <c r="BJ62" s="1600"/>
      <c r="BK62" s="1600"/>
      <c r="BL62" s="1600"/>
      <c r="BM62" s="1600"/>
      <c r="BN62" s="1600"/>
      <c r="BO62" s="1600"/>
      <c r="BP62" s="1600"/>
      <c r="BQ62" s="1600"/>
      <c r="BR62" s="1600"/>
      <c r="BS62" s="1600"/>
      <c r="BT62" s="1600"/>
      <c r="BU62" s="1600"/>
      <c r="BV62" s="1600"/>
      <c r="BW62" s="1600"/>
      <c r="BX62" s="1600"/>
      <c r="BY62" s="1600"/>
    </row>
    <row r="63" spans="1:77" s="2165" customFormat="1" ht="13.5" customHeight="1">
      <c r="A63" s="2141" t="s">
        <v>1975</v>
      </c>
      <c r="B63" s="2164" t="s">
        <v>3384</v>
      </c>
      <c r="C63" s="2131" t="s">
        <v>398</v>
      </c>
      <c r="D63" s="1829">
        <v>1652</v>
      </c>
      <c r="E63" s="1829" t="s">
        <v>51</v>
      </c>
      <c r="F63" s="1829" t="s">
        <v>51</v>
      </c>
      <c r="G63" s="1829" t="s">
        <v>51</v>
      </c>
      <c r="H63" s="1829" t="s">
        <v>51</v>
      </c>
      <c r="I63" s="1829" t="s">
        <v>51</v>
      </c>
      <c r="J63" s="1829">
        <v>1</v>
      </c>
      <c r="K63" s="1829">
        <v>14</v>
      </c>
      <c r="L63" s="1829">
        <v>44</v>
      </c>
      <c r="M63" s="1829">
        <v>65</v>
      </c>
      <c r="N63" s="1829">
        <v>90</v>
      </c>
      <c r="O63" s="1829">
        <v>151</v>
      </c>
      <c r="P63" s="1829">
        <v>512</v>
      </c>
      <c r="Q63" s="1829">
        <v>420</v>
      </c>
      <c r="R63" s="1829">
        <v>355</v>
      </c>
      <c r="S63" s="1599"/>
      <c r="T63" s="2589"/>
      <c r="U63" s="1557"/>
      <c r="V63" s="1557"/>
      <c r="W63" s="1557"/>
      <c r="X63" s="1557"/>
      <c r="Y63" s="1557"/>
      <c r="Z63" s="1557"/>
      <c r="AA63" s="1557"/>
      <c r="AB63" s="1557"/>
      <c r="AC63" s="1557"/>
      <c r="AD63" s="1557"/>
      <c r="AE63" s="1557"/>
      <c r="AF63" s="1557"/>
      <c r="AG63" s="1557"/>
      <c r="AH63" s="1557"/>
      <c r="AI63" s="1557"/>
      <c r="AJ63" s="1557"/>
      <c r="AK63" s="1557"/>
      <c r="AL63" s="1557"/>
      <c r="AM63" s="1557"/>
      <c r="AN63" s="1557"/>
      <c r="AO63" s="1557"/>
      <c r="AP63" s="1557"/>
      <c r="AQ63" s="1557"/>
      <c r="AR63" s="1557"/>
      <c r="AS63" s="1557"/>
      <c r="AT63" s="1557"/>
      <c r="AU63" s="1557"/>
      <c r="AV63" s="1557"/>
      <c r="AW63" s="1557"/>
      <c r="AX63" s="1557"/>
      <c r="AY63" s="1557"/>
      <c r="AZ63" s="1557"/>
      <c r="BA63" s="1557"/>
      <c r="BB63" s="1557"/>
      <c r="BC63" s="1557"/>
      <c r="BD63" s="1557"/>
      <c r="BE63" s="1557"/>
      <c r="BF63" s="1557"/>
      <c r="BG63" s="1557"/>
      <c r="BH63" s="1557"/>
      <c r="BI63" s="1557"/>
      <c r="BJ63" s="1557"/>
      <c r="BK63" s="1557"/>
      <c r="BL63" s="1557"/>
      <c r="BM63" s="1557"/>
      <c r="BN63" s="1557"/>
      <c r="BO63" s="1557"/>
      <c r="BP63" s="1557"/>
      <c r="BQ63" s="1557"/>
      <c r="BR63" s="1557"/>
      <c r="BS63" s="1557"/>
      <c r="BT63" s="1557"/>
      <c r="BU63" s="1557"/>
      <c r="BV63" s="1557"/>
      <c r="BW63" s="1557"/>
      <c r="BX63" s="1557"/>
      <c r="BY63" s="1557"/>
    </row>
    <row r="64" spans="1:77" s="2166" customFormat="1" ht="13.5" customHeight="1">
      <c r="A64" s="2141"/>
      <c r="B64" s="2164"/>
      <c r="C64" s="2137" t="s">
        <v>399</v>
      </c>
      <c r="D64" s="2150">
        <v>2497</v>
      </c>
      <c r="E64" s="2150" t="s">
        <v>51</v>
      </c>
      <c r="F64" s="2150" t="s">
        <v>51</v>
      </c>
      <c r="G64" s="2150" t="s">
        <v>51</v>
      </c>
      <c r="H64" s="2150" t="s">
        <v>51</v>
      </c>
      <c r="I64" s="2150" t="s">
        <v>51</v>
      </c>
      <c r="J64" s="2150" t="s">
        <v>51</v>
      </c>
      <c r="K64" s="2150">
        <v>8</v>
      </c>
      <c r="L64" s="2150">
        <v>21</v>
      </c>
      <c r="M64" s="2150">
        <v>38</v>
      </c>
      <c r="N64" s="2150">
        <v>51</v>
      </c>
      <c r="O64" s="2150">
        <v>118</v>
      </c>
      <c r="P64" s="2150">
        <v>586</v>
      </c>
      <c r="Q64" s="2150">
        <v>677</v>
      </c>
      <c r="R64" s="2150">
        <v>998</v>
      </c>
      <c r="S64" s="1599"/>
      <c r="T64" s="2589"/>
      <c r="U64" s="1600"/>
      <c r="V64" s="1600"/>
      <c r="W64" s="1600"/>
      <c r="X64" s="1600"/>
      <c r="Y64" s="1600"/>
      <c r="Z64" s="1600"/>
      <c r="AA64" s="1600"/>
      <c r="AB64" s="1600"/>
      <c r="AC64" s="1600"/>
      <c r="AD64" s="1600"/>
      <c r="AE64" s="1600"/>
      <c r="AF64" s="1600"/>
      <c r="AG64" s="1600"/>
      <c r="AH64" s="1600"/>
      <c r="AI64" s="1600"/>
      <c r="AJ64" s="1600"/>
      <c r="AK64" s="1600"/>
      <c r="AL64" s="1600"/>
      <c r="AM64" s="1600"/>
      <c r="AN64" s="1600"/>
      <c r="AO64" s="1600"/>
      <c r="AP64" s="1600"/>
      <c r="AQ64" s="1600"/>
      <c r="AR64" s="1600"/>
      <c r="AS64" s="1600"/>
      <c r="AT64" s="1600"/>
      <c r="AU64" s="1600"/>
      <c r="AV64" s="1600"/>
      <c r="AW64" s="1600"/>
      <c r="AX64" s="1600"/>
      <c r="AY64" s="1600"/>
      <c r="AZ64" s="1600"/>
      <c r="BA64" s="1600"/>
      <c r="BB64" s="1600"/>
      <c r="BC64" s="1600"/>
      <c r="BD64" s="1600"/>
      <c r="BE64" s="1600"/>
      <c r="BF64" s="1600"/>
      <c r="BG64" s="1600"/>
      <c r="BH64" s="1600"/>
      <c r="BI64" s="1600"/>
      <c r="BJ64" s="1600"/>
      <c r="BK64" s="1600"/>
      <c r="BL64" s="1600"/>
      <c r="BM64" s="1600"/>
      <c r="BN64" s="1600"/>
      <c r="BO64" s="1600"/>
      <c r="BP64" s="1600"/>
      <c r="BQ64" s="1600"/>
      <c r="BR64" s="1600"/>
      <c r="BS64" s="1600"/>
      <c r="BT64" s="1600"/>
      <c r="BU64" s="1600"/>
      <c r="BV64" s="1600"/>
      <c r="BW64" s="1600"/>
      <c r="BX64" s="1600"/>
      <c r="BY64" s="1600"/>
    </row>
    <row r="65" spans="1:77" s="2166" customFormat="1" ht="13.5" customHeight="1">
      <c r="A65" s="2148" t="s">
        <v>3385</v>
      </c>
      <c r="B65" s="2171" t="s">
        <v>1978</v>
      </c>
      <c r="C65" s="1435" t="s">
        <v>398</v>
      </c>
      <c r="D65" s="1832">
        <v>1318</v>
      </c>
      <c r="E65" s="1832" t="s">
        <v>51</v>
      </c>
      <c r="F65" s="1832" t="s">
        <v>51</v>
      </c>
      <c r="G65" s="1832" t="s">
        <v>51</v>
      </c>
      <c r="H65" s="1832" t="s">
        <v>51</v>
      </c>
      <c r="I65" s="1832" t="s">
        <v>51</v>
      </c>
      <c r="J65" s="1832" t="s">
        <v>51</v>
      </c>
      <c r="K65" s="1832" t="s">
        <v>51</v>
      </c>
      <c r="L65" s="1832" t="s">
        <v>51</v>
      </c>
      <c r="M65" s="1832">
        <v>1</v>
      </c>
      <c r="N65" s="1832">
        <v>7</v>
      </c>
      <c r="O65" s="1832">
        <v>77</v>
      </c>
      <c r="P65" s="1832">
        <v>472</v>
      </c>
      <c r="Q65" s="1832">
        <v>412</v>
      </c>
      <c r="R65" s="1832">
        <v>349</v>
      </c>
      <c r="S65" s="1599"/>
      <c r="T65" s="2589"/>
      <c r="U65" s="1600"/>
      <c r="V65" s="1600"/>
      <c r="W65" s="1600"/>
      <c r="X65" s="1600"/>
      <c r="Y65" s="1600"/>
      <c r="Z65" s="1600"/>
      <c r="AA65" s="1600"/>
      <c r="AB65" s="1600"/>
      <c r="AC65" s="1600"/>
      <c r="AD65" s="1600"/>
      <c r="AE65" s="1600"/>
      <c r="AF65" s="1600"/>
      <c r="AG65" s="1600"/>
      <c r="AH65" s="1600"/>
      <c r="AI65" s="1600"/>
      <c r="AJ65" s="1600"/>
      <c r="AK65" s="1600"/>
      <c r="AL65" s="1600"/>
      <c r="AM65" s="1600"/>
      <c r="AN65" s="1600"/>
      <c r="AO65" s="1600"/>
      <c r="AP65" s="1600"/>
      <c r="AQ65" s="1600"/>
      <c r="AR65" s="1600"/>
      <c r="AS65" s="1600"/>
      <c r="AT65" s="1600"/>
      <c r="AU65" s="1600"/>
      <c r="AV65" s="1600"/>
      <c r="AW65" s="1600"/>
      <c r="AX65" s="1600"/>
      <c r="AY65" s="1600"/>
      <c r="AZ65" s="1600"/>
      <c r="BA65" s="1600"/>
      <c r="BB65" s="1600"/>
      <c r="BC65" s="1600"/>
      <c r="BD65" s="1600"/>
      <c r="BE65" s="1600"/>
      <c r="BF65" s="1600"/>
      <c r="BG65" s="1600"/>
      <c r="BH65" s="1600"/>
      <c r="BI65" s="1600"/>
      <c r="BJ65" s="1600"/>
      <c r="BK65" s="1600"/>
      <c r="BL65" s="1600"/>
      <c r="BM65" s="1600"/>
      <c r="BN65" s="1600"/>
      <c r="BO65" s="1600"/>
      <c r="BP65" s="1600"/>
      <c r="BQ65" s="1600"/>
      <c r="BR65" s="1600"/>
      <c r="BS65" s="1600"/>
      <c r="BT65" s="1600"/>
      <c r="BU65" s="1600"/>
      <c r="BV65" s="1600"/>
      <c r="BW65" s="1600"/>
      <c r="BX65" s="1600"/>
      <c r="BY65" s="1600"/>
    </row>
    <row r="66" spans="1:77" s="2166" customFormat="1" ht="13.5" customHeight="1">
      <c r="A66" s="2148"/>
      <c r="B66" s="2171"/>
      <c r="C66" s="1449" t="s">
        <v>399</v>
      </c>
      <c r="D66" s="2147">
        <v>2307</v>
      </c>
      <c r="E66" s="2147" t="s">
        <v>51</v>
      </c>
      <c r="F66" s="2147" t="s">
        <v>51</v>
      </c>
      <c r="G66" s="2147" t="s">
        <v>51</v>
      </c>
      <c r="H66" s="2147" t="s">
        <v>51</v>
      </c>
      <c r="I66" s="2147" t="s">
        <v>51</v>
      </c>
      <c r="J66" s="2147" t="s">
        <v>51</v>
      </c>
      <c r="K66" s="2147" t="s">
        <v>51</v>
      </c>
      <c r="L66" s="2147" t="s">
        <v>51</v>
      </c>
      <c r="M66" s="2147">
        <v>1</v>
      </c>
      <c r="N66" s="2147">
        <v>11</v>
      </c>
      <c r="O66" s="2147">
        <v>87</v>
      </c>
      <c r="P66" s="2147">
        <v>559</v>
      </c>
      <c r="Q66" s="2147">
        <v>667</v>
      </c>
      <c r="R66" s="2147">
        <v>982</v>
      </c>
      <c r="S66" s="1599"/>
      <c r="T66" s="2589"/>
      <c r="U66" s="1600"/>
      <c r="V66" s="1600"/>
      <c r="W66" s="1600"/>
      <c r="X66" s="1600"/>
      <c r="Y66" s="1600"/>
      <c r="Z66" s="1600"/>
      <c r="AA66" s="1600"/>
      <c r="AB66" s="1600"/>
      <c r="AC66" s="1600"/>
      <c r="AD66" s="1600"/>
      <c r="AE66" s="1600"/>
      <c r="AF66" s="1600"/>
      <c r="AG66" s="1600"/>
      <c r="AH66" s="1600"/>
      <c r="AI66" s="1600"/>
      <c r="AJ66" s="1600"/>
      <c r="AK66" s="1600"/>
      <c r="AL66" s="1600"/>
      <c r="AM66" s="1600"/>
      <c r="AN66" s="1600"/>
      <c r="AO66" s="1600"/>
      <c r="AP66" s="1600"/>
      <c r="AQ66" s="1600"/>
      <c r="AR66" s="1600"/>
      <c r="AS66" s="1600"/>
      <c r="AT66" s="1600"/>
      <c r="AU66" s="1600"/>
      <c r="AV66" s="1600"/>
      <c r="AW66" s="1600"/>
      <c r="AX66" s="1600"/>
      <c r="AY66" s="1600"/>
      <c r="AZ66" s="1600"/>
      <c r="BA66" s="1600"/>
      <c r="BB66" s="1600"/>
      <c r="BC66" s="1600"/>
      <c r="BD66" s="1600"/>
      <c r="BE66" s="1600"/>
      <c r="BF66" s="1600"/>
      <c r="BG66" s="1600"/>
      <c r="BH66" s="1600"/>
      <c r="BI66" s="1600"/>
      <c r="BJ66" s="1600"/>
      <c r="BK66" s="1600"/>
      <c r="BL66" s="1600"/>
      <c r="BM66" s="1600"/>
      <c r="BN66" s="1600"/>
      <c r="BO66" s="1600"/>
      <c r="BP66" s="1600"/>
      <c r="BQ66" s="1600"/>
      <c r="BR66" s="1600"/>
      <c r="BS66" s="1600"/>
      <c r="BT66" s="1600"/>
      <c r="BU66" s="1600"/>
      <c r="BV66" s="1600"/>
      <c r="BW66" s="1600"/>
      <c r="BX66" s="1600"/>
      <c r="BY66" s="1600"/>
    </row>
    <row r="67" spans="1:77" ht="13.5" customHeight="1">
      <c r="A67" s="2148" t="s">
        <v>1979</v>
      </c>
      <c r="B67" s="2171" t="s">
        <v>1980</v>
      </c>
      <c r="C67" s="1435" t="s">
        <v>398</v>
      </c>
      <c r="D67" s="1832">
        <v>272</v>
      </c>
      <c r="E67" s="1832" t="s">
        <v>51</v>
      </c>
      <c r="F67" s="1832" t="s">
        <v>51</v>
      </c>
      <c r="G67" s="1832" t="s">
        <v>51</v>
      </c>
      <c r="H67" s="1832" t="s">
        <v>51</v>
      </c>
      <c r="I67" s="1832" t="s">
        <v>51</v>
      </c>
      <c r="J67" s="1832" t="s">
        <v>51</v>
      </c>
      <c r="K67" s="1832">
        <v>6</v>
      </c>
      <c r="L67" s="1832">
        <v>29</v>
      </c>
      <c r="M67" s="1832">
        <v>52</v>
      </c>
      <c r="N67" s="1832">
        <v>77</v>
      </c>
      <c r="O67" s="1832">
        <v>69</v>
      </c>
      <c r="P67" s="1832">
        <v>34</v>
      </c>
      <c r="Q67" s="1832">
        <v>2</v>
      </c>
      <c r="R67" s="1832">
        <v>3</v>
      </c>
      <c r="S67" s="1599"/>
      <c r="T67" s="2589"/>
      <c r="BY67" s="2165"/>
    </row>
    <row r="68" spans="1:77" s="1429" customFormat="1" ht="13.5" customHeight="1">
      <c r="A68" s="2148"/>
      <c r="B68" s="2171"/>
      <c r="C68" s="1449" t="s">
        <v>399</v>
      </c>
      <c r="D68" s="2147">
        <v>125</v>
      </c>
      <c r="E68" s="2147" t="s">
        <v>51</v>
      </c>
      <c r="F68" s="2147" t="s">
        <v>51</v>
      </c>
      <c r="G68" s="2147" t="s">
        <v>51</v>
      </c>
      <c r="H68" s="2147" t="s">
        <v>51</v>
      </c>
      <c r="I68" s="2147" t="s">
        <v>51</v>
      </c>
      <c r="J68" s="2147" t="s">
        <v>51</v>
      </c>
      <c r="K68" s="2147">
        <v>6</v>
      </c>
      <c r="L68" s="2147">
        <v>12</v>
      </c>
      <c r="M68" s="2147">
        <v>33</v>
      </c>
      <c r="N68" s="2147">
        <v>33</v>
      </c>
      <c r="O68" s="2147">
        <v>27</v>
      </c>
      <c r="P68" s="2147">
        <v>11</v>
      </c>
      <c r="Q68" s="2147">
        <v>2</v>
      </c>
      <c r="R68" s="2147">
        <v>1</v>
      </c>
      <c r="S68" s="1599"/>
      <c r="T68" s="2589"/>
      <c r="BY68" s="2166"/>
    </row>
    <row r="69" spans="1:77" ht="13.5" customHeight="1">
      <c r="A69" s="2143" t="s">
        <v>3386</v>
      </c>
      <c r="B69" s="2171" t="s">
        <v>1982</v>
      </c>
      <c r="C69" s="1435" t="s">
        <v>398</v>
      </c>
      <c r="D69" s="1832">
        <v>39</v>
      </c>
      <c r="E69" s="1832" t="s">
        <v>51</v>
      </c>
      <c r="F69" s="1832" t="s">
        <v>51</v>
      </c>
      <c r="G69" s="1832" t="s">
        <v>51</v>
      </c>
      <c r="H69" s="1832" t="s">
        <v>51</v>
      </c>
      <c r="I69" s="1832" t="s">
        <v>51</v>
      </c>
      <c r="J69" s="1832">
        <v>1</v>
      </c>
      <c r="K69" s="1832">
        <v>8</v>
      </c>
      <c r="L69" s="1832">
        <v>14</v>
      </c>
      <c r="M69" s="1832">
        <v>12</v>
      </c>
      <c r="N69" s="1832">
        <v>4</v>
      </c>
      <c r="O69" s="1832" t="s">
        <v>51</v>
      </c>
      <c r="P69" s="1832" t="s">
        <v>51</v>
      </c>
      <c r="Q69" s="1832" t="s">
        <v>51</v>
      </c>
      <c r="R69" s="1832" t="s">
        <v>51</v>
      </c>
      <c r="S69" s="1599"/>
      <c r="T69" s="2589"/>
      <c r="U69" s="2165"/>
      <c r="V69" s="2165"/>
      <c r="W69" s="2165"/>
      <c r="X69" s="2165"/>
      <c r="Y69" s="2165"/>
      <c r="Z69" s="2165"/>
      <c r="AA69" s="2165"/>
      <c r="AB69" s="2165"/>
      <c r="AC69" s="2165"/>
      <c r="AD69" s="2165"/>
      <c r="AE69" s="2165"/>
      <c r="AF69" s="2165"/>
      <c r="AG69" s="2165"/>
      <c r="AH69" s="2165"/>
      <c r="AI69" s="2165"/>
      <c r="AJ69" s="2165"/>
      <c r="AK69" s="2165"/>
      <c r="AL69" s="2165"/>
      <c r="AM69" s="2165"/>
      <c r="AN69" s="2165"/>
      <c r="AO69" s="2165"/>
      <c r="AP69" s="2165"/>
      <c r="AQ69" s="2165"/>
      <c r="AR69" s="2165"/>
      <c r="AS69" s="2165"/>
      <c r="AT69" s="2165"/>
      <c r="AU69" s="2165"/>
      <c r="AV69" s="2165"/>
      <c r="AW69" s="2165"/>
      <c r="AX69" s="2165"/>
      <c r="AY69" s="2165"/>
      <c r="AZ69" s="2165"/>
      <c r="BA69" s="2165"/>
      <c r="BB69" s="2165"/>
      <c r="BC69" s="2165"/>
      <c r="BD69" s="2165"/>
      <c r="BE69" s="2165"/>
      <c r="BF69" s="2165"/>
      <c r="BG69" s="2165"/>
      <c r="BH69" s="2165"/>
      <c r="BI69" s="2165"/>
      <c r="BJ69" s="2165"/>
      <c r="BK69" s="2165"/>
      <c r="BL69" s="2165"/>
      <c r="BM69" s="2165"/>
      <c r="BN69" s="2165"/>
      <c r="BO69" s="2165"/>
      <c r="BP69" s="2165"/>
      <c r="BQ69" s="2165"/>
      <c r="BR69" s="2165"/>
      <c r="BS69" s="2165"/>
      <c r="BT69" s="2165"/>
      <c r="BU69" s="2165"/>
      <c r="BV69" s="2165"/>
      <c r="BW69" s="2165"/>
      <c r="BX69" s="2165"/>
    </row>
    <row r="70" spans="1:77" s="1429" customFormat="1" ht="13.5" customHeight="1">
      <c r="A70" s="2143"/>
      <c r="B70" s="2171"/>
      <c r="C70" s="1449" t="s">
        <v>399</v>
      </c>
      <c r="D70" s="2147">
        <v>17</v>
      </c>
      <c r="E70" s="2147" t="s">
        <v>51</v>
      </c>
      <c r="F70" s="2147" t="s">
        <v>51</v>
      </c>
      <c r="G70" s="2147" t="s">
        <v>51</v>
      </c>
      <c r="H70" s="2147" t="s">
        <v>51</v>
      </c>
      <c r="I70" s="2147" t="s">
        <v>51</v>
      </c>
      <c r="J70" s="2147" t="s">
        <v>51</v>
      </c>
      <c r="K70" s="2147">
        <v>1</v>
      </c>
      <c r="L70" s="2147">
        <v>8</v>
      </c>
      <c r="M70" s="2147">
        <v>3</v>
      </c>
      <c r="N70" s="2147">
        <v>5</v>
      </c>
      <c r="O70" s="2147" t="s">
        <v>51</v>
      </c>
      <c r="P70" s="2147" t="s">
        <v>51</v>
      </c>
      <c r="Q70" s="2147" t="s">
        <v>51</v>
      </c>
      <c r="R70" s="2147" t="s">
        <v>51</v>
      </c>
      <c r="S70" s="1599"/>
      <c r="T70" s="2589"/>
      <c r="U70" s="2166"/>
      <c r="V70" s="2166"/>
      <c r="W70" s="2166"/>
      <c r="X70" s="2166"/>
      <c r="Y70" s="2166"/>
      <c r="Z70" s="2166"/>
      <c r="AA70" s="2166"/>
      <c r="AB70" s="2166"/>
      <c r="AC70" s="2166"/>
      <c r="AD70" s="2166"/>
      <c r="AE70" s="2166"/>
      <c r="AF70" s="2166"/>
      <c r="AG70" s="2166"/>
      <c r="AH70" s="2166"/>
      <c r="AI70" s="2166"/>
      <c r="AJ70" s="2166"/>
      <c r="AK70" s="2166"/>
      <c r="AL70" s="2166"/>
      <c r="AM70" s="2166"/>
      <c r="AN70" s="2166"/>
      <c r="AO70" s="2166"/>
      <c r="AP70" s="2166"/>
      <c r="AQ70" s="2166"/>
      <c r="AR70" s="2166"/>
      <c r="AS70" s="2166"/>
      <c r="AT70" s="2166"/>
      <c r="AU70" s="2166"/>
      <c r="AV70" s="2166"/>
      <c r="AW70" s="2166"/>
      <c r="AX70" s="2166"/>
      <c r="AY70" s="2166"/>
      <c r="AZ70" s="2166"/>
      <c r="BA70" s="2166"/>
      <c r="BB70" s="2166"/>
      <c r="BC70" s="2166"/>
      <c r="BD70" s="2166"/>
      <c r="BE70" s="2166"/>
      <c r="BF70" s="2166"/>
      <c r="BG70" s="2166"/>
      <c r="BH70" s="2166"/>
      <c r="BI70" s="2166"/>
      <c r="BJ70" s="2166"/>
      <c r="BK70" s="2166"/>
      <c r="BL70" s="2166"/>
      <c r="BM70" s="2166"/>
      <c r="BN70" s="2166"/>
      <c r="BO70" s="2166"/>
      <c r="BP70" s="2166"/>
      <c r="BQ70" s="2166"/>
      <c r="BR70" s="2166"/>
      <c r="BS70" s="2166"/>
      <c r="BT70" s="2166"/>
      <c r="BU70" s="2166"/>
      <c r="BV70" s="2166"/>
      <c r="BW70" s="2166"/>
      <c r="BX70" s="2166"/>
    </row>
    <row r="71" spans="1:77" s="2165" customFormat="1" ht="13.5" customHeight="1">
      <c r="A71" s="2141" t="s">
        <v>1983</v>
      </c>
      <c r="B71" s="2164" t="s">
        <v>3387</v>
      </c>
      <c r="C71" s="2131" t="s">
        <v>398</v>
      </c>
      <c r="D71" s="1829">
        <v>1799</v>
      </c>
      <c r="E71" s="1829" t="s">
        <v>51</v>
      </c>
      <c r="F71" s="1829">
        <v>1</v>
      </c>
      <c r="G71" s="1829" t="s">
        <v>51</v>
      </c>
      <c r="H71" s="1829">
        <v>1</v>
      </c>
      <c r="I71" s="1829" t="s">
        <v>51</v>
      </c>
      <c r="J71" s="1829">
        <v>9</v>
      </c>
      <c r="K71" s="1829">
        <v>15</v>
      </c>
      <c r="L71" s="1829">
        <v>18</v>
      </c>
      <c r="M71" s="1829">
        <v>56</v>
      </c>
      <c r="N71" s="1829">
        <v>119</v>
      </c>
      <c r="O71" s="1829">
        <v>270</v>
      </c>
      <c r="P71" s="1829">
        <v>653</v>
      </c>
      <c r="Q71" s="1829">
        <v>389</v>
      </c>
      <c r="R71" s="1829">
        <v>268</v>
      </c>
      <c r="S71" s="1599"/>
      <c r="T71" s="2589"/>
      <c r="U71" s="1557"/>
      <c r="V71" s="1557"/>
      <c r="W71" s="1557"/>
      <c r="X71" s="1557"/>
      <c r="Y71" s="1557"/>
      <c r="Z71" s="1557"/>
      <c r="AA71" s="1557"/>
      <c r="AB71" s="1557"/>
      <c r="AC71" s="1557"/>
      <c r="AD71" s="1557"/>
      <c r="AE71" s="1557"/>
      <c r="AF71" s="1557"/>
      <c r="AG71" s="1557"/>
      <c r="AH71" s="1557"/>
      <c r="AI71" s="1557"/>
      <c r="AJ71" s="1557"/>
      <c r="AK71" s="1557"/>
      <c r="AL71" s="1557"/>
      <c r="AM71" s="1557"/>
      <c r="AN71" s="1557"/>
      <c r="AO71" s="1557"/>
      <c r="AP71" s="1557"/>
      <c r="AQ71" s="1557"/>
      <c r="AR71" s="1557"/>
      <c r="AS71" s="1557"/>
      <c r="AT71" s="1557"/>
      <c r="AU71" s="1557"/>
      <c r="AV71" s="1557"/>
      <c r="AW71" s="1557"/>
      <c r="AX71" s="1557"/>
      <c r="AY71" s="1557"/>
      <c r="AZ71" s="1557"/>
      <c r="BA71" s="1557"/>
      <c r="BB71" s="1557"/>
      <c r="BC71" s="1557"/>
      <c r="BD71" s="1557"/>
      <c r="BE71" s="1557"/>
      <c r="BF71" s="1557"/>
      <c r="BG71" s="1557"/>
      <c r="BH71" s="1557"/>
      <c r="BI71" s="1557"/>
      <c r="BJ71" s="1557"/>
      <c r="BK71" s="1557"/>
      <c r="BL71" s="1557"/>
      <c r="BM71" s="1557"/>
      <c r="BN71" s="1557"/>
      <c r="BO71" s="1557"/>
      <c r="BP71" s="1557"/>
      <c r="BQ71" s="1557"/>
      <c r="BR71" s="1557"/>
      <c r="BS71" s="1557"/>
      <c r="BT71" s="1557"/>
      <c r="BU71" s="1557"/>
      <c r="BV71" s="1557"/>
      <c r="BW71" s="1557"/>
      <c r="BX71" s="1557"/>
      <c r="BY71" s="1557"/>
    </row>
    <row r="72" spans="1:77" s="2166" customFormat="1" ht="13.5" customHeight="1">
      <c r="A72" s="2141"/>
      <c r="B72" s="2164"/>
      <c r="C72" s="2137" t="s">
        <v>399</v>
      </c>
      <c r="D72" s="2150">
        <v>2662</v>
      </c>
      <c r="E72" s="2150">
        <v>1</v>
      </c>
      <c r="F72" s="2150" t="s">
        <v>51</v>
      </c>
      <c r="G72" s="2150">
        <v>3</v>
      </c>
      <c r="H72" s="2150" t="s">
        <v>51</v>
      </c>
      <c r="I72" s="2150">
        <v>5</v>
      </c>
      <c r="J72" s="2150">
        <v>8</v>
      </c>
      <c r="K72" s="2150">
        <v>6</v>
      </c>
      <c r="L72" s="2150">
        <v>11</v>
      </c>
      <c r="M72" s="2150">
        <v>44</v>
      </c>
      <c r="N72" s="2150">
        <v>114</v>
      </c>
      <c r="O72" s="2150">
        <v>261</v>
      </c>
      <c r="P72" s="2150">
        <v>802</v>
      </c>
      <c r="Q72" s="2150">
        <v>661</v>
      </c>
      <c r="R72" s="2150">
        <v>746</v>
      </c>
      <c r="S72" s="1599"/>
      <c r="T72" s="2589"/>
      <c r="U72" s="1600"/>
      <c r="V72" s="1600"/>
      <c r="W72" s="1600"/>
      <c r="X72" s="1600"/>
      <c r="Y72" s="1600"/>
      <c r="Z72" s="1600"/>
      <c r="AA72" s="1600"/>
      <c r="AB72" s="1600"/>
      <c r="AC72" s="1600"/>
      <c r="AD72" s="1600"/>
      <c r="AE72" s="1600"/>
      <c r="AF72" s="1600"/>
      <c r="AG72" s="1600"/>
      <c r="AH72" s="1600"/>
      <c r="AI72" s="1600"/>
      <c r="AJ72" s="1600"/>
      <c r="AK72" s="1600"/>
      <c r="AL72" s="1600"/>
      <c r="AM72" s="1600"/>
      <c r="AN72" s="1600"/>
      <c r="AO72" s="1600"/>
      <c r="AP72" s="1600"/>
      <c r="AQ72" s="1600"/>
      <c r="AR72" s="1600"/>
      <c r="AS72" s="1600"/>
      <c r="AT72" s="1600"/>
      <c r="AU72" s="1600"/>
      <c r="AV72" s="1600"/>
      <c r="AW72" s="1600"/>
      <c r="AX72" s="1600"/>
      <c r="AY72" s="1600"/>
      <c r="AZ72" s="1600"/>
      <c r="BA72" s="1600"/>
      <c r="BB72" s="1600"/>
      <c r="BC72" s="1600"/>
      <c r="BD72" s="1600"/>
      <c r="BE72" s="1600"/>
      <c r="BF72" s="1600"/>
      <c r="BG72" s="1600"/>
      <c r="BH72" s="1600"/>
      <c r="BI72" s="1600"/>
      <c r="BJ72" s="1600"/>
      <c r="BK72" s="1600"/>
      <c r="BL72" s="1600"/>
      <c r="BM72" s="1600"/>
      <c r="BN72" s="1600"/>
      <c r="BO72" s="1600"/>
      <c r="BP72" s="1600"/>
      <c r="BQ72" s="1600"/>
      <c r="BR72" s="1600"/>
      <c r="BS72" s="1600"/>
      <c r="BT72" s="1600"/>
      <c r="BU72" s="1600"/>
      <c r="BV72" s="1600"/>
      <c r="BW72" s="1600"/>
      <c r="BX72" s="1600"/>
      <c r="BY72" s="1600"/>
    </row>
    <row r="73" spans="1:77" ht="13.5" customHeight="1">
      <c r="A73" s="2148" t="s">
        <v>1985</v>
      </c>
      <c r="B73" s="2151" t="s">
        <v>1986</v>
      </c>
      <c r="C73" s="1435" t="s">
        <v>398</v>
      </c>
      <c r="D73" s="1832">
        <v>5</v>
      </c>
      <c r="E73" s="1832" t="s">
        <v>51</v>
      </c>
      <c r="F73" s="1832" t="s">
        <v>51</v>
      </c>
      <c r="G73" s="1832" t="s">
        <v>51</v>
      </c>
      <c r="H73" s="1832" t="s">
        <v>51</v>
      </c>
      <c r="I73" s="1832" t="s">
        <v>51</v>
      </c>
      <c r="J73" s="1832" t="s">
        <v>51</v>
      </c>
      <c r="K73" s="1832" t="s">
        <v>51</v>
      </c>
      <c r="L73" s="1832">
        <v>1</v>
      </c>
      <c r="M73" s="1832">
        <v>1</v>
      </c>
      <c r="N73" s="1832" t="s">
        <v>51</v>
      </c>
      <c r="O73" s="1832">
        <v>3</v>
      </c>
      <c r="P73" s="1832" t="s">
        <v>51</v>
      </c>
      <c r="Q73" s="1832" t="s">
        <v>51</v>
      </c>
      <c r="R73" s="1832" t="s">
        <v>51</v>
      </c>
      <c r="S73" s="1599"/>
      <c r="T73" s="2589"/>
      <c r="BY73" s="2165"/>
    </row>
    <row r="74" spans="1:77" s="1429" customFormat="1" ht="13.5" customHeight="1">
      <c r="A74" s="2148"/>
      <c r="B74" s="2151"/>
      <c r="C74" s="1449" t="s">
        <v>399</v>
      </c>
      <c r="D74" s="2147">
        <v>7</v>
      </c>
      <c r="E74" s="2147">
        <v>1</v>
      </c>
      <c r="F74" s="2147" t="s">
        <v>51</v>
      </c>
      <c r="G74" s="2147" t="s">
        <v>51</v>
      </c>
      <c r="H74" s="2147" t="s">
        <v>51</v>
      </c>
      <c r="I74" s="2147" t="s">
        <v>51</v>
      </c>
      <c r="J74" s="2147" t="s">
        <v>51</v>
      </c>
      <c r="K74" s="2147" t="s">
        <v>51</v>
      </c>
      <c r="L74" s="2147" t="s">
        <v>51</v>
      </c>
      <c r="M74" s="2147" t="s">
        <v>51</v>
      </c>
      <c r="N74" s="2147">
        <v>3</v>
      </c>
      <c r="O74" s="2147">
        <v>2</v>
      </c>
      <c r="P74" s="2147" t="s">
        <v>51</v>
      </c>
      <c r="Q74" s="2147">
        <v>1</v>
      </c>
      <c r="R74" s="2147" t="s">
        <v>51</v>
      </c>
      <c r="S74" s="1599"/>
      <c r="T74" s="2589"/>
      <c r="BY74" s="2166"/>
    </row>
    <row r="75" spans="1:77" s="1429" customFormat="1" ht="13.5" customHeight="1">
      <c r="A75" s="2148" t="s">
        <v>1987</v>
      </c>
      <c r="B75" s="2151" t="s">
        <v>1988</v>
      </c>
      <c r="C75" s="1435" t="s">
        <v>398</v>
      </c>
      <c r="D75" s="1832">
        <v>820</v>
      </c>
      <c r="E75" s="1832" t="s">
        <v>51</v>
      </c>
      <c r="F75" s="1832" t="s">
        <v>51</v>
      </c>
      <c r="G75" s="1832" t="s">
        <v>51</v>
      </c>
      <c r="H75" s="1832" t="s">
        <v>51</v>
      </c>
      <c r="I75" s="1832" t="s">
        <v>51</v>
      </c>
      <c r="J75" s="1832" t="s">
        <v>51</v>
      </c>
      <c r="K75" s="1832" t="s">
        <v>51</v>
      </c>
      <c r="L75" s="1832" t="s">
        <v>51</v>
      </c>
      <c r="M75" s="1832">
        <v>1</v>
      </c>
      <c r="N75" s="1832">
        <v>14</v>
      </c>
      <c r="O75" s="1832">
        <v>58</v>
      </c>
      <c r="P75" s="1832">
        <v>282</v>
      </c>
      <c r="Q75" s="1832">
        <v>249</v>
      </c>
      <c r="R75" s="1832">
        <v>216</v>
      </c>
      <c r="S75" s="1599"/>
      <c r="T75" s="2589"/>
      <c r="BY75" s="2166"/>
    </row>
    <row r="76" spans="1:77" s="1429" customFormat="1" ht="13.5" customHeight="1">
      <c r="A76" s="2148"/>
      <c r="B76" s="2151"/>
      <c r="C76" s="1449" t="s">
        <v>399</v>
      </c>
      <c r="D76" s="1832">
        <v>1832</v>
      </c>
      <c r="E76" s="1832" t="s">
        <v>51</v>
      </c>
      <c r="F76" s="1832" t="s">
        <v>51</v>
      </c>
      <c r="G76" s="1832" t="s">
        <v>51</v>
      </c>
      <c r="H76" s="1832" t="s">
        <v>51</v>
      </c>
      <c r="I76" s="1832" t="s">
        <v>51</v>
      </c>
      <c r="J76" s="1832" t="s">
        <v>51</v>
      </c>
      <c r="K76" s="1832" t="s">
        <v>51</v>
      </c>
      <c r="L76" s="1832" t="s">
        <v>51</v>
      </c>
      <c r="M76" s="1832" t="s">
        <v>51</v>
      </c>
      <c r="N76" s="1832">
        <v>14</v>
      </c>
      <c r="O76" s="1832">
        <v>77</v>
      </c>
      <c r="P76" s="1832">
        <v>544</v>
      </c>
      <c r="Q76" s="1832">
        <v>531</v>
      </c>
      <c r="R76" s="1832">
        <v>666</v>
      </c>
      <c r="S76" s="1599"/>
      <c r="T76" s="2589"/>
      <c r="BY76" s="2166"/>
    </row>
    <row r="77" spans="1:77" s="1683" customFormat="1" ht="13.5" customHeight="1">
      <c r="A77" s="2592"/>
      <c r="B77" s="2593"/>
      <c r="C77" s="2594"/>
      <c r="D77" s="2595"/>
      <c r="E77" s="2596"/>
      <c r="F77" s="2596"/>
      <c r="G77" s="2596"/>
      <c r="H77" s="2596"/>
      <c r="I77" s="2596"/>
      <c r="J77" s="2596"/>
      <c r="K77" s="2596"/>
      <c r="L77" s="2596"/>
      <c r="M77" s="2596"/>
      <c r="N77" s="2597"/>
      <c r="O77" s="2596"/>
      <c r="P77" s="2596"/>
      <c r="Q77" s="2596"/>
      <c r="R77" s="2596"/>
      <c r="S77" s="2165"/>
      <c r="T77" s="2165"/>
      <c r="U77" s="2165"/>
      <c r="V77" s="2165"/>
      <c r="W77" s="2165"/>
      <c r="X77" s="2165"/>
      <c r="Y77" s="2165"/>
      <c r="Z77" s="2165"/>
      <c r="AA77" s="2165"/>
      <c r="AB77" s="2165"/>
      <c r="AC77" s="2165"/>
      <c r="AD77" s="2165"/>
      <c r="AE77" s="2165"/>
      <c r="AF77" s="2165"/>
      <c r="AG77" s="2165"/>
      <c r="AH77" s="2165"/>
      <c r="AI77" s="2165"/>
      <c r="AJ77" s="2165"/>
      <c r="AK77" s="2165"/>
      <c r="AL77" s="2165"/>
      <c r="AM77" s="2165"/>
      <c r="AN77" s="2165"/>
      <c r="AO77" s="2165"/>
      <c r="AP77" s="2165"/>
      <c r="AQ77" s="2165"/>
      <c r="AR77" s="2165"/>
      <c r="AS77" s="2165"/>
      <c r="AT77" s="2165"/>
      <c r="AU77" s="2165"/>
      <c r="AV77" s="2165"/>
      <c r="AW77" s="2165"/>
      <c r="AX77" s="2165"/>
      <c r="AY77" s="2165"/>
      <c r="AZ77" s="2165"/>
      <c r="BA77" s="2165"/>
      <c r="BB77" s="2165"/>
      <c r="BC77" s="2165"/>
      <c r="BD77" s="2165"/>
      <c r="BE77" s="2165"/>
      <c r="BF77" s="2165"/>
      <c r="BG77" s="2165"/>
      <c r="BH77" s="2165"/>
      <c r="BI77" s="2165"/>
      <c r="BJ77" s="2165"/>
      <c r="BK77" s="2165"/>
      <c r="BL77" s="2165"/>
      <c r="BM77" s="2165"/>
      <c r="BN77" s="2165"/>
      <c r="BO77" s="2165"/>
      <c r="BP77" s="2165"/>
      <c r="BQ77" s="2165"/>
      <c r="BR77" s="2165"/>
      <c r="BS77" s="2165"/>
      <c r="BT77" s="2165"/>
      <c r="BU77" s="2165"/>
      <c r="BV77" s="2165"/>
      <c r="BW77" s="2165"/>
      <c r="BX77" s="2165"/>
      <c r="BY77" s="1413"/>
    </row>
    <row r="78" spans="1:77" ht="13.5" customHeight="1">
      <c r="A78" s="1827"/>
      <c r="B78" s="1422"/>
      <c r="C78" s="1413"/>
      <c r="E78" s="1590"/>
      <c r="F78" s="1590"/>
      <c r="G78" s="1590"/>
      <c r="H78" s="1590"/>
      <c r="I78" s="1590"/>
      <c r="J78" s="1590"/>
      <c r="K78" s="1590"/>
      <c r="L78" s="1590"/>
      <c r="M78" s="1590"/>
      <c r="N78" s="1590"/>
      <c r="O78" s="1716"/>
      <c r="P78" s="1716"/>
      <c r="Q78" s="1716"/>
      <c r="R78" s="1720"/>
      <c r="S78" s="2166"/>
      <c r="T78" s="2166"/>
      <c r="U78" s="2166"/>
      <c r="V78" s="2166"/>
      <c r="W78" s="2166"/>
      <c r="X78" s="2166"/>
      <c r="Y78" s="2166"/>
      <c r="Z78" s="2166"/>
      <c r="AA78" s="2166"/>
      <c r="AB78" s="2166"/>
      <c r="AC78" s="2166"/>
      <c r="AD78" s="2166"/>
      <c r="AE78" s="2166"/>
      <c r="AF78" s="2166"/>
      <c r="AG78" s="2166"/>
      <c r="AH78" s="2166"/>
      <c r="AI78" s="2166"/>
      <c r="AJ78" s="2166"/>
      <c r="AK78" s="2166"/>
      <c r="AL78" s="2166"/>
      <c r="AM78" s="2166"/>
      <c r="AN78" s="2166"/>
      <c r="AO78" s="2166"/>
      <c r="AP78" s="2166"/>
      <c r="AQ78" s="2166"/>
      <c r="AR78" s="2166"/>
      <c r="AS78" s="2166"/>
      <c r="AT78" s="2166"/>
      <c r="AU78" s="2166"/>
      <c r="AV78" s="2166"/>
      <c r="AW78" s="2166"/>
      <c r="AX78" s="2166"/>
      <c r="AY78" s="2166"/>
      <c r="AZ78" s="2166"/>
      <c r="BA78" s="2166"/>
      <c r="BB78" s="2166"/>
      <c r="BC78" s="2166"/>
      <c r="BD78" s="2166"/>
      <c r="BE78" s="2166"/>
      <c r="BF78" s="2166"/>
      <c r="BG78" s="2166"/>
      <c r="BH78" s="2166"/>
      <c r="BI78" s="2166"/>
      <c r="BJ78" s="2166"/>
      <c r="BK78" s="2166"/>
      <c r="BL78" s="2166"/>
      <c r="BM78" s="2166"/>
      <c r="BN78" s="2166"/>
      <c r="BO78" s="2166"/>
      <c r="BP78" s="2166"/>
      <c r="BQ78" s="2166"/>
      <c r="BR78" s="2166"/>
      <c r="BS78" s="2166"/>
      <c r="BT78" s="2166"/>
      <c r="BU78" s="2166"/>
      <c r="BV78" s="2166"/>
      <c r="BW78" s="2166"/>
      <c r="BX78" s="2166"/>
      <c r="BY78" s="1429"/>
    </row>
    <row r="79" spans="1:77" ht="14.25" customHeight="1">
      <c r="A79" s="1417" t="s">
        <v>3375</v>
      </c>
      <c r="B79" s="2173" t="s">
        <v>1254</v>
      </c>
      <c r="C79" s="1417"/>
      <c r="D79" s="1891" t="s">
        <v>231</v>
      </c>
      <c r="E79" s="1892"/>
      <c r="F79" s="1892"/>
      <c r="G79" s="1892"/>
      <c r="H79" s="1892"/>
      <c r="I79" s="1892"/>
      <c r="J79" s="1892"/>
      <c r="K79" s="1892"/>
      <c r="L79" s="1892"/>
      <c r="M79" s="1892"/>
      <c r="N79" s="1892"/>
      <c r="O79" s="1892"/>
      <c r="P79" s="1892"/>
      <c r="Q79" s="1892"/>
      <c r="R79" s="1892"/>
      <c r="S79" s="1677"/>
      <c r="T79" s="1677"/>
      <c r="U79" s="1677"/>
      <c r="V79" s="1677"/>
      <c r="W79" s="1677"/>
      <c r="X79" s="1677"/>
      <c r="Y79" s="1677"/>
      <c r="Z79" s="1677"/>
      <c r="AA79" s="1677"/>
      <c r="AB79" s="1677"/>
      <c r="AC79" s="1677"/>
      <c r="AD79" s="1677"/>
      <c r="AE79" s="1677"/>
      <c r="AF79" s="1677"/>
      <c r="AG79" s="1677"/>
      <c r="AH79" s="1677"/>
      <c r="AI79" s="1677"/>
      <c r="AJ79" s="1677"/>
      <c r="AK79" s="1677"/>
      <c r="AL79" s="1677"/>
      <c r="AM79" s="1677"/>
      <c r="AN79" s="1677"/>
      <c r="AO79" s="1677"/>
      <c r="AP79" s="1677"/>
      <c r="AQ79" s="1677"/>
      <c r="AR79" s="1677"/>
      <c r="AS79" s="1677"/>
      <c r="AT79" s="1677"/>
      <c r="AU79" s="1677"/>
      <c r="AV79" s="1677"/>
      <c r="AW79" s="1677"/>
      <c r="AX79" s="1677"/>
      <c r="AY79" s="1677"/>
      <c r="AZ79" s="1677"/>
      <c r="BA79" s="1677"/>
      <c r="BB79" s="1677"/>
      <c r="BC79" s="1677"/>
      <c r="BD79" s="1677"/>
      <c r="BE79" s="1677"/>
      <c r="BF79" s="1677"/>
      <c r="BG79" s="1677"/>
      <c r="BH79" s="1677"/>
      <c r="BI79" s="1677"/>
      <c r="BJ79" s="1677"/>
      <c r="BK79" s="1677"/>
      <c r="BL79" s="1677"/>
      <c r="BM79" s="1677"/>
      <c r="BN79" s="1677"/>
      <c r="BO79" s="1677"/>
      <c r="BP79" s="1677"/>
      <c r="BQ79" s="1677"/>
      <c r="BR79" s="1677"/>
      <c r="BS79" s="1677"/>
      <c r="BT79" s="1677"/>
      <c r="BU79" s="1677"/>
      <c r="BV79" s="1677"/>
      <c r="BW79" s="1677"/>
      <c r="BX79" s="1677"/>
      <c r="BY79" s="1683"/>
    </row>
    <row r="80" spans="1:77" ht="13.5" customHeight="1">
      <c r="A80" s="2579"/>
      <c r="B80" s="1860"/>
      <c r="C80" s="2579"/>
      <c r="D80" s="1854" t="s">
        <v>396</v>
      </c>
      <c r="E80" s="1855" t="s">
        <v>3376</v>
      </c>
      <c r="F80" s="1857"/>
      <c r="G80" s="2580" t="s">
        <v>1361</v>
      </c>
      <c r="H80" s="2580" t="s">
        <v>408</v>
      </c>
      <c r="I80" s="2580" t="s">
        <v>409</v>
      </c>
      <c r="J80" s="2580" t="s">
        <v>3377</v>
      </c>
      <c r="K80" s="2580" t="s">
        <v>1363</v>
      </c>
      <c r="L80" s="2580" t="s">
        <v>1364</v>
      </c>
      <c r="M80" s="2580" t="s">
        <v>1365</v>
      </c>
      <c r="N80" s="2580" t="s">
        <v>1366</v>
      </c>
      <c r="O80" s="2581" t="s">
        <v>1367</v>
      </c>
      <c r="P80" s="2581" t="s">
        <v>2056</v>
      </c>
      <c r="Q80" s="1858" t="s">
        <v>1369</v>
      </c>
      <c r="R80" s="1858" t="s">
        <v>1370</v>
      </c>
      <c r="S80" s="1683"/>
      <c r="T80" s="1683"/>
      <c r="U80" s="1683"/>
      <c r="V80" s="1683"/>
      <c r="W80" s="1683"/>
      <c r="X80" s="1683"/>
      <c r="Y80" s="1683"/>
      <c r="Z80" s="1683"/>
      <c r="AA80" s="1683"/>
      <c r="AB80" s="1683"/>
      <c r="AC80" s="1683"/>
      <c r="AD80" s="1683"/>
      <c r="AE80" s="1683"/>
      <c r="AF80" s="1683"/>
      <c r="AG80" s="1683"/>
      <c r="AH80" s="1683"/>
      <c r="AI80" s="1683"/>
      <c r="AJ80" s="1683"/>
      <c r="AK80" s="1683"/>
      <c r="AL80" s="1683"/>
      <c r="AM80" s="1683"/>
      <c r="AN80" s="1683"/>
      <c r="AO80" s="1683"/>
      <c r="AP80" s="1683"/>
      <c r="AQ80" s="1683"/>
      <c r="AR80" s="1683"/>
      <c r="AS80" s="1683"/>
      <c r="AT80" s="1683"/>
      <c r="AU80" s="1683"/>
      <c r="AV80" s="1683"/>
      <c r="AW80" s="1683"/>
      <c r="AX80" s="1683"/>
      <c r="AY80" s="1683"/>
      <c r="AZ80" s="1683"/>
      <c r="BA80" s="1683"/>
      <c r="BB80" s="1683"/>
      <c r="BC80" s="1683"/>
      <c r="BD80" s="1683"/>
      <c r="BE80" s="1683"/>
      <c r="BF80" s="1683"/>
      <c r="BG80" s="1683"/>
      <c r="BH80" s="1683"/>
      <c r="BI80" s="1683"/>
      <c r="BJ80" s="1683"/>
      <c r="BK80" s="1683"/>
      <c r="BL80" s="1683"/>
      <c r="BM80" s="1683"/>
      <c r="BN80" s="1683"/>
      <c r="BO80" s="1683"/>
      <c r="BP80" s="1683"/>
      <c r="BQ80" s="1683"/>
      <c r="BR80" s="1683"/>
      <c r="BS80" s="1683"/>
      <c r="BT80" s="1683"/>
      <c r="BU80" s="1683"/>
      <c r="BV80" s="1683"/>
      <c r="BW80" s="1683"/>
      <c r="BX80" s="1683"/>
    </row>
    <row r="81" spans="1:77">
      <c r="A81" s="1423"/>
      <c r="B81" s="1863"/>
      <c r="C81" s="1423"/>
      <c r="D81" s="1862"/>
      <c r="E81" s="1652" t="s">
        <v>3378</v>
      </c>
      <c r="F81" s="1652" t="s">
        <v>3379</v>
      </c>
      <c r="G81" s="2582"/>
      <c r="H81" s="2582"/>
      <c r="I81" s="2582"/>
      <c r="J81" s="2582"/>
      <c r="K81" s="2582"/>
      <c r="L81" s="2582"/>
      <c r="M81" s="2582"/>
      <c r="N81" s="2582"/>
      <c r="O81" s="2583"/>
      <c r="P81" s="2583"/>
      <c r="Q81" s="1863"/>
      <c r="R81" s="1863"/>
      <c r="S81" s="1683"/>
      <c r="T81" s="1683"/>
      <c r="U81" s="1683"/>
      <c r="V81" s="1683"/>
      <c r="W81" s="1683"/>
      <c r="X81" s="1683"/>
      <c r="Y81" s="1683"/>
      <c r="Z81" s="1683"/>
      <c r="AA81" s="1683"/>
      <c r="AB81" s="1683"/>
      <c r="AC81" s="1683"/>
      <c r="AD81" s="1683"/>
      <c r="AE81" s="1683"/>
      <c r="AF81" s="1683"/>
      <c r="AG81" s="1683"/>
      <c r="AH81" s="1683"/>
      <c r="AI81" s="1683"/>
      <c r="AJ81" s="1683"/>
      <c r="AK81" s="1683"/>
      <c r="AL81" s="1683"/>
      <c r="AM81" s="1683"/>
      <c r="AN81" s="1683"/>
      <c r="AO81" s="1683"/>
      <c r="AP81" s="1683"/>
      <c r="AQ81" s="1683"/>
      <c r="AR81" s="1683"/>
      <c r="AS81" s="1683"/>
      <c r="AT81" s="1683"/>
      <c r="AU81" s="1683"/>
      <c r="AV81" s="1683"/>
      <c r="AW81" s="1683"/>
      <c r="AX81" s="1683"/>
      <c r="AY81" s="1683"/>
      <c r="AZ81" s="1683"/>
      <c r="BA81" s="1683"/>
      <c r="BB81" s="1683"/>
      <c r="BC81" s="1683"/>
      <c r="BD81" s="1683"/>
      <c r="BE81" s="1683"/>
      <c r="BF81" s="1683"/>
      <c r="BG81" s="1683"/>
      <c r="BH81" s="1683"/>
      <c r="BI81" s="1683"/>
      <c r="BJ81" s="1683"/>
      <c r="BK81" s="1683"/>
      <c r="BL81" s="1683"/>
      <c r="BM81" s="1683"/>
      <c r="BN81" s="1683"/>
      <c r="BO81" s="1683"/>
      <c r="BP81" s="1683"/>
      <c r="BQ81" s="1683"/>
      <c r="BR81" s="1683"/>
      <c r="BS81" s="1683"/>
      <c r="BT81" s="1683"/>
      <c r="BU81" s="1683"/>
      <c r="BV81" s="1683"/>
      <c r="BW81" s="1683"/>
      <c r="BX81" s="1683"/>
    </row>
    <row r="82" spans="1:77" ht="0.75" customHeight="1">
      <c r="A82" s="2585"/>
      <c r="B82" s="2585"/>
      <c r="C82" s="2586"/>
      <c r="D82" s="2584"/>
      <c r="E82" s="1433"/>
      <c r="F82" s="1433"/>
      <c r="G82" s="2587"/>
      <c r="H82" s="2587"/>
      <c r="I82" s="2587"/>
      <c r="J82" s="2587"/>
      <c r="K82" s="2587"/>
      <c r="L82" s="2587"/>
      <c r="M82" s="2587"/>
      <c r="N82" s="2587"/>
      <c r="O82" s="2588"/>
      <c r="P82" s="2588"/>
      <c r="Q82" s="2584"/>
      <c r="R82" s="2584"/>
      <c r="S82" s="1683"/>
      <c r="T82" s="1683"/>
      <c r="U82" s="1683"/>
      <c r="V82" s="1683"/>
      <c r="W82" s="1683"/>
      <c r="X82" s="1683"/>
      <c r="Y82" s="1683"/>
      <c r="Z82" s="1683"/>
      <c r="AA82" s="1683"/>
      <c r="AB82" s="1683"/>
      <c r="AC82" s="1683"/>
      <c r="AD82" s="1683"/>
      <c r="AE82" s="1683"/>
      <c r="AF82" s="1683"/>
      <c r="AG82" s="1683"/>
      <c r="AH82" s="1683"/>
      <c r="AI82" s="1683"/>
      <c r="AJ82" s="1683"/>
      <c r="AK82" s="1683"/>
      <c r="AL82" s="1683"/>
      <c r="AM82" s="1683"/>
      <c r="AN82" s="1683"/>
      <c r="AO82" s="1683"/>
      <c r="AP82" s="1683"/>
      <c r="AQ82" s="1683"/>
      <c r="AR82" s="1683"/>
      <c r="AS82" s="1683"/>
      <c r="AT82" s="1683"/>
      <c r="AU82" s="1683"/>
      <c r="AV82" s="1683"/>
      <c r="AW82" s="1683"/>
      <c r="AX82" s="1683"/>
      <c r="AY82" s="1683"/>
      <c r="AZ82" s="1683"/>
      <c r="BA82" s="1683"/>
      <c r="BB82" s="1683"/>
      <c r="BC82" s="1683"/>
      <c r="BD82" s="1683"/>
      <c r="BE82" s="1683"/>
      <c r="BF82" s="1683"/>
      <c r="BG82" s="1683"/>
      <c r="BH82" s="1683"/>
      <c r="BI82" s="1683"/>
      <c r="BJ82" s="1683"/>
      <c r="BK82" s="1683"/>
      <c r="BL82" s="1683"/>
      <c r="BM82" s="1683"/>
      <c r="BN82" s="1683"/>
      <c r="BO82" s="1683"/>
      <c r="BP82" s="1683"/>
      <c r="BQ82" s="1683"/>
      <c r="BR82" s="1683"/>
      <c r="BS82" s="1683"/>
      <c r="BT82" s="1683"/>
      <c r="BU82" s="1683"/>
      <c r="BV82" s="1683"/>
      <c r="BW82" s="1683"/>
      <c r="BX82" s="1683"/>
    </row>
    <row r="83" spans="1:77" s="1557" customFormat="1" ht="13.5" customHeight="1">
      <c r="A83" s="2141" t="s">
        <v>1989</v>
      </c>
      <c r="B83" s="2164" t="s">
        <v>1312</v>
      </c>
      <c r="C83" s="2131" t="s">
        <v>398</v>
      </c>
      <c r="D83" s="1829">
        <v>8468</v>
      </c>
      <c r="E83" s="1829">
        <v>1</v>
      </c>
      <c r="F83" s="1829" t="s">
        <v>51</v>
      </c>
      <c r="G83" s="1829" t="s">
        <v>51</v>
      </c>
      <c r="H83" s="1829" t="s">
        <v>51</v>
      </c>
      <c r="I83" s="1829">
        <v>2</v>
      </c>
      <c r="J83" s="1829">
        <v>4</v>
      </c>
      <c r="K83" s="1829">
        <v>35</v>
      </c>
      <c r="L83" s="1829">
        <v>123</v>
      </c>
      <c r="M83" s="1829">
        <v>441</v>
      </c>
      <c r="N83" s="1829">
        <v>1022</v>
      </c>
      <c r="O83" s="1829">
        <v>1778</v>
      </c>
      <c r="P83" s="1829">
        <v>2774</v>
      </c>
      <c r="Q83" s="1829">
        <v>1237</v>
      </c>
      <c r="R83" s="1829">
        <v>1051</v>
      </c>
      <c r="T83" s="2134"/>
    </row>
    <row r="84" spans="1:77" s="1600" customFormat="1" ht="13.5" customHeight="1">
      <c r="A84" s="2141"/>
      <c r="B84" s="2164"/>
      <c r="C84" s="2137" t="s">
        <v>399</v>
      </c>
      <c r="D84" s="2150">
        <v>7736</v>
      </c>
      <c r="E84" s="2150" t="s">
        <v>51</v>
      </c>
      <c r="F84" s="2150">
        <v>2</v>
      </c>
      <c r="G84" s="2150" t="s">
        <v>51</v>
      </c>
      <c r="H84" s="2150">
        <v>1</v>
      </c>
      <c r="I84" s="2150" t="s">
        <v>51</v>
      </c>
      <c r="J84" s="2150">
        <v>4</v>
      </c>
      <c r="K84" s="2150">
        <v>16</v>
      </c>
      <c r="L84" s="2150">
        <v>56</v>
      </c>
      <c r="M84" s="2150">
        <v>191</v>
      </c>
      <c r="N84" s="2150">
        <v>503</v>
      </c>
      <c r="O84" s="2150">
        <v>1038</v>
      </c>
      <c r="P84" s="2150">
        <v>2293</v>
      </c>
      <c r="Q84" s="2150">
        <v>1585</v>
      </c>
      <c r="R84" s="2150">
        <v>2047</v>
      </c>
      <c r="S84" s="1557"/>
      <c r="T84" s="2134"/>
    </row>
    <row r="85" spans="1:77" ht="13.5" customHeight="1">
      <c r="A85" s="2148" t="s">
        <v>1990</v>
      </c>
      <c r="B85" s="2151" t="s">
        <v>241</v>
      </c>
      <c r="C85" s="1435" t="s">
        <v>398</v>
      </c>
      <c r="D85" s="1832">
        <v>4369</v>
      </c>
      <c r="E85" s="1832" t="s">
        <v>51</v>
      </c>
      <c r="F85" s="1832" t="s">
        <v>51</v>
      </c>
      <c r="G85" s="1832" t="s">
        <v>51</v>
      </c>
      <c r="H85" s="1832" t="s">
        <v>51</v>
      </c>
      <c r="I85" s="1832" t="s">
        <v>51</v>
      </c>
      <c r="J85" s="1832">
        <v>1</v>
      </c>
      <c r="K85" s="1832">
        <v>9</v>
      </c>
      <c r="L85" s="1832">
        <v>63</v>
      </c>
      <c r="M85" s="1832">
        <v>277</v>
      </c>
      <c r="N85" s="1832">
        <v>647</v>
      </c>
      <c r="O85" s="1832">
        <v>1023</v>
      </c>
      <c r="P85" s="1832">
        <v>1376</v>
      </c>
      <c r="Q85" s="1832">
        <v>564</v>
      </c>
      <c r="R85" s="1832">
        <v>409</v>
      </c>
      <c r="S85" s="1557"/>
      <c r="T85" s="2134"/>
      <c r="BY85" s="1557"/>
    </row>
    <row r="86" spans="1:77" s="1429" customFormat="1" ht="13.5" customHeight="1">
      <c r="A86" s="2148"/>
      <c r="B86" s="2151"/>
      <c r="C86" s="1449" t="s">
        <v>399</v>
      </c>
      <c r="D86" s="2147">
        <v>2761</v>
      </c>
      <c r="E86" s="2147" t="s">
        <v>51</v>
      </c>
      <c r="F86" s="2147" t="s">
        <v>51</v>
      </c>
      <c r="G86" s="2147" t="s">
        <v>51</v>
      </c>
      <c r="H86" s="2147" t="s">
        <v>51</v>
      </c>
      <c r="I86" s="2147" t="s">
        <v>51</v>
      </c>
      <c r="J86" s="2147" t="s">
        <v>51</v>
      </c>
      <c r="K86" s="2147">
        <v>6</v>
      </c>
      <c r="L86" s="2147">
        <v>23</v>
      </c>
      <c r="M86" s="2147">
        <v>87</v>
      </c>
      <c r="N86" s="2147">
        <v>252</v>
      </c>
      <c r="O86" s="2147">
        <v>467</v>
      </c>
      <c r="P86" s="2147">
        <v>816</v>
      </c>
      <c r="Q86" s="2147">
        <v>512</v>
      </c>
      <c r="R86" s="2147">
        <v>598</v>
      </c>
      <c r="S86" s="1557"/>
      <c r="T86" s="2134"/>
      <c r="BY86" s="1600"/>
    </row>
    <row r="87" spans="1:77" ht="13.5" customHeight="1">
      <c r="A87" s="2143" t="s">
        <v>3388</v>
      </c>
      <c r="B87" s="2151" t="s">
        <v>1992</v>
      </c>
      <c r="C87" s="1435" t="s">
        <v>398</v>
      </c>
      <c r="D87" s="1832">
        <v>1008</v>
      </c>
      <c r="E87" s="1832">
        <v>1</v>
      </c>
      <c r="F87" s="1832" t="s">
        <v>51</v>
      </c>
      <c r="G87" s="1832" t="s">
        <v>51</v>
      </c>
      <c r="H87" s="1832" t="s">
        <v>51</v>
      </c>
      <c r="I87" s="1832">
        <v>1</v>
      </c>
      <c r="J87" s="1832">
        <v>1</v>
      </c>
      <c r="K87" s="1832">
        <v>11</v>
      </c>
      <c r="L87" s="1832">
        <v>28</v>
      </c>
      <c r="M87" s="1832">
        <v>60</v>
      </c>
      <c r="N87" s="1832">
        <v>97</v>
      </c>
      <c r="O87" s="1832">
        <v>159</v>
      </c>
      <c r="P87" s="1832">
        <v>323</v>
      </c>
      <c r="Q87" s="1832">
        <v>157</v>
      </c>
      <c r="R87" s="1832">
        <v>170</v>
      </c>
      <c r="S87" s="1557"/>
      <c r="T87" s="2134"/>
      <c r="U87" s="1557"/>
      <c r="V87" s="1557"/>
      <c r="W87" s="1557"/>
      <c r="X87" s="1557"/>
      <c r="Y87" s="1557"/>
      <c r="Z87" s="1557"/>
      <c r="AA87" s="1557"/>
      <c r="AB87" s="1557"/>
      <c r="AC87" s="1557"/>
      <c r="AD87" s="1557"/>
      <c r="AE87" s="1557"/>
      <c r="AF87" s="1557"/>
      <c r="AG87" s="1557"/>
      <c r="AH87" s="1557"/>
      <c r="AI87" s="1557"/>
      <c r="AJ87" s="1557"/>
      <c r="AK87" s="1557"/>
      <c r="AL87" s="1557"/>
      <c r="AM87" s="1557"/>
      <c r="AN87" s="1557"/>
      <c r="AO87" s="1557"/>
      <c r="AP87" s="1557"/>
      <c r="AQ87" s="1557"/>
      <c r="AR87" s="1557"/>
      <c r="AS87" s="1557"/>
      <c r="AT87" s="1557"/>
      <c r="AU87" s="1557"/>
      <c r="AV87" s="1557"/>
      <c r="AW87" s="1557"/>
      <c r="AX87" s="1557"/>
      <c r="AY87" s="1557"/>
      <c r="AZ87" s="1557"/>
      <c r="BA87" s="1557"/>
      <c r="BB87" s="1557"/>
      <c r="BC87" s="1557"/>
      <c r="BD87" s="1557"/>
      <c r="BE87" s="1557"/>
      <c r="BF87" s="1557"/>
      <c r="BG87" s="1557"/>
      <c r="BH87" s="1557"/>
      <c r="BI87" s="1557"/>
      <c r="BJ87" s="1557"/>
      <c r="BK87" s="1557"/>
      <c r="BL87" s="1557"/>
      <c r="BM87" s="1557"/>
      <c r="BN87" s="1557"/>
      <c r="BO87" s="1557"/>
      <c r="BP87" s="1557"/>
      <c r="BQ87" s="1557"/>
      <c r="BR87" s="1557"/>
      <c r="BS87" s="1557"/>
      <c r="BT87" s="1557"/>
      <c r="BU87" s="1557"/>
      <c r="BV87" s="1557"/>
      <c r="BW87" s="1557"/>
      <c r="BX87" s="1557"/>
    </row>
    <row r="88" spans="1:77" s="1429" customFormat="1" ht="13.5" customHeight="1">
      <c r="A88" s="2143"/>
      <c r="B88" s="2151"/>
      <c r="C88" s="1449" t="s">
        <v>399</v>
      </c>
      <c r="D88" s="2147">
        <v>1137</v>
      </c>
      <c r="E88" s="2147" t="s">
        <v>51</v>
      </c>
      <c r="F88" s="2147">
        <v>1</v>
      </c>
      <c r="G88" s="2147" t="s">
        <v>51</v>
      </c>
      <c r="H88" s="2147">
        <v>1</v>
      </c>
      <c r="I88" s="2147" t="s">
        <v>51</v>
      </c>
      <c r="J88" s="2147">
        <v>1</v>
      </c>
      <c r="K88" s="2147">
        <v>4</v>
      </c>
      <c r="L88" s="2147">
        <v>7</v>
      </c>
      <c r="M88" s="2147">
        <v>30</v>
      </c>
      <c r="N88" s="2147">
        <v>43</v>
      </c>
      <c r="O88" s="2147">
        <v>123</v>
      </c>
      <c r="P88" s="2147">
        <v>322</v>
      </c>
      <c r="Q88" s="2147">
        <v>240</v>
      </c>
      <c r="R88" s="2147">
        <v>365</v>
      </c>
      <c r="S88" s="1557"/>
      <c r="T88" s="2134"/>
      <c r="U88" s="1600"/>
      <c r="V88" s="1600"/>
      <c r="W88" s="1600"/>
      <c r="X88" s="1600"/>
      <c r="Y88" s="1600"/>
      <c r="Z88" s="1600"/>
      <c r="AA88" s="1600"/>
      <c r="AB88" s="1600"/>
      <c r="AC88" s="1600"/>
      <c r="AD88" s="1600"/>
      <c r="AE88" s="1600"/>
      <c r="AF88" s="1600"/>
      <c r="AG88" s="1600"/>
      <c r="AH88" s="1600"/>
      <c r="AI88" s="1600"/>
      <c r="AJ88" s="1600"/>
      <c r="AK88" s="1600"/>
      <c r="AL88" s="1600"/>
      <c r="AM88" s="1600"/>
      <c r="AN88" s="1600"/>
      <c r="AO88" s="1600"/>
      <c r="AP88" s="1600"/>
      <c r="AQ88" s="1600"/>
      <c r="AR88" s="1600"/>
      <c r="AS88" s="1600"/>
      <c r="AT88" s="1600"/>
      <c r="AU88" s="1600"/>
      <c r="AV88" s="1600"/>
      <c r="AW88" s="1600"/>
      <c r="AX88" s="1600"/>
      <c r="AY88" s="1600"/>
      <c r="AZ88" s="1600"/>
      <c r="BA88" s="1600"/>
      <c r="BB88" s="1600"/>
      <c r="BC88" s="1600"/>
      <c r="BD88" s="1600"/>
      <c r="BE88" s="1600"/>
      <c r="BF88" s="1600"/>
      <c r="BG88" s="1600"/>
      <c r="BH88" s="1600"/>
      <c r="BI88" s="1600"/>
      <c r="BJ88" s="1600"/>
      <c r="BK88" s="1600"/>
      <c r="BL88" s="1600"/>
      <c r="BM88" s="1600"/>
      <c r="BN88" s="1600"/>
      <c r="BO88" s="1600"/>
      <c r="BP88" s="1600"/>
      <c r="BQ88" s="1600"/>
      <c r="BR88" s="1600"/>
      <c r="BS88" s="1600"/>
      <c r="BT88" s="1600"/>
      <c r="BU88" s="1600"/>
      <c r="BV88" s="1600"/>
      <c r="BW88" s="1600"/>
      <c r="BX88" s="1600"/>
    </row>
    <row r="89" spans="1:77" ht="13.5" customHeight="1">
      <c r="A89" s="2148" t="s">
        <v>1993</v>
      </c>
      <c r="B89" s="2151" t="s">
        <v>1994</v>
      </c>
      <c r="C89" s="1435" t="s">
        <v>398</v>
      </c>
      <c r="D89" s="1832">
        <v>1635</v>
      </c>
      <c r="E89" s="1832" t="s">
        <v>51</v>
      </c>
      <c r="F89" s="1832" t="s">
        <v>51</v>
      </c>
      <c r="G89" s="1832" t="s">
        <v>51</v>
      </c>
      <c r="H89" s="1832" t="s">
        <v>51</v>
      </c>
      <c r="I89" s="1832">
        <v>1</v>
      </c>
      <c r="J89" s="1832">
        <v>1</v>
      </c>
      <c r="K89" s="1832">
        <v>7</v>
      </c>
      <c r="L89" s="1832">
        <v>15</v>
      </c>
      <c r="M89" s="1832">
        <v>37</v>
      </c>
      <c r="N89" s="1832">
        <v>146</v>
      </c>
      <c r="O89" s="1832">
        <v>286</v>
      </c>
      <c r="P89" s="1832">
        <v>580</v>
      </c>
      <c r="Q89" s="1832">
        <v>287</v>
      </c>
      <c r="R89" s="1832">
        <v>275</v>
      </c>
      <c r="S89" s="1557"/>
      <c r="T89" s="2134"/>
    </row>
    <row r="90" spans="1:77" s="1429" customFormat="1" ht="13.5" customHeight="1">
      <c r="A90" s="2148"/>
      <c r="B90" s="2151"/>
      <c r="C90" s="1449" t="s">
        <v>399</v>
      </c>
      <c r="D90" s="2147">
        <v>2230</v>
      </c>
      <c r="E90" s="2147" t="s">
        <v>51</v>
      </c>
      <c r="F90" s="2147" t="s">
        <v>51</v>
      </c>
      <c r="G90" s="2147" t="s">
        <v>51</v>
      </c>
      <c r="H90" s="2147" t="s">
        <v>51</v>
      </c>
      <c r="I90" s="2147" t="s">
        <v>51</v>
      </c>
      <c r="J90" s="2147">
        <v>2</v>
      </c>
      <c r="K90" s="2147">
        <v>1</v>
      </c>
      <c r="L90" s="2147">
        <v>14</v>
      </c>
      <c r="M90" s="2147">
        <v>40</v>
      </c>
      <c r="N90" s="2147">
        <v>113</v>
      </c>
      <c r="O90" s="2147">
        <v>238</v>
      </c>
      <c r="P90" s="2147">
        <v>641</v>
      </c>
      <c r="Q90" s="2147">
        <v>503</v>
      </c>
      <c r="R90" s="2147">
        <v>678</v>
      </c>
      <c r="S90" s="1557"/>
      <c r="T90" s="2134"/>
    </row>
    <row r="91" spans="1:77" s="1557" customFormat="1" ht="13.5" customHeight="1">
      <c r="A91" s="2141" t="s">
        <v>1995</v>
      </c>
      <c r="B91" s="2164" t="s">
        <v>1314</v>
      </c>
      <c r="C91" s="2131" t="s">
        <v>398</v>
      </c>
      <c r="D91" s="1829">
        <v>2926</v>
      </c>
      <c r="E91" s="1829" t="s">
        <v>51</v>
      </c>
      <c r="F91" s="1829">
        <v>2</v>
      </c>
      <c r="G91" s="1829" t="s">
        <v>51</v>
      </c>
      <c r="H91" s="1829" t="s">
        <v>51</v>
      </c>
      <c r="I91" s="1829" t="s">
        <v>51</v>
      </c>
      <c r="J91" s="1829" t="s">
        <v>51</v>
      </c>
      <c r="K91" s="1829">
        <v>6</v>
      </c>
      <c r="L91" s="1829">
        <v>10</v>
      </c>
      <c r="M91" s="1829">
        <v>80</v>
      </c>
      <c r="N91" s="1829">
        <v>239</v>
      </c>
      <c r="O91" s="1829">
        <v>644</v>
      </c>
      <c r="P91" s="1829">
        <v>986</v>
      </c>
      <c r="Q91" s="1829">
        <v>516</v>
      </c>
      <c r="R91" s="1829">
        <v>443</v>
      </c>
      <c r="T91" s="2134"/>
    </row>
    <row r="92" spans="1:77" s="1600" customFormat="1" ht="13.5" customHeight="1">
      <c r="A92" s="2141"/>
      <c r="B92" s="2164"/>
      <c r="C92" s="2137" t="s">
        <v>399</v>
      </c>
      <c r="D92" s="2150">
        <v>3209</v>
      </c>
      <c r="E92" s="2150" t="s">
        <v>51</v>
      </c>
      <c r="F92" s="2150" t="s">
        <v>51</v>
      </c>
      <c r="G92" s="2150" t="s">
        <v>51</v>
      </c>
      <c r="H92" s="2150" t="s">
        <v>51</v>
      </c>
      <c r="I92" s="2150" t="s">
        <v>51</v>
      </c>
      <c r="J92" s="2150">
        <v>1</v>
      </c>
      <c r="K92" s="2150">
        <v>4</v>
      </c>
      <c r="L92" s="2150">
        <v>15</v>
      </c>
      <c r="M92" s="2150">
        <v>62</v>
      </c>
      <c r="N92" s="2150">
        <v>204</v>
      </c>
      <c r="O92" s="2150">
        <v>609</v>
      </c>
      <c r="P92" s="2150">
        <v>994</v>
      </c>
      <c r="Q92" s="2150">
        <v>588</v>
      </c>
      <c r="R92" s="2150">
        <v>732</v>
      </c>
      <c r="S92" s="1557"/>
      <c r="T92" s="2134"/>
    </row>
    <row r="93" spans="1:77" ht="13.5" customHeight="1">
      <c r="A93" s="2148" t="s">
        <v>1996</v>
      </c>
      <c r="B93" s="2151" t="s">
        <v>1997</v>
      </c>
      <c r="C93" s="1435" t="s">
        <v>398</v>
      </c>
      <c r="D93" s="1832">
        <v>52</v>
      </c>
      <c r="E93" s="1832" t="s">
        <v>51</v>
      </c>
      <c r="F93" s="1832" t="s">
        <v>51</v>
      </c>
      <c r="G93" s="1832" t="s">
        <v>51</v>
      </c>
      <c r="H93" s="1832" t="s">
        <v>51</v>
      </c>
      <c r="I93" s="1832" t="s">
        <v>51</v>
      </c>
      <c r="J93" s="1832" t="s">
        <v>51</v>
      </c>
      <c r="K93" s="1832" t="s">
        <v>51</v>
      </c>
      <c r="L93" s="1832" t="s">
        <v>51</v>
      </c>
      <c r="M93" s="1832">
        <v>4</v>
      </c>
      <c r="N93" s="1832">
        <v>9</v>
      </c>
      <c r="O93" s="1832">
        <v>9</v>
      </c>
      <c r="P93" s="1832">
        <v>16</v>
      </c>
      <c r="Q93" s="1832">
        <v>5</v>
      </c>
      <c r="R93" s="1832">
        <v>9</v>
      </c>
      <c r="S93" s="1557"/>
      <c r="T93" s="2134"/>
      <c r="BY93" s="1557"/>
    </row>
    <row r="94" spans="1:77" s="1429" customFormat="1" ht="13.5" customHeight="1">
      <c r="A94" s="2148"/>
      <c r="B94" s="2151"/>
      <c r="C94" s="1449" t="s">
        <v>399</v>
      </c>
      <c r="D94" s="2147">
        <v>77</v>
      </c>
      <c r="E94" s="2147" t="s">
        <v>51</v>
      </c>
      <c r="F94" s="2147" t="s">
        <v>51</v>
      </c>
      <c r="G94" s="2147" t="s">
        <v>51</v>
      </c>
      <c r="H94" s="2147" t="s">
        <v>51</v>
      </c>
      <c r="I94" s="2147" t="s">
        <v>51</v>
      </c>
      <c r="J94" s="2147" t="s">
        <v>51</v>
      </c>
      <c r="K94" s="2147">
        <v>1</v>
      </c>
      <c r="L94" s="2147">
        <v>1</v>
      </c>
      <c r="M94" s="2147">
        <v>5</v>
      </c>
      <c r="N94" s="2147">
        <v>10</v>
      </c>
      <c r="O94" s="2147">
        <v>13</v>
      </c>
      <c r="P94" s="2147">
        <v>25</v>
      </c>
      <c r="Q94" s="2147">
        <v>12</v>
      </c>
      <c r="R94" s="2147">
        <v>10</v>
      </c>
      <c r="S94" s="1557"/>
      <c r="T94" s="2134"/>
      <c r="BY94" s="1600"/>
    </row>
    <row r="95" spans="1:77" ht="13.5" customHeight="1">
      <c r="A95" s="2148" t="s">
        <v>1998</v>
      </c>
      <c r="B95" s="2151" t="s">
        <v>1999</v>
      </c>
      <c r="C95" s="1435" t="s">
        <v>398</v>
      </c>
      <c r="D95" s="1832">
        <v>565</v>
      </c>
      <c r="E95" s="1832" t="s">
        <v>51</v>
      </c>
      <c r="F95" s="1832" t="s">
        <v>51</v>
      </c>
      <c r="G95" s="1832" t="s">
        <v>51</v>
      </c>
      <c r="H95" s="1832" t="s">
        <v>51</v>
      </c>
      <c r="I95" s="1832" t="s">
        <v>51</v>
      </c>
      <c r="J95" s="1832" t="s">
        <v>51</v>
      </c>
      <c r="K95" s="1832">
        <v>3</v>
      </c>
      <c r="L95" s="1832">
        <v>7</v>
      </c>
      <c r="M95" s="1832">
        <v>15</v>
      </c>
      <c r="N95" s="1832">
        <v>36</v>
      </c>
      <c r="O95" s="1832">
        <v>71</v>
      </c>
      <c r="P95" s="1832">
        <v>150</v>
      </c>
      <c r="Q95" s="1832">
        <v>128</v>
      </c>
      <c r="R95" s="1832">
        <v>155</v>
      </c>
      <c r="S95" s="1557"/>
      <c r="T95" s="2134"/>
      <c r="U95" s="1557"/>
      <c r="V95" s="1557"/>
      <c r="W95" s="1557"/>
      <c r="X95" s="1557"/>
      <c r="Y95" s="1557"/>
      <c r="Z95" s="1557"/>
      <c r="AA95" s="1557"/>
      <c r="AB95" s="1557"/>
      <c r="AC95" s="1557"/>
      <c r="AD95" s="1557"/>
      <c r="AE95" s="1557"/>
      <c r="AF95" s="1557"/>
      <c r="AG95" s="1557"/>
      <c r="AH95" s="1557"/>
      <c r="AI95" s="1557"/>
      <c r="AJ95" s="1557"/>
      <c r="AK95" s="1557"/>
      <c r="AL95" s="1557"/>
      <c r="AM95" s="1557"/>
      <c r="AN95" s="1557"/>
      <c r="AO95" s="1557"/>
      <c r="AP95" s="1557"/>
      <c r="AQ95" s="1557"/>
      <c r="AR95" s="1557"/>
      <c r="AS95" s="1557"/>
      <c r="AT95" s="1557"/>
      <c r="AU95" s="1557"/>
      <c r="AV95" s="1557"/>
      <c r="AW95" s="1557"/>
      <c r="AX95" s="1557"/>
      <c r="AY95" s="1557"/>
      <c r="AZ95" s="1557"/>
      <c r="BA95" s="1557"/>
      <c r="BB95" s="1557"/>
      <c r="BC95" s="1557"/>
      <c r="BD95" s="1557"/>
      <c r="BE95" s="1557"/>
      <c r="BF95" s="1557"/>
      <c r="BG95" s="1557"/>
      <c r="BH95" s="1557"/>
      <c r="BI95" s="1557"/>
      <c r="BJ95" s="1557"/>
      <c r="BK95" s="1557"/>
      <c r="BL95" s="1557"/>
      <c r="BM95" s="1557"/>
      <c r="BN95" s="1557"/>
      <c r="BO95" s="1557"/>
      <c r="BP95" s="1557"/>
      <c r="BQ95" s="1557"/>
      <c r="BR95" s="1557"/>
      <c r="BS95" s="1557"/>
      <c r="BT95" s="1557"/>
      <c r="BU95" s="1557"/>
      <c r="BV95" s="1557"/>
      <c r="BW95" s="1557"/>
      <c r="BX95" s="1557"/>
    </row>
    <row r="96" spans="1:77" s="1429" customFormat="1" ht="13.5" customHeight="1">
      <c r="A96" s="2148"/>
      <c r="B96" s="2151"/>
      <c r="C96" s="1449" t="s">
        <v>399</v>
      </c>
      <c r="D96" s="2147">
        <v>638</v>
      </c>
      <c r="E96" s="2147" t="s">
        <v>51</v>
      </c>
      <c r="F96" s="2147" t="s">
        <v>51</v>
      </c>
      <c r="G96" s="2147" t="s">
        <v>51</v>
      </c>
      <c r="H96" s="2147" t="s">
        <v>51</v>
      </c>
      <c r="I96" s="2147" t="s">
        <v>51</v>
      </c>
      <c r="J96" s="2147">
        <v>1</v>
      </c>
      <c r="K96" s="2147" t="s">
        <v>51</v>
      </c>
      <c r="L96" s="2147">
        <v>4</v>
      </c>
      <c r="M96" s="2147">
        <v>12</v>
      </c>
      <c r="N96" s="2147">
        <v>23</v>
      </c>
      <c r="O96" s="2147">
        <v>49</v>
      </c>
      <c r="P96" s="2147">
        <v>123</v>
      </c>
      <c r="Q96" s="2147">
        <v>159</v>
      </c>
      <c r="R96" s="2147">
        <v>267</v>
      </c>
      <c r="S96" s="1557"/>
      <c r="T96" s="2134"/>
      <c r="U96" s="1600"/>
      <c r="V96" s="1600"/>
      <c r="W96" s="1600"/>
      <c r="X96" s="1600"/>
      <c r="Y96" s="1600"/>
      <c r="Z96" s="1600"/>
      <c r="AA96" s="1600"/>
      <c r="AB96" s="1600"/>
      <c r="AC96" s="1600"/>
      <c r="AD96" s="1600"/>
      <c r="AE96" s="1600"/>
      <c r="AF96" s="1600"/>
      <c r="AG96" s="1600"/>
      <c r="AH96" s="1600"/>
      <c r="AI96" s="1600"/>
      <c r="AJ96" s="1600"/>
      <c r="AK96" s="1600"/>
      <c r="AL96" s="1600"/>
      <c r="AM96" s="1600"/>
      <c r="AN96" s="1600"/>
      <c r="AO96" s="1600"/>
      <c r="AP96" s="1600"/>
      <c r="AQ96" s="1600"/>
      <c r="AR96" s="1600"/>
      <c r="AS96" s="1600"/>
      <c r="AT96" s="1600"/>
      <c r="AU96" s="1600"/>
      <c r="AV96" s="1600"/>
      <c r="AW96" s="1600"/>
      <c r="AX96" s="1600"/>
      <c r="AY96" s="1600"/>
      <c r="AZ96" s="1600"/>
      <c r="BA96" s="1600"/>
      <c r="BB96" s="1600"/>
      <c r="BC96" s="1600"/>
      <c r="BD96" s="1600"/>
      <c r="BE96" s="1600"/>
      <c r="BF96" s="1600"/>
      <c r="BG96" s="1600"/>
      <c r="BH96" s="1600"/>
      <c r="BI96" s="1600"/>
      <c r="BJ96" s="1600"/>
      <c r="BK96" s="1600"/>
      <c r="BL96" s="1600"/>
      <c r="BM96" s="1600"/>
      <c r="BN96" s="1600"/>
      <c r="BO96" s="1600"/>
      <c r="BP96" s="1600"/>
      <c r="BQ96" s="1600"/>
      <c r="BR96" s="1600"/>
      <c r="BS96" s="1600"/>
      <c r="BT96" s="1600"/>
      <c r="BU96" s="1600"/>
      <c r="BV96" s="1600"/>
      <c r="BW96" s="1600"/>
      <c r="BX96" s="1600"/>
    </row>
    <row r="97" spans="1:77" ht="13.5" customHeight="1">
      <c r="A97" s="2148" t="s">
        <v>2000</v>
      </c>
      <c r="B97" s="2151" t="s">
        <v>2001</v>
      </c>
      <c r="C97" s="1435" t="s">
        <v>398</v>
      </c>
      <c r="D97" s="1832">
        <v>1448</v>
      </c>
      <c r="E97" s="1832" t="s">
        <v>51</v>
      </c>
      <c r="F97" s="1832" t="s">
        <v>51</v>
      </c>
      <c r="G97" s="1832" t="s">
        <v>51</v>
      </c>
      <c r="H97" s="1832" t="s">
        <v>51</v>
      </c>
      <c r="I97" s="1832" t="s">
        <v>51</v>
      </c>
      <c r="J97" s="1832" t="s">
        <v>51</v>
      </c>
      <c r="K97" s="1832">
        <v>2</v>
      </c>
      <c r="L97" s="1832">
        <v>2</v>
      </c>
      <c r="M97" s="1832">
        <v>44</v>
      </c>
      <c r="N97" s="1832">
        <v>144</v>
      </c>
      <c r="O97" s="1832">
        <v>407</v>
      </c>
      <c r="P97" s="1832">
        <v>521</v>
      </c>
      <c r="Q97" s="1832">
        <v>206</v>
      </c>
      <c r="R97" s="1832">
        <v>122</v>
      </c>
      <c r="S97" s="1557"/>
      <c r="T97" s="2134"/>
    </row>
    <row r="98" spans="1:77" s="1429" customFormat="1" ht="13.5" customHeight="1">
      <c r="A98" s="2148"/>
      <c r="B98" s="2151"/>
      <c r="C98" s="1449" t="s">
        <v>399</v>
      </c>
      <c r="D98" s="2147">
        <v>1671</v>
      </c>
      <c r="E98" s="2147" t="s">
        <v>51</v>
      </c>
      <c r="F98" s="2147" t="s">
        <v>51</v>
      </c>
      <c r="G98" s="2147" t="s">
        <v>51</v>
      </c>
      <c r="H98" s="2147" t="s">
        <v>51</v>
      </c>
      <c r="I98" s="2147" t="s">
        <v>51</v>
      </c>
      <c r="J98" s="2147" t="s">
        <v>51</v>
      </c>
      <c r="K98" s="2147">
        <v>3</v>
      </c>
      <c r="L98" s="2147">
        <v>6</v>
      </c>
      <c r="M98" s="2147">
        <v>32</v>
      </c>
      <c r="N98" s="2147">
        <v>131</v>
      </c>
      <c r="O98" s="2147">
        <v>447</v>
      </c>
      <c r="P98" s="2147">
        <v>613</v>
      </c>
      <c r="Q98" s="2147">
        <v>242</v>
      </c>
      <c r="R98" s="2147">
        <v>197</v>
      </c>
      <c r="S98" s="1557"/>
      <c r="T98" s="2134"/>
    </row>
    <row r="99" spans="1:77" s="1677" customFormat="1" ht="13.5" customHeight="1">
      <c r="A99" s="2152" t="s">
        <v>2002</v>
      </c>
      <c r="B99" s="2160" t="s">
        <v>2003</v>
      </c>
      <c r="C99" s="2154" t="s">
        <v>398</v>
      </c>
      <c r="D99" s="2156">
        <v>38</v>
      </c>
      <c r="E99" s="2156" t="s">
        <v>51</v>
      </c>
      <c r="F99" s="2156" t="s">
        <v>51</v>
      </c>
      <c r="G99" s="2156" t="s">
        <v>51</v>
      </c>
      <c r="H99" s="2156" t="s">
        <v>51</v>
      </c>
      <c r="I99" s="2156" t="s">
        <v>51</v>
      </c>
      <c r="J99" s="2156" t="s">
        <v>51</v>
      </c>
      <c r="K99" s="2156" t="s">
        <v>51</v>
      </c>
      <c r="L99" s="2156">
        <v>1</v>
      </c>
      <c r="M99" s="2156">
        <v>1</v>
      </c>
      <c r="N99" s="2156">
        <v>6</v>
      </c>
      <c r="O99" s="2156">
        <v>5</v>
      </c>
      <c r="P99" s="2156">
        <v>11</v>
      </c>
      <c r="Q99" s="2156">
        <v>4</v>
      </c>
      <c r="R99" s="2156">
        <v>10</v>
      </c>
      <c r="S99" s="1557"/>
      <c r="T99" s="2134"/>
    </row>
    <row r="100" spans="1:77" s="1683" customFormat="1" ht="13.5" customHeight="1">
      <c r="A100" s="2152"/>
      <c r="B100" s="2160"/>
      <c r="C100" s="2157" t="s">
        <v>399</v>
      </c>
      <c r="D100" s="2159">
        <v>73</v>
      </c>
      <c r="E100" s="2159" t="s">
        <v>51</v>
      </c>
      <c r="F100" s="2159" t="s">
        <v>51</v>
      </c>
      <c r="G100" s="2159" t="s">
        <v>51</v>
      </c>
      <c r="H100" s="2159" t="s">
        <v>51</v>
      </c>
      <c r="I100" s="2159" t="s">
        <v>51</v>
      </c>
      <c r="J100" s="2159" t="s">
        <v>51</v>
      </c>
      <c r="K100" s="2159">
        <v>3</v>
      </c>
      <c r="L100" s="2159">
        <v>1</v>
      </c>
      <c r="M100" s="2159">
        <v>2</v>
      </c>
      <c r="N100" s="2159">
        <v>7</v>
      </c>
      <c r="O100" s="2159">
        <v>9</v>
      </c>
      <c r="P100" s="2159">
        <v>13</v>
      </c>
      <c r="Q100" s="2159">
        <v>15</v>
      </c>
      <c r="R100" s="2159">
        <v>23</v>
      </c>
      <c r="S100" s="1557"/>
      <c r="T100" s="2134"/>
    </row>
    <row r="101" spans="1:77" s="1557" customFormat="1" ht="13.5" customHeight="1">
      <c r="A101" s="2141" t="s">
        <v>2004</v>
      </c>
      <c r="B101" s="2164" t="s">
        <v>2005</v>
      </c>
      <c r="C101" s="2131" t="s">
        <v>398</v>
      </c>
      <c r="D101" s="1829">
        <v>1880</v>
      </c>
      <c r="E101" s="1829" t="s">
        <v>51</v>
      </c>
      <c r="F101" s="1829">
        <v>1</v>
      </c>
      <c r="G101" s="1829">
        <v>1</v>
      </c>
      <c r="H101" s="1829" t="s">
        <v>51</v>
      </c>
      <c r="I101" s="1829">
        <v>1</v>
      </c>
      <c r="J101" s="1829">
        <v>2</v>
      </c>
      <c r="K101" s="1829">
        <v>13</v>
      </c>
      <c r="L101" s="1829">
        <v>73</v>
      </c>
      <c r="M101" s="1829">
        <v>169</v>
      </c>
      <c r="N101" s="1829">
        <v>349</v>
      </c>
      <c r="O101" s="1829">
        <v>432</v>
      </c>
      <c r="P101" s="1829">
        <v>475</v>
      </c>
      <c r="Q101" s="1829">
        <v>214</v>
      </c>
      <c r="R101" s="1829">
        <v>150</v>
      </c>
      <c r="T101" s="2134"/>
      <c r="BY101" s="2165"/>
    </row>
    <row r="102" spans="1:77" s="1600" customFormat="1" ht="13.5" customHeight="1">
      <c r="A102" s="2141"/>
      <c r="B102" s="2164"/>
      <c r="C102" s="2137" t="s">
        <v>399</v>
      </c>
      <c r="D102" s="2150">
        <v>1911</v>
      </c>
      <c r="E102" s="2150" t="s">
        <v>51</v>
      </c>
      <c r="F102" s="2150" t="s">
        <v>51</v>
      </c>
      <c r="G102" s="2150">
        <v>1</v>
      </c>
      <c r="H102" s="2150" t="s">
        <v>51</v>
      </c>
      <c r="I102" s="2150">
        <v>1</v>
      </c>
      <c r="J102" s="2150">
        <v>1</v>
      </c>
      <c r="K102" s="2150">
        <v>15</v>
      </c>
      <c r="L102" s="2150">
        <v>49</v>
      </c>
      <c r="M102" s="2150">
        <v>119</v>
      </c>
      <c r="N102" s="2150">
        <v>229</v>
      </c>
      <c r="O102" s="2150">
        <v>358</v>
      </c>
      <c r="P102" s="2150">
        <v>536</v>
      </c>
      <c r="Q102" s="2150">
        <v>311</v>
      </c>
      <c r="R102" s="2150">
        <v>291</v>
      </c>
      <c r="S102" s="1557"/>
      <c r="T102" s="2134"/>
      <c r="BY102" s="2166"/>
    </row>
    <row r="103" spans="1:77" ht="13.5" customHeight="1">
      <c r="A103" s="2148" t="s">
        <v>2006</v>
      </c>
      <c r="B103" s="2171" t="s">
        <v>3389</v>
      </c>
      <c r="C103" s="1435" t="s">
        <v>398</v>
      </c>
      <c r="D103" s="1832">
        <v>86</v>
      </c>
      <c r="E103" s="1832" t="s">
        <v>51</v>
      </c>
      <c r="F103" s="1832" t="s">
        <v>51</v>
      </c>
      <c r="G103" s="1832" t="s">
        <v>51</v>
      </c>
      <c r="H103" s="1832" t="s">
        <v>51</v>
      </c>
      <c r="I103" s="1832" t="s">
        <v>51</v>
      </c>
      <c r="J103" s="1832" t="s">
        <v>51</v>
      </c>
      <c r="K103" s="1832" t="s">
        <v>51</v>
      </c>
      <c r="L103" s="1832">
        <v>3</v>
      </c>
      <c r="M103" s="1832">
        <v>7</v>
      </c>
      <c r="N103" s="1832">
        <v>21</v>
      </c>
      <c r="O103" s="1832">
        <v>17</v>
      </c>
      <c r="P103" s="1832">
        <v>20</v>
      </c>
      <c r="Q103" s="1832">
        <v>10</v>
      </c>
      <c r="R103" s="1832">
        <v>8</v>
      </c>
      <c r="S103" s="1557"/>
      <c r="T103" s="2134"/>
      <c r="U103" s="1677"/>
      <c r="V103" s="1677"/>
      <c r="W103" s="1677"/>
      <c r="X103" s="1677"/>
      <c r="Y103" s="1677"/>
      <c r="Z103" s="1677"/>
      <c r="AA103" s="1677"/>
      <c r="AB103" s="1677"/>
      <c r="AC103" s="1677"/>
      <c r="AD103" s="1677"/>
      <c r="AE103" s="1677"/>
      <c r="AF103" s="1677"/>
      <c r="AG103" s="1677"/>
      <c r="AH103" s="1677"/>
      <c r="AI103" s="1677"/>
      <c r="AJ103" s="1677"/>
      <c r="AK103" s="1677"/>
      <c r="AL103" s="1677"/>
      <c r="AM103" s="1677"/>
      <c r="AN103" s="1677"/>
      <c r="AO103" s="1677"/>
      <c r="AP103" s="1677"/>
      <c r="AQ103" s="1677"/>
      <c r="AR103" s="1677"/>
      <c r="AS103" s="1677"/>
      <c r="AT103" s="1677"/>
      <c r="AU103" s="1677"/>
      <c r="AV103" s="1677"/>
      <c r="AW103" s="1677"/>
      <c r="AX103" s="1677"/>
      <c r="AY103" s="1677"/>
      <c r="AZ103" s="1677"/>
      <c r="BA103" s="1677"/>
      <c r="BB103" s="1677"/>
      <c r="BC103" s="1677"/>
      <c r="BD103" s="1677"/>
      <c r="BE103" s="1677"/>
      <c r="BF103" s="1677"/>
      <c r="BG103" s="1677"/>
      <c r="BH103" s="1677"/>
      <c r="BI103" s="1677"/>
      <c r="BJ103" s="1677"/>
      <c r="BK103" s="1677"/>
      <c r="BL103" s="1677"/>
      <c r="BM103" s="1677"/>
      <c r="BN103" s="1677"/>
      <c r="BO103" s="1677"/>
      <c r="BP103" s="1677"/>
      <c r="BQ103" s="1677"/>
      <c r="BR103" s="1677"/>
      <c r="BS103" s="1677"/>
      <c r="BT103" s="1677"/>
      <c r="BU103" s="1677"/>
      <c r="BV103" s="1677"/>
      <c r="BW103" s="1677"/>
      <c r="BX103" s="1677"/>
      <c r="BY103" s="1557"/>
    </row>
    <row r="104" spans="1:77" s="1429" customFormat="1" ht="13.5" customHeight="1">
      <c r="A104" s="2148"/>
      <c r="B104" s="2171"/>
      <c r="C104" s="1449" t="s">
        <v>399</v>
      </c>
      <c r="D104" s="2147">
        <v>64</v>
      </c>
      <c r="E104" s="2147" t="s">
        <v>51</v>
      </c>
      <c r="F104" s="2147" t="s">
        <v>51</v>
      </c>
      <c r="G104" s="2147" t="s">
        <v>51</v>
      </c>
      <c r="H104" s="2147" t="s">
        <v>51</v>
      </c>
      <c r="I104" s="2147" t="s">
        <v>51</v>
      </c>
      <c r="J104" s="2147" t="s">
        <v>51</v>
      </c>
      <c r="K104" s="2147" t="s">
        <v>51</v>
      </c>
      <c r="L104" s="2147">
        <v>2</v>
      </c>
      <c r="M104" s="2147">
        <v>1</v>
      </c>
      <c r="N104" s="2147">
        <v>11</v>
      </c>
      <c r="O104" s="2147">
        <v>11</v>
      </c>
      <c r="P104" s="2147">
        <v>17</v>
      </c>
      <c r="Q104" s="2147">
        <v>12</v>
      </c>
      <c r="R104" s="2147">
        <v>10</v>
      </c>
      <c r="S104" s="1557"/>
      <c r="T104" s="2134"/>
      <c r="U104" s="1683"/>
      <c r="V104" s="1683"/>
      <c r="W104" s="1683"/>
      <c r="X104" s="1683"/>
      <c r="Y104" s="1683"/>
      <c r="Z104" s="1683"/>
      <c r="AA104" s="1683"/>
      <c r="AB104" s="1683"/>
      <c r="AC104" s="1683"/>
      <c r="AD104" s="1683"/>
      <c r="AE104" s="1683"/>
      <c r="AF104" s="1683"/>
      <c r="AG104" s="1683"/>
      <c r="AH104" s="1683"/>
      <c r="AI104" s="1683"/>
      <c r="AJ104" s="1683"/>
      <c r="AK104" s="1683"/>
      <c r="AL104" s="1683"/>
      <c r="AM104" s="1683"/>
      <c r="AN104" s="1683"/>
      <c r="AO104" s="1683"/>
      <c r="AP104" s="1683"/>
      <c r="AQ104" s="1683"/>
      <c r="AR104" s="1683"/>
      <c r="AS104" s="1683"/>
      <c r="AT104" s="1683"/>
      <c r="AU104" s="1683"/>
      <c r="AV104" s="1683"/>
      <c r="AW104" s="1683"/>
      <c r="AX104" s="1683"/>
      <c r="AY104" s="1683"/>
      <c r="AZ104" s="1683"/>
      <c r="BA104" s="1683"/>
      <c r="BB104" s="1683"/>
      <c r="BC104" s="1683"/>
      <c r="BD104" s="1683"/>
      <c r="BE104" s="1683"/>
      <c r="BF104" s="1683"/>
      <c r="BG104" s="1683"/>
      <c r="BH104" s="1683"/>
      <c r="BI104" s="1683"/>
      <c r="BJ104" s="1683"/>
      <c r="BK104" s="1683"/>
      <c r="BL104" s="1683"/>
      <c r="BM104" s="1683"/>
      <c r="BN104" s="1683"/>
      <c r="BO104" s="1683"/>
      <c r="BP104" s="1683"/>
      <c r="BQ104" s="1683"/>
      <c r="BR104" s="1683"/>
      <c r="BS104" s="1683"/>
      <c r="BT104" s="1683"/>
      <c r="BU104" s="1683"/>
      <c r="BV104" s="1683"/>
      <c r="BW104" s="1683"/>
      <c r="BX104" s="1683"/>
      <c r="BY104" s="1600"/>
    </row>
    <row r="105" spans="1:77" ht="13.5" customHeight="1">
      <c r="A105" s="2143" t="s">
        <v>3390</v>
      </c>
      <c r="B105" s="2151" t="s">
        <v>2009</v>
      </c>
      <c r="C105" s="1435" t="s">
        <v>398</v>
      </c>
      <c r="D105" s="1832">
        <v>584</v>
      </c>
      <c r="E105" s="1832" t="s">
        <v>51</v>
      </c>
      <c r="F105" s="1832" t="s">
        <v>51</v>
      </c>
      <c r="G105" s="1832" t="s">
        <v>51</v>
      </c>
      <c r="H105" s="1832" t="s">
        <v>51</v>
      </c>
      <c r="I105" s="1832" t="s">
        <v>51</v>
      </c>
      <c r="J105" s="1832" t="s">
        <v>51</v>
      </c>
      <c r="K105" s="1832">
        <v>9</v>
      </c>
      <c r="L105" s="1832">
        <v>48</v>
      </c>
      <c r="M105" s="1832">
        <v>102</v>
      </c>
      <c r="N105" s="1832">
        <v>198</v>
      </c>
      <c r="O105" s="1832">
        <v>149</v>
      </c>
      <c r="P105" s="1832">
        <v>69</v>
      </c>
      <c r="Q105" s="1832">
        <v>6</v>
      </c>
      <c r="R105" s="1832">
        <v>3</v>
      </c>
      <c r="S105" s="1557"/>
      <c r="T105" s="2134"/>
      <c r="U105" s="1557"/>
      <c r="V105" s="1557"/>
      <c r="W105" s="1557"/>
      <c r="X105" s="1557"/>
      <c r="Y105" s="1557"/>
      <c r="Z105" s="1557"/>
      <c r="AA105" s="1557"/>
      <c r="AB105" s="1557"/>
      <c r="AC105" s="1557"/>
      <c r="AD105" s="1557"/>
      <c r="AE105" s="1557"/>
      <c r="AF105" s="1557"/>
      <c r="AG105" s="1557"/>
      <c r="AH105" s="1557"/>
      <c r="AI105" s="1557"/>
      <c r="AJ105" s="1557"/>
      <c r="AK105" s="1557"/>
      <c r="AL105" s="1557"/>
      <c r="AM105" s="1557"/>
      <c r="AN105" s="1557"/>
      <c r="AO105" s="1557"/>
      <c r="AP105" s="1557"/>
      <c r="AQ105" s="1557"/>
      <c r="AR105" s="1557"/>
      <c r="AS105" s="1557"/>
      <c r="AT105" s="1557"/>
      <c r="AU105" s="1557"/>
      <c r="AV105" s="1557"/>
      <c r="AW105" s="1557"/>
      <c r="AX105" s="1557"/>
      <c r="AY105" s="1557"/>
      <c r="AZ105" s="1557"/>
      <c r="BA105" s="1557"/>
      <c r="BB105" s="1557"/>
      <c r="BC105" s="1557"/>
      <c r="BD105" s="1557"/>
      <c r="BE105" s="1557"/>
      <c r="BF105" s="1557"/>
      <c r="BG105" s="1557"/>
      <c r="BH105" s="1557"/>
      <c r="BI105" s="1557"/>
      <c r="BJ105" s="1557"/>
      <c r="BK105" s="1557"/>
      <c r="BL105" s="1557"/>
      <c r="BM105" s="1557"/>
      <c r="BN105" s="1557"/>
      <c r="BO105" s="1557"/>
      <c r="BP105" s="1557"/>
      <c r="BQ105" s="1557"/>
      <c r="BR105" s="1557"/>
      <c r="BS105" s="1557"/>
      <c r="BT105" s="1557"/>
      <c r="BU105" s="1557"/>
      <c r="BV105" s="1557"/>
      <c r="BW105" s="1557"/>
      <c r="BX105" s="1557"/>
    </row>
    <row r="106" spans="1:77" s="1429" customFormat="1" ht="13.5" customHeight="1">
      <c r="A106" s="2143"/>
      <c r="B106" s="2151"/>
      <c r="C106" s="1449" t="s">
        <v>399</v>
      </c>
      <c r="D106" s="2147">
        <v>380</v>
      </c>
      <c r="E106" s="2147" t="s">
        <v>51</v>
      </c>
      <c r="F106" s="2147" t="s">
        <v>51</v>
      </c>
      <c r="G106" s="2147" t="s">
        <v>51</v>
      </c>
      <c r="H106" s="2147" t="s">
        <v>51</v>
      </c>
      <c r="I106" s="2147" t="s">
        <v>51</v>
      </c>
      <c r="J106" s="2147" t="s">
        <v>51</v>
      </c>
      <c r="K106" s="2147">
        <v>6</v>
      </c>
      <c r="L106" s="2147">
        <v>30</v>
      </c>
      <c r="M106" s="2147">
        <v>76</v>
      </c>
      <c r="N106" s="2147">
        <v>126</v>
      </c>
      <c r="O106" s="2147">
        <v>88</v>
      </c>
      <c r="P106" s="2147">
        <v>43</v>
      </c>
      <c r="Q106" s="2147">
        <v>5</v>
      </c>
      <c r="R106" s="2147">
        <v>6</v>
      </c>
      <c r="S106" s="1557"/>
      <c r="T106" s="2134"/>
      <c r="U106" s="1600"/>
      <c r="V106" s="1600"/>
      <c r="W106" s="1600"/>
      <c r="X106" s="1600"/>
      <c r="Y106" s="1600"/>
      <c r="Z106" s="1600"/>
      <c r="AA106" s="1600"/>
      <c r="AB106" s="1600"/>
      <c r="AC106" s="1600"/>
      <c r="AD106" s="1600"/>
      <c r="AE106" s="1600"/>
      <c r="AF106" s="1600"/>
      <c r="AG106" s="1600"/>
      <c r="AH106" s="1600"/>
      <c r="AI106" s="1600"/>
      <c r="AJ106" s="1600"/>
      <c r="AK106" s="1600"/>
      <c r="AL106" s="1600"/>
      <c r="AM106" s="1600"/>
      <c r="AN106" s="1600"/>
      <c r="AO106" s="1600"/>
      <c r="AP106" s="1600"/>
      <c r="AQ106" s="1600"/>
      <c r="AR106" s="1600"/>
      <c r="AS106" s="1600"/>
      <c r="AT106" s="1600"/>
      <c r="AU106" s="1600"/>
      <c r="AV106" s="1600"/>
      <c r="AW106" s="1600"/>
      <c r="AX106" s="1600"/>
      <c r="AY106" s="1600"/>
      <c r="AZ106" s="1600"/>
      <c r="BA106" s="1600"/>
      <c r="BB106" s="1600"/>
      <c r="BC106" s="1600"/>
      <c r="BD106" s="1600"/>
      <c r="BE106" s="1600"/>
      <c r="BF106" s="1600"/>
      <c r="BG106" s="1600"/>
      <c r="BH106" s="1600"/>
      <c r="BI106" s="1600"/>
      <c r="BJ106" s="1600"/>
      <c r="BK106" s="1600"/>
      <c r="BL106" s="1600"/>
      <c r="BM106" s="1600"/>
      <c r="BN106" s="1600"/>
      <c r="BO106" s="1600"/>
      <c r="BP106" s="1600"/>
      <c r="BQ106" s="1600"/>
      <c r="BR106" s="1600"/>
      <c r="BS106" s="1600"/>
      <c r="BT106" s="1600"/>
      <c r="BU106" s="1600"/>
      <c r="BV106" s="1600"/>
      <c r="BW106" s="1600"/>
      <c r="BX106" s="1600"/>
    </row>
    <row r="107" spans="1:77" s="1557" customFormat="1" ht="13.5" customHeight="1">
      <c r="A107" s="2141" t="s">
        <v>2010</v>
      </c>
      <c r="B107" s="2164" t="s">
        <v>2011</v>
      </c>
      <c r="C107" s="2131" t="s">
        <v>398</v>
      </c>
      <c r="D107" s="1829">
        <v>91</v>
      </c>
      <c r="E107" s="1829" t="s">
        <v>51</v>
      </c>
      <c r="F107" s="1829" t="s">
        <v>51</v>
      </c>
      <c r="G107" s="1829" t="s">
        <v>51</v>
      </c>
      <c r="H107" s="1829" t="s">
        <v>51</v>
      </c>
      <c r="I107" s="1829" t="s">
        <v>51</v>
      </c>
      <c r="J107" s="1829" t="s">
        <v>51</v>
      </c>
      <c r="K107" s="1829" t="s">
        <v>51</v>
      </c>
      <c r="L107" s="1829">
        <v>2</v>
      </c>
      <c r="M107" s="1829">
        <v>2</v>
      </c>
      <c r="N107" s="1829">
        <v>13</v>
      </c>
      <c r="O107" s="1829">
        <v>15</v>
      </c>
      <c r="P107" s="1829">
        <v>33</v>
      </c>
      <c r="Q107" s="1829">
        <v>13</v>
      </c>
      <c r="R107" s="1829">
        <v>13</v>
      </c>
      <c r="T107" s="2134"/>
    </row>
    <row r="108" spans="1:77" s="1600" customFormat="1" ht="13.5" customHeight="1">
      <c r="A108" s="2141"/>
      <c r="B108" s="2164"/>
      <c r="C108" s="2137" t="s">
        <v>399</v>
      </c>
      <c r="D108" s="2150">
        <v>123</v>
      </c>
      <c r="E108" s="2150" t="s">
        <v>51</v>
      </c>
      <c r="F108" s="2150" t="s">
        <v>51</v>
      </c>
      <c r="G108" s="2150" t="s">
        <v>51</v>
      </c>
      <c r="H108" s="2150" t="s">
        <v>51</v>
      </c>
      <c r="I108" s="2150" t="s">
        <v>51</v>
      </c>
      <c r="J108" s="2150" t="s">
        <v>51</v>
      </c>
      <c r="K108" s="2150" t="s">
        <v>51</v>
      </c>
      <c r="L108" s="2150" t="s">
        <v>51</v>
      </c>
      <c r="M108" s="2150">
        <v>2</v>
      </c>
      <c r="N108" s="2150">
        <v>7</v>
      </c>
      <c r="O108" s="2150">
        <v>14</v>
      </c>
      <c r="P108" s="2150">
        <v>36</v>
      </c>
      <c r="Q108" s="2150">
        <v>31</v>
      </c>
      <c r="R108" s="2150">
        <v>33</v>
      </c>
      <c r="S108" s="1557"/>
      <c r="T108" s="2134"/>
    </row>
    <row r="109" spans="1:77" s="1557" customFormat="1" ht="13.5" customHeight="1">
      <c r="A109" s="2141" t="s">
        <v>2012</v>
      </c>
      <c r="B109" s="2164" t="s">
        <v>2013</v>
      </c>
      <c r="C109" s="2131" t="s">
        <v>398</v>
      </c>
      <c r="D109" s="1829">
        <v>136</v>
      </c>
      <c r="E109" s="1829" t="s">
        <v>51</v>
      </c>
      <c r="F109" s="1829" t="s">
        <v>51</v>
      </c>
      <c r="G109" s="1829" t="s">
        <v>51</v>
      </c>
      <c r="H109" s="1829" t="s">
        <v>51</v>
      </c>
      <c r="I109" s="1829" t="s">
        <v>51</v>
      </c>
      <c r="J109" s="1829" t="s">
        <v>51</v>
      </c>
      <c r="K109" s="1829" t="s">
        <v>51</v>
      </c>
      <c r="L109" s="1829">
        <v>2</v>
      </c>
      <c r="M109" s="1829">
        <v>8</v>
      </c>
      <c r="N109" s="1829">
        <v>15</v>
      </c>
      <c r="O109" s="1829">
        <v>27</v>
      </c>
      <c r="P109" s="1829">
        <v>48</v>
      </c>
      <c r="Q109" s="1829">
        <v>16</v>
      </c>
      <c r="R109" s="1829">
        <v>20</v>
      </c>
      <c r="T109" s="2134"/>
    </row>
    <row r="110" spans="1:77" s="1600" customFormat="1" ht="13.5" customHeight="1">
      <c r="A110" s="2141"/>
      <c r="B110" s="2164"/>
      <c r="C110" s="2137" t="s">
        <v>399</v>
      </c>
      <c r="D110" s="2150">
        <v>247</v>
      </c>
      <c r="E110" s="2150" t="s">
        <v>51</v>
      </c>
      <c r="F110" s="2150" t="s">
        <v>51</v>
      </c>
      <c r="G110" s="2150" t="s">
        <v>51</v>
      </c>
      <c r="H110" s="2150" t="s">
        <v>51</v>
      </c>
      <c r="I110" s="2150" t="s">
        <v>51</v>
      </c>
      <c r="J110" s="2150" t="s">
        <v>51</v>
      </c>
      <c r="K110" s="2150">
        <v>1</v>
      </c>
      <c r="L110" s="2150">
        <v>1</v>
      </c>
      <c r="M110" s="2150">
        <v>2</v>
      </c>
      <c r="N110" s="2150">
        <v>15</v>
      </c>
      <c r="O110" s="2150">
        <v>49</v>
      </c>
      <c r="P110" s="2150">
        <v>84</v>
      </c>
      <c r="Q110" s="2150">
        <v>44</v>
      </c>
      <c r="R110" s="2150">
        <v>51</v>
      </c>
      <c r="S110" s="1557"/>
      <c r="T110" s="2134"/>
    </row>
    <row r="111" spans="1:77" ht="13.5" customHeight="1">
      <c r="A111" s="2143" t="s">
        <v>2014</v>
      </c>
      <c r="B111" s="2171" t="s">
        <v>2015</v>
      </c>
      <c r="C111" s="1435" t="s">
        <v>398</v>
      </c>
      <c r="D111" s="1832">
        <v>34</v>
      </c>
      <c r="E111" s="1832" t="s">
        <v>51</v>
      </c>
      <c r="F111" s="1832" t="s">
        <v>51</v>
      </c>
      <c r="G111" s="1832" t="s">
        <v>51</v>
      </c>
      <c r="H111" s="1832" t="s">
        <v>51</v>
      </c>
      <c r="I111" s="1832" t="s">
        <v>51</v>
      </c>
      <c r="J111" s="1832" t="s">
        <v>51</v>
      </c>
      <c r="K111" s="1832" t="s">
        <v>51</v>
      </c>
      <c r="L111" s="1832" t="s">
        <v>51</v>
      </c>
      <c r="M111" s="1832">
        <v>1</v>
      </c>
      <c r="N111" s="1832">
        <v>4</v>
      </c>
      <c r="O111" s="1832">
        <v>6</v>
      </c>
      <c r="P111" s="1832">
        <v>13</v>
      </c>
      <c r="Q111" s="1832">
        <v>5</v>
      </c>
      <c r="R111" s="1832">
        <v>5</v>
      </c>
      <c r="S111" s="1557"/>
      <c r="T111" s="2134"/>
      <c r="U111" s="1557"/>
      <c r="V111" s="1557"/>
      <c r="W111" s="1557"/>
      <c r="X111" s="1557"/>
      <c r="Y111" s="1557"/>
      <c r="Z111" s="1557"/>
      <c r="AA111" s="1557"/>
      <c r="AB111" s="1557"/>
      <c r="AC111" s="1557"/>
      <c r="AD111" s="1557"/>
      <c r="AE111" s="1557"/>
      <c r="AF111" s="1557"/>
      <c r="AG111" s="1557"/>
      <c r="AH111" s="1557"/>
      <c r="AI111" s="1557"/>
      <c r="AJ111" s="1557"/>
      <c r="AK111" s="1557"/>
      <c r="AL111" s="1557"/>
      <c r="AM111" s="1557"/>
      <c r="AN111" s="1557"/>
      <c r="AO111" s="1557"/>
      <c r="AP111" s="1557"/>
      <c r="AQ111" s="1557"/>
      <c r="AR111" s="1557"/>
      <c r="AS111" s="1557"/>
      <c r="AT111" s="1557"/>
      <c r="AU111" s="1557"/>
      <c r="AV111" s="1557"/>
      <c r="AW111" s="1557"/>
      <c r="AX111" s="1557"/>
      <c r="AY111" s="1557"/>
      <c r="AZ111" s="1557"/>
      <c r="BA111" s="1557"/>
      <c r="BB111" s="1557"/>
      <c r="BC111" s="1557"/>
      <c r="BD111" s="1557"/>
      <c r="BE111" s="1557"/>
      <c r="BF111" s="1557"/>
      <c r="BG111" s="1557"/>
      <c r="BH111" s="1557"/>
      <c r="BI111" s="1557"/>
      <c r="BJ111" s="1557"/>
      <c r="BK111" s="1557"/>
      <c r="BL111" s="1557"/>
      <c r="BM111" s="1557"/>
      <c r="BN111" s="1557"/>
      <c r="BO111" s="1557"/>
      <c r="BP111" s="1557"/>
      <c r="BQ111" s="1557"/>
      <c r="BR111" s="1557"/>
      <c r="BS111" s="1557"/>
      <c r="BT111" s="1557"/>
      <c r="BU111" s="1557"/>
      <c r="BV111" s="1557"/>
      <c r="BW111" s="1557"/>
      <c r="BX111" s="1557"/>
      <c r="BY111" s="1557"/>
    </row>
    <row r="112" spans="1:77" s="1429" customFormat="1" ht="13.5" customHeight="1">
      <c r="A112" s="2143"/>
      <c r="B112" s="2171"/>
      <c r="C112" s="1449" t="s">
        <v>399</v>
      </c>
      <c r="D112" s="2147">
        <v>68</v>
      </c>
      <c r="E112" s="2147" t="s">
        <v>51</v>
      </c>
      <c r="F112" s="2147" t="s">
        <v>51</v>
      </c>
      <c r="G112" s="2147" t="s">
        <v>51</v>
      </c>
      <c r="H112" s="2147" t="s">
        <v>51</v>
      </c>
      <c r="I112" s="2147" t="s">
        <v>51</v>
      </c>
      <c r="J112" s="2147" t="s">
        <v>51</v>
      </c>
      <c r="K112" s="2147" t="s">
        <v>51</v>
      </c>
      <c r="L112" s="2147" t="s">
        <v>51</v>
      </c>
      <c r="M112" s="2147">
        <v>1</v>
      </c>
      <c r="N112" s="2147">
        <v>2</v>
      </c>
      <c r="O112" s="2147">
        <v>13</v>
      </c>
      <c r="P112" s="2147">
        <v>29</v>
      </c>
      <c r="Q112" s="2147">
        <v>9</v>
      </c>
      <c r="R112" s="2147">
        <v>14</v>
      </c>
      <c r="S112" s="1557"/>
      <c r="T112" s="2134"/>
      <c r="U112" s="1600"/>
      <c r="V112" s="1600"/>
      <c r="W112" s="1600"/>
      <c r="X112" s="1600"/>
      <c r="Y112" s="1600"/>
      <c r="Z112" s="1600"/>
      <c r="AA112" s="1600"/>
      <c r="AB112" s="1600"/>
      <c r="AC112" s="1600"/>
      <c r="AD112" s="1600"/>
      <c r="AE112" s="1600"/>
      <c r="AF112" s="1600"/>
      <c r="AG112" s="1600"/>
      <c r="AH112" s="1600"/>
      <c r="AI112" s="1600"/>
      <c r="AJ112" s="1600"/>
      <c r="AK112" s="1600"/>
      <c r="AL112" s="1600"/>
      <c r="AM112" s="1600"/>
      <c r="AN112" s="1600"/>
      <c r="AO112" s="1600"/>
      <c r="AP112" s="1600"/>
      <c r="AQ112" s="1600"/>
      <c r="AR112" s="1600"/>
      <c r="AS112" s="1600"/>
      <c r="AT112" s="1600"/>
      <c r="AU112" s="1600"/>
      <c r="AV112" s="1600"/>
      <c r="AW112" s="1600"/>
      <c r="AX112" s="1600"/>
      <c r="AY112" s="1600"/>
      <c r="AZ112" s="1600"/>
      <c r="BA112" s="1600"/>
      <c r="BB112" s="1600"/>
      <c r="BC112" s="1600"/>
      <c r="BD112" s="1600"/>
      <c r="BE112" s="1600"/>
      <c r="BF112" s="1600"/>
      <c r="BG112" s="1600"/>
      <c r="BH112" s="1600"/>
      <c r="BI112" s="1600"/>
      <c r="BJ112" s="1600"/>
      <c r="BK112" s="1600"/>
      <c r="BL112" s="1600"/>
      <c r="BM112" s="1600"/>
      <c r="BN112" s="1600"/>
      <c r="BO112" s="1600"/>
      <c r="BP112" s="1600"/>
      <c r="BQ112" s="1600"/>
      <c r="BR112" s="1600"/>
      <c r="BS112" s="1600"/>
      <c r="BT112" s="1600"/>
      <c r="BU112" s="1600"/>
      <c r="BV112" s="1600"/>
      <c r="BW112" s="1600"/>
      <c r="BX112" s="1600"/>
      <c r="BY112" s="1600"/>
    </row>
    <row r="113" spans="1:77" s="1557" customFormat="1" ht="13.5" customHeight="1">
      <c r="A113" s="2141" t="s">
        <v>2016</v>
      </c>
      <c r="B113" s="2164" t="s">
        <v>2017</v>
      </c>
      <c r="C113" s="2131" t="s">
        <v>398</v>
      </c>
      <c r="D113" s="1829">
        <v>485</v>
      </c>
      <c r="E113" s="1829" t="s">
        <v>51</v>
      </c>
      <c r="F113" s="1829" t="s">
        <v>51</v>
      </c>
      <c r="G113" s="1829" t="s">
        <v>51</v>
      </c>
      <c r="H113" s="1829" t="s">
        <v>51</v>
      </c>
      <c r="I113" s="1829" t="s">
        <v>51</v>
      </c>
      <c r="J113" s="1829" t="s">
        <v>51</v>
      </c>
      <c r="K113" s="1829" t="s">
        <v>51</v>
      </c>
      <c r="L113" s="1829">
        <v>4</v>
      </c>
      <c r="M113" s="1829">
        <v>11</v>
      </c>
      <c r="N113" s="1829">
        <v>25</v>
      </c>
      <c r="O113" s="1829">
        <v>74</v>
      </c>
      <c r="P113" s="1829">
        <v>167</v>
      </c>
      <c r="Q113" s="1829">
        <v>96</v>
      </c>
      <c r="R113" s="1829">
        <v>108</v>
      </c>
      <c r="T113" s="2134"/>
    </row>
    <row r="114" spans="1:77" s="1600" customFormat="1" ht="13.5" customHeight="1">
      <c r="A114" s="2141"/>
      <c r="B114" s="2164"/>
      <c r="C114" s="2137" t="s">
        <v>399</v>
      </c>
      <c r="D114" s="2150">
        <v>594</v>
      </c>
      <c r="E114" s="2150">
        <v>1</v>
      </c>
      <c r="F114" s="2150" t="s">
        <v>51</v>
      </c>
      <c r="G114" s="2150" t="s">
        <v>51</v>
      </c>
      <c r="H114" s="2150" t="s">
        <v>51</v>
      </c>
      <c r="I114" s="2150" t="s">
        <v>51</v>
      </c>
      <c r="J114" s="2150" t="s">
        <v>51</v>
      </c>
      <c r="K114" s="2150">
        <v>1</v>
      </c>
      <c r="L114" s="2150">
        <v>3</v>
      </c>
      <c r="M114" s="2150">
        <v>2</v>
      </c>
      <c r="N114" s="2150">
        <v>25</v>
      </c>
      <c r="O114" s="2150">
        <v>65</v>
      </c>
      <c r="P114" s="2150">
        <v>157</v>
      </c>
      <c r="Q114" s="2150">
        <v>137</v>
      </c>
      <c r="R114" s="2150">
        <v>203</v>
      </c>
      <c r="S114" s="1557"/>
      <c r="T114" s="2134"/>
    </row>
    <row r="115" spans="1:77" ht="13.5" customHeight="1">
      <c r="A115" s="2148" t="s">
        <v>2018</v>
      </c>
      <c r="B115" s="2151" t="s">
        <v>2019</v>
      </c>
      <c r="C115" s="1435" t="s">
        <v>398</v>
      </c>
      <c r="D115" s="1832">
        <v>225</v>
      </c>
      <c r="E115" s="1832" t="s">
        <v>51</v>
      </c>
      <c r="F115" s="1832" t="s">
        <v>51</v>
      </c>
      <c r="G115" s="1832" t="s">
        <v>51</v>
      </c>
      <c r="H115" s="1832" t="s">
        <v>51</v>
      </c>
      <c r="I115" s="1832" t="s">
        <v>51</v>
      </c>
      <c r="J115" s="1832" t="s">
        <v>51</v>
      </c>
      <c r="K115" s="1832" t="s">
        <v>51</v>
      </c>
      <c r="L115" s="1832">
        <v>3</v>
      </c>
      <c r="M115" s="1832">
        <v>9</v>
      </c>
      <c r="N115" s="1832">
        <v>14</v>
      </c>
      <c r="O115" s="1832">
        <v>42</v>
      </c>
      <c r="P115" s="1832">
        <v>76</v>
      </c>
      <c r="Q115" s="1832">
        <v>44</v>
      </c>
      <c r="R115" s="1832">
        <v>37</v>
      </c>
      <c r="S115" s="1557"/>
      <c r="T115" s="2134"/>
      <c r="BY115" s="1557"/>
    </row>
    <row r="116" spans="1:77" s="1429" customFormat="1" ht="13.5" customHeight="1">
      <c r="A116" s="2148"/>
      <c r="B116" s="2151"/>
      <c r="C116" s="1449" t="s">
        <v>399</v>
      </c>
      <c r="D116" s="2147">
        <v>259</v>
      </c>
      <c r="E116" s="2147">
        <v>1</v>
      </c>
      <c r="F116" s="2147" t="s">
        <v>51</v>
      </c>
      <c r="G116" s="2147" t="s">
        <v>51</v>
      </c>
      <c r="H116" s="2147" t="s">
        <v>51</v>
      </c>
      <c r="I116" s="2147" t="s">
        <v>51</v>
      </c>
      <c r="J116" s="2147" t="s">
        <v>51</v>
      </c>
      <c r="K116" s="2147" t="s">
        <v>51</v>
      </c>
      <c r="L116" s="2147">
        <v>2</v>
      </c>
      <c r="M116" s="2147">
        <v>1</v>
      </c>
      <c r="N116" s="2147">
        <v>16</v>
      </c>
      <c r="O116" s="2147">
        <v>38</v>
      </c>
      <c r="P116" s="2147">
        <v>63</v>
      </c>
      <c r="Q116" s="2147">
        <v>53</v>
      </c>
      <c r="R116" s="2147">
        <v>85</v>
      </c>
      <c r="S116" s="1557"/>
      <c r="T116" s="2134"/>
      <c r="BY116" s="1600"/>
    </row>
    <row r="117" spans="1:77" s="1600" customFormat="1" ht="25.5">
      <c r="A117" s="2176" t="s">
        <v>2020</v>
      </c>
      <c r="B117" s="2177" t="s">
        <v>3391</v>
      </c>
      <c r="C117" s="2137" t="s">
        <v>399</v>
      </c>
      <c r="D117" s="2150">
        <v>3</v>
      </c>
      <c r="E117" s="2150" t="s">
        <v>51</v>
      </c>
      <c r="F117" s="2150" t="s">
        <v>51</v>
      </c>
      <c r="G117" s="2150" t="s">
        <v>51</v>
      </c>
      <c r="H117" s="2150" t="s">
        <v>51</v>
      </c>
      <c r="I117" s="2150" t="s">
        <v>51</v>
      </c>
      <c r="J117" s="2150" t="s">
        <v>51</v>
      </c>
      <c r="K117" s="2150">
        <v>2</v>
      </c>
      <c r="L117" s="2150">
        <v>1</v>
      </c>
      <c r="M117" s="2150" t="s">
        <v>51</v>
      </c>
      <c r="N117" s="2150" t="s">
        <v>51</v>
      </c>
      <c r="O117" s="2150" t="s">
        <v>51</v>
      </c>
      <c r="P117" s="2150" t="s">
        <v>51</v>
      </c>
      <c r="Q117" s="2150" t="s">
        <v>51</v>
      </c>
      <c r="R117" s="2150" t="s">
        <v>51</v>
      </c>
      <c r="S117" s="1557"/>
      <c r="T117" s="2134"/>
    </row>
    <row r="118" spans="1:77" s="1557" customFormat="1" ht="13.5" customHeight="1">
      <c r="A118" s="2141" t="s">
        <v>2022</v>
      </c>
      <c r="B118" s="2164" t="s">
        <v>1260</v>
      </c>
      <c r="C118" s="2131" t="s">
        <v>398</v>
      </c>
      <c r="D118" s="1829">
        <v>45</v>
      </c>
      <c r="E118" s="1829">
        <v>40</v>
      </c>
      <c r="F118" s="1829">
        <v>5</v>
      </c>
      <c r="G118" s="1829" t="s">
        <v>51</v>
      </c>
      <c r="H118" s="1829" t="s">
        <v>51</v>
      </c>
      <c r="I118" s="1829" t="s">
        <v>51</v>
      </c>
      <c r="J118" s="1829" t="s">
        <v>51</v>
      </c>
      <c r="K118" s="1829" t="s">
        <v>51</v>
      </c>
      <c r="L118" s="1829" t="s">
        <v>51</v>
      </c>
      <c r="M118" s="1829" t="s">
        <v>51</v>
      </c>
      <c r="N118" s="1829" t="s">
        <v>51</v>
      </c>
      <c r="O118" s="1829" t="s">
        <v>51</v>
      </c>
      <c r="P118" s="1829" t="s">
        <v>51</v>
      </c>
      <c r="Q118" s="1829" t="s">
        <v>51</v>
      </c>
      <c r="R118" s="1829" t="s">
        <v>51</v>
      </c>
      <c r="T118" s="2134"/>
    </row>
    <row r="119" spans="1:77" s="1600" customFormat="1" ht="13.5" customHeight="1">
      <c r="A119" s="2141"/>
      <c r="B119" s="2164"/>
      <c r="C119" s="2137" t="s">
        <v>399</v>
      </c>
      <c r="D119" s="2150">
        <v>38</v>
      </c>
      <c r="E119" s="2150">
        <v>28</v>
      </c>
      <c r="F119" s="2150">
        <v>8</v>
      </c>
      <c r="G119" s="2150">
        <v>1</v>
      </c>
      <c r="H119" s="2150" t="s">
        <v>51</v>
      </c>
      <c r="I119" s="2150" t="s">
        <v>51</v>
      </c>
      <c r="J119" s="2150">
        <v>1</v>
      </c>
      <c r="K119" s="2150" t="s">
        <v>51</v>
      </c>
      <c r="L119" s="2150" t="s">
        <v>51</v>
      </c>
      <c r="M119" s="2150" t="s">
        <v>51</v>
      </c>
      <c r="N119" s="2150" t="s">
        <v>51</v>
      </c>
      <c r="O119" s="2150" t="s">
        <v>51</v>
      </c>
      <c r="P119" s="2150" t="s">
        <v>51</v>
      </c>
      <c r="Q119" s="2150" t="s">
        <v>51</v>
      </c>
      <c r="R119" s="2150" t="s">
        <v>51</v>
      </c>
      <c r="S119" s="1557"/>
      <c r="T119" s="2134"/>
    </row>
    <row r="120" spans="1:77" s="1557" customFormat="1" ht="13.5" customHeight="1">
      <c r="A120" s="2141" t="s">
        <v>2023</v>
      </c>
      <c r="B120" s="2164" t="s">
        <v>1285</v>
      </c>
      <c r="C120" s="2131" t="s">
        <v>398</v>
      </c>
      <c r="D120" s="1829">
        <v>83</v>
      </c>
      <c r="E120" s="1829">
        <v>14</v>
      </c>
      <c r="F120" s="1829">
        <v>6</v>
      </c>
      <c r="G120" s="1829">
        <v>4</v>
      </c>
      <c r="H120" s="1829" t="s">
        <v>51</v>
      </c>
      <c r="I120" s="1829">
        <v>3</v>
      </c>
      <c r="J120" s="1829">
        <v>3</v>
      </c>
      <c r="K120" s="1829">
        <v>1</v>
      </c>
      <c r="L120" s="1829">
        <v>4</v>
      </c>
      <c r="M120" s="1829">
        <v>8</v>
      </c>
      <c r="N120" s="1829">
        <v>19</v>
      </c>
      <c r="O120" s="1829">
        <v>15</v>
      </c>
      <c r="P120" s="1829">
        <v>4</v>
      </c>
      <c r="Q120" s="1829">
        <v>2</v>
      </c>
      <c r="R120" s="1829" t="s">
        <v>51</v>
      </c>
      <c r="T120" s="2134"/>
    </row>
    <row r="121" spans="1:77" s="1600" customFormat="1" ht="27.75" customHeight="1">
      <c r="A121" s="2141"/>
      <c r="B121" s="2164"/>
      <c r="C121" s="2137" t="s">
        <v>399</v>
      </c>
      <c r="D121" s="2150">
        <v>82</v>
      </c>
      <c r="E121" s="2150">
        <v>7</v>
      </c>
      <c r="F121" s="2150">
        <v>12</v>
      </c>
      <c r="G121" s="2150">
        <v>2</v>
      </c>
      <c r="H121" s="2150">
        <v>1</v>
      </c>
      <c r="I121" s="2150" t="s">
        <v>51</v>
      </c>
      <c r="J121" s="2150">
        <v>5</v>
      </c>
      <c r="K121" s="2150">
        <v>7</v>
      </c>
      <c r="L121" s="2150">
        <v>3</v>
      </c>
      <c r="M121" s="2150">
        <v>10</v>
      </c>
      <c r="N121" s="2150">
        <v>16</v>
      </c>
      <c r="O121" s="2150">
        <v>14</v>
      </c>
      <c r="P121" s="2150">
        <v>3</v>
      </c>
      <c r="Q121" s="2150">
        <v>2</v>
      </c>
      <c r="R121" s="2150" t="s">
        <v>51</v>
      </c>
      <c r="S121" s="1557"/>
      <c r="T121" s="2134"/>
    </row>
    <row r="122" spans="1:77" ht="13.5" customHeight="1">
      <c r="A122" s="2148" t="s">
        <v>1286</v>
      </c>
      <c r="B122" s="2171" t="s">
        <v>1318</v>
      </c>
      <c r="C122" s="1435" t="s">
        <v>398</v>
      </c>
      <c r="D122" s="1832">
        <v>9</v>
      </c>
      <c r="E122" s="1832" t="s">
        <v>51</v>
      </c>
      <c r="F122" s="1832" t="s">
        <v>51</v>
      </c>
      <c r="G122" s="1832">
        <v>2</v>
      </c>
      <c r="H122" s="1832" t="s">
        <v>51</v>
      </c>
      <c r="I122" s="1832">
        <v>1</v>
      </c>
      <c r="J122" s="1832" t="s">
        <v>51</v>
      </c>
      <c r="K122" s="1832" t="s">
        <v>51</v>
      </c>
      <c r="L122" s="1832" t="s">
        <v>51</v>
      </c>
      <c r="M122" s="1832">
        <v>2</v>
      </c>
      <c r="N122" s="1832">
        <v>4</v>
      </c>
      <c r="O122" s="1832" t="s">
        <v>51</v>
      </c>
      <c r="P122" s="1832" t="s">
        <v>51</v>
      </c>
      <c r="Q122" s="1832" t="s">
        <v>51</v>
      </c>
      <c r="R122" s="1832" t="s">
        <v>51</v>
      </c>
      <c r="S122" s="1557"/>
      <c r="T122" s="2134"/>
      <c r="U122" s="1429"/>
      <c r="V122" s="1429"/>
      <c r="W122" s="1429"/>
      <c r="X122" s="1429"/>
      <c r="Y122" s="1429"/>
      <c r="Z122" s="1429"/>
      <c r="AA122" s="1429"/>
      <c r="AB122" s="1429"/>
      <c r="AC122" s="1429"/>
      <c r="AD122" s="1429"/>
      <c r="AE122" s="1429"/>
      <c r="AF122" s="1429"/>
      <c r="AG122" s="1429"/>
      <c r="AH122" s="1429"/>
      <c r="AI122" s="1429"/>
      <c r="AJ122" s="1429"/>
      <c r="AK122" s="1429"/>
      <c r="AL122" s="1429"/>
      <c r="AM122" s="1429"/>
      <c r="AN122" s="1429"/>
      <c r="AO122" s="1429"/>
      <c r="AP122" s="1429"/>
      <c r="AQ122" s="1429"/>
      <c r="AR122" s="1429"/>
      <c r="AS122" s="1429"/>
      <c r="AT122" s="1429"/>
      <c r="AU122" s="1429"/>
      <c r="AV122" s="1429"/>
      <c r="AW122" s="1429"/>
      <c r="AX122" s="1429"/>
      <c r="AY122" s="1429"/>
      <c r="AZ122" s="1429"/>
      <c r="BA122" s="1429"/>
      <c r="BB122" s="1429"/>
      <c r="BC122" s="1429"/>
      <c r="BD122" s="1429"/>
      <c r="BE122" s="1429"/>
      <c r="BF122" s="1429"/>
      <c r="BG122" s="1429"/>
      <c r="BH122" s="1429"/>
      <c r="BI122" s="1429"/>
      <c r="BJ122" s="1429"/>
      <c r="BK122" s="1429"/>
      <c r="BL122" s="1429"/>
      <c r="BM122" s="1429"/>
      <c r="BN122" s="1429"/>
      <c r="BO122" s="1429"/>
      <c r="BP122" s="1429"/>
      <c r="BQ122" s="1429"/>
      <c r="BR122" s="1429"/>
      <c r="BS122" s="1429"/>
      <c r="BT122" s="1429"/>
      <c r="BU122" s="1429"/>
      <c r="BV122" s="1429"/>
      <c r="BW122" s="1429"/>
      <c r="BX122" s="1429"/>
      <c r="BY122" s="1429"/>
    </row>
    <row r="123" spans="1:77" s="1429" customFormat="1" ht="13.5" customHeight="1">
      <c r="A123" s="2148"/>
      <c r="B123" s="2171"/>
      <c r="C123" s="1449" t="s">
        <v>399</v>
      </c>
      <c r="D123" s="2147">
        <v>9</v>
      </c>
      <c r="E123" s="2147">
        <v>1</v>
      </c>
      <c r="F123" s="2147" t="s">
        <v>51</v>
      </c>
      <c r="G123" s="2147" t="s">
        <v>51</v>
      </c>
      <c r="H123" s="2147" t="s">
        <v>51</v>
      </c>
      <c r="I123" s="2147" t="s">
        <v>51</v>
      </c>
      <c r="J123" s="2147">
        <v>2</v>
      </c>
      <c r="K123" s="2147" t="s">
        <v>51</v>
      </c>
      <c r="L123" s="2147">
        <v>1</v>
      </c>
      <c r="M123" s="2147">
        <v>1</v>
      </c>
      <c r="N123" s="2147">
        <v>1</v>
      </c>
      <c r="O123" s="2147">
        <v>3</v>
      </c>
      <c r="P123" s="2147" t="s">
        <v>51</v>
      </c>
      <c r="Q123" s="2147" t="s">
        <v>51</v>
      </c>
      <c r="R123" s="2147" t="s">
        <v>51</v>
      </c>
      <c r="S123" s="1557"/>
      <c r="T123" s="2134"/>
    </row>
    <row r="124" spans="1:77" ht="13.5" customHeight="1">
      <c r="A124" s="2148" t="s">
        <v>1288</v>
      </c>
      <c r="B124" s="2171" t="s">
        <v>2024</v>
      </c>
      <c r="C124" s="1435" t="s">
        <v>398</v>
      </c>
      <c r="D124" s="1832">
        <v>19</v>
      </c>
      <c r="E124" s="1832">
        <v>3</v>
      </c>
      <c r="F124" s="1832">
        <v>1</v>
      </c>
      <c r="G124" s="1832">
        <v>1</v>
      </c>
      <c r="H124" s="1832" t="s">
        <v>51</v>
      </c>
      <c r="I124" s="1832" t="s">
        <v>51</v>
      </c>
      <c r="J124" s="1832">
        <v>3</v>
      </c>
      <c r="K124" s="1832" t="s">
        <v>51</v>
      </c>
      <c r="L124" s="1832">
        <v>2</v>
      </c>
      <c r="M124" s="1832">
        <v>2</v>
      </c>
      <c r="N124" s="1832">
        <v>2</v>
      </c>
      <c r="O124" s="1832">
        <v>3</v>
      </c>
      <c r="P124" s="1832">
        <v>2</v>
      </c>
      <c r="Q124" s="1832" t="s">
        <v>51</v>
      </c>
      <c r="R124" s="1832" t="s">
        <v>51</v>
      </c>
      <c r="S124" s="1557"/>
      <c r="T124" s="2134"/>
      <c r="U124" s="1600"/>
      <c r="V124" s="1600"/>
      <c r="W124" s="1600"/>
      <c r="X124" s="1600"/>
      <c r="Y124" s="1600"/>
      <c r="Z124" s="1600"/>
      <c r="AA124" s="1600"/>
      <c r="AB124" s="1600"/>
      <c r="AC124" s="1600"/>
      <c r="AD124" s="1600"/>
      <c r="AE124" s="1600"/>
      <c r="AF124" s="1600"/>
      <c r="AG124" s="1600"/>
      <c r="AH124" s="1600"/>
      <c r="AI124" s="1600"/>
      <c r="AJ124" s="1600"/>
      <c r="AK124" s="1600"/>
      <c r="AL124" s="1600"/>
      <c r="AM124" s="1600"/>
      <c r="AN124" s="1600"/>
      <c r="AO124" s="1600"/>
      <c r="AP124" s="1600"/>
      <c r="AQ124" s="1600"/>
      <c r="AR124" s="1600"/>
      <c r="AS124" s="1600"/>
      <c r="AT124" s="1600"/>
      <c r="AU124" s="1600"/>
      <c r="AV124" s="1600"/>
      <c r="AW124" s="1600"/>
      <c r="AX124" s="1600"/>
      <c r="AY124" s="1600"/>
      <c r="AZ124" s="1600"/>
      <c r="BA124" s="1600"/>
      <c r="BB124" s="1600"/>
      <c r="BC124" s="1600"/>
      <c r="BD124" s="1600"/>
      <c r="BE124" s="1600"/>
      <c r="BF124" s="1600"/>
      <c r="BG124" s="1600"/>
      <c r="BH124" s="1600"/>
      <c r="BI124" s="1600"/>
      <c r="BJ124" s="1600"/>
      <c r="BK124" s="1600"/>
      <c r="BL124" s="1600"/>
      <c r="BM124" s="1600"/>
      <c r="BN124" s="1600"/>
      <c r="BO124" s="1600"/>
      <c r="BP124" s="1600"/>
      <c r="BQ124" s="1600"/>
      <c r="BR124" s="1600"/>
      <c r="BS124" s="1600"/>
      <c r="BT124" s="1600"/>
      <c r="BU124" s="1600"/>
      <c r="BV124" s="1600"/>
      <c r="BW124" s="1600"/>
      <c r="BX124" s="1600"/>
    </row>
    <row r="125" spans="1:77" s="1429" customFormat="1" ht="13.5" customHeight="1">
      <c r="A125" s="2148"/>
      <c r="B125" s="2171"/>
      <c r="C125" s="1449" t="s">
        <v>399</v>
      </c>
      <c r="D125" s="2147">
        <v>20</v>
      </c>
      <c r="E125" s="2147">
        <v>2</v>
      </c>
      <c r="F125" s="2147">
        <v>3</v>
      </c>
      <c r="G125" s="2147">
        <v>1</v>
      </c>
      <c r="H125" s="2147" t="s">
        <v>51</v>
      </c>
      <c r="I125" s="2147" t="s">
        <v>51</v>
      </c>
      <c r="J125" s="2147" t="s">
        <v>51</v>
      </c>
      <c r="K125" s="2147">
        <v>2</v>
      </c>
      <c r="L125" s="2147">
        <v>1</v>
      </c>
      <c r="M125" s="2147">
        <v>3</v>
      </c>
      <c r="N125" s="2147">
        <v>2</v>
      </c>
      <c r="O125" s="2147">
        <v>4</v>
      </c>
      <c r="P125" s="2147">
        <v>1</v>
      </c>
      <c r="Q125" s="2147">
        <v>1</v>
      </c>
      <c r="R125" s="2147" t="s">
        <v>51</v>
      </c>
      <c r="S125" s="1557"/>
      <c r="T125" s="2134"/>
      <c r="U125" s="1600"/>
      <c r="V125" s="1600"/>
      <c r="W125" s="1600"/>
      <c r="X125" s="1600"/>
      <c r="Y125" s="1600"/>
      <c r="Z125" s="1600"/>
      <c r="AA125" s="1600"/>
      <c r="AB125" s="1600"/>
      <c r="AC125" s="1600"/>
      <c r="AD125" s="1600"/>
      <c r="AE125" s="1600"/>
      <c r="AF125" s="1600"/>
      <c r="AG125" s="1600"/>
      <c r="AH125" s="1600"/>
      <c r="AI125" s="1600"/>
      <c r="AJ125" s="1600"/>
      <c r="AK125" s="1600"/>
      <c r="AL125" s="1600"/>
      <c r="AM125" s="1600"/>
      <c r="AN125" s="1600"/>
      <c r="AO125" s="1600"/>
      <c r="AP125" s="1600"/>
      <c r="AQ125" s="1600"/>
      <c r="AR125" s="1600"/>
      <c r="AS125" s="1600"/>
      <c r="AT125" s="1600"/>
      <c r="AU125" s="1600"/>
      <c r="AV125" s="1600"/>
      <c r="AW125" s="1600"/>
      <c r="AX125" s="1600"/>
      <c r="AY125" s="1600"/>
      <c r="AZ125" s="1600"/>
      <c r="BA125" s="1600"/>
      <c r="BB125" s="1600"/>
      <c r="BC125" s="1600"/>
      <c r="BD125" s="1600"/>
      <c r="BE125" s="1600"/>
      <c r="BF125" s="1600"/>
      <c r="BG125" s="1600"/>
      <c r="BH125" s="1600"/>
      <c r="BI125" s="1600"/>
      <c r="BJ125" s="1600"/>
      <c r="BK125" s="1600"/>
      <c r="BL125" s="1600"/>
      <c r="BM125" s="1600"/>
      <c r="BN125" s="1600"/>
      <c r="BO125" s="1600"/>
      <c r="BP125" s="1600"/>
      <c r="BQ125" s="1600"/>
      <c r="BR125" s="1600"/>
      <c r="BS125" s="1600"/>
      <c r="BT125" s="1600"/>
      <c r="BU125" s="1600"/>
      <c r="BV125" s="1600"/>
      <c r="BW125" s="1600"/>
      <c r="BX125" s="1600"/>
    </row>
    <row r="126" spans="1:77" s="1557" customFormat="1" ht="13.5" customHeight="1">
      <c r="A126" s="2141" t="s">
        <v>2025</v>
      </c>
      <c r="B126" s="2164" t="s">
        <v>2026</v>
      </c>
      <c r="C126" s="2131" t="s">
        <v>398</v>
      </c>
      <c r="D126" s="1829">
        <v>336</v>
      </c>
      <c r="E126" s="1829">
        <v>2</v>
      </c>
      <c r="F126" s="1829">
        <v>12</v>
      </c>
      <c r="G126" s="1829">
        <v>2</v>
      </c>
      <c r="H126" s="1829">
        <v>1</v>
      </c>
      <c r="I126" s="1829" t="s">
        <v>51</v>
      </c>
      <c r="J126" s="1829">
        <v>6</v>
      </c>
      <c r="K126" s="1829">
        <v>9</v>
      </c>
      <c r="L126" s="1829">
        <v>9</v>
      </c>
      <c r="M126" s="1829">
        <v>26</v>
      </c>
      <c r="N126" s="1829">
        <v>36</v>
      </c>
      <c r="O126" s="1829">
        <v>33</v>
      </c>
      <c r="P126" s="1829">
        <v>38</v>
      </c>
      <c r="Q126" s="1829">
        <v>43</v>
      </c>
      <c r="R126" s="1829">
        <v>119</v>
      </c>
      <c r="T126" s="2134"/>
    </row>
    <row r="127" spans="1:77" s="1600" customFormat="1" ht="30" customHeight="1">
      <c r="A127" s="2141"/>
      <c r="B127" s="2164"/>
      <c r="C127" s="2137" t="s">
        <v>399</v>
      </c>
      <c r="D127" s="2150">
        <v>677</v>
      </c>
      <c r="E127" s="2150">
        <v>4</v>
      </c>
      <c r="F127" s="2150">
        <v>10</v>
      </c>
      <c r="G127" s="2150" t="s">
        <v>51</v>
      </c>
      <c r="H127" s="2150">
        <v>1</v>
      </c>
      <c r="I127" s="2150">
        <v>1</v>
      </c>
      <c r="J127" s="2150">
        <v>2</v>
      </c>
      <c r="K127" s="2150">
        <v>4</v>
      </c>
      <c r="L127" s="2150">
        <v>11</v>
      </c>
      <c r="M127" s="2150">
        <v>15</v>
      </c>
      <c r="N127" s="2150">
        <v>21</v>
      </c>
      <c r="O127" s="2150">
        <v>10</v>
      </c>
      <c r="P127" s="2150">
        <v>54</v>
      </c>
      <c r="Q127" s="2150">
        <v>97</v>
      </c>
      <c r="R127" s="2150">
        <v>447</v>
      </c>
      <c r="S127" s="1557"/>
      <c r="T127" s="2134"/>
    </row>
    <row r="128" spans="1:77" ht="13.5" customHeight="1">
      <c r="A128" s="2148" t="s">
        <v>1323</v>
      </c>
      <c r="B128" s="2151" t="s">
        <v>1324</v>
      </c>
      <c r="C128" s="1435" t="s">
        <v>398</v>
      </c>
      <c r="D128" s="1832">
        <v>5</v>
      </c>
      <c r="E128" s="1832" t="s">
        <v>51</v>
      </c>
      <c r="F128" s="1832">
        <v>5</v>
      </c>
      <c r="G128" s="1832" t="s">
        <v>51</v>
      </c>
      <c r="H128" s="1832" t="s">
        <v>51</v>
      </c>
      <c r="I128" s="1832" t="s">
        <v>51</v>
      </c>
      <c r="J128" s="1832" t="s">
        <v>51</v>
      </c>
      <c r="K128" s="1832" t="s">
        <v>51</v>
      </c>
      <c r="L128" s="1832" t="s">
        <v>51</v>
      </c>
      <c r="M128" s="1832" t="s">
        <v>51</v>
      </c>
      <c r="N128" s="1832" t="s">
        <v>51</v>
      </c>
      <c r="O128" s="1832" t="s">
        <v>51</v>
      </c>
      <c r="P128" s="1832" t="s">
        <v>51</v>
      </c>
      <c r="Q128" s="1832" t="s">
        <v>51</v>
      </c>
      <c r="R128" s="1832" t="s">
        <v>51</v>
      </c>
      <c r="S128" s="1557"/>
      <c r="T128" s="2134"/>
      <c r="U128" s="1429"/>
      <c r="V128" s="1429"/>
      <c r="W128" s="1429"/>
      <c r="X128" s="1429"/>
      <c r="Y128" s="1429"/>
      <c r="Z128" s="1429"/>
      <c r="AA128" s="1429"/>
      <c r="AB128" s="1429"/>
      <c r="AC128" s="1429"/>
      <c r="AD128" s="1429"/>
      <c r="AE128" s="1429"/>
      <c r="AF128" s="1429"/>
      <c r="AG128" s="1429"/>
      <c r="AH128" s="1429"/>
      <c r="AI128" s="1429"/>
      <c r="AJ128" s="1429"/>
      <c r="AK128" s="1429"/>
      <c r="AL128" s="1429"/>
      <c r="AM128" s="1429"/>
      <c r="AN128" s="1429"/>
      <c r="AO128" s="1429"/>
      <c r="AP128" s="1429"/>
      <c r="AQ128" s="1429"/>
      <c r="AR128" s="1429"/>
      <c r="AS128" s="1429"/>
      <c r="AT128" s="1429"/>
      <c r="AU128" s="1429"/>
      <c r="AV128" s="1429"/>
      <c r="AW128" s="1429"/>
      <c r="AX128" s="1429"/>
      <c r="AY128" s="1429"/>
      <c r="AZ128" s="1429"/>
      <c r="BA128" s="1429"/>
      <c r="BB128" s="1429"/>
      <c r="BC128" s="1429"/>
      <c r="BD128" s="1429"/>
      <c r="BE128" s="1429"/>
      <c r="BF128" s="1429"/>
      <c r="BG128" s="1429"/>
      <c r="BH128" s="1429"/>
      <c r="BI128" s="1429"/>
      <c r="BJ128" s="1429"/>
      <c r="BK128" s="1429"/>
      <c r="BL128" s="1429"/>
      <c r="BM128" s="1429"/>
      <c r="BN128" s="1429"/>
      <c r="BO128" s="1429"/>
      <c r="BP128" s="1429"/>
      <c r="BQ128" s="1429"/>
      <c r="BR128" s="1429"/>
      <c r="BS128" s="1429"/>
      <c r="BT128" s="1429"/>
      <c r="BU128" s="1429"/>
      <c r="BV128" s="1429"/>
      <c r="BW128" s="1429"/>
      <c r="BX128" s="1429"/>
      <c r="BY128" s="1429"/>
    </row>
    <row r="129" spans="1:77" s="1429" customFormat="1" ht="13.5" customHeight="1">
      <c r="A129" s="2148"/>
      <c r="B129" s="2151"/>
      <c r="C129" s="1449" t="s">
        <v>399</v>
      </c>
      <c r="D129" s="2147">
        <v>6</v>
      </c>
      <c r="E129" s="2147">
        <v>2</v>
      </c>
      <c r="F129" s="2147">
        <v>4</v>
      </c>
      <c r="G129" s="2147" t="s">
        <v>51</v>
      </c>
      <c r="H129" s="2147" t="s">
        <v>51</v>
      </c>
      <c r="I129" s="2147" t="s">
        <v>51</v>
      </c>
      <c r="J129" s="2147" t="s">
        <v>51</v>
      </c>
      <c r="K129" s="2147" t="s">
        <v>51</v>
      </c>
      <c r="L129" s="2147" t="s">
        <v>51</v>
      </c>
      <c r="M129" s="2147" t="s">
        <v>51</v>
      </c>
      <c r="N129" s="2147" t="s">
        <v>51</v>
      </c>
      <c r="O129" s="2147" t="s">
        <v>51</v>
      </c>
      <c r="P129" s="2147" t="s">
        <v>51</v>
      </c>
      <c r="Q129" s="2147" t="s">
        <v>51</v>
      </c>
      <c r="R129" s="2147" t="s">
        <v>51</v>
      </c>
      <c r="S129" s="1557"/>
      <c r="T129" s="2134"/>
    </row>
    <row r="130" spans="1:77" ht="13.5" customHeight="1">
      <c r="A130" s="2148" t="s">
        <v>2027</v>
      </c>
      <c r="B130" s="2171" t="s">
        <v>2028</v>
      </c>
      <c r="C130" s="1435" t="s">
        <v>398</v>
      </c>
      <c r="D130" s="1832">
        <v>140</v>
      </c>
      <c r="E130" s="1832">
        <v>2</v>
      </c>
      <c r="F130" s="1832">
        <v>7</v>
      </c>
      <c r="G130" s="1832">
        <v>2</v>
      </c>
      <c r="H130" s="1832">
        <v>1</v>
      </c>
      <c r="I130" s="1832" t="s">
        <v>51</v>
      </c>
      <c r="J130" s="1832">
        <v>5</v>
      </c>
      <c r="K130" s="1832">
        <v>9</v>
      </c>
      <c r="L130" s="1832">
        <v>9</v>
      </c>
      <c r="M130" s="1832">
        <v>26</v>
      </c>
      <c r="N130" s="1832">
        <v>32</v>
      </c>
      <c r="O130" s="1832">
        <v>29</v>
      </c>
      <c r="P130" s="1832">
        <v>17</v>
      </c>
      <c r="Q130" s="1832">
        <v>1</v>
      </c>
      <c r="R130" s="1832" t="s">
        <v>51</v>
      </c>
      <c r="S130" s="1557"/>
      <c r="T130" s="2134"/>
      <c r="U130" s="1429"/>
      <c r="V130" s="1429"/>
      <c r="W130" s="1429"/>
      <c r="X130" s="1429"/>
      <c r="Y130" s="1429"/>
      <c r="Z130" s="1429"/>
      <c r="AA130" s="1429"/>
      <c r="AB130" s="1429"/>
      <c r="AC130" s="1429"/>
      <c r="AD130" s="1429"/>
      <c r="AE130" s="1429"/>
      <c r="AF130" s="1429"/>
      <c r="AG130" s="1429"/>
      <c r="AH130" s="1429"/>
      <c r="AI130" s="1429"/>
      <c r="AJ130" s="1429"/>
      <c r="AK130" s="1429"/>
      <c r="AL130" s="1429"/>
      <c r="AM130" s="1429"/>
      <c r="AN130" s="1429"/>
      <c r="AO130" s="1429"/>
      <c r="AP130" s="1429"/>
      <c r="AQ130" s="1429"/>
      <c r="AR130" s="1429"/>
      <c r="AS130" s="1429"/>
      <c r="AT130" s="1429"/>
      <c r="AU130" s="1429"/>
      <c r="AV130" s="1429"/>
      <c r="AW130" s="1429"/>
      <c r="AX130" s="1429"/>
      <c r="AY130" s="1429"/>
      <c r="AZ130" s="1429"/>
      <c r="BA130" s="1429"/>
      <c r="BB130" s="1429"/>
      <c r="BC130" s="1429"/>
      <c r="BD130" s="1429"/>
      <c r="BE130" s="1429"/>
      <c r="BF130" s="1429"/>
      <c r="BG130" s="1429"/>
      <c r="BH130" s="1429"/>
      <c r="BI130" s="1429"/>
      <c r="BJ130" s="1429"/>
      <c r="BK130" s="1429"/>
      <c r="BL130" s="1429"/>
      <c r="BM130" s="1429"/>
      <c r="BN130" s="1429"/>
      <c r="BO130" s="1429"/>
      <c r="BP130" s="1429"/>
      <c r="BQ130" s="1429"/>
      <c r="BR130" s="1429"/>
      <c r="BS130" s="1429"/>
      <c r="BT130" s="1429"/>
      <c r="BU130" s="1429"/>
      <c r="BV130" s="1429"/>
      <c r="BW130" s="1429"/>
      <c r="BX130" s="1429"/>
    </row>
    <row r="131" spans="1:77" s="1429" customFormat="1" ht="13.5" customHeight="1">
      <c r="A131" s="2148"/>
      <c r="B131" s="2171"/>
      <c r="C131" s="1449" t="s">
        <v>399</v>
      </c>
      <c r="D131" s="2147">
        <v>74</v>
      </c>
      <c r="E131" s="2147">
        <v>2</v>
      </c>
      <c r="F131" s="2147">
        <v>6</v>
      </c>
      <c r="G131" s="2147" t="s">
        <v>51</v>
      </c>
      <c r="H131" s="2147">
        <v>1</v>
      </c>
      <c r="I131" s="2147">
        <v>1</v>
      </c>
      <c r="J131" s="2147">
        <v>2</v>
      </c>
      <c r="K131" s="2147">
        <v>3</v>
      </c>
      <c r="L131" s="2147">
        <v>10</v>
      </c>
      <c r="M131" s="2147">
        <v>13</v>
      </c>
      <c r="N131" s="2147">
        <v>19</v>
      </c>
      <c r="O131" s="2147">
        <v>9</v>
      </c>
      <c r="P131" s="2147">
        <v>7</v>
      </c>
      <c r="Q131" s="2147">
        <v>1</v>
      </c>
      <c r="R131" s="2147" t="s">
        <v>51</v>
      </c>
      <c r="S131" s="1557"/>
      <c r="T131" s="2134"/>
      <c r="U131" s="1600"/>
      <c r="V131" s="1600"/>
      <c r="W131" s="1600"/>
      <c r="X131" s="1600"/>
      <c r="Y131" s="1600"/>
      <c r="Z131" s="1600"/>
      <c r="AA131" s="1600"/>
      <c r="AB131" s="1600"/>
      <c r="AC131" s="1600"/>
      <c r="AD131" s="1600"/>
      <c r="AE131" s="1600"/>
      <c r="AF131" s="1600"/>
      <c r="AG131" s="1600"/>
      <c r="AH131" s="1600"/>
      <c r="AI131" s="1600"/>
      <c r="AJ131" s="1600"/>
      <c r="AK131" s="1600"/>
      <c r="AL131" s="1600"/>
      <c r="AM131" s="1600"/>
      <c r="AN131" s="1600"/>
      <c r="AO131" s="1600"/>
      <c r="AP131" s="1600"/>
      <c r="AQ131" s="1600"/>
      <c r="AR131" s="1600"/>
      <c r="AS131" s="1600"/>
      <c r="AT131" s="1600"/>
      <c r="AU131" s="1600"/>
      <c r="AV131" s="1600"/>
      <c r="AW131" s="1600"/>
      <c r="AX131" s="1600"/>
      <c r="AY131" s="1600"/>
      <c r="AZ131" s="1600"/>
      <c r="BA131" s="1600"/>
      <c r="BB131" s="1600"/>
      <c r="BC131" s="1600"/>
      <c r="BD131" s="1600"/>
      <c r="BE131" s="1600"/>
      <c r="BF131" s="1600"/>
      <c r="BG131" s="1600"/>
      <c r="BH131" s="1600"/>
      <c r="BI131" s="1600"/>
      <c r="BJ131" s="1600"/>
      <c r="BK131" s="1600"/>
      <c r="BL131" s="1600"/>
      <c r="BM131" s="1600"/>
      <c r="BN131" s="1600"/>
      <c r="BO131" s="1600"/>
      <c r="BP131" s="1600"/>
      <c r="BQ131" s="1600"/>
      <c r="BR131" s="1600"/>
      <c r="BS131" s="1600"/>
      <c r="BT131" s="1600"/>
      <c r="BU131" s="1600"/>
      <c r="BV131" s="1600"/>
      <c r="BW131" s="1600"/>
      <c r="BX131" s="1600"/>
    </row>
    <row r="132" spans="1:77" s="1557" customFormat="1" ht="13.5" customHeight="1">
      <c r="A132" s="2141" t="s">
        <v>1325</v>
      </c>
      <c r="B132" s="2164" t="s">
        <v>1326</v>
      </c>
      <c r="C132" s="2131" t="s">
        <v>398</v>
      </c>
      <c r="D132" s="1829">
        <v>2191</v>
      </c>
      <c r="E132" s="1829">
        <v>2</v>
      </c>
      <c r="F132" s="1829">
        <v>1</v>
      </c>
      <c r="G132" s="1829">
        <v>3</v>
      </c>
      <c r="H132" s="1829" t="s">
        <v>51</v>
      </c>
      <c r="I132" s="1829">
        <v>7</v>
      </c>
      <c r="J132" s="1829">
        <v>121</v>
      </c>
      <c r="K132" s="1829">
        <v>215</v>
      </c>
      <c r="L132" s="1829">
        <v>376</v>
      </c>
      <c r="M132" s="1829">
        <v>402</v>
      </c>
      <c r="N132" s="1829">
        <v>282</v>
      </c>
      <c r="O132" s="1829">
        <v>200</v>
      </c>
      <c r="P132" s="1829">
        <v>265</v>
      </c>
      <c r="Q132" s="1829">
        <v>161</v>
      </c>
      <c r="R132" s="1829">
        <v>156</v>
      </c>
      <c r="T132" s="2134"/>
    </row>
    <row r="133" spans="1:77" s="1600" customFormat="1" ht="13.5" customHeight="1">
      <c r="A133" s="2141"/>
      <c r="B133" s="2164"/>
      <c r="C133" s="2137" t="s">
        <v>399</v>
      </c>
      <c r="D133" s="2150">
        <v>1426</v>
      </c>
      <c r="E133" s="2150" t="s">
        <v>51</v>
      </c>
      <c r="F133" s="2150">
        <v>1</v>
      </c>
      <c r="G133" s="2150" t="s">
        <v>51</v>
      </c>
      <c r="H133" s="2150" t="s">
        <v>51</v>
      </c>
      <c r="I133" s="2150">
        <v>3</v>
      </c>
      <c r="J133" s="2150">
        <v>39</v>
      </c>
      <c r="K133" s="2150">
        <v>92</v>
      </c>
      <c r="L133" s="2150">
        <v>157</v>
      </c>
      <c r="M133" s="2150">
        <v>180</v>
      </c>
      <c r="N133" s="2150">
        <v>115</v>
      </c>
      <c r="O133" s="2150">
        <v>125</v>
      </c>
      <c r="P133" s="2150">
        <v>210</v>
      </c>
      <c r="Q133" s="2150">
        <v>217</v>
      </c>
      <c r="R133" s="2150">
        <v>287</v>
      </c>
      <c r="S133" s="1557"/>
      <c r="T133" s="2134"/>
    </row>
    <row r="134" spans="1:77" ht="13.5" customHeight="1">
      <c r="A134" s="2143" t="s">
        <v>2030</v>
      </c>
      <c r="B134" s="2151" t="s">
        <v>2031</v>
      </c>
      <c r="C134" s="1435" t="s">
        <v>398</v>
      </c>
      <c r="D134" s="1832">
        <v>1528</v>
      </c>
      <c r="E134" s="1832">
        <v>2</v>
      </c>
      <c r="F134" s="1832">
        <v>1</v>
      </c>
      <c r="G134" s="1832">
        <v>3</v>
      </c>
      <c r="H134" s="1832" t="s">
        <v>51</v>
      </c>
      <c r="I134" s="1832">
        <v>5</v>
      </c>
      <c r="J134" s="1832">
        <v>66</v>
      </c>
      <c r="K134" s="1832">
        <v>128</v>
      </c>
      <c r="L134" s="1832">
        <v>247</v>
      </c>
      <c r="M134" s="1832">
        <v>284</v>
      </c>
      <c r="N134" s="1832">
        <v>172</v>
      </c>
      <c r="O134" s="1832">
        <v>130</v>
      </c>
      <c r="P134" s="1832">
        <v>204</v>
      </c>
      <c r="Q134" s="1832">
        <v>146</v>
      </c>
      <c r="R134" s="1832">
        <v>140</v>
      </c>
      <c r="S134" s="1557"/>
      <c r="T134" s="2134"/>
      <c r="BY134" s="1557"/>
    </row>
    <row r="135" spans="1:77" s="1429" customFormat="1" ht="13.5" customHeight="1">
      <c r="A135" s="2143"/>
      <c r="B135" s="2151"/>
      <c r="C135" s="1449" t="s">
        <v>399</v>
      </c>
      <c r="D135" s="2147">
        <v>1149</v>
      </c>
      <c r="E135" s="2147" t="s">
        <v>51</v>
      </c>
      <c r="F135" s="2147">
        <v>1</v>
      </c>
      <c r="G135" s="2147" t="s">
        <v>51</v>
      </c>
      <c r="H135" s="2147" t="s">
        <v>51</v>
      </c>
      <c r="I135" s="2147">
        <v>1</v>
      </c>
      <c r="J135" s="2147">
        <v>20</v>
      </c>
      <c r="K135" s="2147">
        <v>59</v>
      </c>
      <c r="L135" s="2147">
        <v>123</v>
      </c>
      <c r="M135" s="2147">
        <v>138</v>
      </c>
      <c r="N135" s="2147">
        <v>67</v>
      </c>
      <c r="O135" s="2147">
        <v>84</v>
      </c>
      <c r="P135" s="2147">
        <v>180</v>
      </c>
      <c r="Q135" s="2147">
        <v>205</v>
      </c>
      <c r="R135" s="2147">
        <v>271</v>
      </c>
      <c r="S135" s="1557"/>
      <c r="T135" s="2134"/>
    </row>
    <row r="136" spans="1:77" s="1677" customFormat="1" ht="13.5" customHeight="1">
      <c r="A136" s="2152" t="s">
        <v>2032</v>
      </c>
      <c r="B136" s="2160" t="s">
        <v>2033</v>
      </c>
      <c r="C136" s="2154" t="s">
        <v>398</v>
      </c>
      <c r="D136" s="2156">
        <v>131</v>
      </c>
      <c r="E136" s="2156" t="s">
        <v>51</v>
      </c>
      <c r="F136" s="2156" t="s">
        <v>51</v>
      </c>
      <c r="G136" s="2156">
        <v>1</v>
      </c>
      <c r="H136" s="2156" t="s">
        <v>51</v>
      </c>
      <c r="I136" s="2156">
        <v>2</v>
      </c>
      <c r="J136" s="2156">
        <v>16</v>
      </c>
      <c r="K136" s="2156">
        <v>25</v>
      </c>
      <c r="L136" s="2156">
        <v>17</v>
      </c>
      <c r="M136" s="2156">
        <v>17</v>
      </c>
      <c r="N136" s="2156">
        <v>16</v>
      </c>
      <c r="O136" s="2156">
        <v>20</v>
      </c>
      <c r="P136" s="2156">
        <v>12</v>
      </c>
      <c r="Q136" s="2156">
        <v>2</v>
      </c>
      <c r="R136" s="2156">
        <v>3</v>
      </c>
      <c r="S136" s="1557"/>
      <c r="T136" s="2134"/>
    </row>
    <row r="137" spans="1:77" s="1683" customFormat="1" ht="13.5" customHeight="1">
      <c r="A137" s="2152"/>
      <c r="B137" s="2160"/>
      <c r="C137" s="2157" t="s">
        <v>399</v>
      </c>
      <c r="D137" s="2159">
        <v>50</v>
      </c>
      <c r="E137" s="2159" t="s">
        <v>51</v>
      </c>
      <c r="F137" s="2159" t="s">
        <v>51</v>
      </c>
      <c r="G137" s="2159" t="s">
        <v>51</v>
      </c>
      <c r="H137" s="2159" t="s">
        <v>51</v>
      </c>
      <c r="I137" s="2159" t="s">
        <v>51</v>
      </c>
      <c r="J137" s="2159">
        <v>3</v>
      </c>
      <c r="K137" s="2159">
        <v>6</v>
      </c>
      <c r="L137" s="2159">
        <v>1</v>
      </c>
      <c r="M137" s="2159">
        <v>6</v>
      </c>
      <c r="N137" s="2159">
        <v>8</v>
      </c>
      <c r="O137" s="2159">
        <v>12</v>
      </c>
      <c r="P137" s="2159">
        <v>10</v>
      </c>
      <c r="Q137" s="2159">
        <v>2</v>
      </c>
      <c r="R137" s="2159">
        <v>2</v>
      </c>
      <c r="S137" s="1557"/>
      <c r="T137" s="2134"/>
    </row>
    <row r="138" spans="1:77" s="1677" customFormat="1" ht="13.5" customHeight="1">
      <c r="A138" s="2152" t="s">
        <v>2034</v>
      </c>
      <c r="B138" s="2160" t="s">
        <v>2035</v>
      </c>
      <c r="C138" s="2154" t="s">
        <v>398</v>
      </c>
      <c r="D138" s="2156">
        <v>497</v>
      </c>
      <c r="E138" s="2156" t="s">
        <v>51</v>
      </c>
      <c r="F138" s="2156" t="s">
        <v>51</v>
      </c>
      <c r="G138" s="2156" t="s">
        <v>51</v>
      </c>
      <c r="H138" s="2156" t="s">
        <v>51</v>
      </c>
      <c r="I138" s="2156" t="s">
        <v>51</v>
      </c>
      <c r="J138" s="2156">
        <v>2</v>
      </c>
      <c r="K138" s="2156">
        <v>5</v>
      </c>
      <c r="L138" s="2156">
        <v>8</v>
      </c>
      <c r="M138" s="2156">
        <v>16</v>
      </c>
      <c r="N138" s="2156">
        <v>20</v>
      </c>
      <c r="O138" s="2156">
        <v>48</v>
      </c>
      <c r="P138" s="2156">
        <v>149</v>
      </c>
      <c r="Q138" s="2156">
        <v>124</v>
      </c>
      <c r="R138" s="2156">
        <v>125</v>
      </c>
      <c r="S138" s="1557"/>
      <c r="T138" s="2134"/>
    </row>
    <row r="139" spans="1:77" s="1683" customFormat="1" ht="13.5" customHeight="1">
      <c r="A139" s="2152"/>
      <c r="B139" s="2160"/>
      <c r="C139" s="2157" t="s">
        <v>399</v>
      </c>
      <c r="D139" s="2159">
        <v>642</v>
      </c>
      <c r="E139" s="2159" t="s">
        <v>51</v>
      </c>
      <c r="F139" s="2159" t="s">
        <v>51</v>
      </c>
      <c r="G139" s="2159" t="s">
        <v>51</v>
      </c>
      <c r="H139" s="2159" t="s">
        <v>51</v>
      </c>
      <c r="I139" s="2159" t="s">
        <v>51</v>
      </c>
      <c r="J139" s="2159" t="s">
        <v>51</v>
      </c>
      <c r="K139" s="2159" t="s">
        <v>51</v>
      </c>
      <c r="L139" s="2159">
        <v>2</v>
      </c>
      <c r="M139" s="2159">
        <v>2</v>
      </c>
      <c r="N139" s="2159">
        <v>7</v>
      </c>
      <c r="O139" s="2159">
        <v>34</v>
      </c>
      <c r="P139" s="2159">
        <v>153</v>
      </c>
      <c r="Q139" s="2159">
        <v>187</v>
      </c>
      <c r="R139" s="2159">
        <v>257</v>
      </c>
      <c r="S139" s="1557"/>
      <c r="T139" s="2134"/>
    </row>
    <row r="140" spans="1:77" s="1677" customFormat="1" ht="13.5" customHeight="1">
      <c r="A140" s="2152" t="s">
        <v>2036</v>
      </c>
      <c r="B140" s="2160" t="s">
        <v>2037</v>
      </c>
      <c r="C140" s="2154" t="s">
        <v>398</v>
      </c>
      <c r="D140" s="2156">
        <v>721</v>
      </c>
      <c r="E140" s="2156" t="s">
        <v>51</v>
      </c>
      <c r="F140" s="2156" t="s">
        <v>51</v>
      </c>
      <c r="G140" s="2156" t="s">
        <v>51</v>
      </c>
      <c r="H140" s="2156" t="s">
        <v>51</v>
      </c>
      <c r="I140" s="2156" t="s">
        <v>51</v>
      </c>
      <c r="J140" s="2156">
        <v>40</v>
      </c>
      <c r="K140" s="2156">
        <v>90</v>
      </c>
      <c r="L140" s="2156">
        <v>209</v>
      </c>
      <c r="M140" s="2156">
        <v>229</v>
      </c>
      <c r="N140" s="2156">
        <v>106</v>
      </c>
      <c r="O140" s="2156">
        <v>23</v>
      </c>
      <c r="P140" s="2156">
        <v>18</v>
      </c>
      <c r="Q140" s="2156">
        <v>3</v>
      </c>
      <c r="R140" s="2156">
        <v>3</v>
      </c>
      <c r="S140" s="1557"/>
      <c r="T140" s="2134"/>
    </row>
    <row r="141" spans="1:77" s="1683" customFormat="1" ht="13.5" customHeight="1">
      <c r="A141" s="2152"/>
      <c r="B141" s="2160"/>
      <c r="C141" s="2157" t="s">
        <v>399</v>
      </c>
      <c r="D141" s="2159">
        <v>358</v>
      </c>
      <c r="E141" s="2159" t="s">
        <v>51</v>
      </c>
      <c r="F141" s="2159" t="s">
        <v>51</v>
      </c>
      <c r="G141" s="2159" t="s">
        <v>51</v>
      </c>
      <c r="H141" s="2159" t="s">
        <v>51</v>
      </c>
      <c r="I141" s="2159" t="s">
        <v>51</v>
      </c>
      <c r="J141" s="2159">
        <v>15</v>
      </c>
      <c r="K141" s="2159">
        <v>51</v>
      </c>
      <c r="L141" s="2159">
        <v>114</v>
      </c>
      <c r="M141" s="2159">
        <v>120</v>
      </c>
      <c r="N141" s="2159">
        <v>36</v>
      </c>
      <c r="O141" s="2159">
        <v>15</v>
      </c>
      <c r="P141" s="2159">
        <v>4</v>
      </c>
      <c r="Q141" s="2159">
        <v>2</v>
      </c>
      <c r="R141" s="2159">
        <v>1</v>
      </c>
      <c r="S141" s="1557"/>
      <c r="T141" s="2134"/>
    </row>
    <row r="142" spans="1:77" ht="13.5" customHeight="1">
      <c r="A142" s="2143" t="s">
        <v>2038</v>
      </c>
      <c r="B142" s="2151" t="s">
        <v>2039</v>
      </c>
      <c r="C142" s="1435" t="s">
        <v>398</v>
      </c>
      <c r="D142" s="1832">
        <v>497</v>
      </c>
      <c r="E142" s="1832" t="s">
        <v>51</v>
      </c>
      <c r="F142" s="1832" t="s">
        <v>51</v>
      </c>
      <c r="G142" s="1832" t="s">
        <v>51</v>
      </c>
      <c r="H142" s="1832" t="s">
        <v>51</v>
      </c>
      <c r="I142" s="1832">
        <v>2</v>
      </c>
      <c r="J142" s="1832">
        <v>51</v>
      </c>
      <c r="K142" s="1832">
        <v>81</v>
      </c>
      <c r="L142" s="1832">
        <v>114</v>
      </c>
      <c r="M142" s="1832">
        <v>106</v>
      </c>
      <c r="N142" s="1832">
        <v>84</v>
      </c>
      <c r="O142" s="1832">
        <v>33</v>
      </c>
      <c r="P142" s="1832">
        <v>22</v>
      </c>
      <c r="Q142" s="1832">
        <v>1</v>
      </c>
      <c r="R142" s="1832">
        <v>3</v>
      </c>
      <c r="S142" s="1557"/>
      <c r="T142" s="2134"/>
      <c r="U142" s="1677"/>
      <c r="V142" s="1677"/>
      <c r="W142" s="1677"/>
      <c r="X142" s="1677"/>
      <c r="Y142" s="1677"/>
      <c r="Z142" s="1677"/>
      <c r="AA142" s="1677"/>
      <c r="AB142" s="1677"/>
      <c r="AC142" s="1677"/>
      <c r="AD142" s="1677"/>
      <c r="AE142" s="1677"/>
      <c r="AF142" s="1677"/>
      <c r="AG142" s="1677"/>
      <c r="AH142" s="1677"/>
      <c r="AI142" s="1677"/>
      <c r="AJ142" s="1677"/>
      <c r="AK142" s="1677"/>
      <c r="AL142" s="1677"/>
      <c r="AM142" s="1677"/>
      <c r="AN142" s="1677"/>
      <c r="AO142" s="1677"/>
      <c r="AP142" s="1677"/>
      <c r="AQ142" s="1677"/>
      <c r="AR142" s="1677"/>
      <c r="AS142" s="1677"/>
      <c r="AT142" s="1677"/>
      <c r="AU142" s="1677"/>
      <c r="AV142" s="1677"/>
      <c r="AW142" s="1677"/>
      <c r="AX142" s="1677"/>
      <c r="AY142" s="1677"/>
      <c r="AZ142" s="1677"/>
      <c r="BA142" s="1677"/>
      <c r="BB142" s="1677"/>
      <c r="BC142" s="1677"/>
      <c r="BD142" s="1677"/>
      <c r="BE142" s="1677"/>
      <c r="BF142" s="1677"/>
      <c r="BG142" s="1677"/>
      <c r="BH142" s="1677"/>
      <c r="BI142" s="1677"/>
      <c r="BJ142" s="1677"/>
      <c r="BK142" s="1677"/>
      <c r="BL142" s="1677"/>
      <c r="BM142" s="1677"/>
      <c r="BN142" s="1677"/>
      <c r="BO142" s="1677"/>
      <c r="BP142" s="1677"/>
      <c r="BQ142" s="1677"/>
      <c r="BR142" s="1677"/>
      <c r="BS142" s="1677"/>
      <c r="BT142" s="1677"/>
      <c r="BU142" s="1677"/>
      <c r="BV142" s="1677"/>
      <c r="BW142" s="1677"/>
      <c r="BX142" s="1677"/>
      <c r="BY142" s="1677"/>
    </row>
    <row r="143" spans="1:77" s="1429" customFormat="1" ht="13.5" customHeight="1">
      <c r="A143" s="2143"/>
      <c r="B143" s="2151"/>
      <c r="C143" s="1449" t="s">
        <v>399</v>
      </c>
      <c r="D143" s="2147">
        <v>184</v>
      </c>
      <c r="E143" s="2147" t="s">
        <v>51</v>
      </c>
      <c r="F143" s="2147" t="s">
        <v>51</v>
      </c>
      <c r="G143" s="2147" t="s">
        <v>51</v>
      </c>
      <c r="H143" s="2147" t="s">
        <v>51</v>
      </c>
      <c r="I143" s="2147">
        <v>2</v>
      </c>
      <c r="J143" s="2147">
        <v>18</v>
      </c>
      <c r="K143" s="2147">
        <v>28</v>
      </c>
      <c r="L143" s="2147">
        <v>31</v>
      </c>
      <c r="M143" s="2147">
        <v>34</v>
      </c>
      <c r="N143" s="2147">
        <v>39</v>
      </c>
      <c r="O143" s="2147">
        <v>26</v>
      </c>
      <c r="P143" s="2147">
        <v>3</v>
      </c>
      <c r="Q143" s="2147">
        <v>1</v>
      </c>
      <c r="R143" s="2147">
        <v>2</v>
      </c>
      <c r="S143" s="1557"/>
      <c r="T143" s="2134"/>
      <c r="U143" s="1683"/>
      <c r="V143" s="1683"/>
      <c r="W143" s="1683"/>
      <c r="X143" s="1683"/>
      <c r="Y143" s="1683"/>
      <c r="Z143" s="1683"/>
      <c r="AA143" s="1683"/>
      <c r="AB143" s="1683"/>
      <c r="AC143" s="1683"/>
      <c r="AD143" s="1683"/>
      <c r="AE143" s="1683"/>
      <c r="AF143" s="1683"/>
      <c r="AG143" s="1683"/>
      <c r="AH143" s="1683"/>
      <c r="AI143" s="1683"/>
      <c r="AJ143" s="1683"/>
      <c r="AK143" s="1683"/>
      <c r="AL143" s="1683"/>
      <c r="AM143" s="1683"/>
      <c r="AN143" s="1683"/>
      <c r="AO143" s="1683"/>
      <c r="AP143" s="1683"/>
      <c r="AQ143" s="1683"/>
      <c r="AR143" s="1683"/>
      <c r="AS143" s="1683"/>
      <c r="AT143" s="1683"/>
      <c r="AU143" s="1683"/>
      <c r="AV143" s="1683"/>
      <c r="AW143" s="1683"/>
      <c r="AX143" s="1683"/>
      <c r="AY143" s="1683"/>
      <c r="AZ143" s="1683"/>
      <c r="BA143" s="1683"/>
      <c r="BB143" s="1683"/>
      <c r="BC143" s="1683"/>
      <c r="BD143" s="1683"/>
      <c r="BE143" s="1683"/>
      <c r="BF143" s="1683"/>
      <c r="BG143" s="1683"/>
      <c r="BH143" s="1683"/>
      <c r="BI143" s="1683"/>
      <c r="BJ143" s="1683"/>
      <c r="BK143" s="1683"/>
      <c r="BL143" s="1683"/>
      <c r="BM143" s="1683"/>
      <c r="BN143" s="1683"/>
      <c r="BO143" s="1683"/>
      <c r="BP143" s="1683"/>
      <c r="BQ143" s="1683"/>
      <c r="BR143" s="1683"/>
      <c r="BS143" s="1683"/>
      <c r="BT143" s="1683"/>
      <c r="BU143" s="1683"/>
      <c r="BV143" s="1683"/>
      <c r="BW143" s="1683"/>
      <c r="BX143" s="1683"/>
      <c r="BY143" s="1683"/>
    </row>
    <row r="144" spans="1:77" ht="13.5" customHeight="1">
      <c r="A144" s="2143" t="s">
        <v>2040</v>
      </c>
      <c r="B144" s="2151" t="s">
        <v>2041</v>
      </c>
      <c r="C144" s="1435" t="s">
        <v>398</v>
      </c>
      <c r="D144" s="1832">
        <v>32</v>
      </c>
      <c r="E144" s="1832" t="s">
        <v>51</v>
      </c>
      <c r="F144" s="1832" t="s">
        <v>51</v>
      </c>
      <c r="G144" s="1832" t="s">
        <v>51</v>
      </c>
      <c r="H144" s="1832" t="s">
        <v>51</v>
      </c>
      <c r="I144" s="1832" t="s">
        <v>51</v>
      </c>
      <c r="J144" s="1832">
        <v>4</v>
      </c>
      <c r="K144" s="1832">
        <v>4</v>
      </c>
      <c r="L144" s="1832">
        <v>8</v>
      </c>
      <c r="M144" s="1832">
        <v>7</v>
      </c>
      <c r="N144" s="1832">
        <v>4</v>
      </c>
      <c r="O144" s="1832">
        <v>4</v>
      </c>
      <c r="P144" s="1832" t="s">
        <v>51</v>
      </c>
      <c r="Q144" s="1832">
        <v>1</v>
      </c>
      <c r="R144" s="1832" t="s">
        <v>51</v>
      </c>
      <c r="S144" s="1557"/>
      <c r="T144" s="2134"/>
      <c r="U144" s="1677"/>
      <c r="V144" s="1677"/>
      <c r="W144" s="1677"/>
      <c r="X144" s="1677"/>
      <c r="Y144" s="1677"/>
      <c r="Z144" s="1677"/>
      <c r="AA144" s="1677"/>
      <c r="AB144" s="1677"/>
      <c r="AC144" s="1677"/>
      <c r="AD144" s="1677"/>
      <c r="AE144" s="1677"/>
      <c r="AF144" s="1677"/>
      <c r="AG144" s="1677"/>
      <c r="AH144" s="1677"/>
      <c r="AI144" s="1677"/>
      <c r="AJ144" s="1677"/>
      <c r="AK144" s="1677"/>
      <c r="AL144" s="1677"/>
      <c r="AM144" s="1677"/>
      <c r="AN144" s="1677"/>
      <c r="AO144" s="1677"/>
      <c r="AP144" s="1677"/>
      <c r="AQ144" s="1677"/>
      <c r="AR144" s="1677"/>
      <c r="AS144" s="1677"/>
      <c r="AT144" s="1677"/>
      <c r="AU144" s="1677"/>
      <c r="AV144" s="1677"/>
      <c r="AW144" s="1677"/>
      <c r="AX144" s="1677"/>
      <c r="AY144" s="1677"/>
      <c r="AZ144" s="1677"/>
      <c r="BA144" s="1677"/>
      <c r="BB144" s="1677"/>
      <c r="BC144" s="1677"/>
      <c r="BD144" s="1677"/>
      <c r="BE144" s="1677"/>
      <c r="BF144" s="1677"/>
      <c r="BG144" s="1677"/>
      <c r="BH144" s="1677"/>
      <c r="BI144" s="1677"/>
      <c r="BJ144" s="1677"/>
      <c r="BK144" s="1677"/>
      <c r="BL144" s="1677"/>
      <c r="BM144" s="1677"/>
      <c r="BN144" s="1677"/>
      <c r="BO144" s="1677"/>
      <c r="BP144" s="1677"/>
      <c r="BQ144" s="1677"/>
      <c r="BR144" s="1677"/>
      <c r="BS144" s="1677"/>
      <c r="BT144" s="1677"/>
      <c r="BU144" s="1677"/>
      <c r="BV144" s="1677"/>
      <c r="BW144" s="1677"/>
      <c r="BX144" s="1677"/>
    </row>
    <row r="145" spans="1:77" s="1429" customFormat="1" ht="13.5" customHeight="1">
      <c r="A145" s="2143"/>
      <c r="B145" s="2151"/>
      <c r="C145" s="1449" t="s">
        <v>399</v>
      </c>
      <c r="D145" s="2147">
        <v>14</v>
      </c>
      <c r="E145" s="2147" t="s">
        <v>51</v>
      </c>
      <c r="F145" s="2147" t="s">
        <v>51</v>
      </c>
      <c r="G145" s="2147" t="s">
        <v>51</v>
      </c>
      <c r="H145" s="2147" t="s">
        <v>51</v>
      </c>
      <c r="I145" s="2147" t="s">
        <v>51</v>
      </c>
      <c r="J145" s="2147">
        <v>1</v>
      </c>
      <c r="K145" s="2147">
        <v>3</v>
      </c>
      <c r="L145" s="2147">
        <v>2</v>
      </c>
      <c r="M145" s="2147">
        <v>3</v>
      </c>
      <c r="N145" s="2147">
        <v>3</v>
      </c>
      <c r="O145" s="2147">
        <v>1</v>
      </c>
      <c r="P145" s="2147">
        <v>1</v>
      </c>
      <c r="Q145" s="2147" t="s">
        <v>51</v>
      </c>
      <c r="R145" s="2147" t="s">
        <v>51</v>
      </c>
      <c r="S145" s="1557"/>
      <c r="T145" s="2134"/>
      <c r="U145" s="1683"/>
      <c r="V145" s="1683"/>
      <c r="W145" s="1683"/>
      <c r="X145" s="1683"/>
      <c r="Y145" s="1683"/>
      <c r="Z145" s="1683"/>
      <c r="AA145" s="1683"/>
      <c r="AB145" s="1683"/>
      <c r="AC145" s="1683"/>
      <c r="AD145" s="1683"/>
      <c r="AE145" s="1683"/>
      <c r="AF145" s="1683"/>
      <c r="AG145" s="1683"/>
      <c r="AH145" s="1683"/>
      <c r="AI145" s="1683"/>
      <c r="AJ145" s="1683"/>
      <c r="AK145" s="1683"/>
      <c r="AL145" s="1683"/>
      <c r="AM145" s="1683"/>
      <c r="AN145" s="1683"/>
      <c r="AO145" s="1683"/>
      <c r="AP145" s="1683"/>
      <c r="AQ145" s="1683"/>
      <c r="AR145" s="1683"/>
      <c r="AS145" s="1683"/>
      <c r="AT145" s="1683"/>
      <c r="AU145" s="1683"/>
      <c r="AV145" s="1683"/>
      <c r="AW145" s="1683"/>
      <c r="AX145" s="1683"/>
      <c r="AY145" s="1683"/>
      <c r="AZ145" s="1683"/>
      <c r="BA145" s="1683"/>
      <c r="BB145" s="1683"/>
      <c r="BC145" s="1683"/>
      <c r="BD145" s="1683"/>
      <c r="BE145" s="1683"/>
      <c r="BF145" s="1683"/>
      <c r="BG145" s="1683"/>
      <c r="BH145" s="1683"/>
      <c r="BI145" s="1683"/>
      <c r="BJ145" s="1683"/>
      <c r="BK145" s="1683"/>
      <c r="BL145" s="1683"/>
      <c r="BM145" s="1683"/>
      <c r="BN145" s="1683"/>
      <c r="BO145" s="1683"/>
      <c r="BP145" s="1683"/>
      <c r="BQ145" s="1683"/>
      <c r="BR145" s="1683"/>
      <c r="BS145" s="1683"/>
      <c r="BT145" s="1683"/>
      <c r="BU145" s="1683"/>
      <c r="BV145" s="1683"/>
      <c r="BW145" s="1683"/>
      <c r="BX145" s="1683"/>
    </row>
    <row r="146" spans="1:77" ht="13.5" customHeight="1">
      <c r="A146" s="2598" t="s">
        <v>2042</v>
      </c>
      <c r="B146" s="2599" t="s">
        <v>2043</v>
      </c>
      <c r="C146" s="1435" t="s">
        <v>398</v>
      </c>
      <c r="D146" s="1832">
        <v>59</v>
      </c>
      <c r="E146" s="1832" t="s">
        <v>51</v>
      </c>
      <c r="F146" s="1832" t="s">
        <v>51</v>
      </c>
      <c r="G146" s="1832" t="s">
        <v>51</v>
      </c>
      <c r="H146" s="1832" t="s">
        <v>51</v>
      </c>
      <c r="I146" s="1832" t="s">
        <v>51</v>
      </c>
      <c r="J146" s="1832" t="s">
        <v>51</v>
      </c>
      <c r="K146" s="1832">
        <v>2</v>
      </c>
      <c r="L146" s="1832">
        <v>7</v>
      </c>
      <c r="M146" s="1832">
        <v>4</v>
      </c>
      <c r="N146" s="1832">
        <v>15</v>
      </c>
      <c r="O146" s="1832">
        <v>25</v>
      </c>
      <c r="P146" s="1832">
        <v>5</v>
      </c>
      <c r="Q146" s="1832">
        <v>1</v>
      </c>
      <c r="R146" s="1832" t="s">
        <v>51</v>
      </c>
      <c r="S146" s="1557"/>
      <c r="T146" s="2134"/>
    </row>
    <row r="147" spans="1:77" ht="13.5" customHeight="1">
      <c r="A147" s="2598"/>
      <c r="B147" s="2599"/>
      <c r="C147" s="1449" t="s">
        <v>399</v>
      </c>
      <c r="D147" s="1832">
        <v>22</v>
      </c>
      <c r="E147" s="1832" t="s">
        <v>51</v>
      </c>
      <c r="F147" s="1832" t="s">
        <v>51</v>
      </c>
      <c r="G147" s="1832" t="s">
        <v>51</v>
      </c>
      <c r="H147" s="1832" t="s">
        <v>51</v>
      </c>
      <c r="I147" s="1832" t="s">
        <v>51</v>
      </c>
      <c r="J147" s="1832" t="s">
        <v>51</v>
      </c>
      <c r="K147" s="1832">
        <v>2</v>
      </c>
      <c r="L147" s="1832">
        <v>1</v>
      </c>
      <c r="M147" s="1832">
        <v>3</v>
      </c>
      <c r="N147" s="1832">
        <v>5</v>
      </c>
      <c r="O147" s="1832">
        <v>7</v>
      </c>
      <c r="P147" s="1832">
        <v>4</v>
      </c>
      <c r="Q147" s="1832" t="s">
        <v>51</v>
      </c>
      <c r="R147" s="1832" t="s">
        <v>51</v>
      </c>
      <c r="S147" s="1557"/>
      <c r="T147" s="2134"/>
    </row>
    <row r="148" spans="1:77" ht="13.5" customHeight="1">
      <c r="A148" s="2176" t="s">
        <v>2044</v>
      </c>
      <c r="B148" s="2177" t="s">
        <v>2045</v>
      </c>
      <c r="C148" s="2137" t="s">
        <v>398</v>
      </c>
      <c r="D148" s="1829">
        <v>1174</v>
      </c>
      <c r="E148" s="1829" t="s">
        <v>51</v>
      </c>
      <c r="F148" s="1829" t="s">
        <v>51</v>
      </c>
      <c r="G148" s="1829" t="s">
        <v>51</v>
      </c>
      <c r="H148" s="1829" t="s">
        <v>51</v>
      </c>
      <c r="I148" s="1829">
        <v>1</v>
      </c>
      <c r="J148" s="1829" t="s">
        <v>51</v>
      </c>
      <c r="K148" s="1829">
        <v>2</v>
      </c>
      <c r="L148" s="1829">
        <v>9</v>
      </c>
      <c r="M148" s="1829">
        <v>27</v>
      </c>
      <c r="N148" s="1829">
        <v>80</v>
      </c>
      <c r="O148" s="1829">
        <v>179</v>
      </c>
      <c r="P148" s="1829">
        <v>385</v>
      </c>
      <c r="Q148" s="1829">
        <v>247</v>
      </c>
      <c r="R148" s="1829">
        <v>244</v>
      </c>
      <c r="S148" s="1557"/>
      <c r="T148" s="2134"/>
    </row>
    <row r="149" spans="1:77" ht="13.5" customHeight="1">
      <c r="A149" s="2600"/>
      <c r="B149" s="2601"/>
      <c r="C149" s="2137" t="s">
        <v>399</v>
      </c>
      <c r="D149" s="1829">
        <v>1140</v>
      </c>
      <c r="E149" s="1829" t="s">
        <v>51</v>
      </c>
      <c r="F149" s="1829" t="s">
        <v>51</v>
      </c>
      <c r="G149" s="1829" t="s">
        <v>51</v>
      </c>
      <c r="H149" s="1829" t="s">
        <v>51</v>
      </c>
      <c r="I149" s="1829" t="s">
        <v>51</v>
      </c>
      <c r="J149" s="1829" t="s">
        <v>51</v>
      </c>
      <c r="K149" s="1829">
        <v>2</v>
      </c>
      <c r="L149" s="1829">
        <v>9</v>
      </c>
      <c r="M149" s="1829">
        <v>23</v>
      </c>
      <c r="N149" s="1829">
        <v>54</v>
      </c>
      <c r="O149" s="1829">
        <v>152</v>
      </c>
      <c r="P149" s="1829">
        <v>340</v>
      </c>
      <c r="Q149" s="1829">
        <v>246</v>
      </c>
      <c r="R149" s="1829">
        <v>314</v>
      </c>
      <c r="S149" s="1557"/>
      <c r="T149" s="2134"/>
    </row>
    <row r="150" spans="1:77" ht="13.5" customHeight="1">
      <c r="A150" s="2600" t="s">
        <v>2046</v>
      </c>
      <c r="B150" s="2601" t="s">
        <v>2047</v>
      </c>
      <c r="C150" s="1449" t="s">
        <v>398</v>
      </c>
      <c r="D150" s="1832">
        <v>1174</v>
      </c>
      <c r="E150" s="1832" t="s">
        <v>51</v>
      </c>
      <c r="F150" s="1832" t="s">
        <v>51</v>
      </c>
      <c r="G150" s="1832" t="s">
        <v>51</v>
      </c>
      <c r="H150" s="1832" t="s">
        <v>51</v>
      </c>
      <c r="I150" s="1832">
        <v>1</v>
      </c>
      <c r="J150" s="1832" t="s">
        <v>51</v>
      </c>
      <c r="K150" s="1832">
        <v>2</v>
      </c>
      <c r="L150" s="1832">
        <v>9</v>
      </c>
      <c r="M150" s="1832">
        <v>27</v>
      </c>
      <c r="N150" s="1832">
        <v>80</v>
      </c>
      <c r="O150" s="1832">
        <v>179</v>
      </c>
      <c r="P150" s="1832">
        <v>385</v>
      </c>
      <c r="Q150" s="1832">
        <v>247</v>
      </c>
      <c r="R150" s="1832">
        <v>244</v>
      </c>
      <c r="S150" s="1557"/>
      <c r="T150" s="2134"/>
    </row>
    <row r="151" spans="1:77" ht="13.5" customHeight="1">
      <c r="A151" s="2600"/>
      <c r="B151" s="2601"/>
      <c r="C151" s="1449" t="s">
        <v>399</v>
      </c>
      <c r="D151" s="1832">
        <v>1140</v>
      </c>
      <c r="E151" s="1832" t="s">
        <v>51</v>
      </c>
      <c r="F151" s="1832" t="s">
        <v>51</v>
      </c>
      <c r="G151" s="1832" t="s">
        <v>51</v>
      </c>
      <c r="H151" s="1832" t="s">
        <v>51</v>
      </c>
      <c r="I151" s="1832" t="s">
        <v>51</v>
      </c>
      <c r="J151" s="1832" t="s">
        <v>51</v>
      </c>
      <c r="K151" s="1832">
        <v>2</v>
      </c>
      <c r="L151" s="1832">
        <v>9</v>
      </c>
      <c r="M151" s="1832">
        <v>23</v>
      </c>
      <c r="N151" s="1832">
        <v>54</v>
      </c>
      <c r="O151" s="1832">
        <v>152</v>
      </c>
      <c r="P151" s="1832">
        <v>340</v>
      </c>
      <c r="Q151" s="1832">
        <v>246</v>
      </c>
      <c r="R151" s="1832">
        <v>314</v>
      </c>
      <c r="S151" s="1557"/>
      <c r="T151" s="2134"/>
    </row>
    <row r="152" spans="1:77" ht="13.5" customHeight="1">
      <c r="A152" s="2600" t="s">
        <v>2048</v>
      </c>
      <c r="B152" s="2171" t="s">
        <v>2049</v>
      </c>
      <c r="C152" s="1449" t="s">
        <v>398</v>
      </c>
      <c r="D152" s="1832" t="s">
        <v>51</v>
      </c>
      <c r="E152" s="1832" t="s">
        <v>51</v>
      </c>
      <c r="F152" s="1832" t="s">
        <v>51</v>
      </c>
      <c r="G152" s="1832" t="s">
        <v>51</v>
      </c>
      <c r="H152" s="1832" t="s">
        <v>51</v>
      </c>
      <c r="I152" s="1832" t="s">
        <v>51</v>
      </c>
      <c r="J152" s="1832" t="s">
        <v>51</v>
      </c>
      <c r="K152" s="1832" t="s">
        <v>51</v>
      </c>
      <c r="L152" s="1832" t="s">
        <v>51</v>
      </c>
      <c r="M152" s="1832" t="s">
        <v>51</v>
      </c>
      <c r="N152" s="1832" t="s">
        <v>51</v>
      </c>
      <c r="O152" s="1832" t="s">
        <v>51</v>
      </c>
      <c r="P152" s="1832" t="s">
        <v>51</v>
      </c>
      <c r="Q152" s="1832" t="s">
        <v>51</v>
      </c>
      <c r="R152" s="1832" t="s">
        <v>51</v>
      </c>
      <c r="S152" s="1557"/>
      <c r="T152" s="2134"/>
    </row>
    <row r="153" spans="1:77" s="1429" customFormat="1" ht="13.5" customHeight="1">
      <c r="A153" s="2602"/>
      <c r="B153" s="2603"/>
      <c r="C153" s="2594" t="s">
        <v>399</v>
      </c>
      <c r="D153" s="2147" t="s">
        <v>51</v>
      </c>
      <c r="E153" s="2147" t="s">
        <v>51</v>
      </c>
      <c r="F153" s="2147" t="s">
        <v>51</v>
      </c>
      <c r="G153" s="2147" t="s">
        <v>51</v>
      </c>
      <c r="H153" s="2147" t="s">
        <v>51</v>
      </c>
      <c r="I153" s="2147" t="s">
        <v>51</v>
      </c>
      <c r="J153" s="2147" t="s">
        <v>51</v>
      </c>
      <c r="K153" s="2147" t="s">
        <v>51</v>
      </c>
      <c r="L153" s="2147" t="s">
        <v>51</v>
      </c>
      <c r="M153" s="2147" t="s">
        <v>51</v>
      </c>
      <c r="N153" s="2147" t="s">
        <v>51</v>
      </c>
      <c r="O153" s="2147" t="s">
        <v>51</v>
      </c>
      <c r="P153" s="2147" t="s">
        <v>51</v>
      </c>
      <c r="Q153" s="2147" t="s">
        <v>51</v>
      </c>
      <c r="R153" s="2147" t="s">
        <v>51</v>
      </c>
      <c r="S153" s="1557"/>
      <c r="T153" s="2134"/>
    </row>
    <row r="154" spans="1:77" s="1429" customFormat="1" ht="13.5" customHeight="1">
      <c r="A154" s="2604"/>
      <c r="B154" s="2605"/>
      <c r="C154" s="2606"/>
      <c r="D154" s="2607"/>
      <c r="E154" s="2607"/>
      <c r="F154" s="2607"/>
      <c r="G154" s="2607"/>
      <c r="H154" s="2607"/>
      <c r="I154" s="2607"/>
      <c r="J154" s="2607"/>
      <c r="K154" s="2607"/>
      <c r="L154" s="2607"/>
      <c r="M154" s="2607"/>
      <c r="N154" s="2607"/>
      <c r="O154" s="2607"/>
      <c r="P154" s="2607"/>
      <c r="Q154" s="2607"/>
      <c r="R154" s="2607"/>
      <c r="S154" s="1557"/>
      <c r="T154" s="2134"/>
    </row>
    <row r="155" spans="1:77">
      <c r="A155" s="2608" t="s">
        <v>3392</v>
      </c>
      <c r="B155" s="1444"/>
      <c r="C155" s="1459"/>
      <c r="D155" s="2609"/>
      <c r="E155" s="2609"/>
      <c r="F155" s="2609"/>
      <c r="G155" s="2609"/>
      <c r="H155" s="2609"/>
      <c r="I155" s="2609"/>
      <c r="J155" s="2609"/>
      <c r="K155" s="2609"/>
      <c r="L155" s="2609"/>
      <c r="M155" s="2609"/>
      <c r="N155" s="2609"/>
      <c r="O155" s="2609"/>
      <c r="P155" s="2609"/>
      <c r="Q155" s="2609"/>
      <c r="R155" s="2610"/>
      <c r="S155" s="2166"/>
      <c r="T155" s="2166"/>
      <c r="U155" s="2166"/>
      <c r="V155" s="2166"/>
      <c r="W155" s="2166"/>
      <c r="X155" s="2166"/>
      <c r="Y155" s="2166"/>
      <c r="Z155" s="2166"/>
      <c r="AA155" s="2166"/>
      <c r="AB155" s="2166"/>
      <c r="AC155" s="2166"/>
      <c r="AD155" s="2166"/>
      <c r="AE155" s="2166"/>
      <c r="AF155" s="2166"/>
      <c r="AG155" s="2166"/>
      <c r="AH155" s="2166"/>
      <c r="AI155" s="2166"/>
      <c r="AJ155" s="2166"/>
      <c r="AK155" s="2166"/>
      <c r="AL155" s="2166"/>
      <c r="AM155" s="2166"/>
      <c r="AN155" s="2166"/>
      <c r="AO155" s="2166"/>
      <c r="AP155" s="2166"/>
      <c r="AQ155" s="2166"/>
      <c r="AR155" s="2166"/>
      <c r="AS155" s="2166"/>
      <c r="AT155" s="2166"/>
      <c r="AU155" s="2166"/>
      <c r="AV155" s="2166"/>
      <c r="AW155" s="2166"/>
      <c r="AX155" s="2166"/>
      <c r="AY155" s="2166"/>
      <c r="AZ155" s="2166"/>
      <c r="BA155" s="2166"/>
      <c r="BB155" s="2166"/>
      <c r="BC155" s="2166"/>
      <c r="BD155" s="2166"/>
      <c r="BE155" s="2166"/>
      <c r="BF155" s="2166"/>
      <c r="BG155" s="2166"/>
      <c r="BH155" s="2166"/>
      <c r="BI155" s="2166"/>
      <c r="BJ155" s="2166"/>
      <c r="BK155" s="2166"/>
      <c r="BL155" s="2166"/>
      <c r="BM155" s="2166"/>
      <c r="BN155" s="2166"/>
      <c r="BO155" s="2166"/>
      <c r="BP155" s="2166"/>
      <c r="BQ155" s="2166"/>
      <c r="BR155" s="2166"/>
      <c r="BS155" s="2166"/>
      <c r="BT155" s="2166"/>
      <c r="BU155" s="2166"/>
      <c r="BV155" s="2166"/>
      <c r="BW155" s="2166"/>
      <c r="BX155" s="1683"/>
    </row>
    <row r="156" spans="1:77" ht="13.5" customHeight="1">
      <c r="A156" s="1417" t="s">
        <v>3375</v>
      </c>
      <c r="B156" s="2173" t="s">
        <v>1254</v>
      </c>
      <c r="C156" s="1417"/>
      <c r="D156" s="2611" t="s">
        <v>3393</v>
      </c>
      <c r="E156" s="1644"/>
      <c r="F156" s="1644"/>
      <c r="G156" s="1644"/>
      <c r="H156" s="1644"/>
      <c r="I156" s="1644"/>
      <c r="J156" s="1644"/>
      <c r="K156" s="1644"/>
      <c r="L156" s="1644"/>
      <c r="M156" s="1644"/>
      <c r="N156" s="1644"/>
      <c r="O156" s="1644"/>
      <c r="P156" s="1644"/>
      <c r="Q156" s="1645"/>
      <c r="R156" s="1590"/>
      <c r="BY156" s="1683"/>
    </row>
    <row r="157" spans="1:77" ht="13.5" customHeight="1">
      <c r="A157" s="2579"/>
      <c r="B157" s="1860"/>
      <c r="C157" s="2579"/>
      <c r="D157" s="1854" t="s">
        <v>396</v>
      </c>
      <c r="E157" s="1854">
        <v>0</v>
      </c>
      <c r="F157" s="2580" t="s">
        <v>1361</v>
      </c>
      <c r="G157" s="2580" t="s">
        <v>408</v>
      </c>
      <c r="H157" s="2580" t="s">
        <v>409</v>
      </c>
      <c r="I157" s="2580" t="s">
        <v>3377</v>
      </c>
      <c r="J157" s="2580" t="s">
        <v>1363</v>
      </c>
      <c r="K157" s="2580" t="s">
        <v>1364</v>
      </c>
      <c r="L157" s="2580" t="s">
        <v>1365</v>
      </c>
      <c r="M157" s="2580" t="s">
        <v>1366</v>
      </c>
      <c r="N157" s="2581" t="s">
        <v>1367</v>
      </c>
      <c r="O157" s="2581" t="s">
        <v>2056</v>
      </c>
      <c r="P157" s="1858" t="s">
        <v>1369</v>
      </c>
      <c r="Q157" s="1858" t="s">
        <v>1370</v>
      </c>
      <c r="R157" s="1590"/>
      <c r="S157" s="1429"/>
      <c r="T157" s="1429"/>
      <c r="U157" s="1429"/>
      <c r="V157" s="1429"/>
      <c r="W157" s="1429"/>
      <c r="X157" s="1429"/>
      <c r="Y157" s="1429"/>
      <c r="Z157" s="1429"/>
      <c r="AA157" s="1429"/>
      <c r="AB157" s="1429"/>
      <c r="AC157" s="1429"/>
      <c r="AD157" s="1429"/>
      <c r="AE157" s="1429"/>
      <c r="AF157" s="1429"/>
      <c r="AG157" s="1429"/>
      <c r="AH157" s="1429"/>
      <c r="AI157" s="1429"/>
      <c r="AJ157" s="1429"/>
      <c r="AK157" s="1429"/>
      <c r="AL157" s="1429"/>
      <c r="AM157" s="1429"/>
      <c r="AN157" s="1429"/>
      <c r="AO157" s="1429"/>
      <c r="AP157" s="1429"/>
      <c r="AQ157" s="1429"/>
      <c r="AR157" s="1429"/>
      <c r="AS157" s="1429"/>
      <c r="AT157" s="1429"/>
      <c r="AU157" s="1429"/>
      <c r="AV157" s="1429"/>
      <c r="AW157" s="1429"/>
      <c r="AX157" s="1429"/>
      <c r="AY157" s="1429"/>
      <c r="AZ157" s="1429"/>
      <c r="BA157" s="1429"/>
      <c r="BB157" s="1429"/>
      <c r="BC157" s="1429"/>
      <c r="BD157" s="1429"/>
      <c r="BE157" s="1429"/>
      <c r="BF157" s="1429"/>
      <c r="BG157" s="1429"/>
      <c r="BH157" s="1429"/>
      <c r="BI157" s="1429"/>
      <c r="BJ157" s="1429"/>
      <c r="BK157" s="1429"/>
      <c r="BL157" s="1429"/>
      <c r="BM157" s="1429"/>
      <c r="BN157" s="1429"/>
      <c r="BO157" s="1429"/>
      <c r="BP157" s="1429"/>
      <c r="BQ157" s="1429"/>
      <c r="BR157" s="1429"/>
      <c r="BS157" s="1429"/>
      <c r="BT157" s="1429"/>
      <c r="BU157" s="1429"/>
      <c r="BV157" s="1429"/>
      <c r="BW157" s="1429"/>
      <c r="BX157" s="1429"/>
    </row>
    <row r="158" spans="1:77" ht="12" customHeight="1">
      <c r="A158" s="1423"/>
      <c r="B158" s="1863"/>
      <c r="C158" s="1423"/>
      <c r="D158" s="1862"/>
      <c r="E158" s="1862"/>
      <c r="F158" s="2582"/>
      <c r="G158" s="2582"/>
      <c r="H158" s="2582"/>
      <c r="I158" s="2582"/>
      <c r="J158" s="2582"/>
      <c r="K158" s="2582"/>
      <c r="L158" s="2582"/>
      <c r="M158" s="2582"/>
      <c r="N158" s="2583"/>
      <c r="O158" s="2583"/>
      <c r="P158" s="1863"/>
      <c r="Q158" s="1863"/>
      <c r="R158" s="1590"/>
      <c r="S158" s="1683"/>
      <c r="T158" s="1683"/>
      <c r="U158" s="1683"/>
      <c r="V158" s="1683"/>
      <c r="W158" s="1683"/>
      <c r="X158" s="1683"/>
      <c r="Y158" s="1683"/>
      <c r="Z158" s="1683"/>
      <c r="AA158" s="1683"/>
      <c r="AB158" s="1683"/>
      <c r="AC158" s="1683"/>
      <c r="AD158" s="1683"/>
      <c r="AE158" s="1683"/>
      <c r="AF158" s="1683"/>
      <c r="AG158" s="1683"/>
      <c r="AH158" s="1683"/>
      <c r="AI158" s="1683"/>
      <c r="AJ158" s="1683"/>
      <c r="AK158" s="1683"/>
      <c r="AL158" s="1683"/>
      <c r="AM158" s="1683"/>
      <c r="AN158" s="1683"/>
      <c r="AO158" s="1683"/>
      <c r="AP158" s="1683"/>
      <c r="AQ158" s="1683"/>
      <c r="AR158" s="1683"/>
      <c r="AS158" s="1683"/>
      <c r="AT158" s="1683"/>
      <c r="AU158" s="1683"/>
      <c r="AV158" s="1683"/>
      <c r="AW158" s="1683"/>
      <c r="AX158" s="1683"/>
      <c r="AY158" s="1683"/>
      <c r="AZ158" s="1683"/>
      <c r="BA158" s="1683"/>
      <c r="BB158" s="1683"/>
      <c r="BC158" s="1683"/>
      <c r="BD158" s="1683"/>
      <c r="BE158" s="1683"/>
      <c r="BF158" s="1683"/>
      <c r="BG158" s="1683"/>
      <c r="BH158" s="1683"/>
      <c r="BI158" s="1683"/>
      <c r="BJ158" s="1683"/>
      <c r="BK158" s="1683"/>
      <c r="BL158" s="1683"/>
      <c r="BM158" s="1683"/>
      <c r="BN158" s="1683"/>
      <c r="BO158" s="1683"/>
      <c r="BP158" s="1683"/>
      <c r="BQ158" s="1683"/>
      <c r="BR158" s="1683"/>
      <c r="BS158" s="1683"/>
      <c r="BT158" s="1683"/>
      <c r="BU158" s="1683"/>
      <c r="BV158" s="1683"/>
      <c r="BW158" s="1683"/>
      <c r="BX158" s="1683"/>
    </row>
    <row r="159" spans="1:77" hidden="1">
      <c r="A159" s="2584"/>
      <c r="B159" s="2585"/>
      <c r="C159" s="2586"/>
      <c r="D159" s="2584"/>
      <c r="E159" s="2584"/>
      <c r="F159" s="2587"/>
      <c r="G159" s="2587"/>
      <c r="H159" s="2587"/>
      <c r="I159" s="2587"/>
      <c r="J159" s="2587"/>
      <c r="K159" s="2587"/>
      <c r="L159" s="2587"/>
      <c r="M159" s="2587"/>
      <c r="N159" s="2588"/>
      <c r="O159" s="2588"/>
      <c r="P159" s="2584"/>
      <c r="Q159" s="2584"/>
      <c r="R159" s="1590"/>
      <c r="S159" s="1683"/>
      <c r="T159" s="1683"/>
      <c r="U159" s="1683"/>
      <c r="V159" s="1683"/>
      <c r="W159" s="1683"/>
      <c r="X159" s="1683"/>
      <c r="Y159" s="1683"/>
      <c r="Z159" s="1683"/>
      <c r="AA159" s="1683"/>
      <c r="AB159" s="1683"/>
      <c r="AC159" s="1683"/>
      <c r="AD159" s="1683"/>
      <c r="AE159" s="1683"/>
      <c r="AF159" s="1683"/>
      <c r="AG159" s="1683"/>
      <c r="AH159" s="1683"/>
      <c r="AI159" s="1683"/>
      <c r="AJ159" s="1683"/>
      <c r="AK159" s="1683"/>
      <c r="AL159" s="1683"/>
      <c r="AM159" s="1683"/>
      <c r="AN159" s="1683"/>
      <c r="AO159" s="1683"/>
      <c r="AP159" s="1683"/>
      <c r="AQ159" s="1683"/>
      <c r="AR159" s="1683"/>
      <c r="AS159" s="1683"/>
      <c r="AT159" s="1683"/>
      <c r="AU159" s="1683"/>
      <c r="AV159" s="1683"/>
      <c r="AW159" s="1683"/>
      <c r="AX159" s="1683"/>
      <c r="AY159" s="1683"/>
      <c r="AZ159" s="1683"/>
      <c r="BA159" s="1683"/>
      <c r="BB159" s="1683"/>
      <c r="BC159" s="1683"/>
      <c r="BD159" s="1683"/>
      <c r="BE159" s="1683"/>
      <c r="BF159" s="1683"/>
      <c r="BG159" s="1683"/>
      <c r="BH159" s="1683"/>
      <c r="BI159" s="1683"/>
      <c r="BJ159" s="1683"/>
      <c r="BK159" s="1683"/>
      <c r="BL159" s="1683"/>
      <c r="BM159" s="1683"/>
      <c r="BN159" s="1683"/>
      <c r="BO159" s="1683"/>
      <c r="BP159" s="1683"/>
      <c r="BQ159" s="1683"/>
      <c r="BR159" s="1683"/>
      <c r="BS159" s="1683"/>
      <c r="BT159" s="1683"/>
      <c r="BU159" s="1683"/>
      <c r="BV159" s="1683"/>
      <c r="BW159" s="1683"/>
      <c r="BX159" s="1683"/>
    </row>
    <row r="160" spans="1:77" s="1557" customFormat="1" ht="12.75" customHeight="1">
      <c r="A160" s="2129"/>
      <c r="B160" s="2590" t="s">
        <v>1255</v>
      </c>
      <c r="C160" s="2131" t="s">
        <v>483</v>
      </c>
      <c r="D160" s="1829">
        <v>1149</v>
      </c>
      <c r="E160" s="1829">
        <v>353</v>
      </c>
      <c r="F160" s="1829" t="s">
        <v>51</v>
      </c>
      <c r="G160" s="1829">
        <v>4</v>
      </c>
      <c r="H160" s="1829">
        <v>10</v>
      </c>
      <c r="I160" s="1829">
        <v>38</v>
      </c>
      <c r="J160" s="1829">
        <v>70</v>
      </c>
      <c r="K160" s="1829">
        <v>187</v>
      </c>
      <c r="L160" s="1829">
        <v>387</v>
      </c>
      <c r="M160" s="1829">
        <v>810</v>
      </c>
      <c r="N160" s="1829">
        <v>1939</v>
      </c>
      <c r="O160" s="1829">
        <v>5415</v>
      </c>
      <c r="P160" s="1829">
        <v>12268</v>
      </c>
      <c r="Q160" s="1829">
        <v>23748</v>
      </c>
      <c r="R160" s="1716"/>
    </row>
    <row r="161" spans="1:60" s="1599" customFormat="1" ht="12.75" customHeight="1">
      <c r="A161" s="2129"/>
      <c r="B161" s="2590"/>
      <c r="C161" s="2136" t="s">
        <v>398</v>
      </c>
      <c r="D161" s="1829">
        <v>1171</v>
      </c>
      <c r="E161" s="1829">
        <v>376</v>
      </c>
      <c r="F161" s="1829" t="s">
        <v>51</v>
      </c>
      <c r="G161" s="1829">
        <v>4</v>
      </c>
      <c r="H161" s="1829">
        <v>11</v>
      </c>
      <c r="I161" s="1829">
        <v>54</v>
      </c>
      <c r="J161" s="1829">
        <v>89</v>
      </c>
      <c r="K161" s="1829">
        <v>237</v>
      </c>
      <c r="L161" s="1829">
        <v>479</v>
      </c>
      <c r="M161" s="1829">
        <v>985</v>
      </c>
      <c r="N161" s="1829">
        <v>2291</v>
      </c>
      <c r="O161" s="1829">
        <v>6377</v>
      </c>
      <c r="P161" s="1829">
        <v>14156</v>
      </c>
      <c r="Q161" s="1829">
        <v>25047</v>
      </c>
      <c r="R161" s="1716"/>
      <c r="S161" s="1557"/>
      <c r="T161" s="1557"/>
      <c r="U161" s="1557"/>
      <c r="V161" s="1557"/>
      <c r="W161" s="1557"/>
      <c r="X161" s="1557"/>
      <c r="Y161" s="1557"/>
      <c r="Z161" s="1557"/>
      <c r="AA161" s="1557"/>
      <c r="AB161" s="1557"/>
      <c r="AC161" s="1557"/>
      <c r="AD161" s="1557"/>
      <c r="AE161" s="1557"/>
      <c r="AF161" s="1557"/>
      <c r="AG161" s="1557"/>
      <c r="AH161" s="1557"/>
      <c r="AI161" s="1557"/>
      <c r="AJ161" s="1557"/>
      <c r="AK161" s="1557"/>
      <c r="AL161" s="1557"/>
      <c r="AM161" s="1557"/>
      <c r="AN161" s="1557"/>
      <c r="AO161" s="1557"/>
      <c r="AP161" s="1557"/>
      <c r="AQ161" s="1557"/>
      <c r="AR161" s="1557"/>
      <c r="AS161" s="1557"/>
      <c r="AT161" s="1557"/>
      <c r="AU161" s="1557"/>
      <c r="AV161" s="1557"/>
      <c r="AW161" s="1557"/>
      <c r="AX161" s="1557"/>
      <c r="AY161" s="1557"/>
      <c r="AZ161" s="1557"/>
      <c r="BA161" s="1557"/>
      <c r="BB161" s="1557"/>
      <c r="BC161" s="1557"/>
      <c r="BD161" s="1557"/>
      <c r="BE161" s="1557"/>
      <c r="BF161" s="1557"/>
      <c r="BG161" s="1557"/>
      <c r="BH161" s="1557"/>
    </row>
    <row r="162" spans="1:60" s="1600" customFormat="1" ht="12.75" customHeight="1">
      <c r="A162" s="2129"/>
      <c r="B162" s="2590"/>
      <c r="C162" s="2137" t="s">
        <v>399</v>
      </c>
      <c r="D162" s="2150">
        <v>1128</v>
      </c>
      <c r="E162" s="2150">
        <v>329</v>
      </c>
      <c r="F162" s="2150" t="s">
        <v>51</v>
      </c>
      <c r="G162" s="2150">
        <v>4</v>
      </c>
      <c r="H162" s="2150">
        <v>9</v>
      </c>
      <c r="I162" s="2150">
        <v>22</v>
      </c>
      <c r="J162" s="2150">
        <v>50</v>
      </c>
      <c r="K162" s="2150">
        <v>139</v>
      </c>
      <c r="L162" s="2150">
        <v>302</v>
      </c>
      <c r="M162" s="2150">
        <v>647</v>
      </c>
      <c r="N162" s="2150">
        <v>1618</v>
      </c>
      <c r="O162" s="2150">
        <v>4657</v>
      </c>
      <c r="P162" s="2150">
        <v>11103</v>
      </c>
      <c r="Q162" s="2150">
        <v>23142</v>
      </c>
      <c r="R162" s="1715"/>
    </row>
    <row r="163" spans="1:60" s="1600" customFormat="1" hidden="1">
      <c r="A163" s="2129"/>
      <c r="B163" s="2612"/>
      <c r="C163" s="2137"/>
      <c r="D163" s="2150" t="s">
        <v>51</v>
      </c>
      <c r="E163" s="2150" t="s">
        <v>51</v>
      </c>
      <c r="F163" s="2150" t="s">
        <v>51</v>
      </c>
      <c r="G163" s="2150" t="s">
        <v>51</v>
      </c>
      <c r="H163" s="2150" t="s">
        <v>51</v>
      </c>
      <c r="I163" s="2150" t="s">
        <v>51</v>
      </c>
      <c r="J163" s="2150" t="s">
        <v>51</v>
      </c>
      <c r="K163" s="2150" t="s">
        <v>51</v>
      </c>
      <c r="L163" s="2150" t="s">
        <v>51</v>
      </c>
      <c r="M163" s="2150" t="s">
        <v>51</v>
      </c>
      <c r="N163" s="2150" t="s">
        <v>51</v>
      </c>
      <c r="O163" s="2150" t="s">
        <v>51</v>
      </c>
      <c r="P163" s="2150" t="s">
        <v>51</v>
      </c>
      <c r="Q163" s="2150" t="s">
        <v>51</v>
      </c>
      <c r="R163" s="1715"/>
    </row>
    <row r="164" spans="1:60" s="1557" customFormat="1">
      <c r="A164" s="2141" t="s">
        <v>1303</v>
      </c>
      <c r="B164" s="2164" t="s">
        <v>1304</v>
      </c>
      <c r="C164" s="2131" t="s">
        <v>398</v>
      </c>
      <c r="D164" s="1829">
        <v>16</v>
      </c>
      <c r="E164" s="1829">
        <v>4</v>
      </c>
      <c r="F164" s="1829" t="s">
        <v>51</v>
      </c>
      <c r="G164" s="1829" t="s">
        <v>51</v>
      </c>
      <c r="H164" s="1829" t="s">
        <v>51</v>
      </c>
      <c r="I164" s="1829">
        <v>1</v>
      </c>
      <c r="J164" s="1829">
        <v>1</v>
      </c>
      <c r="K164" s="1829">
        <v>2</v>
      </c>
      <c r="L164" s="1829">
        <v>3</v>
      </c>
      <c r="M164" s="1829">
        <v>11</v>
      </c>
      <c r="N164" s="1829">
        <v>31</v>
      </c>
      <c r="O164" s="1829">
        <v>89</v>
      </c>
      <c r="P164" s="1829">
        <v>256</v>
      </c>
      <c r="Q164" s="1829">
        <v>333</v>
      </c>
      <c r="R164" s="1716"/>
      <c r="BH164" s="1599"/>
    </row>
    <row r="165" spans="1:60" s="1600" customFormat="1" ht="13.5" customHeight="1">
      <c r="A165" s="2141"/>
      <c r="B165" s="2164"/>
      <c r="C165" s="2137" t="s">
        <v>399</v>
      </c>
      <c r="D165" s="2150">
        <v>18</v>
      </c>
      <c r="E165" s="2150" t="s">
        <v>51</v>
      </c>
      <c r="F165" s="2150" t="s">
        <v>51</v>
      </c>
      <c r="G165" s="2150" t="s">
        <v>51</v>
      </c>
      <c r="H165" s="2150" t="s">
        <v>51</v>
      </c>
      <c r="I165" s="2150" t="s">
        <v>51</v>
      </c>
      <c r="J165" s="2150">
        <v>1</v>
      </c>
      <c r="K165" s="2150">
        <v>1</v>
      </c>
      <c r="L165" s="2150">
        <v>5</v>
      </c>
      <c r="M165" s="2150">
        <v>11</v>
      </c>
      <c r="N165" s="2150">
        <v>27</v>
      </c>
      <c r="O165" s="2150">
        <v>86</v>
      </c>
      <c r="P165" s="2150">
        <v>207</v>
      </c>
      <c r="Q165" s="2150">
        <v>239</v>
      </c>
      <c r="R165" s="1715"/>
    </row>
    <row r="166" spans="1:60" ht="13.5" customHeight="1">
      <c r="A166" s="2143" t="s">
        <v>3380</v>
      </c>
      <c r="B166" s="2151" t="s">
        <v>1925</v>
      </c>
      <c r="C166" s="1435" t="s">
        <v>398</v>
      </c>
      <c r="D166" s="1832" t="s">
        <v>51</v>
      </c>
      <c r="E166" s="1832" t="s">
        <v>51</v>
      </c>
      <c r="F166" s="1832" t="s">
        <v>51</v>
      </c>
      <c r="G166" s="1832" t="s">
        <v>51</v>
      </c>
      <c r="H166" s="1832" t="s">
        <v>51</v>
      </c>
      <c r="I166" s="1832" t="s">
        <v>51</v>
      </c>
      <c r="J166" s="1832" t="s">
        <v>51</v>
      </c>
      <c r="K166" s="1832" t="s">
        <v>51</v>
      </c>
      <c r="L166" s="1832" t="s">
        <v>51</v>
      </c>
      <c r="M166" s="1832">
        <v>1</v>
      </c>
      <c r="N166" s="1832">
        <v>1</v>
      </c>
      <c r="O166" s="1832">
        <v>3</v>
      </c>
      <c r="P166" s="1832">
        <v>6</v>
      </c>
      <c r="Q166" s="1832">
        <v>7</v>
      </c>
      <c r="R166" s="1590"/>
      <c r="S166" s="1599"/>
      <c r="T166" s="1599"/>
      <c r="U166" s="1599"/>
      <c r="V166" s="1599"/>
      <c r="W166" s="1599"/>
      <c r="X166" s="1599"/>
      <c r="Y166" s="1599"/>
      <c r="Z166" s="1599"/>
      <c r="AA166" s="1599"/>
      <c r="AB166" s="1599"/>
      <c r="AC166" s="1599"/>
      <c r="AD166" s="1599"/>
      <c r="AE166" s="1599"/>
      <c r="AF166" s="1599"/>
      <c r="AG166" s="1599"/>
      <c r="AH166" s="1599"/>
      <c r="AI166" s="1599"/>
      <c r="AJ166" s="1599"/>
      <c r="AK166" s="1599"/>
      <c r="AL166" s="1599"/>
      <c r="AM166" s="1599"/>
      <c r="AN166" s="1599"/>
      <c r="AO166" s="1599"/>
      <c r="AP166" s="1599"/>
      <c r="AQ166" s="1599"/>
      <c r="AR166" s="1599"/>
      <c r="AS166" s="1599"/>
      <c r="AT166" s="1599"/>
      <c r="AU166" s="1599"/>
      <c r="AV166" s="1599"/>
      <c r="AW166" s="1599"/>
      <c r="AX166" s="1599"/>
      <c r="AY166" s="1599"/>
      <c r="AZ166" s="1599"/>
      <c r="BA166" s="1599"/>
      <c r="BB166" s="1599"/>
      <c r="BC166" s="1599"/>
      <c r="BD166" s="1599"/>
      <c r="BE166" s="1599"/>
      <c r="BF166" s="1599"/>
      <c r="BG166" s="1599"/>
      <c r="BH166" s="1557"/>
    </row>
    <row r="167" spans="1:60" s="1429" customFormat="1" ht="13.5" customHeight="1">
      <c r="A167" s="2143"/>
      <c r="B167" s="2151"/>
      <c r="C167" s="1449" t="s">
        <v>399</v>
      </c>
      <c r="D167" s="2147" t="s">
        <v>51</v>
      </c>
      <c r="E167" s="2147" t="s">
        <v>51</v>
      </c>
      <c r="F167" s="2147" t="s">
        <v>51</v>
      </c>
      <c r="G167" s="2147" t="s">
        <v>51</v>
      </c>
      <c r="H167" s="2147" t="s">
        <v>51</v>
      </c>
      <c r="I167" s="2147" t="s">
        <v>51</v>
      </c>
      <c r="J167" s="2147" t="s">
        <v>51</v>
      </c>
      <c r="K167" s="2147" t="s">
        <v>51</v>
      </c>
      <c r="L167" s="2147" t="s">
        <v>51</v>
      </c>
      <c r="M167" s="2147" t="s">
        <v>51</v>
      </c>
      <c r="N167" s="2147" t="s">
        <v>51</v>
      </c>
      <c r="O167" s="2147">
        <v>1</v>
      </c>
      <c r="P167" s="2147">
        <v>6</v>
      </c>
      <c r="Q167" s="2147" t="s">
        <v>51</v>
      </c>
      <c r="R167" s="2609"/>
      <c r="S167" s="1600"/>
      <c r="T167" s="1600"/>
      <c r="U167" s="1600"/>
      <c r="V167" s="1600"/>
      <c r="W167" s="1600"/>
      <c r="X167" s="1600"/>
      <c r="Y167" s="1600"/>
      <c r="Z167" s="1600"/>
      <c r="AA167" s="1600"/>
      <c r="AB167" s="1600"/>
      <c r="AC167" s="1600"/>
      <c r="AD167" s="1600"/>
      <c r="AE167" s="1600"/>
      <c r="AF167" s="1600"/>
      <c r="AG167" s="1600"/>
      <c r="AH167" s="1600"/>
      <c r="AI167" s="1600"/>
      <c r="AJ167" s="1600"/>
      <c r="AK167" s="1600"/>
      <c r="AL167" s="1600"/>
      <c r="AM167" s="1600"/>
      <c r="AN167" s="1600"/>
      <c r="AO167" s="1600"/>
      <c r="AP167" s="1600"/>
      <c r="AQ167" s="1600"/>
      <c r="AR167" s="1600"/>
      <c r="AS167" s="1600"/>
      <c r="AT167" s="1600"/>
      <c r="AU167" s="1600"/>
      <c r="AV167" s="1600"/>
      <c r="AW167" s="1600"/>
      <c r="AX167" s="1600"/>
      <c r="AY167" s="1600"/>
      <c r="AZ167" s="1600"/>
      <c r="BA167" s="1600"/>
      <c r="BB167" s="1600"/>
      <c r="BC167" s="1600"/>
      <c r="BD167" s="1600"/>
      <c r="BE167" s="1600"/>
      <c r="BF167" s="1600"/>
      <c r="BG167" s="1600"/>
      <c r="BH167" s="1600"/>
    </row>
    <row r="168" spans="1:60" ht="13.5" customHeight="1">
      <c r="A168" s="2148" t="s">
        <v>1926</v>
      </c>
      <c r="B168" s="2151" t="s">
        <v>1927</v>
      </c>
      <c r="C168" s="1435" t="s">
        <v>398</v>
      </c>
      <c r="D168" s="1832" t="s">
        <v>51</v>
      </c>
      <c r="E168" s="1832" t="s">
        <v>51</v>
      </c>
      <c r="F168" s="1832" t="s">
        <v>51</v>
      </c>
      <c r="G168" s="1832" t="s">
        <v>51</v>
      </c>
      <c r="H168" s="1832" t="s">
        <v>51</v>
      </c>
      <c r="I168" s="1832" t="s">
        <v>51</v>
      </c>
      <c r="J168" s="1832" t="s">
        <v>51</v>
      </c>
      <c r="K168" s="1832" t="s">
        <v>51</v>
      </c>
      <c r="L168" s="1832" t="s">
        <v>51</v>
      </c>
      <c r="M168" s="1832" t="s">
        <v>51</v>
      </c>
      <c r="N168" s="1832" t="s">
        <v>51</v>
      </c>
      <c r="O168" s="1832" t="s">
        <v>51</v>
      </c>
      <c r="P168" s="1832" t="s">
        <v>51</v>
      </c>
      <c r="Q168" s="1832" t="s">
        <v>51</v>
      </c>
      <c r="R168" s="1590"/>
      <c r="S168" s="1557"/>
      <c r="T168" s="1557"/>
      <c r="U168" s="1557"/>
      <c r="V168" s="1557"/>
      <c r="W168" s="1557"/>
      <c r="X168" s="1557"/>
      <c r="Y168" s="1557"/>
      <c r="Z168" s="1557"/>
      <c r="AA168" s="1557"/>
      <c r="AB168" s="1557"/>
      <c r="AC168" s="1557"/>
      <c r="AD168" s="1557"/>
      <c r="AE168" s="1557"/>
      <c r="AF168" s="1557"/>
      <c r="AG168" s="1557"/>
      <c r="AH168" s="1557"/>
      <c r="AI168" s="1557"/>
      <c r="AJ168" s="1557"/>
      <c r="AK168" s="1557"/>
      <c r="AL168" s="1557"/>
      <c r="AM168" s="1557"/>
      <c r="AN168" s="1557"/>
      <c r="AO168" s="1557"/>
      <c r="AP168" s="1557"/>
      <c r="AQ168" s="1557"/>
      <c r="AR168" s="1557"/>
      <c r="AS168" s="1557"/>
      <c r="AT168" s="1557"/>
      <c r="AU168" s="1557"/>
      <c r="AV168" s="1557"/>
      <c r="AW168" s="1557"/>
      <c r="AX168" s="1557"/>
      <c r="AY168" s="1557"/>
      <c r="AZ168" s="1557"/>
      <c r="BA168" s="1557"/>
      <c r="BB168" s="1557"/>
      <c r="BC168" s="1557"/>
      <c r="BD168" s="1557"/>
      <c r="BE168" s="1557"/>
      <c r="BF168" s="1557"/>
      <c r="BG168" s="1557"/>
    </row>
    <row r="169" spans="1:60" s="1429" customFormat="1" ht="13.5" customHeight="1">
      <c r="A169" s="2148"/>
      <c r="B169" s="2151"/>
      <c r="C169" s="1449" t="s">
        <v>399</v>
      </c>
      <c r="D169" s="2147" t="s">
        <v>51</v>
      </c>
      <c r="E169" s="2147" t="s">
        <v>51</v>
      </c>
      <c r="F169" s="2147" t="s">
        <v>51</v>
      </c>
      <c r="G169" s="2147" t="s">
        <v>51</v>
      </c>
      <c r="H169" s="2147" t="s">
        <v>51</v>
      </c>
      <c r="I169" s="2147" t="s">
        <v>51</v>
      </c>
      <c r="J169" s="2147" t="s">
        <v>51</v>
      </c>
      <c r="K169" s="2147" t="s">
        <v>51</v>
      </c>
      <c r="L169" s="2147" t="s">
        <v>51</v>
      </c>
      <c r="M169" s="2147" t="s">
        <v>51</v>
      </c>
      <c r="N169" s="2147" t="s">
        <v>51</v>
      </c>
      <c r="O169" s="2147" t="s">
        <v>51</v>
      </c>
      <c r="P169" s="2147" t="s">
        <v>51</v>
      </c>
      <c r="Q169" s="2147" t="s">
        <v>51</v>
      </c>
      <c r="R169" s="2609"/>
      <c r="S169" s="1600"/>
      <c r="T169" s="1600"/>
      <c r="U169" s="1600"/>
      <c r="V169" s="1600"/>
      <c r="W169" s="1600"/>
      <c r="X169" s="1600"/>
      <c r="Y169" s="1600"/>
      <c r="Z169" s="1600"/>
      <c r="AA169" s="1600"/>
      <c r="AB169" s="1600"/>
      <c r="AC169" s="1600"/>
      <c r="AD169" s="1600"/>
      <c r="AE169" s="1600"/>
      <c r="AF169" s="1600"/>
      <c r="AG169" s="1600"/>
      <c r="AH169" s="1600"/>
      <c r="AI169" s="1600"/>
      <c r="AJ169" s="1600"/>
      <c r="AK169" s="1600"/>
      <c r="AL169" s="1600"/>
      <c r="AM169" s="1600"/>
      <c r="AN169" s="1600"/>
      <c r="AO169" s="1600"/>
      <c r="AP169" s="1600"/>
      <c r="AQ169" s="1600"/>
      <c r="AR169" s="1600"/>
      <c r="AS169" s="1600"/>
      <c r="AT169" s="1600"/>
      <c r="AU169" s="1600"/>
      <c r="AV169" s="1600"/>
      <c r="AW169" s="1600"/>
      <c r="AX169" s="1600"/>
      <c r="AY169" s="1600"/>
      <c r="AZ169" s="1600"/>
      <c r="BA169" s="1600"/>
      <c r="BB169" s="1600"/>
      <c r="BC169" s="1600"/>
      <c r="BD169" s="1600"/>
      <c r="BE169" s="1600"/>
      <c r="BF169" s="1600"/>
      <c r="BG169" s="1600"/>
    </row>
    <row r="170" spans="1:60" ht="13.5" customHeight="1">
      <c r="A170" s="2148" t="s">
        <v>1928</v>
      </c>
      <c r="B170" s="2151" t="s">
        <v>1929</v>
      </c>
      <c r="C170" s="1435" t="s">
        <v>398</v>
      </c>
      <c r="D170" s="1832" t="s">
        <v>51</v>
      </c>
      <c r="E170" s="1832" t="s">
        <v>51</v>
      </c>
      <c r="F170" s="1832" t="s">
        <v>51</v>
      </c>
      <c r="G170" s="1832" t="s">
        <v>51</v>
      </c>
      <c r="H170" s="1832" t="s">
        <v>51</v>
      </c>
      <c r="I170" s="1832" t="s">
        <v>51</v>
      </c>
      <c r="J170" s="1832" t="s">
        <v>51</v>
      </c>
      <c r="K170" s="1832">
        <v>1</v>
      </c>
      <c r="L170" s="1832">
        <v>1</v>
      </c>
      <c r="M170" s="1832">
        <v>1</v>
      </c>
      <c r="N170" s="1832">
        <v>1</v>
      </c>
      <c r="O170" s="1832" t="s">
        <v>51</v>
      </c>
      <c r="P170" s="1832" t="s">
        <v>51</v>
      </c>
      <c r="Q170" s="1832" t="s">
        <v>51</v>
      </c>
      <c r="R170" s="1590"/>
    </row>
    <row r="171" spans="1:60" s="1429" customFormat="1" ht="13.5" customHeight="1">
      <c r="A171" s="2148"/>
      <c r="B171" s="2151"/>
      <c r="C171" s="1449" t="s">
        <v>399</v>
      </c>
      <c r="D171" s="2147" t="s">
        <v>51</v>
      </c>
      <c r="E171" s="2147" t="s">
        <v>51</v>
      </c>
      <c r="F171" s="2147" t="s">
        <v>51</v>
      </c>
      <c r="G171" s="2147" t="s">
        <v>51</v>
      </c>
      <c r="H171" s="2147" t="s">
        <v>51</v>
      </c>
      <c r="I171" s="2147" t="s">
        <v>51</v>
      </c>
      <c r="J171" s="2147" t="s">
        <v>51</v>
      </c>
      <c r="K171" s="2147" t="s">
        <v>51</v>
      </c>
      <c r="L171" s="2147" t="s">
        <v>51</v>
      </c>
      <c r="M171" s="2147">
        <v>1</v>
      </c>
      <c r="N171" s="2147" t="s">
        <v>51</v>
      </c>
      <c r="O171" s="2147">
        <v>1</v>
      </c>
      <c r="P171" s="2147">
        <v>2</v>
      </c>
      <c r="Q171" s="2147" t="s">
        <v>51</v>
      </c>
      <c r="R171" s="2609"/>
    </row>
    <row r="172" spans="1:60" ht="13.5" customHeight="1">
      <c r="A172" s="2148" t="s">
        <v>1930</v>
      </c>
      <c r="B172" s="2171" t="s">
        <v>3381</v>
      </c>
      <c r="C172" s="1435" t="s">
        <v>398</v>
      </c>
      <c r="D172" s="1832" t="s">
        <v>51</v>
      </c>
      <c r="E172" s="1832" t="s">
        <v>51</v>
      </c>
      <c r="F172" s="1832" t="s">
        <v>51</v>
      </c>
      <c r="G172" s="1832" t="s">
        <v>51</v>
      </c>
      <c r="H172" s="1832" t="s">
        <v>51</v>
      </c>
      <c r="I172" s="1832" t="s">
        <v>51</v>
      </c>
      <c r="J172" s="1832" t="s">
        <v>51</v>
      </c>
      <c r="K172" s="1832" t="s">
        <v>51</v>
      </c>
      <c r="L172" s="1832">
        <v>1</v>
      </c>
      <c r="M172" s="1832">
        <v>1</v>
      </c>
      <c r="N172" s="1832" t="s">
        <v>51</v>
      </c>
      <c r="O172" s="1832" t="s">
        <v>51</v>
      </c>
      <c r="P172" s="1832">
        <v>3</v>
      </c>
      <c r="Q172" s="1832" t="s">
        <v>51</v>
      </c>
      <c r="R172" s="1590"/>
    </row>
    <row r="173" spans="1:60" s="1429" customFormat="1" ht="13.5" customHeight="1">
      <c r="A173" s="2148"/>
      <c r="B173" s="2171"/>
      <c r="C173" s="1449" t="s">
        <v>399</v>
      </c>
      <c r="D173" s="2147" t="s">
        <v>51</v>
      </c>
      <c r="E173" s="2147" t="s">
        <v>51</v>
      </c>
      <c r="F173" s="2147" t="s">
        <v>51</v>
      </c>
      <c r="G173" s="2147" t="s">
        <v>51</v>
      </c>
      <c r="H173" s="2147" t="s">
        <v>51</v>
      </c>
      <c r="I173" s="2147" t="s">
        <v>51</v>
      </c>
      <c r="J173" s="2147" t="s">
        <v>51</v>
      </c>
      <c r="K173" s="2147" t="s">
        <v>51</v>
      </c>
      <c r="L173" s="2147" t="s">
        <v>51</v>
      </c>
      <c r="M173" s="2147" t="s">
        <v>51</v>
      </c>
      <c r="N173" s="2147" t="s">
        <v>51</v>
      </c>
      <c r="O173" s="2147" t="s">
        <v>51</v>
      </c>
      <c r="P173" s="2147" t="s">
        <v>51</v>
      </c>
      <c r="Q173" s="2147" t="s">
        <v>51</v>
      </c>
      <c r="R173" s="2609"/>
    </row>
    <row r="174" spans="1:60" s="1557" customFormat="1" ht="13.5" customHeight="1">
      <c r="A174" s="2141" t="s">
        <v>1305</v>
      </c>
      <c r="B174" s="2590" t="s">
        <v>1306</v>
      </c>
      <c r="C174" s="2131" t="s">
        <v>398</v>
      </c>
      <c r="D174" s="1829">
        <v>326</v>
      </c>
      <c r="E174" s="1829">
        <v>4</v>
      </c>
      <c r="F174" s="1829" t="s">
        <v>51</v>
      </c>
      <c r="G174" s="1829">
        <v>3</v>
      </c>
      <c r="H174" s="1829">
        <v>2</v>
      </c>
      <c r="I174" s="1829">
        <v>4</v>
      </c>
      <c r="J174" s="1829">
        <v>4</v>
      </c>
      <c r="K174" s="1829">
        <v>29</v>
      </c>
      <c r="L174" s="1829">
        <v>90</v>
      </c>
      <c r="M174" s="1829">
        <v>321</v>
      </c>
      <c r="N174" s="1829">
        <v>838</v>
      </c>
      <c r="O174" s="1829">
        <v>1967</v>
      </c>
      <c r="P174" s="1829">
        <v>3367</v>
      </c>
      <c r="Q174" s="1829">
        <v>3939</v>
      </c>
      <c r="R174" s="1716"/>
    </row>
    <row r="175" spans="1:60" s="1600" customFormat="1" ht="13.5" customHeight="1">
      <c r="A175" s="2141"/>
      <c r="B175" s="2590"/>
      <c r="C175" s="2137" t="s">
        <v>399</v>
      </c>
      <c r="D175" s="2150">
        <v>286</v>
      </c>
      <c r="E175" s="2150" t="s">
        <v>51</v>
      </c>
      <c r="F175" s="2150" t="s">
        <v>51</v>
      </c>
      <c r="G175" s="2150">
        <v>1</v>
      </c>
      <c r="H175" s="2150">
        <v>2</v>
      </c>
      <c r="I175" s="2150">
        <v>2</v>
      </c>
      <c r="J175" s="2150">
        <v>5</v>
      </c>
      <c r="K175" s="2150">
        <v>39</v>
      </c>
      <c r="L175" s="2150">
        <v>105</v>
      </c>
      <c r="M175" s="2150">
        <v>273</v>
      </c>
      <c r="N175" s="2150">
        <v>636</v>
      </c>
      <c r="O175" s="2150">
        <v>1306</v>
      </c>
      <c r="P175" s="2150">
        <v>2007</v>
      </c>
      <c r="Q175" s="2150">
        <v>2595</v>
      </c>
      <c r="R175" s="1715"/>
    </row>
    <row r="176" spans="1:60" ht="13.5" customHeight="1">
      <c r="A176" s="2148" t="s">
        <v>1933</v>
      </c>
      <c r="B176" s="2151" t="s">
        <v>240</v>
      </c>
      <c r="C176" s="1435" t="s">
        <v>398</v>
      </c>
      <c r="D176" s="1832">
        <v>319</v>
      </c>
      <c r="E176" s="1832">
        <v>4</v>
      </c>
      <c r="F176" s="1832" t="s">
        <v>51</v>
      </c>
      <c r="G176" s="1832">
        <v>3</v>
      </c>
      <c r="H176" s="1832">
        <v>2</v>
      </c>
      <c r="I176" s="1832">
        <v>4</v>
      </c>
      <c r="J176" s="1832">
        <v>4</v>
      </c>
      <c r="K176" s="1832">
        <v>29</v>
      </c>
      <c r="L176" s="1832">
        <v>88</v>
      </c>
      <c r="M176" s="1832">
        <v>318</v>
      </c>
      <c r="N176" s="1832">
        <v>826</v>
      </c>
      <c r="O176" s="1832">
        <v>1923</v>
      </c>
      <c r="P176" s="1832">
        <v>3251</v>
      </c>
      <c r="Q176" s="1832">
        <v>3800</v>
      </c>
      <c r="R176" s="1590"/>
      <c r="BH176" s="1557"/>
    </row>
    <row r="177" spans="1:60" s="1429" customFormat="1" ht="13.5" customHeight="1">
      <c r="A177" s="2148"/>
      <c r="B177" s="2151"/>
      <c r="C177" s="1449" t="s">
        <v>399</v>
      </c>
      <c r="D177" s="2147">
        <v>280</v>
      </c>
      <c r="E177" s="2147" t="s">
        <v>51</v>
      </c>
      <c r="F177" s="2147" t="s">
        <v>51</v>
      </c>
      <c r="G177" s="2147">
        <v>1</v>
      </c>
      <c r="H177" s="2147">
        <v>2</v>
      </c>
      <c r="I177" s="2147">
        <v>2</v>
      </c>
      <c r="J177" s="2147">
        <v>5</v>
      </c>
      <c r="K177" s="2147">
        <v>38</v>
      </c>
      <c r="L177" s="2147">
        <v>104</v>
      </c>
      <c r="M177" s="2147">
        <v>270</v>
      </c>
      <c r="N177" s="2147">
        <v>628</v>
      </c>
      <c r="O177" s="2147">
        <v>1281</v>
      </c>
      <c r="P177" s="2147">
        <v>1933</v>
      </c>
      <c r="Q177" s="2147">
        <v>2479</v>
      </c>
      <c r="R177" s="2609"/>
      <c r="BH177" s="1600"/>
    </row>
    <row r="178" spans="1:60" s="1677" customFormat="1" ht="13.5" customHeight="1">
      <c r="A178" s="2152" t="s">
        <v>1934</v>
      </c>
      <c r="B178" s="2153" t="s">
        <v>1935</v>
      </c>
      <c r="C178" s="2154" t="s">
        <v>398</v>
      </c>
      <c r="D178" s="2156">
        <v>10</v>
      </c>
      <c r="E178" s="2156" t="s">
        <v>51</v>
      </c>
      <c r="F178" s="2156" t="s">
        <v>51</v>
      </c>
      <c r="G178" s="2156" t="s">
        <v>51</v>
      </c>
      <c r="H178" s="2156" t="s">
        <v>51</v>
      </c>
      <c r="I178" s="2156" t="s">
        <v>51</v>
      </c>
      <c r="J178" s="2156" t="s">
        <v>51</v>
      </c>
      <c r="K178" s="2156">
        <v>1</v>
      </c>
      <c r="L178" s="2156">
        <v>5</v>
      </c>
      <c r="M178" s="2156">
        <v>15</v>
      </c>
      <c r="N178" s="2156">
        <v>33</v>
      </c>
      <c r="O178" s="2156">
        <v>46</v>
      </c>
      <c r="P178" s="2156">
        <v>55</v>
      </c>
      <c r="Q178" s="2156">
        <v>49</v>
      </c>
      <c r="R178" s="1689"/>
    </row>
    <row r="179" spans="1:60" s="1683" customFormat="1" ht="13.5" customHeight="1">
      <c r="A179" s="2152"/>
      <c r="B179" s="2153"/>
      <c r="C179" s="2157" t="s">
        <v>399</v>
      </c>
      <c r="D179" s="2159">
        <v>5</v>
      </c>
      <c r="E179" s="2159" t="s">
        <v>51</v>
      </c>
      <c r="F179" s="2159" t="s">
        <v>51</v>
      </c>
      <c r="G179" s="2159" t="s">
        <v>51</v>
      </c>
      <c r="H179" s="2159" t="s">
        <v>51</v>
      </c>
      <c r="I179" s="2159" t="s">
        <v>51</v>
      </c>
      <c r="J179" s="2159" t="s">
        <v>51</v>
      </c>
      <c r="K179" s="2159">
        <v>1</v>
      </c>
      <c r="L179" s="2159">
        <v>2</v>
      </c>
      <c r="M179" s="2159">
        <v>6</v>
      </c>
      <c r="N179" s="2159">
        <v>12</v>
      </c>
      <c r="O179" s="2159">
        <v>14</v>
      </c>
      <c r="P179" s="2159">
        <v>26</v>
      </c>
      <c r="Q179" s="2159">
        <v>52</v>
      </c>
      <c r="R179" s="1690"/>
    </row>
    <row r="180" spans="1:60" s="1677" customFormat="1" ht="13.5" customHeight="1">
      <c r="A180" s="2152" t="s">
        <v>1936</v>
      </c>
      <c r="B180" s="2160" t="s">
        <v>1937</v>
      </c>
      <c r="C180" s="2154" t="s">
        <v>398</v>
      </c>
      <c r="D180" s="2156">
        <v>22</v>
      </c>
      <c r="E180" s="2156" t="s">
        <v>51</v>
      </c>
      <c r="F180" s="2156" t="s">
        <v>51</v>
      </c>
      <c r="G180" s="2156" t="s">
        <v>51</v>
      </c>
      <c r="H180" s="2156" t="s">
        <v>51</v>
      </c>
      <c r="I180" s="2156" t="s">
        <v>51</v>
      </c>
      <c r="J180" s="2156">
        <v>1</v>
      </c>
      <c r="K180" s="2156">
        <v>2</v>
      </c>
      <c r="L180" s="2156">
        <v>9</v>
      </c>
      <c r="M180" s="2156">
        <v>29</v>
      </c>
      <c r="N180" s="2156">
        <v>72</v>
      </c>
      <c r="O180" s="2156">
        <v>117</v>
      </c>
      <c r="P180" s="2156">
        <v>140</v>
      </c>
      <c r="Q180" s="2156">
        <v>139</v>
      </c>
      <c r="R180" s="1689"/>
    </row>
    <row r="181" spans="1:60" s="1683" customFormat="1" ht="13.5" customHeight="1">
      <c r="A181" s="2152"/>
      <c r="B181" s="2160"/>
      <c r="C181" s="2157" t="s">
        <v>399</v>
      </c>
      <c r="D181" s="2159">
        <v>10</v>
      </c>
      <c r="E181" s="2159" t="s">
        <v>51</v>
      </c>
      <c r="F181" s="2159" t="s">
        <v>51</v>
      </c>
      <c r="G181" s="2159" t="s">
        <v>51</v>
      </c>
      <c r="H181" s="2159" t="s">
        <v>51</v>
      </c>
      <c r="I181" s="2159" t="s">
        <v>51</v>
      </c>
      <c r="J181" s="2159" t="s">
        <v>51</v>
      </c>
      <c r="K181" s="2159" t="s">
        <v>51</v>
      </c>
      <c r="L181" s="2159">
        <v>2</v>
      </c>
      <c r="M181" s="2159">
        <v>9</v>
      </c>
      <c r="N181" s="2159">
        <v>23</v>
      </c>
      <c r="O181" s="2159">
        <v>51</v>
      </c>
      <c r="P181" s="2159">
        <v>73</v>
      </c>
      <c r="Q181" s="2159">
        <v>113</v>
      </c>
      <c r="R181" s="1690"/>
    </row>
    <row r="182" spans="1:60" s="1677" customFormat="1" ht="13.5" customHeight="1">
      <c r="A182" s="2152" t="s">
        <v>1938</v>
      </c>
      <c r="B182" s="2160" t="s">
        <v>1939</v>
      </c>
      <c r="C182" s="2154" t="s">
        <v>398</v>
      </c>
      <c r="D182" s="2156">
        <v>9</v>
      </c>
      <c r="E182" s="2156" t="s">
        <v>51</v>
      </c>
      <c r="F182" s="2156" t="s">
        <v>51</v>
      </c>
      <c r="G182" s="2156" t="s">
        <v>51</v>
      </c>
      <c r="H182" s="2156" t="s">
        <v>51</v>
      </c>
      <c r="I182" s="2156" t="s">
        <v>51</v>
      </c>
      <c r="J182" s="2156" t="s">
        <v>51</v>
      </c>
      <c r="K182" s="2156">
        <v>1</v>
      </c>
      <c r="L182" s="2156">
        <v>1</v>
      </c>
      <c r="M182" s="2156">
        <v>15</v>
      </c>
      <c r="N182" s="2156">
        <v>24</v>
      </c>
      <c r="O182" s="2156">
        <v>50</v>
      </c>
      <c r="P182" s="2156">
        <v>55</v>
      </c>
      <c r="Q182" s="2156">
        <v>125</v>
      </c>
      <c r="R182" s="1689"/>
    </row>
    <row r="183" spans="1:60" s="1683" customFormat="1" ht="13.5" customHeight="1">
      <c r="A183" s="2152"/>
      <c r="B183" s="2160"/>
      <c r="C183" s="2157" t="s">
        <v>399</v>
      </c>
      <c r="D183" s="2159">
        <v>5</v>
      </c>
      <c r="E183" s="2159" t="s">
        <v>51</v>
      </c>
      <c r="F183" s="2159" t="s">
        <v>51</v>
      </c>
      <c r="G183" s="2159" t="s">
        <v>51</v>
      </c>
      <c r="H183" s="2159" t="s">
        <v>51</v>
      </c>
      <c r="I183" s="2159" t="s">
        <v>51</v>
      </c>
      <c r="J183" s="2159" t="s">
        <v>51</v>
      </c>
      <c r="K183" s="2159">
        <v>2</v>
      </c>
      <c r="L183" s="2159">
        <v>3</v>
      </c>
      <c r="M183" s="2159">
        <v>4</v>
      </c>
      <c r="N183" s="2159">
        <v>10</v>
      </c>
      <c r="O183" s="2159">
        <v>22</v>
      </c>
      <c r="P183" s="2159">
        <v>34</v>
      </c>
      <c r="Q183" s="2159">
        <v>36</v>
      </c>
      <c r="R183" s="1690"/>
    </row>
    <row r="184" spans="1:60" s="1677" customFormat="1" ht="13.5" customHeight="1">
      <c r="A184" s="2152" t="s">
        <v>1940</v>
      </c>
      <c r="B184" s="2160" t="s">
        <v>1941</v>
      </c>
      <c r="C184" s="2154" t="s">
        <v>398</v>
      </c>
      <c r="D184" s="2156">
        <v>19</v>
      </c>
      <c r="E184" s="2156" t="s">
        <v>51</v>
      </c>
      <c r="F184" s="2156" t="s">
        <v>51</v>
      </c>
      <c r="G184" s="2156" t="s">
        <v>51</v>
      </c>
      <c r="H184" s="2156" t="s">
        <v>51</v>
      </c>
      <c r="I184" s="2156" t="s">
        <v>51</v>
      </c>
      <c r="J184" s="2156" t="s">
        <v>51</v>
      </c>
      <c r="K184" s="2156">
        <v>2</v>
      </c>
      <c r="L184" s="2156">
        <v>5</v>
      </c>
      <c r="M184" s="2156">
        <v>16</v>
      </c>
      <c r="N184" s="2156">
        <v>38</v>
      </c>
      <c r="O184" s="2156">
        <v>119</v>
      </c>
      <c r="P184" s="2156">
        <v>283</v>
      </c>
      <c r="Q184" s="2156">
        <v>270</v>
      </c>
      <c r="R184" s="1689"/>
    </row>
    <row r="185" spans="1:60" s="1683" customFormat="1" ht="13.5" customHeight="1">
      <c r="A185" s="2152"/>
      <c r="B185" s="2160"/>
      <c r="C185" s="2157" t="s">
        <v>399</v>
      </c>
      <c r="D185" s="2159">
        <v>16</v>
      </c>
      <c r="E185" s="2159" t="s">
        <v>51</v>
      </c>
      <c r="F185" s="2159" t="s">
        <v>51</v>
      </c>
      <c r="G185" s="2159" t="s">
        <v>51</v>
      </c>
      <c r="H185" s="2159" t="s">
        <v>51</v>
      </c>
      <c r="I185" s="2159" t="s">
        <v>51</v>
      </c>
      <c r="J185" s="2159" t="s">
        <v>51</v>
      </c>
      <c r="K185" s="2159">
        <v>3</v>
      </c>
      <c r="L185" s="2159">
        <v>4</v>
      </c>
      <c r="M185" s="2159">
        <v>12</v>
      </c>
      <c r="N185" s="2159">
        <v>28</v>
      </c>
      <c r="O185" s="2159">
        <v>63</v>
      </c>
      <c r="P185" s="2159">
        <v>169</v>
      </c>
      <c r="Q185" s="2159">
        <v>210</v>
      </c>
      <c r="R185" s="1690"/>
    </row>
    <row r="186" spans="1:60" s="1677" customFormat="1" ht="13.5" customHeight="1">
      <c r="A186" s="2152" t="s">
        <v>1942</v>
      </c>
      <c r="B186" s="2153" t="s">
        <v>1943</v>
      </c>
      <c r="C186" s="2154" t="s">
        <v>398</v>
      </c>
      <c r="D186" s="2156">
        <v>15</v>
      </c>
      <c r="E186" s="2156" t="s">
        <v>51</v>
      </c>
      <c r="F186" s="2156" t="s">
        <v>51</v>
      </c>
      <c r="G186" s="2156" t="s">
        <v>51</v>
      </c>
      <c r="H186" s="2156" t="s">
        <v>51</v>
      </c>
      <c r="I186" s="2156" t="s">
        <v>51</v>
      </c>
      <c r="J186" s="2156">
        <v>1</v>
      </c>
      <c r="K186" s="2156">
        <v>4</v>
      </c>
      <c r="L186" s="2156">
        <v>5</v>
      </c>
      <c r="M186" s="2156">
        <v>15</v>
      </c>
      <c r="N186" s="2156">
        <v>37</v>
      </c>
      <c r="O186" s="2156">
        <v>90</v>
      </c>
      <c r="P186" s="2156">
        <v>149</v>
      </c>
      <c r="Q186" s="2156">
        <v>153</v>
      </c>
      <c r="R186" s="1689"/>
    </row>
    <row r="187" spans="1:60" s="1683" customFormat="1" ht="13.5" customHeight="1">
      <c r="A187" s="2152"/>
      <c r="B187" s="2153"/>
      <c r="C187" s="2157" t="s">
        <v>399</v>
      </c>
      <c r="D187" s="2159">
        <v>11</v>
      </c>
      <c r="E187" s="2159" t="s">
        <v>51</v>
      </c>
      <c r="F187" s="2159" t="s">
        <v>51</v>
      </c>
      <c r="G187" s="2159" t="s">
        <v>51</v>
      </c>
      <c r="H187" s="2159" t="s">
        <v>51</v>
      </c>
      <c r="I187" s="2159" t="s">
        <v>51</v>
      </c>
      <c r="J187" s="2159" t="s">
        <v>51</v>
      </c>
      <c r="K187" s="2159">
        <v>2</v>
      </c>
      <c r="L187" s="2159">
        <v>5</v>
      </c>
      <c r="M187" s="2159">
        <v>12</v>
      </c>
      <c r="N187" s="2159">
        <v>19</v>
      </c>
      <c r="O187" s="2159">
        <v>45</v>
      </c>
      <c r="P187" s="2159">
        <v>83</v>
      </c>
      <c r="Q187" s="2159">
        <v>129</v>
      </c>
      <c r="R187" s="1690"/>
    </row>
    <row r="188" spans="1:60" s="1677" customFormat="1" ht="13.5" customHeight="1">
      <c r="A188" s="2152" t="s">
        <v>1944</v>
      </c>
      <c r="B188" s="2153" t="s">
        <v>1945</v>
      </c>
      <c r="C188" s="2154" t="s">
        <v>398</v>
      </c>
      <c r="D188" s="2156">
        <v>16</v>
      </c>
      <c r="E188" s="2156" t="s">
        <v>51</v>
      </c>
      <c r="F188" s="2156" t="s">
        <v>51</v>
      </c>
      <c r="G188" s="2156" t="s">
        <v>51</v>
      </c>
      <c r="H188" s="2156" t="s">
        <v>51</v>
      </c>
      <c r="I188" s="2156" t="s">
        <v>51</v>
      </c>
      <c r="J188" s="2156" t="s">
        <v>51</v>
      </c>
      <c r="K188" s="2156">
        <v>1</v>
      </c>
      <c r="L188" s="2156">
        <v>4</v>
      </c>
      <c r="M188" s="2156">
        <v>17</v>
      </c>
      <c r="N188" s="2156">
        <v>50</v>
      </c>
      <c r="O188" s="2156">
        <v>107</v>
      </c>
      <c r="P188" s="2156">
        <v>104</v>
      </c>
      <c r="Q188" s="2156">
        <v>76</v>
      </c>
      <c r="R188" s="1689"/>
    </row>
    <row r="189" spans="1:60" s="1683" customFormat="1" ht="13.5" customHeight="1">
      <c r="A189" s="2152"/>
      <c r="B189" s="2153"/>
      <c r="C189" s="2157" t="s">
        <v>399</v>
      </c>
      <c r="D189" s="2159">
        <v>9</v>
      </c>
      <c r="E189" s="2159" t="s">
        <v>51</v>
      </c>
      <c r="F189" s="2159" t="s">
        <v>51</v>
      </c>
      <c r="G189" s="2159" t="s">
        <v>51</v>
      </c>
      <c r="H189" s="2159" t="s">
        <v>51</v>
      </c>
      <c r="I189" s="2159" t="s">
        <v>51</v>
      </c>
      <c r="J189" s="2159" t="s">
        <v>51</v>
      </c>
      <c r="K189" s="2159">
        <v>1</v>
      </c>
      <c r="L189" s="2159">
        <v>3</v>
      </c>
      <c r="M189" s="2159">
        <v>8</v>
      </c>
      <c r="N189" s="2159">
        <v>22</v>
      </c>
      <c r="O189" s="2159">
        <v>49</v>
      </c>
      <c r="P189" s="2159">
        <v>53</v>
      </c>
      <c r="Q189" s="2159">
        <v>71</v>
      </c>
      <c r="R189" s="1690"/>
    </row>
    <row r="190" spans="1:60" s="1677" customFormat="1" ht="13.5" customHeight="1">
      <c r="A190" s="2152" t="s">
        <v>1946</v>
      </c>
      <c r="B190" s="2160" t="s">
        <v>1947</v>
      </c>
      <c r="C190" s="2154" t="s">
        <v>398</v>
      </c>
      <c r="D190" s="2156">
        <v>14</v>
      </c>
      <c r="E190" s="2156" t="s">
        <v>51</v>
      </c>
      <c r="F190" s="2156" t="s">
        <v>51</v>
      </c>
      <c r="G190" s="2156" t="s">
        <v>51</v>
      </c>
      <c r="H190" s="2156" t="s">
        <v>51</v>
      </c>
      <c r="I190" s="2156" t="s">
        <v>51</v>
      </c>
      <c r="J190" s="2156" t="s">
        <v>51</v>
      </c>
      <c r="K190" s="2156">
        <v>1</v>
      </c>
      <c r="L190" s="2156">
        <v>5</v>
      </c>
      <c r="M190" s="2156">
        <v>19</v>
      </c>
      <c r="N190" s="2156">
        <v>38</v>
      </c>
      <c r="O190" s="2156">
        <v>73</v>
      </c>
      <c r="P190" s="2156">
        <v>107</v>
      </c>
      <c r="Q190" s="2156">
        <v>111</v>
      </c>
      <c r="R190" s="1689"/>
    </row>
    <row r="191" spans="1:60" s="1683" customFormat="1" ht="13.5" customHeight="1">
      <c r="A191" s="2152"/>
      <c r="B191" s="2160"/>
      <c r="C191" s="2157" t="s">
        <v>399</v>
      </c>
      <c r="D191" s="2159">
        <v>15</v>
      </c>
      <c r="E191" s="2159" t="s">
        <v>51</v>
      </c>
      <c r="F191" s="2159" t="s">
        <v>51</v>
      </c>
      <c r="G191" s="2159" t="s">
        <v>51</v>
      </c>
      <c r="H191" s="2159">
        <v>1</v>
      </c>
      <c r="I191" s="2159" t="s">
        <v>51</v>
      </c>
      <c r="J191" s="2159" t="s">
        <v>51</v>
      </c>
      <c r="K191" s="2159" t="s">
        <v>51</v>
      </c>
      <c r="L191" s="2159">
        <v>5</v>
      </c>
      <c r="M191" s="2159">
        <v>14</v>
      </c>
      <c r="N191" s="2159">
        <v>38</v>
      </c>
      <c r="O191" s="2159">
        <v>68</v>
      </c>
      <c r="P191" s="2159">
        <v>103</v>
      </c>
      <c r="Q191" s="2159">
        <v>94</v>
      </c>
      <c r="R191" s="1690"/>
    </row>
    <row r="192" spans="1:60" s="1677" customFormat="1" ht="13.5" customHeight="1">
      <c r="A192" s="2152" t="s">
        <v>1948</v>
      </c>
      <c r="B192" s="2160" t="s">
        <v>1949</v>
      </c>
      <c r="C192" s="2154" t="s">
        <v>398</v>
      </c>
      <c r="D192" s="2156">
        <v>4</v>
      </c>
      <c r="E192" s="2156" t="s">
        <v>51</v>
      </c>
      <c r="F192" s="2156" t="s">
        <v>51</v>
      </c>
      <c r="G192" s="2156" t="s">
        <v>51</v>
      </c>
      <c r="H192" s="2156" t="s">
        <v>51</v>
      </c>
      <c r="I192" s="2156" t="s">
        <v>51</v>
      </c>
      <c r="J192" s="2156" t="s">
        <v>51</v>
      </c>
      <c r="K192" s="2156" t="s">
        <v>51</v>
      </c>
      <c r="L192" s="2156">
        <v>1</v>
      </c>
      <c r="M192" s="2156">
        <v>5</v>
      </c>
      <c r="N192" s="2156">
        <v>11</v>
      </c>
      <c r="O192" s="2156">
        <v>20</v>
      </c>
      <c r="P192" s="2156">
        <v>21</v>
      </c>
      <c r="Q192" s="2156">
        <v>42</v>
      </c>
      <c r="R192" s="1689"/>
    </row>
    <row r="193" spans="1:60" s="1683" customFormat="1" ht="13.5" customHeight="1">
      <c r="A193" s="2152"/>
      <c r="B193" s="2160"/>
      <c r="C193" s="2157" t="s">
        <v>399</v>
      </c>
      <c r="D193" s="2159">
        <v>1</v>
      </c>
      <c r="E193" s="2159" t="s">
        <v>51</v>
      </c>
      <c r="F193" s="2159" t="s">
        <v>51</v>
      </c>
      <c r="G193" s="2159" t="s">
        <v>51</v>
      </c>
      <c r="H193" s="2159" t="s">
        <v>51</v>
      </c>
      <c r="I193" s="2159" t="s">
        <v>51</v>
      </c>
      <c r="J193" s="2159" t="s">
        <v>51</v>
      </c>
      <c r="K193" s="2159" t="s">
        <v>51</v>
      </c>
      <c r="L193" s="2159">
        <v>1</v>
      </c>
      <c r="M193" s="2159">
        <v>1</v>
      </c>
      <c r="N193" s="2159">
        <v>2</v>
      </c>
      <c r="O193" s="2159">
        <v>5</v>
      </c>
      <c r="P193" s="2159" t="s">
        <v>51</v>
      </c>
      <c r="Q193" s="2159">
        <v>3</v>
      </c>
      <c r="R193" s="1690"/>
    </row>
    <row r="194" spans="1:60" s="1677" customFormat="1" ht="13.5" customHeight="1">
      <c r="A194" s="2152" t="s">
        <v>1950</v>
      </c>
      <c r="B194" s="2153" t="s">
        <v>1951</v>
      </c>
      <c r="C194" s="2154" t="s">
        <v>398</v>
      </c>
      <c r="D194" s="2156">
        <v>73</v>
      </c>
      <c r="E194" s="2156" t="s">
        <v>51</v>
      </c>
      <c r="F194" s="2156" t="s">
        <v>51</v>
      </c>
      <c r="G194" s="2156" t="s">
        <v>51</v>
      </c>
      <c r="H194" s="2156" t="s">
        <v>51</v>
      </c>
      <c r="I194" s="2156" t="s">
        <v>51</v>
      </c>
      <c r="J194" s="2156" t="s">
        <v>51</v>
      </c>
      <c r="K194" s="2156">
        <v>4</v>
      </c>
      <c r="L194" s="2156">
        <v>17</v>
      </c>
      <c r="M194" s="2156">
        <v>86</v>
      </c>
      <c r="N194" s="2156">
        <v>219</v>
      </c>
      <c r="O194" s="2156">
        <v>459</v>
      </c>
      <c r="P194" s="2156">
        <v>530</v>
      </c>
      <c r="Q194" s="2156">
        <v>472</v>
      </c>
      <c r="R194" s="1689"/>
    </row>
    <row r="195" spans="1:60" s="1683" customFormat="1" ht="13.5" customHeight="1">
      <c r="A195" s="2152"/>
      <c r="B195" s="2153"/>
      <c r="C195" s="2157" t="s">
        <v>399</v>
      </c>
      <c r="D195" s="2159">
        <v>70</v>
      </c>
      <c r="E195" s="2159" t="s">
        <v>51</v>
      </c>
      <c r="F195" s="2159" t="s">
        <v>51</v>
      </c>
      <c r="G195" s="2159" t="s">
        <v>51</v>
      </c>
      <c r="H195" s="2159" t="s">
        <v>51</v>
      </c>
      <c r="I195" s="2159" t="s">
        <v>51</v>
      </c>
      <c r="J195" s="2159" t="s">
        <v>51</v>
      </c>
      <c r="K195" s="2159">
        <v>3</v>
      </c>
      <c r="L195" s="2159">
        <v>15</v>
      </c>
      <c r="M195" s="2159">
        <v>68</v>
      </c>
      <c r="N195" s="2159">
        <v>195</v>
      </c>
      <c r="O195" s="2159">
        <v>366</v>
      </c>
      <c r="P195" s="2159">
        <v>389</v>
      </c>
      <c r="Q195" s="2159">
        <v>356</v>
      </c>
      <c r="R195" s="1690"/>
    </row>
    <row r="196" spans="1:60" s="1677" customFormat="1" ht="13.5" customHeight="1">
      <c r="A196" s="2152" t="s">
        <v>1952</v>
      </c>
      <c r="B196" s="2160" t="s">
        <v>1953</v>
      </c>
      <c r="C196" s="2154" t="s">
        <v>398</v>
      </c>
      <c r="D196" s="2156">
        <v>4</v>
      </c>
      <c r="E196" s="2156" t="s">
        <v>51</v>
      </c>
      <c r="F196" s="2156" t="s">
        <v>51</v>
      </c>
      <c r="G196" s="2156" t="s">
        <v>51</v>
      </c>
      <c r="H196" s="2156" t="s">
        <v>51</v>
      </c>
      <c r="I196" s="2156" t="s">
        <v>51</v>
      </c>
      <c r="J196" s="2156" t="s">
        <v>51</v>
      </c>
      <c r="K196" s="2156" t="s">
        <v>51</v>
      </c>
      <c r="L196" s="2156">
        <v>1</v>
      </c>
      <c r="M196" s="2156">
        <v>2</v>
      </c>
      <c r="N196" s="2156">
        <v>12</v>
      </c>
      <c r="O196" s="2156">
        <v>22</v>
      </c>
      <c r="P196" s="2156">
        <v>55</v>
      </c>
      <c r="Q196" s="2156">
        <v>55</v>
      </c>
      <c r="R196" s="1689"/>
    </row>
    <row r="197" spans="1:60" s="1683" customFormat="1" ht="13.5" customHeight="1">
      <c r="A197" s="2152"/>
      <c r="B197" s="2160"/>
      <c r="C197" s="2157" t="s">
        <v>399</v>
      </c>
      <c r="D197" s="2159">
        <v>2</v>
      </c>
      <c r="E197" s="2159" t="s">
        <v>51</v>
      </c>
      <c r="F197" s="2159" t="s">
        <v>51</v>
      </c>
      <c r="G197" s="2159" t="s">
        <v>51</v>
      </c>
      <c r="H197" s="2159" t="s">
        <v>51</v>
      </c>
      <c r="I197" s="2159" t="s">
        <v>51</v>
      </c>
      <c r="J197" s="2159" t="s">
        <v>51</v>
      </c>
      <c r="K197" s="2159" t="s">
        <v>51</v>
      </c>
      <c r="L197" s="2159">
        <v>2</v>
      </c>
      <c r="M197" s="2159">
        <v>1</v>
      </c>
      <c r="N197" s="2159">
        <v>5</v>
      </c>
      <c r="O197" s="2159">
        <v>8</v>
      </c>
      <c r="P197" s="2159">
        <v>19</v>
      </c>
      <c r="Q197" s="2159">
        <v>26</v>
      </c>
      <c r="R197" s="1690"/>
    </row>
    <row r="198" spans="1:60" s="1677" customFormat="1" ht="13.5" customHeight="1">
      <c r="A198" s="2152" t="s">
        <v>1954</v>
      </c>
      <c r="B198" s="2160" t="s">
        <v>1955</v>
      </c>
      <c r="C198" s="2154" t="s">
        <v>398</v>
      </c>
      <c r="D198" s="2156" t="s">
        <v>51</v>
      </c>
      <c r="E198" s="2156" t="s">
        <v>51</v>
      </c>
      <c r="F198" s="2156" t="s">
        <v>51</v>
      </c>
      <c r="G198" s="2156" t="s">
        <v>51</v>
      </c>
      <c r="H198" s="2156" t="s">
        <v>51</v>
      </c>
      <c r="I198" s="2156" t="s">
        <v>51</v>
      </c>
      <c r="J198" s="2156" t="s">
        <v>51</v>
      </c>
      <c r="K198" s="2156" t="s">
        <v>51</v>
      </c>
      <c r="L198" s="2156" t="s">
        <v>51</v>
      </c>
      <c r="M198" s="2156" t="s">
        <v>51</v>
      </c>
      <c r="N198" s="2156" t="s">
        <v>51</v>
      </c>
      <c r="O198" s="2156">
        <v>1</v>
      </c>
      <c r="P198" s="2156" t="s">
        <v>51</v>
      </c>
      <c r="Q198" s="2156">
        <v>7</v>
      </c>
      <c r="R198" s="1689"/>
    </row>
    <row r="199" spans="1:60" s="1683" customFormat="1" ht="13.5" customHeight="1">
      <c r="A199" s="2152"/>
      <c r="B199" s="2160"/>
      <c r="C199" s="2157" t="s">
        <v>399</v>
      </c>
      <c r="D199" s="2159">
        <v>34</v>
      </c>
      <c r="E199" s="2159" t="s">
        <v>51</v>
      </c>
      <c r="F199" s="2159" t="s">
        <v>51</v>
      </c>
      <c r="G199" s="2159" t="s">
        <v>51</v>
      </c>
      <c r="H199" s="2159" t="s">
        <v>51</v>
      </c>
      <c r="I199" s="2159" t="s">
        <v>51</v>
      </c>
      <c r="J199" s="2159">
        <v>1</v>
      </c>
      <c r="K199" s="2159">
        <v>11</v>
      </c>
      <c r="L199" s="2159">
        <v>26</v>
      </c>
      <c r="M199" s="2159">
        <v>48</v>
      </c>
      <c r="N199" s="2159">
        <v>63</v>
      </c>
      <c r="O199" s="2159">
        <v>112</v>
      </c>
      <c r="P199" s="2159">
        <v>184</v>
      </c>
      <c r="Q199" s="2159">
        <v>346</v>
      </c>
      <c r="R199" s="1690"/>
    </row>
    <row r="200" spans="1:60" s="1677" customFormat="1" ht="13.5" customHeight="1">
      <c r="A200" s="2161" t="s">
        <v>1956</v>
      </c>
      <c r="B200" s="2162" t="s">
        <v>1957</v>
      </c>
      <c r="C200" s="2154" t="s">
        <v>399</v>
      </c>
      <c r="D200" s="2156">
        <v>3</v>
      </c>
      <c r="E200" s="2156" t="s">
        <v>51</v>
      </c>
      <c r="F200" s="2156" t="s">
        <v>51</v>
      </c>
      <c r="G200" s="2156" t="s">
        <v>51</v>
      </c>
      <c r="H200" s="2156" t="s">
        <v>51</v>
      </c>
      <c r="I200" s="2156" t="s">
        <v>51</v>
      </c>
      <c r="J200" s="2156">
        <v>1</v>
      </c>
      <c r="K200" s="2156">
        <v>4</v>
      </c>
      <c r="L200" s="2156">
        <v>5</v>
      </c>
      <c r="M200" s="2156">
        <v>4</v>
      </c>
      <c r="N200" s="2156">
        <v>7</v>
      </c>
      <c r="O200" s="2156">
        <v>10</v>
      </c>
      <c r="P200" s="2156">
        <v>8</v>
      </c>
      <c r="Q200" s="2156">
        <v>10</v>
      </c>
      <c r="R200" s="1689"/>
    </row>
    <row r="201" spans="1:60" s="1683" customFormat="1" ht="13.5" customHeight="1">
      <c r="A201" s="2161" t="s">
        <v>1958</v>
      </c>
      <c r="B201" s="2163" t="s">
        <v>3394</v>
      </c>
      <c r="C201" s="2157" t="s">
        <v>399</v>
      </c>
      <c r="D201" s="2159">
        <v>9</v>
      </c>
      <c r="E201" s="2159" t="s">
        <v>51</v>
      </c>
      <c r="F201" s="2159" t="s">
        <v>51</v>
      </c>
      <c r="G201" s="2159" t="s">
        <v>51</v>
      </c>
      <c r="H201" s="2159" t="s">
        <v>51</v>
      </c>
      <c r="I201" s="2159" t="s">
        <v>51</v>
      </c>
      <c r="J201" s="2159" t="s">
        <v>51</v>
      </c>
      <c r="K201" s="2159">
        <v>1</v>
      </c>
      <c r="L201" s="2159">
        <v>2</v>
      </c>
      <c r="M201" s="2159">
        <v>9</v>
      </c>
      <c r="N201" s="2159">
        <v>24</v>
      </c>
      <c r="O201" s="2159">
        <v>40</v>
      </c>
      <c r="P201" s="2159">
        <v>60</v>
      </c>
      <c r="Q201" s="2159">
        <v>68</v>
      </c>
      <c r="R201" s="1690"/>
    </row>
    <row r="202" spans="1:60" s="1677" customFormat="1" ht="13.5" customHeight="1">
      <c r="A202" s="2161" t="s">
        <v>1960</v>
      </c>
      <c r="B202" s="2162" t="s">
        <v>1961</v>
      </c>
      <c r="C202" s="2154" t="s">
        <v>399</v>
      </c>
      <c r="D202" s="2156">
        <v>12</v>
      </c>
      <c r="E202" s="2156" t="s">
        <v>51</v>
      </c>
      <c r="F202" s="2156" t="s">
        <v>51</v>
      </c>
      <c r="G202" s="2156" t="s">
        <v>51</v>
      </c>
      <c r="H202" s="2156" t="s">
        <v>51</v>
      </c>
      <c r="I202" s="2156" t="s">
        <v>51</v>
      </c>
      <c r="J202" s="2156" t="s">
        <v>51</v>
      </c>
      <c r="K202" s="2156">
        <v>2</v>
      </c>
      <c r="L202" s="2156">
        <v>5</v>
      </c>
      <c r="M202" s="2156">
        <v>15</v>
      </c>
      <c r="N202" s="2156">
        <v>30</v>
      </c>
      <c r="O202" s="2156">
        <v>51</v>
      </c>
      <c r="P202" s="2156">
        <v>83</v>
      </c>
      <c r="Q202" s="2156">
        <v>55</v>
      </c>
      <c r="R202" s="1689"/>
      <c r="S202" s="1683"/>
      <c r="T202" s="1683"/>
      <c r="U202" s="1683"/>
      <c r="V202" s="1683"/>
      <c r="W202" s="1683"/>
      <c r="X202" s="1683"/>
      <c r="Y202" s="1683"/>
      <c r="Z202" s="1683"/>
      <c r="AA202" s="1683"/>
      <c r="AB202" s="1683"/>
      <c r="AC202" s="1683"/>
      <c r="AD202" s="1683"/>
      <c r="AE202" s="1683"/>
      <c r="AF202" s="1683"/>
      <c r="AG202" s="1683"/>
      <c r="AH202" s="1683"/>
      <c r="AI202" s="1683"/>
      <c r="AJ202" s="1683"/>
      <c r="AK202" s="1683"/>
      <c r="AL202" s="1683"/>
      <c r="AM202" s="1683"/>
      <c r="AN202" s="1683"/>
      <c r="AO202" s="1683"/>
      <c r="AP202" s="1683"/>
      <c r="AQ202" s="1683"/>
      <c r="AR202" s="1683"/>
      <c r="AS202" s="1683"/>
      <c r="AT202" s="1683"/>
      <c r="AU202" s="1683"/>
      <c r="AV202" s="1683"/>
      <c r="AW202" s="1683"/>
      <c r="AX202" s="1683"/>
      <c r="AY202" s="1683"/>
      <c r="AZ202" s="1683"/>
      <c r="BA202" s="1683"/>
      <c r="BB202" s="1683"/>
      <c r="BC202" s="1683"/>
      <c r="BD202" s="1683"/>
      <c r="BE202" s="1683"/>
      <c r="BF202" s="1683"/>
      <c r="BG202" s="1683"/>
    </row>
    <row r="203" spans="1:60" s="1677" customFormat="1" ht="13.5" customHeight="1">
      <c r="A203" s="2161" t="s">
        <v>1962</v>
      </c>
      <c r="B203" s="2162" t="s">
        <v>1963</v>
      </c>
      <c r="C203" s="2154" t="s">
        <v>398</v>
      </c>
      <c r="D203" s="2156">
        <v>37</v>
      </c>
      <c r="E203" s="2156" t="s">
        <v>51</v>
      </c>
      <c r="F203" s="2156" t="s">
        <v>51</v>
      </c>
      <c r="G203" s="2156" t="s">
        <v>51</v>
      </c>
      <c r="H203" s="2156" t="s">
        <v>51</v>
      </c>
      <c r="I203" s="2156" t="s">
        <v>51</v>
      </c>
      <c r="J203" s="2156" t="s">
        <v>51</v>
      </c>
      <c r="K203" s="2156" t="s">
        <v>51</v>
      </c>
      <c r="L203" s="2156">
        <v>1</v>
      </c>
      <c r="M203" s="2156">
        <v>13</v>
      </c>
      <c r="N203" s="2156">
        <v>77</v>
      </c>
      <c r="O203" s="2156">
        <v>258</v>
      </c>
      <c r="P203" s="2156">
        <v>594</v>
      </c>
      <c r="Q203" s="2156">
        <v>936</v>
      </c>
      <c r="R203" s="1689"/>
      <c r="BH203" s="1683"/>
    </row>
    <row r="204" spans="1:60" s="1677" customFormat="1" ht="13.5" customHeight="1">
      <c r="A204" s="2152" t="s">
        <v>1964</v>
      </c>
      <c r="B204" s="2153" t="s">
        <v>1965</v>
      </c>
      <c r="C204" s="2154" t="s">
        <v>398</v>
      </c>
      <c r="D204" s="2156">
        <v>10</v>
      </c>
      <c r="E204" s="2156" t="s">
        <v>51</v>
      </c>
      <c r="F204" s="2156" t="s">
        <v>51</v>
      </c>
      <c r="G204" s="2156" t="s">
        <v>51</v>
      </c>
      <c r="H204" s="2156" t="s">
        <v>51</v>
      </c>
      <c r="I204" s="2156" t="s">
        <v>51</v>
      </c>
      <c r="J204" s="2156" t="s">
        <v>51</v>
      </c>
      <c r="K204" s="2156">
        <v>1</v>
      </c>
      <c r="L204" s="2156">
        <v>5</v>
      </c>
      <c r="M204" s="2156">
        <v>15</v>
      </c>
      <c r="N204" s="2156">
        <v>23</v>
      </c>
      <c r="O204" s="2156">
        <v>53</v>
      </c>
      <c r="P204" s="2156">
        <v>61</v>
      </c>
      <c r="Q204" s="2156">
        <v>83</v>
      </c>
      <c r="R204" s="1689"/>
    </row>
    <row r="205" spans="1:60" s="1683" customFormat="1" ht="13.5" customHeight="1">
      <c r="A205" s="2152"/>
      <c r="B205" s="2153"/>
      <c r="C205" s="2157" t="s">
        <v>399</v>
      </c>
      <c r="D205" s="2159">
        <v>4</v>
      </c>
      <c r="E205" s="2159" t="s">
        <v>51</v>
      </c>
      <c r="F205" s="2159" t="s">
        <v>51</v>
      </c>
      <c r="G205" s="2159" t="s">
        <v>51</v>
      </c>
      <c r="H205" s="2159" t="s">
        <v>51</v>
      </c>
      <c r="I205" s="2159" t="s">
        <v>51</v>
      </c>
      <c r="J205" s="2159" t="s">
        <v>51</v>
      </c>
      <c r="K205" s="2159" t="s">
        <v>51</v>
      </c>
      <c r="L205" s="2159">
        <v>2</v>
      </c>
      <c r="M205" s="2159">
        <v>2</v>
      </c>
      <c r="N205" s="2159">
        <v>12</v>
      </c>
      <c r="O205" s="2159">
        <v>24</v>
      </c>
      <c r="P205" s="2159">
        <v>24</v>
      </c>
      <c r="Q205" s="2159">
        <v>36</v>
      </c>
      <c r="R205" s="1690"/>
    </row>
    <row r="206" spans="1:60" s="1677" customFormat="1" ht="13.5" customHeight="1">
      <c r="A206" s="2152" t="s">
        <v>1966</v>
      </c>
      <c r="B206" s="2160" t="s">
        <v>1967</v>
      </c>
      <c r="C206" s="2154" t="s">
        <v>398</v>
      </c>
      <c r="D206" s="2156">
        <v>12</v>
      </c>
      <c r="E206" s="2156" t="s">
        <v>51</v>
      </c>
      <c r="F206" s="2156" t="s">
        <v>51</v>
      </c>
      <c r="G206" s="2156" t="s">
        <v>51</v>
      </c>
      <c r="H206" s="2156" t="s">
        <v>51</v>
      </c>
      <c r="I206" s="2156" t="s">
        <v>51</v>
      </c>
      <c r="J206" s="2156" t="s">
        <v>51</v>
      </c>
      <c r="K206" s="2156" t="s">
        <v>51</v>
      </c>
      <c r="L206" s="2156">
        <v>1</v>
      </c>
      <c r="M206" s="2156">
        <v>5</v>
      </c>
      <c r="N206" s="2156">
        <v>26</v>
      </c>
      <c r="O206" s="2156">
        <v>79</v>
      </c>
      <c r="P206" s="2156">
        <v>210</v>
      </c>
      <c r="Q206" s="2156">
        <v>312</v>
      </c>
      <c r="R206" s="1689"/>
    </row>
    <row r="207" spans="1:60" s="1683" customFormat="1" ht="13.5" customHeight="1">
      <c r="A207" s="2152"/>
      <c r="B207" s="2160"/>
      <c r="C207" s="2157" t="s">
        <v>399</v>
      </c>
      <c r="D207" s="2159">
        <v>7</v>
      </c>
      <c r="E207" s="2159" t="s">
        <v>51</v>
      </c>
      <c r="F207" s="2159" t="s">
        <v>51</v>
      </c>
      <c r="G207" s="2159" t="s">
        <v>51</v>
      </c>
      <c r="H207" s="2159" t="s">
        <v>51</v>
      </c>
      <c r="I207" s="2159" t="s">
        <v>51</v>
      </c>
      <c r="J207" s="2159" t="s">
        <v>51</v>
      </c>
      <c r="K207" s="2159">
        <v>1</v>
      </c>
      <c r="L207" s="2159">
        <v>2</v>
      </c>
      <c r="M207" s="2159">
        <v>5</v>
      </c>
      <c r="N207" s="2159">
        <v>11</v>
      </c>
      <c r="O207" s="2159">
        <v>28</v>
      </c>
      <c r="P207" s="2159">
        <v>73</v>
      </c>
      <c r="Q207" s="2159">
        <v>110</v>
      </c>
      <c r="R207" s="1690"/>
    </row>
    <row r="208" spans="1:60" s="1677" customFormat="1" ht="13.5" customHeight="1">
      <c r="A208" s="2152" t="s">
        <v>1968</v>
      </c>
      <c r="B208" s="2153" t="s">
        <v>1969</v>
      </c>
      <c r="C208" s="2154" t="s">
        <v>398</v>
      </c>
      <c r="D208" s="2156">
        <v>24</v>
      </c>
      <c r="E208" s="2156" t="s">
        <v>51</v>
      </c>
      <c r="F208" s="2156" t="s">
        <v>51</v>
      </c>
      <c r="G208" s="2156">
        <v>1</v>
      </c>
      <c r="H208" s="2156" t="s">
        <v>51</v>
      </c>
      <c r="I208" s="2156">
        <v>1</v>
      </c>
      <c r="J208" s="2156">
        <v>1</v>
      </c>
      <c r="K208" s="2156">
        <v>1</v>
      </c>
      <c r="L208" s="2156">
        <v>7</v>
      </c>
      <c r="M208" s="2156">
        <v>18</v>
      </c>
      <c r="N208" s="2156">
        <v>50</v>
      </c>
      <c r="O208" s="2156">
        <v>163</v>
      </c>
      <c r="P208" s="2156">
        <v>311</v>
      </c>
      <c r="Q208" s="2156">
        <v>347</v>
      </c>
      <c r="R208" s="1689"/>
    </row>
    <row r="209" spans="1:60" s="1683" customFormat="1" ht="13.5" customHeight="1">
      <c r="A209" s="2152"/>
      <c r="B209" s="2153"/>
      <c r="C209" s="2157" t="s">
        <v>399</v>
      </c>
      <c r="D209" s="2159">
        <v>19</v>
      </c>
      <c r="E209" s="2159" t="s">
        <v>51</v>
      </c>
      <c r="F209" s="2159" t="s">
        <v>51</v>
      </c>
      <c r="G209" s="2159" t="s">
        <v>51</v>
      </c>
      <c r="H209" s="2159" t="s">
        <v>51</v>
      </c>
      <c r="I209" s="2159" t="s">
        <v>51</v>
      </c>
      <c r="J209" s="2159" t="s">
        <v>51</v>
      </c>
      <c r="K209" s="2159">
        <v>2</v>
      </c>
      <c r="L209" s="2159">
        <v>5</v>
      </c>
      <c r="M209" s="2159">
        <v>13</v>
      </c>
      <c r="N209" s="2159">
        <v>37</v>
      </c>
      <c r="O209" s="2159">
        <v>102</v>
      </c>
      <c r="P209" s="2159">
        <v>156</v>
      </c>
      <c r="Q209" s="2159">
        <v>197</v>
      </c>
      <c r="R209" s="1690"/>
    </row>
    <row r="210" spans="1:60" s="1677" customFormat="1" ht="13.5" customHeight="1">
      <c r="A210" s="2141" t="s">
        <v>1970</v>
      </c>
      <c r="B210" s="2164" t="s">
        <v>3395</v>
      </c>
      <c r="C210" s="2131" t="s">
        <v>398</v>
      </c>
      <c r="D210" s="1829">
        <v>3</v>
      </c>
      <c r="E210" s="1829" t="s">
        <v>51</v>
      </c>
      <c r="F210" s="1829" t="s">
        <v>51</v>
      </c>
      <c r="G210" s="1829" t="s">
        <v>51</v>
      </c>
      <c r="H210" s="1829" t="s">
        <v>51</v>
      </c>
      <c r="I210" s="1829" t="s">
        <v>51</v>
      </c>
      <c r="J210" s="1829" t="s">
        <v>51</v>
      </c>
      <c r="K210" s="1829">
        <v>1</v>
      </c>
      <c r="L210" s="1829">
        <v>1</v>
      </c>
      <c r="M210" s="1829">
        <v>2</v>
      </c>
      <c r="N210" s="1829">
        <v>9</v>
      </c>
      <c r="O210" s="1829">
        <v>14</v>
      </c>
      <c r="P210" s="1829">
        <v>24</v>
      </c>
      <c r="Q210" s="1829">
        <v>42</v>
      </c>
      <c r="R210" s="1590"/>
    </row>
    <row r="211" spans="1:60" s="1683" customFormat="1">
      <c r="A211" s="2141"/>
      <c r="B211" s="2164"/>
      <c r="C211" s="2137" t="s">
        <v>399</v>
      </c>
      <c r="D211" s="2150">
        <v>3</v>
      </c>
      <c r="E211" s="2150" t="s">
        <v>51</v>
      </c>
      <c r="F211" s="2150" t="s">
        <v>51</v>
      </c>
      <c r="G211" s="2150">
        <v>1</v>
      </c>
      <c r="H211" s="2150" t="s">
        <v>51</v>
      </c>
      <c r="I211" s="2150" t="s">
        <v>51</v>
      </c>
      <c r="J211" s="2150">
        <v>1</v>
      </c>
      <c r="K211" s="2150">
        <v>1</v>
      </c>
      <c r="L211" s="2150">
        <v>1</v>
      </c>
      <c r="M211" s="2150">
        <v>1</v>
      </c>
      <c r="N211" s="2150">
        <v>5</v>
      </c>
      <c r="O211" s="2150">
        <v>16</v>
      </c>
      <c r="P211" s="2150">
        <v>21</v>
      </c>
      <c r="Q211" s="2150">
        <v>71</v>
      </c>
      <c r="R211" s="2609"/>
    </row>
    <row r="212" spans="1:60" s="1677" customFormat="1" ht="13.5" customHeight="1">
      <c r="A212" s="2141" t="s">
        <v>1972</v>
      </c>
      <c r="B212" s="2164" t="s">
        <v>1308</v>
      </c>
      <c r="C212" s="2131" t="s">
        <v>398</v>
      </c>
      <c r="D212" s="1829">
        <v>30</v>
      </c>
      <c r="E212" s="1829">
        <v>4</v>
      </c>
      <c r="F212" s="1829" t="s">
        <v>51</v>
      </c>
      <c r="G212" s="1829" t="s">
        <v>51</v>
      </c>
      <c r="H212" s="1829" t="s">
        <v>51</v>
      </c>
      <c r="I212" s="1829">
        <v>2</v>
      </c>
      <c r="J212" s="1829">
        <v>2</v>
      </c>
      <c r="K212" s="1829">
        <v>6</v>
      </c>
      <c r="L212" s="1829">
        <v>15</v>
      </c>
      <c r="M212" s="1829">
        <v>30</v>
      </c>
      <c r="N212" s="1829">
        <v>71</v>
      </c>
      <c r="O212" s="1829">
        <v>161</v>
      </c>
      <c r="P212" s="1829">
        <v>289</v>
      </c>
      <c r="Q212" s="1829">
        <v>437</v>
      </c>
      <c r="R212" s="1590"/>
      <c r="BH212" s="1683"/>
    </row>
    <row r="213" spans="1:60" s="1683" customFormat="1" ht="13.5" customHeight="1">
      <c r="A213" s="2141"/>
      <c r="B213" s="2164"/>
      <c r="C213" s="2137" t="s">
        <v>399</v>
      </c>
      <c r="D213" s="2150">
        <v>25</v>
      </c>
      <c r="E213" s="2150">
        <v>4</v>
      </c>
      <c r="F213" s="2150" t="s">
        <v>51</v>
      </c>
      <c r="G213" s="2150" t="s">
        <v>51</v>
      </c>
      <c r="H213" s="2150" t="s">
        <v>51</v>
      </c>
      <c r="I213" s="2150" t="s">
        <v>51</v>
      </c>
      <c r="J213" s="2150">
        <v>3</v>
      </c>
      <c r="K213" s="2150">
        <v>3</v>
      </c>
      <c r="L213" s="2150">
        <v>8</v>
      </c>
      <c r="M213" s="2150">
        <v>18</v>
      </c>
      <c r="N213" s="2150">
        <v>45</v>
      </c>
      <c r="O213" s="2150">
        <v>108</v>
      </c>
      <c r="P213" s="2150">
        <v>224</v>
      </c>
      <c r="Q213" s="2150">
        <v>337</v>
      </c>
      <c r="R213" s="2609"/>
    </row>
    <row r="214" spans="1:60" s="1677" customFormat="1" ht="13.5" customHeight="1">
      <c r="A214" s="2148" t="s">
        <v>3383</v>
      </c>
      <c r="B214" s="2151" t="s">
        <v>1974</v>
      </c>
      <c r="C214" s="1435" t="s">
        <v>398</v>
      </c>
      <c r="D214" s="1832">
        <v>24</v>
      </c>
      <c r="E214" s="1832" t="s">
        <v>51</v>
      </c>
      <c r="F214" s="1832" t="s">
        <v>51</v>
      </c>
      <c r="G214" s="1832" t="s">
        <v>51</v>
      </c>
      <c r="H214" s="1832" t="s">
        <v>51</v>
      </c>
      <c r="I214" s="1832">
        <v>1</v>
      </c>
      <c r="J214" s="1832">
        <v>1</v>
      </c>
      <c r="K214" s="1832">
        <v>4</v>
      </c>
      <c r="L214" s="1832">
        <v>11</v>
      </c>
      <c r="M214" s="1832">
        <v>23</v>
      </c>
      <c r="N214" s="1832">
        <v>57</v>
      </c>
      <c r="O214" s="1832">
        <v>136</v>
      </c>
      <c r="P214" s="1832">
        <v>244</v>
      </c>
      <c r="Q214" s="1832">
        <v>368</v>
      </c>
      <c r="R214" s="1590"/>
      <c r="S214" s="2166"/>
      <c r="T214" s="2166"/>
      <c r="U214" s="2166"/>
      <c r="V214" s="2166"/>
      <c r="W214" s="2166"/>
      <c r="X214" s="2166"/>
      <c r="Y214" s="2166"/>
      <c r="Z214" s="2166"/>
      <c r="AA214" s="2166"/>
      <c r="AB214" s="2166"/>
      <c r="AC214" s="2166"/>
      <c r="AD214" s="2166"/>
      <c r="AE214" s="2166"/>
      <c r="AF214" s="2166"/>
      <c r="AG214" s="2166"/>
      <c r="AH214" s="2166"/>
      <c r="AI214" s="2166"/>
      <c r="AJ214" s="2166"/>
      <c r="AK214" s="2166"/>
      <c r="AL214" s="2166"/>
      <c r="AM214" s="2166"/>
      <c r="AN214" s="2166"/>
      <c r="AO214" s="2166"/>
      <c r="AP214" s="2166"/>
      <c r="AQ214" s="2166"/>
      <c r="AR214" s="2166"/>
      <c r="AS214" s="2166"/>
      <c r="AT214" s="2166"/>
      <c r="AU214" s="2166"/>
      <c r="AV214" s="2166"/>
      <c r="AW214" s="2166"/>
      <c r="AX214" s="2166"/>
      <c r="AY214" s="2166"/>
      <c r="AZ214" s="2166"/>
      <c r="BA214" s="2166"/>
      <c r="BB214" s="2166"/>
      <c r="BC214" s="2166"/>
      <c r="BD214" s="2166"/>
      <c r="BE214" s="2166"/>
      <c r="BF214" s="2166"/>
      <c r="BG214" s="2166"/>
      <c r="BH214" s="2165"/>
    </row>
    <row r="215" spans="1:60" s="1683" customFormat="1" ht="13.5" customHeight="1">
      <c r="A215" s="2148"/>
      <c r="B215" s="2151"/>
      <c r="C215" s="1449" t="s">
        <v>399</v>
      </c>
      <c r="D215" s="2147">
        <v>18</v>
      </c>
      <c r="E215" s="2147" t="s">
        <v>51</v>
      </c>
      <c r="F215" s="2147" t="s">
        <v>51</v>
      </c>
      <c r="G215" s="2147" t="s">
        <v>51</v>
      </c>
      <c r="H215" s="2147" t="s">
        <v>51</v>
      </c>
      <c r="I215" s="2147" t="s">
        <v>51</v>
      </c>
      <c r="J215" s="2147">
        <v>1</v>
      </c>
      <c r="K215" s="2147">
        <v>1</v>
      </c>
      <c r="L215" s="2147">
        <v>4</v>
      </c>
      <c r="M215" s="2147">
        <v>11</v>
      </c>
      <c r="N215" s="2147">
        <v>33</v>
      </c>
      <c r="O215" s="2147">
        <v>86</v>
      </c>
      <c r="P215" s="2147">
        <v>173</v>
      </c>
      <c r="Q215" s="2147">
        <v>262</v>
      </c>
      <c r="R215" s="2609"/>
      <c r="S215" s="2166"/>
      <c r="T215" s="2166"/>
      <c r="U215" s="2166"/>
      <c r="V215" s="2166"/>
      <c r="W215" s="2166"/>
      <c r="X215" s="2166"/>
      <c r="Y215" s="2166"/>
      <c r="Z215" s="2166"/>
      <c r="AA215" s="2166"/>
      <c r="AB215" s="2166"/>
      <c r="AC215" s="2166"/>
      <c r="AD215" s="2166"/>
      <c r="AE215" s="2166"/>
      <c r="AF215" s="2166"/>
      <c r="AG215" s="2166"/>
      <c r="AH215" s="2166"/>
      <c r="AI215" s="2166"/>
      <c r="AJ215" s="2166"/>
      <c r="AK215" s="2166"/>
      <c r="AL215" s="2166"/>
      <c r="AM215" s="2166"/>
      <c r="AN215" s="2166"/>
      <c r="AO215" s="2166"/>
      <c r="AP215" s="2166"/>
      <c r="AQ215" s="2166"/>
      <c r="AR215" s="2166"/>
      <c r="AS215" s="2166"/>
      <c r="AT215" s="2166"/>
      <c r="AU215" s="2166"/>
      <c r="AV215" s="2166"/>
      <c r="AW215" s="2166"/>
      <c r="AX215" s="2166"/>
      <c r="AY215" s="2166"/>
      <c r="AZ215" s="2166"/>
      <c r="BA215" s="2166"/>
      <c r="BB215" s="2166"/>
      <c r="BC215" s="2166"/>
      <c r="BD215" s="2166"/>
      <c r="BE215" s="2166"/>
      <c r="BF215" s="2166"/>
      <c r="BG215" s="2166"/>
      <c r="BH215" s="2166"/>
    </row>
    <row r="216" spans="1:60" s="2165" customFormat="1" ht="13.5" customHeight="1">
      <c r="A216" s="2141" t="s">
        <v>1975</v>
      </c>
      <c r="B216" s="2164" t="s">
        <v>3384</v>
      </c>
      <c r="C216" s="2131" t="s">
        <v>398</v>
      </c>
      <c r="D216" s="1829">
        <v>62</v>
      </c>
      <c r="E216" s="1829" t="s">
        <v>51</v>
      </c>
      <c r="F216" s="1829" t="s">
        <v>51</v>
      </c>
      <c r="G216" s="1829" t="s">
        <v>51</v>
      </c>
      <c r="H216" s="1829" t="s">
        <v>51</v>
      </c>
      <c r="I216" s="1829" t="s">
        <v>51</v>
      </c>
      <c r="J216" s="1829">
        <v>4</v>
      </c>
      <c r="K216" s="1829">
        <v>13</v>
      </c>
      <c r="L216" s="1829">
        <v>18</v>
      </c>
      <c r="M216" s="1829">
        <v>24</v>
      </c>
      <c r="N216" s="1829">
        <v>53</v>
      </c>
      <c r="O216" s="1829">
        <v>335</v>
      </c>
      <c r="P216" s="1829">
        <v>1280</v>
      </c>
      <c r="Q216" s="1829">
        <v>2462</v>
      </c>
      <c r="R216" s="1716"/>
    </row>
    <row r="217" spans="1:60" s="2166" customFormat="1" ht="13.5" customHeight="1">
      <c r="A217" s="2141"/>
      <c r="B217" s="2164"/>
      <c r="C217" s="2137" t="s">
        <v>399</v>
      </c>
      <c r="D217" s="2150">
        <v>89</v>
      </c>
      <c r="E217" s="2150" t="s">
        <v>51</v>
      </c>
      <c r="F217" s="2150" t="s">
        <v>51</v>
      </c>
      <c r="G217" s="2150" t="s">
        <v>51</v>
      </c>
      <c r="H217" s="2150" t="s">
        <v>51</v>
      </c>
      <c r="I217" s="2150" t="s">
        <v>51</v>
      </c>
      <c r="J217" s="2150">
        <v>2</v>
      </c>
      <c r="K217" s="2150">
        <v>6</v>
      </c>
      <c r="L217" s="2150">
        <v>10</v>
      </c>
      <c r="M217" s="2150">
        <v>13</v>
      </c>
      <c r="N217" s="2150">
        <v>38</v>
      </c>
      <c r="O217" s="2150">
        <v>302</v>
      </c>
      <c r="P217" s="2150">
        <v>1273</v>
      </c>
      <c r="Q217" s="2150">
        <v>3230</v>
      </c>
      <c r="R217" s="1715"/>
    </row>
    <row r="218" spans="1:60" s="2166" customFormat="1" ht="13.5" customHeight="1">
      <c r="A218" s="2148" t="s">
        <v>3385</v>
      </c>
      <c r="B218" s="2171" t="s">
        <v>1978</v>
      </c>
      <c r="C218" s="1435" t="s">
        <v>398</v>
      </c>
      <c r="D218" s="2147">
        <v>49</v>
      </c>
      <c r="E218" s="2147" t="s">
        <v>51</v>
      </c>
      <c r="F218" s="2147" t="s">
        <v>51</v>
      </c>
      <c r="G218" s="2147" t="s">
        <v>51</v>
      </c>
      <c r="H218" s="2147" t="s">
        <v>51</v>
      </c>
      <c r="I218" s="2147" t="s">
        <v>51</v>
      </c>
      <c r="J218" s="2147" t="s">
        <v>51</v>
      </c>
      <c r="K218" s="2147" t="s">
        <v>51</v>
      </c>
      <c r="L218" s="2147" t="s">
        <v>51</v>
      </c>
      <c r="M218" s="2147">
        <v>2</v>
      </c>
      <c r="N218" s="2147">
        <v>27</v>
      </c>
      <c r="O218" s="2147">
        <v>309</v>
      </c>
      <c r="P218" s="2147">
        <v>1255</v>
      </c>
      <c r="Q218" s="2147">
        <v>2420</v>
      </c>
      <c r="R218" s="2609"/>
      <c r="S218" s="1683"/>
    </row>
    <row r="219" spans="1:60" s="2166" customFormat="1" ht="13.5" customHeight="1">
      <c r="A219" s="2148"/>
      <c r="B219" s="2171"/>
      <c r="C219" s="1449" t="s">
        <v>399</v>
      </c>
      <c r="D219" s="2147">
        <v>82</v>
      </c>
      <c r="E219" s="2147" t="s">
        <v>51</v>
      </c>
      <c r="F219" s="2147" t="s">
        <v>51</v>
      </c>
      <c r="G219" s="2147" t="s">
        <v>51</v>
      </c>
      <c r="H219" s="2147" t="s">
        <v>51</v>
      </c>
      <c r="I219" s="2147" t="s">
        <v>51</v>
      </c>
      <c r="J219" s="2147" t="s">
        <v>51</v>
      </c>
      <c r="K219" s="2147" t="s">
        <v>51</v>
      </c>
      <c r="L219" s="2147" t="s">
        <v>51</v>
      </c>
      <c r="M219" s="2147">
        <v>3</v>
      </c>
      <c r="N219" s="2147">
        <v>28</v>
      </c>
      <c r="O219" s="2147">
        <v>288</v>
      </c>
      <c r="P219" s="2147">
        <v>1255</v>
      </c>
      <c r="Q219" s="2147">
        <v>3178</v>
      </c>
      <c r="R219" s="2609"/>
      <c r="S219" s="1683"/>
    </row>
    <row r="220" spans="1:60" s="1677" customFormat="1" ht="13.5" customHeight="1">
      <c r="A220" s="2148" t="s">
        <v>1979</v>
      </c>
      <c r="B220" s="2171" t="s">
        <v>1980</v>
      </c>
      <c r="C220" s="1435" t="s">
        <v>398</v>
      </c>
      <c r="D220" s="1832">
        <v>10</v>
      </c>
      <c r="E220" s="1832" t="s">
        <v>51</v>
      </c>
      <c r="F220" s="1832" t="s">
        <v>51</v>
      </c>
      <c r="G220" s="1832" t="s">
        <v>51</v>
      </c>
      <c r="H220" s="1832" t="s">
        <v>51</v>
      </c>
      <c r="I220" s="1832" t="s">
        <v>51</v>
      </c>
      <c r="J220" s="1832">
        <v>2</v>
      </c>
      <c r="K220" s="1832">
        <v>9</v>
      </c>
      <c r="L220" s="1832">
        <v>15</v>
      </c>
      <c r="M220" s="1832">
        <v>21</v>
      </c>
      <c r="N220" s="1832">
        <v>24</v>
      </c>
      <c r="O220" s="1832">
        <v>22</v>
      </c>
      <c r="P220" s="1832">
        <v>6</v>
      </c>
      <c r="Q220" s="1832">
        <v>21</v>
      </c>
      <c r="R220" s="1590"/>
      <c r="BH220" s="2165"/>
    </row>
    <row r="221" spans="1:60" s="1683" customFormat="1" ht="13.5" customHeight="1">
      <c r="A221" s="2148"/>
      <c r="B221" s="2171"/>
      <c r="C221" s="1449" t="s">
        <v>399</v>
      </c>
      <c r="D221" s="2147">
        <v>4</v>
      </c>
      <c r="E221" s="2147" t="s">
        <v>51</v>
      </c>
      <c r="F221" s="2147" t="s">
        <v>51</v>
      </c>
      <c r="G221" s="2147" t="s">
        <v>51</v>
      </c>
      <c r="H221" s="2147" t="s">
        <v>51</v>
      </c>
      <c r="I221" s="2147" t="s">
        <v>51</v>
      </c>
      <c r="J221" s="2147">
        <v>2</v>
      </c>
      <c r="K221" s="2147">
        <v>3</v>
      </c>
      <c r="L221" s="2147">
        <v>9</v>
      </c>
      <c r="M221" s="2147">
        <v>8</v>
      </c>
      <c r="N221" s="2147">
        <v>9</v>
      </c>
      <c r="O221" s="2147">
        <v>6</v>
      </c>
      <c r="P221" s="2147">
        <v>4</v>
      </c>
      <c r="Q221" s="2147">
        <v>3</v>
      </c>
      <c r="R221" s="2609"/>
      <c r="BH221" s="2166"/>
    </row>
    <row r="222" spans="1:60" s="1677" customFormat="1" ht="13.5" customHeight="1">
      <c r="A222" s="2143" t="s">
        <v>3386</v>
      </c>
      <c r="B222" s="2171" t="s">
        <v>1982</v>
      </c>
      <c r="C222" s="1435" t="s">
        <v>398</v>
      </c>
      <c r="D222" s="1832">
        <v>1</v>
      </c>
      <c r="E222" s="1832" t="s">
        <v>51</v>
      </c>
      <c r="F222" s="1832" t="s">
        <v>51</v>
      </c>
      <c r="G222" s="1832" t="s">
        <v>51</v>
      </c>
      <c r="H222" s="1832" t="s">
        <v>51</v>
      </c>
      <c r="I222" s="1832" t="s">
        <v>51</v>
      </c>
      <c r="J222" s="1832">
        <v>2</v>
      </c>
      <c r="K222" s="1832">
        <v>4</v>
      </c>
      <c r="L222" s="1832">
        <v>3</v>
      </c>
      <c r="M222" s="1832">
        <v>1</v>
      </c>
      <c r="N222" s="1832" t="s">
        <v>51</v>
      </c>
      <c r="O222" s="1832" t="s">
        <v>51</v>
      </c>
      <c r="P222" s="1832" t="s">
        <v>51</v>
      </c>
      <c r="Q222" s="1832" t="s">
        <v>51</v>
      </c>
      <c r="R222" s="1590"/>
      <c r="T222" s="2165"/>
      <c r="U222" s="2165"/>
      <c r="V222" s="2165"/>
      <c r="W222" s="2165"/>
      <c r="X222" s="2165"/>
      <c r="Y222" s="2165"/>
      <c r="Z222" s="2165"/>
      <c r="AA222" s="2165"/>
      <c r="AB222" s="2165"/>
      <c r="AC222" s="2165"/>
      <c r="AD222" s="2165"/>
      <c r="AE222" s="2165"/>
      <c r="AF222" s="2165"/>
      <c r="AG222" s="2165"/>
      <c r="AH222" s="2165"/>
      <c r="AI222" s="2165"/>
      <c r="AJ222" s="2165"/>
      <c r="AK222" s="2165"/>
      <c r="AL222" s="2165"/>
      <c r="AM222" s="2165"/>
      <c r="AN222" s="2165"/>
      <c r="AO222" s="2165"/>
      <c r="AP222" s="2165"/>
      <c r="AQ222" s="2165"/>
      <c r="AR222" s="2165"/>
      <c r="AS222" s="2165"/>
      <c r="AT222" s="2165"/>
      <c r="AU222" s="2165"/>
      <c r="AV222" s="2165"/>
      <c r="AW222" s="2165"/>
      <c r="AX222" s="2165"/>
      <c r="AY222" s="2165"/>
      <c r="AZ222" s="2165"/>
      <c r="BA222" s="2165"/>
      <c r="BB222" s="2165"/>
      <c r="BC222" s="2165"/>
      <c r="BD222" s="2165"/>
      <c r="BE222" s="2165"/>
      <c r="BF222" s="2165"/>
      <c r="BG222" s="2165"/>
    </row>
    <row r="223" spans="1:60" s="1683" customFormat="1" ht="13.5" customHeight="1">
      <c r="A223" s="2143"/>
      <c r="B223" s="2171"/>
      <c r="C223" s="1449" t="s">
        <v>399</v>
      </c>
      <c r="D223" s="2147">
        <v>1</v>
      </c>
      <c r="E223" s="2147" t="s">
        <v>51</v>
      </c>
      <c r="F223" s="2147" t="s">
        <v>51</v>
      </c>
      <c r="G223" s="2147" t="s">
        <v>51</v>
      </c>
      <c r="H223" s="2147" t="s">
        <v>51</v>
      </c>
      <c r="I223" s="2147" t="s">
        <v>51</v>
      </c>
      <c r="J223" s="2147" t="s">
        <v>51</v>
      </c>
      <c r="K223" s="2147">
        <v>2</v>
      </c>
      <c r="L223" s="2147">
        <v>1</v>
      </c>
      <c r="M223" s="2147">
        <v>1</v>
      </c>
      <c r="N223" s="2147" t="s">
        <v>51</v>
      </c>
      <c r="O223" s="2147" t="s">
        <v>51</v>
      </c>
      <c r="P223" s="2147" t="s">
        <v>51</v>
      </c>
      <c r="Q223" s="2147" t="s">
        <v>51</v>
      </c>
      <c r="R223" s="2609"/>
      <c r="T223" s="2166"/>
      <c r="U223" s="2166"/>
      <c r="V223" s="2166"/>
      <c r="W223" s="2166"/>
      <c r="X223" s="2166"/>
      <c r="Y223" s="2166"/>
      <c r="Z223" s="2166"/>
      <c r="AA223" s="2166"/>
      <c r="AB223" s="2166"/>
      <c r="AC223" s="2166"/>
      <c r="AD223" s="2166"/>
      <c r="AE223" s="2166"/>
      <c r="AF223" s="2166"/>
      <c r="AG223" s="2166"/>
      <c r="AH223" s="2166"/>
      <c r="AI223" s="2166"/>
      <c r="AJ223" s="2166"/>
      <c r="AK223" s="2166"/>
      <c r="AL223" s="2166"/>
      <c r="AM223" s="2166"/>
      <c r="AN223" s="2166"/>
      <c r="AO223" s="2166"/>
      <c r="AP223" s="2166"/>
      <c r="AQ223" s="2166"/>
      <c r="AR223" s="2166"/>
      <c r="AS223" s="2166"/>
      <c r="AT223" s="2166"/>
      <c r="AU223" s="2166"/>
      <c r="AV223" s="2166"/>
      <c r="AW223" s="2166"/>
      <c r="AX223" s="2166"/>
      <c r="AY223" s="2166"/>
      <c r="AZ223" s="2166"/>
      <c r="BA223" s="2166"/>
      <c r="BB223" s="2166"/>
      <c r="BC223" s="2166"/>
      <c r="BD223" s="2166"/>
      <c r="BE223" s="2166"/>
      <c r="BF223" s="2166"/>
      <c r="BG223" s="2166"/>
    </row>
    <row r="224" spans="1:60" s="2165" customFormat="1" ht="13.5" customHeight="1">
      <c r="A224" s="2141" t="s">
        <v>1983</v>
      </c>
      <c r="B224" s="2164" t="s">
        <v>3387</v>
      </c>
      <c r="C224" s="2131" t="s">
        <v>398</v>
      </c>
      <c r="D224" s="1829">
        <v>67</v>
      </c>
      <c r="E224" s="1829">
        <v>4</v>
      </c>
      <c r="F224" s="1829" t="s">
        <v>51</v>
      </c>
      <c r="G224" s="1829">
        <v>1</v>
      </c>
      <c r="H224" s="1829" t="s">
        <v>51</v>
      </c>
      <c r="I224" s="1829">
        <v>3</v>
      </c>
      <c r="J224" s="1829">
        <v>4</v>
      </c>
      <c r="K224" s="1829">
        <v>5</v>
      </c>
      <c r="L224" s="1829">
        <v>16</v>
      </c>
      <c r="M224" s="1829">
        <v>32</v>
      </c>
      <c r="N224" s="1829">
        <v>95</v>
      </c>
      <c r="O224" s="1829">
        <v>427</v>
      </c>
      <c r="P224" s="1829">
        <v>1185</v>
      </c>
      <c r="Q224" s="1829">
        <v>1858</v>
      </c>
      <c r="R224" s="1716"/>
    </row>
    <row r="225" spans="1:77" s="2166" customFormat="1" ht="13.5" customHeight="1">
      <c r="A225" s="2141"/>
      <c r="B225" s="2164"/>
      <c r="C225" s="2137" t="s">
        <v>399</v>
      </c>
      <c r="D225" s="2150">
        <v>95</v>
      </c>
      <c r="E225" s="2150">
        <v>4</v>
      </c>
      <c r="F225" s="2150" t="s">
        <v>51</v>
      </c>
      <c r="G225" s="2150" t="s">
        <v>51</v>
      </c>
      <c r="H225" s="2150">
        <v>3</v>
      </c>
      <c r="I225" s="2150">
        <v>3</v>
      </c>
      <c r="J225" s="2150">
        <v>2</v>
      </c>
      <c r="K225" s="2150">
        <v>3</v>
      </c>
      <c r="L225" s="2150">
        <v>12</v>
      </c>
      <c r="M225" s="2150">
        <v>29</v>
      </c>
      <c r="N225" s="2150">
        <v>84</v>
      </c>
      <c r="O225" s="2150">
        <v>413</v>
      </c>
      <c r="P225" s="2150">
        <v>1243</v>
      </c>
      <c r="Q225" s="2150">
        <v>2414</v>
      </c>
      <c r="R225" s="1715"/>
    </row>
    <row r="226" spans="1:77" s="1677" customFormat="1" ht="13.5" customHeight="1">
      <c r="A226" s="2148" t="s">
        <v>1985</v>
      </c>
      <c r="B226" s="2151" t="s">
        <v>1986</v>
      </c>
      <c r="C226" s="1435" t="s">
        <v>398</v>
      </c>
      <c r="D226" s="1832" t="s">
        <v>51</v>
      </c>
      <c r="E226" s="1832" t="s">
        <v>51</v>
      </c>
      <c r="F226" s="1832" t="s">
        <v>51</v>
      </c>
      <c r="G226" s="1832" t="s">
        <v>51</v>
      </c>
      <c r="H226" s="1832" t="s">
        <v>51</v>
      </c>
      <c r="I226" s="1832" t="s">
        <v>51</v>
      </c>
      <c r="J226" s="1832" t="s">
        <v>51</v>
      </c>
      <c r="K226" s="1832" t="s">
        <v>51</v>
      </c>
      <c r="L226" s="1832" t="s">
        <v>51</v>
      </c>
      <c r="M226" s="1832" t="s">
        <v>51</v>
      </c>
      <c r="N226" s="1832">
        <v>1</v>
      </c>
      <c r="O226" s="1832" t="s">
        <v>51</v>
      </c>
      <c r="P226" s="1832" t="s">
        <v>51</v>
      </c>
      <c r="Q226" s="1832" t="s">
        <v>51</v>
      </c>
      <c r="R226" s="1590"/>
      <c r="BH226" s="2165"/>
    </row>
    <row r="227" spans="1:77" s="1683" customFormat="1" ht="13.5" customHeight="1">
      <c r="A227" s="2148"/>
      <c r="B227" s="2151"/>
      <c r="C227" s="1449" t="s">
        <v>399</v>
      </c>
      <c r="D227" s="2147" t="s">
        <v>51</v>
      </c>
      <c r="E227" s="2147">
        <v>4</v>
      </c>
      <c r="F227" s="2147" t="s">
        <v>51</v>
      </c>
      <c r="G227" s="2147" t="s">
        <v>51</v>
      </c>
      <c r="H227" s="2147" t="s">
        <v>51</v>
      </c>
      <c r="I227" s="2147" t="s">
        <v>51</v>
      </c>
      <c r="J227" s="2147" t="s">
        <v>51</v>
      </c>
      <c r="K227" s="2147" t="s">
        <v>51</v>
      </c>
      <c r="L227" s="2147" t="s">
        <v>51</v>
      </c>
      <c r="M227" s="2147">
        <v>1</v>
      </c>
      <c r="N227" s="2147">
        <v>1</v>
      </c>
      <c r="O227" s="2147" t="s">
        <v>51</v>
      </c>
      <c r="P227" s="2147">
        <v>2</v>
      </c>
      <c r="Q227" s="2147" t="s">
        <v>51</v>
      </c>
      <c r="R227" s="2609"/>
    </row>
    <row r="228" spans="1:77" s="1683" customFormat="1" ht="13.5" customHeight="1">
      <c r="A228" s="2148" t="s">
        <v>1987</v>
      </c>
      <c r="B228" s="2151" t="s">
        <v>1988</v>
      </c>
      <c r="C228" s="1435" t="s">
        <v>398</v>
      </c>
      <c r="D228" s="2147">
        <v>31</v>
      </c>
      <c r="E228" s="2147" t="s">
        <v>51</v>
      </c>
      <c r="F228" s="2147" t="s">
        <v>51</v>
      </c>
      <c r="G228" s="2147" t="s">
        <v>51</v>
      </c>
      <c r="H228" s="2147" t="s">
        <v>51</v>
      </c>
      <c r="I228" s="2147" t="s">
        <v>51</v>
      </c>
      <c r="J228" s="2147" t="s">
        <v>51</v>
      </c>
      <c r="K228" s="2147" t="s">
        <v>51</v>
      </c>
      <c r="L228" s="2147" t="s">
        <v>51</v>
      </c>
      <c r="M228" s="2147">
        <v>4</v>
      </c>
      <c r="N228" s="2147">
        <v>20</v>
      </c>
      <c r="O228" s="2147">
        <v>184</v>
      </c>
      <c r="P228" s="2147">
        <v>759</v>
      </c>
      <c r="Q228" s="2147">
        <v>1498</v>
      </c>
      <c r="R228" s="2609"/>
    </row>
    <row r="229" spans="1:77" s="1683" customFormat="1" ht="13.5" customHeight="1">
      <c r="A229" s="2148"/>
      <c r="B229" s="2151"/>
      <c r="C229" s="1449" t="s">
        <v>399</v>
      </c>
      <c r="D229" s="2147">
        <v>65</v>
      </c>
      <c r="E229" s="2147" t="s">
        <v>51</v>
      </c>
      <c r="F229" s="2147" t="s">
        <v>51</v>
      </c>
      <c r="G229" s="2147" t="s">
        <v>51</v>
      </c>
      <c r="H229" s="2147" t="s">
        <v>51</v>
      </c>
      <c r="I229" s="2147" t="s">
        <v>51</v>
      </c>
      <c r="J229" s="2147" t="s">
        <v>51</v>
      </c>
      <c r="K229" s="2147" t="s">
        <v>51</v>
      </c>
      <c r="L229" s="2147" t="s">
        <v>51</v>
      </c>
      <c r="M229" s="2147">
        <v>4</v>
      </c>
      <c r="N229" s="2147">
        <v>25</v>
      </c>
      <c r="O229" s="2147">
        <v>280</v>
      </c>
      <c r="P229" s="2147">
        <v>999</v>
      </c>
      <c r="Q229" s="2147">
        <v>2155</v>
      </c>
      <c r="R229" s="2609"/>
    </row>
    <row r="230" spans="1:77" s="1683" customFormat="1" ht="13.5" customHeight="1">
      <c r="A230" s="2592"/>
      <c r="B230" s="2593"/>
      <c r="C230" s="2594"/>
      <c r="D230" s="1841"/>
      <c r="E230" s="1589"/>
      <c r="F230" s="1589"/>
      <c r="G230" s="1589"/>
      <c r="H230" s="1589"/>
      <c r="I230" s="1589"/>
      <c r="J230" s="1589"/>
      <c r="K230" s="1589"/>
      <c r="L230" s="1589"/>
      <c r="M230" s="1589"/>
      <c r="N230" s="1589"/>
      <c r="O230" s="1589"/>
      <c r="P230" s="1589"/>
      <c r="Q230" s="1589"/>
      <c r="R230" s="2610"/>
      <c r="S230" s="2165"/>
      <c r="T230" s="2165"/>
      <c r="U230" s="2165"/>
      <c r="V230" s="2165"/>
      <c r="W230" s="2165"/>
      <c r="X230" s="2165"/>
      <c r="Y230" s="2165"/>
      <c r="Z230" s="2165"/>
      <c r="AA230" s="2165"/>
      <c r="AB230" s="2165"/>
      <c r="AC230" s="2165"/>
      <c r="AD230" s="2165"/>
      <c r="AE230" s="2165"/>
      <c r="AF230" s="2165"/>
      <c r="AG230" s="2165"/>
      <c r="AH230" s="2165"/>
      <c r="AI230" s="2165"/>
      <c r="AJ230" s="2165"/>
      <c r="AK230" s="2165"/>
      <c r="AL230" s="2165"/>
      <c r="AM230" s="2165"/>
      <c r="AN230" s="2165"/>
      <c r="AO230" s="2165"/>
      <c r="AP230" s="2165"/>
      <c r="AQ230" s="2165"/>
      <c r="AR230" s="2165"/>
      <c r="AS230" s="2165"/>
      <c r="AT230" s="2165"/>
      <c r="AU230" s="2165"/>
      <c r="AV230" s="2165"/>
      <c r="AW230" s="2165"/>
      <c r="AX230" s="2165"/>
      <c r="AY230" s="2165"/>
      <c r="AZ230" s="2165"/>
      <c r="BA230" s="2165"/>
      <c r="BB230" s="2165"/>
      <c r="BC230" s="2165"/>
      <c r="BD230" s="2165"/>
      <c r="BE230" s="2165"/>
      <c r="BF230" s="2165"/>
      <c r="BG230" s="2165"/>
      <c r="BH230" s="1677"/>
    </row>
    <row r="231" spans="1:77" ht="13.5" customHeight="1">
      <c r="A231" s="1827"/>
      <c r="B231" s="1422"/>
      <c r="C231" s="1459"/>
      <c r="D231" s="2609"/>
      <c r="E231" s="2609"/>
      <c r="F231" s="2609"/>
      <c r="G231" s="2609"/>
      <c r="H231" s="2609"/>
      <c r="I231" s="2609"/>
      <c r="J231" s="2609"/>
      <c r="K231" s="2609"/>
      <c r="L231" s="2609"/>
      <c r="M231" s="2609"/>
      <c r="N231" s="2609"/>
      <c r="O231" s="2609"/>
      <c r="P231" s="2609"/>
      <c r="Q231" s="2609"/>
      <c r="R231" s="2610"/>
      <c r="S231" s="2166"/>
      <c r="T231" s="2166"/>
      <c r="U231" s="2166"/>
      <c r="V231" s="2166"/>
      <c r="W231" s="2166"/>
      <c r="X231" s="2166"/>
      <c r="Y231" s="2166"/>
      <c r="Z231" s="2166"/>
      <c r="AA231" s="2166"/>
      <c r="AB231" s="2166"/>
      <c r="AC231" s="2166"/>
      <c r="AD231" s="2166"/>
      <c r="AE231" s="2166"/>
      <c r="AF231" s="2166"/>
      <c r="AG231" s="2166"/>
      <c r="AH231" s="2166"/>
      <c r="AI231" s="2166"/>
      <c r="AJ231" s="2166"/>
      <c r="AK231" s="2166"/>
      <c r="AL231" s="2166"/>
      <c r="AM231" s="2166"/>
      <c r="AN231" s="2166"/>
      <c r="AO231" s="2166"/>
      <c r="AP231" s="2166"/>
      <c r="AQ231" s="2166"/>
      <c r="AR231" s="2166"/>
      <c r="AS231" s="2166"/>
      <c r="AT231" s="2166"/>
      <c r="AU231" s="2166"/>
      <c r="AV231" s="2166"/>
      <c r="AW231" s="2166"/>
      <c r="AX231" s="2166"/>
      <c r="AY231" s="2166"/>
      <c r="AZ231" s="2166"/>
      <c r="BA231" s="2166"/>
      <c r="BB231" s="2166"/>
      <c r="BC231" s="2166"/>
      <c r="BD231" s="2166"/>
      <c r="BE231" s="2166"/>
      <c r="BF231" s="2166"/>
      <c r="BG231" s="2166"/>
      <c r="BH231" s="2166"/>
      <c r="BI231" s="2166"/>
      <c r="BJ231" s="2166"/>
      <c r="BK231" s="2166"/>
      <c r="BL231" s="2166"/>
      <c r="BM231" s="2166"/>
      <c r="BN231" s="2166"/>
      <c r="BO231" s="2166"/>
      <c r="BP231" s="2166"/>
      <c r="BQ231" s="2166"/>
      <c r="BR231" s="2166"/>
      <c r="BS231" s="2166"/>
      <c r="BT231" s="2166"/>
      <c r="BU231" s="2166"/>
      <c r="BV231" s="2166"/>
      <c r="BW231" s="2166"/>
      <c r="BX231" s="1683"/>
    </row>
    <row r="232" spans="1:77" ht="13.5" customHeight="1">
      <c r="A232" s="1417" t="s">
        <v>3375</v>
      </c>
      <c r="B232" s="2173" t="s">
        <v>1254</v>
      </c>
      <c r="C232" s="1417"/>
      <c r="D232" s="1851" t="s">
        <v>3393</v>
      </c>
      <c r="E232" s="1852"/>
      <c r="F232" s="1852"/>
      <c r="G232" s="1852"/>
      <c r="H232" s="1852"/>
      <c r="I232" s="1852"/>
      <c r="J232" s="1852"/>
      <c r="K232" s="1852"/>
      <c r="L232" s="1852"/>
      <c r="M232" s="1852"/>
      <c r="N232" s="1852"/>
      <c r="O232" s="1852"/>
      <c r="P232" s="1852"/>
      <c r="Q232" s="2613"/>
      <c r="R232" s="1590"/>
      <c r="BY232" s="1429"/>
    </row>
    <row r="233" spans="1:77" ht="13.5" customHeight="1">
      <c r="A233" s="2579"/>
      <c r="B233" s="1860"/>
      <c r="C233" s="2579"/>
      <c r="D233" s="1854" t="s">
        <v>396</v>
      </c>
      <c r="E233" s="1854">
        <v>0</v>
      </c>
      <c r="F233" s="2580" t="s">
        <v>1361</v>
      </c>
      <c r="G233" s="2580" t="s">
        <v>408</v>
      </c>
      <c r="H233" s="2580" t="s">
        <v>409</v>
      </c>
      <c r="I233" s="2580" t="s">
        <v>3377</v>
      </c>
      <c r="J233" s="2580" t="s">
        <v>1363</v>
      </c>
      <c r="K233" s="2580" t="s">
        <v>1364</v>
      </c>
      <c r="L233" s="2580" t="s">
        <v>1365</v>
      </c>
      <c r="M233" s="2580" t="s">
        <v>1366</v>
      </c>
      <c r="N233" s="2581" t="s">
        <v>1367</v>
      </c>
      <c r="O233" s="2581" t="s">
        <v>2056</v>
      </c>
      <c r="P233" s="1858" t="s">
        <v>1369</v>
      </c>
      <c r="Q233" s="1858" t="s">
        <v>1370</v>
      </c>
      <c r="R233" s="1590"/>
      <c r="S233" s="1429"/>
      <c r="T233" s="1429"/>
      <c r="U233" s="1429"/>
      <c r="V233" s="1429"/>
      <c r="W233" s="1429"/>
      <c r="X233" s="1429"/>
      <c r="Y233" s="1429"/>
      <c r="Z233" s="1429"/>
      <c r="AA233" s="1429"/>
      <c r="AB233" s="1429"/>
      <c r="AC233" s="1429"/>
      <c r="AD233" s="1429"/>
      <c r="AE233" s="1429"/>
      <c r="AF233" s="1429"/>
      <c r="AG233" s="1429"/>
      <c r="AH233" s="1429"/>
      <c r="AI233" s="1429"/>
      <c r="AJ233" s="1429"/>
      <c r="AK233" s="1429"/>
      <c r="AL233" s="1429"/>
      <c r="AM233" s="1429"/>
      <c r="AN233" s="1429"/>
      <c r="AO233" s="1429"/>
      <c r="AP233" s="1429"/>
      <c r="AQ233" s="1429"/>
      <c r="AR233" s="1429"/>
      <c r="AS233" s="1429"/>
      <c r="AT233" s="1429"/>
      <c r="AU233" s="1429"/>
      <c r="AV233" s="1429"/>
      <c r="AW233" s="1429"/>
      <c r="AX233" s="1429"/>
      <c r="AY233" s="1429"/>
      <c r="AZ233" s="1429"/>
      <c r="BA233" s="1429"/>
      <c r="BB233" s="1429"/>
      <c r="BC233" s="1429"/>
      <c r="BD233" s="1429"/>
      <c r="BE233" s="1429"/>
      <c r="BF233" s="1429"/>
      <c r="BG233" s="1429"/>
      <c r="BH233" s="1429"/>
      <c r="BI233" s="1429"/>
      <c r="BJ233" s="1429"/>
      <c r="BK233" s="1429"/>
      <c r="BL233" s="1429"/>
      <c r="BM233" s="1429"/>
      <c r="BN233" s="1429"/>
      <c r="BO233" s="1429"/>
      <c r="BP233" s="1429"/>
      <c r="BQ233" s="1429"/>
      <c r="BR233" s="1429"/>
      <c r="BS233" s="1429"/>
      <c r="BT233" s="1429"/>
      <c r="BU233" s="1429"/>
      <c r="BV233" s="1429"/>
      <c r="BW233" s="1429"/>
      <c r="BX233" s="1429"/>
    </row>
    <row r="234" spans="1:77">
      <c r="A234" s="1423"/>
      <c r="B234" s="1863"/>
      <c r="C234" s="1423"/>
      <c r="D234" s="1862"/>
      <c r="E234" s="1862"/>
      <c r="F234" s="2582"/>
      <c r="G234" s="2582"/>
      <c r="H234" s="2582"/>
      <c r="I234" s="2582"/>
      <c r="J234" s="2582"/>
      <c r="K234" s="2582"/>
      <c r="L234" s="2582"/>
      <c r="M234" s="2582"/>
      <c r="N234" s="2583"/>
      <c r="O234" s="2583"/>
      <c r="P234" s="1863"/>
      <c r="Q234" s="1863"/>
      <c r="R234" s="1590"/>
      <c r="S234" s="1429"/>
      <c r="T234" s="1429"/>
      <c r="U234" s="1429"/>
      <c r="V234" s="1429"/>
      <c r="W234" s="1429"/>
      <c r="X234" s="1429"/>
      <c r="Y234" s="1429"/>
      <c r="Z234" s="1429"/>
      <c r="AA234" s="1429"/>
      <c r="AB234" s="1429"/>
      <c r="AC234" s="1429"/>
      <c r="AD234" s="1429"/>
      <c r="AE234" s="1429"/>
      <c r="AF234" s="1429"/>
      <c r="AG234" s="1429"/>
      <c r="AH234" s="1429"/>
      <c r="AI234" s="1429"/>
      <c r="AJ234" s="1429"/>
      <c r="AK234" s="1429"/>
      <c r="AL234" s="1429"/>
      <c r="AM234" s="1429"/>
      <c r="AN234" s="1429"/>
      <c r="AO234" s="1429"/>
      <c r="AP234" s="1429"/>
      <c r="AQ234" s="1429"/>
      <c r="AR234" s="1429"/>
      <c r="AS234" s="1429"/>
      <c r="AT234" s="1429"/>
      <c r="AU234" s="1429"/>
      <c r="AV234" s="1429"/>
      <c r="AW234" s="1429"/>
      <c r="AX234" s="1429"/>
      <c r="AY234" s="1429"/>
      <c r="AZ234" s="1429"/>
      <c r="BA234" s="1429"/>
      <c r="BB234" s="1429"/>
      <c r="BC234" s="1429"/>
      <c r="BD234" s="1429"/>
      <c r="BE234" s="1429"/>
      <c r="BF234" s="1429"/>
      <c r="BG234" s="1429"/>
      <c r="BH234" s="1429"/>
      <c r="BI234" s="1429"/>
      <c r="BJ234" s="1429"/>
      <c r="BK234" s="1429"/>
      <c r="BL234" s="1429"/>
      <c r="BM234" s="1429"/>
      <c r="BN234" s="1429"/>
      <c r="BO234" s="1429"/>
      <c r="BP234" s="1429"/>
      <c r="BQ234" s="1429"/>
      <c r="BR234" s="1429"/>
      <c r="BS234" s="1429"/>
      <c r="BT234" s="1429"/>
      <c r="BU234" s="1429"/>
      <c r="BV234" s="1429"/>
      <c r="BW234" s="1429"/>
      <c r="BX234" s="1429"/>
    </row>
    <row r="235" spans="1:77" hidden="1">
      <c r="A235" s="2585"/>
      <c r="B235" s="2585"/>
      <c r="C235" s="2586"/>
      <c r="D235" s="2584"/>
      <c r="E235" s="2584"/>
      <c r="F235" s="2587"/>
      <c r="G235" s="2587"/>
      <c r="H235" s="2587"/>
      <c r="I235" s="2587"/>
      <c r="J235" s="2587"/>
      <c r="K235" s="2587"/>
      <c r="L235" s="2587"/>
      <c r="M235" s="2587"/>
      <c r="N235" s="2588"/>
      <c r="O235" s="2588"/>
      <c r="P235" s="2584"/>
      <c r="Q235" s="2584"/>
      <c r="R235" s="1590"/>
      <c r="S235" s="1429"/>
      <c r="T235" s="1429"/>
      <c r="U235" s="1429"/>
      <c r="V235" s="1429"/>
      <c r="W235" s="1429"/>
      <c r="X235" s="1429"/>
      <c r="Y235" s="1429"/>
      <c r="Z235" s="1429"/>
      <c r="AA235" s="1429"/>
      <c r="AB235" s="1429"/>
      <c r="AC235" s="1429"/>
      <c r="AD235" s="1429"/>
      <c r="AE235" s="1429"/>
      <c r="AF235" s="1429"/>
      <c r="AG235" s="1429"/>
      <c r="AH235" s="1429"/>
      <c r="AI235" s="1429"/>
      <c r="AJ235" s="1429"/>
      <c r="AK235" s="1429"/>
      <c r="AL235" s="1429"/>
      <c r="AM235" s="1429"/>
      <c r="AN235" s="1429"/>
      <c r="AO235" s="1429"/>
      <c r="AP235" s="1429"/>
      <c r="AQ235" s="1429"/>
      <c r="AR235" s="1429"/>
      <c r="AS235" s="1429"/>
      <c r="AT235" s="1429"/>
      <c r="AU235" s="1429"/>
      <c r="AV235" s="1429"/>
      <c r="AW235" s="1429"/>
      <c r="AX235" s="1429"/>
      <c r="AY235" s="1429"/>
      <c r="AZ235" s="1429"/>
      <c r="BA235" s="1429"/>
      <c r="BB235" s="1429"/>
      <c r="BC235" s="1429"/>
      <c r="BD235" s="1429"/>
      <c r="BE235" s="1429"/>
      <c r="BF235" s="1429"/>
      <c r="BG235" s="1429"/>
      <c r="BH235" s="1429"/>
      <c r="BI235" s="1429"/>
      <c r="BJ235" s="1429"/>
      <c r="BK235" s="1429"/>
      <c r="BL235" s="1429"/>
      <c r="BM235" s="1429"/>
      <c r="BN235" s="1429"/>
      <c r="BO235" s="1429"/>
      <c r="BP235" s="1429"/>
      <c r="BQ235" s="1429"/>
      <c r="BR235" s="1429"/>
      <c r="BS235" s="1429"/>
      <c r="BT235" s="1429"/>
      <c r="BU235" s="1429"/>
      <c r="BV235" s="1429"/>
      <c r="BW235" s="1429"/>
      <c r="BX235" s="1429"/>
    </row>
    <row r="236" spans="1:77" s="1557" customFormat="1" ht="13.5" customHeight="1">
      <c r="A236" s="2141" t="s">
        <v>1989</v>
      </c>
      <c r="B236" s="2164" t="s">
        <v>1312</v>
      </c>
      <c r="C236" s="2131" t="s">
        <v>398</v>
      </c>
      <c r="D236" s="1829">
        <v>317</v>
      </c>
      <c r="E236" s="1829">
        <v>4</v>
      </c>
      <c r="F236" s="1829" t="s">
        <v>51</v>
      </c>
      <c r="G236" s="1829" t="s">
        <v>51</v>
      </c>
      <c r="H236" s="1829">
        <v>1</v>
      </c>
      <c r="I236" s="1829">
        <v>1</v>
      </c>
      <c r="J236" s="1829">
        <v>9</v>
      </c>
      <c r="K236" s="1829">
        <v>36</v>
      </c>
      <c r="L236" s="1829">
        <v>125</v>
      </c>
      <c r="M236" s="1829">
        <v>278</v>
      </c>
      <c r="N236" s="1829">
        <v>625</v>
      </c>
      <c r="O236" s="1829">
        <v>1814</v>
      </c>
      <c r="P236" s="1829">
        <v>3769</v>
      </c>
      <c r="Q236" s="1829">
        <v>7288</v>
      </c>
      <c r="R236" s="1716"/>
    </row>
    <row r="237" spans="1:77" s="1600" customFormat="1" ht="13.5" customHeight="1">
      <c r="A237" s="2141"/>
      <c r="B237" s="2164"/>
      <c r="C237" s="2137" t="s">
        <v>399</v>
      </c>
      <c r="D237" s="2150">
        <v>276</v>
      </c>
      <c r="E237" s="2150">
        <v>9</v>
      </c>
      <c r="F237" s="2150" t="s">
        <v>51</v>
      </c>
      <c r="G237" s="2150">
        <v>1</v>
      </c>
      <c r="H237" s="2150" t="s">
        <v>51</v>
      </c>
      <c r="I237" s="2150">
        <v>1</v>
      </c>
      <c r="J237" s="2150">
        <v>4</v>
      </c>
      <c r="K237" s="2150">
        <v>16</v>
      </c>
      <c r="L237" s="2150">
        <v>51</v>
      </c>
      <c r="M237" s="2150">
        <v>128</v>
      </c>
      <c r="N237" s="2150">
        <v>334</v>
      </c>
      <c r="O237" s="2150">
        <v>1182</v>
      </c>
      <c r="P237" s="2150">
        <v>2981</v>
      </c>
      <c r="Q237" s="2150">
        <v>6625</v>
      </c>
      <c r="R237" s="1715"/>
    </row>
    <row r="238" spans="1:77" ht="13.5" customHeight="1">
      <c r="A238" s="2148" t="s">
        <v>1990</v>
      </c>
      <c r="B238" s="2151" t="s">
        <v>241</v>
      </c>
      <c r="C238" s="1435" t="s">
        <v>398</v>
      </c>
      <c r="D238" s="1832">
        <v>163</v>
      </c>
      <c r="E238" s="1832" t="s">
        <v>51</v>
      </c>
      <c r="F238" s="1832" t="s">
        <v>51</v>
      </c>
      <c r="G238" s="1832" t="s">
        <v>51</v>
      </c>
      <c r="H238" s="1832" t="s">
        <v>51</v>
      </c>
      <c r="I238" s="1832" t="s">
        <v>51</v>
      </c>
      <c r="J238" s="1832">
        <v>2</v>
      </c>
      <c r="K238" s="1832">
        <v>19</v>
      </c>
      <c r="L238" s="1832">
        <v>79</v>
      </c>
      <c r="M238" s="1832">
        <v>176</v>
      </c>
      <c r="N238" s="1832">
        <v>360</v>
      </c>
      <c r="O238" s="1832">
        <v>900</v>
      </c>
      <c r="P238" s="1832">
        <v>1718</v>
      </c>
      <c r="Q238" s="1832">
        <v>2836</v>
      </c>
      <c r="R238" s="1590"/>
      <c r="BX238" s="1557"/>
    </row>
    <row r="239" spans="1:77" s="1429" customFormat="1" ht="13.5" customHeight="1">
      <c r="A239" s="2148"/>
      <c r="B239" s="2151"/>
      <c r="C239" s="1449" t="s">
        <v>399</v>
      </c>
      <c r="D239" s="2147">
        <v>98</v>
      </c>
      <c r="E239" s="2147" t="s">
        <v>51</v>
      </c>
      <c r="F239" s="2147" t="s">
        <v>51</v>
      </c>
      <c r="G239" s="2147" t="s">
        <v>51</v>
      </c>
      <c r="H239" s="2147" t="s">
        <v>51</v>
      </c>
      <c r="I239" s="2147" t="s">
        <v>51</v>
      </c>
      <c r="J239" s="2147">
        <v>2</v>
      </c>
      <c r="K239" s="2147">
        <v>7</v>
      </c>
      <c r="L239" s="2147">
        <v>23</v>
      </c>
      <c r="M239" s="2147">
        <v>64</v>
      </c>
      <c r="N239" s="2147">
        <v>150</v>
      </c>
      <c r="O239" s="2147">
        <v>421</v>
      </c>
      <c r="P239" s="2147">
        <v>963</v>
      </c>
      <c r="Q239" s="2147">
        <v>1935</v>
      </c>
      <c r="R239" s="2609"/>
      <c r="BX239" s="1600"/>
    </row>
    <row r="240" spans="1:77" ht="13.5" customHeight="1">
      <c r="A240" s="2143" t="s">
        <v>3388</v>
      </c>
      <c r="B240" s="2151" t="s">
        <v>1992</v>
      </c>
      <c r="C240" s="1435" t="s">
        <v>398</v>
      </c>
      <c r="D240" s="1832">
        <v>38</v>
      </c>
      <c r="E240" s="1832">
        <v>4</v>
      </c>
      <c r="F240" s="1832" t="s">
        <v>51</v>
      </c>
      <c r="G240" s="1832" t="s">
        <v>51</v>
      </c>
      <c r="H240" s="1832">
        <v>1</v>
      </c>
      <c r="I240" s="1832" t="s">
        <v>51</v>
      </c>
      <c r="J240" s="1832">
        <v>3</v>
      </c>
      <c r="K240" s="1832">
        <v>8</v>
      </c>
      <c r="L240" s="1832">
        <v>17</v>
      </c>
      <c r="M240" s="1832">
        <v>26</v>
      </c>
      <c r="N240" s="1832">
        <v>56</v>
      </c>
      <c r="O240" s="1832">
        <v>211</v>
      </c>
      <c r="P240" s="1832">
        <v>478</v>
      </c>
      <c r="Q240" s="1832">
        <v>1179</v>
      </c>
      <c r="R240" s="1590"/>
      <c r="S240" s="1557"/>
      <c r="T240" s="1557"/>
      <c r="U240" s="1557"/>
      <c r="V240" s="1557"/>
      <c r="W240" s="1557"/>
      <c r="X240" s="1557"/>
      <c r="Y240" s="1557"/>
      <c r="Z240" s="1557"/>
      <c r="AA240" s="1557"/>
      <c r="AB240" s="1557"/>
      <c r="AC240" s="1557"/>
      <c r="AD240" s="1557"/>
      <c r="AE240" s="1557"/>
      <c r="AF240" s="1557"/>
      <c r="AG240" s="1557"/>
      <c r="AH240" s="1557"/>
      <c r="AI240" s="1557"/>
      <c r="AJ240" s="1557"/>
      <c r="AK240" s="1557"/>
      <c r="AL240" s="1557"/>
      <c r="AM240" s="1557"/>
      <c r="AN240" s="1557"/>
      <c r="AO240" s="1557"/>
      <c r="AP240" s="1557"/>
      <c r="AQ240" s="1557"/>
      <c r="AR240" s="1557"/>
      <c r="AS240" s="1557"/>
      <c r="AT240" s="1557"/>
      <c r="AU240" s="1557"/>
      <c r="AV240" s="1557"/>
      <c r="AW240" s="1557"/>
      <c r="AX240" s="1557"/>
      <c r="AY240" s="1557"/>
      <c r="AZ240" s="1557"/>
      <c r="BA240" s="1557"/>
      <c r="BB240" s="1557"/>
      <c r="BC240" s="1557"/>
      <c r="BD240" s="1557"/>
      <c r="BE240" s="1557"/>
      <c r="BF240" s="1557"/>
      <c r="BG240" s="1557"/>
      <c r="BH240" s="1557"/>
      <c r="BI240" s="1557"/>
      <c r="BJ240" s="1557"/>
      <c r="BK240" s="1557"/>
      <c r="BL240" s="1557"/>
      <c r="BM240" s="1557"/>
      <c r="BN240" s="1557"/>
      <c r="BO240" s="1557"/>
      <c r="BP240" s="1557"/>
      <c r="BQ240" s="1557"/>
      <c r="BR240" s="1557"/>
      <c r="BS240" s="1557"/>
      <c r="BT240" s="1557"/>
      <c r="BU240" s="1557"/>
      <c r="BV240" s="1557"/>
      <c r="BW240" s="1557"/>
    </row>
    <row r="241" spans="1:76" s="1429" customFormat="1" ht="13.5" customHeight="1">
      <c r="A241" s="2143"/>
      <c r="B241" s="2151"/>
      <c r="C241" s="1449" t="s">
        <v>399</v>
      </c>
      <c r="D241" s="2147">
        <v>41</v>
      </c>
      <c r="E241" s="2147">
        <v>4</v>
      </c>
      <c r="F241" s="2147" t="s">
        <v>51</v>
      </c>
      <c r="G241" s="2147">
        <v>1</v>
      </c>
      <c r="H241" s="2147" t="s">
        <v>51</v>
      </c>
      <c r="I241" s="2147" t="s">
        <v>51</v>
      </c>
      <c r="J241" s="2147">
        <v>1</v>
      </c>
      <c r="K241" s="2147">
        <v>2</v>
      </c>
      <c r="L241" s="2147">
        <v>8</v>
      </c>
      <c r="M241" s="2147">
        <v>11</v>
      </c>
      <c r="N241" s="2147">
        <v>40</v>
      </c>
      <c r="O241" s="2147">
        <v>166</v>
      </c>
      <c r="P241" s="2147">
        <v>451</v>
      </c>
      <c r="Q241" s="2147">
        <v>1181</v>
      </c>
      <c r="R241" s="2609"/>
      <c r="S241" s="1600"/>
      <c r="T241" s="1600"/>
      <c r="U241" s="1600"/>
      <c r="V241" s="1600"/>
      <c r="W241" s="1600"/>
      <c r="X241" s="1600"/>
      <c r="Y241" s="1600"/>
      <c r="Z241" s="1600"/>
      <c r="AA241" s="1600"/>
      <c r="AB241" s="1600"/>
      <c r="AC241" s="1600"/>
      <c r="AD241" s="1600"/>
      <c r="AE241" s="1600"/>
      <c r="AF241" s="1600"/>
      <c r="AG241" s="1600"/>
      <c r="AH241" s="1600"/>
      <c r="AI241" s="1600"/>
      <c r="AJ241" s="1600"/>
      <c r="AK241" s="1600"/>
      <c r="AL241" s="1600"/>
      <c r="AM241" s="1600"/>
      <c r="AN241" s="1600"/>
      <c r="AO241" s="1600"/>
      <c r="AP241" s="1600"/>
      <c r="AQ241" s="1600"/>
      <c r="AR241" s="1600"/>
      <c r="AS241" s="1600"/>
      <c r="AT241" s="1600"/>
      <c r="AU241" s="1600"/>
      <c r="AV241" s="1600"/>
      <c r="AW241" s="1600"/>
      <c r="AX241" s="1600"/>
      <c r="AY241" s="1600"/>
      <c r="AZ241" s="1600"/>
      <c r="BA241" s="1600"/>
      <c r="BB241" s="1600"/>
      <c r="BC241" s="1600"/>
      <c r="BD241" s="1600"/>
      <c r="BE241" s="1600"/>
      <c r="BF241" s="1600"/>
      <c r="BG241" s="1600"/>
      <c r="BH241" s="1600"/>
      <c r="BI241" s="1600"/>
      <c r="BJ241" s="1600"/>
      <c r="BK241" s="1600"/>
      <c r="BL241" s="1600"/>
      <c r="BM241" s="1600"/>
      <c r="BN241" s="1600"/>
      <c r="BO241" s="1600"/>
      <c r="BP241" s="1600"/>
      <c r="BQ241" s="1600"/>
      <c r="BR241" s="1600"/>
      <c r="BS241" s="1600"/>
      <c r="BT241" s="1600"/>
      <c r="BU241" s="1600"/>
      <c r="BV241" s="1600"/>
      <c r="BW241" s="1600"/>
    </row>
    <row r="242" spans="1:76" ht="13.5" customHeight="1">
      <c r="A242" s="2148" t="s">
        <v>1993</v>
      </c>
      <c r="B242" s="2151" t="s">
        <v>1994</v>
      </c>
      <c r="C242" s="1435" t="s">
        <v>398</v>
      </c>
      <c r="D242" s="1832">
        <v>61</v>
      </c>
      <c r="E242" s="1832" t="s">
        <v>51</v>
      </c>
      <c r="F242" s="1832" t="s">
        <v>51</v>
      </c>
      <c r="G242" s="1832" t="s">
        <v>51</v>
      </c>
      <c r="H242" s="1832">
        <v>1</v>
      </c>
      <c r="I242" s="1832" t="s">
        <v>51</v>
      </c>
      <c r="J242" s="1832">
        <v>2</v>
      </c>
      <c r="K242" s="1832">
        <v>4</v>
      </c>
      <c r="L242" s="1832">
        <v>11</v>
      </c>
      <c r="M242" s="1832">
        <v>40</v>
      </c>
      <c r="N242" s="1832">
        <v>101</v>
      </c>
      <c r="O242" s="1832">
        <v>379</v>
      </c>
      <c r="P242" s="1832">
        <v>874</v>
      </c>
      <c r="Q242" s="1832">
        <v>1907</v>
      </c>
      <c r="R242" s="1590"/>
    </row>
    <row r="243" spans="1:76" s="1429" customFormat="1" ht="13.5" customHeight="1">
      <c r="A243" s="2148"/>
      <c r="B243" s="2151"/>
      <c r="C243" s="1449" t="s">
        <v>399</v>
      </c>
      <c r="D243" s="2147">
        <v>79</v>
      </c>
      <c r="E243" s="2147" t="s">
        <v>51</v>
      </c>
      <c r="F243" s="2147" t="s">
        <v>51</v>
      </c>
      <c r="G243" s="2147" t="s">
        <v>51</v>
      </c>
      <c r="H243" s="2147" t="s">
        <v>51</v>
      </c>
      <c r="I243" s="2147">
        <v>1</v>
      </c>
      <c r="J243" s="2147" t="s">
        <v>51</v>
      </c>
      <c r="K243" s="2147">
        <v>4</v>
      </c>
      <c r="L243" s="2147">
        <v>11</v>
      </c>
      <c r="M243" s="2147">
        <v>29</v>
      </c>
      <c r="N243" s="2147">
        <v>77</v>
      </c>
      <c r="O243" s="2147">
        <v>330</v>
      </c>
      <c r="P243" s="2147">
        <v>946</v>
      </c>
      <c r="Q243" s="2147">
        <v>2194</v>
      </c>
      <c r="R243" s="2609"/>
    </row>
    <row r="244" spans="1:76" s="1557" customFormat="1" ht="13.5" customHeight="1">
      <c r="A244" s="2141" t="s">
        <v>1995</v>
      </c>
      <c r="B244" s="2164" t="s">
        <v>1314</v>
      </c>
      <c r="C244" s="2131" t="s">
        <v>398</v>
      </c>
      <c r="D244" s="1829">
        <v>109</v>
      </c>
      <c r="E244" s="1829">
        <v>8</v>
      </c>
      <c r="F244" s="1829" t="s">
        <v>51</v>
      </c>
      <c r="G244" s="1829" t="s">
        <v>51</v>
      </c>
      <c r="H244" s="1829" t="s">
        <v>51</v>
      </c>
      <c r="I244" s="1829" t="s">
        <v>51</v>
      </c>
      <c r="J244" s="1829">
        <v>2</v>
      </c>
      <c r="K244" s="1829">
        <v>3</v>
      </c>
      <c r="L244" s="1829">
        <v>23</v>
      </c>
      <c r="M244" s="1829">
        <v>65</v>
      </c>
      <c r="N244" s="1829">
        <v>226</v>
      </c>
      <c r="O244" s="1829">
        <v>645</v>
      </c>
      <c r="P244" s="1829">
        <v>1572</v>
      </c>
      <c r="Q244" s="1829">
        <v>3072</v>
      </c>
      <c r="R244" s="1716"/>
    </row>
    <row r="245" spans="1:76" s="1600" customFormat="1" ht="13.5" customHeight="1">
      <c r="A245" s="2141"/>
      <c r="B245" s="2164"/>
      <c r="C245" s="2137" t="s">
        <v>399</v>
      </c>
      <c r="D245" s="2150">
        <v>114</v>
      </c>
      <c r="E245" s="2150" t="s">
        <v>51</v>
      </c>
      <c r="F245" s="2150" t="s">
        <v>51</v>
      </c>
      <c r="G245" s="2150" t="s">
        <v>51</v>
      </c>
      <c r="H245" s="2150" t="s">
        <v>51</v>
      </c>
      <c r="I245" s="2150" t="s">
        <v>51</v>
      </c>
      <c r="J245" s="2150">
        <v>1</v>
      </c>
      <c r="K245" s="2150">
        <v>4</v>
      </c>
      <c r="L245" s="2150">
        <v>16</v>
      </c>
      <c r="M245" s="2150">
        <v>52</v>
      </c>
      <c r="N245" s="2150">
        <v>196</v>
      </c>
      <c r="O245" s="2150">
        <v>512</v>
      </c>
      <c r="P245" s="2150">
        <v>1106</v>
      </c>
      <c r="Q245" s="2150">
        <v>2369</v>
      </c>
      <c r="R245" s="1715"/>
    </row>
    <row r="246" spans="1:76" ht="13.5" customHeight="1">
      <c r="A246" s="2148" t="s">
        <v>1996</v>
      </c>
      <c r="B246" s="2151" t="s">
        <v>1997</v>
      </c>
      <c r="C246" s="1435" t="s">
        <v>398</v>
      </c>
      <c r="D246" s="1832">
        <v>2</v>
      </c>
      <c r="E246" s="1832" t="s">
        <v>51</v>
      </c>
      <c r="F246" s="1832" t="s">
        <v>51</v>
      </c>
      <c r="G246" s="1832" t="s">
        <v>51</v>
      </c>
      <c r="H246" s="1832" t="s">
        <v>51</v>
      </c>
      <c r="I246" s="1832" t="s">
        <v>51</v>
      </c>
      <c r="J246" s="1832" t="s">
        <v>51</v>
      </c>
      <c r="K246" s="1832" t="s">
        <v>51</v>
      </c>
      <c r="L246" s="1832">
        <v>1</v>
      </c>
      <c r="M246" s="1832">
        <v>2</v>
      </c>
      <c r="N246" s="1832">
        <v>3</v>
      </c>
      <c r="O246" s="1832">
        <v>10</v>
      </c>
      <c r="P246" s="2150">
        <v>15</v>
      </c>
      <c r="Q246" s="2150">
        <v>62</v>
      </c>
      <c r="R246" s="1590"/>
      <c r="BX246" s="1557"/>
    </row>
    <row r="247" spans="1:76" s="1429" customFormat="1" ht="13.5" customHeight="1">
      <c r="A247" s="2148"/>
      <c r="B247" s="2151"/>
      <c r="C247" s="1449" t="s">
        <v>399</v>
      </c>
      <c r="D247" s="2147">
        <v>3</v>
      </c>
      <c r="E247" s="2147" t="s">
        <v>51</v>
      </c>
      <c r="F247" s="2147" t="s">
        <v>51</v>
      </c>
      <c r="G247" s="2147" t="s">
        <v>51</v>
      </c>
      <c r="H247" s="2147" t="s">
        <v>51</v>
      </c>
      <c r="I247" s="2147" t="s">
        <v>51</v>
      </c>
      <c r="J247" s="2147" t="s">
        <v>51</v>
      </c>
      <c r="K247" s="2147" t="s">
        <v>51</v>
      </c>
      <c r="L247" s="2147">
        <v>1</v>
      </c>
      <c r="M247" s="2147">
        <v>3</v>
      </c>
      <c r="N247" s="2147">
        <v>4</v>
      </c>
      <c r="O247" s="2147">
        <v>13</v>
      </c>
      <c r="P247" s="2150">
        <v>23</v>
      </c>
      <c r="Q247" s="2150">
        <v>32</v>
      </c>
      <c r="R247" s="2609"/>
      <c r="BX247" s="1600"/>
    </row>
    <row r="248" spans="1:76" ht="13.5" customHeight="1">
      <c r="A248" s="2148" t="s">
        <v>1998</v>
      </c>
      <c r="B248" s="2151" t="s">
        <v>1999</v>
      </c>
      <c r="C248" s="1435" t="s">
        <v>398</v>
      </c>
      <c r="D248" s="1832">
        <v>21</v>
      </c>
      <c r="E248" s="1832" t="s">
        <v>51</v>
      </c>
      <c r="F248" s="1832" t="s">
        <v>51</v>
      </c>
      <c r="G248" s="1832" t="s">
        <v>51</v>
      </c>
      <c r="H248" s="1832" t="s">
        <v>51</v>
      </c>
      <c r="I248" s="1832" t="s">
        <v>51</v>
      </c>
      <c r="J248" s="1832">
        <v>1</v>
      </c>
      <c r="K248" s="1832">
        <v>2</v>
      </c>
      <c r="L248" s="1832">
        <v>4</v>
      </c>
      <c r="M248" s="1832">
        <v>10</v>
      </c>
      <c r="N248" s="1832">
        <v>25</v>
      </c>
      <c r="O248" s="1832">
        <v>98</v>
      </c>
      <c r="P248" s="1832">
        <v>390</v>
      </c>
      <c r="Q248" s="1832">
        <v>1075</v>
      </c>
      <c r="R248" s="1590"/>
      <c r="S248" s="1557"/>
      <c r="T248" s="1557"/>
      <c r="U248" s="1557"/>
      <c r="V248" s="1557"/>
      <c r="W248" s="1557"/>
      <c r="X248" s="1557"/>
      <c r="Y248" s="1557"/>
      <c r="Z248" s="1557"/>
      <c r="AA248" s="1557"/>
      <c r="AB248" s="1557"/>
      <c r="AC248" s="1557"/>
      <c r="AD248" s="1557"/>
      <c r="AE248" s="1557"/>
      <c r="AF248" s="1557"/>
      <c r="AG248" s="1557"/>
      <c r="AH248" s="1557"/>
      <c r="AI248" s="1557"/>
      <c r="AJ248" s="1557"/>
      <c r="AK248" s="1557"/>
      <c r="AL248" s="1557"/>
      <c r="AM248" s="1557"/>
      <c r="AN248" s="1557"/>
      <c r="AO248" s="1557"/>
      <c r="AP248" s="1557"/>
      <c r="AQ248" s="1557"/>
      <c r="AR248" s="1557"/>
      <c r="AS248" s="1557"/>
      <c r="AT248" s="1557"/>
      <c r="AU248" s="1557"/>
      <c r="AV248" s="1557"/>
      <c r="AW248" s="1557"/>
      <c r="AX248" s="1557"/>
      <c r="AY248" s="1557"/>
      <c r="AZ248" s="1557"/>
      <c r="BA248" s="1557"/>
      <c r="BB248" s="1557"/>
      <c r="BC248" s="1557"/>
      <c r="BD248" s="1557"/>
      <c r="BE248" s="1557"/>
      <c r="BF248" s="1557"/>
      <c r="BG248" s="1557"/>
      <c r="BH248" s="1557"/>
      <c r="BI248" s="1557"/>
      <c r="BJ248" s="1557"/>
      <c r="BK248" s="1557"/>
      <c r="BL248" s="1557"/>
      <c r="BM248" s="1557"/>
      <c r="BN248" s="1557"/>
      <c r="BO248" s="1557"/>
      <c r="BP248" s="1557"/>
      <c r="BQ248" s="1557"/>
      <c r="BR248" s="1557"/>
      <c r="BS248" s="1557"/>
      <c r="BT248" s="1557"/>
      <c r="BU248" s="1557"/>
      <c r="BV248" s="1557"/>
      <c r="BW248" s="1557"/>
    </row>
    <row r="249" spans="1:76" s="1429" customFormat="1" ht="13.5" customHeight="1">
      <c r="A249" s="2148"/>
      <c r="B249" s="2151"/>
      <c r="C249" s="1449" t="s">
        <v>399</v>
      </c>
      <c r="D249" s="2147">
        <v>23</v>
      </c>
      <c r="E249" s="2147" t="s">
        <v>51</v>
      </c>
      <c r="F249" s="2147" t="s">
        <v>51</v>
      </c>
      <c r="G249" s="2147" t="s">
        <v>51</v>
      </c>
      <c r="H249" s="2147" t="s">
        <v>51</v>
      </c>
      <c r="I249" s="2147" t="s">
        <v>51</v>
      </c>
      <c r="J249" s="2147" t="s">
        <v>51</v>
      </c>
      <c r="K249" s="2147">
        <v>1</v>
      </c>
      <c r="L249" s="2147">
        <v>3</v>
      </c>
      <c r="M249" s="2147">
        <v>6</v>
      </c>
      <c r="N249" s="2147">
        <v>16</v>
      </c>
      <c r="O249" s="2147">
        <v>63</v>
      </c>
      <c r="P249" s="2147">
        <v>299</v>
      </c>
      <c r="Q249" s="2147">
        <v>864</v>
      </c>
      <c r="R249" s="2609"/>
      <c r="S249" s="1600"/>
      <c r="T249" s="1600"/>
      <c r="U249" s="1600"/>
      <c r="V249" s="1600"/>
      <c r="W249" s="1600"/>
      <c r="X249" s="1600"/>
      <c r="Y249" s="1600"/>
      <c r="Z249" s="1600"/>
      <c r="AA249" s="1600"/>
      <c r="AB249" s="1600"/>
      <c r="AC249" s="1600"/>
      <c r="AD249" s="1600"/>
      <c r="AE249" s="1600"/>
      <c r="AF249" s="1600"/>
      <c r="AG249" s="1600"/>
      <c r="AH249" s="1600"/>
      <c r="AI249" s="1600"/>
      <c r="AJ249" s="1600"/>
      <c r="AK249" s="1600"/>
      <c r="AL249" s="1600"/>
      <c r="AM249" s="1600"/>
      <c r="AN249" s="1600"/>
      <c r="AO249" s="1600"/>
      <c r="AP249" s="1600"/>
      <c r="AQ249" s="1600"/>
      <c r="AR249" s="1600"/>
      <c r="AS249" s="1600"/>
      <c r="AT249" s="1600"/>
      <c r="AU249" s="1600"/>
      <c r="AV249" s="1600"/>
      <c r="AW249" s="1600"/>
      <c r="AX249" s="1600"/>
      <c r="AY249" s="1600"/>
      <c r="AZ249" s="1600"/>
      <c r="BA249" s="1600"/>
      <c r="BB249" s="1600"/>
      <c r="BC249" s="1600"/>
      <c r="BD249" s="1600"/>
      <c r="BE249" s="1600"/>
      <c r="BF249" s="1600"/>
      <c r="BG249" s="1600"/>
      <c r="BH249" s="1600"/>
      <c r="BI249" s="1600"/>
      <c r="BJ249" s="1600"/>
      <c r="BK249" s="1600"/>
      <c r="BL249" s="1600"/>
      <c r="BM249" s="1600"/>
      <c r="BN249" s="1600"/>
      <c r="BO249" s="1600"/>
      <c r="BP249" s="1600"/>
      <c r="BQ249" s="1600"/>
      <c r="BR249" s="1600"/>
      <c r="BS249" s="1600"/>
      <c r="BT249" s="1600"/>
      <c r="BU249" s="1600"/>
      <c r="BV249" s="1600"/>
      <c r="BW249" s="1600"/>
    </row>
    <row r="250" spans="1:76" ht="13.5" customHeight="1">
      <c r="A250" s="2148" t="s">
        <v>2000</v>
      </c>
      <c r="B250" s="2151" t="s">
        <v>2001</v>
      </c>
      <c r="C250" s="1435" t="s">
        <v>398</v>
      </c>
      <c r="D250" s="1832">
        <v>54</v>
      </c>
      <c r="E250" s="1832" t="s">
        <v>51</v>
      </c>
      <c r="F250" s="1832" t="s">
        <v>51</v>
      </c>
      <c r="G250" s="1832" t="s">
        <v>51</v>
      </c>
      <c r="H250" s="1832" t="s">
        <v>51</v>
      </c>
      <c r="I250" s="1832" t="s">
        <v>51</v>
      </c>
      <c r="J250" s="1832">
        <v>1</v>
      </c>
      <c r="K250" s="1832">
        <v>1</v>
      </c>
      <c r="L250" s="1832">
        <v>13</v>
      </c>
      <c r="M250" s="1832">
        <v>39</v>
      </c>
      <c r="N250" s="1832">
        <v>143</v>
      </c>
      <c r="O250" s="1832">
        <v>341</v>
      </c>
      <c r="P250" s="1832">
        <v>628</v>
      </c>
      <c r="Q250" s="1832">
        <v>846</v>
      </c>
      <c r="R250" s="1590"/>
    </row>
    <row r="251" spans="1:76" s="1429" customFormat="1" ht="13.5" customHeight="1">
      <c r="A251" s="2148"/>
      <c r="B251" s="2151"/>
      <c r="C251" s="1449" t="s">
        <v>399</v>
      </c>
      <c r="D251" s="2147">
        <v>60</v>
      </c>
      <c r="E251" s="2147" t="s">
        <v>51</v>
      </c>
      <c r="F251" s="2147" t="s">
        <v>51</v>
      </c>
      <c r="G251" s="2147" t="s">
        <v>51</v>
      </c>
      <c r="H251" s="2147" t="s">
        <v>51</v>
      </c>
      <c r="I251" s="2147" t="s">
        <v>51</v>
      </c>
      <c r="J251" s="2147">
        <v>1</v>
      </c>
      <c r="K251" s="2147">
        <v>2</v>
      </c>
      <c r="L251" s="2147">
        <v>9</v>
      </c>
      <c r="M251" s="2147">
        <v>33</v>
      </c>
      <c r="N251" s="2147">
        <v>144</v>
      </c>
      <c r="O251" s="2147">
        <v>316</v>
      </c>
      <c r="P251" s="2147">
        <v>455</v>
      </c>
      <c r="Q251" s="2147">
        <v>638</v>
      </c>
      <c r="R251" s="2609"/>
    </row>
    <row r="252" spans="1:76" s="1677" customFormat="1" ht="13.5" customHeight="1">
      <c r="A252" s="2152" t="s">
        <v>2002</v>
      </c>
      <c r="B252" s="2160" t="s">
        <v>2003</v>
      </c>
      <c r="C252" s="2154" t="s">
        <v>398</v>
      </c>
      <c r="D252" s="2156">
        <v>1</v>
      </c>
      <c r="E252" s="2156" t="s">
        <v>51</v>
      </c>
      <c r="F252" s="2156" t="s">
        <v>51</v>
      </c>
      <c r="G252" s="2156" t="s">
        <v>51</v>
      </c>
      <c r="H252" s="2156" t="s">
        <v>51</v>
      </c>
      <c r="I252" s="2156" t="s">
        <v>51</v>
      </c>
      <c r="J252" s="2156" t="s">
        <v>51</v>
      </c>
      <c r="K252" s="2156" t="s">
        <v>51</v>
      </c>
      <c r="L252" s="2156" t="s">
        <v>51</v>
      </c>
      <c r="M252" s="2156">
        <v>2</v>
      </c>
      <c r="N252" s="2156">
        <v>2</v>
      </c>
      <c r="O252" s="2156">
        <v>7</v>
      </c>
      <c r="P252" s="2156">
        <v>12</v>
      </c>
      <c r="Q252" s="2156">
        <v>69</v>
      </c>
      <c r="R252" s="1689"/>
    </row>
    <row r="253" spans="1:76" s="1683" customFormat="1" ht="13.5" customHeight="1">
      <c r="A253" s="2152"/>
      <c r="B253" s="2160"/>
      <c r="C253" s="2157" t="s">
        <v>399</v>
      </c>
      <c r="D253" s="2159">
        <v>3</v>
      </c>
      <c r="E253" s="2159" t="s">
        <v>51</v>
      </c>
      <c r="F253" s="2159" t="s">
        <v>51</v>
      </c>
      <c r="G253" s="2159" t="s">
        <v>51</v>
      </c>
      <c r="H253" s="2159" t="s">
        <v>51</v>
      </c>
      <c r="I253" s="2159" t="s">
        <v>51</v>
      </c>
      <c r="J253" s="2159">
        <v>1</v>
      </c>
      <c r="K253" s="2159" t="s">
        <v>51</v>
      </c>
      <c r="L253" s="2159">
        <v>1</v>
      </c>
      <c r="M253" s="2159">
        <v>2</v>
      </c>
      <c r="N253" s="2159">
        <v>3</v>
      </c>
      <c r="O253" s="2159">
        <v>7</v>
      </c>
      <c r="P253" s="2159">
        <v>28</v>
      </c>
      <c r="Q253" s="2159">
        <v>74</v>
      </c>
      <c r="R253" s="1690"/>
    </row>
    <row r="254" spans="1:76" s="1557" customFormat="1" ht="13.5" customHeight="1">
      <c r="A254" s="2141" t="s">
        <v>2004</v>
      </c>
      <c r="B254" s="2164" t="s">
        <v>2005</v>
      </c>
      <c r="C254" s="2131" t="s">
        <v>398</v>
      </c>
      <c r="D254" s="1829">
        <v>70</v>
      </c>
      <c r="E254" s="1829">
        <v>4</v>
      </c>
      <c r="F254" s="1829" t="s">
        <v>51</v>
      </c>
      <c r="G254" s="1829" t="s">
        <v>51</v>
      </c>
      <c r="H254" s="1829">
        <v>1</v>
      </c>
      <c r="I254" s="1829">
        <v>1</v>
      </c>
      <c r="J254" s="1829">
        <v>3</v>
      </c>
      <c r="K254" s="1829">
        <v>21</v>
      </c>
      <c r="L254" s="1829">
        <v>48</v>
      </c>
      <c r="M254" s="1829">
        <v>95</v>
      </c>
      <c r="N254" s="1829">
        <v>152</v>
      </c>
      <c r="O254" s="1829">
        <v>311</v>
      </c>
      <c r="P254" s="1829">
        <v>652</v>
      </c>
      <c r="Q254" s="1829">
        <v>1040</v>
      </c>
      <c r="R254" s="1716"/>
      <c r="BX254" s="2165"/>
    </row>
    <row r="255" spans="1:76" s="1600" customFormat="1" ht="13.5" customHeight="1">
      <c r="A255" s="2141"/>
      <c r="B255" s="2164"/>
      <c r="C255" s="2137" t="s">
        <v>399</v>
      </c>
      <c r="D255" s="2150">
        <v>68</v>
      </c>
      <c r="E255" s="2150" t="s">
        <v>51</v>
      </c>
      <c r="F255" s="2150" t="s">
        <v>51</v>
      </c>
      <c r="G255" s="2150" t="s">
        <v>51</v>
      </c>
      <c r="H255" s="2150">
        <v>1</v>
      </c>
      <c r="I255" s="2150" t="s">
        <v>51</v>
      </c>
      <c r="J255" s="2150">
        <v>4</v>
      </c>
      <c r="K255" s="2150">
        <v>14</v>
      </c>
      <c r="L255" s="2150">
        <v>32</v>
      </c>
      <c r="M255" s="2150">
        <v>58</v>
      </c>
      <c r="N255" s="2150">
        <v>115</v>
      </c>
      <c r="O255" s="2150">
        <v>276</v>
      </c>
      <c r="P255" s="2150">
        <v>585</v>
      </c>
      <c r="Q255" s="2150">
        <v>942</v>
      </c>
      <c r="R255" s="1715"/>
      <c r="BX255" s="2166"/>
    </row>
    <row r="256" spans="1:76" ht="13.5" customHeight="1">
      <c r="A256" s="2148" t="s">
        <v>2006</v>
      </c>
      <c r="B256" s="2171" t="s">
        <v>3389</v>
      </c>
      <c r="C256" s="1435" t="s">
        <v>398</v>
      </c>
      <c r="D256" s="1832">
        <v>3</v>
      </c>
      <c r="E256" s="1832" t="s">
        <v>51</v>
      </c>
      <c r="F256" s="1832" t="s">
        <v>51</v>
      </c>
      <c r="G256" s="1832" t="s">
        <v>51</v>
      </c>
      <c r="H256" s="1832" t="s">
        <v>51</v>
      </c>
      <c r="I256" s="1832" t="s">
        <v>51</v>
      </c>
      <c r="J256" s="1832" t="s">
        <v>51</v>
      </c>
      <c r="K256" s="1832">
        <v>1</v>
      </c>
      <c r="L256" s="1832">
        <v>2</v>
      </c>
      <c r="M256" s="1832">
        <v>6</v>
      </c>
      <c r="N256" s="1832">
        <v>6</v>
      </c>
      <c r="O256" s="1832">
        <v>13</v>
      </c>
      <c r="P256" s="1832">
        <v>30</v>
      </c>
      <c r="Q256" s="1832">
        <v>55</v>
      </c>
      <c r="R256" s="1590"/>
      <c r="S256" s="1677"/>
      <c r="T256" s="1677"/>
      <c r="U256" s="1677"/>
      <c r="V256" s="1677"/>
      <c r="W256" s="1677"/>
      <c r="X256" s="1677"/>
      <c r="Y256" s="1677"/>
      <c r="Z256" s="1677"/>
      <c r="AA256" s="1677"/>
      <c r="AB256" s="1677"/>
      <c r="AC256" s="1677"/>
      <c r="AD256" s="1677"/>
      <c r="AE256" s="1677"/>
      <c r="AF256" s="1677"/>
      <c r="AG256" s="1677"/>
      <c r="AH256" s="1677"/>
      <c r="AI256" s="1677"/>
      <c r="AJ256" s="1677"/>
      <c r="AK256" s="1677"/>
      <c r="AL256" s="1677"/>
      <c r="AM256" s="1677"/>
      <c r="AN256" s="1677"/>
      <c r="AO256" s="1677"/>
      <c r="AP256" s="1677"/>
      <c r="AQ256" s="1677"/>
      <c r="AR256" s="1677"/>
      <c r="AS256" s="1677"/>
      <c r="AT256" s="1677"/>
      <c r="AU256" s="1677"/>
      <c r="AV256" s="1677"/>
      <c r="AW256" s="1677"/>
      <c r="AX256" s="1677"/>
      <c r="AY256" s="1677"/>
      <c r="AZ256" s="1677"/>
      <c r="BA256" s="1677"/>
      <c r="BB256" s="1677"/>
      <c r="BC256" s="1677"/>
      <c r="BD256" s="1677"/>
      <c r="BE256" s="1677"/>
      <c r="BF256" s="1677"/>
      <c r="BG256" s="1677"/>
      <c r="BH256" s="1677"/>
      <c r="BI256" s="1677"/>
      <c r="BJ256" s="1677"/>
      <c r="BK256" s="1677"/>
      <c r="BL256" s="1677"/>
      <c r="BM256" s="1677"/>
      <c r="BN256" s="1677"/>
      <c r="BO256" s="1677"/>
      <c r="BP256" s="1677"/>
      <c r="BQ256" s="1677"/>
      <c r="BR256" s="1677"/>
      <c r="BS256" s="1677"/>
      <c r="BT256" s="1677"/>
      <c r="BU256" s="1677"/>
      <c r="BV256" s="1677"/>
      <c r="BW256" s="1677"/>
      <c r="BX256" s="1557"/>
    </row>
    <row r="257" spans="1:76" s="1429" customFormat="1" ht="13.5" customHeight="1">
      <c r="A257" s="2148"/>
      <c r="B257" s="2171"/>
      <c r="C257" s="1449" t="s">
        <v>399</v>
      </c>
      <c r="D257" s="2147">
        <v>2</v>
      </c>
      <c r="E257" s="2147" t="s">
        <v>51</v>
      </c>
      <c r="F257" s="2147" t="s">
        <v>51</v>
      </c>
      <c r="G257" s="2147" t="s">
        <v>51</v>
      </c>
      <c r="H257" s="2147" t="s">
        <v>51</v>
      </c>
      <c r="I257" s="2147" t="s">
        <v>51</v>
      </c>
      <c r="J257" s="2147" t="s">
        <v>51</v>
      </c>
      <c r="K257" s="2147">
        <v>1</v>
      </c>
      <c r="L257" s="2147" t="s">
        <v>51</v>
      </c>
      <c r="M257" s="2147">
        <v>3</v>
      </c>
      <c r="N257" s="2147">
        <v>4</v>
      </c>
      <c r="O257" s="2147">
        <v>9</v>
      </c>
      <c r="P257" s="2147">
        <v>23</v>
      </c>
      <c r="Q257" s="2147">
        <v>32</v>
      </c>
      <c r="R257" s="2609"/>
      <c r="S257" s="1683"/>
      <c r="T257" s="1683"/>
      <c r="U257" s="1683"/>
      <c r="V257" s="1683"/>
      <c r="W257" s="1683"/>
      <c r="X257" s="1683"/>
      <c r="Y257" s="1683"/>
      <c r="Z257" s="1683"/>
      <c r="AA257" s="1683"/>
      <c r="AB257" s="1683"/>
      <c r="AC257" s="1683"/>
      <c r="AD257" s="1683"/>
      <c r="AE257" s="1683"/>
      <c r="AF257" s="1683"/>
      <c r="AG257" s="1683"/>
      <c r="AH257" s="1683"/>
      <c r="AI257" s="1683"/>
      <c r="AJ257" s="1683"/>
      <c r="AK257" s="1683"/>
      <c r="AL257" s="1683"/>
      <c r="AM257" s="1683"/>
      <c r="AN257" s="1683"/>
      <c r="AO257" s="1683"/>
      <c r="AP257" s="1683"/>
      <c r="AQ257" s="1683"/>
      <c r="AR257" s="1683"/>
      <c r="AS257" s="1683"/>
      <c r="AT257" s="1683"/>
      <c r="AU257" s="1683"/>
      <c r="AV257" s="1683"/>
      <c r="AW257" s="1683"/>
      <c r="AX257" s="1683"/>
      <c r="AY257" s="1683"/>
      <c r="AZ257" s="1683"/>
      <c r="BA257" s="1683"/>
      <c r="BB257" s="1683"/>
      <c r="BC257" s="1683"/>
      <c r="BD257" s="1683"/>
      <c r="BE257" s="1683"/>
      <c r="BF257" s="1683"/>
      <c r="BG257" s="1683"/>
      <c r="BH257" s="1683"/>
      <c r="BI257" s="1683"/>
      <c r="BJ257" s="1683"/>
      <c r="BK257" s="1683"/>
      <c r="BL257" s="1683"/>
      <c r="BM257" s="1683"/>
      <c r="BN257" s="1683"/>
      <c r="BO257" s="1683"/>
      <c r="BP257" s="1683"/>
      <c r="BQ257" s="1683"/>
      <c r="BR257" s="1683"/>
      <c r="BS257" s="1683"/>
      <c r="BT257" s="1683"/>
      <c r="BU257" s="1683"/>
      <c r="BV257" s="1683"/>
      <c r="BW257" s="1683"/>
      <c r="BX257" s="1600"/>
    </row>
    <row r="258" spans="1:76" ht="13.5" customHeight="1">
      <c r="A258" s="2143" t="s">
        <v>3390</v>
      </c>
      <c r="B258" s="2151" t="s">
        <v>2009</v>
      </c>
      <c r="C258" s="1435" t="s">
        <v>398</v>
      </c>
      <c r="D258" s="1832">
        <v>22</v>
      </c>
      <c r="E258" s="1832" t="s">
        <v>51</v>
      </c>
      <c r="F258" s="1832" t="s">
        <v>51</v>
      </c>
      <c r="G258" s="1832" t="s">
        <v>51</v>
      </c>
      <c r="H258" s="1832" t="s">
        <v>51</v>
      </c>
      <c r="I258" s="1832" t="s">
        <v>51</v>
      </c>
      <c r="J258" s="1832">
        <v>2</v>
      </c>
      <c r="K258" s="1832">
        <v>14</v>
      </c>
      <c r="L258" s="1832">
        <v>29</v>
      </c>
      <c r="M258" s="1832">
        <v>54</v>
      </c>
      <c r="N258" s="1832">
        <v>52</v>
      </c>
      <c r="O258" s="1832">
        <v>45</v>
      </c>
      <c r="P258" s="1832">
        <v>18</v>
      </c>
      <c r="Q258" s="1832">
        <v>21</v>
      </c>
      <c r="R258" s="1590"/>
      <c r="S258" s="1557"/>
      <c r="T258" s="1557"/>
      <c r="U258" s="1557"/>
      <c r="V258" s="1557"/>
      <c r="W258" s="1557"/>
      <c r="X258" s="1557"/>
      <c r="Y258" s="1557"/>
      <c r="Z258" s="1557"/>
      <c r="AA258" s="1557"/>
      <c r="AB258" s="1557"/>
      <c r="AC258" s="1557"/>
      <c r="AD258" s="1557"/>
      <c r="AE258" s="1557"/>
      <c r="AF258" s="1557"/>
      <c r="AG258" s="1557"/>
      <c r="AH258" s="1557"/>
      <c r="AI258" s="1557"/>
      <c r="AJ258" s="1557"/>
      <c r="AK258" s="1557"/>
      <c r="AL258" s="1557"/>
      <c r="AM258" s="1557"/>
      <c r="AN258" s="1557"/>
      <c r="AO258" s="1557"/>
      <c r="AP258" s="1557"/>
      <c r="AQ258" s="1557"/>
      <c r="AR258" s="1557"/>
      <c r="AS258" s="1557"/>
      <c r="AT258" s="1557"/>
      <c r="AU258" s="1557"/>
      <c r="AV258" s="1557"/>
      <c r="AW258" s="1557"/>
      <c r="AX258" s="1557"/>
      <c r="AY258" s="1557"/>
      <c r="AZ258" s="1557"/>
      <c r="BA258" s="1557"/>
      <c r="BB258" s="1557"/>
      <c r="BC258" s="1557"/>
      <c r="BD258" s="1557"/>
      <c r="BE258" s="1557"/>
      <c r="BF258" s="1557"/>
      <c r="BG258" s="1557"/>
      <c r="BH258" s="1557"/>
      <c r="BI258" s="1557"/>
      <c r="BJ258" s="1557"/>
      <c r="BK258" s="1557"/>
      <c r="BL258" s="1557"/>
      <c r="BM258" s="1557"/>
      <c r="BN258" s="1557"/>
      <c r="BO258" s="1557"/>
      <c r="BP258" s="1557"/>
      <c r="BQ258" s="1557"/>
      <c r="BR258" s="1557"/>
      <c r="BS258" s="1557"/>
      <c r="BT258" s="1557"/>
      <c r="BU258" s="1557"/>
      <c r="BV258" s="1557"/>
      <c r="BW258" s="1557"/>
    </row>
    <row r="259" spans="1:76" s="1429" customFormat="1" ht="13.5" customHeight="1">
      <c r="A259" s="2143"/>
      <c r="B259" s="2151"/>
      <c r="C259" s="1449" t="s">
        <v>399</v>
      </c>
      <c r="D259" s="2147">
        <v>14</v>
      </c>
      <c r="E259" s="2147" t="s">
        <v>51</v>
      </c>
      <c r="F259" s="2147" t="s">
        <v>51</v>
      </c>
      <c r="G259" s="2147" t="s">
        <v>51</v>
      </c>
      <c r="H259" s="2147" t="s">
        <v>51</v>
      </c>
      <c r="I259" s="2147" t="s">
        <v>51</v>
      </c>
      <c r="J259" s="2147">
        <v>2</v>
      </c>
      <c r="K259" s="2147">
        <v>9</v>
      </c>
      <c r="L259" s="2147">
        <v>20</v>
      </c>
      <c r="M259" s="2147">
        <v>32</v>
      </c>
      <c r="N259" s="2147">
        <v>28</v>
      </c>
      <c r="O259" s="2147">
        <v>22</v>
      </c>
      <c r="P259" s="2147">
        <v>9</v>
      </c>
      <c r="Q259" s="2147">
        <v>19</v>
      </c>
      <c r="R259" s="2609"/>
      <c r="S259" s="1600"/>
      <c r="T259" s="1600"/>
      <c r="U259" s="1600"/>
      <c r="V259" s="1600"/>
      <c r="W259" s="1600"/>
      <c r="X259" s="1600"/>
      <c r="Y259" s="1600"/>
      <c r="Z259" s="1600"/>
      <c r="AA259" s="1600"/>
      <c r="AB259" s="1600"/>
      <c r="AC259" s="1600"/>
      <c r="AD259" s="1600"/>
      <c r="AE259" s="1600"/>
      <c r="AF259" s="1600"/>
      <c r="AG259" s="1600"/>
      <c r="AH259" s="1600"/>
      <c r="AI259" s="1600"/>
      <c r="AJ259" s="1600"/>
      <c r="AK259" s="1600"/>
      <c r="AL259" s="1600"/>
      <c r="AM259" s="1600"/>
      <c r="AN259" s="1600"/>
      <c r="AO259" s="1600"/>
      <c r="AP259" s="1600"/>
      <c r="AQ259" s="1600"/>
      <c r="AR259" s="1600"/>
      <c r="AS259" s="1600"/>
      <c r="AT259" s="1600"/>
      <c r="AU259" s="1600"/>
      <c r="AV259" s="1600"/>
      <c r="AW259" s="1600"/>
      <c r="AX259" s="1600"/>
      <c r="AY259" s="1600"/>
      <c r="AZ259" s="1600"/>
      <c r="BA259" s="1600"/>
      <c r="BB259" s="1600"/>
      <c r="BC259" s="1600"/>
      <c r="BD259" s="1600"/>
      <c r="BE259" s="1600"/>
      <c r="BF259" s="1600"/>
      <c r="BG259" s="1600"/>
      <c r="BH259" s="1600"/>
      <c r="BI259" s="1600"/>
      <c r="BJ259" s="1600"/>
      <c r="BK259" s="1600"/>
      <c r="BL259" s="1600"/>
      <c r="BM259" s="1600"/>
      <c r="BN259" s="1600"/>
      <c r="BO259" s="1600"/>
      <c r="BP259" s="1600"/>
      <c r="BQ259" s="1600"/>
      <c r="BR259" s="1600"/>
      <c r="BS259" s="1600"/>
      <c r="BT259" s="1600"/>
      <c r="BU259" s="1600"/>
      <c r="BV259" s="1600"/>
      <c r="BW259" s="1600"/>
    </row>
    <row r="260" spans="1:76" s="1557" customFormat="1" ht="13.5" customHeight="1">
      <c r="A260" s="2141" t="s">
        <v>2010</v>
      </c>
      <c r="B260" s="2164" t="s">
        <v>2011</v>
      </c>
      <c r="C260" s="2131" t="s">
        <v>398</v>
      </c>
      <c r="D260" s="1829">
        <v>3</v>
      </c>
      <c r="E260" s="1829" t="s">
        <v>51</v>
      </c>
      <c r="F260" s="1829" t="s">
        <v>51</v>
      </c>
      <c r="G260" s="1829" t="s">
        <v>51</v>
      </c>
      <c r="H260" s="1829" t="s">
        <v>51</v>
      </c>
      <c r="I260" s="1829" t="s">
        <v>51</v>
      </c>
      <c r="J260" s="1829" t="s">
        <v>51</v>
      </c>
      <c r="K260" s="1829">
        <v>1</v>
      </c>
      <c r="L260" s="1829">
        <v>1</v>
      </c>
      <c r="M260" s="1829">
        <v>4</v>
      </c>
      <c r="N260" s="1829">
        <v>5</v>
      </c>
      <c r="O260" s="1829">
        <v>22</v>
      </c>
      <c r="P260" s="1829">
        <v>40</v>
      </c>
      <c r="Q260" s="1829">
        <v>90</v>
      </c>
      <c r="R260" s="1716"/>
    </row>
    <row r="261" spans="1:76" s="1600" customFormat="1" ht="13.5" customHeight="1">
      <c r="A261" s="2141"/>
      <c r="B261" s="2164"/>
      <c r="C261" s="2137" t="s">
        <v>399</v>
      </c>
      <c r="D261" s="2150">
        <v>4</v>
      </c>
      <c r="E261" s="2150" t="s">
        <v>51</v>
      </c>
      <c r="F261" s="2150" t="s">
        <v>51</v>
      </c>
      <c r="G261" s="2150" t="s">
        <v>51</v>
      </c>
      <c r="H261" s="2150" t="s">
        <v>51</v>
      </c>
      <c r="I261" s="2150" t="s">
        <v>51</v>
      </c>
      <c r="J261" s="2150" t="s">
        <v>51</v>
      </c>
      <c r="K261" s="2150" t="s">
        <v>51</v>
      </c>
      <c r="L261" s="2150">
        <v>1</v>
      </c>
      <c r="M261" s="2150">
        <v>2</v>
      </c>
      <c r="N261" s="2150">
        <v>5</v>
      </c>
      <c r="O261" s="2150">
        <v>19</v>
      </c>
      <c r="P261" s="2150">
        <v>58</v>
      </c>
      <c r="Q261" s="2150">
        <v>107</v>
      </c>
      <c r="R261" s="1715"/>
    </row>
    <row r="262" spans="1:76" s="1557" customFormat="1" ht="13.5" customHeight="1">
      <c r="A262" s="2141" t="s">
        <v>2012</v>
      </c>
      <c r="B262" s="2164" t="s">
        <v>2013</v>
      </c>
      <c r="C262" s="2131" t="s">
        <v>398</v>
      </c>
      <c r="D262" s="1829">
        <v>5</v>
      </c>
      <c r="E262" s="1829" t="s">
        <v>51</v>
      </c>
      <c r="F262" s="1829" t="s">
        <v>51</v>
      </c>
      <c r="G262" s="1829" t="s">
        <v>51</v>
      </c>
      <c r="H262" s="1829" t="s">
        <v>51</v>
      </c>
      <c r="I262" s="1829" t="s">
        <v>51</v>
      </c>
      <c r="J262" s="1829" t="s">
        <v>51</v>
      </c>
      <c r="K262" s="1829">
        <v>1</v>
      </c>
      <c r="L262" s="1829">
        <v>2</v>
      </c>
      <c r="M262" s="1829">
        <v>4</v>
      </c>
      <c r="N262" s="1829">
        <v>9</v>
      </c>
      <c r="O262" s="1829">
        <v>31</v>
      </c>
      <c r="P262" s="1829">
        <v>49</v>
      </c>
      <c r="Q262" s="1829">
        <v>139</v>
      </c>
      <c r="R262" s="1716"/>
    </row>
    <row r="263" spans="1:76" s="1600" customFormat="1" ht="27" customHeight="1">
      <c r="A263" s="2141"/>
      <c r="B263" s="2164"/>
      <c r="C263" s="2137" t="s">
        <v>399</v>
      </c>
      <c r="D263" s="2150">
        <v>9</v>
      </c>
      <c r="E263" s="2150" t="s">
        <v>51</v>
      </c>
      <c r="F263" s="2150" t="s">
        <v>51</v>
      </c>
      <c r="G263" s="2150" t="s">
        <v>51</v>
      </c>
      <c r="H263" s="2150" t="s">
        <v>51</v>
      </c>
      <c r="I263" s="2150" t="s">
        <v>51</v>
      </c>
      <c r="J263" s="2150" t="s">
        <v>51</v>
      </c>
      <c r="K263" s="2150" t="s">
        <v>51</v>
      </c>
      <c r="L263" s="2150">
        <v>1</v>
      </c>
      <c r="M263" s="2150">
        <v>4</v>
      </c>
      <c r="N263" s="2150">
        <v>16</v>
      </c>
      <c r="O263" s="2150">
        <v>43</v>
      </c>
      <c r="P263" s="2150">
        <v>83</v>
      </c>
      <c r="Q263" s="2150">
        <v>165</v>
      </c>
      <c r="R263" s="1715"/>
    </row>
    <row r="264" spans="1:76" ht="13.5" customHeight="1">
      <c r="A264" s="2143" t="s">
        <v>2014</v>
      </c>
      <c r="B264" s="2171" t="s">
        <v>2015</v>
      </c>
      <c r="C264" s="1435" t="s">
        <v>398</v>
      </c>
      <c r="D264" s="1832">
        <v>1</v>
      </c>
      <c r="E264" s="1832" t="s">
        <v>51</v>
      </c>
      <c r="F264" s="1832" t="s">
        <v>51</v>
      </c>
      <c r="G264" s="1832" t="s">
        <v>51</v>
      </c>
      <c r="H264" s="1832" t="s">
        <v>51</v>
      </c>
      <c r="I264" s="1832" t="s">
        <v>51</v>
      </c>
      <c r="J264" s="1832" t="s">
        <v>51</v>
      </c>
      <c r="K264" s="1832" t="s">
        <v>51</v>
      </c>
      <c r="L264" s="1832" t="s">
        <v>51</v>
      </c>
      <c r="M264" s="1832">
        <v>1</v>
      </c>
      <c r="N264" s="1832">
        <v>2</v>
      </c>
      <c r="O264" s="1832">
        <v>9</v>
      </c>
      <c r="P264" s="1832">
        <v>15</v>
      </c>
      <c r="Q264" s="1832">
        <v>35</v>
      </c>
      <c r="R264" s="1590"/>
      <c r="S264" s="1557"/>
      <c r="T264" s="1557"/>
      <c r="U264" s="1557"/>
      <c r="V264" s="1557"/>
      <c r="W264" s="1557"/>
      <c r="X264" s="1557"/>
      <c r="Y264" s="1557"/>
      <c r="Z264" s="1557"/>
      <c r="AA264" s="1557"/>
      <c r="AB264" s="1557"/>
      <c r="AC264" s="1557"/>
      <c r="AD264" s="1557"/>
      <c r="AE264" s="1557"/>
      <c r="AF264" s="1557"/>
      <c r="AG264" s="1557"/>
      <c r="AH264" s="1557"/>
      <c r="AI264" s="1557"/>
      <c r="AJ264" s="1557"/>
      <c r="AK264" s="1557"/>
      <c r="AL264" s="1557"/>
      <c r="AM264" s="1557"/>
      <c r="AN264" s="1557"/>
      <c r="AO264" s="1557"/>
      <c r="AP264" s="1557"/>
      <c r="AQ264" s="1557"/>
      <c r="AR264" s="1557"/>
      <c r="AS264" s="1557"/>
      <c r="AT264" s="1557"/>
      <c r="AU264" s="1557"/>
      <c r="AV264" s="1557"/>
      <c r="AW264" s="1557"/>
      <c r="AX264" s="1557"/>
      <c r="AY264" s="1557"/>
      <c r="AZ264" s="1557"/>
      <c r="BA264" s="1557"/>
      <c r="BB264" s="1557"/>
      <c r="BC264" s="1557"/>
      <c r="BD264" s="1557"/>
      <c r="BE264" s="1557"/>
      <c r="BF264" s="1557"/>
      <c r="BG264" s="1557"/>
      <c r="BH264" s="1557"/>
      <c r="BI264" s="1557"/>
      <c r="BJ264" s="1557"/>
      <c r="BK264" s="1557"/>
      <c r="BL264" s="1557"/>
      <c r="BM264" s="1557"/>
      <c r="BN264" s="1557"/>
      <c r="BO264" s="1557"/>
      <c r="BP264" s="1557"/>
      <c r="BQ264" s="1557"/>
      <c r="BR264" s="1557"/>
      <c r="BS264" s="1557"/>
      <c r="BT264" s="1557"/>
      <c r="BU264" s="1557"/>
      <c r="BV264" s="1557"/>
      <c r="BW264" s="1557"/>
      <c r="BX264" s="1557"/>
    </row>
    <row r="265" spans="1:76" s="1429" customFormat="1" ht="13.5" customHeight="1">
      <c r="A265" s="2143"/>
      <c r="B265" s="2171"/>
      <c r="C265" s="1449" t="s">
        <v>399</v>
      </c>
      <c r="D265" s="2147">
        <v>2</v>
      </c>
      <c r="E265" s="2147" t="s">
        <v>51</v>
      </c>
      <c r="F265" s="2147" t="s">
        <v>51</v>
      </c>
      <c r="G265" s="2147" t="s">
        <v>51</v>
      </c>
      <c r="H265" s="2147" t="s">
        <v>51</v>
      </c>
      <c r="I265" s="2147" t="s">
        <v>51</v>
      </c>
      <c r="J265" s="2147" t="s">
        <v>51</v>
      </c>
      <c r="K265" s="2147" t="s">
        <v>51</v>
      </c>
      <c r="L265" s="2147" t="s">
        <v>51</v>
      </c>
      <c r="M265" s="2147">
        <v>1</v>
      </c>
      <c r="N265" s="2147">
        <v>4</v>
      </c>
      <c r="O265" s="2147">
        <v>15</v>
      </c>
      <c r="P265" s="2147">
        <v>17</v>
      </c>
      <c r="Q265" s="2147">
        <v>45</v>
      </c>
      <c r="R265" s="2609"/>
      <c r="S265" s="1600"/>
      <c r="T265" s="1600"/>
      <c r="U265" s="1600"/>
      <c r="V265" s="1600"/>
      <c r="W265" s="1600"/>
      <c r="X265" s="1600"/>
      <c r="Y265" s="1600"/>
      <c r="Z265" s="1600"/>
      <c r="AA265" s="1600"/>
      <c r="AB265" s="1600"/>
      <c r="AC265" s="1600"/>
      <c r="AD265" s="1600"/>
      <c r="AE265" s="1600"/>
      <c r="AF265" s="1600"/>
      <c r="AG265" s="1600"/>
      <c r="AH265" s="1600"/>
      <c r="AI265" s="1600"/>
      <c r="AJ265" s="1600"/>
      <c r="AK265" s="1600"/>
      <c r="AL265" s="1600"/>
      <c r="AM265" s="1600"/>
      <c r="AN265" s="1600"/>
      <c r="AO265" s="1600"/>
      <c r="AP265" s="1600"/>
      <c r="AQ265" s="1600"/>
      <c r="AR265" s="1600"/>
      <c r="AS265" s="1600"/>
      <c r="AT265" s="1600"/>
      <c r="AU265" s="1600"/>
      <c r="AV265" s="1600"/>
      <c r="AW265" s="1600"/>
      <c r="AX265" s="1600"/>
      <c r="AY265" s="1600"/>
      <c r="AZ265" s="1600"/>
      <c r="BA265" s="1600"/>
      <c r="BB265" s="1600"/>
      <c r="BC265" s="1600"/>
      <c r="BD265" s="1600"/>
      <c r="BE265" s="1600"/>
      <c r="BF265" s="1600"/>
      <c r="BG265" s="1600"/>
      <c r="BH265" s="1600"/>
      <c r="BI265" s="1600"/>
      <c r="BJ265" s="1600"/>
      <c r="BK265" s="1600"/>
      <c r="BL265" s="1600"/>
      <c r="BM265" s="1600"/>
      <c r="BN265" s="1600"/>
      <c r="BO265" s="1600"/>
      <c r="BP265" s="1600"/>
      <c r="BQ265" s="1600"/>
      <c r="BR265" s="1600"/>
      <c r="BS265" s="1600"/>
      <c r="BT265" s="1600"/>
      <c r="BU265" s="1600"/>
      <c r="BV265" s="1600"/>
      <c r="BW265" s="1600"/>
      <c r="BX265" s="1600"/>
    </row>
    <row r="266" spans="1:76" s="1557" customFormat="1" ht="13.5" customHeight="1">
      <c r="A266" s="2141" t="s">
        <v>2016</v>
      </c>
      <c r="B266" s="2164" t="s">
        <v>2017</v>
      </c>
      <c r="C266" s="2131" t="s">
        <v>398</v>
      </c>
      <c r="D266" s="1829">
        <v>18</v>
      </c>
      <c r="E266" s="1829" t="s">
        <v>51</v>
      </c>
      <c r="F266" s="1829" t="s">
        <v>51</v>
      </c>
      <c r="G266" s="1829" t="s">
        <v>51</v>
      </c>
      <c r="H266" s="1829" t="s">
        <v>51</v>
      </c>
      <c r="I266" s="1829" t="s">
        <v>51</v>
      </c>
      <c r="J266" s="1829" t="s">
        <v>51</v>
      </c>
      <c r="K266" s="1829">
        <v>1</v>
      </c>
      <c r="L266" s="1829">
        <v>3</v>
      </c>
      <c r="M266" s="1829">
        <v>7</v>
      </c>
      <c r="N266" s="1829">
        <v>26</v>
      </c>
      <c r="O266" s="1829">
        <v>109</v>
      </c>
      <c r="P266" s="1829">
        <v>293</v>
      </c>
      <c r="Q266" s="1829">
        <v>749</v>
      </c>
      <c r="R266" s="1716"/>
    </row>
    <row r="267" spans="1:76" s="1600" customFormat="1" ht="13.5" customHeight="1">
      <c r="A267" s="2141"/>
      <c r="B267" s="2164"/>
      <c r="C267" s="2137" t="s">
        <v>399</v>
      </c>
      <c r="D267" s="2150">
        <v>21</v>
      </c>
      <c r="E267" s="2150">
        <v>4</v>
      </c>
      <c r="F267" s="2150" t="s">
        <v>51</v>
      </c>
      <c r="G267" s="2150" t="s">
        <v>51</v>
      </c>
      <c r="H267" s="2150" t="s">
        <v>51</v>
      </c>
      <c r="I267" s="2150" t="s">
        <v>51</v>
      </c>
      <c r="J267" s="2150" t="s">
        <v>51</v>
      </c>
      <c r="K267" s="2150">
        <v>1</v>
      </c>
      <c r="L267" s="2150">
        <v>1</v>
      </c>
      <c r="M267" s="2150">
        <v>6</v>
      </c>
      <c r="N267" s="2150">
        <v>21</v>
      </c>
      <c r="O267" s="2150">
        <v>81</v>
      </c>
      <c r="P267" s="2150">
        <v>258</v>
      </c>
      <c r="Q267" s="2150">
        <v>657</v>
      </c>
      <c r="R267" s="1715"/>
    </row>
    <row r="268" spans="1:76" ht="13.5" customHeight="1">
      <c r="A268" s="2148" t="s">
        <v>2018</v>
      </c>
      <c r="B268" s="2151" t="s">
        <v>2019</v>
      </c>
      <c r="C268" s="1435" t="s">
        <v>398</v>
      </c>
      <c r="D268" s="1832">
        <v>8</v>
      </c>
      <c r="E268" s="1832" t="s">
        <v>51</v>
      </c>
      <c r="F268" s="1832" t="s">
        <v>51</v>
      </c>
      <c r="G268" s="1832" t="s">
        <v>51</v>
      </c>
      <c r="H268" s="1832" t="s">
        <v>51</v>
      </c>
      <c r="I268" s="1832" t="s">
        <v>51</v>
      </c>
      <c r="J268" s="1832" t="s">
        <v>51</v>
      </c>
      <c r="K268" s="1832">
        <v>1</v>
      </c>
      <c r="L268" s="1832">
        <v>3</v>
      </c>
      <c r="M268" s="1832">
        <v>4</v>
      </c>
      <c r="N268" s="1832">
        <v>15</v>
      </c>
      <c r="O268" s="1832">
        <v>50</v>
      </c>
      <c r="P268" s="1832">
        <v>134</v>
      </c>
      <c r="Q268" s="1832">
        <v>257</v>
      </c>
      <c r="R268" s="1590"/>
      <c r="BX268" s="1557"/>
    </row>
    <row r="269" spans="1:76" s="1429" customFormat="1" ht="13.5" customHeight="1">
      <c r="A269" s="2148"/>
      <c r="B269" s="2151"/>
      <c r="C269" s="1449" t="s">
        <v>399</v>
      </c>
      <c r="D269" s="2147">
        <v>9</v>
      </c>
      <c r="E269" s="2147">
        <v>4</v>
      </c>
      <c r="F269" s="2147" t="s">
        <v>51</v>
      </c>
      <c r="G269" s="2147" t="s">
        <v>51</v>
      </c>
      <c r="H269" s="2147" t="s">
        <v>51</v>
      </c>
      <c r="I269" s="2147" t="s">
        <v>51</v>
      </c>
      <c r="J269" s="2147" t="s">
        <v>51</v>
      </c>
      <c r="K269" s="2147">
        <v>1</v>
      </c>
      <c r="L269" s="2147" t="s">
        <v>51</v>
      </c>
      <c r="M269" s="2147">
        <v>4</v>
      </c>
      <c r="N269" s="2147">
        <v>12</v>
      </c>
      <c r="O269" s="2147">
        <v>32</v>
      </c>
      <c r="P269" s="2147">
        <v>100</v>
      </c>
      <c r="Q269" s="2147">
        <v>275</v>
      </c>
      <c r="R269" s="2609"/>
      <c r="BX269" s="1600"/>
    </row>
    <row r="270" spans="1:76" s="1600" customFormat="1" ht="25.5">
      <c r="A270" s="2176" t="s">
        <v>2020</v>
      </c>
      <c r="B270" s="2177" t="s">
        <v>3391</v>
      </c>
      <c r="C270" s="2137" t="s">
        <v>399</v>
      </c>
      <c r="D270" s="2150" t="s">
        <v>51</v>
      </c>
      <c r="E270" s="2150" t="s">
        <v>51</v>
      </c>
      <c r="F270" s="2150" t="s">
        <v>51</v>
      </c>
      <c r="G270" s="2150" t="s">
        <v>51</v>
      </c>
      <c r="H270" s="2150" t="s">
        <v>51</v>
      </c>
      <c r="I270" s="2150" t="s">
        <v>51</v>
      </c>
      <c r="J270" s="2150">
        <v>1</v>
      </c>
      <c r="K270" s="2150" t="s">
        <v>51</v>
      </c>
      <c r="L270" s="2150" t="s">
        <v>51</v>
      </c>
      <c r="M270" s="2150" t="s">
        <v>51</v>
      </c>
      <c r="N270" s="2150" t="s">
        <v>51</v>
      </c>
      <c r="O270" s="2150" t="s">
        <v>51</v>
      </c>
      <c r="P270" s="2150" t="s">
        <v>51</v>
      </c>
      <c r="Q270" s="2150" t="s">
        <v>51</v>
      </c>
      <c r="R270" s="1715"/>
    </row>
    <row r="271" spans="1:76" s="1557" customFormat="1" ht="13.5" customHeight="1">
      <c r="A271" s="2141" t="s">
        <v>2022</v>
      </c>
      <c r="B271" s="2164" t="s">
        <v>1260</v>
      </c>
      <c r="C271" s="2131" t="s">
        <v>398</v>
      </c>
      <c r="D271" s="1829">
        <v>2</v>
      </c>
      <c r="E271" s="1829">
        <v>188</v>
      </c>
      <c r="F271" s="1829" t="s">
        <v>51</v>
      </c>
      <c r="G271" s="1829" t="s">
        <v>51</v>
      </c>
      <c r="H271" s="1829" t="s">
        <v>51</v>
      </c>
      <c r="I271" s="1829" t="s">
        <v>51</v>
      </c>
      <c r="J271" s="1829" t="s">
        <v>51</v>
      </c>
      <c r="K271" s="1829" t="s">
        <v>51</v>
      </c>
      <c r="L271" s="1829" t="s">
        <v>51</v>
      </c>
      <c r="M271" s="1829" t="s">
        <v>51</v>
      </c>
      <c r="N271" s="1829" t="s">
        <v>51</v>
      </c>
      <c r="O271" s="1829" t="s">
        <v>51</v>
      </c>
      <c r="P271" s="2150" t="s">
        <v>51</v>
      </c>
      <c r="Q271" s="2150" t="s">
        <v>51</v>
      </c>
      <c r="R271" s="1716"/>
    </row>
    <row r="272" spans="1:76" s="1600" customFormat="1" ht="13.5" customHeight="1">
      <c r="A272" s="2141"/>
      <c r="B272" s="2164"/>
      <c r="C272" s="2137" t="s">
        <v>399</v>
      </c>
      <c r="D272" s="2150">
        <v>1</v>
      </c>
      <c r="E272" s="2150">
        <v>158</v>
      </c>
      <c r="F272" s="2150" t="s">
        <v>51</v>
      </c>
      <c r="G272" s="2150" t="s">
        <v>51</v>
      </c>
      <c r="H272" s="2150" t="s">
        <v>51</v>
      </c>
      <c r="I272" s="2150" t="s">
        <v>51</v>
      </c>
      <c r="J272" s="2150" t="s">
        <v>51</v>
      </c>
      <c r="K272" s="2150" t="s">
        <v>51</v>
      </c>
      <c r="L272" s="2150" t="s">
        <v>51</v>
      </c>
      <c r="M272" s="2150" t="s">
        <v>51</v>
      </c>
      <c r="N272" s="2150" t="s">
        <v>51</v>
      </c>
      <c r="O272" s="2150" t="s">
        <v>51</v>
      </c>
      <c r="P272" s="2150" t="s">
        <v>51</v>
      </c>
      <c r="Q272" s="2150" t="s">
        <v>51</v>
      </c>
      <c r="R272" s="1715"/>
    </row>
    <row r="273" spans="1:76" s="1557" customFormat="1" ht="13.5" customHeight="1">
      <c r="A273" s="2141" t="s">
        <v>2023</v>
      </c>
      <c r="B273" s="2164" t="s">
        <v>1285</v>
      </c>
      <c r="C273" s="2131" t="s">
        <v>398</v>
      </c>
      <c r="D273" s="1829">
        <v>3</v>
      </c>
      <c r="E273" s="1829">
        <v>83</v>
      </c>
      <c r="F273" s="1829" t="s">
        <v>51</v>
      </c>
      <c r="G273" s="1829" t="s">
        <v>51</v>
      </c>
      <c r="H273" s="1829">
        <v>2</v>
      </c>
      <c r="I273" s="1829">
        <v>1</v>
      </c>
      <c r="J273" s="1829" t="s">
        <v>51</v>
      </c>
      <c r="K273" s="1829">
        <v>1</v>
      </c>
      <c r="L273" s="1829">
        <v>2</v>
      </c>
      <c r="M273" s="1829">
        <v>5</v>
      </c>
      <c r="N273" s="1829">
        <v>5</v>
      </c>
      <c r="O273" s="1829">
        <v>3</v>
      </c>
      <c r="P273" s="2150">
        <v>6</v>
      </c>
      <c r="Q273" s="2150" t="s">
        <v>51</v>
      </c>
      <c r="R273" s="1716"/>
    </row>
    <row r="274" spans="1:76" s="1600" customFormat="1" ht="27" customHeight="1">
      <c r="A274" s="2141"/>
      <c r="B274" s="2164"/>
      <c r="C274" s="2137" t="s">
        <v>399</v>
      </c>
      <c r="D274" s="2150">
        <v>3</v>
      </c>
      <c r="E274" s="2150">
        <v>83</v>
      </c>
      <c r="F274" s="2150" t="s">
        <v>51</v>
      </c>
      <c r="G274" s="2150">
        <v>1</v>
      </c>
      <c r="H274" s="2150" t="s">
        <v>51</v>
      </c>
      <c r="I274" s="2150">
        <v>2</v>
      </c>
      <c r="J274" s="2150">
        <v>2</v>
      </c>
      <c r="K274" s="2150">
        <v>1</v>
      </c>
      <c r="L274" s="2150">
        <v>3</v>
      </c>
      <c r="M274" s="2150">
        <v>4</v>
      </c>
      <c r="N274" s="2150">
        <v>5</v>
      </c>
      <c r="O274" s="2150">
        <v>2</v>
      </c>
      <c r="P274" s="2150">
        <v>4</v>
      </c>
      <c r="Q274" s="2150" t="s">
        <v>51</v>
      </c>
      <c r="R274" s="1715"/>
    </row>
    <row r="275" spans="1:76" ht="13.5" customHeight="1">
      <c r="A275" s="2148" t="s">
        <v>1286</v>
      </c>
      <c r="B275" s="2171" t="s">
        <v>1318</v>
      </c>
      <c r="C275" s="1435" t="s">
        <v>398</v>
      </c>
      <c r="D275" s="1832" t="s">
        <v>51</v>
      </c>
      <c r="E275" s="1832" t="s">
        <v>51</v>
      </c>
      <c r="F275" s="1832" t="s">
        <v>51</v>
      </c>
      <c r="G275" s="1832" t="s">
        <v>51</v>
      </c>
      <c r="H275" s="1832">
        <v>1</v>
      </c>
      <c r="I275" s="1832" t="s">
        <v>51</v>
      </c>
      <c r="J275" s="1832" t="s">
        <v>51</v>
      </c>
      <c r="K275" s="1832" t="s">
        <v>51</v>
      </c>
      <c r="L275" s="1832">
        <v>1</v>
      </c>
      <c r="M275" s="1832">
        <v>1</v>
      </c>
      <c r="N275" s="1832" t="s">
        <v>51</v>
      </c>
      <c r="O275" s="1832" t="s">
        <v>51</v>
      </c>
      <c r="P275" s="2150" t="s">
        <v>51</v>
      </c>
      <c r="Q275" s="2150" t="s">
        <v>51</v>
      </c>
      <c r="R275" s="1590"/>
      <c r="S275" s="1429"/>
      <c r="T275" s="1429"/>
      <c r="U275" s="1429"/>
      <c r="V275" s="1429"/>
      <c r="W275" s="1429"/>
      <c r="X275" s="1429"/>
      <c r="Y275" s="1429"/>
      <c r="Z275" s="1429"/>
      <c r="AA275" s="1429"/>
      <c r="AB275" s="1429"/>
      <c r="AC275" s="1429"/>
      <c r="AD275" s="1429"/>
      <c r="AE275" s="1429"/>
      <c r="AF275" s="1429"/>
      <c r="AG275" s="1429"/>
      <c r="AH275" s="1429"/>
      <c r="AI275" s="1429"/>
      <c r="AJ275" s="1429"/>
      <c r="AK275" s="1429"/>
      <c r="AL275" s="1429"/>
      <c r="AM275" s="1429"/>
      <c r="AN275" s="1429"/>
      <c r="AO275" s="1429"/>
      <c r="AP275" s="1429"/>
      <c r="AQ275" s="1429"/>
      <c r="AR275" s="1429"/>
      <c r="AS275" s="1429"/>
      <c r="AT275" s="1429"/>
      <c r="AU275" s="1429"/>
      <c r="AV275" s="1429"/>
      <c r="AW275" s="1429"/>
      <c r="AX275" s="1429"/>
      <c r="AY275" s="1429"/>
      <c r="AZ275" s="1429"/>
      <c r="BA275" s="1429"/>
      <c r="BB275" s="1429"/>
      <c r="BC275" s="1429"/>
      <c r="BD275" s="1429"/>
      <c r="BE275" s="1429"/>
      <c r="BF275" s="1429"/>
      <c r="BG275" s="1429"/>
      <c r="BH275" s="1429"/>
      <c r="BI275" s="1429"/>
      <c r="BJ275" s="1429"/>
      <c r="BK275" s="1429"/>
      <c r="BL275" s="1429"/>
      <c r="BM275" s="1429"/>
      <c r="BN275" s="1429"/>
      <c r="BO275" s="1429"/>
      <c r="BP275" s="1429"/>
      <c r="BQ275" s="1429"/>
      <c r="BR275" s="1429"/>
      <c r="BS275" s="1429"/>
      <c r="BT275" s="1429"/>
      <c r="BU275" s="1429"/>
      <c r="BV275" s="1429"/>
      <c r="BW275" s="1429"/>
      <c r="BX275" s="1429"/>
    </row>
    <row r="276" spans="1:76" s="1429" customFormat="1" ht="13.5" customHeight="1">
      <c r="A276" s="2148"/>
      <c r="B276" s="2171"/>
      <c r="C276" s="1449" t="s">
        <v>399</v>
      </c>
      <c r="D276" s="2147" t="s">
        <v>51</v>
      </c>
      <c r="E276" s="2147">
        <v>4</v>
      </c>
      <c r="F276" s="2147" t="s">
        <v>51</v>
      </c>
      <c r="G276" s="2147" t="s">
        <v>51</v>
      </c>
      <c r="H276" s="2147" t="s">
        <v>51</v>
      </c>
      <c r="I276" s="2147">
        <v>1</v>
      </c>
      <c r="J276" s="2147" t="s">
        <v>51</v>
      </c>
      <c r="K276" s="2147" t="s">
        <v>51</v>
      </c>
      <c r="L276" s="2147" t="s">
        <v>51</v>
      </c>
      <c r="M276" s="2147" t="s">
        <v>51</v>
      </c>
      <c r="N276" s="2147">
        <v>1</v>
      </c>
      <c r="O276" s="2147" t="s">
        <v>51</v>
      </c>
      <c r="P276" s="2150" t="s">
        <v>51</v>
      </c>
      <c r="Q276" s="2150" t="s">
        <v>51</v>
      </c>
      <c r="R276" s="2609"/>
    </row>
    <row r="277" spans="1:76" ht="13.5" customHeight="1">
      <c r="A277" s="2148" t="s">
        <v>1288</v>
      </c>
      <c r="B277" s="2171" t="s">
        <v>2024</v>
      </c>
      <c r="C277" s="1435" t="s">
        <v>398</v>
      </c>
      <c r="D277" s="1832">
        <v>1</v>
      </c>
      <c r="E277" s="1832">
        <v>17</v>
      </c>
      <c r="F277" s="1832" t="s">
        <v>51</v>
      </c>
      <c r="G277" s="1832" t="s">
        <v>51</v>
      </c>
      <c r="H277" s="1832" t="s">
        <v>51</v>
      </c>
      <c r="I277" s="1832">
        <v>1</v>
      </c>
      <c r="J277" s="1832" t="s">
        <v>51</v>
      </c>
      <c r="K277" s="1832">
        <v>1</v>
      </c>
      <c r="L277" s="1832">
        <v>1</v>
      </c>
      <c r="M277" s="1832">
        <v>1</v>
      </c>
      <c r="N277" s="1832">
        <v>1</v>
      </c>
      <c r="O277" s="1832">
        <v>1</v>
      </c>
      <c r="P277" s="2150" t="s">
        <v>51</v>
      </c>
      <c r="Q277" s="2150" t="s">
        <v>51</v>
      </c>
      <c r="R277" s="1590"/>
      <c r="S277" s="1600"/>
      <c r="T277" s="1600"/>
      <c r="U277" s="1600"/>
      <c r="V277" s="1600"/>
      <c r="W277" s="1600"/>
      <c r="X277" s="1600"/>
      <c r="Y277" s="1600"/>
      <c r="Z277" s="1600"/>
      <c r="AA277" s="1600"/>
      <c r="AB277" s="1600"/>
      <c r="AC277" s="1600"/>
      <c r="AD277" s="1600"/>
      <c r="AE277" s="1600"/>
      <c r="AF277" s="1600"/>
      <c r="AG277" s="1600"/>
      <c r="AH277" s="1600"/>
      <c r="AI277" s="1600"/>
      <c r="AJ277" s="1600"/>
      <c r="AK277" s="1600"/>
      <c r="AL277" s="1600"/>
      <c r="AM277" s="1600"/>
      <c r="AN277" s="1600"/>
      <c r="AO277" s="1600"/>
      <c r="AP277" s="1600"/>
      <c r="AQ277" s="1600"/>
      <c r="AR277" s="1600"/>
      <c r="AS277" s="1600"/>
      <c r="AT277" s="1600"/>
      <c r="AU277" s="1600"/>
      <c r="AV277" s="1600"/>
      <c r="AW277" s="1600"/>
      <c r="AX277" s="1600"/>
      <c r="AY277" s="1600"/>
      <c r="AZ277" s="1600"/>
      <c r="BA277" s="1600"/>
      <c r="BB277" s="1600"/>
      <c r="BC277" s="1600"/>
      <c r="BD277" s="1600"/>
      <c r="BE277" s="1600"/>
      <c r="BF277" s="1600"/>
      <c r="BG277" s="1600"/>
      <c r="BH277" s="1600"/>
      <c r="BI277" s="1600"/>
      <c r="BJ277" s="1600"/>
      <c r="BK277" s="1600"/>
      <c r="BL277" s="1600"/>
      <c r="BM277" s="1600"/>
      <c r="BN277" s="1600"/>
      <c r="BO277" s="1600"/>
      <c r="BP277" s="1600"/>
      <c r="BQ277" s="1600"/>
      <c r="BR277" s="1600"/>
      <c r="BS277" s="1600"/>
      <c r="BT277" s="1600"/>
      <c r="BU277" s="1600"/>
      <c r="BV277" s="1600"/>
      <c r="BW277" s="1600"/>
    </row>
    <row r="278" spans="1:76" s="1429" customFormat="1" ht="13.5" customHeight="1">
      <c r="A278" s="2148"/>
      <c r="B278" s="2171"/>
      <c r="C278" s="1449" t="s">
        <v>399</v>
      </c>
      <c r="D278" s="2147">
        <v>1</v>
      </c>
      <c r="E278" s="2147">
        <v>22</v>
      </c>
      <c r="F278" s="2147" t="s">
        <v>51</v>
      </c>
      <c r="G278" s="2147" t="s">
        <v>51</v>
      </c>
      <c r="H278" s="2147" t="s">
        <v>51</v>
      </c>
      <c r="I278" s="2147" t="s">
        <v>51</v>
      </c>
      <c r="J278" s="2147">
        <v>1</v>
      </c>
      <c r="K278" s="2147" t="s">
        <v>51</v>
      </c>
      <c r="L278" s="2147">
        <v>1</v>
      </c>
      <c r="M278" s="2147">
        <v>1</v>
      </c>
      <c r="N278" s="2147">
        <v>1</v>
      </c>
      <c r="O278" s="2147">
        <v>1</v>
      </c>
      <c r="P278" s="2150">
        <v>2</v>
      </c>
      <c r="Q278" s="2150" t="s">
        <v>51</v>
      </c>
      <c r="R278" s="2609"/>
      <c r="S278" s="1600"/>
      <c r="T278" s="1600"/>
      <c r="U278" s="1600"/>
      <c r="V278" s="1600"/>
      <c r="W278" s="1600"/>
      <c r="X278" s="1600"/>
      <c r="Y278" s="1600"/>
      <c r="Z278" s="1600"/>
      <c r="AA278" s="1600"/>
      <c r="AB278" s="1600"/>
      <c r="AC278" s="1600"/>
      <c r="AD278" s="1600"/>
      <c r="AE278" s="1600"/>
      <c r="AF278" s="1600"/>
      <c r="AG278" s="1600"/>
      <c r="AH278" s="1600"/>
      <c r="AI278" s="1600"/>
      <c r="AJ278" s="1600"/>
      <c r="AK278" s="1600"/>
      <c r="AL278" s="1600"/>
      <c r="AM278" s="1600"/>
      <c r="AN278" s="1600"/>
      <c r="AO278" s="1600"/>
      <c r="AP278" s="1600"/>
      <c r="AQ278" s="1600"/>
      <c r="AR278" s="1600"/>
      <c r="AS278" s="1600"/>
      <c r="AT278" s="1600"/>
      <c r="AU278" s="1600"/>
      <c r="AV278" s="1600"/>
      <c r="AW278" s="1600"/>
      <c r="AX278" s="1600"/>
      <c r="AY278" s="1600"/>
      <c r="AZ278" s="1600"/>
      <c r="BA278" s="1600"/>
      <c r="BB278" s="1600"/>
      <c r="BC278" s="1600"/>
      <c r="BD278" s="1600"/>
      <c r="BE278" s="1600"/>
      <c r="BF278" s="1600"/>
      <c r="BG278" s="1600"/>
      <c r="BH278" s="1600"/>
      <c r="BI278" s="1600"/>
      <c r="BJ278" s="1600"/>
      <c r="BK278" s="1600"/>
      <c r="BL278" s="1600"/>
      <c r="BM278" s="1600"/>
      <c r="BN278" s="1600"/>
      <c r="BO278" s="1600"/>
      <c r="BP278" s="1600"/>
      <c r="BQ278" s="1600"/>
      <c r="BR278" s="1600"/>
      <c r="BS278" s="1600"/>
      <c r="BT278" s="1600"/>
      <c r="BU278" s="1600"/>
      <c r="BV278" s="1600"/>
      <c r="BW278" s="1600"/>
    </row>
    <row r="279" spans="1:76" s="1557" customFormat="1" ht="13.5" customHeight="1">
      <c r="A279" s="2141" t="s">
        <v>2025</v>
      </c>
      <c r="B279" s="2164" t="s">
        <v>2026</v>
      </c>
      <c r="C279" s="2131" t="s">
        <v>398</v>
      </c>
      <c r="D279" s="1829">
        <v>13</v>
      </c>
      <c r="E279" s="1829">
        <v>58</v>
      </c>
      <c r="F279" s="1829" t="s">
        <v>51</v>
      </c>
      <c r="G279" s="1829">
        <v>1</v>
      </c>
      <c r="H279" s="1829" t="s">
        <v>51</v>
      </c>
      <c r="I279" s="1829">
        <v>2</v>
      </c>
      <c r="J279" s="1829">
        <v>2</v>
      </c>
      <c r="K279" s="1829">
        <v>3</v>
      </c>
      <c r="L279" s="1829">
        <v>7</v>
      </c>
      <c r="M279" s="1829">
        <v>10</v>
      </c>
      <c r="N279" s="1829">
        <v>12</v>
      </c>
      <c r="O279" s="1829">
        <v>25</v>
      </c>
      <c r="P279" s="1829">
        <v>131</v>
      </c>
      <c r="Q279" s="1829">
        <v>825</v>
      </c>
      <c r="R279" s="1716"/>
    </row>
    <row r="280" spans="1:76" s="1600" customFormat="1" ht="27.75" customHeight="1">
      <c r="A280" s="2141"/>
      <c r="B280" s="2164"/>
      <c r="C280" s="2137" t="s">
        <v>399</v>
      </c>
      <c r="D280" s="2150">
        <v>24</v>
      </c>
      <c r="E280" s="2150">
        <v>61</v>
      </c>
      <c r="F280" s="2150" t="s">
        <v>51</v>
      </c>
      <c r="G280" s="2150">
        <v>1</v>
      </c>
      <c r="H280" s="2150">
        <v>1</v>
      </c>
      <c r="I280" s="2150">
        <v>1</v>
      </c>
      <c r="J280" s="2150">
        <v>1</v>
      </c>
      <c r="K280" s="2150">
        <v>3</v>
      </c>
      <c r="L280" s="2150">
        <v>4</v>
      </c>
      <c r="M280" s="2150">
        <v>5</v>
      </c>
      <c r="N280" s="2150">
        <v>3</v>
      </c>
      <c r="O280" s="2150">
        <v>28</v>
      </c>
      <c r="P280" s="2150">
        <v>182</v>
      </c>
      <c r="Q280" s="2150">
        <v>1447</v>
      </c>
      <c r="R280" s="1715"/>
    </row>
    <row r="281" spans="1:76" ht="13.5" customHeight="1">
      <c r="A281" s="2148" t="s">
        <v>1323</v>
      </c>
      <c r="B281" s="2151" t="s">
        <v>1324</v>
      </c>
      <c r="C281" s="1435" t="s">
        <v>398</v>
      </c>
      <c r="D281" s="1832" t="s">
        <v>51</v>
      </c>
      <c r="E281" s="1832">
        <v>21</v>
      </c>
      <c r="F281" s="1832" t="s">
        <v>51</v>
      </c>
      <c r="G281" s="1832" t="s">
        <v>51</v>
      </c>
      <c r="H281" s="1832" t="s">
        <v>51</v>
      </c>
      <c r="I281" s="1832" t="s">
        <v>51</v>
      </c>
      <c r="J281" s="1832" t="s">
        <v>51</v>
      </c>
      <c r="K281" s="1832" t="s">
        <v>51</v>
      </c>
      <c r="L281" s="1832" t="s">
        <v>51</v>
      </c>
      <c r="M281" s="1832" t="s">
        <v>51</v>
      </c>
      <c r="N281" s="1832" t="s">
        <v>51</v>
      </c>
      <c r="O281" s="1832" t="s">
        <v>51</v>
      </c>
      <c r="P281" s="2150" t="s">
        <v>51</v>
      </c>
      <c r="Q281" s="2150" t="s">
        <v>51</v>
      </c>
      <c r="R281" s="1590"/>
      <c r="S281" s="1429"/>
      <c r="T281" s="1429"/>
      <c r="U281" s="1429"/>
      <c r="V281" s="1429"/>
      <c r="W281" s="1429"/>
      <c r="X281" s="1429"/>
      <c r="Y281" s="1429"/>
      <c r="Z281" s="1429"/>
      <c r="AA281" s="1429"/>
      <c r="AB281" s="1429"/>
      <c r="AC281" s="1429"/>
      <c r="AD281" s="1429"/>
      <c r="AE281" s="1429"/>
      <c r="AF281" s="1429"/>
      <c r="AG281" s="1429"/>
      <c r="AH281" s="1429"/>
      <c r="AI281" s="1429"/>
      <c r="AJ281" s="1429"/>
      <c r="AK281" s="1429"/>
      <c r="AL281" s="1429"/>
      <c r="AM281" s="1429"/>
      <c r="AN281" s="1429"/>
      <c r="AO281" s="1429"/>
      <c r="AP281" s="1429"/>
      <c r="AQ281" s="1429"/>
      <c r="AR281" s="1429"/>
      <c r="AS281" s="1429"/>
      <c r="AT281" s="1429"/>
      <c r="AU281" s="1429"/>
      <c r="AV281" s="1429"/>
      <c r="AW281" s="1429"/>
      <c r="AX281" s="1429"/>
      <c r="AY281" s="1429"/>
      <c r="AZ281" s="1429"/>
      <c r="BA281" s="1429"/>
      <c r="BB281" s="1429"/>
      <c r="BC281" s="1429"/>
      <c r="BD281" s="1429"/>
      <c r="BE281" s="1429"/>
      <c r="BF281" s="1429"/>
      <c r="BG281" s="1429"/>
      <c r="BH281" s="1429"/>
      <c r="BI281" s="1429"/>
      <c r="BJ281" s="1429"/>
      <c r="BK281" s="1429"/>
      <c r="BL281" s="1429"/>
      <c r="BM281" s="1429"/>
      <c r="BN281" s="1429"/>
      <c r="BO281" s="1429"/>
      <c r="BP281" s="1429"/>
      <c r="BQ281" s="1429"/>
      <c r="BR281" s="1429"/>
      <c r="BS281" s="1429"/>
      <c r="BT281" s="1429"/>
      <c r="BU281" s="1429"/>
      <c r="BV281" s="1429"/>
      <c r="BW281" s="1429"/>
      <c r="BX281" s="1429"/>
    </row>
    <row r="282" spans="1:76" s="1429" customFormat="1" ht="13.5" customHeight="1">
      <c r="A282" s="2148"/>
      <c r="B282" s="2151"/>
      <c r="C282" s="1449" t="s">
        <v>399</v>
      </c>
      <c r="D282" s="2147" t="s">
        <v>51</v>
      </c>
      <c r="E282" s="2147">
        <v>26</v>
      </c>
      <c r="F282" s="2147" t="s">
        <v>51</v>
      </c>
      <c r="G282" s="2147" t="s">
        <v>51</v>
      </c>
      <c r="H282" s="2147" t="s">
        <v>51</v>
      </c>
      <c r="I282" s="2147" t="s">
        <v>51</v>
      </c>
      <c r="J282" s="2147" t="s">
        <v>51</v>
      </c>
      <c r="K282" s="2147" t="s">
        <v>51</v>
      </c>
      <c r="L282" s="2147" t="s">
        <v>51</v>
      </c>
      <c r="M282" s="2147" t="s">
        <v>51</v>
      </c>
      <c r="N282" s="2147" t="s">
        <v>51</v>
      </c>
      <c r="O282" s="2147" t="s">
        <v>51</v>
      </c>
      <c r="P282" s="2150" t="s">
        <v>51</v>
      </c>
      <c r="Q282" s="2150" t="s">
        <v>51</v>
      </c>
      <c r="R282" s="2609"/>
    </row>
    <row r="283" spans="1:76" ht="13.5" customHeight="1">
      <c r="A283" s="2148" t="s">
        <v>2027</v>
      </c>
      <c r="B283" s="2171" t="s">
        <v>2028</v>
      </c>
      <c r="C283" s="1435" t="s">
        <v>398</v>
      </c>
      <c r="D283" s="1832">
        <v>5</v>
      </c>
      <c r="E283" s="1832">
        <v>38</v>
      </c>
      <c r="F283" s="1832" t="s">
        <v>51</v>
      </c>
      <c r="G283" s="1832">
        <v>1</v>
      </c>
      <c r="H283" s="1832" t="s">
        <v>51</v>
      </c>
      <c r="I283" s="1832">
        <v>2</v>
      </c>
      <c r="J283" s="1832">
        <v>2</v>
      </c>
      <c r="K283" s="1832">
        <v>3</v>
      </c>
      <c r="L283" s="1832">
        <v>7</v>
      </c>
      <c r="M283" s="1832">
        <v>9</v>
      </c>
      <c r="N283" s="1832">
        <v>10</v>
      </c>
      <c r="O283" s="1832">
        <v>11</v>
      </c>
      <c r="P283" s="2147">
        <v>3</v>
      </c>
      <c r="Q283" s="2147" t="s">
        <v>51</v>
      </c>
      <c r="R283" s="1590"/>
      <c r="S283" s="1600"/>
      <c r="T283" s="1600"/>
      <c r="U283" s="1600"/>
      <c r="V283" s="1600"/>
      <c r="W283" s="1600"/>
      <c r="X283" s="1600"/>
      <c r="Y283" s="1600"/>
      <c r="Z283" s="1600"/>
      <c r="AA283" s="1600"/>
      <c r="AB283" s="1600"/>
      <c r="AC283" s="1600"/>
      <c r="AD283" s="1600"/>
      <c r="AE283" s="1600"/>
      <c r="AF283" s="1600"/>
      <c r="AG283" s="1600"/>
      <c r="AH283" s="1600"/>
      <c r="AI283" s="1600"/>
      <c r="AJ283" s="1600"/>
      <c r="AK283" s="1600"/>
      <c r="AL283" s="1600"/>
      <c r="AM283" s="1600"/>
      <c r="AN283" s="1600"/>
      <c r="AO283" s="1600"/>
      <c r="AP283" s="1600"/>
      <c r="AQ283" s="1600"/>
      <c r="AR283" s="1600"/>
      <c r="AS283" s="1600"/>
      <c r="AT283" s="1600"/>
      <c r="AU283" s="1600"/>
      <c r="AV283" s="1600"/>
      <c r="AW283" s="1600"/>
      <c r="AX283" s="1600"/>
      <c r="AY283" s="1600"/>
      <c r="AZ283" s="1600"/>
      <c r="BA283" s="1600"/>
      <c r="BB283" s="1600"/>
      <c r="BC283" s="1600"/>
      <c r="BD283" s="1600"/>
      <c r="BE283" s="1600"/>
      <c r="BF283" s="1600"/>
      <c r="BG283" s="1600"/>
      <c r="BH283" s="1600"/>
      <c r="BI283" s="1600"/>
      <c r="BJ283" s="1600"/>
      <c r="BK283" s="1600"/>
      <c r="BL283" s="1600"/>
      <c r="BM283" s="1600"/>
      <c r="BN283" s="1600"/>
      <c r="BO283" s="1600"/>
      <c r="BP283" s="1600"/>
      <c r="BQ283" s="1600"/>
      <c r="BR283" s="1600"/>
      <c r="BS283" s="1600"/>
      <c r="BT283" s="1600"/>
      <c r="BU283" s="1600"/>
      <c r="BV283" s="1600"/>
      <c r="BW283" s="1600"/>
    </row>
    <row r="284" spans="1:76" s="1429" customFormat="1" ht="13.5" customHeight="1">
      <c r="A284" s="2148"/>
      <c r="B284" s="2171"/>
      <c r="C284" s="1449" t="s">
        <v>399</v>
      </c>
      <c r="D284" s="2147">
        <v>3</v>
      </c>
      <c r="E284" s="2147">
        <v>35</v>
      </c>
      <c r="F284" s="2147" t="s">
        <v>51</v>
      </c>
      <c r="G284" s="2147">
        <v>1</v>
      </c>
      <c r="H284" s="2147">
        <v>1</v>
      </c>
      <c r="I284" s="2147">
        <v>1</v>
      </c>
      <c r="J284" s="2147">
        <v>1</v>
      </c>
      <c r="K284" s="2147">
        <v>3</v>
      </c>
      <c r="L284" s="2147">
        <v>3</v>
      </c>
      <c r="M284" s="2147">
        <v>5</v>
      </c>
      <c r="N284" s="2147">
        <v>3</v>
      </c>
      <c r="O284" s="2147">
        <v>4</v>
      </c>
      <c r="P284" s="2147">
        <v>2</v>
      </c>
      <c r="Q284" s="2147" t="s">
        <v>51</v>
      </c>
      <c r="R284" s="2609"/>
      <c r="S284" s="1600"/>
      <c r="T284" s="1600"/>
      <c r="U284" s="1600"/>
      <c r="V284" s="1600"/>
      <c r="W284" s="1600"/>
      <c r="X284" s="1600"/>
      <c r="Y284" s="1600"/>
      <c r="Z284" s="1600"/>
      <c r="AA284" s="1600"/>
      <c r="AB284" s="1600"/>
      <c r="AC284" s="1600"/>
      <c r="AD284" s="1600"/>
      <c r="AE284" s="1600"/>
      <c r="AF284" s="1600"/>
      <c r="AG284" s="1600"/>
      <c r="AH284" s="1600"/>
      <c r="AI284" s="1600"/>
      <c r="AJ284" s="1600"/>
      <c r="AK284" s="1600"/>
      <c r="AL284" s="1600"/>
      <c r="AM284" s="1600"/>
      <c r="AN284" s="1600"/>
      <c r="AO284" s="1600"/>
      <c r="AP284" s="1600"/>
      <c r="AQ284" s="1600"/>
      <c r="AR284" s="1600"/>
      <c r="AS284" s="1600"/>
      <c r="AT284" s="1600"/>
      <c r="AU284" s="1600"/>
      <c r="AV284" s="1600"/>
      <c r="AW284" s="1600"/>
      <c r="AX284" s="1600"/>
      <c r="AY284" s="1600"/>
      <c r="AZ284" s="1600"/>
      <c r="BA284" s="1600"/>
      <c r="BB284" s="1600"/>
      <c r="BC284" s="1600"/>
      <c r="BD284" s="1600"/>
      <c r="BE284" s="1600"/>
      <c r="BF284" s="1600"/>
      <c r="BG284" s="1600"/>
      <c r="BH284" s="1600"/>
      <c r="BI284" s="1600"/>
      <c r="BJ284" s="1600"/>
      <c r="BK284" s="1600"/>
      <c r="BL284" s="1600"/>
      <c r="BM284" s="1600"/>
      <c r="BN284" s="1600"/>
      <c r="BO284" s="1600"/>
      <c r="BP284" s="1600"/>
      <c r="BQ284" s="1600"/>
      <c r="BR284" s="1600"/>
      <c r="BS284" s="1600"/>
      <c r="BT284" s="1600"/>
      <c r="BU284" s="1600"/>
      <c r="BV284" s="1600"/>
      <c r="BW284" s="1600"/>
    </row>
    <row r="285" spans="1:76" s="1557" customFormat="1" ht="13.5" customHeight="1">
      <c r="A285" s="2141" t="s">
        <v>1325</v>
      </c>
      <c r="B285" s="2164" t="s">
        <v>1326</v>
      </c>
      <c r="C285" s="2131" t="s">
        <v>398</v>
      </c>
      <c r="D285" s="1829">
        <v>82</v>
      </c>
      <c r="E285" s="1829">
        <v>13</v>
      </c>
      <c r="F285" s="1829" t="s">
        <v>51</v>
      </c>
      <c r="G285" s="1829" t="s">
        <v>51</v>
      </c>
      <c r="H285" s="1829">
        <v>5</v>
      </c>
      <c r="I285" s="1829">
        <v>39</v>
      </c>
      <c r="J285" s="1829">
        <v>57</v>
      </c>
      <c r="K285" s="1829">
        <v>111</v>
      </c>
      <c r="L285" s="1829">
        <v>114</v>
      </c>
      <c r="M285" s="1829">
        <v>77</v>
      </c>
      <c r="N285" s="1829">
        <v>70</v>
      </c>
      <c r="O285" s="1829">
        <v>173</v>
      </c>
      <c r="P285" s="1829">
        <v>491</v>
      </c>
      <c r="Q285" s="1829">
        <v>1082</v>
      </c>
      <c r="R285" s="1716"/>
    </row>
    <row r="286" spans="1:76" s="1600" customFormat="1" ht="13.5" customHeight="1">
      <c r="A286" s="2141"/>
      <c r="B286" s="2164"/>
      <c r="C286" s="2137" t="s">
        <v>399</v>
      </c>
      <c r="D286" s="2150">
        <v>51</v>
      </c>
      <c r="E286" s="2150">
        <v>4</v>
      </c>
      <c r="F286" s="2150" t="s">
        <v>51</v>
      </c>
      <c r="G286" s="2150" t="s">
        <v>51</v>
      </c>
      <c r="H286" s="2150">
        <v>2</v>
      </c>
      <c r="I286" s="2150">
        <v>13</v>
      </c>
      <c r="J286" s="2150">
        <v>24</v>
      </c>
      <c r="K286" s="2150">
        <v>45</v>
      </c>
      <c r="L286" s="2150">
        <v>48</v>
      </c>
      <c r="M286" s="2150">
        <v>29</v>
      </c>
      <c r="N286" s="2150">
        <v>40</v>
      </c>
      <c r="O286" s="2150">
        <v>108</v>
      </c>
      <c r="P286" s="2150">
        <v>408</v>
      </c>
      <c r="Q286" s="2150">
        <v>929</v>
      </c>
      <c r="R286" s="1715"/>
    </row>
    <row r="287" spans="1:76" ht="13.5" customHeight="1">
      <c r="A287" s="2143" t="s">
        <v>2030</v>
      </c>
      <c r="B287" s="2151" t="s">
        <v>2031</v>
      </c>
      <c r="C287" s="1435" t="s">
        <v>398</v>
      </c>
      <c r="D287" s="1832">
        <v>57</v>
      </c>
      <c r="E287" s="1832">
        <v>13</v>
      </c>
      <c r="F287" s="1832" t="s">
        <v>51</v>
      </c>
      <c r="G287" s="1832" t="s">
        <v>51</v>
      </c>
      <c r="H287" s="1832">
        <v>3</v>
      </c>
      <c r="I287" s="1832">
        <v>21</v>
      </c>
      <c r="J287" s="1832">
        <v>34</v>
      </c>
      <c r="K287" s="1832">
        <v>73</v>
      </c>
      <c r="L287" s="1832">
        <v>81</v>
      </c>
      <c r="M287" s="1832">
        <v>47</v>
      </c>
      <c r="N287" s="1832">
        <v>46</v>
      </c>
      <c r="O287" s="1832">
        <v>133</v>
      </c>
      <c r="P287" s="1832">
        <v>445</v>
      </c>
      <c r="Q287" s="1832">
        <v>971</v>
      </c>
      <c r="R287" s="1590"/>
      <c r="BX287" s="1557"/>
    </row>
    <row r="288" spans="1:76" s="1429" customFormat="1" ht="13.5" customHeight="1">
      <c r="A288" s="2143"/>
      <c r="B288" s="2151"/>
      <c r="C288" s="1449" t="s">
        <v>399</v>
      </c>
      <c r="D288" s="2147">
        <v>41</v>
      </c>
      <c r="E288" s="2147">
        <v>4</v>
      </c>
      <c r="F288" s="2147" t="s">
        <v>51</v>
      </c>
      <c r="G288" s="2147" t="s">
        <v>51</v>
      </c>
      <c r="H288" s="2147">
        <v>1</v>
      </c>
      <c r="I288" s="2147">
        <v>7</v>
      </c>
      <c r="J288" s="2147">
        <v>16</v>
      </c>
      <c r="K288" s="2147">
        <v>35</v>
      </c>
      <c r="L288" s="2147">
        <v>37</v>
      </c>
      <c r="M288" s="2147">
        <v>17</v>
      </c>
      <c r="N288" s="2147">
        <v>27</v>
      </c>
      <c r="O288" s="2147">
        <v>93</v>
      </c>
      <c r="P288" s="2147">
        <v>386</v>
      </c>
      <c r="Q288" s="2147">
        <v>877</v>
      </c>
      <c r="R288" s="2609"/>
    </row>
    <row r="289" spans="1:76" s="1677" customFormat="1" ht="13.5" customHeight="1">
      <c r="A289" s="2152" t="s">
        <v>2032</v>
      </c>
      <c r="B289" s="2160" t="s">
        <v>2033</v>
      </c>
      <c r="C289" s="2154" t="s">
        <v>398</v>
      </c>
      <c r="D289" s="2156">
        <v>5</v>
      </c>
      <c r="E289" s="2156" t="s">
        <v>51</v>
      </c>
      <c r="F289" s="2156" t="s">
        <v>51</v>
      </c>
      <c r="G289" s="2156" t="s">
        <v>51</v>
      </c>
      <c r="H289" s="2156">
        <v>1</v>
      </c>
      <c r="I289" s="2156">
        <v>5</v>
      </c>
      <c r="J289" s="2156">
        <v>7</v>
      </c>
      <c r="K289" s="2156">
        <v>5</v>
      </c>
      <c r="L289" s="2156">
        <v>5</v>
      </c>
      <c r="M289" s="2156">
        <v>4</v>
      </c>
      <c r="N289" s="2156">
        <v>7</v>
      </c>
      <c r="O289" s="2156">
        <v>8</v>
      </c>
      <c r="P289" s="2156">
        <v>6</v>
      </c>
      <c r="Q289" s="2156">
        <v>21</v>
      </c>
      <c r="R289" s="1689"/>
    </row>
    <row r="290" spans="1:76" s="1683" customFormat="1" ht="13.5" customHeight="1">
      <c r="A290" s="2152"/>
      <c r="B290" s="2160"/>
      <c r="C290" s="2157" t="s">
        <v>399</v>
      </c>
      <c r="D290" s="2159">
        <v>2</v>
      </c>
      <c r="E290" s="2159" t="s">
        <v>51</v>
      </c>
      <c r="F290" s="2159" t="s">
        <v>51</v>
      </c>
      <c r="G290" s="2159" t="s">
        <v>51</v>
      </c>
      <c r="H290" s="2159" t="s">
        <v>51</v>
      </c>
      <c r="I290" s="2159">
        <v>1</v>
      </c>
      <c r="J290" s="2159">
        <v>2</v>
      </c>
      <c r="K290" s="2159" t="s">
        <v>51</v>
      </c>
      <c r="L290" s="2159">
        <v>2</v>
      </c>
      <c r="M290" s="2159">
        <v>2</v>
      </c>
      <c r="N290" s="2159">
        <v>4</v>
      </c>
      <c r="O290" s="2159">
        <v>5</v>
      </c>
      <c r="P290" s="2159">
        <v>4</v>
      </c>
      <c r="Q290" s="2159">
        <v>6</v>
      </c>
      <c r="R290" s="1690"/>
    </row>
    <row r="291" spans="1:76" s="1677" customFormat="1" ht="13.5" customHeight="1">
      <c r="A291" s="2152" t="s">
        <v>2034</v>
      </c>
      <c r="B291" s="2160" t="s">
        <v>2035</v>
      </c>
      <c r="C291" s="2154" t="s">
        <v>398</v>
      </c>
      <c r="D291" s="2156">
        <v>19</v>
      </c>
      <c r="E291" s="2156" t="s">
        <v>51</v>
      </c>
      <c r="F291" s="2156" t="s">
        <v>51</v>
      </c>
      <c r="G291" s="2156" t="s">
        <v>51</v>
      </c>
      <c r="H291" s="2156" t="s">
        <v>51</v>
      </c>
      <c r="I291" s="2156">
        <v>1</v>
      </c>
      <c r="J291" s="2156">
        <v>1</v>
      </c>
      <c r="K291" s="2156">
        <v>2</v>
      </c>
      <c r="L291" s="2156">
        <v>5</v>
      </c>
      <c r="M291" s="2156">
        <v>5</v>
      </c>
      <c r="N291" s="2156">
        <v>17</v>
      </c>
      <c r="O291" s="2156">
        <v>97</v>
      </c>
      <c r="P291" s="2156">
        <v>378</v>
      </c>
      <c r="Q291" s="2156">
        <v>867</v>
      </c>
      <c r="R291" s="1689"/>
    </row>
    <row r="292" spans="1:76" s="1683" customFormat="1" ht="13.5" customHeight="1">
      <c r="A292" s="2152"/>
      <c r="B292" s="2160"/>
      <c r="C292" s="2157" t="s">
        <v>399</v>
      </c>
      <c r="D292" s="2159">
        <v>23</v>
      </c>
      <c r="E292" s="2159" t="s">
        <v>51</v>
      </c>
      <c r="F292" s="2159" t="s">
        <v>51</v>
      </c>
      <c r="G292" s="2159" t="s">
        <v>51</v>
      </c>
      <c r="H292" s="2159" t="s">
        <v>51</v>
      </c>
      <c r="I292" s="2159" t="s">
        <v>51</v>
      </c>
      <c r="J292" s="2159" t="s">
        <v>51</v>
      </c>
      <c r="K292" s="2159">
        <v>1</v>
      </c>
      <c r="L292" s="2159">
        <v>1</v>
      </c>
      <c r="M292" s="2159">
        <v>2</v>
      </c>
      <c r="N292" s="2159">
        <v>11</v>
      </c>
      <c r="O292" s="2159">
        <v>79</v>
      </c>
      <c r="P292" s="2159">
        <v>352</v>
      </c>
      <c r="Q292" s="2159">
        <v>832</v>
      </c>
      <c r="R292" s="1690"/>
    </row>
    <row r="293" spans="1:76" s="1677" customFormat="1" ht="13.5" customHeight="1">
      <c r="A293" s="2152" t="s">
        <v>2036</v>
      </c>
      <c r="B293" s="2160" t="s">
        <v>2037</v>
      </c>
      <c r="C293" s="2154" t="s">
        <v>398</v>
      </c>
      <c r="D293" s="2156">
        <v>27</v>
      </c>
      <c r="E293" s="2156" t="s">
        <v>51</v>
      </c>
      <c r="F293" s="2156" t="s">
        <v>51</v>
      </c>
      <c r="G293" s="2156" t="s">
        <v>51</v>
      </c>
      <c r="H293" s="2156" t="s">
        <v>51</v>
      </c>
      <c r="I293" s="2156">
        <v>13</v>
      </c>
      <c r="J293" s="2156">
        <v>24</v>
      </c>
      <c r="K293" s="2156">
        <v>61</v>
      </c>
      <c r="L293" s="2156">
        <v>65</v>
      </c>
      <c r="M293" s="2156">
        <v>29</v>
      </c>
      <c r="N293" s="2156">
        <v>8</v>
      </c>
      <c r="O293" s="2156">
        <v>12</v>
      </c>
      <c r="P293" s="2156">
        <v>9</v>
      </c>
      <c r="Q293" s="2156">
        <v>21</v>
      </c>
      <c r="R293" s="1689"/>
    </row>
    <row r="294" spans="1:76" s="1683" customFormat="1" ht="13.5" customHeight="1">
      <c r="A294" s="2152"/>
      <c r="B294" s="2160"/>
      <c r="C294" s="2157" t="s">
        <v>399</v>
      </c>
      <c r="D294" s="2159">
        <v>13</v>
      </c>
      <c r="E294" s="2159" t="s">
        <v>51</v>
      </c>
      <c r="F294" s="2159" t="s">
        <v>51</v>
      </c>
      <c r="G294" s="2159" t="s">
        <v>51</v>
      </c>
      <c r="H294" s="2159" t="s">
        <v>51</v>
      </c>
      <c r="I294" s="2159">
        <v>5</v>
      </c>
      <c r="J294" s="2159">
        <v>14</v>
      </c>
      <c r="K294" s="2159">
        <v>32</v>
      </c>
      <c r="L294" s="2159">
        <v>32</v>
      </c>
      <c r="M294" s="2159">
        <v>9</v>
      </c>
      <c r="N294" s="2159">
        <v>5</v>
      </c>
      <c r="O294" s="2159">
        <v>2</v>
      </c>
      <c r="P294" s="2150">
        <v>4</v>
      </c>
      <c r="Q294" s="2150">
        <v>3</v>
      </c>
      <c r="R294" s="1690"/>
    </row>
    <row r="295" spans="1:76" ht="13.5" customHeight="1">
      <c r="A295" s="2143" t="s">
        <v>2038</v>
      </c>
      <c r="B295" s="2151" t="s">
        <v>2039</v>
      </c>
      <c r="C295" s="1435" t="s">
        <v>398</v>
      </c>
      <c r="D295" s="1832">
        <v>19</v>
      </c>
      <c r="E295" s="1832" t="s">
        <v>51</v>
      </c>
      <c r="F295" s="1832" t="s">
        <v>51</v>
      </c>
      <c r="G295" s="1832" t="s">
        <v>51</v>
      </c>
      <c r="H295" s="1832">
        <v>1</v>
      </c>
      <c r="I295" s="1832">
        <v>16</v>
      </c>
      <c r="J295" s="1832">
        <v>21</v>
      </c>
      <c r="K295" s="1832">
        <v>34</v>
      </c>
      <c r="L295" s="1832">
        <v>30</v>
      </c>
      <c r="M295" s="1832">
        <v>23</v>
      </c>
      <c r="N295" s="1832">
        <v>12</v>
      </c>
      <c r="O295" s="1832">
        <v>14</v>
      </c>
      <c r="P295" s="1832">
        <v>3</v>
      </c>
      <c r="Q295" s="1832">
        <v>21</v>
      </c>
      <c r="R295" s="1590"/>
      <c r="S295" s="1677"/>
      <c r="T295" s="1677"/>
      <c r="U295" s="1677"/>
      <c r="V295" s="1677"/>
      <c r="W295" s="1677"/>
      <c r="X295" s="1677"/>
      <c r="Y295" s="1677"/>
      <c r="Z295" s="1677"/>
      <c r="AA295" s="1677"/>
      <c r="AB295" s="1677"/>
      <c r="AC295" s="1677"/>
      <c r="AD295" s="1677"/>
      <c r="AE295" s="1677"/>
      <c r="AF295" s="1677"/>
      <c r="AG295" s="1677"/>
      <c r="AH295" s="1677"/>
      <c r="AI295" s="1677"/>
      <c r="AJ295" s="1677"/>
      <c r="AK295" s="1677"/>
      <c r="AL295" s="1677"/>
      <c r="AM295" s="1677"/>
      <c r="AN295" s="1677"/>
      <c r="AO295" s="1677"/>
      <c r="AP295" s="1677"/>
      <c r="AQ295" s="1677"/>
      <c r="AR295" s="1677"/>
      <c r="AS295" s="1677"/>
      <c r="AT295" s="1677"/>
      <c r="AU295" s="1677"/>
      <c r="AV295" s="1677"/>
      <c r="AW295" s="1677"/>
      <c r="AX295" s="1677"/>
      <c r="AY295" s="1677"/>
      <c r="AZ295" s="1677"/>
      <c r="BA295" s="1677"/>
      <c r="BB295" s="1677"/>
      <c r="BC295" s="1677"/>
      <c r="BD295" s="1677"/>
      <c r="BE295" s="1677"/>
      <c r="BF295" s="1677"/>
      <c r="BG295" s="1677"/>
      <c r="BH295" s="1677"/>
      <c r="BI295" s="1677"/>
      <c r="BJ295" s="1677"/>
      <c r="BK295" s="1677"/>
      <c r="BL295" s="1677"/>
      <c r="BM295" s="1677"/>
      <c r="BN295" s="1677"/>
      <c r="BO295" s="1677"/>
      <c r="BP295" s="1677"/>
      <c r="BQ295" s="1677"/>
      <c r="BR295" s="1677"/>
      <c r="BS295" s="1677"/>
      <c r="BT295" s="1677"/>
      <c r="BU295" s="1677"/>
      <c r="BV295" s="1677"/>
      <c r="BW295" s="1677"/>
      <c r="BX295" s="1677"/>
    </row>
    <row r="296" spans="1:76" s="1429" customFormat="1" ht="13.5" customHeight="1">
      <c r="A296" s="2143"/>
      <c r="B296" s="2151"/>
      <c r="C296" s="1449" t="s">
        <v>399</v>
      </c>
      <c r="D296" s="2147">
        <v>7</v>
      </c>
      <c r="E296" s="2147" t="s">
        <v>51</v>
      </c>
      <c r="F296" s="2147" t="s">
        <v>51</v>
      </c>
      <c r="G296" s="2147" t="s">
        <v>51</v>
      </c>
      <c r="H296" s="2147">
        <v>1</v>
      </c>
      <c r="I296" s="2147">
        <v>6</v>
      </c>
      <c r="J296" s="2147">
        <v>7</v>
      </c>
      <c r="K296" s="2147">
        <v>9</v>
      </c>
      <c r="L296" s="2147">
        <v>9</v>
      </c>
      <c r="M296" s="2147">
        <v>10</v>
      </c>
      <c r="N296" s="2147">
        <v>8</v>
      </c>
      <c r="O296" s="2147">
        <v>2</v>
      </c>
      <c r="P296" s="2147">
        <v>2</v>
      </c>
      <c r="Q296" s="2147">
        <v>6</v>
      </c>
      <c r="R296" s="2609"/>
      <c r="S296" s="1683"/>
      <c r="T296" s="1683"/>
      <c r="U296" s="1683"/>
      <c r="V296" s="1683"/>
      <c r="W296" s="1683"/>
      <c r="X296" s="1683"/>
      <c r="Y296" s="1683"/>
      <c r="Z296" s="1683"/>
      <c r="AA296" s="1683"/>
      <c r="AB296" s="1683"/>
      <c r="AC296" s="1683"/>
      <c r="AD296" s="1683"/>
      <c r="AE296" s="1683"/>
      <c r="AF296" s="1683"/>
      <c r="AG296" s="1683"/>
      <c r="AH296" s="1683"/>
      <c r="AI296" s="1683"/>
      <c r="AJ296" s="1683"/>
      <c r="AK296" s="1683"/>
      <c r="AL296" s="1683"/>
      <c r="AM296" s="1683"/>
      <c r="AN296" s="1683"/>
      <c r="AO296" s="1683"/>
      <c r="AP296" s="1683"/>
      <c r="AQ296" s="1683"/>
      <c r="AR296" s="1683"/>
      <c r="AS296" s="1683"/>
      <c r="AT296" s="1683"/>
      <c r="AU296" s="1683"/>
      <c r="AV296" s="1683"/>
      <c r="AW296" s="1683"/>
      <c r="AX296" s="1683"/>
      <c r="AY296" s="1683"/>
      <c r="AZ296" s="1683"/>
      <c r="BA296" s="1683"/>
      <c r="BB296" s="1683"/>
      <c r="BC296" s="1683"/>
      <c r="BD296" s="1683"/>
      <c r="BE296" s="1683"/>
      <c r="BF296" s="1683"/>
      <c r="BG296" s="1683"/>
      <c r="BH296" s="1683"/>
      <c r="BI296" s="1683"/>
      <c r="BJ296" s="1683"/>
      <c r="BK296" s="1683"/>
      <c r="BL296" s="1683"/>
      <c r="BM296" s="1683"/>
      <c r="BN296" s="1683"/>
      <c r="BO296" s="1683"/>
      <c r="BP296" s="1683"/>
      <c r="BQ296" s="1683"/>
      <c r="BR296" s="1683"/>
      <c r="BS296" s="1683"/>
      <c r="BT296" s="1683"/>
      <c r="BU296" s="1683"/>
      <c r="BV296" s="1683"/>
      <c r="BW296" s="1683"/>
      <c r="BX296" s="1683"/>
    </row>
    <row r="297" spans="1:76" ht="13.5" customHeight="1">
      <c r="A297" s="2143" t="s">
        <v>2040</v>
      </c>
      <c r="B297" s="2151" t="s">
        <v>2041</v>
      </c>
      <c r="C297" s="1435" t="s">
        <v>398</v>
      </c>
      <c r="D297" s="1832">
        <v>1</v>
      </c>
      <c r="E297" s="1832" t="s">
        <v>51</v>
      </c>
      <c r="F297" s="1832" t="s">
        <v>51</v>
      </c>
      <c r="G297" s="1832" t="s">
        <v>51</v>
      </c>
      <c r="H297" s="1832" t="s">
        <v>51</v>
      </c>
      <c r="I297" s="1832">
        <v>1</v>
      </c>
      <c r="J297" s="1832">
        <v>1</v>
      </c>
      <c r="K297" s="1832">
        <v>2</v>
      </c>
      <c r="L297" s="1832">
        <v>2</v>
      </c>
      <c r="M297" s="1832">
        <v>1</v>
      </c>
      <c r="N297" s="1832">
        <v>1</v>
      </c>
      <c r="O297" s="1832" t="s">
        <v>51</v>
      </c>
      <c r="P297" s="2150">
        <v>3</v>
      </c>
      <c r="Q297" s="2150" t="s">
        <v>51</v>
      </c>
      <c r="R297" s="1590"/>
      <c r="S297" s="1677"/>
      <c r="T297" s="1677"/>
      <c r="U297" s="1677"/>
      <c r="V297" s="1677"/>
      <c r="W297" s="1677"/>
      <c r="X297" s="1677"/>
      <c r="Y297" s="1677"/>
      <c r="Z297" s="1677"/>
      <c r="AA297" s="1677"/>
      <c r="AB297" s="1677"/>
      <c r="AC297" s="1677"/>
      <c r="AD297" s="1677"/>
      <c r="AE297" s="1677"/>
      <c r="AF297" s="1677"/>
      <c r="AG297" s="1677"/>
      <c r="AH297" s="1677"/>
      <c r="AI297" s="1677"/>
      <c r="AJ297" s="1677"/>
      <c r="AK297" s="1677"/>
      <c r="AL297" s="1677"/>
      <c r="AM297" s="1677"/>
      <c r="AN297" s="1677"/>
      <c r="AO297" s="1677"/>
      <c r="AP297" s="1677"/>
      <c r="AQ297" s="1677"/>
      <c r="AR297" s="1677"/>
      <c r="AS297" s="1677"/>
      <c r="AT297" s="1677"/>
      <c r="AU297" s="1677"/>
      <c r="AV297" s="1677"/>
      <c r="AW297" s="1677"/>
      <c r="AX297" s="1677"/>
      <c r="AY297" s="1677"/>
      <c r="AZ297" s="1677"/>
      <c r="BA297" s="1677"/>
      <c r="BB297" s="1677"/>
      <c r="BC297" s="1677"/>
      <c r="BD297" s="1677"/>
      <c r="BE297" s="1677"/>
      <c r="BF297" s="1677"/>
      <c r="BG297" s="1677"/>
      <c r="BH297" s="1677"/>
      <c r="BI297" s="1677"/>
      <c r="BJ297" s="1677"/>
      <c r="BK297" s="1677"/>
      <c r="BL297" s="1677"/>
      <c r="BM297" s="1677"/>
      <c r="BN297" s="1677"/>
      <c r="BO297" s="1677"/>
      <c r="BP297" s="1677"/>
      <c r="BQ297" s="1677"/>
      <c r="BR297" s="1677"/>
      <c r="BS297" s="1677"/>
      <c r="BT297" s="1677"/>
      <c r="BU297" s="1677"/>
      <c r="BV297" s="1677"/>
      <c r="BW297" s="1677"/>
    </row>
    <row r="298" spans="1:76" s="1429" customFormat="1" ht="13.5" customHeight="1">
      <c r="A298" s="2143"/>
      <c r="B298" s="2151"/>
      <c r="C298" s="1449" t="s">
        <v>399</v>
      </c>
      <c r="D298" s="2147" t="s">
        <v>51</v>
      </c>
      <c r="E298" s="2147" t="s">
        <v>51</v>
      </c>
      <c r="F298" s="2147" t="s">
        <v>51</v>
      </c>
      <c r="G298" s="2147" t="s">
        <v>51</v>
      </c>
      <c r="H298" s="2147" t="s">
        <v>51</v>
      </c>
      <c r="I298" s="2147" t="s">
        <v>51</v>
      </c>
      <c r="J298" s="2147">
        <v>1</v>
      </c>
      <c r="K298" s="2147">
        <v>1</v>
      </c>
      <c r="L298" s="2147">
        <v>1</v>
      </c>
      <c r="M298" s="2147">
        <v>1</v>
      </c>
      <c r="N298" s="2147" t="s">
        <v>51</v>
      </c>
      <c r="O298" s="2147">
        <v>1</v>
      </c>
      <c r="P298" s="2150" t="s">
        <v>51</v>
      </c>
      <c r="Q298" s="2150" t="s">
        <v>51</v>
      </c>
      <c r="R298" s="2609"/>
      <c r="S298" s="1683"/>
      <c r="T298" s="1683"/>
      <c r="U298" s="1683"/>
      <c r="V298" s="1683"/>
      <c r="W298" s="1683"/>
      <c r="X298" s="1683"/>
      <c r="Y298" s="1683"/>
      <c r="Z298" s="1683"/>
      <c r="AA298" s="1683"/>
      <c r="AB298" s="1683"/>
      <c r="AC298" s="1683"/>
      <c r="AD298" s="1683"/>
      <c r="AE298" s="1683"/>
      <c r="AF298" s="1683"/>
      <c r="AG298" s="1683"/>
      <c r="AH298" s="1683"/>
      <c r="AI298" s="1683"/>
      <c r="AJ298" s="1683"/>
      <c r="AK298" s="1683"/>
      <c r="AL298" s="1683"/>
      <c r="AM298" s="1683"/>
      <c r="AN298" s="1683"/>
      <c r="AO298" s="1683"/>
      <c r="AP298" s="1683"/>
      <c r="AQ298" s="1683"/>
      <c r="AR298" s="1683"/>
      <c r="AS298" s="1683"/>
      <c r="AT298" s="1683"/>
      <c r="AU298" s="1683"/>
      <c r="AV298" s="1683"/>
      <c r="AW298" s="1683"/>
      <c r="AX298" s="1683"/>
      <c r="AY298" s="1683"/>
      <c r="AZ298" s="1683"/>
      <c r="BA298" s="1683"/>
      <c r="BB298" s="1683"/>
      <c r="BC298" s="1683"/>
      <c r="BD298" s="1683"/>
      <c r="BE298" s="1683"/>
      <c r="BF298" s="1683"/>
      <c r="BG298" s="1683"/>
      <c r="BH298" s="1683"/>
      <c r="BI298" s="1683"/>
      <c r="BJ298" s="1683"/>
      <c r="BK298" s="1683"/>
      <c r="BL298" s="1683"/>
      <c r="BM298" s="1683"/>
      <c r="BN298" s="1683"/>
      <c r="BO298" s="1683"/>
      <c r="BP298" s="1683"/>
      <c r="BQ298" s="1683"/>
      <c r="BR298" s="1683"/>
      <c r="BS298" s="1683"/>
      <c r="BT298" s="1683"/>
      <c r="BU298" s="1683"/>
      <c r="BV298" s="1683"/>
      <c r="BW298" s="1683"/>
    </row>
    <row r="299" spans="1:76" ht="13.5" customHeight="1">
      <c r="A299" s="2143" t="s">
        <v>2042</v>
      </c>
      <c r="B299" s="2151" t="s">
        <v>2043</v>
      </c>
      <c r="C299" s="1435" t="s">
        <v>398</v>
      </c>
      <c r="D299" s="1832">
        <v>2</v>
      </c>
      <c r="E299" s="1832" t="s">
        <v>51</v>
      </c>
      <c r="F299" s="1832" t="s">
        <v>51</v>
      </c>
      <c r="G299" s="1832" t="s">
        <v>51</v>
      </c>
      <c r="H299" s="1832" t="s">
        <v>51</v>
      </c>
      <c r="I299" s="1832" t="s">
        <v>51</v>
      </c>
      <c r="J299" s="1832">
        <v>1</v>
      </c>
      <c r="K299" s="1832">
        <v>2</v>
      </c>
      <c r="L299" s="1832">
        <v>1</v>
      </c>
      <c r="M299" s="1832">
        <v>4</v>
      </c>
      <c r="N299" s="1832">
        <v>9</v>
      </c>
      <c r="O299" s="1832">
        <v>3</v>
      </c>
      <c r="P299" s="1832">
        <v>3</v>
      </c>
      <c r="Q299" s="1832" t="s">
        <v>51</v>
      </c>
      <c r="R299" s="1590"/>
    </row>
    <row r="300" spans="1:76" s="1429" customFormat="1" ht="13.5" customHeight="1">
      <c r="A300" s="2143"/>
      <c r="B300" s="2151"/>
      <c r="C300" s="1449" t="s">
        <v>399</v>
      </c>
      <c r="D300" s="2147">
        <v>1</v>
      </c>
      <c r="E300" s="2147" t="s">
        <v>51</v>
      </c>
      <c r="F300" s="2147" t="s">
        <v>51</v>
      </c>
      <c r="G300" s="2147" t="s">
        <v>51</v>
      </c>
      <c r="H300" s="2147" t="s">
        <v>51</v>
      </c>
      <c r="I300" s="2147" t="s">
        <v>51</v>
      </c>
      <c r="J300" s="2147">
        <v>1</v>
      </c>
      <c r="K300" s="2147" t="s">
        <v>51</v>
      </c>
      <c r="L300" s="2147">
        <v>1</v>
      </c>
      <c r="M300" s="2147">
        <v>1</v>
      </c>
      <c r="N300" s="2147">
        <v>2</v>
      </c>
      <c r="O300" s="2147">
        <v>2</v>
      </c>
      <c r="P300" s="2150" t="s">
        <v>51</v>
      </c>
      <c r="Q300" s="2150" t="s">
        <v>51</v>
      </c>
      <c r="R300" s="2609"/>
    </row>
    <row r="301" spans="1:76" s="1429" customFormat="1" ht="13.5" customHeight="1">
      <c r="A301" s="2176" t="s">
        <v>2044</v>
      </c>
      <c r="B301" s="2177" t="s">
        <v>2045</v>
      </c>
      <c r="C301" s="2137" t="s">
        <v>398</v>
      </c>
      <c r="D301" s="2150">
        <v>44</v>
      </c>
      <c r="E301" s="2150" t="s">
        <v>51</v>
      </c>
      <c r="F301" s="2150" t="s">
        <v>51</v>
      </c>
      <c r="G301" s="2150" t="s">
        <v>51</v>
      </c>
      <c r="H301" s="2150">
        <v>1</v>
      </c>
      <c r="I301" s="2150" t="s">
        <v>51</v>
      </c>
      <c r="J301" s="2150">
        <v>1</v>
      </c>
      <c r="K301" s="2150">
        <v>3</v>
      </c>
      <c r="L301" s="2150">
        <v>8</v>
      </c>
      <c r="M301" s="2150">
        <v>22</v>
      </c>
      <c r="N301" s="2150">
        <v>63</v>
      </c>
      <c r="O301" s="2150">
        <v>252</v>
      </c>
      <c r="P301" s="2150">
        <v>753</v>
      </c>
      <c r="Q301" s="2150">
        <v>1692</v>
      </c>
      <c r="R301" s="2609"/>
      <c r="S301" s="1600"/>
      <c r="T301" s="1600"/>
      <c r="U301" s="1600"/>
      <c r="V301" s="1600"/>
      <c r="W301" s="1600"/>
      <c r="X301" s="1600"/>
      <c r="Y301" s="1600"/>
      <c r="Z301" s="1600"/>
      <c r="AA301" s="1600"/>
      <c r="AB301" s="1600"/>
      <c r="AC301" s="1600"/>
      <c r="AD301" s="1600"/>
      <c r="AE301" s="1600"/>
      <c r="AF301" s="1600"/>
      <c r="AG301" s="1600"/>
      <c r="AH301" s="1600"/>
      <c r="AI301" s="1600"/>
      <c r="AJ301" s="1600"/>
      <c r="AK301" s="1600"/>
      <c r="AL301" s="1600"/>
      <c r="AM301" s="1600"/>
      <c r="AN301" s="1600"/>
      <c r="AO301" s="1600"/>
      <c r="AP301" s="1600"/>
      <c r="AQ301" s="1600"/>
      <c r="AR301" s="1600"/>
      <c r="AS301" s="1600"/>
      <c r="AT301" s="1600"/>
      <c r="AU301" s="1600"/>
      <c r="AV301" s="1600"/>
      <c r="AW301" s="1600"/>
      <c r="AX301" s="1600"/>
      <c r="AY301" s="1600"/>
      <c r="AZ301" s="1600"/>
      <c r="BA301" s="1600"/>
      <c r="BB301" s="1600"/>
      <c r="BC301" s="1600"/>
      <c r="BD301" s="1600"/>
      <c r="BE301" s="1600"/>
      <c r="BF301" s="1600"/>
      <c r="BG301" s="1600"/>
      <c r="BH301" s="1600"/>
      <c r="BI301" s="1600"/>
      <c r="BJ301" s="1600"/>
      <c r="BK301" s="1600"/>
      <c r="BL301" s="1600"/>
      <c r="BM301" s="1600"/>
      <c r="BN301" s="1600"/>
      <c r="BO301" s="1600"/>
      <c r="BP301" s="1600"/>
      <c r="BQ301" s="1600"/>
      <c r="BR301" s="1600"/>
      <c r="BS301" s="1600"/>
      <c r="BT301" s="1600"/>
      <c r="BU301" s="1600"/>
      <c r="BV301" s="1600"/>
      <c r="BW301" s="1600"/>
    </row>
    <row r="302" spans="1:76" s="1429" customFormat="1" ht="13.5" customHeight="1">
      <c r="A302" s="2600"/>
      <c r="B302" s="2601"/>
      <c r="C302" s="2137" t="s">
        <v>399</v>
      </c>
      <c r="D302" s="2150">
        <v>41</v>
      </c>
      <c r="E302" s="2150" t="s">
        <v>51</v>
      </c>
      <c r="F302" s="2150" t="s">
        <v>51</v>
      </c>
      <c r="G302" s="2150" t="s">
        <v>51</v>
      </c>
      <c r="H302" s="2150" t="s">
        <v>51</v>
      </c>
      <c r="I302" s="2150" t="s">
        <v>51</v>
      </c>
      <c r="J302" s="2150">
        <v>1</v>
      </c>
      <c r="K302" s="2150">
        <v>3</v>
      </c>
      <c r="L302" s="2150">
        <v>6</v>
      </c>
      <c r="M302" s="2150">
        <v>14</v>
      </c>
      <c r="N302" s="2150">
        <v>49</v>
      </c>
      <c r="O302" s="2150">
        <v>175</v>
      </c>
      <c r="P302" s="2150">
        <v>463</v>
      </c>
      <c r="Q302" s="2150">
        <v>1016</v>
      </c>
      <c r="R302" s="2609"/>
      <c r="S302" s="1600"/>
      <c r="T302" s="1600"/>
      <c r="U302" s="1600"/>
      <c r="V302" s="1600"/>
      <c r="W302" s="1600"/>
      <c r="X302" s="1600"/>
      <c r="Y302" s="1600"/>
      <c r="Z302" s="1600"/>
      <c r="AA302" s="1600"/>
      <c r="AB302" s="1600"/>
      <c r="AC302" s="1600"/>
      <c r="AD302" s="1600"/>
      <c r="AE302" s="1600"/>
      <c r="AF302" s="1600"/>
      <c r="AG302" s="1600"/>
      <c r="AH302" s="1600"/>
      <c r="AI302" s="1600"/>
      <c r="AJ302" s="1600"/>
      <c r="AK302" s="1600"/>
      <c r="AL302" s="1600"/>
      <c r="AM302" s="1600"/>
      <c r="AN302" s="1600"/>
      <c r="AO302" s="1600"/>
      <c r="AP302" s="1600"/>
      <c r="AQ302" s="1600"/>
      <c r="AR302" s="1600"/>
      <c r="AS302" s="1600"/>
      <c r="AT302" s="1600"/>
      <c r="AU302" s="1600"/>
      <c r="AV302" s="1600"/>
      <c r="AW302" s="1600"/>
      <c r="AX302" s="1600"/>
      <c r="AY302" s="1600"/>
      <c r="AZ302" s="1600"/>
      <c r="BA302" s="1600"/>
      <c r="BB302" s="1600"/>
      <c r="BC302" s="1600"/>
      <c r="BD302" s="1600"/>
      <c r="BE302" s="1600"/>
      <c r="BF302" s="1600"/>
      <c r="BG302" s="1600"/>
      <c r="BH302" s="1600"/>
      <c r="BI302" s="1600"/>
      <c r="BJ302" s="1600"/>
      <c r="BK302" s="1600"/>
      <c r="BL302" s="1600"/>
      <c r="BM302" s="1600"/>
      <c r="BN302" s="1600"/>
      <c r="BO302" s="1600"/>
      <c r="BP302" s="1600"/>
      <c r="BQ302" s="1600"/>
      <c r="BR302" s="1600"/>
      <c r="BS302" s="1600"/>
      <c r="BT302" s="1600"/>
      <c r="BU302" s="1600"/>
      <c r="BV302" s="1600"/>
      <c r="BW302" s="1600"/>
    </row>
    <row r="303" spans="1:76" s="1429" customFormat="1" ht="13.5" customHeight="1">
      <c r="A303" s="2600" t="s">
        <v>2046</v>
      </c>
      <c r="B303" s="2601" t="s">
        <v>2047</v>
      </c>
      <c r="C303" s="1449" t="s">
        <v>398</v>
      </c>
      <c r="D303" s="2147">
        <v>44</v>
      </c>
      <c r="E303" s="2147" t="s">
        <v>51</v>
      </c>
      <c r="F303" s="2147" t="s">
        <v>51</v>
      </c>
      <c r="G303" s="2147" t="s">
        <v>51</v>
      </c>
      <c r="H303" s="2147">
        <v>1</v>
      </c>
      <c r="I303" s="2147" t="s">
        <v>51</v>
      </c>
      <c r="J303" s="2147">
        <v>1</v>
      </c>
      <c r="K303" s="2147">
        <v>3</v>
      </c>
      <c r="L303" s="2147">
        <v>8</v>
      </c>
      <c r="M303" s="2147">
        <v>22</v>
      </c>
      <c r="N303" s="2147">
        <v>63</v>
      </c>
      <c r="O303" s="2147">
        <v>252</v>
      </c>
      <c r="P303" s="2147">
        <v>753</v>
      </c>
      <c r="Q303" s="2147">
        <v>1692</v>
      </c>
      <c r="R303" s="2609"/>
      <c r="S303" s="1600"/>
      <c r="T303" s="1600"/>
      <c r="U303" s="1600"/>
      <c r="V303" s="1600"/>
      <c r="W303" s="1600"/>
      <c r="X303" s="1600"/>
      <c r="Y303" s="1600"/>
      <c r="Z303" s="1600"/>
      <c r="AA303" s="1600"/>
      <c r="AB303" s="1600"/>
      <c r="AC303" s="1600"/>
      <c r="AD303" s="1600"/>
      <c r="AE303" s="1600"/>
      <c r="AF303" s="1600"/>
      <c r="AG303" s="1600"/>
      <c r="AH303" s="1600"/>
      <c r="AI303" s="1600"/>
      <c r="AJ303" s="1600"/>
      <c r="AK303" s="1600"/>
      <c r="AL303" s="1600"/>
      <c r="AM303" s="1600"/>
      <c r="AN303" s="1600"/>
      <c r="AO303" s="1600"/>
      <c r="AP303" s="1600"/>
      <c r="AQ303" s="1600"/>
      <c r="AR303" s="1600"/>
      <c r="AS303" s="1600"/>
      <c r="AT303" s="1600"/>
      <c r="AU303" s="1600"/>
      <c r="AV303" s="1600"/>
      <c r="AW303" s="1600"/>
      <c r="AX303" s="1600"/>
      <c r="AY303" s="1600"/>
      <c r="AZ303" s="1600"/>
      <c r="BA303" s="1600"/>
      <c r="BB303" s="1600"/>
      <c r="BC303" s="1600"/>
      <c r="BD303" s="1600"/>
      <c r="BE303" s="1600"/>
      <c r="BF303" s="1600"/>
      <c r="BG303" s="1600"/>
      <c r="BH303" s="1600"/>
      <c r="BI303" s="1600"/>
      <c r="BJ303" s="1600"/>
      <c r="BK303" s="1600"/>
      <c r="BL303" s="1600"/>
      <c r="BM303" s="1600"/>
      <c r="BN303" s="1600"/>
      <c r="BO303" s="1600"/>
      <c r="BP303" s="1600"/>
      <c r="BQ303" s="1600"/>
      <c r="BR303" s="1600"/>
      <c r="BS303" s="1600"/>
      <c r="BT303" s="1600"/>
      <c r="BU303" s="1600"/>
      <c r="BV303" s="1600"/>
      <c r="BW303" s="1600"/>
    </row>
    <row r="304" spans="1:76" s="1429" customFormat="1" ht="13.5" customHeight="1">
      <c r="A304" s="2600"/>
      <c r="B304" s="2601"/>
      <c r="C304" s="1449" t="s">
        <v>399</v>
      </c>
      <c r="D304" s="2147">
        <v>41</v>
      </c>
      <c r="E304" s="2147" t="s">
        <v>51</v>
      </c>
      <c r="F304" s="2147" t="s">
        <v>51</v>
      </c>
      <c r="G304" s="2147" t="s">
        <v>51</v>
      </c>
      <c r="H304" s="2147" t="s">
        <v>51</v>
      </c>
      <c r="I304" s="2147" t="s">
        <v>51</v>
      </c>
      <c r="J304" s="2147">
        <v>1</v>
      </c>
      <c r="K304" s="2147">
        <v>3</v>
      </c>
      <c r="L304" s="2147">
        <v>6</v>
      </c>
      <c r="M304" s="2147">
        <v>14</v>
      </c>
      <c r="N304" s="2147">
        <v>49</v>
      </c>
      <c r="O304" s="2147">
        <v>175</v>
      </c>
      <c r="P304" s="2147">
        <v>463</v>
      </c>
      <c r="Q304" s="2147">
        <v>1016</v>
      </c>
      <c r="R304" s="2609"/>
      <c r="S304" s="1600"/>
      <c r="T304" s="1600"/>
      <c r="U304" s="1600"/>
      <c r="V304" s="1600"/>
      <c r="W304" s="1600"/>
      <c r="X304" s="1600"/>
      <c r="Y304" s="1600"/>
      <c r="Z304" s="1600"/>
      <c r="AA304" s="1600"/>
      <c r="AB304" s="1600"/>
      <c r="AC304" s="1600"/>
      <c r="AD304" s="1600"/>
      <c r="AE304" s="1600"/>
      <c r="AF304" s="1600"/>
      <c r="AG304" s="1600"/>
      <c r="AH304" s="1600"/>
      <c r="AI304" s="1600"/>
      <c r="AJ304" s="1600"/>
      <c r="AK304" s="1600"/>
      <c r="AL304" s="1600"/>
      <c r="AM304" s="1600"/>
      <c r="AN304" s="1600"/>
      <c r="AO304" s="1600"/>
      <c r="AP304" s="1600"/>
      <c r="AQ304" s="1600"/>
      <c r="AR304" s="1600"/>
      <c r="AS304" s="1600"/>
      <c r="AT304" s="1600"/>
      <c r="AU304" s="1600"/>
      <c r="AV304" s="1600"/>
      <c r="AW304" s="1600"/>
      <c r="AX304" s="1600"/>
      <c r="AY304" s="1600"/>
      <c r="AZ304" s="1600"/>
      <c r="BA304" s="1600"/>
      <c r="BB304" s="1600"/>
      <c r="BC304" s="1600"/>
      <c r="BD304" s="1600"/>
      <c r="BE304" s="1600"/>
      <c r="BF304" s="1600"/>
      <c r="BG304" s="1600"/>
      <c r="BH304" s="1600"/>
      <c r="BI304" s="1600"/>
      <c r="BJ304" s="1600"/>
      <c r="BK304" s="1600"/>
      <c r="BL304" s="1600"/>
      <c r="BM304" s="1600"/>
      <c r="BN304" s="1600"/>
      <c r="BO304" s="1600"/>
      <c r="BP304" s="1600"/>
      <c r="BQ304" s="1600"/>
      <c r="BR304" s="1600"/>
      <c r="BS304" s="1600"/>
      <c r="BT304" s="1600"/>
      <c r="BU304" s="1600"/>
      <c r="BV304" s="1600"/>
      <c r="BW304" s="1600"/>
    </row>
    <row r="305" spans="1:77" s="1429" customFormat="1" ht="13.5" customHeight="1">
      <c r="A305" s="2600" t="s">
        <v>2048</v>
      </c>
      <c r="B305" s="2171" t="s">
        <v>2049</v>
      </c>
      <c r="C305" s="1449" t="s">
        <v>398</v>
      </c>
      <c r="D305" s="1832" t="s">
        <v>51</v>
      </c>
      <c r="E305" s="1832" t="s">
        <v>51</v>
      </c>
      <c r="F305" s="1832" t="s">
        <v>51</v>
      </c>
      <c r="G305" s="1832" t="s">
        <v>51</v>
      </c>
      <c r="H305" s="1832" t="s">
        <v>51</v>
      </c>
      <c r="I305" s="1832" t="s">
        <v>51</v>
      </c>
      <c r="J305" s="1832" t="s">
        <v>51</v>
      </c>
      <c r="K305" s="1832" t="s">
        <v>51</v>
      </c>
      <c r="L305" s="1832" t="s">
        <v>51</v>
      </c>
      <c r="M305" s="1832" t="s">
        <v>51</v>
      </c>
      <c r="N305" s="1832" t="s">
        <v>51</v>
      </c>
      <c r="O305" s="1832" t="s">
        <v>51</v>
      </c>
      <c r="P305" s="1832" t="s">
        <v>51</v>
      </c>
      <c r="Q305" s="1832" t="s">
        <v>51</v>
      </c>
      <c r="R305" s="2609"/>
      <c r="S305" s="1600"/>
      <c r="T305" s="1600"/>
      <c r="U305" s="1600"/>
      <c r="V305" s="1600"/>
      <c r="W305" s="1600"/>
      <c r="X305" s="1600"/>
      <c r="Y305" s="1600"/>
      <c r="Z305" s="1600"/>
      <c r="AA305" s="1600"/>
      <c r="AB305" s="1600"/>
      <c r="AC305" s="1600"/>
      <c r="AD305" s="1600"/>
      <c r="AE305" s="1600"/>
      <c r="AF305" s="1600"/>
      <c r="AG305" s="1600"/>
      <c r="AH305" s="1600"/>
      <c r="AI305" s="1600"/>
      <c r="AJ305" s="1600"/>
      <c r="AK305" s="1600"/>
      <c r="AL305" s="1600"/>
      <c r="AM305" s="1600"/>
      <c r="AN305" s="1600"/>
      <c r="AO305" s="1600"/>
      <c r="AP305" s="1600"/>
      <c r="AQ305" s="1600"/>
      <c r="AR305" s="1600"/>
      <c r="AS305" s="1600"/>
      <c r="AT305" s="1600"/>
      <c r="AU305" s="1600"/>
      <c r="AV305" s="1600"/>
      <c r="AW305" s="1600"/>
      <c r="AX305" s="1600"/>
      <c r="AY305" s="1600"/>
      <c r="AZ305" s="1600"/>
      <c r="BA305" s="1600"/>
      <c r="BB305" s="1600"/>
      <c r="BC305" s="1600"/>
      <c r="BD305" s="1600"/>
      <c r="BE305" s="1600"/>
      <c r="BF305" s="1600"/>
      <c r="BG305" s="1600"/>
      <c r="BH305" s="1600"/>
      <c r="BI305" s="1600"/>
      <c r="BJ305" s="1600"/>
      <c r="BK305" s="1600"/>
      <c r="BL305" s="1600"/>
      <c r="BM305" s="1600"/>
      <c r="BN305" s="1600"/>
      <c r="BO305" s="1600"/>
      <c r="BP305" s="1600"/>
      <c r="BQ305" s="1600"/>
      <c r="BR305" s="1600"/>
      <c r="BS305" s="1600"/>
      <c r="BT305" s="1600"/>
      <c r="BU305" s="1600"/>
      <c r="BV305" s="1600"/>
      <c r="BW305" s="1600"/>
    </row>
    <row r="306" spans="1:77" s="1429" customFormat="1" ht="13.5" customHeight="1">
      <c r="A306" s="2602"/>
      <c r="B306" s="2603"/>
      <c r="C306" s="2594" t="s">
        <v>399</v>
      </c>
      <c r="D306" s="2614" t="s">
        <v>51</v>
      </c>
      <c r="E306" s="2191" t="s">
        <v>51</v>
      </c>
      <c r="F306" s="2191" t="s">
        <v>51</v>
      </c>
      <c r="G306" s="2191" t="s">
        <v>51</v>
      </c>
      <c r="H306" s="2191" t="s">
        <v>51</v>
      </c>
      <c r="I306" s="2191" t="s">
        <v>51</v>
      </c>
      <c r="J306" s="2191" t="s">
        <v>51</v>
      </c>
      <c r="K306" s="2191" t="s">
        <v>51</v>
      </c>
      <c r="L306" s="2191" t="s">
        <v>51</v>
      </c>
      <c r="M306" s="2191" t="s">
        <v>51</v>
      </c>
      <c r="N306" s="2191" t="s">
        <v>51</v>
      </c>
      <c r="O306" s="2191" t="s">
        <v>51</v>
      </c>
      <c r="P306" s="2615" t="s">
        <v>51</v>
      </c>
      <c r="Q306" s="2615" t="s">
        <v>51</v>
      </c>
      <c r="S306" s="1413"/>
      <c r="T306" s="1413"/>
      <c r="U306" s="1413"/>
      <c r="V306" s="1413"/>
      <c r="W306" s="1413"/>
      <c r="X306" s="1413"/>
      <c r="Y306" s="1413"/>
      <c r="Z306" s="1413"/>
      <c r="AA306" s="1413"/>
      <c r="AB306" s="1413"/>
      <c r="AC306" s="1413"/>
      <c r="AD306" s="1413"/>
      <c r="AE306" s="1413"/>
      <c r="AF306" s="1413"/>
      <c r="AG306" s="1413"/>
      <c r="AH306" s="1413"/>
      <c r="AI306" s="1413"/>
      <c r="AJ306" s="1413"/>
      <c r="AK306" s="1413"/>
      <c r="AL306" s="1413"/>
      <c r="AM306" s="1413"/>
      <c r="AN306" s="1413"/>
      <c r="AO306" s="1413"/>
      <c r="AP306" s="1413"/>
      <c r="AQ306" s="1413"/>
      <c r="AR306" s="1413"/>
      <c r="AS306" s="1413"/>
      <c r="AT306" s="1413"/>
      <c r="AU306" s="1413"/>
      <c r="AV306" s="1413"/>
      <c r="AW306" s="1413"/>
      <c r="AX306" s="1413"/>
      <c r="AY306" s="1413"/>
      <c r="AZ306" s="1413"/>
      <c r="BA306" s="1413"/>
      <c r="BB306" s="1413"/>
      <c r="BC306" s="1413"/>
      <c r="BD306" s="1413"/>
      <c r="BE306" s="1413"/>
      <c r="BF306" s="1413"/>
      <c r="BG306" s="1413"/>
      <c r="BH306" s="1413"/>
      <c r="BI306" s="1413"/>
      <c r="BJ306" s="1413"/>
      <c r="BK306" s="1413"/>
      <c r="BL306" s="1413"/>
      <c r="BM306" s="1413"/>
      <c r="BN306" s="1413"/>
      <c r="BO306" s="1413"/>
      <c r="BP306" s="1413"/>
      <c r="BQ306" s="1413"/>
      <c r="BR306" s="1413"/>
      <c r="BS306" s="1413"/>
      <c r="BT306" s="1413"/>
      <c r="BU306" s="1413"/>
      <c r="BV306" s="1413"/>
      <c r="BW306" s="1413"/>
      <c r="BX306" s="1413"/>
      <c r="BY306" s="1413"/>
    </row>
    <row r="307" spans="1:77" ht="13.5" customHeight="1">
      <c r="B307" s="1422"/>
      <c r="C307" s="1459"/>
      <c r="D307" s="1413"/>
      <c r="S307" s="1429"/>
      <c r="T307" s="1429"/>
      <c r="U307" s="1429"/>
      <c r="V307" s="1429"/>
      <c r="W307" s="1429"/>
      <c r="X307" s="1429"/>
      <c r="Y307" s="1429"/>
      <c r="Z307" s="1429"/>
      <c r="AA307" s="1429"/>
      <c r="AB307" s="1429"/>
      <c r="AC307" s="1429"/>
      <c r="AD307" s="1429"/>
      <c r="AE307" s="1429"/>
      <c r="AF307" s="1429"/>
      <c r="AG307" s="1429"/>
      <c r="AH307" s="1429"/>
      <c r="AI307" s="1429"/>
      <c r="AJ307" s="1429"/>
      <c r="AK307" s="1429"/>
      <c r="AL307" s="1429"/>
      <c r="AM307" s="1429"/>
      <c r="AN307" s="1429"/>
      <c r="AO307" s="1429"/>
      <c r="AP307" s="1429"/>
      <c r="AQ307" s="1429"/>
      <c r="AR307" s="1429"/>
      <c r="AS307" s="1429"/>
      <c r="AT307" s="1429"/>
      <c r="AU307" s="1429"/>
      <c r="AV307" s="1429"/>
      <c r="AW307" s="1429"/>
      <c r="AX307" s="1429"/>
      <c r="AY307" s="1429"/>
      <c r="AZ307" s="1429"/>
      <c r="BA307" s="1429"/>
      <c r="BB307" s="1429"/>
      <c r="BC307" s="1429"/>
      <c r="BD307" s="1429"/>
      <c r="BE307" s="1429"/>
      <c r="BF307" s="1429"/>
      <c r="BG307" s="1429"/>
      <c r="BH307" s="1429"/>
      <c r="BI307" s="1429"/>
      <c r="BJ307" s="1429"/>
      <c r="BK307" s="1429"/>
      <c r="BL307" s="1429"/>
      <c r="BM307" s="1429"/>
      <c r="BN307" s="1429"/>
      <c r="BO307" s="1429"/>
      <c r="BP307" s="1429"/>
      <c r="BQ307" s="1429"/>
      <c r="BR307" s="1429"/>
      <c r="BS307" s="1429"/>
      <c r="BT307" s="1429"/>
      <c r="BU307" s="1429"/>
      <c r="BV307" s="1429"/>
      <c r="BW307" s="1429"/>
      <c r="BX307" s="1429"/>
      <c r="BY307" s="1429"/>
    </row>
    <row r="308" spans="1:77" ht="13.5" customHeight="1">
      <c r="A308" s="1543" t="s">
        <v>411</v>
      </c>
      <c r="B308" s="1543"/>
      <c r="D308" s="1413"/>
      <c r="BY308" s="1429"/>
    </row>
    <row r="309" spans="1:77" ht="13.5" customHeight="1">
      <c r="D309" s="1413"/>
      <c r="S309" s="1429"/>
      <c r="T309" s="1429"/>
      <c r="U309" s="1429"/>
      <c r="V309" s="1429"/>
      <c r="W309" s="1429"/>
      <c r="X309" s="1429"/>
      <c r="Y309" s="1429"/>
      <c r="Z309" s="1429"/>
      <c r="AA309" s="1429"/>
      <c r="AB309" s="1429"/>
      <c r="AC309" s="1429"/>
      <c r="AD309" s="1429"/>
      <c r="AE309" s="1429"/>
      <c r="AF309" s="1429"/>
      <c r="AG309" s="1429"/>
      <c r="AH309" s="1429"/>
      <c r="AI309" s="1429"/>
      <c r="AJ309" s="1429"/>
      <c r="AK309" s="1429"/>
      <c r="AL309" s="1429"/>
      <c r="AM309" s="1429"/>
      <c r="AN309" s="1429"/>
      <c r="AO309" s="1429"/>
      <c r="AP309" s="1429"/>
      <c r="AQ309" s="1429"/>
      <c r="AR309" s="1429"/>
      <c r="AS309" s="1429"/>
      <c r="AT309" s="1429"/>
      <c r="AU309" s="1429"/>
      <c r="AV309" s="1429"/>
      <c r="AW309" s="1429"/>
      <c r="AX309" s="1429"/>
      <c r="AY309" s="1429"/>
      <c r="AZ309" s="1429"/>
      <c r="BA309" s="1429"/>
      <c r="BB309" s="1429"/>
      <c r="BC309" s="1429"/>
      <c r="BD309" s="1429"/>
      <c r="BE309" s="1429"/>
      <c r="BF309" s="1429"/>
      <c r="BG309" s="1429"/>
      <c r="BH309" s="1429"/>
      <c r="BI309" s="1429"/>
      <c r="BJ309" s="1429"/>
      <c r="BK309" s="1429"/>
      <c r="BL309" s="1429"/>
      <c r="BM309" s="1429"/>
      <c r="BN309" s="1429"/>
      <c r="BO309" s="1429"/>
      <c r="BP309" s="1429"/>
      <c r="BQ309" s="1429"/>
      <c r="BR309" s="1429"/>
      <c r="BS309" s="1429"/>
      <c r="BT309" s="1429"/>
      <c r="BU309" s="1429"/>
      <c r="BV309" s="1429"/>
      <c r="BW309" s="1429"/>
      <c r="BX309" s="1429"/>
    </row>
    <row r="310" spans="1:77" ht="13.5" customHeight="1">
      <c r="D310" s="1413"/>
      <c r="S310" s="1429"/>
      <c r="T310" s="1429"/>
      <c r="U310" s="1429"/>
      <c r="V310" s="1429"/>
      <c r="W310" s="1429"/>
      <c r="X310" s="1429"/>
      <c r="Y310" s="1429"/>
      <c r="Z310" s="1429"/>
      <c r="AA310" s="1429"/>
      <c r="AB310" s="1429"/>
      <c r="AC310" s="1429"/>
      <c r="AD310" s="1429"/>
      <c r="AE310" s="1429"/>
      <c r="AF310" s="1429"/>
      <c r="AG310" s="1429"/>
      <c r="AH310" s="1429"/>
      <c r="AI310" s="1429"/>
      <c r="AJ310" s="1429"/>
      <c r="AK310" s="1429"/>
      <c r="AL310" s="1429"/>
      <c r="AM310" s="1429"/>
      <c r="AN310" s="1429"/>
      <c r="AO310" s="1429"/>
      <c r="AP310" s="1429"/>
      <c r="AQ310" s="1429"/>
      <c r="AR310" s="1429"/>
      <c r="AS310" s="1429"/>
      <c r="AT310" s="1429"/>
      <c r="AU310" s="1429"/>
      <c r="AV310" s="1429"/>
      <c r="AW310" s="1429"/>
      <c r="AX310" s="1429"/>
      <c r="AY310" s="1429"/>
      <c r="AZ310" s="1429"/>
      <c r="BA310" s="1429"/>
      <c r="BB310" s="1429"/>
      <c r="BC310" s="1429"/>
      <c r="BD310" s="1429"/>
      <c r="BE310" s="1429"/>
      <c r="BF310" s="1429"/>
      <c r="BG310" s="1429"/>
      <c r="BH310" s="1429"/>
      <c r="BI310" s="1429"/>
      <c r="BJ310" s="1429"/>
      <c r="BK310" s="1429"/>
      <c r="BL310" s="1429"/>
      <c r="BM310" s="1429"/>
      <c r="BN310" s="1429"/>
      <c r="BO310" s="1429"/>
      <c r="BP310" s="1429"/>
      <c r="BQ310" s="1429"/>
      <c r="BR310" s="1429"/>
      <c r="BS310" s="1429"/>
      <c r="BT310" s="1429"/>
      <c r="BU310" s="1429"/>
      <c r="BV310" s="1429"/>
      <c r="BW310" s="1429"/>
      <c r="BX310" s="1429"/>
    </row>
    <row r="311" spans="1:77" ht="13.5" customHeight="1">
      <c r="D311" s="1413"/>
    </row>
    <row r="312" spans="1:77" ht="13.5" customHeight="1">
      <c r="D312" s="1413"/>
    </row>
    <row r="313" spans="1:77" ht="13.5" customHeight="1">
      <c r="D313" s="1413"/>
    </row>
    <row r="314" spans="1:77" ht="13.5" customHeight="1">
      <c r="D314" s="1413"/>
    </row>
    <row r="315" spans="1:77" ht="13.5" customHeight="1">
      <c r="D315" s="1413"/>
    </row>
    <row r="316" spans="1:77" ht="13.5" customHeight="1">
      <c r="D316" s="1413"/>
    </row>
    <row r="317" spans="1:77" ht="13.5" customHeight="1">
      <c r="D317" s="1413"/>
    </row>
    <row r="318" spans="1:77" ht="13.5" customHeight="1">
      <c r="D318" s="1413"/>
    </row>
    <row r="319" spans="1:77" ht="13.5" customHeight="1">
      <c r="D319" s="1413"/>
    </row>
    <row r="320" spans="1:77" ht="13.5" customHeight="1">
      <c r="D320" s="1413"/>
    </row>
    <row r="321" spans="4:4" ht="13.5" customHeight="1">
      <c r="D321" s="1413"/>
    </row>
    <row r="322" spans="4:4" ht="13.5" customHeight="1">
      <c r="D322" s="1413"/>
    </row>
    <row r="323" spans="4:4" ht="12.75" customHeight="1">
      <c r="D323" s="1413"/>
    </row>
    <row r="324" spans="4:4" ht="12.75" customHeight="1">
      <c r="D324" s="1413"/>
    </row>
    <row r="325" spans="4:4" ht="12.75" customHeight="1">
      <c r="D325" s="1413"/>
    </row>
    <row r="326" spans="4:4" ht="12.75" customHeight="1">
      <c r="D326" s="1413"/>
    </row>
    <row r="327" spans="4:4" ht="12.75" customHeight="1">
      <c r="D327" s="1413"/>
    </row>
    <row r="328" spans="4:4">
      <c r="D328" s="1413"/>
    </row>
    <row r="329" spans="4:4">
      <c r="D329" s="1413"/>
    </row>
    <row r="330" spans="4:4">
      <c r="D330" s="1413"/>
    </row>
    <row r="331" spans="4:4">
      <c r="D331" s="1413"/>
    </row>
    <row r="332" spans="4:4">
      <c r="D332" s="1413"/>
    </row>
    <row r="333" spans="4:4">
      <c r="D333" s="1413"/>
    </row>
    <row r="334" spans="4:4">
      <c r="D334" s="1413"/>
    </row>
    <row r="335" spans="4:4">
      <c r="D335" s="1413"/>
    </row>
    <row r="336" spans="4:4">
      <c r="D336" s="1413"/>
    </row>
    <row r="337" spans="4:4">
      <c r="D337" s="1413"/>
    </row>
    <row r="338" spans="4:4">
      <c r="D338" s="1413"/>
    </row>
    <row r="339" spans="4:4">
      <c r="D339" s="1413"/>
    </row>
    <row r="340" spans="4:4">
      <c r="D340" s="1413"/>
    </row>
    <row r="341" spans="4:4">
      <c r="D341" s="1413"/>
    </row>
    <row r="342" spans="4:4">
      <c r="D342" s="1413"/>
    </row>
    <row r="343" spans="4:4">
      <c r="D343" s="1413"/>
    </row>
    <row r="344" spans="4:4">
      <c r="D344" s="1413"/>
    </row>
    <row r="345" spans="4:4">
      <c r="D345" s="1413"/>
    </row>
    <row r="346" spans="4:4">
      <c r="D346" s="1413"/>
    </row>
    <row r="347" spans="4:4">
      <c r="D347" s="1413"/>
    </row>
    <row r="348" spans="4:4">
      <c r="D348" s="1413"/>
    </row>
    <row r="349" spans="4:4">
      <c r="D349" s="1413"/>
    </row>
    <row r="350" spans="4:4">
      <c r="D350" s="1413"/>
    </row>
    <row r="351" spans="4:4">
      <c r="D351" s="1413"/>
    </row>
    <row r="352" spans="4:4">
      <c r="D352" s="1413"/>
    </row>
    <row r="353" spans="4:4">
      <c r="D353" s="1413"/>
    </row>
    <row r="354" spans="4:4">
      <c r="D354" s="1413"/>
    </row>
    <row r="355" spans="4:4">
      <c r="D355" s="1413"/>
    </row>
    <row r="356" spans="4:4">
      <c r="D356" s="1413"/>
    </row>
    <row r="357" spans="4:4">
      <c r="D357" s="1413"/>
    </row>
    <row r="358" spans="4:4">
      <c r="D358" s="1413"/>
    </row>
    <row r="359" spans="4:4">
      <c r="D359" s="1413"/>
    </row>
    <row r="360" spans="4:4">
      <c r="D360" s="1413"/>
    </row>
    <row r="361" spans="4:4">
      <c r="D361" s="1413"/>
    </row>
    <row r="362" spans="4:4">
      <c r="D362" s="1413"/>
    </row>
    <row r="363" spans="4:4">
      <c r="D363" s="1413"/>
    </row>
    <row r="364" spans="4:4">
      <c r="D364" s="1413"/>
    </row>
    <row r="365" spans="4:4">
      <c r="D365" s="1413"/>
    </row>
    <row r="366" spans="4:4">
      <c r="D366" s="1413"/>
    </row>
    <row r="367" spans="4:4">
      <c r="D367" s="1413"/>
    </row>
  </sheetData>
  <mergeCells count="325">
    <mergeCell ref="A297:A298"/>
    <mergeCell ref="B297:B298"/>
    <mergeCell ref="A299:A300"/>
    <mergeCell ref="B299:B300"/>
    <mergeCell ref="B305:B306"/>
    <mergeCell ref="A308:B308"/>
    <mergeCell ref="A291:A292"/>
    <mergeCell ref="B291:B292"/>
    <mergeCell ref="A293:A294"/>
    <mergeCell ref="B293:B294"/>
    <mergeCell ref="A295:A296"/>
    <mergeCell ref="B295:B296"/>
    <mergeCell ref="A285:A286"/>
    <mergeCell ref="B285:B286"/>
    <mergeCell ref="A287:A288"/>
    <mergeCell ref="B287:B288"/>
    <mergeCell ref="A289:A290"/>
    <mergeCell ref="B289:B290"/>
    <mergeCell ref="A279:A280"/>
    <mergeCell ref="B279:B280"/>
    <mergeCell ref="A281:A282"/>
    <mergeCell ref="B281:B282"/>
    <mergeCell ref="A283:A284"/>
    <mergeCell ref="B283:B284"/>
    <mergeCell ref="A273:A274"/>
    <mergeCell ref="B273:B274"/>
    <mergeCell ref="A275:A276"/>
    <mergeCell ref="B275:B276"/>
    <mergeCell ref="A277:A278"/>
    <mergeCell ref="B277:B278"/>
    <mergeCell ref="A266:A267"/>
    <mergeCell ref="B266:B267"/>
    <mergeCell ref="A268:A269"/>
    <mergeCell ref="B268:B269"/>
    <mergeCell ref="A271:A272"/>
    <mergeCell ref="B271:B272"/>
    <mergeCell ref="A260:A261"/>
    <mergeCell ref="B260:B261"/>
    <mergeCell ref="A262:A263"/>
    <mergeCell ref="B262:B263"/>
    <mergeCell ref="A264:A265"/>
    <mergeCell ref="B264:B265"/>
    <mergeCell ref="A254:A255"/>
    <mergeCell ref="B254:B255"/>
    <mergeCell ref="A256:A257"/>
    <mergeCell ref="B256:B257"/>
    <mergeCell ref="A258:A259"/>
    <mergeCell ref="B258:B259"/>
    <mergeCell ref="A248:A249"/>
    <mergeCell ref="B248:B249"/>
    <mergeCell ref="A250:A251"/>
    <mergeCell ref="B250:B251"/>
    <mergeCell ref="A252:A253"/>
    <mergeCell ref="B252:B253"/>
    <mergeCell ref="A242:A243"/>
    <mergeCell ref="B242:B243"/>
    <mergeCell ref="A244:A245"/>
    <mergeCell ref="B244:B245"/>
    <mergeCell ref="A246:A247"/>
    <mergeCell ref="B246:B247"/>
    <mergeCell ref="Q233:Q234"/>
    <mergeCell ref="A236:A237"/>
    <mergeCell ref="B236:B237"/>
    <mergeCell ref="A238:A239"/>
    <mergeCell ref="B238:B239"/>
    <mergeCell ref="A240:A241"/>
    <mergeCell ref="B240:B241"/>
    <mergeCell ref="K233:K234"/>
    <mergeCell ref="L233:L234"/>
    <mergeCell ref="M233:M234"/>
    <mergeCell ref="N233:N234"/>
    <mergeCell ref="O233:O234"/>
    <mergeCell ref="P233:P234"/>
    <mergeCell ref="A232:A234"/>
    <mergeCell ref="B232:C234"/>
    <mergeCell ref="D232:P232"/>
    <mergeCell ref="D233:D234"/>
    <mergeCell ref="E233:E234"/>
    <mergeCell ref="F233:F234"/>
    <mergeCell ref="G233:G234"/>
    <mergeCell ref="H233:H234"/>
    <mergeCell ref="I233:I234"/>
    <mergeCell ref="J233:J234"/>
    <mergeCell ref="A224:A225"/>
    <mergeCell ref="B224:B225"/>
    <mergeCell ref="A226:A227"/>
    <mergeCell ref="B226:B227"/>
    <mergeCell ref="A228:A229"/>
    <mergeCell ref="B228:B229"/>
    <mergeCell ref="A218:A219"/>
    <mergeCell ref="B218:B219"/>
    <mergeCell ref="A220:A221"/>
    <mergeCell ref="B220:B221"/>
    <mergeCell ref="A222:A223"/>
    <mergeCell ref="B222:B223"/>
    <mergeCell ref="A212:A213"/>
    <mergeCell ref="B212:B213"/>
    <mergeCell ref="A214:A215"/>
    <mergeCell ref="B214:B215"/>
    <mergeCell ref="A216:A217"/>
    <mergeCell ref="B216:B217"/>
    <mergeCell ref="A206:A207"/>
    <mergeCell ref="B206:B207"/>
    <mergeCell ref="A208:A209"/>
    <mergeCell ref="B208:B209"/>
    <mergeCell ref="A210:A211"/>
    <mergeCell ref="B210:B211"/>
    <mergeCell ref="A196:A197"/>
    <mergeCell ref="B196:B197"/>
    <mergeCell ref="A198:A199"/>
    <mergeCell ref="B198:B199"/>
    <mergeCell ref="A204:A205"/>
    <mergeCell ref="B204:B205"/>
    <mergeCell ref="A190:A191"/>
    <mergeCell ref="B190:B191"/>
    <mergeCell ref="A192:A193"/>
    <mergeCell ref="B192:B193"/>
    <mergeCell ref="A194:A195"/>
    <mergeCell ref="B194:B195"/>
    <mergeCell ref="A184:A185"/>
    <mergeCell ref="B184:B185"/>
    <mergeCell ref="A186:A187"/>
    <mergeCell ref="B186:B187"/>
    <mergeCell ref="A188:A189"/>
    <mergeCell ref="B188:B189"/>
    <mergeCell ref="A178:A179"/>
    <mergeCell ref="B178:B179"/>
    <mergeCell ref="A180:A181"/>
    <mergeCell ref="B180:B181"/>
    <mergeCell ref="A182:A183"/>
    <mergeCell ref="B182:B183"/>
    <mergeCell ref="A172:A173"/>
    <mergeCell ref="B172:B173"/>
    <mergeCell ref="A174:A175"/>
    <mergeCell ref="B174:B175"/>
    <mergeCell ref="A176:A177"/>
    <mergeCell ref="B176:B177"/>
    <mergeCell ref="A166:A167"/>
    <mergeCell ref="B166:B167"/>
    <mergeCell ref="A168:A169"/>
    <mergeCell ref="B168:B169"/>
    <mergeCell ref="A170:A171"/>
    <mergeCell ref="B170:B171"/>
    <mergeCell ref="N157:N158"/>
    <mergeCell ref="O157:O158"/>
    <mergeCell ref="P157:P158"/>
    <mergeCell ref="Q157:Q158"/>
    <mergeCell ref="B160:B162"/>
    <mergeCell ref="A164:A165"/>
    <mergeCell ref="B164:B165"/>
    <mergeCell ref="H157:H158"/>
    <mergeCell ref="I157:I158"/>
    <mergeCell ref="J157:J158"/>
    <mergeCell ref="K157:K158"/>
    <mergeCell ref="L157:L158"/>
    <mergeCell ref="M157:M158"/>
    <mergeCell ref="A144:A145"/>
    <mergeCell ref="B144:B145"/>
    <mergeCell ref="B152:B153"/>
    <mergeCell ref="A156:A158"/>
    <mergeCell ref="B156:C158"/>
    <mergeCell ref="D156:P156"/>
    <mergeCell ref="D157:D158"/>
    <mergeCell ref="E157:E158"/>
    <mergeCell ref="F157:F158"/>
    <mergeCell ref="G157:G158"/>
    <mergeCell ref="A138:A139"/>
    <mergeCell ref="B138:B139"/>
    <mergeCell ref="A140:A141"/>
    <mergeCell ref="B140:B141"/>
    <mergeCell ref="A142:A143"/>
    <mergeCell ref="B142:B143"/>
    <mergeCell ref="A132:A133"/>
    <mergeCell ref="B132:B133"/>
    <mergeCell ref="A134:A135"/>
    <mergeCell ref="B134:B135"/>
    <mergeCell ref="A136:A137"/>
    <mergeCell ref="B136:B137"/>
    <mergeCell ref="A126:A127"/>
    <mergeCell ref="B126:B127"/>
    <mergeCell ref="A128:A129"/>
    <mergeCell ref="B128:B129"/>
    <mergeCell ref="A130:A131"/>
    <mergeCell ref="B130:B131"/>
    <mergeCell ref="A120:A121"/>
    <mergeCell ref="B120:B121"/>
    <mergeCell ref="A122:A123"/>
    <mergeCell ref="B122:B123"/>
    <mergeCell ref="A124:A125"/>
    <mergeCell ref="B124:B125"/>
    <mergeCell ref="A113:A114"/>
    <mergeCell ref="B113:B114"/>
    <mergeCell ref="A115:A116"/>
    <mergeCell ref="B115:B116"/>
    <mergeCell ref="A118:A119"/>
    <mergeCell ref="B118:B119"/>
    <mergeCell ref="A107:A108"/>
    <mergeCell ref="B107:B108"/>
    <mergeCell ref="A109:A110"/>
    <mergeCell ref="B109:B110"/>
    <mergeCell ref="A111:A112"/>
    <mergeCell ref="B111:B112"/>
    <mergeCell ref="A101:A102"/>
    <mergeCell ref="B101:B102"/>
    <mergeCell ref="A103:A104"/>
    <mergeCell ref="B103:B104"/>
    <mergeCell ref="A105:A106"/>
    <mergeCell ref="B105:B106"/>
    <mergeCell ref="A95:A96"/>
    <mergeCell ref="B95:B96"/>
    <mergeCell ref="A97:A98"/>
    <mergeCell ref="B97:B98"/>
    <mergeCell ref="A99:A100"/>
    <mergeCell ref="B99:B100"/>
    <mergeCell ref="A89:A90"/>
    <mergeCell ref="B89:B90"/>
    <mergeCell ref="A91:A92"/>
    <mergeCell ref="B91:B92"/>
    <mergeCell ref="A93:A94"/>
    <mergeCell ref="B93:B94"/>
    <mergeCell ref="R80:R81"/>
    <mergeCell ref="A83:A84"/>
    <mergeCell ref="B83:B84"/>
    <mergeCell ref="A85:A86"/>
    <mergeCell ref="B85:B86"/>
    <mergeCell ref="A87:A88"/>
    <mergeCell ref="B87:B88"/>
    <mergeCell ref="L80:L81"/>
    <mergeCell ref="M80:M81"/>
    <mergeCell ref="N80:N81"/>
    <mergeCell ref="O80:O81"/>
    <mergeCell ref="P80:P81"/>
    <mergeCell ref="Q80:Q81"/>
    <mergeCell ref="A79:A81"/>
    <mergeCell ref="B79:C81"/>
    <mergeCell ref="D79:R79"/>
    <mergeCell ref="D80:D81"/>
    <mergeCell ref="E80:F80"/>
    <mergeCell ref="G80:G81"/>
    <mergeCell ref="H80:H81"/>
    <mergeCell ref="I80:I81"/>
    <mergeCell ref="J80:J81"/>
    <mergeCell ref="K80:K81"/>
    <mergeCell ref="A71:A72"/>
    <mergeCell ref="B71:B72"/>
    <mergeCell ref="A73:A74"/>
    <mergeCell ref="B73:B74"/>
    <mergeCell ref="A75:A76"/>
    <mergeCell ref="B75:B76"/>
    <mergeCell ref="A65:A66"/>
    <mergeCell ref="B65:B66"/>
    <mergeCell ref="A67:A68"/>
    <mergeCell ref="B67:B68"/>
    <mergeCell ref="A69:A70"/>
    <mergeCell ref="B69:B70"/>
    <mergeCell ref="A59:A60"/>
    <mergeCell ref="B59:B60"/>
    <mergeCell ref="A61:A62"/>
    <mergeCell ref="B61:B62"/>
    <mergeCell ref="A63:A64"/>
    <mergeCell ref="B63:B64"/>
    <mergeCell ref="A53:A54"/>
    <mergeCell ref="B53:B54"/>
    <mergeCell ref="A55:A56"/>
    <mergeCell ref="B55:B56"/>
    <mergeCell ref="A57:A58"/>
    <mergeCell ref="B57:B58"/>
    <mergeCell ref="A43:A44"/>
    <mergeCell ref="B43:B44"/>
    <mergeCell ref="A45:A46"/>
    <mergeCell ref="B45:B46"/>
    <mergeCell ref="A51:A52"/>
    <mergeCell ref="B51:B52"/>
    <mergeCell ref="A37:A38"/>
    <mergeCell ref="B37:B38"/>
    <mergeCell ref="A39:A40"/>
    <mergeCell ref="B39:B40"/>
    <mergeCell ref="A41:A42"/>
    <mergeCell ref="B41:B42"/>
    <mergeCell ref="A31:A32"/>
    <mergeCell ref="B31:B32"/>
    <mergeCell ref="A33:A34"/>
    <mergeCell ref="B33:B34"/>
    <mergeCell ref="A35:A36"/>
    <mergeCell ref="B35:B36"/>
    <mergeCell ref="A25:A26"/>
    <mergeCell ref="B25:B26"/>
    <mergeCell ref="A27:A28"/>
    <mergeCell ref="B27:B28"/>
    <mergeCell ref="A29:A30"/>
    <mergeCell ref="B29:B30"/>
    <mergeCell ref="A19:A20"/>
    <mergeCell ref="B19:B20"/>
    <mergeCell ref="A21:A22"/>
    <mergeCell ref="B21:B22"/>
    <mergeCell ref="A23:A24"/>
    <mergeCell ref="B23:B24"/>
    <mergeCell ref="A13:A14"/>
    <mergeCell ref="B13:B14"/>
    <mergeCell ref="A15:A16"/>
    <mergeCell ref="B15:B16"/>
    <mergeCell ref="A17:A18"/>
    <mergeCell ref="B17:B18"/>
    <mergeCell ref="P4:P5"/>
    <mergeCell ref="Q4:Q5"/>
    <mergeCell ref="R4:R5"/>
    <mergeCell ref="B7:B9"/>
    <mergeCell ref="A11:A12"/>
    <mergeCell ref="B11:B12"/>
    <mergeCell ref="J4:J5"/>
    <mergeCell ref="K4:K5"/>
    <mergeCell ref="L4:L5"/>
    <mergeCell ref="M4:M5"/>
    <mergeCell ref="N4:N5"/>
    <mergeCell ref="O4:O5"/>
    <mergeCell ref="A1:I1"/>
    <mergeCell ref="K1:M1"/>
    <mergeCell ref="A3:A5"/>
    <mergeCell ref="B3:C5"/>
    <mergeCell ref="D3:R3"/>
    <mergeCell ref="D4:D5"/>
    <mergeCell ref="E4:F4"/>
    <mergeCell ref="G4:G5"/>
    <mergeCell ref="H4:H5"/>
    <mergeCell ref="I4:I5"/>
  </mergeCells>
  <hyperlinks>
    <hyperlink ref="K1:L1" location="Contents!A1" display="back to contents" xr:uid="{B6558707-7CD0-4893-B067-546D2A995608}"/>
  </hyperlinks>
  <printOptions gridLinesSet="0"/>
  <pageMargins left="0.59055118110236227" right="0.39370078740157483" top="0.78740157480314965" bottom="0.78740157480314965" header="0.19685039370078741" footer="0.19685039370078741"/>
  <pageSetup paperSize="9" scale="65" fitToHeight="0" orientation="portrait" copies="2" r:id="rId1"/>
  <headerFooter alignWithMargins="0"/>
  <rowBreaks count="3" manualBreakCount="3">
    <brk id="77" max="16" man="1"/>
    <brk id="154" max="16" man="1"/>
    <brk id="230" max="16"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A6447F-539E-4FB8-9057-061E55B71D94}">
  <sheetPr>
    <pageSetUpPr fitToPage="1"/>
  </sheetPr>
  <dimension ref="A1:O940"/>
  <sheetViews>
    <sheetView showGridLines="0" zoomScaleNormal="100" zoomScaleSheetLayoutView="100" workbookViewId="0">
      <selection activeCell="A3" sqref="A3:W22"/>
    </sheetView>
  </sheetViews>
  <sheetFormatPr defaultColWidth="9.140625" defaultRowHeight="12.75"/>
  <cols>
    <col min="1" max="1" width="9" style="1461" customWidth="1"/>
    <col min="2" max="2" width="35.85546875" style="1461" customWidth="1"/>
    <col min="3" max="3" width="3.85546875" style="1461" bestFit="1" customWidth="1"/>
    <col min="4" max="4" width="9.42578125" style="2619" customWidth="1"/>
    <col min="5" max="5" width="9.140625" style="2619" customWidth="1"/>
    <col min="6" max="6" width="9.85546875" style="2619" customWidth="1"/>
    <col min="7" max="7" width="9.5703125" style="2619" customWidth="1"/>
    <col min="8" max="8" width="9.140625" style="2619" customWidth="1"/>
    <col min="9" max="9" width="12.42578125" style="2619" customWidth="1"/>
    <col min="10" max="10" width="9" style="2619" bestFit="1" customWidth="1"/>
    <col min="11" max="11" width="10.85546875" style="2619" customWidth="1"/>
    <col min="12" max="12" width="7.85546875" style="2619" bestFit="1" customWidth="1"/>
    <col min="13" max="13" width="6.5703125" style="1461" bestFit="1" customWidth="1"/>
    <col min="14" max="16384" width="9.140625" style="1461"/>
  </cols>
  <sheetData>
    <row r="1" spans="1:15" s="2618" customFormat="1" ht="18" customHeight="1">
      <c r="A1" s="2616" t="s">
        <v>3396</v>
      </c>
      <c r="B1" s="2616"/>
      <c r="C1" s="2616"/>
      <c r="D1" s="2616"/>
      <c r="E1" s="2616"/>
      <c r="F1" s="2616"/>
      <c r="G1" s="2617"/>
      <c r="H1" s="1410" t="s">
        <v>20</v>
      </c>
      <c r="I1" s="1410"/>
      <c r="J1" s="2617"/>
      <c r="K1" s="2617"/>
      <c r="L1" s="2617"/>
    </row>
    <row r="2" spans="1:15" ht="18" customHeight="1">
      <c r="A2" s="1479"/>
      <c r="F2" s="2620"/>
      <c r="G2" s="2620"/>
      <c r="H2" s="2620"/>
      <c r="I2" s="2621"/>
    </row>
    <row r="3" spans="1:15" s="2629" customFormat="1" ht="13.5" customHeight="1">
      <c r="A3" s="2622" t="s">
        <v>3375</v>
      </c>
      <c r="B3" s="2623" t="s">
        <v>1254</v>
      </c>
      <c r="C3" s="2624"/>
      <c r="D3" s="2625" t="s">
        <v>268</v>
      </c>
      <c r="E3" s="2626" t="s">
        <v>1505</v>
      </c>
      <c r="F3" s="2626" t="s">
        <v>3397</v>
      </c>
      <c r="G3" s="2625" t="s">
        <v>1507</v>
      </c>
      <c r="H3" s="2626" t="s">
        <v>1508</v>
      </c>
      <c r="I3" s="2627" t="s">
        <v>176</v>
      </c>
      <c r="J3" s="2628"/>
      <c r="K3" s="2628"/>
      <c r="L3" s="2628"/>
    </row>
    <row r="4" spans="1:15" s="2629" customFormat="1" ht="13.5" customHeight="1">
      <c r="A4" s="2630"/>
      <c r="B4" s="2631"/>
      <c r="C4" s="2632"/>
      <c r="D4" s="2633"/>
      <c r="E4" s="2634"/>
      <c r="F4" s="2634"/>
      <c r="G4" s="2633"/>
      <c r="H4" s="2634"/>
      <c r="I4" s="2635"/>
      <c r="J4" s="2628"/>
      <c r="K4" s="2628"/>
      <c r="L4" s="2628"/>
    </row>
    <row r="5" spans="1:15" ht="13.5" customHeight="1">
      <c r="A5" s="2636"/>
      <c r="B5" s="2637"/>
      <c r="C5" s="2638"/>
      <c r="D5" s="2639"/>
      <c r="E5" s="2640"/>
      <c r="F5" s="2640"/>
      <c r="G5" s="2639"/>
      <c r="H5" s="2640"/>
      <c r="I5" s="2641"/>
    </row>
    <row r="6" spans="1:15" ht="13.5" hidden="1" customHeight="1">
      <c r="A6" s="2642"/>
      <c r="B6" s="2643"/>
      <c r="C6" s="2644"/>
      <c r="D6" s="2645"/>
      <c r="E6" s="2646"/>
      <c r="F6" s="2646"/>
      <c r="G6" s="2645"/>
      <c r="H6" s="2646"/>
      <c r="I6" s="2646"/>
    </row>
    <row r="7" spans="1:15" s="1479" customFormat="1" ht="13.5" customHeight="1">
      <c r="A7" s="2647"/>
      <c r="B7" s="2648" t="s">
        <v>1255</v>
      </c>
      <c r="C7" s="2649" t="s">
        <v>483</v>
      </c>
      <c r="D7" s="2650">
        <v>62941</v>
      </c>
      <c r="E7" s="2650">
        <v>2248</v>
      </c>
      <c r="F7" s="2650">
        <v>2615</v>
      </c>
      <c r="G7" s="2650">
        <v>1504</v>
      </c>
      <c r="H7" s="2650">
        <v>1171</v>
      </c>
      <c r="I7" s="2650">
        <v>4761</v>
      </c>
      <c r="J7" s="2650"/>
      <c r="K7" s="2650"/>
      <c r="L7" s="2650"/>
      <c r="M7" s="2651"/>
      <c r="N7" s="2651"/>
      <c r="O7" s="2651"/>
    </row>
    <row r="8" spans="1:15" s="2655" customFormat="1" ht="13.5" customHeight="1">
      <c r="A8" s="2647"/>
      <c r="B8" s="2652"/>
      <c r="C8" s="2653" t="s">
        <v>398</v>
      </c>
      <c r="D8" s="2650">
        <v>31283</v>
      </c>
      <c r="E8" s="2650">
        <v>1117</v>
      </c>
      <c r="F8" s="2650">
        <v>1336</v>
      </c>
      <c r="G8" s="2650">
        <v>729</v>
      </c>
      <c r="H8" s="2650">
        <v>583</v>
      </c>
      <c r="I8" s="2650">
        <v>2344</v>
      </c>
      <c r="J8" s="2654"/>
      <c r="K8" s="2650"/>
      <c r="L8" s="2650"/>
      <c r="M8" s="2651"/>
      <c r="N8" s="2651"/>
      <c r="O8" s="2651"/>
    </row>
    <row r="9" spans="1:15" s="2659" customFormat="1" ht="13.5" customHeight="1">
      <c r="A9" s="2647"/>
      <c r="B9" s="2652"/>
      <c r="C9" s="2656" t="s">
        <v>399</v>
      </c>
      <c r="D9" s="2650">
        <v>31658</v>
      </c>
      <c r="E9" s="2650">
        <v>1131</v>
      </c>
      <c r="F9" s="2650">
        <v>1279</v>
      </c>
      <c r="G9" s="2650">
        <v>775</v>
      </c>
      <c r="H9" s="2650">
        <v>588</v>
      </c>
      <c r="I9" s="2650">
        <v>2417</v>
      </c>
      <c r="J9" s="2657"/>
      <c r="K9" s="2657"/>
      <c r="L9" s="2657"/>
      <c r="M9" s="2658"/>
      <c r="N9" s="2651"/>
      <c r="O9" s="2651"/>
    </row>
    <row r="10" spans="1:15" s="2659" customFormat="1" ht="0.75" customHeight="1">
      <c r="A10" s="2647"/>
      <c r="B10" s="2660"/>
      <c r="C10" s="2656"/>
      <c r="D10" s="2650" t="s">
        <v>51</v>
      </c>
      <c r="E10" s="2650" t="s">
        <v>51</v>
      </c>
      <c r="F10" s="2650" t="s">
        <v>51</v>
      </c>
      <c r="G10" s="2650" t="s">
        <v>51</v>
      </c>
      <c r="H10" s="2650" t="s">
        <v>51</v>
      </c>
      <c r="I10" s="2650" t="s">
        <v>51</v>
      </c>
      <c r="J10" s="2657"/>
      <c r="K10" s="2657"/>
      <c r="L10" s="2657"/>
      <c r="M10" s="2658"/>
      <c r="N10" s="2651"/>
      <c r="O10" s="2651"/>
    </row>
    <row r="11" spans="1:15" s="1479" customFormat="1" ht="13.5" customHeight="1">
      <c r="A11" s="2661" t="s">
        <v>1303</v>
      </c>
      <c r="B11" s="2662" t="s">
        <v>1304</v>
      </c>
      <c r="C11" s="2649" t="s">
        <v>398</v>
      </c>
      <c r="D11" s="2650">
        <v>425</v>
      </c>
      <c r="E11" s="2650">
        <v>12</v>
      </c>
      <c r="F11" s="2650">
        <v>16</v>
      </c>
      <c r="G11" s="2650">
        <v>5</v>
      </c>
      <c r="H11" s="2650">
        <v>8</v>
      </c>
      <c r="I11" s="2650">
        <v>29</v>
      </c>
      <c r="J11" s="2650"/>
      <c r="K11" s="2650"/>
      <c r="L11" s="2650"/>
      <c r="M11" s="2663"/>
    </row>
    <row r="12" spans="1:15" s="2659" customFormat="1" ht="13.5" customHeight="1">
      <c r="A12" s="2661"/>
      <c r="B12" s="2662"/>
      <c r="C12" s="2656" t="s">
        <v>399</v>
      </c>
      <c r="D12" s="2657">
        <v>504</v>
      </c>
      <c r="E12" s="2657">
        <v>19</v>
      </c>
      <c r="F12" s="2657">
        <v>16</v>
      </c>
      <c r="G12" s="2657">
        <v>7</v>
      </c>
      <c r="H12" s="2657">
        <v>4</v>
      </c>
      <c r="I12" s="2657">
        <v>31</v>
      </c>
      <c r="J12" s="2657"/>
      <c r="K12" s="2657"/>
      <c r="L12" s="2657"/>
      <c r="M12" s="2664"/>
    </row>
    <row r="13" spans="1:15" ht="13.5" customHeight="1">
      <c r="A13" s="2665" t="s">
        <v>3380</v>
      </c>
      <c r="B13" s="2666" t="s">
        <v>1925</v>
      </c>
      <c r="C13" s="2667" t="s">
        <v>398</v>
      </c>
      <c r="D13" s="2619">
        <v>12</v>
      </c>
      <c r="E13" s="2619" t="s">
        <v>51</v>
      </c>
      <c r="F13" s="2619">
        <v>1</v>
      </c>
      <c r="G13" s="2619" t="s">
        <v>51</v>
      </c>
      <c r="H13" s="2619" t="s">
        <v>51</v>
      </c>
      <c r="I13" s="2619" t="s">
        <v>51</v>
      </c>
      <c r="M13" s="2668"/>
    </row>
    <row r="14" spans="1:15" s="2672" customFormat="1" ht="13.5" customHeight="1">
      <c r="A14" s="2665"/>
      <c r="B14" s="2666"/>
      <c r="C14" s="2669" t="s">
        <v>399</v>
      </c>
      <c r="D14" s="2670">
        <v>5</v>
      </c>
      <c r="E14" s="2670" t="s">
        <v>51</v>
      </c>
      <c r="F14" s="2670" t="s">
        <v>51</v>
      </c>
      <c r="G14" s="2670" t="s">
        <v>51</v>
      </c>
      <c r="H14" s="2670" t="s">
        <v>51</v>
      </c>
      <c r="I14" s="2670" t="s">
        <v>51</v>
      </c>
      <c r="J14" s="2670"/>
      <c r="K14" s="2670"/>
      <c r="L14" s="2670"/>
      <c r="M14" s="2671"/>
    </row>
    <row r="15" spans="1:15" s="2676" customFormat="1" ht="13.5" customHeight="1">
      <c r="A15" s="2673" t="s">
        <v>1926</v>
      </c>
      <c r="B15" s="2666" t="s">
        <v>1927</v>
      </c>
      <c r="C15" s="2667" t="s">
        <v>398</v>
      </c>
      <c r="D15" s="2619">
        <v>1</v>
      </c>
      <c r="E15" s="2619" t="s">
        <v>51</v>
      </c>
      <c r="F15" s="2619" t="s">
        <v>51</v>
      </c>
      <c r="G15" s="2619" t="s">
        <v>51</v>
      </c>
      <c r="H15" s="2619" t="s">
        <v>51</v>
      </c>
      <c r="I15" s="2619" t="s">
        <v>51</v>
      </c>
      <c r="J15" s="2674"/>
      <c r="K15" s="2674"/>
      <c r="L15" s="2674"/>
      <c r="M15" s="2675"/>
    </row>
    <row r="16" spans="1:15" s="2679" customFormat="1" ht="13.5" customHeight="1">
      <c r="A16" s="2673"/>
      <c r="B16" s="2666"/>
      <c r="C16" s="2669" t="s">
        <v>399</v>
      </c>
      <c r="D16" s="2670" t="s">
        <v>51</v>
      </c>
      <c r="E16" s="2670" t="s">
        <v>51</v>
      </c>
      <c r="F16" s="2670" t="s">
        <v>51</v>
      </c>
      <c r="G16" s="2670" t="s">
        <v>51</v>
      </c>
      <c r="H16" s="2670" t="s">
        <v>51</v>
      </c>
      <c r="I16" s="2670" t="s">
        <v>51</v>
      </c>
      <c r="J16" s="2677"/>
      <c r="K16" s="2677"/>
      <c r="L16" s="2677"/>
      <c r="M16" s="2678"/>
    </row>
    <row r="17" spans="1:13" s="2676" customFormat="1" ht="13.5" customHeight="1">
      <c r="A17" s="2673" t="s">
        <v>1928</v>
      </c>
      <c r="B17" s="2666" t="s">
        <v>1929</v>
      </c>
      <c r="C17" s="2667" t="s">
        <v>398</v>
      </c>
      <c r="D17" s="2619">
        <v>12</v>
      </c>
      <c r="E17" s="2619">
        <v>1</v>
      </c>
      <c r="F17" s="2619" t="s">
        <v>51</v>
      </c>
      <c r="G17" s="2619" t="s">
        <v>51</v>
      </c>
      <c r="H17" s="2619" t="s">
        <v>51</v>
      </c>
      <c r="I17" s="2619">
        <v>1</v>
      </c>
      <c r="J17" s="2674"/>
      <c r="K17" s="2674"/>
      <c r="L17" s="2674"/>
      <c r="M17" s="2675"/>
    </row>
    <row r="18" spans="1:13" s="2679" customFormat="1" ht="13.5" customHeight="1">
      <c r="A18" s="2673"/>
      <c r="B18" s="2666"/>
      <c r="C18" s="2669" t="s">
        <v>399</v>
      </c>
      <c r="D18" s="2670">
        <v>6</v>
      </c>
      <c r="E18" s="2670">
        <v>1</v>
      </c>
      <c r="F18" s="2670" t="s">
        <v>51</v>
      </c>
      <c r="G18" s="2670" t="s">
        <v>51</v>
      </c>
      <c r="H18" s="2670" t="s">
        <v>51</v>
      </c>
      <c r="I18" s="2670">
        <v>1</v>
      </c>
      <c r="J18" s="2677"/>
      <c r="K18" s="2677"/>
      <c r="L18" s="2677"/>
      <c r="M18" s="2678"/>
    </row>
    <row r="19" spans="1:13" ht="13.5" customHeight="1">
      <c r="A19" s="2673" t="s">
        <v>1930</v>
      </c>
      <c r="B19" s="2680" t="s">
        <v>3381</v>
      </c>
      <c r="C19" s="2667" t="s">
        <v>398</v>
      </c>
      <c r="D19" s="2619">
        <v>7</v>
      </c>
      <c r="E19" s="2619" t="s">
        <v>51</v>
      </c>
      <c r="F19" s="2619" t="s">
        <v>51</v>
      </c>
      <c r="G19" s="2619" t="s">
        <v>51</v>
      </c>
      <c r="H19" s="2619" t="s">
        <v>51</v>
      </c>
      <c r="I19" s="2619">
        <v>1</v>
      </c>
      <c r="M19" s="2668"/>
    </row>
    <row r="20" spans="1:13" s="2672" customFormat="1" ht="13.5" customHeight="1">
      <c r="A20" s="2673"/>
      <c r="B20" s="2680"/>
      <c r="C20" s="2669" t="s">
        <v>399</v>
      </c>
      <c r="D20" s="2670">
        <v>1</v>
      </c>
      <c r="E20" s="2670" t="s">
        <v>51</v>
      </c>
      <c r="F20" s="2670" t="s">
        <v>51</v>
      </c>
      <c r="G20" s="2670" t="s">
        <v>51</v>
      </c>
      <c r="H20" s="2670" t="s">
        <v>51</v>
      </c>
      <c r="I20" s="2670" t="s">
        <v>51</v>
      </c>
      <c r="J20" s="2670"/>
      <c r="K20" s="2670"/>
      <c r="L20" s="2670"/>
      <c r="M20" s="2671"/>
    </row>
    <row r="21" spans="1:13" s="1479" customFormat="1" ht="13.5" customHeight="1">
      <c r="A21" s="2661" t="s">
        <v>1305</v>
      </c>
      <c r="B21" s="2652" t="s">
        <v>1306</v>
      </c>
      <c r="C21" s="2649" t="s">
        <v>398</v>
      </c>
      <c r="D21" s="2650">
        <v>8706</v>
      </c>
      <c r="E21" s="2650">
        <v>302</v>
      </c>
      <c r="F21" s="2650">
        <v>376</v>
      </c>
      <c r="G21" s="2650">
        <v>195</v>
      </c>
      <c r="H21" s="2650">
        <v>183</v>
      </c>
      <c r="I21" s="2650">
        <v>640</v>
      </c>
      <c r="J21" s="2650"/>
      <c r="K21" s="2650"/>
      <c r="L21" s="2650"/>
      <c r="M21" s="2663"/>
    </row>
    <row r="22" spans="1:13" s="2659" customFormat="1" ht="13.5" customHeight="1">
      <c r="A22" s="2661"/>
      <c r="B22" s="2652"/>
      <c r="C22" s="2656" t="s">
        <v>399</v>
      </c>
      <c r="D22" s="2657">
        <v>8019</v>
      </c>
      <c r="E22" s="2657">
        <v>291</v>
      </c>
      <c r="F22" s="2657">
        <v>314</v>
      </c>
      <c r="G22" s="2657">
        <v>182</v>
      </c>
      <c r="H22" s="2657">
        <v>160</v>
      </c>
      <c r="I22" s="2657">
        <v>634</v>
      </c>
      <c r="J22" s="2657"/>
      <c r="K22" s="2657"/>
      <c r="L22" s="2657"/>
      <c r="M22" s="2664"/>
    </row>
    <row r="23" spans="1:13" s="2676" customFormat="1" ht="13.5" customHeight="1">
      <c r="A23" s="2673" t="s">
        <v>1933</v>
      </c>
      <c r="B23" s="2666" t="s">
        <v>240</v>
      </c>
      <c r="C23" s="2667" t="s">
        <v>398</v>
      </c>
      <c r="D23" s="2619">
        <v>8520</v>
      </c>
      <c r="E23" s="2619">
        <v>297</v>
      </c>
      <c r="F23" s="2619">
        <v>365</v>
      </c>
      <c r="G23" s="2619">
        <v>192</v>
      </c>
      <c r="H23" s="2619">
        <v>179</v>
      </c>
      <c r="I23" s="2619">
        <v>626</v>
      </c>
      <c r="J23" s="2674"/>
      <c r="K23" s="2674"/>
      <c r="L23" s="2674"/>
      <c r="M23" s="2675"/>
    </row>
    <row r="24" spans="1:13" s="2679" customFormat="1" ht="13.5" customHeight="1">
      <c r="A24" s="2673"/>
      <c r="B24" s="2666"/>
      <c r="C24" s="2669" t="s">
        <v>399</v>
      </c>
      <c r="D24" s="2670">
        <v>7851</v>
      </c>
      <c r="E24" s="2670">
        <v>282</v>
      </c>
      <c r="F24" s="2670">
        <v>307</v>
      </c>
      <c r="G24" s="2670">
        <v>181</v>
      </c>
      <c r="H24" s="2670">
        <v>156</v>
      </c>
      <c r="I24" s="2670">
        <v>625</v>
      </c>
      <c r="J24" s="2677"/>
      <c r="K24" s="2677"/>
      <c r="L24" s="2677"/>
      <c r="M24" s="2678"/>
    </row>
    <row r="25" spans="1:13" s="2676" customFormat="1" ht="13.5" customHeight="1">
      <c r="A25" s="2681" t="s">
        <v>1934</v>
      </c>
      <c r="B25" s="2682" t="s">
        <v>1935</v>
      </c>
      <c r="C25" s="2683" t="s">
        <v>398</v>
      </c>
      <c r="D25" s="2674">
        <v>270</v>
      </c>
      <c r="E25" s="2674">
        <v>8</v>
      </c>
      <c r="F25" s="2674">
        <v>4</v>
      </c>
      <c r="G25" s="2674">
        <v>6</v>
      </c>
      <c r="H25" s="2674">
        <v>2</v>
      </c>
      <c r="I25" s="2674">
        <v>19</v>
      </c>
      <c r="J25" s="2674"/>
      <c r="K25" s="2674"/>
      <c r="L25" s="2674"/>
      <c r="M25" s="2675"/>
    </row>
    <row r="26" spans="1:13" s="2679" customFormat="1" ht="13.5" customHeight="1">
      <c r="A26" s="2681"/>
      <c r="B26" s="2682"/>
      <c r="C26" s="2684" t="s">
        <v>399</v>
      </c>
      <c r="D26" s="2677">
        <v>128</v>
      </c>
      <c r="E26" s="2677">
        <v>4</v>
      </c>
      <c r="F26" s="2677">
        <v>5</v>
      </c>
      <c r="G26" s="2677">
        <v>1</v>
      </c>
      <c r="H26" s="2677">
        <v>5</v>
      </c>
      <c r="I26" s="2677">
        <v>11</v>
      </c>
      <c r="J26" s="2677"/>
      <c r="K26" s="2677"/>
      <c r="L26" s="2677"/>
      <c r="M26" s="2678"/>
    </row>
    <row r="27" spans="1:13" s="2676" customFormat="1" ht="13.5" customHeight="1">
      <c r="A27" s="2681" t="s">
        <v>1936</v>
      </c>
      <c r="B27" s="2685" t="s">
        <v>1937</v>
      </c>
      <c r="C27" s="2683" t="s">
        <v>398</v>
      </c>
      <c r="D27" s="2674">
        <v>600</v>
      </c>
      <c r="E27" s="2674">
        <v>21</v>
      </c>
      <c r="F27" s="2674">
        <v>27</v>
      </c>
      <c r="G27" s="2674">
        <v>14</v>
      </c>
      <c r="H27" s="2674">
        <v>13</v>
      </c>
      <c r="I27" s="2674">
        <v>46</v>
      </c>
      <c r="J27" s="2674"/>
      <c r="K27" s="2674"/>
      <c r="L27" s="2674"/>
      <c r="M27" s="2675"/>
    </row>
    <row r="28" spans="1:13" s="2679" customFormat="1" ht="13.5" customHeight="1">
      <c r="A28" s="2681"/>
      <c r="B28" s="2685"/>
      <c r="C28" s="2684" t="s">
        <v>399</v>
      </c>
      <c r="D28" s="2677">
        <v>290</v>
      </c>
      <c r="E28" s="2677">
        <v>13</v>
      </c>
      <c r="F28" s="2677">
        <v>14</v>
      </c>
      <c r="G28" s="2677">
        <v>11</v>
      </c>
      <c r="H28" s="2677">
        <v>3</v>
      </c>
      <c r="I28" s="2677">
        <v>28</v>
      </c>
      <c r="J28" s="2677"/>
      <c r="K28" s="2677"/>
      <c r="L28" s="2677"/>
      <c r="M28" s="2678"/>
    </row>
    <row r="29" spans="1:13" s="2676" customFormat="1" ht="13.5" customHeight="1">
      <c r="A29" s="2681" t="s">
        <v>1938</v>
      </c>
      <c r="B29" s="2685" t="s">
        <v>1939</v>
      </c>
      <c r="C29" s="2683" t="s">
        <v>398</v>
      </c>
      <c r="D29" s="2674">
        <v>242</v>
      </c>
      <c r="E29" s="2674">
        <v>12</v>
      </c>
      <c r="F29" s="2674">
        <v>10</v>
      </c>
      <c r="G29" s="2674">
        <v>7</v>
      </c>
      <c r="H29" s="2674">
        <v>5</v>
      </c>
      <c r="I29" s="2674">
        <v>18</v>
      </c>
      <c r="J29" s="2674"/>
      <c r="K29" s="2674"/>
      <c r="L29" s="2674"/>
      <c r="M29" s="2675"/>
    </row>
    <row r="30" spans="1:13" s="2679" customFormat="1" ht="13.5" customHeight="1">
      <c r="A30" s="2681"/>
      <c r="B30" s="2685"/>
      <c r="C30" s="2684" t="s">
        <v>399</v>
      </c>
      <c r="D30" s="2677">
        <v>137</v>
      </c>
      <c r="E30" s="2677">
        <v>7</v>
      </c>
      <c r="F30" s="2677">
        <v>3</v>
      </c>
      <c r="G30" s="2677">
        <v>1</v>
      </c>
      <c r="H30" s="2677">
        <v>1</v>
      </c>
      <c r="I30" s="2677">
        <v>11</v>
      </c>
      <c r="J30" s="2677"/>
      <c r="K30" s="2677"/>
      <c r="L30" s="2677"/>
      <c r="M30" s="2678"/>
    </row>
    <row r="31" spans="1:13" s="2676" customFormat="1" ht="13.5" customHeight="1">
      <c r="A31" s="2681" t="s">
        <v>1940</v>
      </c>
      <c r="B31" s="2685" t="s">
        <v>1941</v>
      </c>
      <c r="C31" s="2683" t="s">
        <v>398</v>
      </c>
      <c r="D31" s="2674">
        <v>508</v>
      </c>
      <c r="E31" s="2674">
        <v>16</v>
      </c>
      <c r="F31" s="2674">
        <v>32</v>
      </c>
      <c r="G31" s="2674">
        <v>10</v>
      </c>
      <c r="H31" s="2674">
        <v>7</v>
      </c>
      <c r="I31" s="2674">
        <v>37</v>
      </c>
      <c r="J31" s="2674"/>
      <c r="K31" s="2674"/>
      <c r="L31" s="2674"/>
      <c r="M31" s="2675"/>
    </row>
    <row r="32" spans="1:13" s="2679" customFormat="1" ht="13.5" customHeight="1">
      <c r="A32" s="2681"/>
      <c r="B32" s="2685"/>
      <c r="C32" s="2684" t="s">
        <v>399</v>
      </c>
      <c r="D32" s="2677">
        <v>437</v>
      </c>
      <c r="E32" s="2677">
        <v>21</v>
      </c>
      <c r="F32" s="2677">
        <v>26</v>
      </c>
      <c r="G32" s="2677">
        <v>10</v>
      </c>
      <c r="H32" s="2677">
        <v>6</v>
      </c>
      <c r="I32" s="2677">
        <v>35</v>
      </c>
      <c r="J32" s="2677"/>
      <c r="K32" s="2677"/>
      <c r="L32" s="2677"/>
      <c r="M32" s="2678"/>
    </row>
    <row r="33" spans="1:13" s="2676" customFormat="1" ht="13.5" customHeight="1">
      <c r="A33" s="2681" t="s">
        <v>1942</v>
      </c>
      <c r="B33" s="2682" t="s">
        <v>1943</v>
      </c>
      <c r="C33" s="2683" t="s">
        <v>398</v>
      </c>
      <c r="D33" s="2674">
        <v>406</v>
      </c>
      <c r="E33" s="2674">
        <v>18</v>
      </c>
      <c r="F33" s="2674">
        <v>20</v>
      </c>
      <c r="G33" s="2674">
        <v>11</v>
      </c>
      <c r="H33" s="2674">
        <v>6</v>
      </c>
      <c r="I33" s="2674">
        <v>30</v>
      </c>
      <c r="J33" s="2674"/>
      <c r="K33" s="2674"/>
      <c r="L33" s="2674"/>
      <c r="M33" s="2675"/>
    </row>
    <row r="34" spans="1:13" s="2679" customFormat="1" ht="13.5" customHeight="1">
      <c r="A34" s="2681"/>
      <c r="B34" s="2682"/>
      <c r="C34" s="2684" t="s">
        <v>399</v>
      </c>
      <c r="D34" s="2677">
        <v>304</v>
      </c>
      <c r="E34" s="2677">
        <v>17</v>
      </c>
      <c r="F34" s="2677">
        <v>12</v>
      </c>
      <c r="G34" s="2677">
        <v>5</v>
      </c>
      <c r="H34" s="2677">
        <v>7</v>
      </c>
      <c r="I34" s="2677">
        <v>28</v>
      </c>
      <c r="J34" s="2677"/>
      <c r="K34" s="2677"/>
      <c r="L34" s="2677"/>
      <c r="M34" s="2678"/>
    </row>
    <row r="35" spans="1:13" s="2676" customFormat="1" ht="13.5" customHeight="1">
      <c r="A35" s="2681" t="s">
        <v>1944</v>
      </c>
      <c r="B35" s="2682" t="s">
        <v>1945</v>
      </c>
      <c r="C35" s="2683" t="s">
        <v>398</v>
      </c>
      <c r="D35" s="2674">
        <v>430</v>
      </c>
      <c r="E35" s="2674">
        <v>12</v>
      </c>
      <c r="F35" s="2674">
        <v>18</v>
      </c>
      <c r="G35" s="2674">
        <v>14</v>
      </c>
      <c r="H35" s="2674">
        <v>7</v>
      </c>
      <c r="I35" s="2674">
        <v>28</v>
      </c>
      <c r="J35" s="2674"/>
      <c r="K35" s="2674"/>
      <c r="L35" s="2674"/>
      <c r="M35" s="2675"/>
    </row>
    <row r="36" spans="1:13" s="2679" customFormat="1" ht="13.5" customHeight="1">
      <c r="A36" s="2681"/>
      <c r="B36" s="2682"/>
      <c r="C36" s="2684" t="s">
        <v>399</v>
      </c>
      <c r="D36" s="2677">
        <v>259</v>
      </c>
      <c r="E36" s="2677">
        <v>12</v>
      </c>
      <c r="F36" s="2677">
        <v>11</v>
      </c>
      <c r="G36" s="2677">
        <v>6</v>
      </c>
      <c r="H36" s="2677">
        <v>5</v>
      </c>
      <c r="I36" s="2677">
        <v>20</v>
      </c>
      <c r="J36" s="2677"/>
      <c r="K36" s="2677"/>
      <c r="L36" s="2677"/>
      <c r="M36" s="2678"/>
    </row>
    <row r="37" spans="1:13" s="2676" customFormat="1" ht="13.5" customHeight="1">
      <c r="A37" s="2681" t="s">
        <v>1946</v>
      </c>
      <c r="B37" s="2685" t="s">
        <v>1947</v>
      </c>
      <c r="C37" s="2683" t="s">
        <v>398</v>
      </c>
      <c r="D37" s="2674">
        <v>366</v>
      </c>
      <c r="E37" s="2674">
        <v>10</v>
      </c>
      <c r="F37" s="2674">
        <v>18</v>
      </c>
      <c r="G37" s="2674">
        <v>10</v>
      </c>
      <c r="H37" s="2674">
        <v>7</v>
      </c>
      <c r="I37" s="2674">
        <v>23</v>
      </c>
      <c r="J37" s="2674"/>
      <c r="K37" s="2674"/>
      <c r="L37" s="2674"/>
      <c r="M37" s="2675"/>
    </row>
    <row r="38" spans="1:13" s="2679" customFormat="1" ht="13.5" customHeight="1">
      <c r="A38" s="2681"/>
      <c r="B38" s="2685"/>
      <c r="C38" s="2684" t="s">
        <v>399</v>
      </c>
      <c r="D38" s="2677">
        <v>412</v>
      </c>
      <c r="E38" s="2677">
        <v>13</v>
      </c>
      <c r="F38" s="2677">
        <v>26</v>
      </c>
      <c r="G38" s="2677">
        <v>6</v>
      </c>
      <c r="H38" s="2677">
        <v>12</v>
      </c>
      <c r="I38" s="2677">
        <v>38</v>
      </c>
      <c r="J38" s="2677"/>
      <c r="K38" s="2677"/>
      <c r="L38" s="2677"/>
      <c r="M38" s="2678"/>
    </row>
    <row r="39" spans="1:13" s="2676" customFormat="1" ht="13.5" customHeight="1">
      <c r="A39" s="2681" t="s">
        <v>1948</v>
      </c>
      <c r="B39" s="2685" t="s">
        <v>1949</v>
      </c>
      <c r="C39" s="2683" t="s">
        <v>398</v>
      </c>
      <c r="D39" s="2674">
        <v>98</v>
      </c>
      <c r="E39" s="2674" t="s">
        <v>51</v>
      </c>
      <c r="F39" s="2674">
        <v>2</v>
      </c>
      <c r="G39" s="2674">
        <v>1</v>
      </c>
      <c r="H39" s="2674">
        <v>4</v>
      </c>
      <c r="I39" s="2674">
        <v>6</v>
      </c>
      <c r="J39" s="2674"/>
      <c r="K39" s="2674"/>
      <c r="L39" s="2674"/>
      <c r="M39" s="2675"/>
    </row>
    <row r="40" spans="1:13" s="2679" customFormat="1" ht="13.5" customHeight="1">
      <c r="A40" s="2681"/>
      <c r="B40" s="2685"/>
      <c r="C40" s="2684" t="s">
        <v>399</v>
      </c>
      <c r="D40" s="2677">
        <v>24</v>
      </c>
      <c r="E40" s="2677" t="s">
        <v>51</v>
      </c>
      <c r="F40" s="2677">
        <v>1</v>
      </c>
      <c r="G40" s="2677">
        <v>2</v>
      </c>
      <c r="H40" s="2677" t="s">
        <v>51</v>
      </c>
      <c r="I40" s="2677">
        <v>1</v>
      </c>
      <c r="J40" s="2677"/>
      <c r="K40" s="2677"/>
      <c r="L40" s="2677"/>
      <c r="M40" s="2678"/>
    </row>
    <row r="41" spans="1:13" s="2676" customFormat="1" ht="13.5" customHeight="1">
      <c r="A41" s="2681" t="s">
        <v>1950</v>
      </c>
      <c r="B41" s="2682" t="s">
        <v>1951</v>
      </c>
      <c r="C41" s="2683" t="s">
        <v>398</v>
      </c>
      <c r="D41" s="2674">
        <v>1956</v>
      </c>
      <c r="E41" s="2674">
        <v>75</v>
      </c>
      <c r="F41" s="2674">
        <v>72</v>
      </c>
      <c r="G41" s="2674">
        <v>40</v>
      </c>
      <c r="H41" s="2674">
        <v>46</v>
      </c>
      <c r="I41" s="2674">
        <v>152</v>
      </c>
      <c r="J41" s="2674"/>
      <c r="K41" s="2674"/>
      <c r="L41" s="2674"/>
      <c r="M41" s="2675"/>
    </row>
    <row r="42" spans="1:13" s="2679" customFormat="1" ht="13.5" customHeight="1">
      <c r="A42" s="2681"/>
      <c r="B42" s="2682"/>
      <c r="C42" s="2684" t="s">
        <v>399</v>
      </c>
      <c r="D42" s="2677">
        <v>1969</v>
      </c>
      <c r="E42" s="2677">
        <v>67</v>
      </c>
      <c r="F42" s="2677">
        <v>68</v>
      </c>
      <c r="G42" s="2677">
        <v>39</v>
      </c>
      <c r="H42" s="2677">
        <v>26</v>
      </c>
      <c r="I42" s="2677">
        <v>161</v>
      </c>
      <c r="J42" s="2677"/>
      <c r="K42" s="2677"/>
      <c r="L42" s="2677"/>
      <c r="M42" s="2678"/>
    </row>
    <row r="43" spans="1:13" s="2676" customFormat="1" ht="13.5" customHeight="1">
      <c r="A43" s="2681" t="s">
        <v>1952</v>
      </c>
      <c r="B43" s="2685" t="s">
        <v>1953</v>
      </c>
      <c r="C43" s="2683" t="s">
        <v>398</v>
      </c>
      <c r="D43" s="2674">
        <v>105</v>
      </c>
      <c r="E43" s="2674">
        <v>3</v>
      </c>
      <c r="F43" s="2674">
        <v>4</v>
      </c>
      <c r="G43" s="2674">
        <v>6</v>
      </c>
      <c r="H43" s="2674">
        <v>5</v>
      </c>
      <c r="I43" s="2674">
        <v>7</v>
      </c>
      <c r="J43" s="2674"/>
      <c r="K43" s="2674"/>
      <c r="L43" s="2674"/>
      <c r="M43" s="2675"/>
    </row>
    <row r="44" spans="1:13" s="2679" customFormat="1" ht="13.5" customHeight="1">
      <c r="A44" s="2681"/>
      <c r="B44" s="2685"/>
      <c r="C44" s="2684" t="s">
        <v>399</v>
      </c>
      <c r="D44" s="2677">
        <v>63</v>
      </c>
      <c r="E44" s="2677">
        <v>3</v>
      </c>
      <c r="F44" s="2677">
        <v>2</v>
      </c>
      <c r="G44" s="2677">
        <v>1</v>
      </c>
      <c r="H44" s="2677">
        <v>1</v>
      </c>
      <c r="I44" s="2677">
        <v>6</v>
      </c>
      <c r="J44" s="2677"/>
      <c r="K44" s="2677"/>
      <c r="L44" s="2677"/>
      <c r="M44" s="2678"/>
    </row>
    <row r="45" spans="1:13" s="2676" customFormat="1" ht="13.5" customHeight="1">
      <c r="A45" s="2681" t="s">
        <v>1954</v>
      </c>
      <c r="B45" s="2685" t="s">
        <v>1955</v>
      </c>
      <c r="C45" s="2683" t="s">
        <v>398</v>
      </c>
      <c r="D45" s="2674">
        <v>3</v>
      </c>
      <c r="E45" s="2674" t="s">
        <v>51</v>
      </c>
      <c r="F45" s="2674" t="s">
        <v>51</v>
      </c>
      <c r="G45" s="2674">
        <v>1</v>
      </c>
      <c r="H45" s="2674" t="s">
        <v>51</v>
      </c>
      <c r="I45" s="2674" t="s">
        <v>51</v>
      </c>
      <c r="J45" s="2674"/>
      <c r="K45" s="2674"/>
      <c r="L45" s="2674"/>
      <c r="M45" s="2675"/>
    </row>
    <row r="46" spans="1:13" s="2679" customFormat="1" ht="13.5" customHeight="1">
      <c r="A46" s="2681"/>
      <c r="B46" s="2685"/>
      <c r="C46" s="2684" t="s">
        <v>399</v>
      </c>
      <c r="D46" s="2677">
        <v>949</v>
      </c>
      <c r="E46" s="2677">
        <v>37</v>
      </c>
      <c r="F46" s="2677">
        <v>44</v>
      </c>
      <c r="G46" s="2677">
        <v>28</v>
      </c>
      <c r="H46" s="2677">
        <v>21</v>
      </c>
      <c r="I46" s="2677">
        <v>72</v>
      </c>
      <c r="J46" s="2677"/>
      <c r="K46" s="2677"/>
      <c r="L46" s="2677"/>
      <c r="M46" s="2678"/>
    </row>
    <row r="47" spans="1:13" s="2676" customFormat="1" ht="13.5" customHeight="1">
      <c r="A47" s="2686" t="s">
        <v>1956</v>
      </c>
      <c r="B47" s="2687" t="s">
        <v>1957</v>
      </c>
      <c r="C47" s="2683" t="s">
        <v>399</v>
      </c>
      <c r="D47" s="2674">
        <v>97</v>
      </c>
      <c r="E47" s="2674">
        <v>6</v>
      </c>
      <c r="F47" s="2674">
        <v>2</v>
      </c>
      <c r="G47" s="2674">
        <v>4</v>
      </c>
      <c r="H47" s="2674">
        <v>2</v>
      </c>
      <c r="I47" s="2674">
        <v>10</v>
      </c>
      <c r="J47" s="2677"/>
      <c r="K47" s="2677"/>
      <c r="L47" s="2677"/>
      <c r="M47" s="2678"/>
    </row>
    <row r="48" spans="1:13" s="2679" customFormat="1" ht="25.5">
      <c r="A48" s="2686" t="s">
        <v>1958</v>
      </c>
      <c r="B48" s="2688" t="s">
        <v>1959</v>
      </c>
      <c r="C48" s="2684" t="s">
        <v>399</v>
      </c>
      <c r="D48" s="2677">
        <v>251</v>
      </c>
      <c r="E48" s="2677">
        <v>4</v>
      </c>
      <c r="F48" s="2677">
        <v>5</v>
      </c>
      <c r="G48" s="2677">
        <v>10</v>
      </c>
      <c r="H48" s="2677">
        <v>5</v>
      </c>
      <c r="I48" s="2677">
        <v>19</v>
      </c>
      <c r="J48" s="2677"/>
      <c r="K48" s="2677"/>
      <c r="L48" s="2677"/>
      <c r="M48" s="2678"/>
    </row>
    <row r="49" spans="1:13" s="2676" customFormat="1" ht="13.5" customHeight="1">
      <c r="A49" s="2686" t="s">
        <v>1960</v>
      </c>
      <c r="B49" s="2687" t="s">
        <v>1961</v>
      </c>
      <c r="C49" s="2683" t="s">
        <v>399</v>
      </c>
      <c r="D49" s="2674">
        <v>343</v>
      </c>
      <c r="E49" s="2674">
        <v>8</v>
      </c>
      <c r="F49" s="2674">
        <v>16</v>
      </c>
      <c r="G49" s="2674">
        <v>8</v>
      </c>
      <c r="H49" s="2674">
        <v>6</v>
      </c>
      <c r="I49" s="2674">
        <v>23</v>
      </c>
      <c r="J49" s="2677"/>
      <c r="K49" s="2677"/>
      <c r="L49" s="2677"/>
      <c r="M49" s="2678"/>
    </row>
    <row r="50" spans="1:13" s="2676" customFormat="1" ht="13.5" customHeight="1">
      <c r="A50" s="2686" t="s">
        <v>1962</v>
      </c>
      <c r="B50" s="2687" t="s">
        <v>1963</v>
      </c>
      <c r="C50" s="2683" t="s">
        <v>398</v>
      </c>
      <c r="D50" s="2674">
        <v>998</v>
      </c>
      <c r="E50" s="2674">
        <v>31</v>
      </c>
      <c r="F50" s="2674">
        <v>37</v>
      </c>
      <c r="G50" s="2674">
        <v>15</v>
      </c>
      <c r="H50" s="2674">
        <v>27</v>
      </c>
      <c r="I50" s="2674">
        <v>74</v>
      </c>
      <c r="J50" s="2674"/>
      <c r="K50" s="2674"/>
      <c r="L50" s="2674"/>
      <c r="M50" s="2675"/>
    </row>
    <row r="51" spans="1:13" s="2676" customFormat="1" ht="13.5" customHeight="1">
      <c r="A51" s="2681" t="s">
        <v>1964</v>
      </c>
      <c r="B51" s="2682" t="s">
        <v>1965</v>
      </c>
      <c r="C51" s="2683" t="s">
        <v>398</v>
      </c>
      <c r="D51" s="2674">
        <v>256</v>
      </c>
      <c r="E51" s="2674">
        <v>11</v>
      </c>
      <c r="F51" s="2674">
        <v>8</v>
      </c>
      <c r="G51" s="2674">
        <v>7</v>
      </c>
      <c r="H51" s="2674">
        <v>3</v>
      </c>
      <c r="I51" s="2674">
        <v>27</v>
      </c>
      <c r="J51" s="2674"/>
      <c r="K51" s="2674"/>
      <c r="L51" s="2674"/>
      <c r="M51" s="2675"/>
    </row>
    <row r="52" spans="1:13" s="2679" customFormat="1" ht="13.5" customHeight="1">
      <c r="A52" s="2681"/>
      <c r="B52" s="2682"/>
      <c r="C52" s="2684" t="s">
        <v>399</v>
      </c>
      <c r="D52" s="2674">
        <v>123</v>
      </c>
      <c r="E52" s="2674">
        <v>6</v>
      </c>
      <c r="F52" s="2674">
        <v>4</v>
      </c>
      <c r="G52" s="2674">
        <v>1</v>
      </c>
      <c r="H52" s="2674">
        <v>2</v>
      </c>
      <c r="I52" s="2674">
        <v>10</v>
      </c>
      <c r="J52" s="2677"/>
      <c r="K52" s="2677"/>
      <c r="L52" s="2677"/>
      <c r="M52" s="2678"/>
    </row>
    <row r="53" spans="1:13" s="2676" customFormat="1" ht="13.5" customHeight="1">
      <c r="A53" s="2681" t="s">
        <v>1966</v>
      </c>
      <c r="B53" s="2685" t="s">
        <v>1967</v>
      </c>
      <c r="C53" s="2683" t="s">
        <v>398</v>
      </c>
      <c r="D53" s="2674">
        <v>329</v>
      </c>
      <c r="E53" s="2674">
        <v>6</v>
      </c>
      <c r="F53" s="2674">
        <v>19</v>
      </c>
      <c r="G53" s="2674">
        <v>8</v>
      </c>
      <c r="H53" s="2674">
        <v>8</v>
      </c>
      <c r="I53" s="2674">
        <v>18</v>
      </c>
      <c r="J53" s="2674"/>
      <c r="K53" s="2674"/>
      <c r="L53" s="2674"/>
      <c r="M53" s="2675"/>
    </row>
    <row r="54" spans="1:13" s="2679" customFormat="1" ht="13.5" customHeight="1">
      <c r="A54" s="2681"/>
      <c r="B54" s="2685"/>
      <c r="C54" s="2684" t="s">
        <v>399</v>
      </c>
      <c r="D54" s="2677">
        <v>187</v>
      </c>
      <c r="E54" s="2677">
        <v>4</v>
      </c>
      <c r="F54" s="2677">
        <v>8</v>
      </c>
      <c r="G54" s="2677">
        <v>3</v>
      </c>
      <c r="H54" s="2677">
        <v>3</v>
      </c>
      <c r="I54" s="2677">
        <v>10</v>
      </c>
      <c r="J54" s="2677"/>
      <c r="K54" s="2677"/>
      <c r="L54" s="2677"/>
      <c r="M54" s="2678"/>
    </row>
    <row r="55" spans="1:13" s="2676" customFormat="1" ht="13.5" customHeight="1">
      <c r="A55" s="2681" t="s">
        <v>1968</v>
      </c>
      <c r="B55" s="2689" t="s">
        <v>1969</v>
      </c>
      <c r="C55" s="2683" t="s">
        <v>398</v>
      </c>
      <c r="D55" s="2674">
        <v>645</v>
      </c>
      <c r="E55" s="2674">
        <v>26</v>
      </c>
      <c r="F55" s="2674">
        <v>31</v>
      </c>
      <c r="G55" s="2674">
        <v>16</v>
      </c>
      <c r="H55" s="2674">
        <v>12</v>
      </c>
      <c r="I55" s="2674">
        <v>43</v>
      </c>
      <c r="J55" s="2674"/>
      <c r="K55" s="2674"/>
      <c r="L55" s="2674"/>
      <c r="M55" s="2675"/>
    </row>
    <row r="56" spans="1:13" s="2679" customFormat="1" ht="13.5" customHeight="1">
      <c r="A56" s="2681"/>
      <c r="B56" s="2689"/>
      <c r="C56" s="2684" t="s">
        <v>399</v>
      </c>
      <c r="D56" s="2677">
        <v>534</v>
      </c>
      <c r="E56" s="2677">
        <v>20</v>
      </c>
      <c r="F56" s="2677">
        <v>16</v>
      </c>
      <c r="G56" s="2677">
        <v>16</v>
      </c>
      <c r="H56" s="2677">
        <v>17</v>
      </c>
      <c r="I56" s="2677">
        <v>42</v>
      </c>
      <c r="J56" s="2677"/>
      <c r="K56" s="2677"/>
      <c r="L56" s="2677"/>
      <c r="M56" s="2678"/>
    </row>
    <row r="57" spans="1:13" s="2692" customFormat="1" ht="13.5" customHeight="1">
      <c r="A57" s="2661" t="s">
        <v>1970</v>
      </c>
      <c r="B57" s="2662" t="s">
        <v>1971</v>
      </c>
      <c r="C57" s="2649" t="s">
        <v>398</v>
      </c>
      <c r="D57" s="2650">
        <v>79</v>
      </c>
      <c r="E57" s="2650">
        <v>4</v>
      </c>
      <c r="F57" s="2650">
        <v>1</v>
      </c>
      <c r="G57" s="2650">
        <v>4</v>
      </c>
      <c r="H57" s="2650">
        <v>2</v>
      </c>
      <c r="I57" s="2650">
        <v>3</v>
      </c>
      <c r="J57" s="2690"/>
      <c r="K57" s="2690"/>
      <c r="L57" s="2690"/>
      <c r="M57" s="2691"/>
    </row>
    <row r="58" spans="1:13" s="2695" customFormat="1" ht="30.75" customHeight="1">
      <c r="A58" s="2661"/>
      <c r="B58" s="2662"/>
      <c r="C58" s="2656" t="s">
        <v>399</v>
      </c>
      <c r="D58" s="2657">
        <v>91</v>
      </c>
      <c r="E58" s="2657">
        <v>8</v>
      </c>
      <c r="F58" s="2657">
        <v>6</v>
      </c>
      <c r="G58" s="2657">
        <v>5</v>
      </c>
      <c r="H58" s="2657">
        <v>2</v>
      </c>
      <c r="I58" s="2657">
        <v>3</v>
      </c>
      <c r="J58" s="2693"/>
      <c r="K58" s="2693"/>
      <c r="L58" s="2693"/>
      <c r="M58" s="2694"/>
    </row>
    <row r="59" spans="1:13" s="2692" customFormat="1" ht="13.5" customHeight="1">
      <c r="A59" s="2661" t="s">
        <v>1972</v>
      </c>
      <c r="B59" s="2662" t="s">
        <v>1308</v>
      </c>
      <c r="C59" s="2649" t="s">
        <v>398</v>
      </c>
      <c r="D59" s="2650">
        <v>807</v>
      </c>
      <c r="E59" s="2650">
        <v>27</v>
      </c>
      <c r="F59" s="2650">
        <v>29</v>
      </c>
      <c r="G59" s="2650">
        <v>18</v>
      </c>
      <c r="H59" s="2650">
        <v>21</v>
      </c>
      <c r="I59" s="2650">
        <v>51</v>
      </c>
      <c r="J59" s="2690"/>
      <c r="K59" s="2690"/>
      <c r="L59" s="2690"/>
      <c r="M59" s="2691"/>
    </row>
    <row r="60" spans="1:13" s="2695" customFormat="1" ht="13.5" customHeight="1">
      <c r="A60" s="2661"/>
      <c r="B60" s="2662"/>
      <c r="C60" s="2656" t="s">
        <v>399</v>
      </c>
      <c r="D60" s="2657">
        <v>699</v>
      </c>
      <c r="E60" s="2657">
        <v>33</v>
      </c>
      <c r="F60" s="2657">
        <v>28</v>
      </c>
      <c r="G60" s="2657">
        <v>19</v>
      </c>
      <c r="H60" s="2657">
        <v>12</v>
      </c>
      <c r="I60" s="2657">
        <v>53</v>
      </c>
      <c r="J60" s="2693"/>
      <c r="K60" s="2693"/>
      <c r="L60" s="2693"/>
      <c r="M60" s="2694"/>
    </row>
    <row r="61" spans="1:13" s="2676" customFormat="1" ht="13.5" customHeight="1">
      <c r="A61" s="2673" t="s">
        <v>3383</v>
      </c>
      <c r="B61" s="2666" t="s">
        <v>1974</v>
      </c>
      <c r="C61" s="2667" t="s">
        <v>398</v>
      </c>
      <c r="D61" s="2619">
        <v>649</v>
      </c>
      <c r="E61" s="2619">
        <v>22</v>
      </c>
      <c r="F61" s="2619">
        <v>27</v>
      </c>
      <c r="G61" s="2619">
        <v>13</v>
      </c>
      <c r="H61" s="2619">
        <v>19</v>
      </c>
      <c r="I61" s="2619">
        <v>35</v>
      </c>
      <c r="J61" s="2674"/>
      <c r="K61" s="2674"/>
      <c r="L61" s="2674"/>
      <c r="M61" s="2675"/>
    </row>
    <row r="62" spans="1:13" s="2679" customFormat="1" ht="13.5" customHeight="1">
      <c r="A62" s="2673"/>
      <c r="B62" s="2666"/>
      <c r="C62" s="2669" t="s">
        <v>399</v>
      </c>
      <c r="D62" s="2670">
        <v>508</v>
      </c>
      <c r="E62" s="2670">
        <v>27</v>
      </c>
      <c r="F62" s="2670">
        <v>22</v>
      </c>
      <c r="G62" s="2670">
        <v>14</v>
      </c>
      <c r="H62" s="2670">
        <v>8</v>
      </c>
      <c r="I62" s="2670">
        <v>36</v>
      </c>
      <c r="J62" s="2677"/>
      <c r="K62" s="2677"/>
      <c r="L62" s="2677"/>
      <c r="M62" s="2678"/>
    </row>
    <row r="63" spans="1:13" s="2692" customFormat="1" ht="13.5" customHeight="1">
      <c r="A63" s="2661" t="s">
        <v>1975</v>
      </c>
      <c r="B63" s="2662" t="s">
        <v>3384</v>
      </c>
      <c r="C63" s="2649" t="s">
        <v>398</v>
      </c>
      <c r="D63" s="2650">
        <v>1652</v>
      </c>
      <c r="E63" s="2650">
        <v>51</v>
      </c>
      <c r="F63" s="2650">
        <v>80</v>
      </c>
      <c r="G63" s="2650">
        <v>40</v>
      </c>
      <c r="H63" s="2650">
        <v>28</v>
      </c>
      <c r="I63" s="2650">
        <v>138</v>
      </c>
      <c r="J63" s="2690"/>
      <c r="K63" s="2690"/>
      <c r="L63" s="2690"/>
      <c r="M63" s="2691"/>
    </row>
    <row r="64" spans="1:13" s="2695" customFormat="1" ht="13.5" customHeight="1">
      <c r="A64" s="2661"/>
      <c r="B64" s="2662"/>
      <c r="C64" s="2656" t="s">
        <v>399</v>
      </c>
      <c r="D64" s="2657">
        <v>2497</v>
      </c>
      <c r="E64" s="2657">
        <v>98</v>
      </c>
      <c r="F64" s="2657">
        <v>121</v>
      </c>
      <c r="G64" s="2657">
        <v>54</v>
      </c>
      <c r="H64" s="2657">
        <v>53</v>
      </c>
      <c r="I64" s="2657">
        <v>210</v>
      </c>
      <c r="J64" s="2693"/>
      <c r="K64" s="2693"/>
      <c r="L64" s="2693"/>
      <c r="M64" s="2694"/>
    </row>
    <row r="65" spans="1:13" s="2695" customFormat="1" ht="13.5" customHeight="1">
      <c r="A65" s="2673" t="s">
        <v>3385</v>
      </c>
      <c r="B65" s="2680" t="s">
        <v>1978</v>
      </c>
      <c r="C65" s="2667" t="s">
        <v>398</v>
      </c>
      <c r="D65" s="2619">
        <v>1318</v>
      </c>
      <c r="E65" s="2619">
        <v>43</v>
      </c>
      <c r="F65" s="2619">
        <v>74</v>
      </c>
      <c r="G65" s="2619">
        <v>32</v>
      </c>
      <c r="H65" s="2619">
        <v>24</v>
      </c>
      <c r="I65" s="2619">
        <v>98</v>
      </c>
      <c r="J65" s="2693"/>
      <c r="K65" s="2693"/>
      <c r="L65" s="2693"/>
      <c r="M65" s="2694"/>
    </row>
    <row r="66" spans="1:13" s="2695" customFormat="1" ht="13.5" customHeight="1">
      <c r="A66" s="2673"/>
      <c r="B66" s="2680"/>
      <c r="C66" s="2669" t="s">
        <v>399</v>
      </c>
      <c r="D66" s="2670">
        <v>2307</v>
      </c>
      <c r="E66" s="2670">
        <v>94</v>
      </c>
      <c r="F66" s="2670">
        <v>118</v>
      </c>
      <c r="G66" s="2670">
        <v>52</v>
      </c>
      <c r="H66" s="2670">
        <v>45</v>
      </c>
      <c r="I66" s="2670">
        <v>191</v>
      </c>
      <c r="J66" s="2693"/>
      <c r="K66" s="2693"/>
      <c r="L66" s="2693"/>
      <c r="M66" s="2694"/>
    </row>
    <row r="67" spans="1:13" s="2676" customFormat="1" ht="13.5" customHeight="1">
      <c r="A67" s="2673" t="s">
        <v>1979</v>
      </c>
      <c r="B67" s="2680" t="s">
        <v>1980</v>
      </c>
      <c r="C67" s="2667" t="s">
        <v>398</v>
      </c>
      <c r="D67" s="2619">
        <v>272</v>
      </c>
      <c r="E67" s="2619">
        <v>8</v>
      </c>
      <c r="F67" s="2619">
        <v>4</v>
      </c>
      <c r="G67" s="2619">
        <v>6</v>
      </c>
      <c r="H67" s="2619">
        <v>3</v>
      </c>
      <c r="I67" s="2619">
        <v>33</v>
      </c>
      <c r="J67" s="2674"/>
      <c r="K67" s="2674"/>
      <c r="L67" s="2674"/>
      <c r="M67" s="2675"/>
    </row>
    <row r="68" spans="1:13" s="2679" customFormat="1" ht="13.5" customHeight="1">
      <c r="A68" s="2673"/>
      <c r="B68" s="2680"/>
      <c r="C68" s="2669" t="s">
        <v>399</v>
      </c>
      <c r="D68" s="2670">
        <v>125</v>
      </c>
      <c r="E68" s="2670" t="s">
        <v>51</v>
      </c>
      <c r="F68" s="2670">
        <v>2</v>
      </c>
      <c r="G68" s="2670">
        <v>2</v>
      </c>
      <c r="H68" s="2670">
        <v>4</v>
      </c>
      <c r="I68" s="2670">
        <v>12</v>
      </c>
      <c r="J68" s="2677"/>
      <c r="K68" s="2677"/>
      <c r="L68" s="2677"/>
      <c r="M68" s="2678"/>
    </row>
    <row r="69" spans="1:13" s="2676" customFormat="1" ht="13.5" customHeight="1">
      <c r="A69" s="2665" t="s">
        <v>3386</v>
      </c>
      <c r="B69" s="2680" t="s">
        <v>1982</v>
      </c>
      <c r="C69" s="2667" t="s">
        <v>398</v>
      </c>
      <c r="D69" s="2619">
        <v>39</v>
      </c>
      <c r="E69" s="2619" t="s">
        <v>51</v>
      </c>
      <c r="F69" s="2619" t="s">
        <v>51</v>
      </c>
      <c r="G69" s="2619">
        <v>1</v>
      </c>
      <c r="H69" s="2619">
        <v>1</v>
      </c>
      <c r="I69" s="2619">
        <v>6</v>
      </c>
      <c r="J69" s="2674"/>
      <c r="K69" s="2674"/>
      <c r="L69" s="2674"/>
      <c r="M69" s="2675"/>
    </row>
    <row r="70" spans="1:13" s="2679" customFormat="1" ht="13.5" customHeight="1">
      <c r="A70" s="2665"/>
      <c r="B70" s="2680"/>
      <c r="C70" s="2669" t="s">
        <v>399</v>
      </c>
      <c r="D70" s="2670">
        <v>17</v>
      </c>
      <c r="E70" s="2670">
        <v>1</v>
      </c>
      <c r="F70" s="2670" t="s">
        <v>51</v>
      </c>
      <c r="G70" s="2670" t="s">
        <v>51</v>
      </c>
      <c r="H70" s="2670" t="s">
        <v>51</v>
      </c>
      <c r="I70" s="2670">
        <v>5</v>
      </c>
      <c r="J70" s="2677"/>
      <c r="K70" s="2677"/>
      <c r="L70" s="2677"/>
      <c r="M70" s="2678"/>
    </row>
    <row r="71" spans="1:13" s="2692" customFormat="1" ht="13.5" customHeight="1">
      <c r="A71" s="2661" t="s">
        <v>1983</v>
      </c>
      <c r="B71" s="2662" t="s">
        <v>3387</v>
      </c>
      <c r="C71" s="2649" t="s">
        <v>398</v>
      </c>
      <c r="D71" s="2650">
        <v>1799</v>
      </c>
      <c r="E71" s="2650">
        <v>67</v>
      </c>
      <c r="F71" s="2650">
        <v>72</v>
      </c>
      <c r="G71" s="2650">
        <v>48</v>
      </c>
      <c r="H71" s="2650">
        <v>29</v>
      </c>
      <c r="I71" s="2650">
        <v>159</v>
      </c>
      <c r="J71" s="2690"/>
      <c r="K71" s="2690"/>
      <c r="L71" s="2690"/>
      <c r="M71" s="2691"/>
    </row>
    <row r="72" spans="1:13" s="2695" customFormat="1" ht="13.5" customHeight="1">
      <c r="A72" s="2661"/>
      <c r="B72" s="2662"/>
      <c r="C72" s="2656" t="s">
        <v>399</v>
      </c>
      <c r="D72" s="2657">
        <v>2662</v>
      </c>
      <c r="E72" s="2657">
        <v>79</v>
      </c>
      <c r="F72" s="2657">
        <v>93</v>
      </c>
      <c r="G72" s="2657">
        <v>85</v>
      </c>
      <c r="H72" s="2657">
        <v>42</v>
      </c>
      <c r="I72" s="2657">
        <v>235</v>
      </c>
      <c r="J72" s="2693"/>
      <c r="K72" s="2693"/>
      <c r="L72" s="2693"/>
      <c r="M72" s="2694"/>
    </row>
    <row r="73" spans="1:13" s="2676" customFormat="1" ht="13.5" customHeight="1">
      <c r="A73" s="2673" t="s">
        <v>1985</v>
      </c>
      <c r="B73" s="2666" t="s">
        <v>1986</v>
      </c>
      <c r="C73" s="2667" t="s">
        <v>398</v>
      </c>
      <c r="D73" s="2619">
        <v>5</v>
      </c>
      <c r="E73" s="2619" t="s">
        <v>51</v>
      </c>
      <c r="F73" s="2619" t="s">
        <v>51</v>
      </c>
      <c r="G73" s="2619" t="s">
        <v>51</v>
      </c>
      <c r="H73" s="2619" t="s">
        <v>51</v>
      </c>
      <c r="I73" s="2619" t="s">
        <v>51</v>
      </c>
      <c r="J73" s="2674"/>
      <c r="K73" s="2674"/>
      <c r="L73" s="2674"/>
      <c r="M73" s="2675"/>
    </row>
    <row r="74" spans="1:13" s="2679" customFormat="1" ht="13.5" customHeight="1">
      <c r="A74" s="2673"/>
      <c r="B74" s="2666"/>
      <c r="C74" s="2669" t="s">
        <v>399</v>
      </c>
      <c r="D74" s="2696">
        <v>7</v>
      </c>
      <c r="E74" s="2670" t="s">
        <v>51</v>
      </c>
      <c r="F74" s="2670">
        <v>1</v>
      </c>
      <c r="G74" s="2670" t="s">
        <v>51</v>
      </c>
      <c r="H74" s="2670" t="s">
        <v>51</v>
      </c>
      <c r="I74" s="2670">
        <v>1</v>
      </c>
      <c r="J74" s="2677"/>
      <c r="K74" s="2677"/>
      <c r="L74" s="2677"/>
      <c r="M74" s="2678"/>
    </row>
    <row r="75" spans="1:13" s="2676" customFormat="1" ht="13.5" customHeight="1">
      <c r="A75" s="2673" t="s">
        <v>1987</v>
      </c>
      <c r="B75" s="2666" t="s">
        <v>1988</v>
      </c>
      <c r="C75" s="2667" t="s">
        <v>398</v>
      </c>
      <c r="D75" s="2619">
        <v>820</v>
      </c>
      <c r="E75" s="2619">
        <v>36</v>
      </c>
      <c r="F75" s="2619">
        <v>27</v>
      </c>
      <c r="G75" s="2619">
        <v>30</v>
      </c>
      <c r="H75" s="2619">
        <v>18</v>
      </c>
      <c r="I75" s="2619">
        <v>81</v>
      </c>
      <c r="J75" s="2674"/>
      <c r="K75" s="2674"/>
      <c r="L75" s="2674"/>
      <c r="M75" s="2675"/>
    </row>
    <row r="76" spans="1:13" s="2679" customFormat="1" ht="13.5" customHeight="1">
      <c r="A76" s="2697"/>
      <c r="B76" s="2698"/>
      <c r="C76" s="2699" t="s">
        <v>399</v>
      </c>
      <c r="D76" s="2700">
        <v>1832</v>
      </c>
      <c r="E76" s="2701">
        <v>44</v>
      </c>
      <c r="F76" s="2701">
        <v>48</v>
      </c>
      <c r="G76" s="2701">
        <v>64</v>
      </c>
      <c r="H76" s="2701">
        <v>23</v>
      </c>
      <c r="I76" s="2701">
        <v>167</v>
      </c>
      <c r="J76" s="2677"/>
      <c r="K76" s="2677"/>
      <c r="L76" s="2677"/>
      <c r="M76" s="2678"/>
    </row>
    <row r="77" spans="1:13" ht="13.5" customHeight="1">
      <c r="M77" s="2668"/>
    </row>
    <row r="78" spans="1:13" ht="13.5" customHeight="1">
      <c r="A78" s="1479"/>
      <c r="C78" s="2702"/>
      <c r="E78" s="2620"/>
      <c r="F78" s="2620"/>
      <c r="G78" s="2620"/>
      <c r="H78" s="2620"/>
      <c r="I78" s="2620"/>
      <c r="M78" s="2668"/>
    </row>
    <row r="79" spans="1:13" ht="13.5" customHeight="1">
      <c r="A79" s="2622" t="s">
        <v>3375</v>
      </c>
      <c r="B79" s="2623" t="s">
        <v>1254</v>
      </c>
      <c r="C79" s="2624"/>
      <c r="D79" s="2625" t="s">
        <v>268</v>
      </c>
      <c r="E79" s="2626" t="s">
        <v>1505</v>
      </c>
      <c r="F79" s="2626" t="s">
        <v>3397</v>
      </c>
      <c r="G79" s="2625" t="s">
        <v>1507</v>
      </c>
      <c r="H79" s="2626" t="s">
        <v>1508</v>
      </c>
      <c r="I79" s="2627" t="s">
        <v>176</v>
      </c>
      <c r="M79" s="2668"/>
    </row>
    <row r="80" spans="1:13" ht="13.5" customHeight="1">
      <c r="A80" s="2630"/>
      <c r="B80" s="2631"/>
      <c r="C80" s="2632"/>
      <c r="D80" s="2633"/>
      <c r="E80" s="2634"/>
      <c r="F80" s="2634"/>
      <c r="G80" s="2633"/>
      <c r="H80" s="2634"/>
      <c r="I80" s="2635"/>
      <c r="M80" s="2668"/>
    </row>
    <row r="81" spans="1:13" ht="13.5" customHeight="1">
      <c r="A81" s="2636"/>
      <c r="B81" s="2637"/>
      <c r="C81" s="2638"/>
      <c r="D81" s="2639"/>
      <c r="E81" s="2640"/>
      <c r="F81" s="2640"/>
      <c r="G81" s="2639"/>
      <c r="H81" s="2640"/>
      <c r="I81" s="2641"/>
      <c r="M81" s="2668"/>
    </row>
    <row r="82" spans="1:13" ht="13.5" hidden="1" customHeight="1">
      <c r="A82" s="2642"/>
      <c r="B82" s="2643"/>
      <c r="C82" s="2644"/>
      <c r="D82" s="2645"/>
      <c r="E82" s="2646"/>
      <c r="F82" s="2646"/>
      <c r="G82" s="2645"/>
      <c r="H82" s="2646"/>
      <c r="I82" s="2646"/>
      <c r="M82" s="2668"/>
    </row>
    <row r="83" spans="1:13" s="1479" customFormat="1" ht="13.5" customHeight="1">
      <c r="A83" s="2661" t="s">
        <v>1989</v>
      </c>
      <c r="B83" s="2662" t="s">
        <v>1312</v>
      </c>
      <c r="C83" s="2649" t="s">
        <v>398</v>
      </c>
      <c r="D83" s="2650">
        <v>8468</v>
      </c>
      <c r="E83" s="2650">
        <v>310</v>
      </c>
      <c r="F83" s="2650">
        <v>381</v>
      </c>
      <c r="G83" s="2650">
        <v>206</v>
      </c>
      <c r="H83" s="2650">
        <v>150</v>
      </c>
      <c r="I83" s="2650">
        <v>610</v>
      </c>
      <c r="J83" s="2650"/>
      <c r="K83" s="2650"/>
      <c r="L83" s="2650"/>
      <c r="M83" s="2663"/>
    </row>
    <row r="84" spans="1:13" s="2659" customFormat="1" ht="13.5" customHeight="1">
      <c r="A84" s="2661"/>
      <c r="B84" s="2662"/>
      <c r="C84" s="2656" t="s">
        <v>399</v>
      </c>
      <c r="D84" s="2657">
        <v>7736</v>
      </c>
      <c r="E84" s="2657">
        <v>245</v>
      </c>
      <c r="F84" s="2657">
        <v>330</v>
      </c>
      <c r="G84" s="2657">
        <v>192</v>
      </c>
      <c r="H84" s="2657">
        <v>157</v>
      </c>
      <c r="I84" s="2657">
        <v>582</v>
      </c>
      <c r="J84" s="2657"/>
      <c r="K84" s="2657"/>
      <c r="L84" s="2657"/>
      <c r="M84" s="2664"/>
    </row>
    <row r="85" spans="1:13" ht="13.5" customHeight="1">
      <c r="A85" s="2673" t="s">
        <v>1990</v>
      </c>
      <c r="B85" s="2666" t="s">
        <v>241</v>
      </c>
      <c r="C85" s="2667" t="s">
        <v>398</v>
      </c>
      <c r="D85" s="2619">
        <v>4369</v>
      </c>
      <c r="E85" s="2619">
        <v>167</v>
      </c>
      <c r="F85" s="2619">
        <v>185</v>
      </c>
      <c r="G85" s="2619">
        <v>104</v>
      </c>
      <c r="H85" s="2619">
        <v>76</v>
      </c>
      <c r="I85" s="2619">
        <v>292</v>
      </c>
      <c r="M85" s="2668"/>
    </row>
    <row r="86" spans="1:13" s="2672" customFormat="1" ht="13.5" customHeight="1">
      <c r="A86" s="2673"/>
      <c r="B86" s="2666"/>
      <c r="C86" s="2669" t="s">
        <v>399</v>
      </c>
      <c r="D86" s="2670">
        <v>2761</v>
      </c>
      <c r="E86" s="2670">
        <v>83</v>
      </c>
      <c r="F86" s="2670">
        <v>110</v>
      </c>
      <c r="G86" s="2670">
        <v>62</v>
      </c>
      <c r="H86" s="2670">
        <v>44</v>
      </c>
      <c r="I86" s="2670">
        <v>205</v>
      </c>
      <c r="J86" s="2670"/>
      <c r="K86" s="2670"/>
      <c r="L86" s="2670"/>
      <c r="M86" s="2671"/>
    </row>
    <row r="87" spans="1:13" ht="13.5" customHeight="1">
      <c r="A87" s="2665" t="s">
        <v>3388</v>
      </c>
      <c r="B87" s="2666" t="s">
        <v>1992</v>
      </c>
      <c r="C87" s="2667" t="s">
        <v>398</v>
      </c>
      <c r="D87" s="2619">
        <v>1008</v>
      </c>
      <c r="E87" s="2619">
        <v>41</v>
      </c>
      <c r="F87" s="2619">
        <v>62</v>
      </c>
      <c r="G87" s="2619">
        <v>23</v>
      </c>
      <c r="H87" s="2619">
        <v>19</v>
      </c>
      <c r="I87" s="2619">
        <v>71</v>
      </c>
      <c r="M87" s="2668"/>
    </row>
    <row r="88" spans="1:13" s="2672" customFormat="1" ht="13.5" customHeight="1">
      <c r="A88" s="2665"/>
      <c r="B88" s="2666"/>
      <c r="C88" s="2669" t="s">
        <v>399</v>
      </c>
      <c r="D88" s="2670">
        <v>1137</v>
      </c>
      <c r="E88" s="2670">
        <v>42</v>
      </c>
      <c r="F88" s="2670">
        <v>53</v>
      </c>
      <c r="G88" s="2670">
        <v>32</v>
      </c>
      <c r="H88" s="2670">
        <v>26</v>
      </c>
      <c r="I88" s="2670">
        <v>78</v>
      </c>
      <c r="J88" s="2670"/>
      <c r="K88" s="2670"/>
      <c r="L88" s="2670"/>
      <c r="M88" s="2671"/>
    </row>
    <row r="89" spans="1:13" ht="13.5" customHeight="1">
      <c r="A89" s="2673" t="s">
        <v>1993</v>
      </c>
      <c r="B89" s="2666" t="s">
        <v>1994</v>
      </c>
      <c r="C89" s="2667" t="s">
        <v>398</v>
      </c>
      <c r="D89" s="2619">
        <v>1635</v>
      </c>
      <c r="E89" s="2619">
        <v>52</v>
      </c>
      <c r="F89" s="2619">
        <v>68</v>
      </c>
      <c r="G89" s="2619">
        <v>39</v>
      </c>
      <c r="H89" s="2619">
        <v>25</v>
      </c>
      <c r="I89" s="2619">
        <v>141</v>
      </c>
      <c r="M89" s="2668"/>
    </row>
    <row r="90" spans="1:13" s="2672" customFormat="1" ht="13.5" customHeight="1">
      <c r="A90" s="2673"/>
      <c r="B90" s="2666"/>
      <c r="C90" s="2669" t="s">
        <v>399</v>
      </c>
      <c r="D90" s="2670">
        <v>2230</v>
      </c>
      <c r="E90" s="2670">
        <v>73</v>
      </c>
      <c r="F90" s="2670">
        <v>101</v>
      </c>
      <c r="G90" s="2670">
        <v>64</v>
      </c>
      <c r="H90" s="2670">
        <v>36</v>
      </c>
      <c r="I90" s="2670">
        <v>197</v>
      </c>
      <c r="J90" s="2670"/>
      <c r="K90" s="2670"/>
      <c r="L90" s="2670"/>
      <c r="M90" s="2671"/>
    </row>
    <row r="91" spans="1:13" s="1479" customFormat="1" ht="13.5" customHeight="1">
      <c r="A91" s="2661" t="s">
        <v>1995</v>
      </c>
      <c r="B91" s="2662" t="s">
        <v>1314</v>
      </c>
      <c r="C91" s="2649" t="s">
        <v>398</v>
      </c>
      <c r="D91" s="2650">
        <v>2926</v>
      </c>
      <c r="E91" s="2650">
        <v>102</v>
      </c>
      <c r="F91" s="2650">
        <v>125</v>
      </c>
      <c r="G91" s="2650">
        <v>68</v>
      </c>
      <c r="H91" s="2650">
        <v>48</v>
      </c>
      <c r="I91" s="2650">
        <v>228</v>
      </c>
      <c r="J91" s="2650"/>
      <c r="K91" s="2650"/>
      <c r="L91" s="2650"/>
      <c r="M91" s="2663"/>
    </row>
    <row r="92" spans="1:13" s="2659" customFormat="1" ht="13.5" customHeight="1">
      <c r="A92" s="2661"/>
      <c r="B92" s="2662"/>
      <c r="C92" s="2656" t="s">
        <v>399</v>
      </c>
      <c r="D92" s="2657">
        <v>3209</v>
      </c>
      <c r="E92" s="2657">
        <v>114</v>
      </c>
      <c r="F92" s="2657">
        <v>128</v>
      </c>
      <c r="G92" s="2657">
        <v>77</v>
      </c>
      <c r="H92" s="2657">
        <v>52</v>
      </c>
      <c r="I92" s="2657">
        <v>246</v>
      </c>
      <c r="J92" s="2657"/>
      <c r="K92" s="2657"/>
      <c r="L92" s="2657"/>
      <c r="M92" s="2664"/>
    </row>
    <row r="93" spans="1:13" ht="13.5" customHeight="1">
      <c r="A93" s="2673" t="s">
        <v>1996</v>
      </c>
      <c r="B93" s="2666" t="s">
        <v>1997</v>
      </c>
      <c r="C93" s="2667" t="s">
        <v>398</v>
      </c>
      <c r="D93" s="2619">
        <v>52</v>
      </c>
      <c r="E93" s="2619">
        <v>2</v>
      </c>
      <c r="F93" s="2619">
        <v>1</v>
      </c>
      <c r="G93" s="2619" t="s">
        <v>51</v>
      </c>
      <c r="H93" s="2619" t="s">
        <v>51</v>
      </c>
      <c r="I93" s="2619">
        <v>4</v>
      </c>
      <c r="M93" s="2668"/>
    </row>
    <row r="94" spans="1:13" s="2672" customFormat="1" ht="13.5" customHeight="1">
      <c r="A94" s="2673"/>
      <c r="B94" s="2666"/>
      <c r="C94" s="2669" t="s">
        <v>399</v>
      </c>
      <c r="D94" s="2670">
        <v>77</v>
      </c>
      <c r="E94" s="2670">
        <v>4</v>
      </c>
      <c r="F94" s="2670" t="s">
        <v>51</v>
      </c>
      <c r="G94" s="2670">
        <v>4</v>
      </c>
      <c r="H94" s="2670">
        <v>2</v>
      </c>
      <c r="I94" s="2670">
        <v>6</v>
      </c>
      <c r="J94" s="2670"/>
      <c r="K94" s="2670"/>
      <c r="L94" s="2670"/>
      <c r="M94" s="2671"/>
    </row>
    <row r="95" spans="1:13" ht="13.5" customHeight="1">
      <c r="A95" s="2673" t="s">
        <v>1998</v>
      </c>
      <c r="B95" s="2666" t="s">
        <v>1999</v>
      </c>
      <c r="C95" s="2667" t="s">
        <v>398</v>
      </c>
      <c r="D95" s="2619">
        <v>565</v>
      </c>
      <c r="E95" s="2619">
        <v>17</v>
      </c>
      <c r="F95" s="2619">
        <v>24</v>
      </c>
      <c r="G95" s="2619">
        <v>19</v>
      </c>
      <c r="H95" s="2619">
        <v>8</v>
      </c>
      <c r="I95" s="2619">
        <v>47</v>
      </c>
      <c r="M95" s="2668"/>
    </row>
    <row r="96" spans="1:13" s="2672" customFormat="1" ht="13.5" customHeight="1">
      <c r="A96" s="2673"/>
      <c r="B96" s="2666"/>
      <c r="C96" s="2669" t="s">
        <v>399</v>
      </c>
      <c r="D96" s="2670">
        <v>638</v>
      </c>
      <c r="E96" s="2670">
        <v>28</v>
      </c>
      <c r="F96" s="2670">
        <v>36</v>
      </c>
      <c r="G96" s="2670">
        <v>22</v>
      </c>
      <c r="H96" s="2670">
        <v>8</v>
      </c>
      <c r="I96" s="2670">
        <v>53</v>
      </c>
      <c r="J96" s="2670"/>
      <c r="K96" s="2670"/>
      <c r="L96" s="2670"/>
      <c r="M96" s="2671"/>
    </row>
    <row r="97" spans="1:13" ht="13.5" customHeight="1">
      <c r="A97" s="2673" t="s">
        <v>2000</v>
      </c>
      <c r="B97" s="2666" t="s">
        <v>2001</v>
      </c>
      <c r="C97" s="2667" t="s">
        <v>398</v>
      </c>
      <c r="D97" s="2619">
        <v>1448</v>
      </c>
      <c r="E97" s="2619">
        <v>51</v>
      </c>
      <c r="F97" s="2619">
        <v>63</v>
      </c>
      <c r="G97" s="2619">
        <v>33</v>
      </c>
      <c r="H97" s="2619">
        <v>23</v>
      </c>
      <c r="I97" s="2619">
        <v>116</v>
      </c>
      <c r="M97" s="2668"/>
    </row>
    <row r="98" spans="1:13" s="2672" customFormat="1" ht="13.5" customHeight="1">
      <c r="A98" s="2673"/>
      <c r="B98" s="2666"/>
      <c r="C98" s="2669" t="s">
        <v>399</v>
      </c>
      <c r="D98" s="2670">
        <v>1671</v>
      </c>
      <c r="E98" s="2670">
        <v>58</v>
      </c>
      <c r="F98" s="2670">
        <v>51</v>
      </c>
      <c r="G98" s="2670">
        <v>37</v>
      </c>
      <c r="H98" s="2670">
        <v>24</v>
      </c>
      <c r="I98" s="2670">
        <v>119</v>
      </c>
      <c r="J98" s="2670"/>
      <c r="K98" s="2670"/>
      <c r="L98" s="2670"/>
      <c r="M98" s="2671"/>
    </row>
    <row r="99" spans="1:13" s="2676" customFormat="1" ht="13.5" customHeight="1">
      <c r="A99" s="2681" t="s">
        <v>2002</v>
      </c>
      <c r="B99" s="2685" t="s">
        <v>2003</v>
      </c>
      <c r="C99" s="2683" t="s">
        <v>398</v>
      </c>
      <c r="D99" s="2674">
        <v>38</v>
      </c>
      <c r="E99" s="2674">
        <v>2</v>
      </c>
      <c r="F99" s="2674">
        <v>3</v>
      </c>
      <c r="G99" s="2674">
        <v>1</v>
      </c>
      <c r="H99" s="2674" t="s">
        <v>51</v>
      </c>
      <c r="I99" s="2674">
        <v>1</v>
      </c>
      <c r="J99" s="2674"/>
      <c r="K99" s="2674"/>
      <c r="L99" s="2674"/>
      <c r="M99" s="2675"/>
    </row>
    <row r="100" spans="1:13" s="2679" customFormat="1" ht="13.5" customHeight="1">
      <c r="A100" s="2681"/>
      <c r="B100" s="2685"/>
      <c r="C100" s="2684" t="s">
        <v>399</v>
      </c>
      <c r="D100" s="2677">
        <v>73</v>
      </c>
      <c r="E100" s="2677">
        <v>4</v>
      </c>
      <c r="F100" s="2677">
        <v>2</v>
      </c>
      <c r="G100" s="2677">
        <v>4</v>
      </c>
      <c r="H100" s="2677">
        <v>2</v>
      </c>
      <c r="I100" s="2677">
        <v>7</v>
      </c>
      <c r="J100" s="2677"/>
      <c r="K100" s="2677"/>
      <c r="L100" s="2677"/>
      <c r="M100" s="2678"/>
    </row>
    <row r="101" spans="1:13" s="1479" customFormat="1" ht="13.5" customHeight="1">
      <c r="A101" s="2661" t="s">
        <v>2004</v>
      </c>
      <c r="B101" s="2662" t="s">
        <v>2005</v>
      </c>
      <c r="C101" s="2649" t="s">
        <v>398</v>
      </c>
      <c r="D101" s="2650">
        <v>1880</v>
      </c>
      <c r="E101" s="2650">
        <v>84</v>
      </c>
      <c r="F101" s="2650">
        <v>81</v>
      </c>
      <c r="G101" s="2650">
        <v>42</v>
      </c>
      <c r="H101" s="2650">
        <v>32</v>
      </c>
      <c r="I101" s="2650">
        <v>129</v>
      </c>
      <c r="J101" s="2650"/>
      <c r="K101" s="2650"/>
      <c r="L101" s="2650"/>
      <c r="M101" s="2663"/>
    </row>
    <row r="102" spans="1:13" s="2659" customFormat="1" ht="13.5" customHeight="1">
      <c r="A102" s="2661"/>
      <c r="B102" s="2662"/>
      <c r="C102" s="2656" t="s">
        <v>399</v>
      </c>
      <c r="D102" s="2657">
        <v>1911</v>
      </c>
      <c r="E102" s="2657">
        <v>96</v>
      </c>
      <c r="F102" s="2657">
        <v>79</v>
      </c>
      <c r="G102" s="2657">
        <v>38</v>
      </c>
      <c r="H102" s="2657">
        <v>29</v>
      </c>
      <c r="I102" s="2657">
        <v>114</v>
      </c>
      <c r="J102" s="2657"/>
      <c r="K102" s="2657"/>
      <c r="L102" s="2657"/>
      <c r="M102" s="2664"/>
    </row>
    <row r="103" spans="1:13" ht="13.5" customHeight="1">
      <c r="A103" s="2673" t="s">
        <v>2006</v>
      </c>
      <c r="B103" s="2680" t="s">
        <v>3389</v>
      </c>
      <c r="C103" s="2667" t="s">
        <v>398</v>
      </c>
      <c r="D103" s="2619">
        <v>86</v>
      </c>
      <c r="E103" s="2619">
        <v>3</v>
      </c>
      <c r="F103" s="2619">
        <v>3</v>
      </c>
      <c r="G103" s="2619">
        <v>2</v>
      </c>
      <c r="H103" s="2619">
        <v>1</v>
      </c>
      <c r="I103" s="2619">
        <v>5</v>
      </c>
      <c r="M103" s="2668"/>
    </row>
    <row r="104" spans="1:13" s="2672" customFormat="1" ht="13.5" customHeight="1">
      <c r="A104" s="2673"/>
      <c r="B104" s="2680"/>
      <c r="C104" s="2669" t="s">
        <v>399</v>
      </c>
      <c r="D104" s="2670">
        <v>64</v>
      </c>
      <c r="E104" s="2670">
        <v>4</v>
      </c>
      <c r="F104" s="2670">
        <v>1</v>
      </c>
      <c r="G104" s="2670">
        <v>1</v>
      </c>
      <c r="H104" s="2670">
        <v>1</v>
      </c>
      <c r="I104" s="2670">
        <v>5</v>
      </c>
      <c r="J104" s="2670"/>
      <c r="K104" s="2670"/>
      <c r="L104" s="2670"/>
      <c r="M104" s="2671"/>
    </row>
    <row r="105" spans="1:13" ht="13.5" customHeight="1">
      <c r="A105" s="2665" t="s">
        <v>3390</v>
      </c>
      <c r="B105" s="2666" t="s">
        <v>2009</v>
      </c>
      <c r="C105" s="2667" t="s">
        <v>398</v>
      </c>
      <c r="D105" s="2619">
        <v>584</v>
      </c>
      <c r="E105" s="2619">
        <v>25</v>
      </c>
      <c r="F105" s="2619">
        <v>21</v>
      </c>
      <c r="G105" s="2619">
        <v>12</v>
      </c>
      <c r="H105" s="2619">
        <v>16</v>
      </c>
      <c r="I105" s="2619">
        <v>32</v>
      </c>
      <c r="M105" s="2668"/>
    </row>
    <row r="106" spans="1:13" s="2672" customFormat="1" ht="13.5" customHeight="1">
      <c r="A106" s="2665"/>
      <c r="B106" s="2666"/>
      <c r="C106" s="2669" t="s">
        <v>399</v>
      </c>
      <c r="D106" s="2670">
        <v>380</v>
      </c>
      <c r="E106" s="2670">
        <v>23</v>
      </c>
      <c r="F106" s="2670">
        <v>10</v>
      </c>
      <c r="G106" s="2670">
        <v>7</v>
      </c>
      <c r="H106" s="2670">
        <v>4</v>
      </c>
      <c r="I106" s="2670">
        <v>16</v>
      </c>
      <c r="J106" s="2670"/>
      <c r="K106" s="2670"/>
      <c r="L106" s="2670"/>
      <c r="M106" s="2671"/>
    </row>
    <row r="107" spans="1:13" s="1479" customFormat="1" ht="13.5" customHeight="1">
      <c r="A107" s="2661" t="s">
        <v>2010</v>
      </c>
      <c r="B107" s="2662" t="s">
        <v>2011</v>
      </c>
      <c r="C107" s="2649" t="s">
        <v>398</v>
      </c>
      <c r="D107" s="2650">
        <v>91</v>
      </c>
      <c r="E107" s="2650">
        <v>3</v>
      </c>
      <c r="F107" s="2650">
        <v>4</v>
      </c>
      <c r="G107" s="2650" t="s">
        <v>51</v>
      </c>
      <c r="H107" s="2650">
        <v>4</v>
      </c>
      <c r="I107" s="2650">
        <v>6</v>
      </c>
      <c r="J107" s="2650"/>
      <c r="K107" s="2650"/>
      <c r="L107" s="2650"/>
      <c r="M107" s="2663"/>
    </row>
    <row r="108" spans="1:13" s="2659" customFormat="1" ht="13.5" customHeight="1">
      <c r="A108" s="2661"/>
      <c r="B108" s="2662"/>
      <c r="C108" s="2656" t="s">
        <v>399</v>
      </c>
      <c r="D108" s="2657">
        <v>123</v>
      </c>
      <c r="E108" s="2657">
        <v>6</v>
      </c>
      <c r="F108" s="2657">
        <v>4</v>
      </c>
      <c r="G108" s="2657">
        <v>2</v>
      </c>
      <c r="H108" s="2657">
        <v>2</v>
      </c>
      <c r="I108" s="2657">
        <v>9</v>
      </c>
      <c r="J108" s="2657"/>
      <c r="K108" s="2657"/>
      <c r="L108" s="2657"/>
      <c r="M108" s="2664"/>
    </row>
    <row r="109" spans="1:13" s="1479" customFormat="1" ht="13.5" customHeight="1">
      <c r="A109" s="2661" t="s">
        <v>2012</v>
      </c>
      <c r="B109" s="2662" t="s">
        <v>2013</v>
      </c>
      <c r="C109" s="2649" t="s">
        <v>398</v>
      </c>
      <c r="D109" s="2650">
        <v>136</v>
      </c>
      <c r="E109" s="2650">
        <v>4</v>
      </c>
      <c r="F109" s="2650">
        <v>4</v>
      </c>
      <c r="G109" s="2650">
        <v>2</v>
      </c>
      <c r="H109" s="2650">
        <v>4</v>
      </c>
      <c r="I109" s="2650">
        <v>9</v>
      </c>
      <c r="J109" s="2650"/>
      <c r="K109" s="2650"/>
      <c r="L109" s="2650"/>
      <c r="M109" s="2663"/>
    </row>
    <row r="110" spans="1:13" s="2659" customFormat="1" ht="14.25" customHeight="1">
      <c r="A110" s="2661"/>
      <c r="B110" s="2662"/>
      <c r="C110" s="2656" t="s">
        <v>399</v>
      </c>
      <c r="D110" s="2657">
        <v>247</v>
      </c>
      <c r="E110" s="2657">
        <v>6</v>
      </c>
      <c r="F110" s="2657">
        <v>8</v>
      </c>
      <c r="G110" s="2657">
        <v>6</v>
      </c>
      <c r="H110" s="2657">
        <v>4</v>
      </c>
      <c r="I110" s="2657">
        <v>17</v>
      </c>
      <c r="J110" s="2657"/>
      <c r="K110" s="2657"/>
      <c r="L110" s="2657"/>
      <c r="M110" s="2664"/>
    </row>
    <row r="111" spans="1:13" ht="13.5" customHeight="1">
      <c r="A111" s="2665" t="s">
        <v>2014</v>
      </c>
      <c r="B111" s="2680" t="s">
        <v>2015</v>
      </c>
      <c r="C111" s="2667" t="s">
        <v>398</v>
      </c>
      <c r="D111" s="2619">
        <v>34</v>
      </c>
      <c r="E111" s="2619">
        <v>1</v>
      </c>
      <c r="F111" s="2619">
        <v>1</v>
      </c>
      <c r="G111" s="2619" t="s">
        <v>51</v>
      </c>
      <c r="H111" s="2619">
        <v>1</v>
      </c>
      <c r="I111" s="2619">
        <v>2</v>
      </c>
      <c r="M111" s="2668"/>
    </row>
    <row r="112" spans="1:13" s="2672" customFormat="1" ht="13.5" customHeight="1">
      <c r="A112" s="2665"/>
      <c r="B112" s="2680"/>
      <c r="C112" s="2669" t="s">
        <v>399</v>
      </c>
      <c r="D112" s="2670">
        <v>68</v>
      </c>
      <c r="E112" s="2670">
        <v>1</v>
      </c>
      <c r="F112" s="2670">
        <v>3</v>
      </c>
      <c r="G112" s="2670">
        <v>1</v>
      </c>
      <c r="H112" s="2670">
        <v>2</v>
      </c>
      <c r="I112" s="2670">
        <v>2</v>
      </c>
      <c r="J112" s="2670"/>
      <c r="K112" s="2670"/>
      <c r="L112" s="2670"/>
      <c r="M112" s="2671"/>
    </row>
    <row r="113" spans="1:13" s="1479" customFormat="1" ht="13.5" customHeight="1">
      <c r="A113" s="2661" t="s">
        <v>2016</v>
      </c>
      <c r="B113" s="2662" t="s">
        <v>2017</v>
      </c>
      <c r="C113" s="2649" t="s">
        <v>398</v>
      </c>
      <c r="D113" s="2650">
        <v>485</v>
      </c>
      <c r="E113" s="2650">
        <v>19</v>
      </c>
      <c r="F113" s="2650">
        <v>17</v>
      </c>
      <c r="G113" s="2650">
        <v>10</v>
      </c>
      <c r="H113" s="2650">
        <v>11</v>
      </c>
      <c r="I113" s="2650">
        <v>31</v>
      </c>
      <c r="J113" s="2650"/>
      <c r="K113" s="2650"/>
      <c r="L113" s="2650"/>
      <c r="M113" s="2663"/>
    </row>
    <row r="114" spans="1:13" s="2659" customFormat="1" ht="13.5" customHeight="1">
      <c r="A114" s="2661"/>
      <c r="B114" s="2662"/>
      <c r="C114" s="2656" t="s">
        <v>399</v>
      </c>
      <c r="D114" s="2657">
        <v>594</v>
      </c>
      <c r="E114" s="2657">
        <v>26</v>
      </c>
      <c r="F114" s="2657">
        <v>18</v>
      </c>
      <c r="G114" s="2657">
        <v>13</v>
      </c>
      <c r="H114" s="2657">
        <v>16</v>
      </c>
      <c r="I114" s="2657">
        <v>34</v>
      </c>
      <c r="J114" s="2657"/>
      <c r="K114" s="2657"/>
      <c r="L114" s="2657"/>
      <c r="M114" s="2664"/>
    </row>
    <row r="115" spans="1:13" ht="13.5" customHeight="1">
      <c r="A115" s="2673" t="s">
        <v>2018</v>
      </c>
      <c r="B115" s="2666" t="s">
        <v>2019</v>
      </c>
      <c r="C115" s="2667" t="s">
        <v>398</v>
      </c>
      <c r="D115" s="2619">
        <v>225</v>
      </c>
      <c r="E115" s="2619">
        <v>10</v>
      </c>
      <c r="F115" s="2619">
        <v>6</v>
      </c>
      <c r="G115" s="2619">
        <v>2</v>
      </c>
      <c r="H115" s="2619">
        <v>3</v>
      </c>
      <c r="I115" s="2619">
        <v>11</v>
      </c>
      <c r="M115" s="2668"/>
    </row>
    <row r="116" spans="1:13" s="2672" customFormat="1" ht="13.5" customHeight="1">
      <c r="A116" s="2673"/>
      <c r="B116" s="2666"/>
      <c r="C116" s="2669" t="s">
        <v>399</v>
      </c>
      <c r="D116" s="2670">
        <v>259</v>
      </c>
      <c r="E116" s="2670">
        <v>13</v>
      </c>
      <c r="F116" s="2670">
        <v>7</v>
      </c>
      <c r="G116" s="2670">
        <v>4</v>
      </c>
      <c r="H116" s="2670">
        <v>4</v>
      </c>
      <c r="I116" s="2670">
        <v>18</v>
      </c>
      <c r="J116" s="2670"/>
      <c r="K116" s="2670"/>
      <c r="L116" s="2670"/>
      <c r="M116" s="2671"/>
    </row>
    <row r="117" spans="1:13" s="2659" customFormat="1" ht="25.5">
      <c r="A117" s="2703" t="s">
        <v>2020</v>
      </c>
      <c r="B117" s="2704" t="s">
        <v>2021</v>
      </c>
      <c r="C117" s="2656" t="s">
        <v>399</v>
      </c>
      <c r="D117" s="2657">
        <v>3</v>
      </c>
      <c r="E117" s="2657">
        <v>1</v>
      </c>
      <c r="F117" s="2657" t="s">
        <v>51</v>
      </c>
      <c r="G117" s="2657" t="s">
        <v>51</v>
      </c>
      <c r="H117" s="2657" t="s">
        <v>51</v>
      </c>
      <c r="I117" s="2657" t="s">
        <v>51</v>
      </c>
      <c r="J117" s="2657"/>
      <c r="K117" s="2657"/>
      <c r="L117" s="2657"/>
      <c r="M117" s="2664"/>
    </row>
    <row r="118" spans="1:13" s="1479" customFormat="1" ht="13.5" customHeight="1">
      <c r="A118" s="2661" t="s">
        <v>2022</v>
      </c>
      <c r="B118" s="2662" t="s">
        <v>1260</v>
      </c>
      <c r="C118" s="2649" t="s">
        <v>398</v>
      </c>
      <c r="D118" s="2650">
        <v>45</v>
      </c>
      <c r="E118" s="2650">
        <v>4</v>
      </c>
      <c r="F118" s="2650">
        <v>3</v>
      </c>
      <c r="G118" s="2650">
        <v>1</v>
      </c>
      <c r="H118" s="2650">
        <v>1</v>
      </c>
      <c r="I118" s="2650">
        <v>6</v>
      </c>
      <c r="J118" s="2650"/>
      <c r="K118" s="2650"/>
      <c r="L118" s="2650"/>
      <c r="M118" s="2663"/>
    </row>
    <row r="119" spans="1:13" s="1479" customFormat="1" ht="17.25" customHeight="1">
      <c r="A119" s="2661"/>
      <c r="B119" s="2662"/>
      <c r="C119" s="2656" t="s">
        <v>399</v>
      </c>
      <c r="D119" s="2650">
        <v>38</v>
      </c>
      <c r="E119" s="2650">
        <v>3</v>
      </c>
      <c r="F119" s="2650" t="s">
        <v>51</v>
      </c>
      <c r="G119" s="2650" t="s">
        <v>51</v>
      </c>
      <c r="H119" s="2650" t="s">
        <v>51</v>
      </c>
      <c r="I119" s="2650">
        <v>4</v>
      </c>
      <c r="J119" s="2657"/>
      <c r="K119" s="2657"/>
      <c r="L119" s="2657"/>
      <c r="M119" s="2664"/>
    </row>
    <row r="120" spans="1:13" s="1479" customFormat="1" ht="13.5" customHeight="1">
      <c r="A120" s="2661" t="s">
        <v>2023</v>
      </c>
      <c r="B120" s="2662" t="s">
        <v>1285</v>
      </c>
      <c r="C120" s="2649" t="s">
        <v>398</v>
      </c>
      <c r="D120" s="2650">
        <v>83</v>
      </c>
      <c r="E120" s="2650">
        <v>2</v>
      </c>
      <c r="F120" s="2650">
        <v>2</v>
      </c>
      <c r="G120" s="2650">
        <v>3</v>
      </c>
      <c r="H120" s="2650">
        <v>2</v>
      </c>
      <c r="I120" s="2650">
        <v>4</v>
      </c>
      <c r="J120" s="2650"/>
      <c r="K120" s="2650"/>
      <c r="L120" s="2650"/>
      <c r="M120" s="2663"/>
    </row>
    <row r="121" spans="1:13" s="2659" customFormat="1" ht="29.25" customHeight="1">
      <c r="A121" s="2661"/>
      <c r="B121" s="2662"/>
      <c r="C121" s="2656" t="s">
        <v>399</v>
      </c>
      <c r="D121" s="2657">
        <v>82</v>
      </c>
      <c r="E121" s="2657" t="s">
        <v>51</v>
      </c>
      <c r="F121" s="2657">
        <v>7</v>
      </c>
      <c r="G121" s="2657" t="s">
        <v>51</v>
      </c>
      <c r="H121" s="2657" t="s">
        <v>51</v>
      </c>
      <c r="I121" s="2657">
        <v>5</v>
      </c>
      <c r="J121" s="2657"/>
      <c r="K121" s="2657"/>
      <c r="L121" s="2657"/>
      <c r="M121" s="2664"/>
    </row>
    <row r="122" spans="1:13" ht="13.5" customHeight="1">
      <c r="A122" s="2673" t="s">
        <v>1286</v>
      </c>
      <c r="B122" s="2680" t="s">
        <v>1318</v>
      </c>
      <c r="C122" s="2667" t="s">
        <v>398</v>
      </c>
      <c r="D122" s="2619">
        <v>9</v>
      </c>
      <c r="E122" s="2619" t="s">
        <v>51</v>
      </c>
      <c r="F122" s="2619" t="s">
        <v>51</v>
      </c>
      <c r="G122" s="2619" t="s">
        <v>51</v>
      </c>
      <c r="H122" s="2619" t="s">
        <v>51</v>
      </c>
      <c r="I122" s="2619" t="s">
        <v>51</v>
      </c>
      <c r="M122" s="2668"/>
    </row>
    <row r="123" spans="1:13" s="2672" customFormat="1" ht="13.5" customHeight="1">
      <c r="A123" s="2673"/>
      <c r="B123" s="2680"/>
      <c r="C123" s="2669" t="s">
        <v>399</v>
      </c>
      <c r="D123" s="2670">
        <v>9</v>
      </c>
      <c r="E123" s="2670" t="s">
        <v>51</v>
      </c>
      <c r="F123" s="2670" t="s">
        <v>51</v>
      </c>
      <c r="G123" s="2670" t="s">
        <v>51</v>
      </c>
      <c r="H123" s="2670" t="s">
        <v>51</v>
      </c>
      <c r="I123" s="2670">
        <v>1</v>
      </c>
      <c r="J123" s="2670"/>
      <c r="K123" s="2670"/>
      <c r="L123" s="2670"/>
      <c r="M123" s="2671"/>
    </row>
    <row r="124" spans="1:13" ht="13.5" customHeight="1">
      <c r="A124" s="2673" t="s">
        <v>1288</v>
      </c>
      <c r="B124" s="2680" t="s">
        <v>2024</v>
      </c>
      <c r="C124" s="2667" t="s">
        <v>398</v>
      </c>
      <c r="D124" s="2619">
        <v>19</v>
      </c>
      <c r="E124" s="2619" t="s">
        <v>51</v>
      </c>
      <c r="F124" s="2619" t="s">
        <v>51</v>
      </c>
      <c r="G124" s="2619">
        <v>1</v>
      </c>
      <c r="H124" s="2619">
        <v>1</v>
      </c>
      <c r="I124" s="2619">
        <v>2</v>
      </c>
      <c r="M124" s="2668"/>
    </row>
    <row r="125" spans="1:13" s="2672" customFormat="1" ht="13.5" customHeight="1">
      <c r="A125" s="2673"/>
      <c r="B125" s="2680"/>
      <c r="C125" s="2669" t="s">
        <v>399</v>
      </c>
      <c r="D125" s="2670">
        <v>20</v>
      </c>
      <c r="E125" s="2670" t="s">
        <v>51</v>
      </c>
      <c r="F125" s="2670">
        <v>3</v>
      </c>
      <c r="G125" s="2670" t="s">
        <v>51</v>
      </c>
      <c r="H125" s="2670" t="s">
        <v>51</v>
      </c>
      <c r="I125" s="2670">
        <v>1</v>
      </c>
      <c r="J125" s="2670"/>
      <c r="K125" s="2670"/>
      <c r="L125" s="2670"/>
      <c r="M125" s="2671"/>
    </row>
    <row r="126" spans="1:13" s="1479" customFormat="1" ht="13.5" customHeight="1">
      <c r="A126" s="2661" t="s">
        <v>2025</v>
      </c>
      <c r="B126" s="2662" t="s">
        <v>2026</v>
      </c>
      <c r="C126" s="2649" t="s">
        <v>398</v>
      </c>
      <c r="D126" s="2650">
        <v>336</v>
      </c>
      <c r="E126" s="2650">
        <v>11</v>
      </c>
      <c r="F126" s="2650">
        <v>10</v>
      </c>
      <c r="G126" s="2650">
        <v>15</v>
      </c>
      <c r="H126" s="2650">
        <v>10</v>
      </c>
      <c r="I126" s="2650">
        <v>28</v>
      </c>
      <c r="J126" s="2650"/>
      <c r="K126" s="2650"/>
      <c r="L126" s="2650"/>
      <c r="M126" s="2663"/>
    </row>
    <row r="127" spans="1:13" s="2659" customFormat="1" ht="30.75" customHeight="1">
      <c r="A127" s="2661"/>
      <c r="B127" s="2662"/>
      <c r="C127" s="2656" t="s">
        <v>399</v>
      </c>
      <c r="D127" s="2657">
        <v>677</v>
      </c>
      <c r="E127" s="2657">
        <v>21</v>
      </c>
      <c r="F127" s="2657">
        <v>26</v>
      </c>
      <c r="G127" s="2657">
        <v>28</v>
      </c>
      <c r="H127" s="2657">
        <v>12</v>
      </c>
      <c r="I127" s="2657">
        <v>46</v>
      </c>
      <c r="J127" s="2657"/>
      <c r="K127" s="2657"/>
      <c r="L127" s="2657"/>
      <c r="M127" s="2664"/>
    </row>
    <row r="128" spans="1:13" ht="13.5" customHeight="1">
      <c r="A128" s="2673" t="s">
        <v>1323</v>
      </c>
      <c r="B128" s="2666" t="s">
        <v>1324</v>
      </c>
      <c r="C128" s="2667" t="s">
        <v>398</v>
      </c>
      <c r="D128" s="2619">
        <v>5</v>
      </c>
      <c r="E128" s="2619">
        <v>1</v>
      </c>
      <c r="F128" s="2619">
        <v>1</v>
      </c>
      <c r="G128" s="2619" t="s">
        <v>51</v>
      </c>
      <c r="H128" s="2619" t="s">
        <v>51</v>
      </c>
      <c r="I128" s="2619" t="s">
        <v>51</v>
      </c>
      <c r="M128" s="2668"/>
    </row>
    <row r="129" spans="1:13" s="2672" customFormat="1" ht="13.5" customHeight="1">
      <c r="A129" s="2673"/>
      <c r="B129" s="2666"/>
      <c r="C129" s="2669" t="s">
        <v>399</v>
      </c>
      <c r="D129" s="2670">
        <v>6</v>
      </c>
      <c r="E129" s="2670" t="s">
        <v>51</v>
      </c>
      <c r="F129" s="2670">
        <v>1</v>
      </c>
      <c r="G129" s="2670">
        <v>2</v>
      </c>
      <c r="H129" s="2670" t="s">
        <v>51</v>
      </c>
      <c r="I129" s="2670">
        <v>1</v>
      </c>
      <c r="J129" s="2670"/>
      <c r="K129" s="2670"/>
      <c r="L129" s="2670"/>
      <c r="M129" s="2671"/>
    </row>
    <row r="130" spans="1:13" ht="13.5" customHeight="1">
      <c r="A130" s="2673" t="s">
        <v>2027</v>
      </c>
      <c r="B130" s="2680" t="s">
        <v>2028</v>
      </c>
      <c r="C130" s="2667" t="s">
        <v>398</v>
      </c>
      <c r="D130" s="2619">
        <v>140</v>
      </c>
      <c r="E130" s="2619">
        <v>4</v>
      </c>
      <c r="F130" s="2619">
        <v>3</v>
      </c>
      <c r="G130" s="2619">
        <v>4</v>
      </c>
      <c r="H130" s="2619">
        <v>3</v>
      </c>
      <c r="I130" s="2619">
        <v>18</v>
      </c>
      <c r="M130" s="2668"/>
    </row>
    <row r="131" spans="1:13" s="2672" customFormat="1" ht="13.5" customHeight="1">
      <c r="A131" s="2673"/>
      <c r="B131" s="2680"/>
      <c r="C131" s="2669" t="s">
        <v>399</v>
      </c>
      <c r="D131" s="2670">
        <v>74</v>
      </c>
      <c r="E131" s="2670">
        <v>2</v>
      </c>
      <c r="F131" s="2670">
        <v>1</v>
      </c>
      <c r="G131" s="2670">
        <v>2</v>
      </c>
      <c r="H131" s="2670">
        <v>4</v>
      </c>
      <c r="I131" s="2670">
        <v>11</v>
      </c>
      <c r="J131" s="2670"/>
      <c r="K131" s="2670"/>
      <c r="L131" s="2670"/>
      <c r="M131" s="2671"/>
    </row>
    <row r="132" spans="1:13" s="1479" customFormat="1" ht="13.5" customHeight="1">
      <c r="A132" s="2661" t="s">
        <v>1325</v>
      </c>
      <c r="B132" s="2662" t="s">
        <v>1326</v>
      </c>
      <c r="C132" s="2649" t="s">
        <v>398</v>
      </c>
      <c r="D132" s="2650">
        <v>2191</v>
      </c>
      <c r="E132" s="2650">
        <v>82</v>
      </c>
      <c r="F132" s="2650">
        <v>86</v>
      </c>
      <c r="G132" s="2650">
        <v>38</v>
      </c>
      <c r="H132" s="2650">
        <v>38</v>
      </c>
      <c r="I132" s="2650">
        <v>198</v>
      </c>
      <c r="J132" s="2650"/>
      <c r="K132" s="2650"/>
      <c r="L132" s="2650"/>
      <c r="M132" s="2663"/>
    </row>
    <row r="133" spans="1:13" s="2659" customFormat="1" ht="13.5" customHeight="1">
      <c r="A133" s="2661"/>
      <c r="B133" s="2662"/>
      <c r="C133" s="2656" t="s">
        <v>399</v>
      </c>
      <c r="D133" s="2657">
        <v>1426</v>
      </c>
      <c r="E133" s="2657">
        <v>54</v>
      </c>
      <c r="F133" s="2657">
        <v>59</v>
      </c>
      <c r="G133" s="2657">
        <v>32</v>
      </c>
      <c r="H133" s="2657">
        <v>25</v>
      </c>
      <c r="I133" s="2657">
        <v>114</v>
      </c>
      <c r="J133" s="2657"/>
      <c r="K133" s="2657"/>
      <c r="L133" s="2657"/>
      <c r="M133" s="2664"/>
    </row>
    <row r="134" spans="1:13" ht="13.5" customHeight="1">
      <c r="A134" s="2665" t="s">
        <v>2030</v>
      </c>
      <c r="B134" s="2666" t="s">
        <v>2031</v>
      </c>
      <c r="C134" s="2667" t="s">
        <v>398</v>
      </c>
      <c r="D134" s="2619">
        <v>1528</v>
      </c>
      <c r="E134" s="2619">
        <v>57</v>
      </c>
      <c r="F134" s="2619">
        <v>61</v>
      </c>
      <c r="G134" s="2619">
        <v>21</v>
      </c>
      <c r="H134" s="2619">
        <v>30</v>
      </c>
      <c r="I134" s="2619">
        <v>138</v>
      </c>
      <c r="M134" s="2668"/>
    </row>
    <row r="135" spans="1:13" s="2672" customFormat="1" ht="13.5" customHeight="1">
      <c r="A135" s="2665"/>
      <c r="B135" s="2666"/>
      <c r="C135" s="2669" t="s">
        <v>399</v>
      </c>
      <c r="D135" s="2670">
        <v>1149</v>
      </c>
      <c r="E135" s="2670">
        <v>44</v>
      </c>
      <c r="F135" s="2670">
        <v>40</v>
      </c>
      <c r="G135" s="2670">
        <v>25</v>
      </c>
      <c r="H135" s="2670">
        <v>20</v>
      </c>
      <c r="I135" s="2670">
        <v>93</v>
      </c>
      <c r="J135" s="2670"/>
      <c r="K135" s="2670"/>
      <c r="L135" s="2670"/>
      <c r="M135" s="2671"/>
    </row>
    <row r="136" spans="1:13" s="2676" customFormat="1" ht="13.5" customHeight="1">
      <c r="A136" s="2681" t="s">
        <v>2032</v>
      </c>
      <c r="B136" s="2685" t="s">
        <v>2033</v>
      </c>
      <c r="C136" s="2683" t="s">
        <v>398</v>
      </c>
      <c r="D136" s="2674">
        <v>131</v>
      </c>
      <c r="E136" s="2674">
        <v>4</v>
      </c>
      <c r="F136" s="2674">
        <v>10</v>
      </c>
      <c r="G136" s="2674">
        <v>1</v>
      </c>
      <c r="H136" s="2674">
        <v>7</v>
      </c>
      <c r="I136" s="2674">
        <v>5</v>
      </c>
      <c r="J136" s="2674"/>
      <c r="K136" s="2674"/>
      <c r="L136" s="2674"/>
      <c r="M136" s="2675"/>
    </row>
    <row r="137" spans="1:13" s="2679" customFormat="1" ht="13.5" customHeight="1">
      <c r="A137" s="2681"/>
      <c r="B137" s="2685"/>
      <c r="C137" s="2684" t="s">
        <v>399</v>
      </c>
      <c r="D137" s="2677">
        <v>50</v>
      </c>
      <c r="E137" s="2677">
        <v>1</v>
      </c>
      <c r="F137" s="2677">
        <v>2</v>
      </c>
      <c r="G137" s="2677">
        <v>1</v>
      </c>
      <c r="H137" s="2677">
        <v>1</v>
      </c>
      <c r="I137" s="2677" t="s">
        <v>51</v>
      </c>
      <c r="J137" s="2677"/>
      <c r="K137" s="2677"/>
      <c r="L137" s="2677"/>
      <c r="M137" s="2678"/>
    </row>
    <row r="138" spans="1:13" s="2676" customFormat="1" ht="13.5" customHeight="1">
      <c r="A138" s="2681" t="s">
        <v>2034</v>
      </c>
      <c r="B138" s="2685" t="s">
        <v>2035</v>
      </c>
      <c r="C138" s="2683" t="s">
        <v>398</v>
      </c>
      <c r="D138" s="2674">
        <v>497</v>
      </c>
      <c r="E138" s="2674">
        <v>18</v>
      </c>
      <c r="F138" s="2674">
        <v>20</v>
      </c>
      <c r="G138" s="2674">
        <v>4</v>
      </c>
      <c r="H138" s="2674">
        <v>10</v>
      </c>
      <c r="I138" s="2674">
        <v>37</v>
      </c>
      <c r="J138" s="2674"/>
      <c r="K138" s="2674"/>
      <c r="L138" s="2674"/>
      <c r="M138" s="2675"/>
    </row>
    <row r="139" spans="1:13" s="2679" customFormat="1" ht="13.5" customHeight="1">
      <c r="A139" s="2681"/>
      <c r="B139" s="2685"/>
      <c r="C139" s="2684" t="s">
        <v>399</v>
      </c>
      <c r="D139" s="2677">
        <v>642</v>
      </c>
      <c r="E139" s="2677">
        <v>21</v>
      </c>
      <c r="F139" s="2677">
        <v>21</v>
      </c>
      <c r="G139" s="2677">
        <v>14</v>
      </c>
      <c r="H139" s="2677">
        <v>14</v>
      </c>
      <c r="I139" s="2677">
        <v>61</v>
      </c>
      <c r="J139" s="2677"/>
      <c r="K139" s="2677"/>
      <c r="L139" s="2677"/>
      <c r="M139" s="2678"/>
    </row>
    <row r="140" spans="1:13" s="2676" customFormat="1" ht="13.5" customHeight="1">
      <c r="A140" s="2681" t="s">
        <v>2036</v>
      </c>
      <c r="B140" s="2685" t="s">
        <v>2037</v>
      </c>
      <c r="C140" s="2683" t="s">
        <v>398</v>
      </c>
      <c r="D140" s="2674">
        <v>721</v>
      </c>
      <c r="E140" s="2674">
        <v>28</v>
      </c>
      <c r="F140" s="2674">
        <v>22</v>
      </c>
      <c r="G140" s="2674">
        <v>7</v>
      </c>
      <c r="H140" s="2674">
        <v>9</v>
      </c>
      <c r="I140" s="2674">
        <v>79</v>
      </c>
      <c r="J140" s="2674"/>
      <c r="K140" s="2674"/>
      <c r="L140" s="2674"/>
      <c r="M140" s="2675"/>
    </row>
    <row r="141" spans="1:13" s="2679" customFormat="1" ht="13.5" customHeight="1">
      <c r="A141" s="2681"/>
      <c r="B141" s="2685"/>
      <c r="C141" s="2684" t="s">
        <v>399</v>
      </c>
      <c r="D141" s="2677">
        <v>358</v>
      </c>
      <c r="E141" s="2677">
        <v>18</v>
      </c>
      <c r="F141" s="2677">
        <v>8</v>
      </c>
      <c r="G141" s="2677">
        <v>7</v>
      </c>
      <c r="H141" s="2677">
        <v>4</v>
      </c>
      <c r="I141" s="2677">
        <v>29</v>
      </c>
      <c r="J141" s="2677"/>
      <c r="K141" s="2677"/>
      <c r="L141" s="2677"/>
      <c r="M141" s="2678"/>
    </row>
    <row r="142" spans="1:13" ht="13.5" customHeight="1">
      <c r="A142" s="2665" t="s">
        <v>2038</v>
      </c>
      <c r="B142" s="2666" t="s">
        <v>2039</v>
      </c>
      <c r="C142" s="2667" t="s">
        <v>398</v>
      </c>
      <c r="D142" s="2619">
        <v>497</v>
      </c>
      <c r="E142" s="2619">
        <v>20</v>
      </c>
      <c r="F142" s="2619">
        <v>19</v>
      </c>
      <c r="G142" s="2619">
        <v>12</v>
      </c>
      <c r="H142" s="2619">
        <v>5</v>
      </c>
      <c r="I142" s="2619">
        <v>44</v>
      </c>
      <c r="M142" s="2668"/>
    </row>
    <row r="143" spans="1:13" s="2672" customFormat="1" ht="13.5" customHeight="1">
      <c r="A143" s="2665"/>
      <c r="B143" s="2666"/>
      <c r="C143" s="2669" t="s">
        <v>399</v>
      </c>
      <c r="D143" s="2670">
        <v>184</v>
      </c>
      <c r="E143" s="2670">
        <v>6</v>
      </c>
      <c r="F143" s="2670">
        <v>13</v>
      </c>
      <c r="G143" s="2670">
        <v>5</v>
      </c>
      <c r="H143" s="2670">
        <v>3</v>
      </c>
      <c r="I143" s="2670">
        <v>18</v>
      </c>
      <c r="J143" s="2670"/>
      <c r="K143" s="2670"/>
      <c r="L143" s="2670"/>
      <c r="M143" s="2671"/>
    </row>
    <row r="144" spans="1:13" ht="13.5" customHeight="1">
      <c r="A144" s="2665" t="s">
        <v>2040</v>
      </c>
      <c r="B144" s="2666" t="s">
        <v>2041</v>
      </c>
      <c r="C144" s="2667" t="s">
        <v>398</v>
      </c>
      <c r="D144" s="2619">
        <v>32</v>
      </c>
      <c r="E144" s="2619" t="s">
        <v>51</v>
      </c>
      <c r="F144" s="2619" t="s">
        <v>51</v>
      </c>
      <c r="G144" s="2619" t="s">
        <v>51</v>
      </c>
      <c r="H144" s="2619" t="s">
        <v>51</v>
      </c>
      <c r="I144" s="2619">
        <v>5</v>
      </c>
      <c r="M144" s="2668"/>
    </row>
    <row r="145" spans="1:13" s="2672" customFormat="1" ht="13.5" customHeight="1">
      <c r="A145" s="2665"/>
      <c r="B145" s="2666"/>
      <c r="C145" s="2669" t="s">
        <v>399</v>
      </c>
      <c r="D145" s="2670">
        <v>14</v>
      </c>
      <c r="E145" s="2670">
        <v>2</v>
      </c>
      <c r="F145" s="2670" t="s">
        <v>51</v>
      </c>
      <c r="G145" s="2670" t="s">
        <v>51</v>
      </c>
      <c r="H145" s="2670">
        <v>1</v>
      </c>
      <c r="I145" s="2670">
        <v>1</v>
      </c>
      <c r="J145" s="2670"/>
      <c r="K145" s="2670"/>
      <c r="L145" s="2670"/>
      <c r="M145" s="2671"/>
    </row>
    <row r="146" spans="1:13" ht="13.5" customHeight="1">
      <c r="A146" s="2665" t="s">
        <v>2042</v>
      </c>
      <c r="B146" s="2666" t="s">
        <v>2043</v>
      </c>
      <c r="C146" s="2667" t="s">
        <v>398</v>
      </c>
      <c r="D146" s="2619">
        <v>59</v>
      </c>
      <c r="E146" s="2619">
        <v>2</v>
      </c>
      <c r="F146" s="2619">
        <v>2</v>
      </c>
      <c r="G146" s="2619">
        <v>2</v>
      </c>
      <c r="H146" s="2619">
        <v>2</v>
      </c>
      <c r="I146" s="2619">
        <v>7</v>
      </c>
      <c r="M146" s="2668"/>
    </row>
    <row r="147" spans="1:13" s="2672" customFormat="1" ht="13.5" customHeight="1">
      <c r="A147" s="2665"/>
      <c r="B147" s="2666"/>
      <c r="C147" s="2669" t="s">
        <v>399</v>
      </c>
      <c r="D147" s="2670">
        <v>22</v>
      </c>
      <c r="E147" s="2670" t="s">
        <v>51</v>
      </c>
      <c r="F147" s="2670">
        <v>3</v>
      </c>
      <c r="G147" s="2670" t="s">
        <v>51</v>
      </c>
      <c r="H147" s="2670" t="s">
        <v>51</v>
      </c>
      <c r="I147" s="2670" t="s">
        <v>51</v>
      </c>
      <c r="J147" s="2670"/>
      <c r="K147" s="2670"/>
      <c r="L147" s="2670"/>
      <c r="M147" s="2671"/>
    </row>
    <row r="148" spans="1:13" s="2672" customFormat="1" ht="13.5" customHeight="1">
      <c r="A148" s="2180" t="s">
        <v>2044</v>
      </c>
      <c r="B148" s="2181" t="s">
        <v>2045</v>
      </c>
      <c r="C148" s="2182" t="s">
        <v>398</v>
      </c>
      <c r="D148" s="2657">
        <v>1174</v>
      </c>
      <c r="E148" s="2657">
        <v>33</v>
      </c>
      <c r="F148" s="2657">
        <v>49</v>
      </c>
      <c r="G148" s="2657">
        <v>34</v>
      </c>
      <c r="H148" s="2657">
        <v>12</v>
      </c>
      <c r="I148" s="2657">
        <v>75</v>
      </c>
      <c r="J148" s="2670"/>
      <c r="K148" s="2670"/>
      <c r="L148" s="2670"/>
      <c r="M148" s="2671"/>
    </row>
    <row r="149" spans="1:13" s="2672" customFormat="1" ht="13.5" customHeight="1">
      <c r="A149" s="2183"/>
      <c r="B149" s="2184"/>
      <c r="C149" s="2182" t="s">
        <v>399</v>
      </c>
      <c r="D149" s="2657">
        <v>1140</v>
      </c>
      <c r="E149" s="2657">
        <v>31</v>
      </c>
      <c r="F149" s="2657">
        <v>42</v>
      </c>
      <c r="G149" s="2657">
        <v>35</v>
      </c>
      <c r="H149" s="2657">
        <v>18</v>
      </c>
      <c r="I149" s="2657">
        <v>80</v>
      </c>
      <c r="J149" s="2670"/>
      <c r="K149" s="2670"/>
      <c r="L149" s="2670"/>
      <c r="M149" s="2671"/>
    </row>
    <row r="150" spans="1:13" s="2672" customFormat="1" ht="13.5" customHeight="1">
      <c r="A150" s="2183" t="s">
        <v>2046</v>
      </c>
      <c r="B150" s="2184" t="s">
        <v>2047</v>
      </c>
      <c r="C150" s="2185" t="s">
        <v>398</v>
      </c>
      <c r="D150" s="2670">
        <v>1174</v>
      </c>
      <c r="E150" s="2670">
        <v>33</v>
      </c>
      <c r="F150" s="2670">
        <v>49</v>
      </c>
      <c r="G150" s="2670">
        <v>34</v>
      </c>
      <c r="H150" s="2670">
        <v>12</v>
      </c>
      <c r="I150" s="2670">
        <v>75</v>
      </c>
      <c r="J150" s="2670"/>
      <c r="K150" s="2670"/>
      <c r="L150" s="2670"/>
      <c r="M150" s="2671"/>
    </row>
    <row r="151" spans="1:13" s="2672" customFormat="1" ht="13.5" customHeight="1">
      <c r="A151" s="2183"/>
      <c r="B151" s="2184"/>
      <c r="C151" s="2185" t="s">
        <v>399</v>
      </c>
      <c r="D151" s="2670">
        <v>1140</v>
      </c>
      <c r="E151" s="2670">
        <v>31</v>
      </c>
      <c r="F151" s="2670">
        <v>42</v>
      </c>
      <c r="G151" s="2670">
        <v>35</v>
      </c>
      <c r="H151" s="2670">
        <v>18</v>
      </c>
      <c r="I151" s="2670">
        <v>80</v>
      </c>
      <c r="J151" s="2670"/>
      <c r="K151" s="2670"/>
      <c r="L151" s="2670"/>
      <c r="M151" s="2671"/>
    </row>
    <row r="152" spans="1:13" s="2672" customFormat="1" ht="13.5" customHeight="1">
      <c r="A152" s="2183" t="s">
        <v>2048</v>
      </c>
      <c r="B152" s="2186" t="s">
        <v>2049</v>
      </c>
      <c r="C152" s="2185" t="s">
        <v>398</v>
      </c>
      <c r="D152" s="2670" t="s">
        <v>51</v>
      </c>
      <c r="E152" s="2670" t="s">
        <v>51</v>
      </c>
      <c r="F152" s="2670" t="s">
        <v>51</v>
      </c>
      <c r="G152" s="2670" t="s">
        <v>51</v>
      </c>
      <c r="H152" s="2670" t="s">
        <v>51</v>
      </c>
      <c r="I152" s="2670" t="s">
        <v>51</v>
      </c>
      <c r="J152" s="2670"/>
      <c r="K152" s="2670"/>
      <c r="L152" s="2670"/>
      <c r="M152" s="2671"/>
    </row>
    <row r="153" spans="1:13" ht="13.5" customHeight="1">
      <c r="A153" s="2187"/>
      <c r="B153" s="2188"/>
      <c r="C153" s="2189" t="s">
        <v>399</v>
      </c>
      <c r="D153" s="2705" t="s">
        <v>51</v>
      </c>
      <c r="E153" s="2620" t="s">
        <v>51</v>
      </c>
      <c r="F153" s="2620" t="s">
        <v>51</v>
      </c>
      <c r="G153" s="2620" t="s">
        <v>51</v>
      </c>
      <c r="H153" s="2620" t="s">
        <v>51</v>
      </c>
      <c r="I153" s="2620" t="s">
        <v>51</v>
      </c>
      <c r="M153" s="2668"/>
    </row>
    <row r="154" spans="1:13" ht="13.5" customHeight="1">
      <c r="C154" s="2702"/>
      <c r="M154" s="2668"/>
    </row>
    <row r="155" spans="1:13" ht="13.5" customHeight="1">
      <c r="A155" s="2659" t="s">
        <v>3398</v>
      </c>
      <c r="B155" s="2702"/>
      <c r="D155" s="2620"/>
      <c r="E155" s="2620"/>
      <c r="F155" s="2620"/>
      <c r="G155" s="2620"/>
      <c r="H155" s="2620"/>
      <c r="I155" s="2620"/>
      <c r="J155" s="2620"/>
      <c r="K155" s="2620"/>
      <c r="M155" s="2668"/>
    </row>
    <row r="156" spans="1:13" ht="13.5" customHeight="1">
      <c r="A156" s="2622" t="s">
        <v>3375</v>
      </c>
      <c r="B156" s="2623" t="s">
        <v>1254</v>
      </c>
      <c r="C156" s="2624"/>
      <c r="D156" s="2626" t="s">
        <v>177</v>
      </c>
      <c r="E156" s="2626" t="s">
        <v>210</v>
      </c>
      <c r="F156" s="2626" t="s">
        <v>1509</v>
      </c>
      <c r="G156" s="2626" t="s">
        <v>1510</v>
      </c>
      <c r="H156" s="2626" t="s">
        <v>3399</v>
      </c>
      <c r="I156" s="2626" t="s">
        <v>1512</v>
      </c>
      <c r="J156" s="2626" t="s">
        <v>3400</v>
      </c>
      <c r="K156" s="2626" t="s">
        <v>1514</v>
      </c>
      <c r="L156" s="2625" t="s">
        <v>212</v>
      </c>
      <c r="M156" s="2706"/>
    </row>
    <row r="157" spans="1:13" ht="13.5" customHeight="1">
      <c r="A157" s="2630"/>
      <c r="B157" s="2631"/>
      <c r="C157" s="2632"/>
      <c r="D157" s="2634"/>
      <c r="E157" s="2634"/>
      <c r="F157" s="2634"/>
      <c r="G157" s="2634"/>
      <c r="H157" s="2634"/>
      <c r="I157" s="2634"/>
      <c r="J157" s="2634"/>
      <c r="K157" s="2634"/>
      <c r="L157" s="2633"/>
      <c r="M157" s="2706"/>
    </row>
    <row r="158" spans="1:13" ht="13.5" customHeight="1">
      <c r="A158" s="2636"/>
      <c r="B158" s="2637"/>
      <c r="C158" s="2638"/>
      <c r="D158" s="2640"/>
      <c r="E158" s="2640"/>
      <c r="F158" s="2640"/>
      <c r="G158" s="2640"/>
      <c r="H158" s="2640"/>
      <c r="I158" s="2640"/>
      <c r="J158" s="2640"/>
      <c r="K158" s="2640"/>
      <c r="L158" s="2639"/>
      <c r="M158" s="2706"/>
    </row>
    <row r="159" spans="1:13" ht="13.5" hidden="1" customHeight="1">
      <c r="A159" s="2642"/>
      <c r="B159" s="2643"/>
      <c r="C159" s="2644"/>
      <c r="D159" s="2646"/>
      <c r="E159" s="2646"/>
      <c r="F159" s="2646"/>
      <c r="G159" s="2646"/>
      <c r="H159" s="2646"/>
      <c r="I159" s="2646"/>
      <c r="J159" s="2646"/>
      <c r="K159" s="2707"/>
      <c r="L159" s="2645"/>
      <c r="M159" s="2708"/>
    </row>
    <row r="160" spans="1:13" s="1479" customFormat="1" ht="13.5" customHeight="1">
      <c r="A160" s="2647"/>
      <c r="B160" s="2652" t="s">
        <v>1255</v>
      </c>
      <c r="C160" s="2649" t="s">
        <v>483</v>
      </c>
      <c r="D160" s="2650">
        <v>649</v>
      </c>
      <c r="E160" s="2650">
        <v>2185</v>
      </c>
      <c r="F160" s="2650">
        <v>1732</v>
      </c>
      <c r="G160" s="2650">
        <v>1641</v>
      </c>
      <c r="H160" s="2650">
        <v>1263</v>
      </c>
      <c r="I160" s="2650">
        <v>1232</v>
      </c>
      <c r="J160" s="2650">
        <v>909</v>
      </c>
      <c r="K160" s="2650">
        <v>1964</v>
      </c>
      <c r="L160" s="2650">
        <v>4560</v>
      </c>
      <c r="M160" s="2663"/>
    </row>
    <row r="161" spans="1:13" s="1479" customFormat="1" ht="13.5" customHeight="1">
      <c r="A161" s="2647"/>
      <c r="B161" s="2652"/>
      <c r="C161" s="2653" t="s">
        <v>398</v>
      </c>
      <c r="D161" s="2650">
        <v>327</v>
      </c>
      <c r="E161" s="2650">
        <v>1132</v>
      </c>
      <c r="F161" s="2650">
        <v>833</v>
      </c>
      <c r="G161" s="2650">
        <v>809</v>
      </c>
      <c r="H161" s="2650">
        <v>597</v>
      </c>
      <c r="I161" s="2650">
        <v>582</v>
      </c>
      <c r="J161" s="2650">
        <v>422</v>
      </c>
      <c r="K161" s="2650">
        <v>957</v>
      </c>
      <c r="L161" s="2650">
        <v>2250</v>
      </c>
      <c r="M161" s="2663"/>
    </row>
    <row r="162" spans="1:13" s="2659" customFormat="1" ht="13.5" customHeight="1">
      <c r="A162" s="2647"/>
      <c r="B162" s="2652"/>
      <c r="C162" s="2656" t="s">
        <v>399</v>
      </c>
      <c r="D162" s="2657">
        <v>322</v>
      </c>
      <c r="E162" s="2657">
        <v>1053</v>
      </c>
      <c r="F162" s="2657">
        <v>899</v>
      </c>
      <c r="G162" s="2657">
        <v>832</v>
      </c>
      <c r="H162" s="2657">
        <v>666</v>
      </c>
      <c r="I162" s="2657">
        <v>650</v>
      </c>
      <c r="J162" s="2657">
        <v>487</v>
      </c>
      <c r="K162" s="2657">
        <v>1007</v>
      </c>
      <c r="L162" s="2657">
        <v>2310</v>
      </c>
      <c r="M162" s="2664"/>
    </row>
    <row r="163" spans="1:13" s="2659" customFormat="1" ht="13.5" hidden="1" customHeight="1">
      <c r="A163" s="2647"/>
      <c r="B163" s="2660"/>
      <c r="C163" s="2656"/>
      <c r="D163" s="2657" t="s">
        <v>51</v>
      </c>
      <c r="E163" s="2657" t="s">
        <v>51</v>
      </c>
      <c r="F163" s="2657" t="s">
        <v>51</v>
      </c>
      <c r="G163" s="2657" t="s">
        <v>51</v>
      </c>
      <c r="H163" s="2657" t="s">
        <v>51</v>
      </c>
      <c r="I163" s="2657" t="s">
        <v>51</v>
      </c>
      <c r="J163" s="2657" t="s">
        <v>51</v>
      </c>
      <c r="K163" s="2657" t="s">
        <v>51</v>
      </c>
      <c r="L163" s="2657" t="s">
        <v>51</v>
      </c>
      <c r="M163" s="2664"/>
    </row>
    <row r="164" spans="1:13" s="1479" customFormat="1" ht="13.5" customHeight="1">
      <c r="A164" s="2661" t="s">
        <v>1303</v>
      </c>
      <c r="B164" s="2662" t="s">
        <v>1304</v>
      </c>
      <c r="C164" s="2649" t="s">
        <v>398</v>
      </c>
      <c r="D164" s="2650">
        <v>8</v>
      </c>
      <c r="E164" s="2650">
        <v>13</v>
      </c>
      <c r="F164" s="2650">
        <v>10</v>
      </c>
      <c r="G164" s="2650">
        <v>21</v>
      </c>
      <c r="H164" s="2650">
        <v>6</v>
      </c>
      <c r="I164" s="2650">
        <v>13</v>
      </c>
      <c r="J164" s="2650">
        <v>8</v>
      </c>
      <c r="K164" s="2650">
        <v>10</v>
      </c>
      <c r="L164" s="2650">
        <v>34</v>
      </c>
      <c r="M164" s="2663"/>
    </row>
    <row r="165" spans="1:13" s="2659" customFormat="1" ht="13.5" customHeight="1">
      <c r="A165" s="2661"/>
      <c r="B165" s="2662"/>
      <c r="C165" s="2656" t="s">
        <v>399</v>
      </c>
      <c r="D165" s="2657">
        <v>7</v>
      </c>
      <c r="E165" s="2657">
        <v>21</v>
      </c>
      <c r="F165" s="2657">
        <v>7</v>
      </c>
      <c r="G165" s="2657">
        <v>22</v>
      </c>
      <c r="H165" s="2657">
        <v>11</v>
      </c>
      <c r="I165" s="2657">
        <v>9</v>
      </c>
      <c r="J165" s="2657">
        <v>12</v>
      </c>
      <c r="K165" s="2657">
        <v>14</v>
      </c>
      <c r="L165" s="2657">
        <v>41</v>
      </c>
      <c r="M165" s="2664"/>
    </row>
    <row r="166" spans="1:13" ht="13.5" customHeight="1">
      <c r="A166" s="2665" t="s">
        <v>3380</v>
      </c>
      <c r="B166" s="2666" t="s">
        <v>1925</v>
      </c>
      <c r="C166" s="2667" t="s">
        <v>398</v>
      </c>
      <c r="D166" s="2619" t="s">
        <v>51</v>
      </c>
      <c r="E166" s="2619" t="s">
        <v>51</v>
      </c>
      <c r="F166" s="2619" t="s">
        <v>51</v>
      </c>
      <c r="G166" s="2619">
        <v>1</v>
      </c>
      <c r="H166" s="2619" t="s">
        <v>51</v>
      </c>
      <c r="I166" s="2619" t="s">
        <v>51</v>
      </c>
      <c r="J166" s="2619" t="s">
        <v>51</v>
      </c>
      <c r="K166" s="2619">
        <v>1</v>
      </c>
      <c r="L166" s="2619" t="s">
        <v>51</v>
      </c>
      <c r="M166" s="2668"/>
    </row>
    <row r="167" spans="1:13" s="2672" customFormat="1" ht="13.5" customHeight="1">
      <c r="A167" s="2665"/>
      <c r="B167" s="2666"/>
      <c r="C167" s="2669" t="s">
        <v>399</v>
      </c>
      <c r="D167" s="2670" t="s">
        <v>51</v>
      </c>
      <c r="E167" s="2670" t="s">
        <v>51</v>
      </c>
      <c r="F167" s="2670" t="s">
        <v>51</v>
      </c>
      <c r="G167" s="2670" t="s">
        <v>51</v>
      </c>
      <c r="H167" s="2670" t="s">
        <v>51</v>
      </c>
      <c r="I167" s="2670" t="s">
        <v>51</v>
      </c>
      <c r="J167" s="2670" t="s">
        <v>51</v>
      </c>
      <c r="K167" s="2670" t="s">
        <v>51</v>
      </c>
      <c r="L167" s="2670" t="s">
        <v>51</v>
      </c>
      <c r="M167" s="2671"/>
    </row>
    <row r="168" spans="1:13" ht="13.5" customHeight="1">
      <c r="A168" s="2673" t="s">
        <v>1926</v>
      </c>
      <c r="B168" s="2666" t="s">
        <v>1927</v>
      </c>
      <c r="C168" s="2667" t="s">
        <v>398</v>
      </c>
      <c r="D168" s="2619" t="s">
        <v>51</v>
      </c>
      <c r="E168" s="2619" t="s">
        <v>51</v>
      </c>
      <c r="F168" s="2619" t="s">
        <v>51</v>
      </c>
      <c r="G168" s="2619">
        <v>1</v>
      </c>
      <c r="H168" s="2619" t="s">
        <v>51</v>
      </c>
      <c r="I168" s="2619" t="s">
        <v>51</v>
      </c>
      <c r="J168" s="2619" t="s">
        <v>51</v>
      </c>
      <c r="K168" s="2619" t="s">
        <v>51</v>
      </c>
      <c r="L168" s="2619" t="s">
        <v>51</v>
      </c>
      <c r="M168" s="2668"/>
    </row>
    <row r="169" spans="1:13" s="2672" customFormat="1" ht="13.5" customHeight="1">
      <c r="A169" s="2673"/>
      <c r="B169" s="2666"/>
      <c r="C169" s="2669" t="s">
        <v>399</v>
      </c>
      <c r="D169" s="2670" t="s">
        <v>51</v>
      </c>
      <c r="E169" s="2670" t="s">
        <v>51</v>
      </c>
      <c r="F169" s="2670" t="s">
        <v>51</v>
      </c>
      <c r="G169" s="2670" t="s">
        <v>51</v>
      </c>
      <c r="H169" s="2670" t="s">
        <v>51</v>
      </c>
      <c r="I169" s="2670" t="s">
        <v>51</v>
      </c>
      <c r="J169" s="2670" t="s">
        <v>51</v>
      </c>
      <c r="K169" s="2670" t="s">
        <v>51</v>
      </c>
      <c r="L169" s="2670" t="s">
        <v>51</v>
      </c>
      <c r="M169" s="2671"/>
    </row>
    <row r="170" spans="1:13" ht="13.5" customHeight="1">
      <c r="A170" s="2673" t="s">
        <v>1928</v>
      </c>
      <c r="B170" s="2666" t="s">
        <v>1929</v>
      </c>
      <c r="C170" s="2667" t="s">
        <v>398</v>
      </c>
      <c r="D170" s="2619" t="s">
        <v>51</v>
      </c>
      <c r="E170" s="2619" t="s">
        <v>51</v>
      </c>
      <c r="F170" s="2619" t="s">
        <v>51</v>
      </c>
      <c r="G170" s="2619" t="s">
        <v>51</v>
      </c>
      <c r="H170" s="2619" t="s">
        <v>51</v>
      </c>
      <c r="I170" s="2619" t="s">
        <v>51</v>
      </c>
      <c r="J170" s="2619" t="s">
        <v>51</v>
      </c>
      <c r="K170" s="2619" t="s">
        <v>51</v>
      </c>
      <c r="L170" s="2619">
        <v>1</v>
      </c>
      <c r="M170" s="2668"/>
    </row>
    <row r="171" spans="1:13" s="2672" customFormat="1" ht="13.5" customHeight="1">
      <c r="A171" s="2673"/>
      <c r="B171" s="2666"/>
      <c r="C171" s="2669" t="s">
        <v>399</v>
      </c>
      <c r="D171" s="2670" t="s">
        <v>51</v>
      </c>
      <c r="E171" s="2670" t="s">
        <v>51</v>
      </c>
      <c r="F171" s="2670" t="s">
        <v>51</v>
      </c>
      <c r="G171" s="2670" t="s">
        <v>51</v>
      </c>
      <c r="H171" s="2670" t="s">
        <v>51</v>
      </c>
      <c r="I171" s="2670" t="s">
        <v>51</v>
      </c>
      <c r="J171" s="2670" t="s">
        <v>51</v>
      </c>
      <c r="K171" s="2670" t="s">
        <v>51</v>
      </c>
      <c r="L171" s="2670">
        <v>1</v>
      </c>
      <c r="M171" s="2671"/>
    </row>
    <row r="172" spans="1:13" ht="13.5" customHeight="1">
      <c r="A172" s="2673" t="s">
        <v>1930</v>
      </c>
      <c r="B172" s="2680" t="s">
        <v>3381</v>
      </c>
      <c r="C172" s="2667" t="s">
        <v>398</v>
      </c>
      <c r="D172" s="2619">
        <v>1</v>
      </c>
      <c r="E172" s="2619" t="s">
        <v>51</v>
      </c>
      <c r="F172" s="2619">
        <v>1</v>
      </c>
      <c r="G172" s="2619">
        <v>1</v>
      </c>
      <c r="H172" s="2619" t="s">
        <v>51</v>
      </c>
      <c r="I172" s="2619">
        <v>1</v>
      </c>
      <c r="J172" s="2619" t="s">
        <v>51</v>
      </c>
      <c r="K172" s="2619" t="s">
        <v>51</v>
      </c>
      <c r="L172" s="2619" t="s">
        <v>51</v>
      </c>
      <c r="M172" s="2668"/>
    </row>
    <row r="173" spans="1:13" s="2672" customFormat="1" ht="13.5" customHeight="1">
      <c r="A173" s="2673"/>
      <c r="B173" s="2680"/>
      <c r="C173" s="2669" t="s">
        <v>399</v>
      </c>
      <c r="D173" s="2670" t="s">
        <v>51</v>
      </c>
      <c r="E173" s="2670" t="s">
        <v>51</v>
      </c>
      <c r="F173" s="2670" t="s">
        <v>51</v>
      </c>
      <c r="G173" s="2670" t="s">
        <v>51</v>
      </c>
      <c r="H173" s="2670" t="s">
        <v>51</v>
      </c>
      <c r="I173" s="2670" t="s">
        <v>51</v>
      </c>
      <c r="J173" s="2670" t="s">
        <v>51</v>
      </c>
      <c r="K173" s="2670" t="s">
        <v>51</v>
      </c>
      <c r="L173" s="2670" t="s">
        <v>51</v>
      </c>
      <c r="M173" s="2671"/>
    </row>
    <row r="174" spans="1:13" s="1479" customFormat="1" ht="13.5" customHeight="1">
      <c r="A174" s="2661" t="s">
        <v>1305</v>
      </c>
      <c r="B174" s="2652" t="s">
        <v>1306</v>
      </c>
      <c r="C174" s="2649" t="s">
        <v>398</v>
      </c>
      <c r="D174" s="2650">
        <v>87</v>
      </c>
      <c r="E174" s="2650">
        <v>357</v>
      </c>
      <c r="F174" s="2650">
        <v>210</v>
      </c>
      <c r="G174" s="2650">
        <v>221</v>
      </c>
      <c r="H174" s="2650">
        <v>182</v>
      </c>
      <c r="I174" s="2650">
        <v>163</v>
      </c>
      <c r="J174" s="2650">
        <v>117</v>
      </c>
      <c r="K174" s="2650">
        <v>272</v>
      </c>
      <c r="L174" s="2650">
        <v>621</v>
      </c>
      <c r="M174" s="2663"/>
    </row>
    <row r="175" spans="1:13" s="2659" customFormat="1" ht="13.5" customHeight="1">
      <c r="A175" s="2661"/>
      <c r="B175" s="2652"/>
      <c r="C175" s="2656" t="s">
        <v>399</v>
      </c>
      <c r="D175" s="2657">
        <v>81</v>
      </c>
      <c r="E175" s="2657">
        <v>260</v>
      </c>
      <c r="F175" s="2657">
        <v>224</v>
      </c>
      <c r="G175" s="2657">
        <v>187</v>
      </c>
      <c r="H175" s="2657">
        <v>143</v>
      </c>
      <c r="I175" s="2657">
        <v>174</v>
      </c>
      <c r="J175" s="2657">
        <v>105</v>
      </c>
      <c r="K175" s="2657">
        <v>249</v>
      </c>
      <c r="L175" s="2657">
        <v>551</v>
      </c>
      <c r="M175" s="2664"/>
    </row>
    <row r="176" spans="1:13" ht="13.5" customHeight="1">
      <c r="A176" s="2673" t="s">
        <v>1933</v>
      </c>
      <c r="B176" s="2666" t="s">
        <v>240</v>
      </c>
      <c r="C176" s="2667" t="s">
        <v>398</v>
      </c>
      <c r="D176" s="2619">
        <v>85</v>
      </c>
      <c r="E176" s="2619">
        <v>348</v>
      </c>
      <c r="F176" s="2619">
        <v>207</v>
      </c>
      <c r="G176" s="2619">
        <v>218</v>
      </c>
      <c r="H176" s="2619">
        <v>178</v>
      </c>
      <c r="I176" s="2619">
        <v>159</v>
      </c>
      <c r="J176" s="2619">
        <v>112</v>
      </c>
      <c r="K176" s="2619">
        <v>261</v>
      </c>
      <c r="L176" s="2619">
        <v>605</v>
      </c>
      <c r="M176" s="2668"/>
    </row>
    <row r="177" spans="1:13" s="2672" customFormat="1" ht="13.5" customHeight="1">
      <c r="A177" s="2673"/>
      <c r="B177" s="2666"/>
      <c r="C177" s="2669" t="s">
        <v>399</v>
      </c>
      <c r="D177" s="2670">
        <v>80</v>
      </c>
      <c r="E177" s="2670">
        <v>252</v>
      </c>
      <c r="F177" s="2670">
        <v>219</v>
      </c>
      <c r="G177" s="2670">
        <v>183</v>
      </c>
      <c r="H177" s="2670">
        <v>140</v>
      </c>
      <c r="I177" s="2670">
        <v>172</v>
      </c>
      <c r="J177" s="2670">
        <v>103</v>
      </c>
      <c r="K177" s="2670">
        <v>243</v>
      </c>
      <c r="L177" s="2670">
        <v>539</v>
      </c>
      <c r="M177" s="2671"/>
    </row>
    <row r="178" spans="1:13" s="2676" customFormat="1" ht="13.5" customHeight="1">
      <c r="A178" s="2681" t="s">
        <v>1934</v>
      </c>
      <c r="B178" s="2682" t="s">
        <v>1935</v>
      </c>
      <c r="C178" s="2683" t="s">
        <v>398</v>
      </c>
      <c r="D178" s="2674">
        <v>4</v>
      </c>
      <c r="E178" s="2674">
        <v>7</v>
      </c>
      <c r="F178" s="2674">
        <v>9</v>
      </c>
      <c r="G178" s="2674">
        <v>4</v>
      </c>
      <c r="H178" s="2674">
        <v>6</v>
      </c>
      <c r="I178" s="2674">
        <v>10</v>
      </c>
      <c r="J178" s="2674">
        <v>2</v>
      </c>
      <c r="K178" s="2674">
        <v>10</v>
      </c>
      <c r="L178" s="2674">
        <v>9</v>
      </c>
      <c r="M178" s="2675"/>
    </row>
    <row r="179" spans="1:13" s="2679" customFormat="1" ht="13.5" customHeight="1">
      <c r="A179" s="2681"/>
      <c r="B179" s="2682"/>
      <c r="C179" s="2684" t="s">
        <v>399</v>
      </c>
      <c r="D179" s="2677">
        <v>2</v>
      </c>
      <c r="E179" s="2677">
        <v>8</v>
      </c>
      <c r="F179" s="2677">
        <v>3</v>
      </c>
      <c r="G179" s="2677">
        <v>2</v>
      </c>
      <c r="H179" s="2677">
        <v>2</v>
      </c>
      <c r="I179" s="2677">
        <v>3</v>
      </c>
      <c r="J179" s="2677">
        <v>2</v>
      </c>
      <c r="K179" s="2677">
        <v>3</v>
      </c>
      <c r="L179" s="2677">
        <v>7</v>
      </c>
      <c r="M179" s="2678"/>
    </row>
    <row r="180" spans="1:13" s="2676" customFormat="1" ht="13.5" customHeight="1">
      <c r="A180" s="2681" t="s">
        <v>1936</v>
      </c>
      <c r="B180" s="2685" t="s">
        <v>1937</v>
      </c>
      <c r="C180" s="2683" t="s">
        <v>398</v>
      </c>
      <c r="D180" s="2674">
        <v>7</v>
      </c>
      <c r="E180" s="2674">
        <v>22</v>
      </c>
      <c r="F180" s="2674">
        <v>7</v>
      </c>
      <c r="G180" s="2674">
        <v>23</v>
      </c>
      <c r="H180" s="2674">
        <v>18</v>
      </c>
      <c r="I180" s="2674">
        <v>8</v>
      </c>
      <c r="J180" s="2674">
        <v>10</v>
      </c>
      <c r="K180" s="2674">
        <v>12</v>
      </c>
      <c r="L180" s="2674">
        <v>34</v>
      </c>
      <c r="M180" s="2675"/>
    </row>
    <row r="181" spans="1:13" s="2679" customFormat="1" ht="13.5" customHeight="1">
      <c r="A181" s="2681"/>
      <c r="B181" s="2685"/>
      <c r="C181" s="2684" t="s">
        <v>399</v>
      </c>
      <c r="D181" s="2677">
        <v>1</v>
      </c>
      <c r="E181" s="2677">
        <v>9</v>
      </c>
      <c r="F181" s="2677">
        <v>9</v>
      </c>
      <c r="G181" s="2677">
        <v>11</v>
      </c>
      <c r="H181" s="2677">
        <v>3</v>
      </c>
      <c r="I181" s="2677">
        <v>2</v>
      </c>
      <c r="J181" s="2677">
        <v>5</v>
      </c>
      <c r="K181" s="2677">
        <v>8</v>
      </c>
      <c r="L181" s="2677">
        <v>26</v>
      </c>
      <c r="M181" s="2678"/>
    </row>
    <row r="182" spans="1:13" s="2676" customFormat="1" ht="13.5" customHeight="1">
      <c r="A182" s="2681" t="s">
        <v>1938</v>
      </c>
      <c r="B182" s="2685" t="s">
        <v>1939</v>
      </c>
      <c r="C182" s="2683" t="s">
        <v>398</v>
      </c>
      <c r="D182" s="2674">
        <v>4</v>
      </c>
      <c r="E182" s="2674">
        <v>12</v>
      </c>
      <c r="F182" s="2674">
        <v>6</v>
      </c>
      <c r="G182" s="2674">
        <v>10</v>
      </c>
      <c r="H182" s="2674">
        <v>4</v>
      </c>
      <c r="I182" s="2674">
        <v>5</v>
      </c>
      <c r="J182" s="2674">
        <v>1</v>
      </c>
      <c r="K182" s="2674">
        <v>10</v>
      </c>
      <c r="L182" s="2674">
        <v>19</v>
      </c>
      <c r="M182" s="2675"/>
    </row>
    <row r="183" spans="1:13" s="2679" customFormat="1" ht="13.5" customHeight="1">
      <c r="A183" s="2681"/>
      <c r="B183" s="2685"/>
      <c r="C183" s="2684" t="s">
        <v>399</v>
      </c>
      <c r="D183" s="2677">
        <v>1</v>
      </c>
      <c r="E183" s="2677">
        <v>4</v>
      </c>
      <c r="F183" s="2677">
        <v>3</v>
      </c>
      <c r="G183" s="2677">
        <v>7</v>
      </c>
      <c r="H183" s="2677">
        <v>2</v>
      </c>
      <c r="I183" s="2677" t="s">
        <v>51</v>
      </c>
      <c r="J183" s="2677">
        <v>1</v>
      </c>
      <c r="K183" s="2677">
        <v>7</v>
      </c>
      <c r="L183" s="2677">
        <v>9</v>
      </c>
      <c r="M183" s="2678"/>
    </row>
    <row r="184" spans="1:13" s="2676" customFormat="1" ht="13.5" customHeight="1">
      <c r="A184" s="2681" t="s">
        <v>1940</v>
      </c>
      <c r="B184" s="2685" t="s">
        <v>1941</v>
      </c>
      <c r="C184" s="2683" t="s">
        <v>398</v>
      </c>
      <c r="D184" s="2674">
        <v>10</v>
      </c>
      <c r="E184" s="2674">
        <v>15</v>
      </c>
      <c r="F184" s="2674">
        <v>11</v>
      </c>
      <c r="G184" s="2674">
        <v>8</v>
      </c>
      <c r="H184" s="2674">
        <v>12</v>
      </c>
      <c r="I184" s="2674">
        <v>14</v>
      </c>
      <c r="J184" s="2674">
        <v>8</v>
      </c>
      <c r="K184" s="2674">
        <v>12</v>
      </c>
      <c r="L184" s="2674">
        <v>27</v>
      </c>
      <c r="M184" s="2675"/>
    </row>
    <row r="185" spans="1:13" s="2679" customFormat="1" ht="13.5" customHeight="1">
      <c r="A185" s="2681"/>
      <c r="B185" s="2685"/>
      <c r="C185" s="2684" t="s">
        <v>399</v>
      </c>
      <c r="D185" s="2677">
        <v>5</v>
      </c>
      <c r="E185" s="2677">
        <v>12</v>
      </c>
      <c r="F185" s="2677">
        <v>12</v>
      </c>
      <c r="G185" s="2677">
        <v>7</v>
      </c>
      <c r="H185" s="2677">
        <v>10</v>
      </c>
      <c r="I185" s="2677">
        <v>9</v>
      </c>
      <c r="J185" s="2677">
        <v>7</v>
      </c>
      <c r="K185" s="2677">
        <v>11</v>
      </c>
      <c r="L185" s="2677">
        <v>36</v>
      </c>
      <c r="M185" s="2678"/>
    </row>
    <row r="186" spans="1:13" s="2676" customFormat="1" ht="13.5" customHeight="1">
      <c r="A186" s="2681" t="s">
        <v>1942</v>
      </c>
      <c r="B186" s="2682" t="s">
        <v>1943</v>
      </c>
      <c r="C186" s="2683" t="s">
        <v>398</v>
      </c>
      <c r="D186" s="2674">
        <v>4</v>
      </c>
      <c r="E186" s="2674">
        <v>15</v>
      </c>
      <c r="F186" s="2674">
        <v>9</v>
      </c>
      <c r="G186" s="2674">
        <v>8</v>
      </c>
      <c r="H186" s="2674">
        <v>7</v>
      </c>
      <c r="I186" s="2674">
        <v>11</v>
      </c>
      <c r="J186" s="2674">
        <v>7</v>
      </c>
      <c r="K186" s="2674">
        <v>14</v>
      </c>
      <c r="L186" s="2674">
        <v>27</v>
      </c>
      <c r="M186" s="2675"/>
    </row>
    <row r="187" spans="1:13" s="2679" customFormat="1" ht="13.5" customHeight="1">
      <c r="A187" s="2681"/>
      <c r="B187" s="2682"/>
      <c r="C187" s="2684" t="s">
        <v>399</v>
      </c>
      <c r="D187" s="2677">
        <v>4</v>
      </c>
      <c r="E187" s="2677">
        <v>4</v>
      </c>
      <c r="F187" s="2677">
        <v>5</v>
      </c>
      <c r="G187" s="2677">
        <v>9</v>
      </c>
      <c r="H187" s="2677">
        <v>3</v>
      </c>
      <c r="I187" s="2677">
        <v>4</v>
      </c>
      <c r="J187" s="2677">
        <v>4</v>
      </c>
      <c r="K187" s="2677">
        <v>8</v>
      </c>
      <c r="L187" s="2677">
        <v>14</v>
      </c>
      <c r="M187" s="2678"/>
    </row>
    <row r="188" spans="1:13" s="2676" customFormat="1" ht="13.5" customHeight="1">
      <c r="A188" s="2681" t="s">
        <v>1944</v>
      </c>
      <c r="B188" s="2682" t="s">
        <v>1945</v>
      </c>
      <c r="C188" s="2683" t="s">
        <v>398</v>
      </c>
      <c r="D188" s="2674">
        <v>4</v>
      </c>
      <c r="E188" s="2674">
        <v>23</v>
      </c>
      <c r="F188" s="2674">
        <v>7</v>
      </c>
      <c r="G188" s="2674">
        <v>10</v>
      </c>
      <c r="H188" s="2674">
        <v>11</v>
      </c>
      <c r="I188" s="2674">
        <v>7</v>
      </c>
      <c r="J188" s="2674">
        <v>2</v>
      </c>
      <c r="K188" s="2674">
        <v>14</v>
      </c>
      <c r="L188" s="2674">
        <v>31</v>
      </c>
      <c r="M188" s="2675"/>
    </row>
    <row r="189" spans="1:13" s="2679" customFormat="1" ht="13.5" customHeight="1">
      <c r="A189" s="2681"/>
      <c r="B189" s="2682"/>
      <c r="C189" s="2684" t="s">
        <v>399</v>
      </c>
      <c r="D189" s="2677">
        <v>2</v>
      </c>
      <c r="E189" s="2677">
        <v>14</v>
      </c>
      <c r="F189" s="2677">
        <v>9</v>
      </c>
      <c r="G189" s="2677">
        <v>3</v>
      </c>
      <c r="H189" s="2677">
        <v>8</v>
      </c>
      <c r="I189" s="2677">
        <v>5</v>
      </c>
      <c r="J189" s="2677">
        <v>3</v>
      </c>
      <c r="K189" s="2677">
        <v>5</v>
      </c>
      <c r="L189" s="2677">
        <v>20</v>
      </c>
      <c r="M189" s="2678"/>
    </row>
    <row r="190" spans="1:13" s="2676" customFormat="1" ht="13.5" customHeight="1">
      <c r="A190" s="2681" t="s">
        <v>1946</v>
      </c>
      <c r="B190" s="2685" t="s">
        <v>1947</v>
      </c>
      <c r="C190" s="2683" t="s">
        <v>398</v>
      </c>
      <c r="D190" s="2674">
        <v>2</v>
      </c>
      <c r="E190" s="2674">
        <v>20</v>
      </c>
      <c r="F190" s="2674">
        <v>7</v>
      </c>
      <c r="G190" s="2674">
        <v>9</v>
      </c>
      <c r="H190" s="2674">
        <v>5</v>
      </c>
      <c r="I190" s="2674">
        <v>10</v>
      </c>
      <c r="J190" s="2674">
        <v>8</v>
      </c>
      <c r="K190" s="2674">
        <v>9</v>
      </c>
      <c r="L190" s="2674">
        <v>28</v>
      </c>
      <c r="M190" s="2675"/>
    </row>
    <row r="191" spans="1:13" s="2679" customFormat="1" ht="13.5" customHeight="1">
      <c r="A191" s="2681"/>
      <c r="B191" s="2685"/>
      <c r="C191" s="2684" t="s">
        <v>399</v>
      </c>
      <c r="D191" s="2677">
        <v>2</v>
      </c>
      <c r="E191" s="2677">
        <v>14</v>
      </c>
      <c r="F191" s="2677">
        <v>11</v>
      </c>
      <c r="G191" s="2677">
        <v>10</v>
      </c>
      <c r="H191" s="2677">
        <v>6</v>
      </c>
      <c r="I191" s="2677">
        <v>9</v>
      </c>
      <c r="J191" s="2677">
        <v>9</v>
      </c>
      <c r="K191" s="2677">
        <v>20</v>
      </c>
      <c r="L191" s="2677">
        <v>24</v>
      </c>
      <c r="M191" s="2678"/>
    </row>
    <row r="192" spans="1:13" s="2676" customFormat="1" ht="13.5" customHeight="1">
      <c r="A192" s="2681" t="s">
        <v>1948</v>
      </c>
      <c r="B192" s="2685" t="s">
        <v>1949</v>
      </c>
      <c r="C192" s="2683" t="s">
        <v>398</v>
      </c>
      <c r="D192" s="2674">
        <v>2</v>
      </c>
      <c r="E192" s="2674">
        <v>4</v>
      </c>
      <c r="F192" s="2674">
        <v>2</v>
      </c>
      <c r="G192" s="2674">
        <v>1</v>
      </c>
      <c r="H192" s="2674">
        <v>2</v>
      </c>
      <c r="I192" s="2674">
        <v>1</v>
      </c>
      <c r="J192" s="2674">
        <v>1</v>
      </c>
      <c r="K192" s="2674">
        <v>3</v>
      </c>
      <c r="L192" s="2674">
        <v>5</v>
      </c>
      <c r="M192" s="2675"/>
    </row>
    <row r="193" spans="1:13" s="2679" customFormat="1" ht="13.5" customHeight="1">
      <c r="A193" s="2681"/>
      <c r="B193" s="2685"/>
      <c r="C193" s="2684" t="s">
        <v>399</v>
      </c>
      <c r="D193" s="2677" t="s">
        <v>51</v>
      </c>
      <c r="E193" s="2677">
        <v>3</v>
      </c>
      <c r="F193" s="2677" t="s">
        <v>51</v>
      </c>
      <c r="G193" s="2677" t="s">
        <v>51</v>
      </c>
      <c r="H193" s="2677" t="s">
        <v>51</v>
      </c>
      <c r="I193" s="2677" t="s">
        <v>51</v>
      </c>
      <c r="J193" s="2677" t="s">
        <v>51</v>
      </c>
      <c r="K193" s="2677" t="s">
        <v>51</v>
      </c>
      <c r="L193" s="2677">
        <v>1</v>
      </c>
      <c r="M193" s="2678"/>
    </row>
    <row r="194" spans="1:13" s="2676" customFormat="1" ht="13.5" customHeight="1">
      <c r="A194" s="2681" t="s">
        <v>1950</v>
      </c>
      <c r="B194" s="2682" t="s">
        <v>1951</v>
      </c>
      <c r="C194" s="2683" t="s">
        <v>398</v>
      </c>
      <c r="D194" s="2674">
        <v>23</v>
      </c>
      <c r="E194" s="2674">
        <v>89</v>
      </c>
      <c r="F194" s="2674">
        <v>70</v>
      </c>
      <c r="G194" s="2674">
        <v>48</v>
      </c>
      <c r="H194" s="2674">
        <v>25</v>
      </c>
      <c r="I194" s="2674">
        <v>31</v>
      </c>
      <c r="J194" s="2674">
        <v>25</v>
      </c>
      <c r="K194" s="2674">
        <v>67</v>
      </c>
      <c r="L194" s="2674">
        <v>146</v>
      </c>
      <c r="M194" s="2675"/>
    </row>
    <row r="195" spans="1:13" s="2679" customFormat="1" ht="13.5" customHeight="1">
      <c r="A195" s="2681"/>
      <c r="B195" s="2682"/>
      <c r="C195" s="2684" t="s">
        <v>399</v>
      </c>
      <c r="D195" s="2677">
        <v>26</v>
      </c>
      <c r="E195" s="2677">
        <v>58</v>
      </c>
      <c r="F195" s="2677">
        <v>68</v>
      </c>
      <c r="G195" s="2677">
        <v>44</v>
      </c>
      <c r="H195" s="2677">
        <v>25</v>
      </c>
      <c r="I195" s="2677">
        <v>42</v>
      </c>
      <c r="J195" s="2677">
        <v>22</v>
      </c>
      <c r="K195" s="2677">
        <v>65</v>
      </c>
      <c r="L195" s="2677">
        <v>122</v>
      </c>
      <c r="M195" s="2678"/>
    </row>
    <row r="196" spans="1:13" s="2676" customFormat="1" ht="13.5" customHeight="1">
      <c r="A196" s="2681" t="s">
        <v>1952</v>
      </c>
      <c r="B196" s="2685" t="s">
        <v>1953</v>
      </c>
      <c r="C196" s="2683" t="s">
        <v>398</v>
      </c>
      <c r="D196" s="2674">
        <v>1</v>
      </c>
      <c r="E196" s="2674">
        <v>5</v>
      </c>
      <c r="F196" s="2674">
        <v>2</v>
      </c>
      <c r="G196" s="2674">
        <v>1</v>
      </c>
      <c r="H196" s="2674">
        <v>2</v>
      </c>
      <c r="I196" s="2674">
        <v>1</v>
      </c>
      <c r="J196" s="2674">
        <v>2</v>
      </c>
      <c r="K196" s="2674">
        <v>4</v>
      </c>
      <c r="L196" s="2674">
        <v>8</v>
      </c>
      <c r="M196" s="2675"/>
    </row>
    <row r="197" spans="1:13" s="2679" customFormat="1" ht="13.5" customHeight="1">
      <c r="A197" s="2681"/>
      <c r="B197" s="2685"/>
      <c r="C197" s="2684" t="s">
        <v>399</v>
      </c>
      <c r="D197" s="2677">
        <v>1</v>
      </c>
      <c r="E197" s="2677">
        <v>3</v>
      </c>
      <c r="F197" s="2677">
        <v>1</v>
      </c>
      <c r="G197" s="2677">
        <v>2</v>
      </c>
      <c r="H197" s="2677">
        <v>3</v>
      </c>
      <c r="I197" s="2677">
        <v>2</v>
      </c>
      <c r="J197" s="2677">
        <v>1</v>
      </c>
      <c r="K197" s="2677">
        <v>4</v>
      </c>
      <c r="L197" s="2677">
        <v>5</v>
      </c>
      <c r="M197" s="2678"/>
    </row>
    <row r="198" spans="1:13" s="2676" customFormat="1" ht="13.5" customHeight="1">
      <c r="A198" s="2681" t="s">
        <v>1954</v>
      </c>
      <c r="B198" s="2685" t="s">
        <v>1955</v>
      </c>
      <c r="C198" s="2683" t="s">
        <v>398</v>
      </c>
      <c r="D198" s="2674" t="s">
        <v>51</v>
      </c>
      <c r="E198" s="2674" t="s">
        <v>51</v>
      </c>
      <c r="F198" s="2674" t="s">
        <v>51</v>
      </c>
      <c r="G198" s="2674" t="s">
        <v>51</v>
      </c>
      <c r="H198" s="2674">
        <v>1</v>
      </c>
      <c r="I198" s="2674" t="s">
        <v>51</v>
      </c>
      <c r="J198" s="2674" t="s">
        <v>51</v>
      </c>
      <c r="K198" s="2674" t="s">
        <v>51</v>
      </c>
      <c r="L198" s="2674" t="s">
        <v>51</v>
      </c>
      <c r="M198" s="2675"/>
    </row>
    <row r="199" spans="1:13" s="2679" customFormat="1" ht="13.5" customHeight="1">
      <c r="A199" s="2681"/>
      <c r="B199" s="2685"/>
      <c r="C199" s="2684" t="s">
        <v>399</v>
      </c>
      <c r="D199" s="2677">
        <v>10</v>
      </c>
      <c r="E199" s="2677">
        <v>24</v>
      </c>
      <c r="F199" s="2677">
        <v>16</v>
      </c>
      <c r="G199" s="2677">
        <v>16</v>
      </c>
      <c r="H199" s="2677">
        <v>18</v>
      </c>
      <c r="I199" s="2677">
        <v>25</v>
      </c>
      <c r="J199" s="2677">
        <v>14</v>
      </c>
      <c r="K199" s="2677">
        <v>29</v>
      </c>
      <c r="L199" s="2677">
        <v>69</v>
      </c>
      <c r="M199" s="2678"/>
    </row>
    <row r="200" spans="1:13" s="2676" customFormat="1" ht="13.5" customHeight="1">
      <c r="A200" s="2686" t="s">
        <v>1956</v>
      </c>
      <c r="B200" s="2687" t="s">
        <v>1957</v>
      </c>
      <c r="C200" s="2683" t="s">
        <v>399</v>
      </c>
      <c r="D200" s="2674" t="s">
        <v>51</v>
      </c>
      <c r="E200" s="2674">
        <v>3</v>
      </c>
      <c r="F200" s="2674">
        <v>2</v>
      </c>
      <c r="G200" s="2674">
        <v>5</v>
      </c>
      <c r="H200" s="2674" t="s">
        <v>51</v>
      </c>
      <c r="I200" s="2674" t="s">
        <v>51</v>
      </c>
      <c r="J200" s="2674">
        <v>1</v>
      </c>
      <c r="K200" s="2674">
        <v>1</v>
      </c>
      <c r="L200" s="2674">
        <v>5</v>
      </c>
      <c r="M200" s="2678"/>
    </row>
    <row r="201" spans="1:13" s="2676" customFormat="1" ht="25.5">
      <c r="A201" s="2686" t="s">
        <v>1958</v>
      </c>
      <c r="B201" s="2688" t="s">
        <v>1959</v>
      </c>
      <c r="C201" s="2684" t="s">
        <v>399</v>
      </c>
      <c r="D201" s="2674">
        <v>1</v>
      </c>
      <c r="E201" s="2674">
        <v>9</v>
      </c>
      <c r="F201" s="2674">
        <v>11</v>
      </c>
      <c r="G201" s="2674">
        <v>9</v>
      </c>
      <c r="H201" s="2674" t="s">
        <v>51</v>
      </c>
      <c r="I201" s="2674">
        <v>8</v>
      </c>
      <c r="J201" s="2674">
        <v>1</v>
      </c>
      <c r="K201" s="2674">
        <v>11</v>
      </c>
      <c r="L201" s="2674">
        <v>22</v>
      </c>
      <c r="M201" s="2678"/>
    </row>
    <row r="202" spans="1:13" s="2676" customFormat="1" ht="13.5" customHeight="1">
      <c r="A202" s="2686" t="s">
        <v>1960</v>
      </c>
      <c r="B202" s="2687" t="s">
        <v>1961</v>
      </c>
      <c r="C202" s="2683" t="s">
        <v>399</v>
      </c>
      <c r="D202" s="2674">
        <v>7</v>
      </c>
      <c r="E202" s="2674">
        <v>12</v>
      </c>
      <c r="F202" s="2674">
        <v>13</v>
      </c>
      <c r="G202" s="2674">
        <v>7</v>
      </c>
      <c r="H202" s="2674">
        <v>10</v>
      </c>
      <c r="I202" s="2674">
        <v>15</v>
      </c>
      <c r="J202" s="2674">
        <v>4</v>
      </c>
      <c r="K202" s="2674">
        <v>8</v>
      </c>
      <c r="L202" s="2674">
        <v>21</v>
      </c>
      <c r="M202" s="2678"/>
    </row>
    <row r="203" spans="1:13" s="2676" customFormat="1" ht="13.5" customHeight="1">
      <c r="A203" s="2686" t="s">
        <v>1962</v>
      </c>
      <c r="B203" s="2687" t="s">
        <v>1963</v>
      </c>
      <c r="C203" s="2683" t="s">
        <v>398</v>
      </c>
      <c r="D203" s="2674">
        <v>7</v>
      </c>
      <c r="E203" s="2674">
        <v>53</v>
      </c>
      <c r="F203" s="2674">
        <v>21</v>
      </c>
      <c r="G203" s="2674">
        <v>28</v>
      </c>
      <c r="H203" s="2674">
        <v>24</v>
      </c>
      <c r="I203" s="2674">
        <v>14</v>
      </c>
      <c r="J203" s="2674">
        <v>17</v>
      </c>
      <c r="K203" s="2674">
        <v>30</v>
      </c>
      <c r="L203" s="2674">
        <v>71</v>
      </c>
      <c r="M203" s="2675"/>
    </row>
    <row r="204" spans="1:13" s="2676" customFormat="1" ht="13.5" customHeight="1">
      <c r="A204" s="2681" t="s">
        <v>1964</v>
      </c>
      <c r="B204" s="2682" t="s">
        <v>1965</v>
      </c>
      <c r="C204" s="2683" t="s">
        <v>398</v>
      </c>
      <c r="D204" s="2674">
        <v>1</v>
      </c>
      <c r="E204" s="2674">
        <v>7</v>
      </c>
      <c r="F204" s="2674">
        <v>5</v>
      </c>
      <c r="G204" s="2674">
        <v>6</v>
      </c>
      <c r="H204" s="2674">
        <v>6</v>
      </c>
      <c r="I204" s="2674">
        <v>7</v>
      </c>
      <c r="J204" s="2674">
        <v>4</v>
      </c>
      <c r="K204" s="2674">
        <v>10</v>
      </c>
      <c r="L204" s="2674">
        <v>20</v>
      </c>
      <c r="M204" s="2675"/>
    </row>
    <row r="205" spans="1:13" s="2679" customFormat="1" ht="13.5" customHeight="1">
      <c r="A205" s="2681"/>
      <c r="B205" s="2682"/>
      <c r="C205" s="2684" t="s">
        <v>399</v>
      </c>
      <c r="D205" s="2677">
        <v>2</v>
      </c>
      <c r="E205" s="2677">
        <v>7</v>
      </c>
      <c r="F205" s="2677">
        <v>4</v>
      </c>
      <c r="G205" s="2677">
        <v>1</v>
      </c>
      <c r="H205" s="2677">
        <v>3</v>
      </c>
      <c r="I205" s="2677">
        <v>2</v>
      </c>
      <c r="J205" s="2677">
        <v>3</v>
      </c>
      <c r="K205" s="2677">
        <v>4</v>
      </c>
      <c r="L205" s="2677">
        <v>6</v>
      </c>
      <c r="M205" s="2678"/>
    </row>
    <row r="206" spans="1:13" s="2676" customFormat="1" ht="13.5" customHeight="1">
      <c r="A206" s="2681" t="s">
        <v>1966</v>
      </c>
      <c r="B206" s="2685" t="s">
        <v>1967</v>
      </c>
      <c r="C206" s="2683" t="s">
        <v>398</v>
      </c>
      <c r="D206" s="2674" t="s">
        <v>51</v>
      </c>
      <c r="E206" s="2674">
        <v>6</v>
      </c>
      <c r="F206" s="2674">
        <v>6</v>
      </c>
      <c r="G206" s="2674">
        <v>13</v>
      </c>
      <c r="H206" s="2674">
        <v>12</v>
      </c>
      <c r="I206" s="2674">
        <v>4</v>
      </c>
      <c r="J206" s="2674">
        <v>6</v>
      </c>
      <c r="K206" s="2674">
        <v>6</v>
      </c>
      <c r="L206" s="2674">
        <v>29</v>
      </c>
      <c r="M206" s="2675"/>
    </row>
    <row r="207" spans="1:13" s="2679" customFormat="1" ht="13.5" customHeight="1">
      <c r="A207" s="2681"/>
      <c r="B207" s="2685"/>
      <c r="C207" s="2684" t="s">
        <v>399</v>
      </c>
      <c r="D207" s="2677">
        <v>2</v>
      </c>
      <c r="E207" s="2677">
        <v>3</v>
      </c>
      <c r="F207" s="2677">
        <v>6</v>
      </c>
      <c r="G207" s="2677">
        <v>9</v>
      </c>
      <c r="H207" s="2677">
        <v>3</v>
      </c>
      <c r="I207" s="2677">
        <v>3</v>
      </c>
      <c r="J207" s="2677">
        <v>2</v>
      </c>
      <c r="K207" s="2677">
        <v>7</v>
      </c>
      <c r="L207" s="2677">
        <v>11</v>
      </c>
      <c r="M207" s="2678"/>
    </row>
    <row r="208" spans="1:13" s="2676" customFormat="1" ht="13.5" customHeight="1">
      <c r="A208" s="2681" t="s">
        <v>1968</v>
      </c>
      <c r="B208" s="2682" t="s">
        <v>1969</v>
      </c>
      <c r="C208" s="2683" t="s">
        <v>398</v>
      </c>
      <c r="D208" s="2674">
        <v>6</v>
      </c>
      <c r="E208" s="2674">
        <v>28</v>
      </c>
      <c r="F208" s="2674">
        <v>16</v>
      </c>
      <c r="G208" s="2674">
        <v>15</v>
      </c>
      <c r="H208" s="2674">
        <v>12</v>
      </c>
      <c r="I208" s="2674">
        <v>14</v>
      </c>
      <c r="J208" s="2674">
        <v>9</v>
      </c>
      <c r="K208" s="2674">
        <v>20</v>
      </c>
      <c r="L208" s="2674">
        <v>53</v>
      </c>
      <c r="M208" s="2675"/>
    </row>
    <row r="209" spans="1:13" s="2679" customFormat="1" ht="13.5" customHeight="1">
      <c r="A209" s="2681"/>
      <c r="B209" s="2682"/>
      <c r="C209" s="2684" t="s">
        <v>399</v>
      </c>
      <c r="D209" s="2677">
        <v>5</v>
      </c>
      <c r="E209" s="2677">
        <v>22</v>
      </c>
      <c r="F209" s="2677">
        <v>13</v>
      </c>
      <c r="G209" s="2677">
        <v>13</v>
      </c>
      <c r="H209" s="2677">
        <v>11</v>
      </c>
      <c r="I209" s="2677">
        <v>8</v>
      </c>
      <c r="J209" s="2677">
        <v>9</v>
      </c>
      <c r="K209" s="2677">
        <v>11</v>
      </c>
      <c r="L209" s="2677">
        <v>47</v>
      </c>
      <c r="M209" s="2678"/>
    </row>
    <row r="210" spans="1:13" s="1479" customFormat="1" ht="13.5" customHeight="1">
      <c r="A210" s="2661" t="s">
        <v>1970</v>
      </c>
      <c r="B210" s="2662" t="s">
        <v>1971</v>
      </c>
      <c r="C210" s="2649" t="s">
        <v>398</v>
      </c>
      <c r="D210" s="2650" t="s">
        <v>51</v>
      </c>
      <c r="E210" s="2650">
        <v>4</v>
      </c>
      <c r="F210" s="2650">
        <v>4</v>
      </c>
      <c r="G210" s="2650">
        <v>1</v>
      </c>
      <c r="H210" s="2650" t="s">
        <v>51</v>
      </c>
      <c r="I210" s="2650" t="s">
        <v>51</v>
      </c>
      <c r="J210" s="2650" t="s">
        <v>51</v>
      </c>
      <c r="K210" s="2650">
        <v>3</v>
      </c>
      <c r="L210" s="2650">
        <v>7</v>
      </c>
      <c r="M210" s="2663"/>
    </row>
    <row r="211" spans="1:13" s="2659" customFormat="1" ht="28.5" customHeight="1">
      <c r="A211" s="2661"/>
      <c r="B211" s="2662"/>
      <c r="C211" s="2656" t="s">
        <v>399</v>
      </c>
      <c r="D211" s="2657">
        <v>1</v>
      </c>
      <c r="E211" s="2657">
        <v>4</v>
      </c>
      <c r="F211" s="2657">
        <v>3</v>
      </c>
      <c r="G211" s="2657">
        <v>2</v>
      </c>
      <c r="H211" s="2657">
        <v>4</v>
      </c>
      <c r="I211" s="2657">
        <v>2</v>
      </c>
      <c r="J211" s="2657">
        <v>3</v>
      </c>
      <c r="K211" s="2657">
        <v>3</v>
      </c>
      <c r="L211" s="2657">
        <v>4</v>
      </c>
      <c r="M211" s="2664"/>
    </row>
    <row r="212" spans="1:13" s="1479" customFormat="1" ht="13.5" customHeight="1">
      <c r="A212" s="2661" t="s">
        <v>1972</v>
      </c>
      <c r="B212" s="2662" t="s">
        <v>1308</v>
      </c>
      <c r="C212" s="2649" t="s">
        <v>398</v>
      </c>
      <c r="D212" s="2650">
        <v>7</v>
      </c>
      <c r="E212" s="2650">
        <v>38</v>
      </c>
      <c r="F212" s="2650">
        <v>20</v>
      </c>
      <c r="G212" s="2650">
        <v>12</v>
      </c>
      <c r="H212" s="2650">
        <v>8</v>
      </c>
      <c r="I212" s="2650">
        <v>10</v>
      </c>
      <c r="J212" s="2650">
        <v>11</v>
      </c>
      <c r="K212" s="2650">
        <v>18</v>
      </c>
      <c r="L212" s="2650">
        <v>52</v>
      </c>
      <c r="M212" s="2663"/>
    </row>
    <row r="213" spans="1:13" s="2659" customFormat="1" ht="13.5" customHeight="1">
      <c r="A213" s="2661"/>
      <c r="B213" s="2662"/>
      <c r="C213" s="2656" t="s">
        <v>399</v>
      </c>
      <c r="D213" s="2657">
        <v>10</v>
      </c>
      <c r="E213" s="2657">
        <v>29</v>
      </c>
      <c r="F213" s="2657">
        <v>12</v>
      </c>
      <c r="G213" s="2657">
        <v>30</v>
      </c>
      <c r="H213" s="2657">
        <v>17</v>
      </c>
      <c r="I213" s="2657">
        <v>7</v>
      </c>
      <c r="J213" s="2657">
        <v>5</v>
      </c>
      <c r="K213" s="2657">
        <v>21</v>
      </c>
      <c r="L213" s="2657">
        <v>53</v>
      </c>
      <c r="M213" s="2664"/>
    </row>
    <row r="214" spans="1:13" ht="13.5" customHeight="1">
      <c r="A214" s="2673" t="s">
        <v>3383</v>
      </c>
      <c r="B214" s="2666" t="s">
        <v>1974</v>
      </c>
      <c r="C214" s="2667" t="s">
        <v>398</v>
      </c>
      <c r="D214" s="2619">
        <v>7</v>
      </c>
      <c r="E214" s="2619">
        <v>32</v>
      </c>
      <c r="F214" s="2619">
        <v>11</v>
      </c>
      <c r="G214" s="2619">
        <v>8</v>
      </c>
      <c r="H214" s="2619">
        <v>7</v>
      </c>
      <c r="I214" s="2619">
        <v>7</v>
      </c>
      <c r="J214" s="2619">
        <v>10</v>
      </c>
      <c r="K214" s="2619">
        <v>16</v>
      </c>
      <c r="L214" s="2619">
        <v>40</v>
      </c>
      <c r="M214" s="2668"/>
    </row>
    <row r="215" spans="1:13" s="2672" customFormat="1" ht="13.5" customHeight="1">
      <c r="A215" s="2673"/>
      <c r="B215" s="2666"/>
      <c r="C215" s="2669" t="s">
        <v>399</v>
      </c>
      <c r="D215" s="2670">
        <v>8</v>
      </c>
      <c r="E215" s="2670">
        <v>19</v>
      </c>
      <c r="F215" s="2670">
        <v>10</v>
      </c>
      <c r="G215" s="2670">
        <v>25</v>
      </c>
      <c r="H215" s="2670">
        <v>10</v>
      </c>
      <c r="I215" s="2670">
        <v>5</v>
      </c>
      <c r="J215" s="2670">
        <v>3</v>
      </c>
      <c r="K215" s="2670">
        <v>14</v>
      </c>
      <c r="L215" s="2670">
        <v>34</v>
      </c>
      <c r="M215" s="2671"/>
    </row>
    <row r="216" spans="1:13" s="1479" customFormat="1" ht="13.5" customHeight="1">
      <c r="A216" s="2661" t="s">
        <v>1975</v>
      </c>
      <c r="B216" s="2662" t="s">
        <v>3384</v>
      </c>
      <c r="C216" s="2649" t="s">
        <v>398</v>
      </c>
      <c r="D216" s="2650">
        <v>17</v>
      </c>
      <c r="E216" s="2650">
        <v>73</v>
      </c>
      <c r="F216" s="2650">
        <v>36</v>
      </c>
      <c r="G216" s="2650">
        <v>29</v>
      </c>
      <c r="H216" s="2650">
        <v>34</v>
      </c>
      <c r="I216" s="2650">
        <v>45</v>
      </c>
      <c r="J216" s="2650">
        <v>26</v>
      </c>
      <c r="K216" s="2650">
        <v>42</v>
      </c>
      <c r="L216" s="2650">
        <v>103</v>
      </c>
      <c r="M216" s="2663"/>
    </row>
    <row r="217" spans="1:13" s="2659" customFormat="1" ht="13.5" customHeight="1">
      <c r="A217" s="2661"/>
      <c r="B217" s="2662"/>
      <c r="C217" s="2656" t="s">
        <v>399</v>
      </c>
      <c r="D217" s="2657">
        <v>35</v>
      </c>
      <c r="E217" s="2657">
        <v>82</v>
      </c>
      <c r="F217" s="2657">
        <v>53</v>
      </c>
      <c r="G217" s="2657">
        <v>55</v>
      </c>
      <c r="H217" s="2657">
        <v>60</v>
      </c>
      <c r="I217" s="2657">
        <v>40</v>
      </c>
      <c r="J217" s="2657">
        <v>49</v>
      </c>
      <c r="K217" s="2657">
        <v>81</v>
      </c>
      <c r="L217" s="2657">
        <v>183</v>
      </c>
      <c r="M217" s="2664"/>
    </row>
    <row r="218" spans="1:13" s="2659" customFormat="1" ht="13.5" customHeight="1">
      <c r="A218" s="2673" t="s">
        <v>3385</v>
      </c>
      <c r="B218" s="2680" t="s">
        <v>1978</v>
      </c>
      <c r="C218" s="2667" t="s">
        <v>398</v>
      </c>
      <c r="D218" s="2670">
        <v>13</v>
      </c>
      <c r="E218" s="2670">
        <v>69</v>
      </c>
      <c r="F218" s="2670">
        <v>28</v>
      </c>
      <c r="G218" s="2670">
        <v>24</v>
      </c>
      <c r="H218" s="2670">
        <v>31</v>
      </c>
      <c r="I218" s="2670">
        <v>32</v>
      </c>
      <c r="J218" s="2670">
        <v>24</v>
      </c>
      <c r="K218" s="2670">
        <v>32</v>
      </c>
      <c r="L218" s="2670">
        <v>82</v>
      </c>
      <c r="M218" s="2671"/>
    </row>
    <row r="219" spans="1:13" s="2659" customFormat="1" ht="13.5" customHeight="1">
      <c r="A219" s="2673"/>
      <c r="B219" s="2680"/>
      <c r="C219" s="2669" t="s">
        <v>399</v>
      </c>
      <c r="D219" s="2670">
        <v>32</v>
      </c>
      <c r="E219" s="2670">
        <v>79</v>
      </c>
      <c r="F219" s="2670">
        <v>47</v>
      </c>
      <c r="G219" s="2670">
        <v>51</v>
      </c>
      <c r="H219" s="2670">
        <v>55</v>
      </c>
      <c r="I219" s="2670">
        <v>36</v>
      </c>
      <c r="J219" s="2670">
        <v>48</v>
      </c>
      <c r="K219" s="2670">
        <v>75</v>
      </c>
      <c r="L219" s="2670">
        <v>167</v>
      </c>
      <c r="M219" s="2671"/>
    </row>
    <row r="220" spans="1:13" ht="13.5" customHeight="1">
      <c r="A220" s="2673" t="s">
        <v>1979</v>
      </c>
      <c r="B220" s="2680" t="s">
        <v>1980</v>
      </c>
      <c r="C220" s="2667" t="s">
        <v>398</v>
      </c>
      <c r="D220" s="2619">
        <v>4</v>
      </c>
      <c r="E220" s="2619">
        <v>4</v>
      </c>
      <c r="F220" s="2619">
        <v>7</v>
      </c>
      <c r="G220" s="2619">
        <v>4</v>
      </c>
      <c r="H220" s="2619">
        <v>2</v>
      </c>
      <c r="I220" s="2619">
        <v>9</v>
      </c>
      <c r="J220" s="2619">
        <v>2</v>
      </c>
      <c r="K220" s="2619">
        <v>7</v>
      </c>
      <c r="L220" s="2619">
        <v>16</v>
      </c>
      <c r="M220" s="2668"/>
    </row>
    <row r="221" spans="1:13" s="2672" customFormat="1" ht="13.5" customHeight="1">
      <c r="A221" s="2673"/>
      <c r="B221" s="2680"/>
      <c r="C221" s="2669" t="s">
        <v>399</v>
      </c>
      <c r="D221" s="2670">
        <v>2</v>
      </c>
      <c r="E221" s="2670">
        <v>3</v>
      </c>
      <c r="F221" s="2670">
        <v>5</v>
      </c>
      <c r="G221" s="2670">
        <v>3</v>
      </c>
      <c r="H221" s="2670">
        <v>4</v>
      </c>
      <c r="I221" s="2670">
        <v>3</v>
      </c>
      <c r="J221" s="2670">
        <v>1</v>
      </c>
      <c r="K221" s="2670">
        <v>4</v>
      </c>
      <c r="L221" s="2670">
        <v>10</v>
      </c>
      <c r="M221" s="2671"/>
    </row>
    <row r="222" spans="1:13" ht="13.5" customHeight="1">
      <c r="A222" s="2665" t="s">
        <v>3386</v>
      </c>
      <c r="B222" s="2680" t="s">
        <v>1982</v>
      </c>
      <c r="C222" s="2667" t="s">
        <v>398</v>
      </c>
      <c r="D222" s="2619" t="s">
        <v>51</v>
      </c>
      <c r="E222" s="2619" t="s">
        <v>51</v>
      </c>
      <c r="F222" s="2619">
        <v>1</v>
      </c>
      <c r="G222" s="2619">
        <v>1</v>
      </c>
      <c r="H222" s="2619" t="s">
        <v>51</v>
      </c>
      <c r="I222" s="2619" t="s">
        <v>51</v>
      </c>
      <c r="J222" s="2619" t="s">
        <v>51</v>
      </c>
      <c r="K222" s="2619">
        <v>2</v>
      </c>
      <c r="L222" s="2619">
        <v>3</v>
      </c>
      <c r="M222" s="2668"/>
    </row>
    <row r="223" spans="1:13" s="2672" customFormat="1" ht="13.5" customHeight="1">
      <c r="A223" s="2665"/>
      <c r="B223" s="2680"/>
      <c r="C223" s="2669" t="s">
        <v>399</v>
      </c>
      <c r="D223" s="2670" t="s">
        <v>51</v>
      </c>
      <c r="E223" s="2670" t="s">
        <v>51</v>
      </c>
      <c r="F223" s="2670" t="s">
        <v>51</v>
      </c>
      <c r="G223" s="2670" t="s">
        <v>51</v>
      </c>
      <c r="H223" s="2670" t="s">
        <v>51</v>
      </c>
      <c r="I223" s="2670" t="s">
        <v>51</v>
      </c>
      <c r="J223" s="2670" t="s">
        <v>51</v>
      </c>
      <c r="K223" s="2670">
        <v>1</v>
      </c>
      <c r="L223" s="2670" t="s">
        <v>51</v>
      </c>
      <c r="M223" s="2671"/>
    </row>
    <row r="224" spans="1:13" s="1479" customFormat="1" ht="13.5" customHeight="1">
      <c r="A224" s="2661" t="s">
        <v>1983</v>
      </c>
      <c r="B224" s="2662" t="s">
        <v>3387</v>
      </c>
      <c r="C224" s="2649" t="s">
        <v>398</v>
      </c>
      <c r="D224" s="2650">
        <v>18</v>
      </c>
      <c r="E224" s="2650">
        <v>83</v>
      </c>
      <c r="F224" s="2650">
        <v>61</v>
      </c>
      <c r="G224" s="2650">
        <v>37</v>
      </c>
      <c r="H224" s="2650">
        <v>46</v>
      </c>
      <c r="I224" s="2650">
        <v>41</v>
      </c>
      <c r="J224" s="2650">
        <v>20</v>
      </c>
      <c r="K224" s="2650">
        <v>54</v>
      </c>
      <c r="L224" s="2650">
        <v>142</v>
      </c>
      <c r="M224" s="2663"/>
    </row>
    <row r="225" spans="1:13" s="2659" customFormat="1" ht="13.5" customHeight="1">
      <c r="A225" s="2661"/>
      <c r="B225" s="2662"/>
      <c r="C225" s="2656" t="s">
        <v>399</v>
      </c>
      <c r="D225" s="2657">
        <v>28</v>
      </c>
      <c r="E225" s="2657">
        <v>91</v>
      </c>
      <c r="F225" s="2657">
        <v>91</v>
      </c>
      <c r="G225" s="2657">
        <v>59</v>
      </c>
      <c r="H225" s="2657">
        <v>60</v>
      </c>
      <c r="I225" s="2657">
        <v>77</v>
      </c>
      <c r="J225" s="2657">
        <v>49</v>
      </c>
      <c r="K225" s="2657">
        <v>99</v>
      </c>
      <c r="L225" s="2657">
        <v>221</v>
      </c>
      <c r="M225" s="2664"/>
    </row>
    <row r="226" spans="1:13" ht="13.5" customHeight="1">
      <c r="A226" s="2673" t="s">
        <v>1985</v>
      </c>
      <c r="B226" s="2666" t="s">
        <v>1986</v>
      </c>
      <c r="C226" s="2667" t="s">
        <v>398</v>
      </c>
      <c r="D226" s="2619" t="s">
        <v>51</v>
      </c>
      <c r="E226" s="2619" t="s">
        <v>51</v>
      </c>
      <c r="F226" s="2619" t="s">
        <v>51</v>
      </c>
      <c r="G226" s="2619" t="s">
        <v>51</v>
      </c>
      <c r="H226" s="2619" t="s">
        <v>51</v>
      </c>
      <c r="I226" s="2619">
        <v>1</v>
      </c>
      <c r="J226" s="2619" t="s">
        <v>51</v>
      </c>
      <c r="K226" s="2619" t="s">
        <v>51</v>
      </c>
      <c r="L226" s="2619" t="s">
        <v>51</v>
      </c>
      <c r="M226" s="2668"/>
    </row>
    <row r="227" spans="1:13" s="2672" customFormat="1" ht="13.5" customHeight="1">
      <c r="A227" s="2673"/>
      <c r="B227" s="2666"/>
      <c r="C227" s="2669" t="s">
        <v>399</v>
      </c>
      <c r="D227" s="2670" t="s">
        <v>51</v>
      </c>
      <c r="E227" s="2670" t="s">
        <v>51</v>
      </c>
      <c r="F227" s="2670" t="s">
        <v>51</v>
      </c>
      <c r="G227" s="2670" t="s">
        <v>51</v>
      </c>
      <c r="H227" s="2670" t="s">
        <v>51</v>
      </c>
      <c r="I227" s="2670">
        <v>1</v>
      </c>
      <c r="J227" s="2670" t="s">
        <v>51</v>
      </c>
      <c r="K227" s="2670" t="s">
        <v>51</v>
      </c>
      <c r="L227" s="2670">
        <v>1</v>
      </c>
      <c r="M227" s="2671"/>
    </row>
    <row r="228" spans="1:13" s="2672" customFormat="1" ht="13.5" customHeight="1">
      <c r="A228" s="2673" t="s">
        <v>1987</v>
      </c>
      <c r="B228" s="2666" t="s">
        <v>1988</v>
      </c>
      <c r="C228" s="2667" t="s">
        <v>398</v>
      </c>
      <c r="D228" s="2670">
        <v>7</v>
      </c>
      <c r="E228" s="2670">
        <v>42</v>
      </c>
      <c r="F228" s="2670">
        <v>33</v>
      </c>
      <c r="G228" s="2670">
        <v>19</v>
      </c>
      <c r="H228" s="2670">
        <v>24</v>
      </c>
      <c r="I228" s="2670">
        <v>16</v>
      </c>
      <c r="J228" s="2670">
        <v>9</v>
      </c>
      <c r="K228" s="2670">
        <v>29</v>
      </c>
      <c r="L228" s="2670">
        <v>65</v>
      </c>
      <c r="M228" s="2671"/>
    </row>
    <row r="229" spans="1:13" s="2672" customFormat="1" ht="13.5" customHeight="1">
      <c r="A229" s="2673"/>
      <c r="B229" s="2666"/>
      <c r="C229" s="2669" t="s">
        <v>399</v>
      </c>
      <c r="D229" s="2670">
        <v>17</v>
      </c>
      <c r="E229" s="2670">
        <v>60</v>
      </c>
      <c r="F229" s="2670">
        <v>67</v>
      </c>
      <c r="G229" s="2670">
        <v>45</v>
      </c>
      <c r="H229" s="2670">
        <v>38</v>
      </c>
      <c r="I229" s="2670">
        <v>56</v>
      </c>
      <c r="J229" s="2670">
        <v>35</v>
      </c>
      <c r="K229" s="2670">
        <v>77</v>
      </c>
      <c r="L229" s="2670">
        <v>154</v>
      </c>
      <c r="M229" s="2671"/>
    </row>
    <row r="230" spans="1:13" ht="13.5" customHeight="1">
      <c r="A230" s="2709"/>
      <c r="B230" s="2709"/>
      <c r="C230" s="2699"/>
      <c r="D230" s="2705"/>
      <c r="E230" s="2620"/>
      <c r="F230" s="2620"/>
      <c r="G230" s="2620"/>
      <c r="H230" s="2620"/>
      <c r="I230" s="2620"/>
      <c r="J230" s="2620"/>
      <c r="K230" s="2620"/>
      <c r="L230" s="2620"/>
      <c r="M230" s="2668"/>
    </row>
    <row r="231" spans="1:13" ht="13.5" customHeight="1">
      <c r="C231" s="2702"/>
      <c r="E231" s="2650"/>
      <c r="F231" s="2650"/>
      <c r="M231" s="2668"/>
    </row>
    <row r="232" spans="1:13" ht="13.5" customHeight="1">
      <c r="A232" s="2676"/>
      <c r="B232" s="2676"/>
      <c r="C232" s="2702"/>
      <c r="E232" s="2620"/>
      <c r="F232" s="2620"/>
      <c r="G232" s="2620"/>
      <c r="H232" s="2620"/>
      <c r="I232" s="2620"/>
      <c r="J232" s="2620"/>
      <c r="K232" s="2620"/>
      <c r="L232" s="2620"/>
      <c r="M232" s="2668"/>
    </row>
    <row r="233" spans="1:13" ht="13.5" customHeight="1">
      <c r="A233" s="2622" t="s">
        <v>3375</v>
      </c>
      <c r="B233" s="2623" t="s">
        <v>1254</v>
      </c>
      <c r="C233" s="2624"/>
      <c r="D233" s="2626" t="s">
        <v>177</v>
      </c>
      <c r="E233" s="2626" t="s">
        <v>210</v>
      </c>
      <c r="F233" s="2626" t="s">
        <v>1509</v>
      </c>
      <c r="G233" s="2626" t="s">
        <v>1510</v>
      </c>
      <c r="H233" s="2626" t="s">
        <v>3399</v>
      </c>
      <c r="I233" s="2626" t="s">
        <v>1512</v>
      </c>
      <c r="J233" s="2626" t="s">
        <v>3400</v>
      </c>
      <c r="K233" s="2626" t="s">
        <v>1514</v>
      </c>
      <c r="L233" s="2625" t="s">
        <v>212</v>
      </c>
      <c r="M233" s="2668"/>
    </row>
    <row r="234" spans="1:13" ht="13.5" customHeight="1">
      <c r="A234" s="2630"/>
      <c r="B234" s="2631"/>
      <c r="C234" s="2632"/>
      <c r="D234" s="2634"/>
      <c r="E234" s="2634"/>
      <c r="F234" s="2634"/>
      <c r="G234" s="2634"/>
      <c r="H234" s="2634"/>
      <c r="I234" s="2634"/>
      <c r="J234" s="2634"/>
      <c r="K234" s="2634"/>
      <c r="L234" s="2633"/>
      <c r="M234" s="2668"/>
    </row>
    <row r="235" spans="1:13" ht="12.75" customHeight="1">
      <c r="A235" s="2636"/>
      <c r="B235" s="2637"/>
      <c r="C235" s="2638"/>
      <c r="D235" s="2640"/>
      <c r="E235" s="2640"/>
      <c r="F235" s="2640"/>
      <c r="G235" s="2640"/>
      <c r="H235" s="2640"/>
      <c r="I235" s="2640"/>
      <c r="J235" s="2640"/>
      <c r="K235" s="2640"/>
      <c r="L235" s="2639"/>
      <c r="M235" s="2668"/>
    </row>
    <row r="236" spans="1:13" ht="13.5" hidden="1" customHeight="1">
      <c r="A236" s="2642"/>
      <c r="B236" s="2643"/>
      <c r="C236" s="2644"/>
      <c r="D236" s="2646"/>
      <c r="E236" s="2646"/>
      <c r="F236" s="2646"/>
      <c r="G236" s="2646"/>
      <c r="H236" s="2646"/>
      <c r="I236" s="2646"/>
      <c r="J236" s="2646"/>
      <c r="K236" s="2646"/>
      <c r="L236" s="2645"/>
      <c r="M236" s="2668"/>
    </row>
    <row r="237" spans="1:13" s="1479" customFormat="1" ht="13.5" customHeight="1">
      <c r="A237" s="2710" t="s">
        <v>1989</v>
      </c>
      <c r="B237" s="2711" t="s">
        <v>1312</v>
      </c>
      <c r="C237" s="2649" t="s">
        <v>398</v>
      </c>
      <c r="D237" s="2650">
        <v>85</v>
      </c>
      <c r="E237" s="2650">
        <v>298</v>
      </c>
      <c r="F237" s="2650">
        <v>233</v>
      </c>
      <c r="G237" s="2650">
        <v>243</v>
      </c>
      <c r="H237" s="2650">
        <v>154</v>
      </c>
      <c r="I237" s="2650">
        <v>136</v>
      </c>
      <c r="J237" s="2650">
        <v>119</v>
      </c>
      <c r="K237" s="2650">
        <v>271</v>
      </c>
      <c r="L237" s="2650">
        <v>659</v>
      </c>
      <c r="M237" s="2663"/>
    </row>
    <row r="238" spans="1:13" s="2659" customFormat="1" ht="13.5" customHeight="1">
      <c r="A238" s="2661"/>
      <c r="B238" s="2662"/>
      <c r="C238" s="2656" t="s">
        <v>399</v>
      </c>
      <c r="D238" s="2657">
        <v>87</v>
      </c>
      <c r="E238" s="2657">
        <v>246</v>
      </c>
      <c r="F238" s="2657">
        <v>211</v>
      </c>
      <c r="G238" s="2657">
        <v>218</v>
      </c>
      <c r="H238" s="2657">
        <v>174</v>
      </c>
      <c r="I238" s="2657">
        <v>159</v>
      </c>
      <c r="J238" s="2657">
        <v>120</v>
      </c>
      <c r="K238" s="2657">
        <v>242</v>
      </c>
      <c r="L238" s="2657">
        <v>593</v>
      </c>
      <c r="M238" s="2664"/>
    </row>
    <row r="239" spans="1:13" ht="13.5" customHeight="1">
      <c r="A239" s="2673" t="s">
        <v>1990</v>
      </c>
      <c r="B239" s="2666" t="s">
        <v>241</v>
      </c>
      <c r="C239" s="2667" t="s">
        <v>398</v>
      </c>
      <c r="D239" s="2619">
        <v>55</v>
      </c>
      <c r="E239" s="2619">
        <v>153</v>
      </c>
      <c r="F239" s="2619">
        <v>111</v>
      </c>
      <c r="G239" s="2619">
        <v>126</v>
      </c>
      <c r="H239" s="2619">
        <v>72</v>
      </c>
      <c r="I239" s="2619">
        <v>84</v>
      </c>
      <c r="J239" s="2619">
        <v>47</v>
      </c>
      <c r="K239" s="2619">
        <v>147</v>
      </c>
      <c r="L239" s="2619">
        <v>336</v>
      </c>
      <c r="M239" s="2668"/>
    </row>
    <row r="240" spans="1:13" s="2672" customFormat="1" ht="13.5" customHeight="1">
      <c r="A240" s="2673"/>
      <c r="B240" s="2666"/>
      <c r="C240" s="2669" t="s">
        <v>399</v>
      </c>
      <c r="D240" s="2670">
        <v>36</v>
      </c>
      <c r="E240" s="2670">
        <v>97</v>
      </c>
      <c r="F240" s="2670">
        <v>75</v>
      </c>
      <c r="G240" s="2670">
        <v>93</v>
      </c>
      <c r="H240" s="2670">
        <v>54</v>
      </c>
      <c r="I240" s="2670">
        <v>55</v>
      </c>
      <c r="J240" s="2670">
        <v>33</v>
      </c>
      <c r="K240" s="2670">
        <v>96</v>
      </c>
      <c r="L240" s="2670">
        <v>207</v>
      </c>
      <c r="M240" s="2671"/>
    </row>
    <row r="241" spans="1:13" ht="13.5" customHeight="1">
      <c r="A241" s="2665" t="s">
        <v>3388</v>
      </c>
      <c r="B241" s="2666" t="s">
        <v>1992</v>
      </c>
      <c r="C241" s="2667" t="s">
        <v>398</v>
      </c>
      <c r="D241" s="2619">
        <v>9</v>
      </c>
      <c r="E241" s="2619">
        <v>34</v>
      </c>
      <c r="F241" s="2619">
        <v>43</v>
      </c>
      <c r="G241" s="2619">
        <v>25</v>
      </c>
      <c r="H241" s="2619">
        <v>23</v>
      </c>
      <c r="I241" s="2619">
        <v>16</v>
      </c>
      <c r="J241" s="2619">
        <v>22</v>
      </c>
      <c r="K241" s="2619">
        <v>29</v>
      </c>
      <c r="L241" s="2619">
        <v>76</v>
      </c>
      <c r="M241" s="2668"/>
    </row>
    <row r="242" spans="1:13" s="2672" customFormat="1" ht="13.5" customHeight="1">
      <c r="A242" s="2665"/>
      <c r="B242" s="2666"/>
      <c r="C242" s="2669" t="s">
        <v>399</v>
      </c>
      <c r="D242" s="2670">
        <v>10</v>
      </c>
      <c r="E242" s="2670">
        <v>44</v>
      </c>
      <c r="F242" s="2670">
        <v>34</v>
      </c>
      <c r="G242" s="2670">
        <v>29</v>
      </c>
      <c r="H242" s="2670">
        <v>32</v>
      </c>
      <c r="I242" s="2670">
        <v>31</v>
      </c>
      <c r="J242" s="2670">
        <v>27</v>
      </c>
      <c r="K242" s="2670">
        <v>33</v>
      </c>
      <c r="L242" s="2670">
        <v>86</v>
      </c>
      <c r="M242" s="2671"/>
    </row>
    <row r="243" spans="1:13" ht="13.5" customHeight="1">
      <c r="A243" s="2673" t="s">
        <v>1993</v>
      </c>
      <c r="B243" s="2666" t="s">
        <v>1994</v>
      </c>
      <c r="C243" s="2667" t="s">
        <v>398</v>
      </c>
      <c r="D243" s="2619">
        <v>9</v>
      </c>
      <c r="E243" s="2619">
        <v>48</v>
      </c>
      <c r="F243" s="2619">
        <v>52</v>
      </c>
      <c r="G243" s="2619">
        <v>56</v>
      </c>
      <c r="H243" s="2619">
        <v>27</v>
      </c>
      <c r="I243" s="2619">
        <v>19</v>
      </c>
      <c r="J243" s="2619">
        <v>24</v>
      </c>
      <c r="K243" s="2619">
        <v>48</v>
      </c>
      <c r="L243" s="2619">
        <v>140</v>
      </c>
      <c r="M243" s="2668"/>
    </row>
    <row r="244" spans="1:13" s="2672" customFormat="1" ht="13.5" customHeight="1">
      <c r="A244" s="2673"/>
      <c r="B244" s="2666"/>
      <c r="C244" s="2669" t="s">
        <v>399</v>
      </c>
      <c r="D244" s="2670">
        <v>21</v>
      </c>
      <c r="E244" s="2670">
        <v>55</v>
      </c>
      <c r="F244" s="2670">
        <v>74</v>
      </c>
      <c r="G244" s="2670">
        <v>57</v>
      </c>
      <c r="H244" s="2670">
        <v>56</v>
      </c>
      <c r="I244" s="2670">
        <v>40</v>
      </c>
      <c r="J244" s="2670">
        <v>35</v>
      </c>
      <c r="K244" s="2670">
        <v>64</v>
      </c>
      <c r="L244" s="2670">
        <v>162</v>
      </c>
      <c r="M244" s="2671"/>
    </row>
    <row r="245" spans="1:13" s="1479" customFormat="1" ht="13.5" customHeight="1">
      <c r="A245" s="2661" t="s">
        <v>1995</v>
      </c>
      <c r="B245" s="2662" t="s">
        <v>1314</v>
      </c>
      <c r="C245" s="2649" t="s">
        <v>398</v>
      </c>
      <c r="D245" s="2650">
        <v>29</v>
      </c>
      <c r="E245" s="2650">
        <v>81</v>
      </c>
      <c r="F245" s="2650">
        <v>75</v>
      </c>
      <c r="G245" s="2650">
        <v>79</v>
      </c>
      <c r="H245" s="2650">
        <v>51</v>
      </c>
      <c r="I245" s="2650">
        <v>56</v>
      </c>
      <c r="J245" s="2650">
        <v>40</v>
      </c>
      <c r="K245" s="2650">
        <v>96</v>
      </c>
      <c r="L245" s="2650">
        <v>219</v>
      </c>
      <c r="M245" s="2663"/>
    </row>
    <row r="246" spans="1:13" s="2659" customFormat="1" ht="13.5" customHeight="1">
      <c r="A246" s="2661"/>
      <c r="B246" s="2662"/>
      <c r="C246" s="2656" t="s">
        <v>399</v>
      </c>
      <c r="D246" s="2657">
        <v>23</v>
      </c>
      <c r="E246" s="2657">
        <v>110</v>
      </c>
      <c r="F246" s="2657">
        <v>111</v>
      </c>
      <c r="G246" s="2657">
        <v>94</v>
      </c>
      <c r="H246" s="2657">
        <v>74</v>
      </c>
      <c r="I246" s="2657">
        <v>61</v>
      </c>
      <c r="J246" s="2657">
        <v>43</v>
      </c>
      <c r="K246" s="2657">
        <v>89</v>
      </c>
      <c r="L246" s="2657">
        <v>226</v>
      </c>
      <c r="M246" s="2664"/>
    </row>
    <row r="247" spans="1:13" ht="13.5" customHeight="1">
      <c r="A247" s="2673" t="s">
        <v>1996</v>
      </c>
      <c r="B247" s="2666" t="s">
        <v>1997</v>
      </c>
      <c r="C247" s="2667" t="s">
        <v>398</v>
      </c>
      <c r="D247" s="2619" t="s">
        <v>51</v>
      </c>
      <c r="E247" s="2619" t="s">
        <v>51</v>
      </c>
      <c r="F247" s="2619">
        <v>3</v>
      </c>
      <c r="G247" s="2619" t="s">
        <v>51</v>
      </c>
      <c r="H247" s="2619">
        <v>1</v>
      </c>
      <c r="I247" s="2619">
        <v>1</v>
      </c>
      <c r="J247" s="2619">
        <v>1</v>
      </c>
      <c r="K247" s="2619">
        <v>1</v>
      </c>
      <c r="L247" s="2619">
        <v>4</v>
      </c>
      <c r="M247" s="2668"/>
    </row>
    <row r="248" spans="1:13" s="2672" customFormat="1" ht="13.5" customHeight="1">
      <c r="A248" s="2673"/>
      <c r="B248" s="2666"/>
      <c r="C248" s="2669" t="s">
        <v>399</v>
      </c>
      <c r="D248" s="2670">
        <v>2</v>
      </c>
      <c r="E248" s="2670">
        <v>1</v>
      </c>
      <c r="F248" s="2670">
        <v>3</v>
      </c>
      <c r="G248" s="2670">
        <v>1</v>
      </c>
      <c r="H248" s="2670">
        <v>1</v>
      </c>
      <c r="I248" s="2670">
        <v>2</v>
      </c>
      <c r="J248" s="2670" t="s">
        <v>51</v>
      </c>
      <c r="K248" s="2670" t="s">
        <v>51</v>
      </c>
      <c r="L248" s="2670">
        <v>7</v>
      </c>
      <c r="M248" s="2671"/>
    </row>
    <row r="249" spans="1:13" ht="13.5" customHeight="1">
      <c r="A249" s="2673" t="s">
        <v>1998</v>
      </c>
      <c r="B249" s="2666" t="s">
        <v>1999</v>
      </c>
      <c r="C249" s="2667" t="s">
        <v>398</v>
      </c>
      <c r="D249" s="2619">
        <v>11</v>
      </c>
      <c r="E249" s="2619">
        <v>21</v>
      </c>
      <c r="F249" s="2619">
        <v>8</v>
      </c>
      <c r="G249" s="2619">
        <v>10</v>
      </c>
      <c r="H249" s="2619">
        <v>11</v>
      </c>
      <c r="I249" s="2619">
        <v>9</v>
      </c>
      <c r="J249" s="2619">
        <v>10</v>
      </c>
      <c r="K249" s="2619">
        <v>23</v>
      </c>
      <c r="L249" s="2619">
        <v>38</v>
      </c>
      <c r="M249" s="2668"/>
    </row>
    <row r="250" spans="1:13" s="2672" customFormat="1" ht="13.5" customHeight="1">
      <c r="A250" s="2673"/>
      <c r="B250" s="2666"/>
      <c r="C250" s="2669" t="s">
        <v>399</v>
      </c>
      <c r="D250" s="2670">
        <v>6</v>
      </c>
      <c r="E250" s="2670">
        <v>28</v>
      </c>
      <c r="F250" s="2670">
        <v>16</v>
      </c>
      <c r="G250" s="2670">
        <v>11</v>
      </c>
      <c r="H250" s="2670">
        <v>17</v>
      </c>
      <c r="I250" s="2670">
        <v>13</v>
      </c>
      <c r="J250" s="2670">
        <v>10</v>
      </c>
      <c r="K250" s="2670">
        <v>21</v>
      </c>
      <c r="L250" s="2670">
        <v>47</v>
      </c>
      <c r="M250" s="2671"/>
    </row>
    <row r="251" spans="1:13" ht="13.5" customHeight="1">
      <c r="A251" s="2673" t="s">
        <v>2000</v>
      </c>
      <c r="B251" s="2666" t="s">
        <v>2001</v>
      </c>
      <c r="C251" s="2667" t="s">
        <v>398</v>
      </c>
      <c r="D251" s="2619">
        <v>9</v>
      </c>
      <c r="E251" s="2619">
        <v>45</v>
      </c>
      <c r="F251" s="2619">
        <v>45</v>
      </c>
      <c r="G251" s="2619">
        <v>34</v>
      </c>
      <c r="H251" s="2619">
        <v>23</v>
      </c>
      <c r="I251" s="2619">
        <v>29</v>
      </c>
      <c r="J251" s="2619">
        <v>12</v>
      </c>
      <c r="K251" s="2619">
        <v>47</v>
      </c>
      <c r="L251" s="2619">
        <v>116</v>
      </c>
      <c r="M251" s="2668"/>
    </row>
    <row r="252" spans="1:13" s="2672" customFormat="1" ht="13.5" customHeight="1">
      <c r="A252" s="2673"/>
      <c r="B252" s="2666"/>
      <c r="C252" s="2669" t="s">
        <v>399</v>
      </c>
      <c r="D252" s="2670">
        <v>7</v>
      </c>
      <c r="E252" s="2670">
        <v>58</v>
      </c>
      <c r="F252" s="2670">
        <v>68</v>
      </c>
      <c r="G252" s="2670">
        <v>56</v>
      </c>
      <c r="H252" s="2670">
        <v>38</v>
      </c>
      <c r="I252" s="2670">
        <v>37</v>
      </c>
      <c r="J252" s="2670">
        <v>19</v>
      </c>
      <c r="K252" s="2670">
        <v>44</v>
      </c>
      <c r="L252" s="2670">
        <v>118</v>
      </c>
      <c r="M252" s="2671"/>
    </row>
    <row r="253" spans="1:13" s="2676" customFormat="1" ht="13.5" customHeight="1">
      <c r="A253" s="2681" t="s">
        <v>2002</v>
      </c>
      <c r="B253" s="2685" t="s">
        <v>2003</v>
      </c>
      <c r="C253" s="2683" t="s">
        <v>398</v>
      </c>
      <c r="D253" s="2674">
        <v>1</v>
      </c>
      <c r="E253" s="2674">
        <v>1</v>
      </c>
      <c r="F253" s="2674" t="s">
        <v>51</v>
      </c>
      <c r="G253" s="2674" t="s">
        <v>51</v>
      </c>
      <c r="H253" s="2674">
        <v>1</v>
      </c>
      <c r="I253" s="2674">
        <v>2</v>
      </c>
      <c r="J253" s="2674" t="s">
        <v>51</v>
      </c>
      <c r="K253" s="2674">
        <v>3</v>
      </c>
      <c r="L253" s="2674">
        <v>4</v>
      </c>
      <c r="M253" s="2675"/>
    </row>
    <row r="254" spans="1:13" s="2679" customFormat="1" ht="13.5" customHeight="1">
      <c r="A254" s="2681"/>
      <c r="B254" s="2685"/>
      <c r="C254" s="2684" t="s">
        <v>399</v>
      </c>
      <c r="D254" s="2677" t="s">
        <v>51</v>
      </c>
      <c r="E254" s="2677">
        <v>3</v>
      </c>
      <c r="F254" s="2677">
        <v>2</v>
      </c>
      <c r="G254" s="2677">
        <v>2</v>
      </c>
      <c r="H254" s="2677">
        <v>1</v>
      </c>
      <c r="I254" s="2677">
        <v>2</v>
      </c>
      <c r="J254" s="2677">
        <v>1</v>
      </c>
      <c r="K254" s="2677">
        <v>1</v>
      </c>
      <c r="L254" s="2677">
        <v>8</v>
      </c>
      <c r="M254" s="2678"/>
    </row>
    <row r="255" spans="1:13" s="1479" customFormat="1" ht="13.5" customHeight="1">
      <c r="A255" s="2661" t="s">
        <v>2004</v>
      </c>
      <c r="B255" s="2662" t="s">
        <v>2005</v>
      </c>
      <c r="C255" s="2649" t="s">
        <v>398</v>
      </c>
      <c r="D255" s="2650">
        <v>24</v>
      </c>
      <c r="E255" s="2650">
        <v>48</v>
      </c>
      <c r="F255" s="2650">
        <v>52</v>
      </c>
      <c r="G255" s="2650">
        <v>43</v>
      </c>
      <c r="H255" s="2650">
        <v>27</v>
      </c>
      <c r="I255" s="2650">
        <v>32</v>
      </c>
      <c r="J255" s="2650">
        <v>21</v>
      </c>
      <c r="K255" s="2650">
        <v>66</v>
      </c>
      <c r="L255" s="2650">
        <v>105</v>
      </c>
      <c r="M255" s="2663"/>
    </row>
    <row r="256" spans="1:13" s="2659" customFormat="1" ht="13.5" customHeight="1">
      <c r="A256" s="2661"/>
      <c r="B256" s="2662"/>
      <c r="C256" s="2656" t="s">
        <v>399</v>
      </c>
      <c r="D256" s="2657">
        <v>13</v>
      </c>
      <c r="E256" s="2657">
        <v>70</v>
      </c>
      <c r="F256" s="2657">
        <v>46</v>
      </c>
      <c r="G256" s="2657">
        <v>49</v>
      </c>
      <c r="H256" s="2657">
        <v>36</v>
      </c>
      <c r="I256" s="2657">
        <v>32</v>
      </c>
      <c r="J256" s="2657">
        <v>30</v>
      </c>
      <c r="K256" s="2657">
        <v>67</v>
      </c>
      <c r="L256" s="2657">
        <v>119</v>
      </c>
      <c r="M256" s="2664"/>
    </row>
    <row r="257" spans="1:13" ht="13.5" customHeight="1">
      <c r="A257" s="2673" t="s">
        <v>2006</v>
      </c>
      <c r="B257" s="2680" t="s">
        <v>3389</v>
      </c>
      <c r="C257" s="2667" t="s">
        <v>398</v>
      </c>
      <c r="D257" s="2619" t="s">
        <v>51</v>
      </c>
      <c r="E257" s="2619">
        <v>3</v>
      </c>
      <c r="F257" s="2619" t="s">
        <v>51</v>
      </c>
      <c r="G257" s="2619">
        <v>2</v>
      </c>
      <c r="H257" s="2619">
        <v>2</v>
      </c>
      <c r="I257" s="2619">
        <v>1</v>
      </c>
      <c r="J257" s="2619" t="s">
        <v>51</v>
      </c>
      <c r="K257" s="2619">
        <v>2</v>
      </c>
      <c r="L257" s="2619">
        <v>7</v>
      </c>
      <c r="M257" s="2668"/>
    </row>
    <row r="258" spans="1:13" s="2672" customFormat="1" ht="13.5" customHeight="1">
      <c r="A258" s="2673"/>
      <c r="B258" s="2680"/>
      <c r="C258" s="2669" t="s">
        <v>399</v>
      </c>
      <c r="D258" s="2670" t="s">
        <v>51</v>
      </c>
      <c r="E258" s="2670">
        <v>6</v>
      </c>
      <c r="F258" s="2670">
        <v>2</v>
      </c>
      <c r="G258" s="2670" t="s">
        <v>51</v>
      </c>
      <c r="H258" s="2670" t="s">
        <v>51</v>
      </c>
      <c r="I258" s="2670">
        <v>1</v>
      </c>
      <c r="J258" s="2670">
        <v>2</v>
      </c>
      <c r="K258" s="2670">
        <v>2</v>
      </c>
      <c r="L258" s="2670">
        <v>1</v>
      </c>
      <c r="M258" s="2671"/>
    </row>
    <row r="259" spans="1:13" ht="13.5" customHeight="1">
      <c r="A259" s="2665" t="s">
        <v>3390</v>
      </c>
      <c r="B259" s="2666" t="s">
        <v>2009</v>
      </c>
      <c r="C259" s="2667" t="s">
        <v>398</v>
      </c>
      <c r="D259" s="2619">
        <v>5</v>
      </c>
      <c r="E259" s="2619">
        <v>13</v>
      </c>
      <c r="F259" s="2619">
        <v>17</v>
      </c>
      <c r="G259" s="2619">
        <v>12</v>
      </c>
      <c r="H259" s="2619">
        <v>11</v>
      </c>
      <c r="I259" s="2619">
        <v>7</v>
      </c>
      <c r="J259" s="2619">
        <v>4</v>
      </c>
      <c r="K259" s="2619">
        <v>20</v>
      </c>
      <c r="L259" s="2619">
        <v>24</v>
      </c>
      <c r="M259" s="2668"/>
    </row>
    <row r="260" spans="1:13" s="2672" customFormat="1" ht="13.5" customHeight="1">
      <c r="A260" s="2665"/>
      <c r="B260" s="2666"/>
      <c r="C260" s="2669" t="s">
        <v>399</v>
      </c>
      <c r="D260" s="2670">
        <v>4</v>
      </c>
      <c r="E260" s="2670">
        <v>16</v>
      </c>
      <c r="F260" s="2670">
        <v>13</v>
      </c>
      <c r="G260" s="2670">
        <v>10</v>
      </c>
      <c r="H260" s="2670">
        <v>7</v>
      </c>
      <c r="I260" s="2670">
        <v>7</v>
      </c>
      <c r="J260" s="2670">
        <v>3</v>
      </c>
      <c r="K260" s="2670">
        <v>7</v>
      </c>
      <c r="L260" s="2670">
        <v>28</v>
      </c>
      <c r="M260" s="2671"/>
    </row>
    <row r="261" spans="1:13" s="1479" customFormat="1" ht="13.5" customHeight="1">
      <c r="A261" s="2661" t="s">
        <v>2010</v>
      </c>
      <c r="B261" s="2662" t="s">
        <v>2011</v>
      </c>
      <c r="C261" s="2649" t="s">
        <v>398</v>
      </c>
      <c r="D261" s="2650">
        <v>2</v>
      </c>
      <c r="E261" s="2650">
        <v>1</v>
      </c>
      <c r="F261" s="2650">
        <v>1</v>
      </c>
      <c r="G261" s="2650">
        <v>2</v>
      </c>
      <c r="H261" s="2650">
        <v>5</v>
      </c>
      <c r="I261" s="2650" t="s">
        <v>51</v>
      </c>
      <c r="J261" s="2650">
        <v>2</v>
      </c>
      <c r="K261" s="2650">
        <v>3</v>
      </c>
      <c r="L261" s="2650">
        <v>7</v>
      </c>
      <c r="M261" s="2663"/>
    </row>
    <row r="262" spans="1:13" s="2659" customFormat="1" ht="13.5" customHeight="1">
      <c r="A262" s="2661"/>
      <c r="B262" s="2662"/>
      <c r="C262" s="2656" t="s">
        <v>399</v>
      </c>
      <c r="D262" s="2657" t="s">
        <v>51</v>
      </c>
      <c r="E262" s="2657">
        <v>4</v>
      </c>
      <c r="F262" s="2657">
        <v>2</v>
      </c>
      <c r="G262" s="2657">
        <v>6</v>
      </c>
      <c r="H262" s="2657">
        <v>4</v>
      </c>
      <c r="I262" s="2657">
        <v>3</v>
      </c>
      <c r="J262" s="2657">
        <v>1</v>
      </c>
      <c r="K262" s="2657">
        <v>5</v>
      </c>
      <c r="L262" s="2657">
        <v>8</v>
      </c>
      <c r="M262" s="2664"/>
    </row>
    <row r="263" spans="1:13" s="1479" customFormat="1" ht="13.5" customHeight="1">
      <c r="A263" s="2661" t="s">
        <v>2012</v>
      </c>
      <c r="B263" s="2662" t="s">
        <v>2013</v>
      </c>
      <c r="C263" s="2649" t="s">
        <v>398</v>
      </c>
      <c r="D263" s="2650">
        <v>1</v>
      </c>
      <c r="E263" s="2650">
        <v>3</v>
      </c>
      <c r="F263" s="2650">
        <v>6</v>
      </c>
      <c r="G263" s="2650">
        <v>4</v>
      </c>
      <c r="H263" s="2650">
        <v>2</v>
      </c>
      <c r="I263" s="2650">
        <v>3</v>
      </c>
      <c r="J263" s="2650">
        <v>1</v>
      </c>
      <c r="K263" s="2650">
        <v>4</v>
      </c>
      <c r="L263" s="2650">
        <v>12</v>
      </c>
      <c r="M263" s="2663"/>
    </row>
    <row r="264" spans="1:13" s="2659" customFormat="1" ht="17.25" customHeight="1">
      <c r="A264" s="2661"/>
      <c r="B264" s="2662"/>
      <c r="C264" s="2656" t="s">
        <v>399</v>
      </c>
      <c r="D264" s="2657">
        <v>3</v>
      </c>
      <c r="E264" s="2657">
        <v>5</v>
      </c>
      <c r="F264" s="2657">
        <v>4</v>
      </c>
      <c r="G264" s="2657">
        <v>4</v>
      </c>
      <c r="H264" s="2657">
        <v>3</v>
      </c>
      <c r="I264" s="2657">
        <v>5</v>
      </c>
      <c r="J264" s="2657">
        <v>5</v>
      </c>
      <c r="K264" s="2657">
        <v>10</v>
      </c>
      <c r="L264" s="2657">
        <v>27</v>
      </c>
      <c r="M264" s="2664"/>
    </row>
    <row r="265" spans="1:13" ht="13.5" customHeight="1">
      <c r="A265" s="2665" t="s">
        <v>2014</v>
      </c>
      <c r="B265" s="2680" t="s">
        <v>2015</v>
      </c>
      <c r="C265" s="2667" t="s">
        <v>398</v>
      </c>
      <c r="D265" s="2619" t="s">
        <v>51</v>
      </c>
      <c r="E265" s="2619" t="s">
        <v>51</v>
      </c>
      <c r="F265" s="2619">
        <v>1</v>
      </c>
      <c r="G265" s="2619">
        <v>1</v>
      </c>
      <c r="H265" s="2619" t="s">
        <v>51</v>
      </c>
      <c r="I265" s="2619">
        <v>1</v>
      </c>
      <c r="J265" s="2619">
        <v>1</v>
      </c>
      <c r="K265" s="2619">
        <v>1</v>
      </c>
      <c r="L265" s="2619">
        <v>4</v>
      </c>
      <c r="M265" s="2668"/>
    </row>
    <row r="266" spans="1:13" s="2672" customFormat="1" ht="13.5" customHeight="1">
      <c r="A266" s="2665"/>
      <c r="B266" s="2680"/>
      <c r="C266" s="2669" t="s">
        <v>399</v>
      </c>
      <c r="D266" s="2670">
        <v>2</v>
      </c>
      <c r="E266" s="2670">
        <v>1</v>
      </c>
      <c r="F266" s="2670">
        <v>1</v>
      </c>
      <c r="G266" s="2670">
        <v>2</v>
      </c>
      <c r="H266" s="2670">
        <v>1</v>
      </c>
      <c r="I266" s="2670">
        <v>1</v>
      </c>
      <c r="J266" s="2670">
        <v>3</v>
      </c>
      <c r="K266" s="2670">
        <v>4</v>
      </c>
      <c r="L266" s="2670">
        <v>11</v>
      </c>
      <c r="M266" s="2671"/>
    </row>
    <row r="267" spans="1:13" s="1479" customFormat="1" ht="13.5" customHeight="1">
      <c r="A267" s="2661" t="s">
        <v>2016</v>
      </c>
      <c r="B267" s="2662" t="s">
        <v>2017</v>
      </c>
      <c r="C267" s="2649" t="s">
        <v>398</v>
      </c>
      <c r="D267" s="2650">
        <v>9</v>
      </c>
      <c r="E267" s="2650">
        <v>16</v>
      </c>
      <c r="F267" s="2650">
        <v>15</v>
      </c>
      <c r="G267" s="2650">
        <v>20</v>
      </c>
      <c r="H267" s="2650">
        <v>10</v>
      </c>
      <c r="I267" s="2650">
        <v>7</v>
      </c>
      <c r="J267" s="2650">
        <v>8</v>
      </c>
      <c r="K267" s="2650">
        <v>17</v>
      </c>
      <c r="L267" s="2650">
        <v>30</v>
      </c>
      <c r="M267" s="2663"/>
    </row>
    <row r="268" spans="1:13" s="2659" customFormat="1" ht="13.5" customHeight="1">
      <c r="A268" s="2661"/>
      <c r="B268" s="2662"/>
      <c r="C268" s="2656" t="s">
        <v>399</v>
      </c>
      <c r="D268" s="2657">
        <v>3</v>
      </c>
      <c r="E268" s="2657">
        <v>17</v>
      </c>
      <c r="F268" s="2657">
        <v>22</v>
      </c>
      <c r="G268" s="2657">
        <v>18</v>
      </c>
      <c r="H268" s="2657">
        <v>12</v>
      </c>
      <c r="I268" s="2657">
        <v>12</v>
      </c>
      <c r="J268" s="2657">
        <v>15</v>
      </c>
      <c r="K268" s="2657">
        <v>13</v>
      </c>
      <c r="L268" s="2657">
        <v>35</v>
      </c>
      <c r="M268" s="2664"/>
    </row>
    <row r="269" spans="1:13" ht="13.5" customHeight="1">
      <c r="A269" s="2673" t="s">
        <v>2018</v>
      </c>
      <c r="B269" s="2666" t="s">
        <v>2019</v>
      </c>
      <c r="C269" s="2667" t="s">
        <v>398</v>
      </c>
      <c r="D269" s="2619">
        <v>6</v>
      </c>
      <c r="E269" s="2619">
        <v>8</v>
      </c>
      <c r="F269" s="2619">
        <v>10</v>
      </c>
      <c r="G269" s="2619">
        <v>12</v>
      </c>
      <c r="H269" s="2619">
        <v>1</v>
      </c>
      <c r="I269" s="2619">
        <v>3</v>
      </c>
      <c r="J269" s="2619">
        <v>3</v>
      </c>
      <c r="K269" s="2619">
        <v>6</v>
      </c>
      <c r="L269" s="2619">
        <v>9</v>
      </c>
      <c r="M269" s="2668"/>
    </row>
    <row r="270" spans="1:13" s="2672" customFormat="1" ht="13.5" customHeight="1">
      <c r="A270" s="2673"/>
      <c r="B270" s="2666"/>
      <c r="C270" s="2669" t="s">
        <v>399</v>
      </c>
      <c r="D270" s="2670" t="s">
        <v>51</v>
      </c>
      <c r="E270" s="2670">
        <v>11</v>
      </c>
      <c r="F270" s="2670">
        <v>11</v>
      </c>
      <c r="G270" s="2670">
        <v>6</v>
      </c>
      <c r="H270" s="2670">
        <v>7</v>
      </c>
      <c r="I270" s="2670">
        <v>8</v>
      </c>
      <c r="J270" s="2670">
        <v>8</v>
      </c>
      <c r="K270" s="2670">
        <v>3</v>
      </c>
      <c r="L270" s="2670">
        <v>17</v>
      </c>
      <c r="M270" s="2671"/>
    </row>
    <row r="271" spans="1:13" s="1479" customFormat="1" ht="25.5">
      <c r="A271" s="2703" t="s">
        <v>2020</v>
      </c>
      <c r="B271" s="2704" t="s">
        <v>2021</v>
      </c>
      <c r="C271" s="2656" t="s">
        <v>399</v>
      </c>
      <c r="D271" s="2650" t="s">
        <v>51</v>
      </c>
      <c r="E271" s="2650" t="s">
        <v>51</v>
      </c>
      <c r="F271" s="2650" t="s">
        <v>51</v>
      </c>
      <c r="G271" s="2650" t="s">
        <v>51</v>
      </c>
      <c r="H271" s="2650" t="s">
        <v>51</v>
      </c>
      <c r="I271" s="2650" t="s">
        <v>51</v>
      </c>
      <c r="J271" s="2650" t="s">
        <v>51</v>
      </c>
      <c r="K271" s="2650" t="s">
        <v>51</v>
      </c>
      <c r="L271" s="2650">
        <v>1</v>
      </c>
      <c r="M271" s="2664"/>
    </row>
    <row r="272" spans="1:13" s="1479" customFormat="1" ht="13.5" customHeight="1">
      <c r="A272" s="2661" t="s">
        <v>2022</v>
      </c>
      <c r="B272" s="2662" t="s">
        <v>1260</v>
      </c>
      <c r="C272" s="2649" t="s">
        <v>398</v>
      </c>
      <c r="D272" s="2650" t="s">
        <v>51</v>
      </c>
      <c r="E272" s="2650">
        <v>1</v>
      </c>
      <c r="F272" s="2650">
        <v>1</v>
      </c>
      <c r="G272" s="2650">
        <v>1</v>
      </c>
      <c r="H272" s="2650">
        <v>1</v>
      </c>
      <c r="I272" s="2650">
        <v>3</v>
      </c>
      <c r="J272" s="2650" t="s">
        <v>51</v>
      </c>
      <c r="K272" s="2650">
        <v>4</v>
      </c>
      <c r="L272" s="2650" t="s">
        <v>51</v>
      </c>
      <c r="M272" s="2663"/>
    </row>
    <row r="273" spans="1:13" s="2659" customFormat="1" ht="13.5" customHeight="1">
      <c r="A273" s="2661"/>
      <c r="B273" s="2662"/>
      <c r="C273" s="2656" t="s">
        <v>399</v>
      </c>
      <c r="D273" s="2657" t="s">
        <v>51</v>
      </c>
      <c r="E273" s="2657">
        <v>1</v>
      </c>
      <c r="F273" s="2657" t="s">
        <v>51</v>
      </c>
      <c r="G273" s="2657">
        <v>1</v>
      </c>
      <c r="H273" s="2657" t="s">
        <v>51</v>
      </c>
      <c r="I273" s="2657">
        <v>2</v>
      </c>
      <c r="J273" s="2657" t="s">
        <v>51</v>
      </c>
      <c r="K273" s="2657">
        <v>3</v>
      </c>
      <c r="L273" s="2657">
        <v>2</v>
      </c>
      <c r="M273" s="2664"/>
    </row>
    <row r="274" spans="1:13" s="1479" customFormat="1" ht="13.5" customHeight="1">
      <c r="A274" s="2661" t="s">
        <v>2023</v>
      </c>
      <c r="B274" s="2662" t="s">
        <v>3401</v>
      </c>
      <c r="C274" s="2649" t="s">
        <v>398</v>
      </c>
      <c r="D274" s="2650">
        <v>1</v>
      </c>
      <c r="E274" s="2650">
        <v>3</v>
      </c>
      <c r="F274" s="2650" t="s">
        <v>51</v>
      </c>
      <c r="G274" s="2650">
        <v>3</v>
      </c>
      <c r="H274" s="2650">
        <v>2</v>
      </c>
      <c r="I274" s="2650" t="s">
        <v>51</v>
      </c>
      <c r="J274" s="2650">
        <v>3</v>
      </c>
      <c r="K274" s="2650">
        <v>1</v>
      </c>
      <c r="L274" s="2650">
        <v>6</v>
      </c>
      <c r="M274" s="2663"/>
    </row>
    <row r="275" spans="1:13" s="2659" customFormat="1" ht="25.5" customHeight="1">
      <c r="A275" s="2661"/>
      <c r="B275" s="2662"/>
      <c r="C275" s="2656" t="s">
        <v>399</v>
      </c>
      <c r="D275" s="2657" t="s">
        <v>51</v>
      </c>
      <c r="E275" s="2657">
        <v>1</v>
      </c>
      <c r="F275" s="2657">
        <v>3</v>
      </c>
      <c r="G275" s="2657">
        <v>2</v>
      </c>
      <c r="H275" s="2657" t="s">
        <v>51</v>
      </c>
      <c r="I275" s="2657">
        <v>1</v>
      </c>
      <c r="J275" s="2657">
        <v>1</v>
      </c>
      <c r="K275" s="2657">
        <v>1</v>
      </c>
      <c r="L275" s="2657">
        <v>8</v>
      </c>
      <c r="M275" s="2664"/>
    </row>
    <row r="276" spans="1:13" ht="13.5" customHeight="1">
      <c r="A276" s="2673" t="s">
        <v>1286</v>
      </c>
      <c r="B276" s="2680" t="s">
        <v>1318</v>
      </c>
      <c r="C276" s="2667" t="s">
        <v>398</v>
      </c>
      <c r="D276" s="2619" t="s">
        <v>51</v>
      </c>
      <c r="E276" s="2619">
        <v>1</v>
      </c>
      <c r="F276" s="2619" t="s">
        <v>51</v>
      </c>
      <c r="G276" s="2619" t="s">
        <v>51</v>
      </c>
      <c r="H276" s="2619" t="s">
        <v>51</v>
      </c>
      <c r="I276" s="2619" t="s">
        <v>51</v>
      </c>
      <c r="J276" s="2619">
        <v>2</v>
      </c>
      <c r="K276" s="2619" t="s">
        <v>51</v>
      </c>
      <c r="L276" s="2619" t="s">
        <v>51</v>
      </c>
      <c r="M276" s="2668"/>
    </row>
    <row r="277" spans="1:13" s="2672" customFormat="1" ht="13.5" customHeight="1">
      <c r="A277" s="2673"/>
      <c r="B277" s="2680"/>
      <c r="C277" s="2669" t="s">
        <v>399</v>
      </c>
      <c r="D277" s="2670" t="s">
        <v>51</v>
      </c>
      <c r="E277" s="2670" t="s">
        <v>51</v>
      </c>
      <c r="F277" s="2670" t="s">
        <v>51</v>
      </c>
      <c r="G277" s="2670">
        <v>1</v>
      </c>
      <c r="H277" s="2670" t="s">
        <v>51</v>
      </c>
      <c r="I277" s="2670" t="s">
        <v>51</v>
      </c>
      <c r="J277" s="2670" t="s">
        <v>51</v>
      </c>
      <c r="K277" s="2670" t="s">
        <v>51</v>
      </c>
      <c r="L277" s="2670">
        <v>1</v>
      </c>
      <c r="M277" s="2671"/>
    </row>
    <row r="278" spans="1:13" ht="13.5" customHeight="1">
      <c r="A278" s="2673" t="s">
        <v>1288</v>
      </c>
      <c r="B278" s="2680" t="s">
        <v>2024</v>
      </c>
      <c r="C278" s="2667" t="s">
        <v>398</v>
      </c>
      <c r="D278" s="2619">
        <v>1</v>
      </c>
      <c r="E278" s="2619" t="s">
        <v>51</v>
      </c>
      <c r="F278" s="2619" t="s">
        <v>51</v>
      </c>
      <c r="G278" s="2619">
        <v>1</v>
      </c>
      <c r="H278" s="2619">
        <v>1</v>
      </c>
      <c r="I278" s="2619" t="s">
        <v>51</v>
      </c>
      <c r="J278" s="2619">
        <v>1</v>
      </c>
      <c r="K278" s="2619" t="s">
        <v>51</v>
      </c>
      <c r="L278" s="2619">
        <v>3</v>
      </c>
      <c r="M278" s="2668"/>
    </row>
    <row r="279" spans="1:13" s="2672" customFormat="1" ht="13.5" customHeight="1">
      <c r="A279" s="2673"/>
      <c r="B279" s="2680"/>
      <c r="C279" s="2669" t="s">
        <v>399</v>
      </c>
      <c r="D279" s="2670" t="s">
        <v>51</v>
      </c>
      <c r="E279" s="2670" t="s">
        <v>51</v>
      </c>
      <c r="F279" s="2670" t="s">
        <v>51</v>
      </c>
      <c r="G279" s="2670" t="s">
        <v>51</v>
      </c>
      <c r="H279" s="2670" t="s">
        <v>51</v>
      </c>
      <c r="I279" s="2670">
        <v>1</v>
      </c>
      <c r="J279" s="2670" t="s">
        <v>51</v>
      </c>
      <c r="K279" s="2670" t="s">
        <v>51</v>
      </c>
      <c r="L279" s="2670">
        <v>3</v>
      </c>
      <c r="M279" s="2671"/>
    </row>
    <row r="280" spans="1:13" s="1479" customFormat="1" ht="13.5" customHeight="1">
      <c r="A280" s="2661" t="s">
        <v>2025</v>
      </c>
      <c r="B280" s="2662" t="s">
        <v>2026</v>
      </c>
      <c r="C280" s="2649" t="s">
        <v>398</v>
      </c>
      <c r="D280" s="2650">
        <v>5</v>
      </c>
      <c r="E280" s="2650">
        <v>11</v>
      </c>
      <c r="F280" s="2650">
        <v>15</v>
      </c>
      <c r="G280" s="2650">
        <v>4</v>
      </c>
      <c r="H280" s="2650">
        <v>2</v>
      </c>
      <c r="I280" s="2650">
        <v>9</v>
      </c>
      <c r="J280" s="2650">
        <v>6</v>
      </c>
      <c r="K280" s="2650">
        <v>7</v>
      </c>
      <c r="L280" s="2650">
        <v>16</v>
      </c>
      <c r="M280" s="2663"/>
    </row>
    <row r="281" spans="1:13" s="2659" customFormat="1" ht="26.25" customHeight="1">
      <c r="A281" s="2661"/>
      <c r="B281" s="2662"/>
      <c r="C281" s="2656" t="s">
        <v>399</v>
      </c>
      <c r="D281" s="2657">
        <v>3</v>
      </c>
      <c r="E281" s="2657">
        <v>25</v>
      </c>
      <c r="F281" s="2657">
        <v>20</v>
      </c>
      <c r="G281" s="2657">
        <v>14</v>
      </c>
      <c r="H281" s="2657">
        <v>11</v>
      </c>
      <c r="I281" s="2657">
        <v>9</v>
      </c>
      <c r="J281" s="2657">
        <v>12</v>
      </c>
      <c r="K281" s="2657">
        <v>14</v>
      </c>
      <c r="L281" s="2657">
        <v>44</v>
      </c>
      <c r="M281" s="2664"/>
    </row>
    <row r="282" spans="1:13" ht="13.5" customHeight="1">
      <c r="A282" s="2673" t="s">
        <v>1323</v>
      </c>
      <c r="B282" s="2666" t="s">
        <v>1324</v>
      </c>
      <c r="C282" s="2667" t="s">
        <v>398</v>
      </c>
      <c r="D282" s="2619" t="s">
        <v>51</v>
      </c>
      <c r="E282" s="2619" t="s">
        <v>51</v>
      </c>
      <c r="F282" s="2619" t="s">
        <v>51</v>
      </c>
      <c r="G282" s="2619" t="s">
        <v>51</v>
      </c>
      <c r="H282" s="2619" t="s">
        <v>51</v>
      </c>
      <c r="I282" s="2619" t="s">
        <v>51</v>
      </c>
      <c r="J282" s="2619" t="s">
        <v>51</v>
      </c>
      <c r="K282" s="2619" t="s">
        <v>51</v>
      </c>
      <c r="L282" s="2619" t="s">
        <v>51</v>
      </c>
      <c r="M282" s="2668"/>
    </row>
    <row r="283" spans="1:13" s="2672" customFormat="1" ht="13.5" customHeight="1">
      <c r="A283" s="2673"/>
      <c r="B283" s="2666"/>
      <c r="C283" s="2669" t="s">
        <v>399</v>
      </c>
      <c r="D283" s="2670" t="s">
        <v>51</v>
      </c>
      <c r="E283" s="2670" t="s">
        <v>51</v>
      </c>
      <c r="F283" s="2670" t="s">
        <v>51</v>
      </c>
      <c r="G283" s="2670" t="s">
        <v>51</v>
      </c>
      <c r="H283" s="2670" t="s">
        <v>51</v>
      </c>
      <c r="I283" s="2670" t="s">
        <v>51</v>
      </c>
      <c r="J283" s="2670" t="s">
        <v>51</v>
      </c>
      <c r="K283" s="2670" t="s">
        <v>51</v>
      </c>
      <c r="L283" s="2670" t="s">
        <v>51</v>
      </c>
      <c r="M283" s="2671"/>
    </row>
    <row r="284" spans="1:13" ht="13.5" customHeight="1">
      <c r="A284" s="2673" t="s">
        <v>2027</v>
      </c>
      <c r="B284" s="2680" t="s">
        <v>2028</v>
      </c>
      <c r="C284" s="2667" t="s">
        <v>398</v>
      </c>
      <c r="D284" s="2619">
        <v>3</v>
      </c>
      <c r="E284" s="2619" t="s">
        <v>51</v>
      </c>
      <c r="F284" s="2619">
        <v>11</v>
      </c>
      <c r="G284" s="2619" t="s">
        <v>51</v>
      </c>
      <c r="H284" s="2619" t="s">
        <v>51</v>
      </c>
      <c r="I284" s="2619">
        <v>2</v>
      </c>
      <c r="J284" s="2619">
        <v>2</v>
      </c>
      <c r="K284" s="2619">
        <v>4</v>
      </c>
      <c r="L284" s="2619">
        <v>7</v>
      </c>
      <c r="M284" s="2668"/>
    </row>
    <row r="285" spans="1:13" s="2672" customFormat="1" ht="13.5" customHeight="1">
      <c r="A285" s="2673"/>
      <c r="B285" s="2680"/>
      <c r="C285" s="2669" t="s">
        <v>399</v>
      </c>
      <c r="D285" s="2670" t="s">
        <v>51</v>
      </c>
      <c r="E285" s="2670">
        <v>1</v>
      </c>
      <c r="F285" s="2670">
        <v>3</v>
      </c>
      <c r="G285" s="2670">
        <v>2</v>
      </c>
      <c r="H285" s="2670">
        <v>1</v>
      </c>
      <c r="I285" s="2670">
        <v>1</v>
      </c>
      <c r="J285" s="2670">
        <v>1</v>
      </c>
      <c r="K285" s="2670">
        <v>4</v>
      </c>
      <c r="L285" s="2670">
        <v>3</v>
      </c>
      <c r="M285" s="2671"/>
    </row>
    <row r="286" spans="1:13" s="1479" customFormat="1" ht="13.5" customHeight="1">
      <c r="A286" s="2661" t="s">
        <v>1325</v>
      </c>
      <c r="B286" s="2662" t="s">
        <v>1326</v>
      </c>
      <c r="C286" s="2649" t="s">
        <v>398</v>
      </c>
      <c r="D286" s="2650">
        <v>17</v>
      </c>
      <c r="E286" s="2650">
        <v>75</v>
      </c>
      <c r="F286" s="2650">
        <v>59</v>
      </c>
      <c r="G286" s="2650">
        <v>60</v>
      </c>
      <c r="H286" s="2650">
        <v>42</v>
      </c>
      <c r="I286" s="2650">
        <v>43</v>
      </c>
      <c r="J286" s="2650">
        <v>19</v>
      </c>
      <c r="K286" s="2650">
        <v>53</v>
      </c>
      <c r="L286" s="2650">
        <v>130</v>
      </c>
      <c r="M286" s="2663"/>
    </row>
    <row r="287" spans="1:13" s="2659" customFormat="1" ht="13.5" customHeight="1">
      <c r="A287" s="2661"/>
      <c r="B287" s="2662"/>
      <c r="C287" s="2656" t="s">
        <v>399</v>
      </c>
      <c r="D287" s="2657">
        <v>15</v>
      </c>
      <c r="E287" s="2657">
        <v>51</v>
      </c>
      <c r="F287" s="2657">
        <v>55</v>
      </c>
      <c r="G287" s="2657">
        <v>43</v>
      </c>
      <c r="H287" s="2657">
        <v>34</v>
      </c>
      <c r="I287" s="2657">
        <v>32</v>
      </c>
      <c r="J287" s="2657">
        <v>22</v>
      </c>
      <c r="K287" s="2657">
        <v>44</v>
      </c>
      <c r="L287" s="2657">
        <v>87</v>
      </c>
      <c r="M287" s="2664"/>
    </row>
    <row r="288" spans="1:13" ht="13.5" customHeight="1">
      <c r="A288" s="2665" t="s">
        <v>2030</v>
      </c>
      <c r="B288" s="2666" t="s">
        <v>2031</v>
      </c>
      <c r="C288" s="2667" t="s">
        <v>398</v>
      </c>
      <c r="D288" s="2619">
        <v>11</v>
      </c>
      <c r="E288" s="2619">
        <v>56</v>
      </c>
      <c r="F288" s="2619">
        <v>38</v>
      </c>
      <c r="G288" s="2619">
        <v>41</v>
      </c>
      <c r="H288" s="2619">
        <v>28</v>
      </c>
      <c r="I288" s="2619">
        <v>30</v>
      </c>
      <c r="J288" s="2619">
        <v>14</v>
      </c>
      <c r="K288" s="2619">
        <v>34</v>
      </c>
      <c r="L288" s="2619">
        <v>93</v>
      </c>
      <c r="M288" s="2668"/>
    </row>
    <row r="289" spans="1:13" s="2672" customFormat="1" ht="13.5" customHeight="1">
      <c r="A289" s="2665"/>
      <c r="B289" s="2666"/>
      <c r="C289" s="2669" t="s">
        <v>399</v>
      </c>
      <c r="D289" s="2670">
        <v>13</v>
      </c>
      <c r="E289" s="2670">
        <v>46</v>
      </c>
      <c r="F289" s="2670">
        <v>42</v>
      </c>
      <c r="G289" s="2670">
        <v>40</v>
      </c>
      <c r="H289" s="2670">
        <v>26</v>
      </c>
      <c r="I289" s="2670">
        <v>27</v>
      </c>
      <c r="J289" s="2670">
        <v>19</v>
      </c>
      <c r="K289" s="2670">
        <v>36</v>
      </c>
      <c r="L289" s="2670">
        <v>68</v>
      </c>
      <c r="M289" s="2671"/>
    </row>
    <row r="290" spans="1:13" s="2676" customFormat="1" ht="13.5" customHeight="1">
      <c r="A290" s="2681" t="s">
        <v>2032</v>
      </c>
      <c r="B290" s="2685" t="s">
        <v>2033</v>
      </c>
      <c r="C290" s="2683" t="s">
        <v>398</v>
      </c>
      <c r="D290" s="2674">
        <v>2</v>
      </c>
      <c r="E290" s="2674">
        <v>5</v>
      </c>
      <c r="F290" s="2674" t="s">
        <v>51</v>
      </c>
      <c r="G290" s="2674">
        <v>3</v>
      </c>
      <c r="H290" s="2674">
        <v>4</v>
      </c>
      <c r="I290" s="2674">
        <v>2</v>
      </c>
      <c r="J290" s="2674">
        <v>2</v>
      </c>
      <c r="K290" s="2674">
        <v>5</v>
      </c>
      <c r="L290" s="2674">
        <v>4</v>
      </c>
      <c r="M290" s="2675"/>
    </row>
    <row r="291" spans="1:13" s="2679" customFormat="1" ht="13.5" customHeight="1">
      <c r="A291" s="2681"/>
      <c r="B291" s="2685"/>
      <c r="C291" s="2684" t="s">
        <v>399</v>
      </c>
      <c r="D291" s="2677">
        <v>1</v>
      </c>
      <c r="E291" s="2677">
        <v>2</v>
      </c>
      <c r="F291" s="2677">
        <v>1</v>
      </c>
      <c r="G291" s="2677">
        <v>2</v>
      </c>
      <c r="H291" s="2677">
        <v>1</v>
      </c>
      <c r="I291" s="2677">
        <v>1</v>
      </c>
      <c r="J291" s="2677" t="s">
        <v>51</v>
      </c>
      <c r="K291" s="2677">
        <v>1</v>
      </c>
      <c r="L291" s="2677">
        <v>1</v>
      </c>
      <c r="M291" s="2678"/>
    </row>
    <row r="292" spans="1:13" s="2676" customFormat="1" ht="13.5" customHeight="1">
      <c r="A292" s="2681" t="s">
        <v>2034</v>
      </c>
      <c r="B292" s="2685" t="s">
        <v>2035</v>
      </c>
      <c r="C292" s="2683" t="s">
        <v>398</v>
      </c>
      <c r="D292" s="2674">
        <v>3</v>
      </c>
      <c r="E292" s="2674">
        <v>23</v>
      </c>
      <c r="F292" s="2674">
        <v>11</v>
      </c>
      <c r="G292" s="2674">
        <v>13</v>
      </c>
      <c r="H292" s="2674">
        <v>14</v>
      </c>
      <c r="I292" s="2674">
        <v>11</v>
      </c>
      <c r="J292" s="2674">
        <v>7</v>
      </c>
      <c r="K292" s="2674">
        <v>12</v>
      </c>
      <c r="L292" s="2674">
        <v>40</v>
      </c>
      <c r="M292" s="2675"/>
    </row>
    <row r="293" spans="1:13" s="2679" customFormat="1" ht="13.5" customHeight="1">
      <c r="A293" s="2681"/>
      <c r="B293" s="2685"/>
      <c r="C293" s="2684" t="s">
        <v>399</v>
      </c>
      <c r="D293" s="2677">
        <v>6</v>
      </c>
      <c r="E293" s="2677">
        <v>25</v>
      </c>
      <c r="F293" s="2677">
        <v>19</v>
      </c>
      <c r="G293" s="2677">
        <v>18</v>
      </c>
      <c r="H293" s="2677">
        <v>20</v>
      </c>
      <c r="I293" s="2677">
        <v>18</v>
      </c>
      <c r="J293" s="2677">
        <v>16</v>
      </c>
      <c r="K293" s="2677">
        <v>21</v>
      </c>
      <c r="L293" s="2677">
        <v>43</v>
      </c>
      <c r="M293" s="2678"/>
    </row>
    <row r="294" spans="1:13" s="2676" customFormat="1" ht="13.5" customHeight="1">
      <c r="A294" s="2681" t="s">
        <v>2036</v>
      </c>
      <c r="B294" s="2685" t="s">
        <v>2037</v>
      </c>
      <c r="C294" s="2683" t="s">
        <v>398</v>
      </c>
      <c r="D294" s="2674">
        <v>6</v>
      </c>
      <c r="E294" s="2674">
        <v>19</v>
      </c>
      <c r="F294" s="2674">
        <v>21</v>
      </c>
      <c r="G294" s="2674">
        <v>20</v>
      </c>
      <c r="H294" s="2674">
        <v>7</v>
      </c>
      <c r="I294" s="2674">
        <v>13</v>
      </c>
      <c r="J294" s="2674">
        <v>5</v>
      </c>
      <c r="K294" s="2674">
        <v>13</v>
      </c>
      <c r="L294" s="2674">
        <v>42</v>
      </c>
      <c r="M294" s="2675"/>
    </row>
    <row r="295" spans="1:13" s="2679" customFormat="1" ht="13.5" customHeight="1">
      <c r="A295" s="2681"/>
      <c r="B295" s="2685"/>
      <c r="C295" s="2684" t="s">
        <v>399</v>
      </c>
      <c r="D295" s="2677">
        <v>6</v>
      </c>
      <c r="E295" s="2677">
        <v>17</v>
      </c>
      <c r="F295" s="2677">
        <v>17</v>
      </c>
      <c r="G295" s="2677">
        <v>14</v>
      </c>
      <c r="H295" s="2677">
        <v>2</v>
      </c>
      <c r="I295" s="2677">
        <v>5</v>
      </c>
      <c r="J295" s="2677">
        <v>2</v>
      </c>
      <c r="K295" s="2677">
        <v>9</v>
      </c>
      <c r="L295" s="2677">
        <v>18</v>
      </c>
      <c r="M295" s="2678"/>
    </row>
    <row r="296" spans="1:13" ht="13.5" customHeight="1">
      <c r="A296" s="2665" t="s">
        <v>2038</v>
      </c>
      <c r="B296" s="2666" t="s">
        <v>2039</v>
      </c>
      <c r="C296" s="2667" t="s">
        <v>398</v>
      </c>
      <c r="D296" s="2619">
        <v>6</v>
      </c>
      <c r="E296" s="2619">
        <v>12</v>
      </c>
      <c r="F296" s="2619">
        <v>16</v>
      </c>
      <c r="G296" s="2619">
        <v>14</v>
      </c>
      <c r="H296" s="2619">
        <v>9</v>
      </c>
      <c r="I296" s="2619">
        <v>10</v>
      </c>
      <c r="J296" s="2619">
        <v>4</v>
      </c>
      <c r="K296" s="2619">
        <v>12</v>
      </c>
      <c r="L296" s="2619">
        <v>32</v>
      </c>
      <c r="M296" s="2668"/>
    </row>
    <row r="297" spans="1:13" s="2672" customFormat="1" ht="13.5" customHeight="1">
      <c r="A297" s="2665"/>
      <c r="B297" s="2666"/>
      <c r="C297" s="2669" t="s">
        <v>399</v>
      </c>
      <c r="D297" s="2670">
        <v>1</v>
      </c>
      <c r="E297" s="2670" t="s">
        <v>51</v>
      </c>
      <c r="F297" s="2670">
        <v>11</v>
      </c>
      <c r="G297" s="2670">
        <v>2</v>
      </c>
      <c r="H297" s="2670">
        <v>5</v>
      </c>
      <c r="I297" s="2670">
        <v>1</v>
      </c>
      <c r="J297" s="2670">
        <v>2</v>
      </c>
      <c r="K297" s="2670">
        <v>4</v>
      </c>
      <c r="L297" s="2670">
        <v>15</v>
      </c>
      <c r="M297" s="2671"/>
    </row>
    <row r="298" spans="1:13" ht="13.5" customHeight="1">
      <c r="A298" s="2665" t="s">
        <v>3402</v>
      </c>
      <c r="B298" s="2666" t="s">
        <v>2041</v>
      </c>
      <c r="C298" s="2667" t="s">
        <v>398</v>
      </c>
      <c r="D298" s="2619" t="s">
        <v>51</v>
      </c>
      <c r="E298" s="2619">
        <v>1</v>
      </c>
      <c r="F298" s="2619">
        <v>1</v>
      </c>
      <c r="G298" s="2619">
        <v>1</v>
      </c>
      <c r="H298" s="2619">
        <v>1</v>
      </c>
      <c r="I298" s="2619">
        <v>1</v>
      </c>
      <c r="J298" s="2619">
        <v>1</v>
      </c>
      <c r="K298" s="2619">
        <v>2</v>
      </c>
      <c r="L298" s="2619" t="s">
        <v>51</v>
      </c>
      <c r="M298" s="2668"/>
    </row>
    <row r="299" spans="1:13" s="2672" customFormat="1" ht="13.5" customHeight="1">
      <c r="A299" s="2665"/>
      <c r="B299" s="2666"/>
      <c r="C299" s="2669" t="s">
        <v>399</v>
      </c>
      <c r="D299" s="2670" t="s">
        <v>51</v>
      </c>
      <c r="E299" s="2670" t="s">
        <v>51</v>
      </c>
      <c r="F299" s="2670" t="s">
        <v>51</v>
      </c>
      <c r="G299" s="2670" t="s">
        <v>51</v>
      </c>
      <c r="H299" s="2670" t="s">
        <v>51</v>
      </c>
      <c r="I299" s="2670">
        <v>1</v>
      </c>
      <c r="J299" s="2670" t="s">
        <v>51</v>
      </c>
      <c r="K299" s="2670" t="s">
        <v>51</v>
      </c>
      <c r="L299" s="2670" t="s">
        <v>51</v>
      </c>
      <c r="M299" s="2671"/>
    </row>
    <row r="300" spans="1:13" ht="13.5" customHeight="1">
      <c r="A300" s="2665" t="s">
        <v>2042</v>
      </c>
      <c r="B300" s="2666" t="s">
        <v>2043</v>
      </c>
      <c r="C300" s="2667" t="s">
        <v>398</v>
      </c>
      <c r="D300" s="2619" t="s">
        <v>51</v>
      </c>
      <c r="E300" s="2619">
        <v>3</v>
      </c>
      <c r="F300" s="2619">
        <v>1</v>
      </c>
      <c r="G300" s="2619">
        <v>2</v>
      </c>
      <c r="H300" s="2619">
        <v>1</v>
      </c>
      <c r="I300" s="2619">
        <v>2</v>
      </c>
      <c r="J300" s="2619" t="s">
        <v>51</v>
      </c>
      <c r="K300" s="2619">
        <v>2</v>
      </c>
      <c r="L300" s="2619" t="s">
        <v>51</v>
      </c>
      <c r="M300" s="2668"/>
    </row>
    <row r="301" spans="1:13" s="2672" customFormat="1" ht="13.5" customHeight="1">
      <c r="A301" s="2665"/>
      <c r="B301" s="2666"/>
      <c r="C301" s="2669" t="s">
        <v>399</v>
      </c>
      <c r="D301" s="2670" t="s">
        <v>51</v>
      </c>
      <c r="E301" s="2670">
        <v>1</v>
      </c>
      <c r="F301" s="2670">
        <v>1</v>
      </c>
      <c r="G301" s="2670" t="s">
        <v>51</v>
      </c>
      <c r="H301" s="2670" t="s">
        <v>51</v>
      </c>
      <c r="I301" s="2670" t="s">
        <v>51</v>
      </c>
      <c r="J301" s="2670" t="s">
        <v>51</v>
      </c>
      <c r="K301" s="2670">
        <v>1</v>
      </c>
      <c r="L301" s="2670">
        <v>1</v>
      </c>
      <c r="M301" s="2671"/>
    </row>
    <row r="302" spans="1:13" s="2672" customFormat="1" ht="13.5" customHeight="1">
      <c r="A302" s="2180" t="s">
        <v>2044</v>
      </c>
      <c r="B302" s="2181" t="s">
        <v>2045</v>
      </c>
      <c r="C302" s="2182" t="s">
        <v>398</v>
      </c>
      <c r="D302" s="2657">
        <v>17</v>
      </c>
      <c r="E302" s="2657">
        <v>27</v>
      </c>
      <c r="F302" s="2657">
        <v>35</v>
      </c>
      <c r="G302" s="2657">
        <v>29</v>
      </c>
      <c r="H302" s="2657">
        <v>25</v>
      </c>
      <c r="I302" s="2657">
        <v>21</v>
      </c>
      <c r="J302" s="2657">
        <v>21</v>
      </c>
      <c r="K302" s="2657">
        <v>36</v>
      </c>
      <c r="L302" s="2657">
        <v>107</v>
      </c>
      <c r="M302" s="2671"/>
    </row>
    <row r="303" spans="1:13" s="2672" customFormat="1" ht="13.5" customHeight="1">
      <c r="A303" s="2183"/>
      <c r="B303" s="2184"/>
      <c r="C303" s="2182" t="s">
        <v>399</v>
      </c>
      <c r="D303" s="2657">
        <v>13</v>
      </c>
      <c r="E303" s="2657">
        <v>36</v>
      </c>
      <c r="F303" s="2657">
        <v>35</v>
      </c>
      <c r="G303" s="2657">
        <v>28</v>
      </c>
      <c r="H303" s="2657">
        <v>23</v>
      </c>
      <c r="I303" s="2657">
        <v>25</v>
      </c>
      <c r="J303" s="2657">
        <v>15</v>
      </c>
      <c r="K303" s="2657">
        <v>52</v>
      </c>
      <c r="L303" s="2657">
        <v>107</v>
      </c>
      <c r="M303" s="2671"/>
    </row>
    <row r="304" spans="1:13" s="2672" customFormat="1" ht="13.5" customHeight="1">
      <c r="A304" s="2183" t="s">
        <v>2046</v>
      </c>
      <c r="B304" s="2184" t="s">
        <v>2047</v>
      </c>
      <c r="C304" s="2185" t="s">
        <v>398</v>
      </c>
      <c r="D304" s="2670">
        <v>17</v>
      </c>
      <c r="E304" s="2670">
        <v>27</v>
      </c>
      <c r="F304" s="2670">
        <v>35</v>
      </c>
      <c r="G304" s="2670">
        <v>29</v>
      </c>
      <c r="H304" s="2670">
        <v>25</v>
      </c>
      <c r="I304" s="2670">
        <v>21</v>
      </c>
      <c r="J304" s="2670">
        <v>21</v>
      </c>
      <c r="K304" s="2670">
        <v>36</v>
      </c>
      <c r="L304" s="2670">
        <v>107</v>
      </c>
      <c r="M304" s="2671"/>
    </row>
    <row r="305" spans="1:13" s="2672" customFormat="1" ht="13.5" customHeight="1">
      <c r="A305" s="2183"/>
      <c r="B305" s="2184"/>
      <c r="C305" s="2185" t="s">
        <v>399</v>
      </c>
      <c r="D305" s="2670">
        <v>13</v>
      </c>
      <c r="E305" s="2670">
        <v>36</v>
      </c>
      <c r="F305" s="2670">
        <v>35</v>
      </c>
      <c r="G305" s="2670">
        <v>28</v>
      </c>
      <c r="H305" s="2670">
        <v>23</v>
      </c>
      <c r="I305" s="2670">
        <v>25</v>
      </c>
      <c r="J305" s="2670">
        <v>15</v>
      </c>
      <c r="K305" s="2670">
        <v>52</v>
      </c>
      <c r="L305" s="2670">
        <v>107</v>
      </c>
      <c r="M305" s="2671"/>
    </row>
    <row r="306" spans="1:13" s="2672" customFormat="1" ht="13.5" customHeight="1">
      <c r="A306" s="2183" t="s">
        <v>2048</v>
      </c>
      <c r="B306" s="2186" t="s">
        <v>2049</v>
      </c>
      <c r="C306" s="2185" t="s">
        <v>398</v>
      </c>
      <c r="D306" s="2670" t="s">
        <v>51</v>
      </c>
      <c r="E306" s="2670" t="s">
        <v>51</v>
      </c>
      <c r="F306" s="2670" t="s">
        <v>51</v>
      </c>
      <c r="G306" s="2670" t="s">
        <v>51</v>
      </c>
      <c r="H306" s="2670" t="s">
        <v>51</v>
      </c>
      <c r="I306" s="2670" t="s">
        <v>51</v>
      </c>
      <c r="J306" s="2670" t="s">
        <v>51</v>
      </c>
      <c r="K306" s="2670" t="s">
        <v>51</v>
      </c>
      <c r="L306" s="2670" t="s">
        <v>51</v>
      </c>
      <c r="M306" s="2671"/>
    </row>
    <row r="307" spans="1:13" ht="13.5" customHeight="1">
      <c r="A307" s="2187"/>
      <c r="B307" s="2188"/>
      <c r="C307" s="2189" t="s">
        <v>399</v>
      </c>
      <c r="D307" s="2620" t="s">
        <v>51</v>
      </c>
      <c r="E307" s="2620" t="s">
        <v>51</v>
      </c>
      <c r="F307" s="2620" t="s">
        <v>51</v>
      </c>
      <c r="G307" s="2620" t="s">
        <v>51</v>
      </c>
      <c r="H307" s="2620" t="s">
        <v>51</v>
      </c>
      <c r="I307" s="2620" t="s">
        <v>51</v>
      </c>
      <c r="J307" s="2620" t="s">
        <v>51</v>
      </c>
      <c r="K307" s="2620" t="s">
        <v>51</v>
      </c>
      <c r="L307" s="2620" t="s">
        <v>51</v>
      </c>
      <c r="M307" s="2668"/>
    </row>
    <row r="308" spans="1:13" ht="13.5" customHeight="1">
      <c r="A308" s="2712"/>
      <c r="B308" s="2712"/>
      <c r="C308" s="2713"/>
      <c r="M308" s="2668"/>
    </row>
    <row r="309" spans="1:13" ht="13.5" customHeight="1">
      <c r="A309" s="2659" t="s">
        <v>3398</v>
      </c>
      <c r="B309" s="1479"/>
      <c r="C309" s="2702"/>
      <c r="D309" s="2620"/>
      <c r="E309" s="2620"/>
      <c r="F309" s="2620"/>
      <c r="G309" s="2620"/>
      <c r="H309" s="2620"/>
      <c r="I309" s="2620"/>
      <c r="J309" s="2620"/>
      <c r="K309" s="2620"/>
      <c r="L309" s="2620"/>
      <c r="M309" s="2668"/>
    </row>
    <row r="310" spans="1:13" ht="13.5" customHeight="1">
      <c r="A310" s="2622" t="s">
        <v>3375</v>
      </c>
      <c r="B310" s="2623" t="s">
        <v>1254</v>
      </c>
      <c r="C310" s="2624"/>
      <c r="D310" s="2626" t="s">
        <v>187</v>
      </c>
      <c r="E310" s="2625" t="s">
        <v>217</v>
      </c>
      <c r="F310" s="2625" t="s">
        <v>1403</v>
      </c>
      <c r="G310" s="2625" t="s">
        <v>1404</v>
      </c>
      <c r="H310" s="2625" t="s">
        <v>1405</v>
      </c>
      <c r="I310" s="2626" t="s">
        <v>192</v>
      </c>
      <c r="J310" s="2626" t="s">
        <v>1408</v>
      </c>
      <c r="K310" s="2626" t="s">
        <v>3403</v>
      </c>
      <c r="L310" s="2627" t="s">
        <v>1411</v>
      </c>
      <c r="M310" s="2668"/>
    </row>
    <row r="311" spans="1:13" ht="13.5" customHeight="1">
      <c r="A311" s="2630"/>
      <c r="B311" s="2631"/>
      <c r="C311" s="2632"/>
      <c r="D311" s="2634"/>
      <c r="E311" s="2633"/>
      <c r="F311" s="2633"/>
      <c r="G311" s="2633"/>
      <c r="H311" s="2633"/>
      <c r="I311" s="2634"/>
      <c r="J311" s="2634"/>
      <c r="K311" s="2634"/>
      <c r="L311" s="2635"/>
      <c r="M311" s="2668"/>
    </row>
    <row r="312" spans="1:13" ht="13.5" customHeight="1">
      <c r="A312" s="2636"/>
      <c r="B312" s="2637"/>
      <c r="C312" s="2638"/>
      <c r="D312" s="2714"/>
      <c r="E312" s="2639"/>
      <c r="F312" s="2639"/>
      <c r="G312" s="2639"/>
      <c r="H312" s="2639"/>
      <c r="I312" s="2640"/>
      <c r="J312" s="2640"/>
      <c r="K312" s="2640"/>
      <c r="L312" s="2641"/>
      <c r="M312" s="2668"/>
    </row>
    <row r="313" spans="1:13" ht="2.25" hidden="1" customHeight="1">
      <c r="A313" s="2642"/>
      <c r="B313" s="2643"/>
      <c r="C313" s="2644"/>
      <c r="D313" s="2715"/>
      <c r="E313" s="2646"/>
      <c r="F313" s="2645"/>
      <c r="G313" s="2645"/>
      <c r="H313" s="2646"/>
      <c r="I313" s="2645"/>
      <c r="J313" s="2646"/>
      <c r="K313" s="2646"/>
      <c r="L313" s="2646"/>
      <c r="M313" s="2668"/>
    </row>
    <row r="314" spans="1:13" s="1479" customFormat="1" ht="13.5" customHeight="1">
      <c r="A314" s="2647"/>
      <c r="B314" s="2652" t="s">
        <v>1255</v>
      </c>
      <c r="C314" s="2649" t="s">
        <v>483</v>
      </c>
      <c r="D314" s="2650">
        <v>6501</v>
      </c>
      <c r="E314" s="2650">
        <v>2940</v>
      </c>
      <c r="F314" s="2650">
        <v>1134</v>
      </c>
      <c r="G314" s="2650">
        <v>1025</v>
      </c>
      <c r="H314" s="2650">
        <v>1136</v>
      </c>
      <c r="I314" s="2650">
        <v>435</v>
      </c>
      <c r="J314" s="2650">
        <v>1916</v>
      </c>
      <c r="K314" s="2650">
        <v>3876</v>
      </c>
      <c r="L314" s="2650">
        <v>278</v>
      </c>
      <c r="M314" s="2663"/>
    </row>
    <row r="315" spans="1:13" s="1479" customFormat="1" ht="13.5" customHeight="1">
      <c r="A315" s="2647"/>
      <c r="B315" s="2652"/>
      <c r="C315" s="2653" t="s">
        <v>398</v>
      </c>
      <c r="D315" s="2650">
        <v>3248</v>
      </c>
      <c r="E315" s="2650">
        <v>1499</v>
      </c>
      <c r="F315" s="2650">
        <v>530</v>
      </c>
      <c r="G315" s="2650">
        <v>540</v>
      </c>
      <c r="H315" s="2650">
        <v>596</v>
      </c>
      <c r="I315" s="2650">
        <v>218</v>
      </c>
      <c r="J315" s="2650">
        <v>958</v>
      </c>
      <c r="K315" s="2650">
        <v>1926</v>
      </c>
      <c r="L315" s="2650">
        <v>135</v>
      </c>
      <c r="M315" s="2663"/>
    </row>
    <row r="316" spans="1:13" s="2659" customFormat="1" ht="13.5" customHeight="1">
      <c r="A316" s="2647"/>
      <c r="B316" s="2652"/>
      <c r="C316" s="2656" t="s">
        <v>399</v>
      </c>
      <c r="D316" s="2657">
        <v>3253</v>
      </c>
      <c r="E316" s="2657">
        <v>1441</v>
      </c>
      <c r="F316" s="2657">
        <v>604</v>
      </c>
      <c r="G316" s="2657">
        <v>485</v>
      </c>
      <c r="H316" s="2657">
        <v>540</v>
      </c>
      <c r="I316" s="2657">
        <v>217</v>
      </c>
      <c r="J316" s="2657">
        <v>958</v>
      </c>
      <c r="K316" s="2657">
        <v>1950</v>
      </c>
      <c r="L316" s="2657">
        <v>143</v>
      </c>
      <c r="M316" s="2664"/>
    </row>
    <row r="317" spans="1:13" s="2659" customFormat="1" ht="0.75" customHeight="1">
      <c r="A317" s="2647"/>
      <c r="B317" s="2660"/>
      <c r="C317" s="2656"/>
      <c r="D317" s="2657" t="s">
        <v>51</v>
      </c>
      <c r="E317" s="2657" t="s">
        <v>51</v>
      </c>
      <c r="F317" s="2657" t="s">
        <v>51</v>
      </c>
      <c r="G317" s="2657" t="s">
        <v>51</v>
      </c>
      <c r="H317" s="2657" t="s">
        <v>51</v>
      </c>
      <c r="I317" s="2657" t="s">
        <v>51</v>
      </c>
      <c r="J317" s="2657" t="s">
        <v>51</v>
      </c>
      <c r="K317" s="2657" t="s">
        <v>51</v>
      </c>
      <c r="L317" s="2657" t="s">
        <v>51</v>
      </c>
      <c r="M317" s="2664"/>
    </row>
    <row r="318" spans="1:13" s="1479" customFormat="1" ht="13.5" customHeight="1">
      <c r="A318" s="2661" t="s">
        <v>1303</v>
      </c>
      <c r="B318" s="2662" t="s">
        <v>1304</v>
      </c>
      <c r="C318" s="2649" t="s">
        <v>398</v>
      </c>
      <c r="D318" s="2650">
        <v>46</v>
      </c>
      <c r="E318" s="2650">
        <v>21</v>
      </c>
      <c r="F318" s="2650">
        <v>9</v>
      </c>
      <c r="G318" s="2650">
        <v>9</v>
      </c>
      <c r="H318" s="2650">
        <v>6</v>
      </c>
      <c r="I318" s="2650">
        <v>2</v>
      </c>
      <c r="J318" s="2650">
        <v>12</v>
      </c>
      <c r="K318" s="2650">
        <v>24</v>
      </c>
      <c r="L318" s="2650">
        <v>1</v>
      </c>
      <c r="M318" s="2663"/>
    </row>
    <row r="319" spans="1:13" s="2659" customFormat="1" ht="13.5" customHeight="1">
      <c r="A319" s="2661"/>
      <c r="B319" s="2662"/>
      <c r="C319" s="2656" t="s">
        <v>399</v>
      </c>
      <c r="D319" s="2657">
        <v>51</v>
      </c>
      <c r="E319" s="2657">
        <v>19</v>
      </c>
      <c r="F319" s="2657">
        <v>8</v>
      </c>
      <c r="G319" s="2657">
        <v>6</v>
      </c>
      <c r="H319" s="2657">
        <v>10</v>
      </c>
      <c r="I319" s="2657">
        <v>5</v>
      </c>
      <c r="J319" s="2657">
        <v>17</v>
      </c>
      <c r="K319" s="2657">
        <v>39</v>
      </c>
      <c r="L319" s="2657" t="s">
        <v>51</v>
      </c>
      <c r="M319" s="2664"/>
    </row>
    <row r="320" spans="1:13" ht="13.5" customHeight="1">
      <c r="A320" s="2665" t="s">
        <v>3380</v>
      </c>
      <c r="B320" s="2666" t="s">
        <v>1925</v>
      </c>
      <c r="C320" s="2667" t="s">
        <v>398</v>
      </c>
      <c r="D320" s="2619">
        <v>4</v>
      </c>
      <c r="E320" s="2619">
        <v>1</v>
      </c>
      <c r="F320" s="2619" t="s">
        <v>51</v>
      </c>
      <c r="G320" s="2619" t="s">
        <v>51</v>
      </c>
      <c r="H320" s="2619" t="s">
        <v>51</v>
      </c>
      <c r="I320" s="2619" t="s">
        <v>51</v>
      </c>
      <c r="J320" s="2619" t="s">
        <v>51</v>
      </c>
      <c r="K320" s="2619" t="s">
        <v>51</v>
      </c>
      <c r="L320" s="2619" t="s">
        <v>51</v>
      </c>
      <c r="M320" s="2668"/>
    </row>
    <row r="321" spans="1:13" s="2672" customFormat="1" ht="13.5" customHeight="1">
      <c r="A321" s="2665"/>
      <c r="B321" s="2666"/>
      <c r="C321" s="2669" t="s">
        <v>399</v>
      </c>
      <c r="D321" s="2670" t="s">
        <v>51</v>
      </c>
      <c r="E321" s="2670" t="s">
        <v>51</v>
      </c>
      <c r="F321" s="2670" t="s">
        <v>51</v>
      </c>
      <c r="G321" s="2670" t="s">
        <v>51</v>
      </c>
      <c r="H321" s="2670" t="s">
        <v>51</v>
      </c>
      <c r="I321" s="2670" t="s">
        <v>51</v>
      </c>
      <c r="J321" s="2670">
        <v>1</v>
      </c>
      <c r="K321" s="2670">
        <v>1</v>
      </c>
      <c r="L321" s="2670" t="s">
        <v>51</v>
      </c>
      <c r="M321" s="2671"/>
    </row>
    <row r="322" spans="1:13" ht="13.5" customHeight="1">
      <c r="A322" s="2673" t="s">
        <v>1926</v>
      </c>
      <c r="B322" s="2666" t="s">
        <v>1927</v>
      </c>
      <c r="C322" s="2667" t="s">
        <v>398</v>
      </c>
      <c r="D322" s="2619" t="s">
        <v>51</v>
      </c>
      <c r="E322" s="2619" t="s">
        <v>51</v>
      </c>
      <c r="F322" s="2619" t="s">
        <v>51</v>
      </c>
      <c r="G322" s="2619" t="s">
        <v>51</v>
      </c>
      <c r="H322" s="2619" t="s">
        <v>51</v>
      </c>
      <c r="I322" s="2619" t="s">
        <v>51</v>
      </c>
      <c r="J322" s="2619" t="s">
        <v>51</v>
      </c>
      <c r="K322" s="2619" t="s">
        <v>51</v>
      </c>
      <c r="L322" s="2619" t="s">
        <v>51</v>
      </c>
      <c r="M322" s="2668"/>
    </row>
    <row r="323" spans="1:13" s="2672" customFormat="1" ht="13.5" customHeight="1">
      <c r="A323" s="2673"/>
      <c r="B323" s="2666"/>
      <c r="C323" s="2669" t="s">
        <v>399</v>
      </c>
      <c r="D323" s="2670" t="s">
        <v>51</v>
      </c>
      <c r="E323" s="2670" t="s">
        <v>51</v>
      </c>
      <c r="F323" s="2670" t="s">
        <v>51</v>
      </c>
      <c r="G323" s="2670" t="s">
        <v>51</v>
      </c>
      <c r="H323" s="2670" t="s">
        <v>51</v>
      </c>
      <c r="I323" s="2670" t="s">
        <v>51</v>
      </c>
      <c r="J323" s="2670" t="s">
        <v>51</v>
      </c>
      <c r="K323" s="2670" t="s">
        <v>51</v>
      </c>
      <c r="L323" s="2670" t="s">
        <v>51</v>
      </c>
      <c r="M323" s="2671"/>
    </row>
    <row r="324" spans="1:13" ht="13.5" customHeight="1">
      <c r="A324" s="2673" t="s">
        <v>1928</v>
      </c>
      <c r="B324" s="2666" t="s">
        <v>1929</v>
      </c>
      <c r="C324" s="2667" t="s">
        <v>398</v>
      </c>
      <c r="D324" s="2619">
        <v>5</v>
      </c>
      <c r="E324" s="2619" t="s">
        <v>51</v>
      </c>
      <c r="F324" s="2619" t="s">
        <v>51</v>
      </c>
      <c r="G324" s="2619" t="s">
        <v>51</v>
      </c>
      <c r="H324" s="2619" t="s">
        <v>51</v>
      </c>
      <c r="I324" s="2619" t="s">
        <v>51</v>
      </c>
      <c r="J324" s="2619">
        <v>1</v>
      </c>
      <c r="K324" s="2619">
        <v>1</v>
      </c>
      <c r="L324" s="2619" t="s">
        <v>51</v>
      </c>
      <c r="M324" s="2668"/>
    </row>
    <row r="325" spans="1:13" s="2672" customFormat="1" ht="13.5" customHeight="1">
      <c r="A325" s="2673"/>
      <c r="B325" s="2666"/>
      <c r="C325" s="2669" t="s">
        <v>399</v>
      </c>
      <c r="D325" s="2670">
        <v>2</v>
      </c>
      <c r="E325" s="2670" t="s">
        <v>51</v>
      </c>
      <c r="F325" s="2670" t="s">
        <v>51</v>
      </c>
      <c r="G325" s="2670" t="s">
        <v>51</v>
      </c>
      <c r="H325" s="2670" t="s">
        <v>51</v>
      </c>
      <c r="I325" s="2670" t="s">
        <v>51</v>
      </c>
      <c r="J325" s="2670" t="s">
        <v>51</v>
      </c>
      <c r="K325" s="2670" t="s">
        <v>51</v>
      </c>
      <c r="L325" s="2670" t="s">
        <v>51</v>
      </c>
      <c r="M325" s="2671"/>
    </row>
    <row r="326" spans="1:13" ht="13.5" customHeight="1">
      <c r="A326" s="2673" t="s">
        <v>1930</v>
      </c>
      <c r="B326" s="2680" t="s">
        <v>3381</v>
      </c>
      <c r="C326" s="2667" t="s">
        <v>398</v>
      </c>
      <c r="D326" s="2619" t="s">
        <v>51</v>
      </c>
      <c r="E326" s="2619" t="s">
        <v>51</v>
      </c>
      <c r="F326" s="2619" t="s">
        <v>51</v>
      </c>
      <c r="G326" s="2619" t="s">
        <v>51</v>
      </c>
      <c r="H326" s="2619" t="s">
        <v>51</v>
      </c>
      <c r="I326" s="2619" t="s">
        <v>51</v>
      </c>
      <c r="J326" s="2619" t="s">
        <v>51</v>
      </c>
      <c r="K326" s="2619" t="s">
        <v>51</v>
      </c>
      <c r="L326" s="2619" t="s">
        <v>51</v>
      </c>
      <c r="M326" s="2668"/>
    </row>
    <row r="327" spans="1:13" s="2672" customFormat="1" ht="13.5" customHeight="1">
      <c r="A327" s="2673"/>
      <c r="B327" s="2680"/>
      <c r="C327" s="2669" t="s">
        <v>399</v>
      </c>
      <c r="D327" s="2670">
        <v>1</v>
      </c>
      <c r="E327" s="2670" t="s">
        <v>51</v>
      </c>
      <c r="F327" s="2670" t="s">
        <v>51</v>
      </c>
      <c r="G327" s="2670" t="s">
        <v>51</v>
      </c>
      <c r="H327" s="2670" t="s">
        <v>51</v>
      </c>
      <c r="I327" s="2670" t="s">
        <v>51</v>
      </c>
      <c r="J327" s="2670" t="s">
        <v>51</v>
      </c>
      <c r="K327" s="2670" t="s">
        <v>51</v>
      </c>
      <c r="L327" s="2670" t="s">
        <v>51</v>
      </c>
      <c r="M327" s="2671"/>
    </row>
    <row r="328" spans="1:13" s="1479" customFormat="1" ht="13.5" customHeight="1">
      <c r="A328" s="2661" t="s">
        <v>1305</v>
      </c>
      <c r="B328" s="2652" t="s">
        <v>1306</v>
      </c>
      <c r="C328" s="2649" t="s">
        <v>398</v>
      </c>
      <c r="D328" s="2650">
        <v>883</v>
      </c>
      <c r="E328" s="2650">
        <v>392</v>
      </c>
      <c r="F328" s="2650">
        <v>139</v>
      </c>
      <c r="G328" s="2650">
        <v>156</v>
      </c>
      <c r="H328" s="2650">
        <v>168</v>
      </c>
      <c r="I328" s="2650">
        <v>72</v>
      </c>
      <c r="J328" s="2650">
        <v>273</v>
      </c>
      <c r="K328" s="2650">
        <v>525</v>
      </c>
      <c r="L328" s="2650">
        <v>46</v>
      </c>
      <c r="M328" s="2663"/>
    </row>
    <row r="329" spans="1:13" s="2659" customFormat="1" ht="13.5" customHeight="1">
      <c r="A329" s="2661"/>
      <c r="B329" s="2652"/>
      <c r="C329" s="2656" t="s">
        <v>399</v>
      </c>
      <c r="D329" s="2657">
        <v>859</v>
      </c>
      <c r="E329" s="2657">
        <v>355</v>
      </c>
      <c r="F329" s="2657">
        <v>130</v>
      </c>
      <c r="G329" s="2657">
        <v>138</v>
      </c>
      <c r="H329" s="2657">
        <v>135</v>
      </c>
      <c r="I329" s="2657">
        <v>50</v>
      </c>
      <c r="J329" s="2657">
        <v>257</v>
      </c>
      <c r="K329" s="2657">
        <v>488</v>
      </c>
      <c r="L329" s="2657">
        <v>42</v>
      </c>
      <c r="M329" s="2664"/>
    </row>
    <row r="330" spans="1:13" ht="13.5" customHeight="1">
      <c r="A330" s="2673" t="s">
        <v>1933</v>
      </c>
      <c r="B330" s="2666" t="s">
        <v>240</v>
      </c>
      <c r="C330" s="2667" t="s">
        <v>398</v>
      </c>
      <c r="D330" s="2619">
        <v>873</v>
      </c>
      <c r="E330" s="2619">
        <v>377</v>
      </c>
      <c r="F330" s="2619">
        <v>133</v>
      </c>
      <c r="G330" s="2619">
        <v>153</v>
      </c>
      <c r="H330" s="2619">
        <v>164</v>
      </c>
      <c r="I330" s="2619">
        <v>70</v>
      </c>
      <c r="J330" s="2619">
        <v>264</v>
      </c>
      <c r="K330" s="2619">
        <v>515</v>
      </c>
      <c r="L330" s="2619">
        <v>46</v>
      </c>
      <c r="M330" s="2668"/>
    </row>
    <row r="331" spans="1:13" s="2672" customFormat="1" ht="13.5" customHeight="1">
      <c r="A331" s="2673"/>
      <c r="B331" s="2666"/>
      <c r="C331" s="2669" t="s">
        <v>399</v>
      </c>
      <c r="D331" s="2670">
        <v>845</v>
      </c>
      <c r="E331" s="2670">
        <v>345</v>
      </c>
      <c r="F331" s="2670">
        <v>128</v>
      </c>
      <c r="G331" s="2670">
        <v>135</v>
      </c>
      <c r="H331" s="2670">
        <v>132</v>
      </c>
      <c r="I331" s="2670">
        <v>49</v>
      </c>
      <c r="J331" s="2670">
        <v>251</v>
      </c>
      <c r="K331" s="2670">
        <v>477</v>
      </c>
      <c r="L331" s="2670">
        <v>41</v>
      </c>
      <c r="M331" s="2671"/>
    </row>
    <row r="332" spans="1:13" s="2676" customFormat="1" ht="13.5" customHeight="1">
      <c r="A332" s="2681" t="s">
        <v>1934</v>
      </c>
      <c r="B332" s="2682" t="s">
        <v>1935</v>
      </c>
      <c r="C332" s="2683" t="s">
        <v>398</v>
      </c>
      <c r="D332" s="2674">
        <v>41</v>
      </c>
      <c r="E332" s="2674">
        <v>11</v>
      </c>
      <c r="F332" s="2674">
        <v>4</v>
      </c>
      <c r="G332" s="2674">
        <v>3</v>
      </c>
      <c r="H332" s="2674">
        <v>3</v>
      </c>
      <c r="I332" s="2674">
        <v>4</v>
      </c>
      <c r="J332" s="2674">
        <v>11</v>
      </c>
      <c r="K332" s="2674">
        <v>19</v>
      </c>
      <c r="L332" s="2674" t="s">
        <v>51</v>
      </c>
      <c r="M332" s="2675"/>
    </row>
    <row r="333" spans="1:13" s="2679" customFormat="1" ht="13.5" customHeight="1">
      <c r="A333" s="2681"/>
      <c r="B333" s="2682"/>
      <c r="C333" s="2684" t="s">
        <v>399</v>
      </c>
      <c r="D333" s="2677">
        <v>19</v>
      </c>
      <c r="E333" s="2677">
        <v>2</v>
      </c>
      <c r="F333" s="2677">
        <v>2</v>
      </c>
      <c r="G333" s="2677">
        <v>3</v>
      </c>
      <c r="H333" s="2677">
        <v>2</v>
      </c>
      <c r="I333" s="2677" t="s">
        <v>51</v>
      </c>
      <c r="J333" s="2677">
        <v>3</v>
      </c>
      <c r="K333" s="2677">
        <v>7</v>
      </c>
      <c r="L333" s="2677">
        <v>1</v>
      </c>
      <c r="M333" s="2678"/>
    </row>
    <row r="334" spans="1:13" s="2676" customFormat="1" ht="13.5" customHeight="1">
      <c r="A334" s="2681" t="s">
        <v>1936</v>
      </c>
      <c r="B334" s="2685" t="s">
        <v>1937</v>
      </c>
      <c r="C334" s="2683" t="s">
        <v>398</v>
      </c>
      <c r="D334" s="2674">
        <v>53</v>
      </c>
      <c r="E334" s="2674">
        <v>35</v>
      </c>
      <c r="F334" s="2674">
        <v>6</v>
      </c>
      <c r="G334" s="2674">
        <v>11</v>
      </c>
      <c r="H334" s="2674">
        <v>16</v>
      </c>
      <c r="I334" s="2674">
        <v>3</v>
      </c>
      <c r="J334" s="2674">
        <v>18</v>
      </c>
      <c r="K334" s="2674">
        <v>35</v>
      </c>
      <c r="L334" s="2674">
        <v>3</v>
      </c>
      <c r="M334" s="2675"/>
    </row>
    <row r="335" spans="1:13" s="2679" customFormat="1" ht="13.5" customHeight="1">
      <c r="A335" s="2681"/>
      <c r="B335" s="2685"/>
      <c r="C335" s="2684" t="s">
        <v>399</v>
      </c>
      <c r="D335" s="2677">
        <v>29</v>
      </c>
      <c r="E335" s="2677">
        <v>11</v>
      </c>
      <c r="F335" s="2677">
        <v>7</v>
      </c>
      <c r="G335" s="2677">
        <v>4</v>
      </c>
      <c r="H335" s="2677">
        <v>5</v>
      </c>
      <c r="I335" s="2677">
        <v>2</v>
      </c>
      <c r="J335" s="2677">
        <v>9</v>
      </c>
      <c r="K335" s="2677">
        <v>12</v>
      </c>
      <c r="L335" s="2677">
        <v>1</v>
      </c>
      <c r="M335" s="2678"/>
    </row>
    <row r="336" spans="1:13" s="2676" customFormat="1" ht="13.5" customHeight="1">
      <c r="A336" s="2681" t="s">
        <v>1938</v>
      </c>
      <c r="B336" s="2685" t="s">
        <v>1939</v>
      </c>
      <c r="C336" s="2683" t="s">
        <v>398</v>
      </c>
      <c r="D336" s="2674">
        <v>19</v>
      </c>
      <c r="E336" s="2674">
        <v>9</v>
      </c>
      <c r="F336" s="2674">
        <v>6</v>
      </c>
      <c r="G336" s="2674">
        <v>3</v>
      </c>
      <c r="H336" s="2674">
        <v>6</v>
      </c>
      <c r="I336" s="2674">
        <v>2</v>
      </c>
      <c r="J336" s="2674">
        <v>7</v>
      </c>
      <c r="K336" s="2674">
        <v>17</v>
      </c>
      <c r="L336" s="2674" t="s">
        <v>51</v>
      </c>
      <c r="M336" s="2675"/>
    </row>
    <row r="337" spans="1:13" s="2679" customFormat="1" ht="13.5" customHeight="1">
      <c r="A337" s="2681"/>
      <c r="B337" s="2685"/>
      <c r="C337" s="2684" t="s">
        <v>399</v>
      </c>
      <c r="D337" s="2677">
        <v>13</v>
      </c>
      <c r="E337" s="2677">
        <v>7</v>
      </c>
      <c r="F337" s="2677">
        <v>3</v>
      </c>
      <c r="G337" s="2677">
        <v>1</v>
      </c>
      <c r="H337" s="2677">
        <v>4</v>
      </c>
      <c r="I337" s="2677" t="s">
        <v>51</v>
      </c>
      <c r="J337" s="2677">
        <v>6</v>
      </c>
      <c r="K337" s="2677">
        <v>12</v>
      </c>
      <c r="L337" s="2677" t="s">
        <v>51</v>
      </c>
      <c r="M337" s="2678"/>
    </row>
    <row r="338" spans="1:13" s="2676" customFormat="1" ht="13.5" customHeight="1">
      <c r="A338" s="2681" t="s">
        <v>1940</v>
      </c>
      <c r="B338" s="2685" t="s">
        <v>1941</v>
      </c>
      <c r="C338" s="2683" t="s">
        <v>398</v>
      </c>
      <c r="D338" s="2674">
        <v>40</v>
      </c>
      <c r="E338" s="2674">
        <v>22</v>
      </c>
      <c r="F338" s="2674">
        <v>6</v>
      </c>
      <c r="G338" s="2674">
        <v>12</v>
      </c>
      <c r="H338" s="2674">
        <v>14</v>
      </c>
      <c r="I338" s="2674">
        <v>7</v>
      </c>
      <c r="J338" s="2674">
        <v>13</v>
      </c>
      <c r="K338" s="2674">
        <v>36</v>
      </c>
      <c r="L338" s="2674">
        <v>3</v>
      </c>
      <c r="M338" s="2675"/>
    </row>
    <row r="339" spans="1:13" s="2679" customFormat="1" ht="13.5" customHeight="1">
      <c r="A339" s="2681"/>
      <c r="B339" s="2685"/>
      <c r="C339" s="2684" t="s">
        <v>399</v>
      </c>
      <c r="D339" s="2677">
        <v>36</v>
      </c>
      <c r="E339" s="2677">
        <v>24</v>
      </c>
      <c r="F339" s="2677">
        <v>7</v>
      </c>
      <c r="G339" s="2677">
        <v>4</v>
      </c>
      <c r="H339" s="2677">
        <v>4</v>
      </c>
      <c r="I339" s="2677">
        <v>5</v>
      </c>
      <c r="J339" s="2677">
        <v>14</v>
      </c>
      <c r="K339" s="2677">
        <v>24</v>
      </c>
      <c r="L339" s="2677">
        <v>1</v>
      </c>
      <c r="M339" s="2678"/>
    </row>
    <row r="340" spans="1:13" s="2676" customFormat="1" ht="13.5" customHeight="1">
      <c r="A340" s="2681" t="s">
        <v>1942</v>
      </c>
      <c r="B340" s="2682" t="s">
        <v>1943</v>
      </c>
      <c r="C340" s="2683" t="s">
        <v>398</v>
      </c>
      <c r="D340" s="2674">
        <v>33</v>
      </c>
      <c r="E340" s="2674">
        <v>26</v>
      </c>
      <c r="F340" s="2674">
        <v>6</v>
      </c>
      <c r="G340" s="2674">
        <v>10</v>
      </c>
      <c r="H340" s="2674">
        <v>9</v>
      </c>
      <c r="I340" s="2674" t="s">
        <v>51</v>
      </c>
      <c r="J340" s="2674">
        <v>13</v>
      </c>
      <c r="K340" s="2674">
        <v>27</v>
      </c>
      <c r="L340" s="2674">
        <v>2</v>
      </c>
      <c r="M340" s="2675"/>
    </row>
    <row r="341" spans="1:13" s="2679" customFormat="1" ht="13.5" customHeight="1">
      <c r="A341" s="2681"/>
      <c r="B341" s="2682"/>
      <c r="C341" s="2684" t="s">
        <v>399</v>
      </c>
      <c r="D341" s="2677">
        <v>20</v>
      </c>
      <c r="E341" s="2677">
        <v>17</v>
      </c>
      <c r="F341" s="2677">
        <v>4</v>
      </c>
      <c r="G341" s="2677">
        <v>5</v>
      </c>
      <c r="H341" s="2677">
        <v>8</v>
      </c>
      <c r="I341" s="2677">
        <v>1</v>
      </c>
      <c r="J341" s="2677">
        <v>14</v>
      </c>
      <c r="K341" s="2677">
        <v>27</v>
      </c>
      <c r="L341" s="2677">
        <v>1</v>
      </c>
      <c r="M341" s="2678"/>
    </row>
    <row r="342" spans="1:13" s="2676" customFormat="1" ht="13.5" customHeight="1">
      <c r="A342" s="2681" t="s">
        <v>1944</v>
      </c>
      <c r="B342" s="2682" t="s">
        <v>1945</v>
      </c>
      <c r="C342" s="2683" t="s">
        <v>398</v>
      </c>
      <c r="D342" s="2674">
        <v>57</v>
      </c>
      <c r="E342" s="2674">
        <v>14</v>
      </c>
      <c r="F342" s="2674">
        <v>7</v>
      </c>
      <c r="G342" s="2674">
        <v>8</v>
      </c>
      <c r="H342" s="2674">
        <v>4</v>
      </c>
      <c r="I342" s="2674">
        <v>3</v>
      </c>
      <c r="J342" s="2674">
        <v>11</v>
      </c>
      <c r="K342" s="2674">
        <v>28</v>
      </c>
      <c r="L342" s="2674">
        <v>4</v>
      </c>
      <c r="M342" s="2675"/>
    </row>
    <row r="343" spans="1:13" s="2679" customFormat="1" ht="13.5" customHeight="1">
      <c r="A343" s="2681"/>
      <c r="B343" s="2682"/>
      <c r="C343" s="2684" t="s">
        <v>399</v>
      </c>
      <c r="D343" s="2677">
        <v>34</v>
      </c>
      <c r="E343" s="2677">
        <v>12</v>
      </c>
      <c r="F343" s="2677">
        <v>2</v>
      </c>
      <c r="G343" s="2677">
        <v>6</v>
      </c>
      <c r="H343" s="2677">
        <v>2</v>
      </c>
      <c r="I343" s="2677">
        <v>1</v>
      </c>
      <c r="J343" s="2677">
        <v>8</v>
      </c>
      <c r="K343" s="2677">
        <v>12</v>
      </c>
      <c r="L343" s="2677">
        <v>1</v>
      </c>
      <c r="M343" s="2678"/>
    </row>
    <row r="344" spans="1:13" s="2676" customFormat="1" ht="13.5" customHeight="1">
      <c r="A344" s="2681" t="s">
        <v>1946</v>
      </c>
      <c r="B344" s="2685" t="s">
        <v>1947</v>
      </c>
      <c r="C344" s="2683" t="s">
        <v>398</v>
      </c>
      <c r="D344" s="2674">
        <v>39</v>
      </c>
      <c r="E344" s="2674">
        <v>15</v>
      </c>
      <c r="F344" s="2674">
        <v>4</v>
      </c>
      <c r="G344" s="2674">
        <v>6</v>
      </c>
      <c r="H344" s="2674">
        <v>6</v>
      </c>
      <c r="I344" s="2674">
        <v>4</v>
      </c>
      <c r="J344" s="2674">
        <v>4</v>
      </c>
      <c r="K344" s="2674">
        <v>26</v>
      </c>
      <c r="L344" s="2674">
        <v>2</v>
      </c>
      <c r="M344" s="2675"/>
    </row>
    <row r="345" spans="1:13" s="2679" customFormat="1" ht="13.5" customHeight="1">
      <c r="A345" s="2681"/>
      <c r="B345" s="2685"/>
      <c r="C345" s="2684" t="s">
        <v>399</v>
      </c>
      <c r="D345" s="2677">
        <v>38</v>
      </c>
      <c r="E345" s="2677">
        <v>21</v>
      </c>
      <c r="F345" s="2677">
        <v>5</v>
      </c>
      <c r="G345" s="2677">
        <v>6</v>
      </c>
      <c r="H345" s="2677">
        <v>9</v>
      </c>
      <c r="I345" s="2677">
        <v>3</v>
      </c>
      <c r="J345" s="2677">
        <v>13</v>
      </c>
      <c r="K345" s="2677">
        <v>17</v>
      </c>
      <c r="L345" s="2677">
        <v>5</v>
      </c>
      <c r="M345" s="2678"/>
    </row>
    <row r="346" spans="1:13" s="2676" customFormat="1" ht="13.5" customHeight="1">
      <c r="A346" s="2681" t="s">
        <v>1948</v>
      </c>
      <c r="B346" s="2685" t="s">
        <v>1949</v>
      </c>
      <c r="C346" s="2683" t="s">
        <v>398</v>
      </c>
      <c r="D346" s="2674">
        <v>22</v>
      </c>
      <c r="E346" s="2674">
        <v>4</v>
      </c>
      <c r="F346" s="2674">
        <v>1</v>
      </c>
      <c r="G346" s="2674">
        <v>1</v>
      </c>
      <c r="H346" s="2674">
        <v>1</v>
      </c>
      <c r="I346" s="2674">
        <v>1</v>
      </c>
      <c r="J346" s="2674">
        <v>1</v>
      </c>
      <c r="K346" s="2674">
        <v>7</v>
      </c>
      <c r="L346" s="2674">
        <v>1</v>
      </c>
      <c r="M346" s="2675"/>
    </row>
    <row r="347" spans="1:13" s="2679" customFormat="1" ht="13.5" customHeight="1">
      <c r="A347" s="2681"/>
      <c r="B347" s="2685"/>
      <c r="C347" s="2684" t="s">
        <v>399</v>
      </c>
      <c r="D347" s="2677">
        <v>4</v>
      </c>
      <c r="E347" s="2677">
        <v>2</v>
      </c>
      <c r="F347" s="2677">
        <v>1</v>
      </c>
      <c r="G347" s="2677" t="s">
        <v>51</v>
      </c>
      <c r="H347" s="2677" t="s">
        <v>51</v>
      </c>
      <c r="I347" s="2677" t="s">
        <v>51</v>
      </c>
      <c r="J347" s="2677">
        <v>2</v>
      </c>
      <c r="K347" s="2677">
        <v>1</v>
      </c>
      <c r="L347" s="2677" t="s">
        <v>51</v>
      </c>
      <c r="M347" s="2678"/>
    </row>
    <row r="348" spans="1:13" s="2676" customFormat="1" ht="13.5" customHeight="1">
      <c r="A348" s="2681" t="s">
        <v>1950</v>
      </c>
      <c r="B348" s="2682" t="s">
        <v>1951</v>
      </c>
      <c r="C348" s="2683" t="s">
        <v>398</v>
      </c>
      <c r="D348" s="2674">
        <v>250</v>
      </c>
      <c r="E348" s="2674">
        <v>60</v>
      </c>
      <c r="F348" s="2674">
        <v>30</v>
      </c>
      <c r="G348" s="2674">
        <v>42</v>
      </c>
      <c r="H348" s="2674">
        <v>32</v>
      </c>
      <c r="I348" s="2674">
        <v>16</v>
      </c>
      <c r="J348" s="2674">
        <v>65</v>
      </c>
      <c r="K348" s="2674">
        <v>121</v>
      </c>
      <c r="L348" s="2674">
        <v>10</v>
      </c>
      <c r="M348" s="2675"/>
    </row>
    <row r="349" spans="1:13" s="2679" customFormat="1" ht="13.5" customHeight="1">
      <c r="A349" s="2681"/>
      <c r="B349" s="2682"/>
      <c r="C349" s="2684" t="s">
        <v>399</v>
      </c>
      <c r="D349" s="2677">
        <v>277</v>
      </c>
      <c r="E349" s="2677">
        <v>63</v>
      </c>
      <c r="F349" s="2677">
        <v>33</v>
      </c>
      <c r="G349" s="2677">
        <v>30</v>
      </c>
      <c r="H349" s="2677">
        <v>24</v>
      </c>
      <c r="I349" s="2677">
        <v>13</v>
      </c>
      <c r="J349" s="2677">
        <v>68</v>
      </c>
      <c r="K349" s="2677">
        <v>139</v>
      </c>
      <c r="L349" s="2677">
        <v>9</v>
      </c>
      <c r="M349" s="2678"/>
    </row>
    <row r="350" spans="1:13" s="2676" customFormat="1" ht="13.5" customHeight="1">
      <c r="A350" s="2681" t="s">
        <v>1952</v>
      </c>
      <c r="B350" s="2685" t="s">
        <v>1953</v>
      </c>
      <c r="C350" s="2683" t="s">
        <v>398</v>
      </c>
      <c r="D350" s="2674">
        <v>6</v>
      </c>
      <c r="E350" s="2674">
        <v>6</v>
      </c>
      <c r="F350" s="2674" t="s">
        <v>51</v>
      </c>
      <c r="G350" s="2674">
        <v>3</v>
      </c>
      <c r="H350" s="2674">
        <v>3</v>
      </c>
      <c r="I350" s="2674">
        <v>1</v>
      </c>
      <c r="J350" s="2674">
        <v>2</v>
      </c>
      <c r="K350" s="2674">
        <v>2</v>
      </c>
      <c r="L350" s="2674" t="s">
        <v>51</v>
      </c>
      <c r="M350" s="2675"/>
    </row>
    <row r="351" spans="1:13" s="2679" customFormat="1" ht="13.5" customHeight="1">
      <c r="A351" s="2681"/>
      <c r="B351" s="2685"/>
      <c r="C351" s="2684" t="s">
        <v>399</v>
      </c>
      <c r="D351" s="2677">
        <v>5</v>
      </c>
      <c r="E351" s="2677">
        <v>2</v>
      </c>
      <c r="F351" s="2677">
        <v>1</v>
      </c>
      <c r="G351" s="2677" t="s">
        <v>51</v>
      </c>
      <c r="H351" s="2677">
        <v>2</v>
      </c>
      <c r="I351" s="2677" t="s">
        <v>51</v>
      </c>
      <c r="J351" s="2677">
        <v>2</v>
      </c>
      <c r="K351" s="2677">
        <v>1</v>
      </c>
      <c r="L351" s="2677">
        <v>1</v>
      </c>
      <c r="M351" s="2678"/>
    </row>
    <row r="352" spans="1:13" s="2676" customFormat="1" ht="13.5" customHeight="1">
      <c r="A352" s="2681" t="s">
        <v>1954</v>
      </c>
      <c r="B352" s="2685" t="s">
        <v>1955</v>
      </c>
      <c r="C352" s="2683" t="s">
        <v>398</v>
      </c>
      <c r="D352" s="2674" t="s">
        <v>51</v>
      </c>
      <c r="E352" s="2674" t="s">
        <v>51</v>
      </c>
      <c r="F352" s="2674" t="s">
        <v>51</v>
      </c>
      <c r="G352" s="2674" t="s">
        <v>51</v>
      </c>
      <c r="H352" s="2674" t="s">
        <v>51</v>
      </c>
      <c r="I352" s="2674" t="s">
        <v>51</v>
      </c>
      <c r="J352" s="2674" t="s">
        <v>51</v>
      </c>
      <c r="K352" s="2674" t="s">
        <v>51</v>
      </c>
      <c r="L352" s="2674" t="s">
        <v>51</v>
      </c>
      <c r="M352" s="2675"/>
    </row>
    <row r="353" spans="1:13" s="2679" customFormat="1" ht="13.5" customHeight="1">
      <c r="A353" s="2681"/>
      <c r="B353" s="2685"/>
      <c r="C353" s="2684" t="s">
        <v>399</v>
      </c>
      <c r="D353" s="2677">
        <v>107</v>
      </c>
      <c r="E353" s="2677">
        <v>46</v>
      </c>
      <c r="F353" s="2677">
        <v>14</v>
      </c>
      <c r="G353" s="2677">
        <v>14</v>
      </c>
      <c r="H353" s="2677">
        <v>17</v>
      </c>
      <c r="I353" s="2677">
        <v>10</v>
      </c>
      <c r="J353" s="2677">
        <v>21</v>
      </c>
      <c r="K353" s="2677">
        <v>45</v>
      </c>
      <c r="L353" s="2677">
        <v>8</v>
      </c>
      <c r="M353" s="2678"/>
    </row>
    <row r="354" spans="1:13" s="2676" customFormat="1" ht="13.5" customHeight="1">
      <c r="A354" s="2686" t="s">
        <v>1956</v>
      </c>
      <c r="B354" s="2687" t="s">
        <v>1957</v>
      </c>
      <c r="C354" s="2683" t="s">
        <v>399</v>
      </c>
      <c r="D354" s="2674">
        <v>17</v>
      </c>
      <c r="E354" s="2674">
        <v>8</v>
      </c>
      <c r="F354" s="2674">
        <v>3</v>
      </c>
      <c r="G354" s="2674">
        <v>1</v>
      </c>
      <c r="H354" s="2674">
        <v>3</v>
      </c>
      <c r="I354" s="2674" t="s">
        <v>51</v>
      </c>
      <c r="J354" s="2674">
        <v>1</v>
      </c>
      <c r="K354" s="2674">
        <v>10</v>
      </c>
      <c r="L354" s="2674" t="s">
        <v>51</v>
      </c>
      <c r="M354" s="2678"/>
    </row>
    <row r="355" spans="1:13" s="2676" customFormat="1" ht="25.5">
      <c r="A355" s="2686" t="s">
        <v>1958</v>
      </c>
      <c r="B355" s="2688" t="s">
        <v>1959</v>
      </c>
      <c r="C355" s="2684" t="s">
        <v>399</v>
      </c>
      <c r="D355" s="2674">
        <v>17</v>
      </c>
      <c r="E355" s="2674">
        <v>9</v>
      </c>
      <c r="F355" s="2674">
        <v>4</v>
      </c>
      <c r="G355" s="2674">
        <v>6</v>
      </c>
      <c r="H355" s="2674">
        <v>3</v>
      </c>
      <c r="I355" s="2674">
        <v>3</v>
      </c>
      <c r="J355" s="2674">
        <v>9</v>
      </c>
      <c r="K355" s="2674">
        <v>18</v>
      </c>
      <c r="L355" s="2674">
        <v>1</v>
      </c>
      <c r="M355" s="2678"/>
    </row>
    <row r="356" spans="1:13" s="2676" customFormat="1" ht="13.5" customHeight="1">
      <c r="A356" s="2686" t="s">
        <v>1960</v>
      </c>
      <c r="B356" s="2687" t="s">
        <v>1961</v>
      </c>
      <c r="C356" s="2683" t="s">
        <v>399</v>
      </c>
      <c r="D356" s="2674">
        <v>32</v>
      </c>
      <c r="E356" s="2674">
        <v>12</v>
      </c>
      <c r="F356" s="2674">
        <v>2</v>
      </c>
      <c r="G356" s="2674">
        <v>12</v>
      </c>
      <c r="H356" s="2674">
        <v>3</v>
      </c>
      <c r="I356" s="2674">
        <v>2</v>
      </c>
      <c r="J356" s="2674">
        <v>8</v>
      </c>
      <c r="K356" s="2674">
        <v>20</v>
      </c>
      <c r="L356" s="2674" t="s">
        <v>51</v>
      </c>
      <c r="M356" s="2678"/>
    </row>
    <row r="357" spans="1:13" s="2676" customFormat="1" ht="13.5" customHeight="1">
      <c r="A357" s="2686" t="s">
        <v>1962</v>
      </c>
      <c r="B357" s="2687" t="s">
        <v>1963</v>
      </c>
      <c r="C357" s="2683" t="s">
        <v>398</v>
      </c>
      <c r="D357" s="2674">
        <v>68</v>
      </c>
      <c r="E357" s="2674">
        <v>44</v>
      </c>
      <c r="F357" s="2674">
        <v>20</v>
      </c>
      <c r="G357" s="2674">
        <v>20</v>
      </c>
      <c r="H357" s="2674">
        <v>30</v>
      </c>
      <c r="I357" s="2674">
        <v>7</v>
      </c>
      <c r="J357" s="2674">
        <v>36</v>
      </c>
      <c r="K357" s="2674">
        <v>55</v>
      </c>
      <c r="L357" s="2674">
        <v>8</v>
      </c>
      <c r="M357" s="2675"/>
    </row>
    <row r="358" spans="1:13" s="2676" customFormat="1" ht="13.5" customHeight="1">
      <c r="A358" s="2681" t="s">
        <v>1964</v>
      </c>
      <c r="B358" s="2682" t="s">
        <v>1965</v>
      </c>
      <c r="C358" s="2683" t="s">
        <v>398</v>
      </c>
      <c r="D358" s="2674">
        <v>16</v>
      </c>
      <c r="E358" s="2674">
        <v>14</v>
      </c>
      <c r="F358" s="2674">
        <v>3</v>
      </c>
      <c r="G358" s="2674">
        <v>2</v>
      </c>
      <c r="H358" s="2674">
        <v>2</v>
      </c>
      <c r="I358" s="2674">
        <v>2</v>
      </c>
      <c r="J358" s="2674">
        <v>6</v>
      </c>
      <c r="K358" s="2674">
        <v>13</v>
      </c>
      <c r="L358" s="2674" t="s">
        <v>51</v>
      </c>
      <c r="M358" s="2675"/>
    </row>
    <row r="359" spans="1:13" s="2679" customFormat="1" ht="13.5" customHeight="1">
      <c r="A359" s="2681"/>
      <c r="B359" s="2682"/>
      <c r="C359" s="2684" t="s">
        <v>399</v>
      </c>
      <c r="D359" s="2677">
        <v>5</v>
      </c>
      <c r="E359" s="2677">
        <v>3</v>
      </c>
      <c r="F359" s="2677">
        <v>2</v>
      </c>
      <c r="G359" s="2677">
        <v>3</v>
      </c>
      <c r="H359" s="2677">
        <v>4</v>
      </c>
      <c r="I359" s="2677" t="s">
        <v>51</v>
      </c>
      <c r="J359" s="2677">
        <v>4</v>
      </c>
      <c r="K359" s="2677">
        <v>8</v>
      </c>
      <c r="L359" s="2677">
        <v>1</v>
      </c>
      <c r="M359" s="2678"/>
    </row>
    <row r="360" spans="1:13" s="2676" customFormat="1" ht="13.5" customHeight="1">
      <c r="A360" s="2681" t="s">
        <v>1966</v>
      </c>
      <c r="B360" s="2685" t="s">
        <v>1967</v>
      </c>
      <c r="C360" s="2683" t="s">
        <v>398</v>
      </c>
      <c r="D360" s="2674">
        <v>42</v>
      </c>
      <c r="E360" s="2674">
        <v>17</v>
      </c>
      <c r="F360" s="2674">
        <v>7</v>
      </c>
      <c r="G360" s="2674">
        <v>9</v>
      </c>
      <c r="H360" s="2674">
        <v>4</v>
      </c>
      <c r="I360" s="2674">
        <v>2</v>
      </c>
      <c r="J360" s="2674">
        <v>11</v>
      </c>
      <c r="K360" s="2674">
        <v>26</v>
      </c>
      <c r="L360" s="2674">
        <v>4</v>
      </c>
      <c r="M360" s="2675"/>
    </row>
    <row r="361" spans="1:13" s="2679" customFormat="1" ht="13.5" customHeight="1">
      <c r="A361" s="2681"/>
      <c r="B361" s="2685"/>
      <c r="C361" s="2684" t="s">
        <v>399</v>
      </c>
      <c r="D361" s="2677">
        <v>28</v>
      </c>
      <c r="E361" s="2677">
        <v>5</v>
      </c>
      <c r="F361" s="2677">
        <v>4</v>
      </c>
      <c r="G361" s="2677">
        <v>4</v>
      </c>
      <c r="H361" s="2677">
        <v>1</v>
      </c>
      <c r="I361" s="2677" t="s">
        <v>51</v>
      </c>
      <c r="J361" s="2677">
        <v>8</v>
      </c>
      <c r="K361" s="2677">
        <v>8</v>
      </c>
      <c r="L361" s="2677">
        <v>1</v>
      </c>
      <c r="M361" s="2678"/>
    </row>
    <row r="362" spans="1:13" s="2676" customFormat="1" ht="13.5" customHeight="1">
      <c r="A362" s="2681" t="s">
        <v>1968</v>
      </c>
      <c r="B362" s="2682" t="s">
        <v>1969</v>
      </c>
      <c r="C362" s="2683" t="s">
        <v>398</v>
      </c>
      <c r="D362" s="2674">
        <v>53</v>
      </c>
      <c r="E362" s="2674">
        <v>34</v>
      </c>
      <c r="F362" s="2674">
        <v>9</v>
      </c>
      <c r="G362" s="2674">
        <v>8</v>
      </c>
      <c r="H362" s="2674">
        <v>10</v>
      </c>
      <c r="I362" s="2674">
        <v>6</v>
      </c>
      <c r="J362" s="2674">
        <v>18</v>
      </c>
      <c r="K362" s="2674">
        <v>35</v>
      </c>
      <c r="L362" s="2674">
        <v>3</v>
      </c>
      <c r="M362" s="2675"/>
    </row>
    <row r="363" spans="1:13" s="2679" customFormat="1" ht="13.5" customHeight="1">
      <c r="A363" s="2681"/>
      <c r="B363" s="2682"/>
      <c r="C363" s="2684" t="s">
        <v>399</v>
      </c>
      <c r="D363" s="2677">
        <v>33</v>
      </c>
      <c r="E363" s="2677">
        <v>28</v>
      </c>
      <c r="F363" s="2677">
        <v>14</v>
      </c>
      <c r="G363" s="2677">
        <v>6</v>
      </c>
      <c r="H363" s="2677">
        <v>17</v>
      </c>
      <c r="I363" s="2677">
        <v>3</v>
      </c>
      <c r="J363" s="2677">
        <v>19</v>
      </c>
      <c r="K363" s="2677">
        <v>29</v>
      </c>
      <c r="L363" s="2677">
        <v>4</v>
      </c>
      <c r="M363" s="2678"/>
    </row>
    <row r="364" spans="1:13" s="1479" customFormat="1" ht="13.5" customHeight="1">
      <c r="A364" s="2661" t="s">
        <v>1970</v>
      </c>
      <c r="B364" s="2662" t="s">
        <v>1971</v>
      </c>
      <c r="C364" s="2649" t="s">
        <v>398</v>
      </c>
      <c r="D364" s="2650">
        <v>5</v>
      </c>
      <c r="E364" s="2650">
        <v>3</v>
      </c>
      <c r="F364" s="2650">
        <v>1</v>
      </c>
      <c r="G364" s="2650" t="s">
        <v>51</v>
      </c>
      <c r="H364" s="2650">
        <v>2</v>
      </c>
      <c r="I364" s="2650">
        <v>1</v>
      </c>
      <c r="J364" s="2650">
        <v>2</v>
      </c>
      <c r="K364" s="2650">
        <v>5</v>
      </c>
      <c r="L364" s="2650" t="s">
        <v>51</v>
      </c>
      <c r="M364" s="2663"/>
    </row>
    <row r="365" spans="1:13" s="2659" customFormat="1" ht="28.5" customHeight="1">
      <c r="A365" s="2661"/>
      <c r="B365" s="2662"/>
      <c r="C365" s="2656" t="s">
        <v>399</v>
      </c>
      <c r="D365" s="2657">
        <v>10</v>
      </c>
      <c r="E365" s="2657">
        <v>3</v>
      </c>
      <c r="F365" s="2657">
        <v>1</v>
      </c>
      <c r="G365" s="2657" t="s">
        <v>51</v>
      </c>
      <c r="H365" s="2657">
        <v>3</v>
      </c>
      <c r="I365" s="2657" t="s">
        <v>51</v>
      </c>
      <c r="J365" s="2657">
        <v>2</v>
      </c>
      <c r="K365" s="2657">
        <v>3</v>
      </c>
      <c r="L365" s="2657" t="s">
        <v>51</v>
      </c>
      <c r="M365" s="2664"/>
    </row>
    <row r="366" spans="1:13" s="1479" customFormat="1" ht="13.5" customHeight="1">
      <c r="A366" s="2661" t="s">
        <v>1972</v>
      </c>
      <c r="B366" s="2662" t="s">
        <v>1308</v>
      </c>
      <c r="C366" s="2649" t="s">
        <v>398</v>
      </c>
      <c r="D366" s="2650">
        <v>92</v>
      </c>
      <c r="E366" s="2650">
        <v>30</v>
      </c>
      <c r="F366" s="2650">
        <v>17</v>
      </c>
      <c r="G366" s="2650">
        <v>22</v>
      </c>
      <c r="H366" s="2650">
        <v>19</v>
      </c>
      <c r="I366" s="2650">
        <v>6</v>
      </c>
      <c r="J366" s="2650">
        <v>30</v>
      </c>
      <c r="K366" s="2650">
        <v>51</v>
      </c>
      <c r="L366" s="2650">
        <v>5</v>
      </c>
      <c r="M366" s="2663"/>
    </row>
    <row r="367" spans="1:13" s="2659" customFormat="1" ht="13.5" customHeight="1">
      <c r="A367" s="2661"/>
      <c r="B367" s="2662"/>
      <c r="C367" s="2656" t="s">
        <v>399</v>
      </c>
      <c r="D367" s="2657">
        <v>84</v>
      </c>
      <c r="E367" s="2657">
        <v>24</v>
      </c>
      <c r="F367" s="2657">
        <v>15</v>
      </c>
      <c r="G367" s="2657">
        <v>7</v>
      </c>
      <c r="H367" s="2657">
        <v>9</v>
      </c>
      <c r="I367" s="2657">
        <v>5</v>
      </c>
      <c r="J367" s="2657">
        <v>25</v>
      </c>
      <c r="K367" s="2657">
        <v>38</v>
      </c>
      <c r="L367" s="2657">
        <v>7</v>
      </c>
      <c r="M367" s="2664"/>
    </row>
    <row r="368" spans="1:13" ht="13.5" customHeight="1">
      <c r="A368" s="2673" t="s">
        <v>3383</v>
      </c>
      <c r="B368" s="2666" t="s">
        <v>1974</v>
      </c>
      <c r="C368" s="2667" t="s">
        <v>398</v>
      </c>
      <c r="D368" s="2619">
        <v>77</v>
      </c>
      <c r="E368" s="2619">
        <v>24</v>
      </c>
      <c r="F368" s="2619">
        <v>11</v>
      </c>
      <c r="G368" s="2619">
        <v>18</v>
      </c>
      <c r="H368" s="2619">
        <v>17</v>
      </c>
      <c r="I368" s="2619">
        <v>3</v>
      </c>
      <c r="J368" s="2619">
        <v>23</v>
      </c>
      <c r="K368" s="2619">
        <v>44</v>
      </c>
      <c r="L368" s="2619">
        <v>4</v>
      </c>
      <c r="M368" s="2668"/>
    </row>
    <row r="369" spans="1:13" s="2672" customFormat="1" ht="13.5" customHeight="1">
      <c r="A369" s="2673"/>
      <c r="B369" s="2666"/>
      <c r="C369" s="2669" t="s">
        <v>399</v>
      </c>
      <c r="D369" s="2670">
        <v>60</v>
      </c>
      <c r="E369" s="2670">
        <v>19</v>
      </c>
      <c r="F369" s="2670">
        <v>13</v>
      </c>
      <c r="G369" s="2670">
        <v>6</v>
      </c>
      <c r="H369" s="2670">
        <v>7</v>
      </c>
      <c r="I369" s="2670">
        <v>3</v>
      </c>
      <c r="J369" s="2670">
        <v>18</v>
      </c>
      <c r="K369" s="2670">
        <v>25</v>
      </c>
      <c r="L369" s="2670">
        <v>4</v>
      </c>
      <c r="M369" s="2671"/>
    </row>
    <row r="370" spans="1:13" s="1479" customFormat="1" ht="13.5" customHeight="1">
      <c r="A370" s="2661" t="s">
        <v>1975</v>
      </c>
      <c r="B370" s="2662" t="s">
        <v>3384</v>
      </c>
      <c r="C370" s="2649" t="s">
        <v>398</v>
      </c>
      <c r="D370" s="2650">
        <v>169</v>
      </c>
      <c r="E370" s="2650">
        <v>106</v>
      </c>
      <c r="F370" s="2650">
        <v>25</v>
      </c>
      <c r="G370" s="2650">
        <v>18</v>
      </c>
      <c r="H370" s="2650">
        <v>37</v>
      </c>
      <c r="I370" s="2650">
        <v>12</v>
      </c>
      <c r="J370" s="2650">
        <v>47</v>
      </c>
      <c r="K370" s="2650">
        <v>103</v>
      </c>
      <c r="L370" s="2650">
        <v>2</v>
      </c>
      <c r="M370" s="2663"/>
    </row>
    <row r="371" spans="1:13" s="2659" customFormat="1" ht="13.5" customHeight="1">
      <c r="A371" s="2661"/>
      <c r="B371" s="2662"/>
      <c r="C371" s="2656" t="s">
        <v>399</v>
      </c>
      <c r="D371" s="2657">
        <v>276</v>
      </c>
      <c r="E371" s="2657">
        <v>133</v>
      </c>
      <c r="F371" s="2657">
        <v>47</v>
      </c>
      <c r="G371" s="2657">
        <v>26</v>
      </c>
      <c r="H371" s="2657">
        <v>49</v>
      </c>
      <c r="I371" s="2657">
        <v>21</v>
      </c>
      <c r="J371" s="2657">
        <v>76</v>
      </c>
      <c r="K371" s="2657">
        <v>123</v>
      </c>
      <c r="L371" s="2657">
        <v>11</v>
      </c>
      <c r="M371" s="2664"/>
    </row>
    <row r="372" spans="1:13" s="2659" customFormat="1" ht="13.5" customHeight="1">
      <c r="A372" s="2673" t="s">
        <v>3385</v>
      </c>
      <c r="B372" s="2680" t="s">
        <v>1978</v>
      </c>
      <c r="C372" s="2667" t="s">
        <v>398</v>
      </c>
      <c r="D372" s="2670">
        <v>117</v>
      </c>
      <c r="E372" s="2670">
        <v>88</v>
      </c>
      <c r="F372" s="2670">
        <v>16</v>
      </c>
      <c r="G372" s="2670">
        <v>14</v>
      </c>
      <c r="H372" s="2670">
        <v>33</v>
      </c>
      <c r="I372" s="2670">
        <v>8</v>
      </c>
      <c r="J372" s="2670">
        <v>42</v>
      </c>
      <c r="K372" s="2670">
        <v>77</v>
      </c>
      <c r="L372" s="2670">
        <v>2</v>
      </c>
      <c r="M372" s="2664"/>
    </row>
    <row r="373" spans="1:13" s="2659" customFormat="1" ht="13.5" customHeight="1">
      <c r="A373" s="2673"/>
      <c r="B373" s="2680"/>
      <c r="C373" s="2669" t="s">
        <v>399</v>
      </c>
      <c r="D373" s="2670">
        <v>246</v>
      </c>
      <c r="E373" s="2670">
        <v>125</v>
      </c>
      <c r="F373" s="2670">
        <v>44</v>
      </c>
      <c r="G373" s="2670">
        <v>25</v>
      </c>
      <c r="H373" s="2670">
        <v>49</v>
      </c>
      <c r="I373" s="2670">
        <v>21</v>
      </c>
      <c r="J373" s="2670">
        <v>75</v>
      </c>
      <c r="K373" s="2670">
        <v>104</v>
      </c>
      <c r="L373" s="2670">
        <v>10</v>
      </c>
      <c r="M373" s="2664"/>
    </row>
    <row r="374" spans="1:13" ht="13.5" customHeight="1">
      <c r="A374" s="2673" t="s">
        <v>1979</v>
      </c>
      <c r="B374" s="2680" t="s">
        <v>1980</v>
      </c>
      <c r="C374" s="2667" t="s">
        <v>398</v>
      </c>
      <c r="D374" s="2619">
        <v>45</v>
      </c>
      <c r="E374" s="2619">
        <v>16</v>
      </c>
      <c r="F374" s="2619">
        <v>8</v>
      </c>
      <c r="G374" s="2619">
        <v>4</v>
      </c>
      <c r="H374" s="2619">
        <v>2</v>
      </c>
      <c r="I374" s="2619">
        <v>4</v>
      </c>
      <c r="J374" s="2619">
        <v>4</v>
      </c>
      <c r="K374" s="2619">
        <v>21</v>
      </c>
      <c r="L374" s="2619" t="s">
        <v>51</v>
      </c>
      <c r="M374" s="2668"/>
    </row>
    <row r="375" spans="1:13" s="2672" customFormat="1" ht="13.5" customHeight="1">
      <c r="A375" s="2673"/>
      <c r="B375" s="2680"/>
      <c r="C375" s="2669" t="s">
        <v>399</v>
      </c>
      <c r="D375" s="2670">
        <v>20</v>
      </c>
      <c r="E375" s="2670">
        <v>6</v>
      </c>
      <c r="F375" s="2670">
        <v>2</v>
      </c>
      <c r="G375" s="2670">
        <v>1</v>
      </c>
      <c r="H375" s="2670" t="s">
        <v>51</v>
      </c>
      <c r="I375" s="2670" t="s">
        <v>51</v>
      </c>
      <c r="J375" s="2670" t="s">
        <v>51</v>
      </c>
      <c r="K375" s="2670">
        <v>14</v>
      </c>
      <c r="L375" s="2670">
        <v>1</v>
      </c>
      <c r="M375" s="2671"/>
    </row>
    <row r="376" spans="1:13" ht="13.5" customHeight="1">
      <c r="A376" s="2665" t="s">
        <v>3386</v>
      </c>
      <c r="B376" s="2680" t="s">
        <v>1982</v>
      </c>
      <c r="C376" s="2667" t="s">
        <v>398</v>
      </c>
      <c r="D376" s="2619">
        <v>7</v>
      </c>
      <c r="E376" s="2619" t="s">
        <v>51</v>
      </c>
      <c r="F376" s="2619">
        <v>1</v>
      </c>
      <c r="G376" s="2619" t="s">
        <v>51</v>
      </c>
      <c r="H376" s="2619">
        <v>2</v>
      </c>
      <c r="I376" s="2619" t="s">
        <v>51</v>
      </c>
      <c r="J376" s="2619">
        <v>1</v>
      </c>
      <c r="K376" s="2619">
        <v>3</v>
      </c>
      <c r="L376" s="2619" t="s">
        <v>51</v>
      </c>
      <c r="M376" s="2668"/>
    </row>
    <row r="377" spans="1:13" s="2672" customFormat="1" ht="13.5" customHeight="1">
      <c r="A377" s="2665"/>
      <c r="B377" s="2680"/>
      <c r="C377" s="2669" t="s">
        <v>399</v>
      </c>
      <c r="D377" s="2670">
        <v>3</v>
      </c>
      <c r="E377" s="2670" t="s">
        <v>51</v>
      </c>
      <c r="F377" s="2670">
        <v>1</v>
      </c>
      <c r="G377" s="2670" t="s">
        <v>51</v>
      </c>
      <c r="H377" s="2670" t="s">
        <v>51</v>
      </c>
      <c r="I377" s="2670" t="s">
        <v>51</v>
      </c>
      <c r="J377" s="2670">
        <v>1</v>
      </c>
      <c r="K377" s="2670">
        <v>1</v>
      </c>
      <c r="L377" s="2670" t="s">
        <v>51</v>
      </c>
      <c r="M377" s="2671"/>
    </row>
    <row r="378" spans="1:13" s="1479" customFormat="1" ht="13.5" customHeight="1">
      <c r="A378" s="2661" t="s">
        <v>1983</v>
      </c>
      <c r="B378" s="2662" t="s">
        <v>3387</v>
      </c>
      <c r="C378" s="2649" t="s">
        <v>398</v>
      </c>
      <c r="D378" s="2650">
        <v>130</v>
      </c>
      <c r="E378" s="2650">
        <v>82</v>
      </c>
      <c r="F378" s="2650">
        <v>23</v>
      </c>
      <c r="G378" s="2650">
        <v>43</v>
      </c>
      <c r="H378" s="2650">
        <v>36</v>
      </c>
      <c r="I378" s="2650">
        <v>9</v>
      </c>
      <c r="J378" s="2650">
        <v>34</v>
      </c>
      <c r="K378" s="2650">
        <v>89</v>
      </c>
      <c r="L378" s="2650">
        <v>11</v>
      </c>
      <c r="M378" s="2663"/>
    </row>
    <row r="379" spans="1:13" s="2659" customFormat="1" ht="13.5" customHeight="1">
      <c r="A379" s="2661"/>
      <c r="B379" s="2662"/>
      <c r="C379" s="2656" t="s">
        <v>399</v>
      </c>
      <c r="D379" s="2657">
        <v>196</v>
      </c>
      <c r="E379" s="2657">
        <v>120</v>
      </c>
      <c r="F379" s="2657">
        <v>50</v>
      </c>
      <c r="G379" s="2657">
        <v>45</v>
      </c>
      <c r="H379" s="2657">
        <v>38</v>
      </c>
      <c r="I379" s="2657">
        <v>11</v>
      </c>
      <c r="J379" s="2657">
        <v>48</v>
      </c>
      <c r="K379" s="2657">
        <v>169</v>
      </c>
      <c r="L379" s="2657">
        <v>14</v>
      </c>
      <c r="M379" s="2664"/>
    </row>
    <row r="380" spans="1:13" ht="13.5" customHeight="1">
      <c r="A380" s="2673" t="s">
        <v>1985</v>
      </c>
      <c r="B380" s="2666" t="s">
        <v>1986</v>
      </c>
      <c r="C380" s="2667" t="s">
        <v>398</v>
      </c>
      <c r="D380" s="2619">
        <v>1</v>
      </c>
      <c r="E380" s="2619" t="s">
        <v>51</v>
      </c>
      <c r="F380" s="2619" t="s">
        <v>51</v>
      </c>
      <c r="G380" s="2619" t="s">
        <v>51</v>
      </c>
      <c r="H380" s="2619">
        <v>1</v>
      </c>
      <c r="I380" s="2619" t="s">
        <v>51</v>
      </c>
      <c r="J380" s="2619" t="s">
        <v>51</v>
      </c>
      <c r="K380" s="2619">
        <v>1</v>
      </c>
      <c r="L380" s="2619">
        <v>1</v>
      </c>
      <c r="M380" s="2668"/>
    </row>
    <row r="381" spans="1:13" s="2672" customFormat="1" ht="13.5" customHeight="1">
      <c r="A381" s="2673"/>
      <c r="B381" s="2666"/>
      <c r="C381" s="2669" t="s">
        <v>399</v>
      </c>
      <c r="D381" s="2670" t="s">
        <v>51</v>
      </c>
      <c r="E381" s="2670" t="s">
        <v>51</v>
      </c>
      <c r="F381" s="2670">
        <v>1</v>
      </c>
      <c r="G381" s="2670" t="s">
        <v>51</v>
      </c>
      <c r="H381" s="2670">
        <v>1</v>
      </c>
      <c r="I381" s="2670" t="s">
        <v>51</v>
      </c>
      <c r="J381" s="2670" t="s">
        <v>51</v>
      </c>
      <c r="K381" s="2670" t="s">
        <v>51</v>
      </c>
      <c r="L381" s="2670" t="s">
        <v>51</v>
      </c>
      <c r="M381" s="2671"/>
    </row>
    <row r="382" spans="1:13" s="2672" customFormat="1" ht="13.5" customHeight="1">
      <c r="A382" s="2673" t="s">
        <v>1987</v>
      </c>
      <c r="B382" s="2666" t="s">
        <v>1988</v>
      </c>
      <c r="C382" s="2667" t="s">
        <v>398</v>
      </c>
      <c r="D382" s="2670">
        <v>50</v>
      </c>
      <c r="E382" s="2670">
        <v>33</v>
      </c>
      <c r="F382" s="2670">
        <v>5</v>
      </c>
      <c r="G382" s="2670">
        <v>19</v>
      </c>
      <c r="H382" s="2670">
        <v>13</v>
      </c>
      <c r="I382" s="2670">
        <v>7</v>
      </c>
      <c r="J382" s="2670">
        <v>9</v>
      </c>
      <c r="K382" s="2670">
        <v>37</v>
      </c>
      <c r="L382" s="2670">
        <v>4</v>
      </c>
      <c r="M382" s="2671"/>
    </row>
    <row r="383" spans="1:13" s="2672" customFormat="1" ht="13.5" customHeight="1">
      <c r="A383" s="2673"/>
      <c r="B383" s="2666"/>
      <c r="C383" s="2669" t="s">
        <v>399</v>
      </c>
      <c r="D383" s="2670">
        <v>131</v>
      </c>
      <c r="E383" s="2670">
        <v>81</v>
      </c>
      <c r="F383" s="2670">
        <v>35</v>
      </c>
      <c r="G383" s="2670">
        <v>31</v>
      </c>
      <c r="H383" s="2670">
        <v>21</v>
      </c>
      <c r="I383" s="2670">
        <v>9</v>
      </c>
      <c r="J383" s="2670">
        <v>23</v>
      </c>
      <c r="K383" s="2670">
        <v>123</v>
      </c>
      <c r="L383" s="2670">
        <v>9</v>
      </c>
      <c r="M383" s="2671"/>
    </row>
    <row r="384" spans="1:13" ht="13.5" customHeight="1">
      <c r="A384" s="2709"/>
      <c r="B384" s="2709"/>
      <c r="C384" s="2699"/>
      <c r="D384" s="2705"/>
      <c r="E384" s="2620"/>
      <c r="F384" s="2620"/>
      <c r="G384" s="2620"/>
      <c r="H384" s="2620"/>
      <c r="I384" s="2620"/>
      <c r="J384" s="2620"/>
      <c r="K384" s="2620"/>
      <c r="L384" s="2620"/>
      <c r="M384" s="2668"/>
    </row>
    <row r="385" spans="1:13" ht="13.5" customHeight="1">
      <c r="C385" s="2702"/>
      <c r="M385" s="2668"/>
    </row>
    <row r="386" spans="1:13" ht="13.5" customHeight="1">
      <c r="C386" s="2702"/>
      <c r="D386" s="2620"/>
      <c r="E386" s="2620"/>
      <c r="F386" s="2620"/>
      <c r="G386" s="2620"/>
      <c r="H386" s="2620"/>
      <c r="I386" s="2620"/>
      <c r="J386" s="2620"/>
      <c r="K386" s="2620"/>
      <c r="L386" s="2620"/>
      <c r="M386" s="2668"/>
    </row>
    <row r="387" spans="1:13" ht="13.5" customHeight="1">
      <c r="A387" s="2622" t="s">
        <v>3375</v>
      </c>
      <c r="B387" s="2623" t="s">
        <v>1254</v>
      </c>
      <c r="C387" s="2624"/>
      <c r="D387" s="2626" t="s">
        <v>187</v>
      </c>
      <c r="E387" s="2625" t="s">
        <v>217</v>
      </c>
      <c r="F387" s="2625" t="s">
        <v>1403</v>
      </c>
      <c r="G387" s="2625" t="s">
        <v>1404</v>
      </c>
      <c r="H387" s="2625" t="s">
        <v>1405</v>
      </c>
      <c r="I387" s="2626" t="s">
        <v>192</v>
      </c>
      <c r="J387" s="2626" t="s">
        <v>1408</v>
      </c>
      <c r="K387" s="2626" t="s">
        <v>3403</v>
      </c>
      <c r="L387" s="2627" t="s">
        <v>1411</v>
      </c>
      <c r="M387" s="2668"/>
    </row>
    <row r="388" spans="1:13" ht="13.5" customHeight="1">
      <c r="A388" s="2630"/>
      <c r="B388" s="2631"/>
      <c r="C388" s="2632"/>
      <c r="D388" s="2634"/>
      <c r="E388" s="2633"/>
      <c r="F388" s="2633"/>
      <c r="G388" s="2633"/>
      <c r="H388" s="2633"/>
      <c r="I388" s="2634"/>
      <c r="J388" s="2634"/>
      <c r="K388" s="2634"/>
      <c r="L388" s="2635"/>
      <c r="M388" s="2668"/>
    </row>
    <row r="389" spans="1:13" ht="13.5" customHeight="1">
      <c r="A389" s="2636"/>
      <c r="B389" s="2637"/>
      <c r="C389" s="2638"/>
      <c r="D389" s="2714"/>
      <c r="E389" s="2639"/>
      <c r="F389" s="2639"/>
      <c r="G389" s="2639"/>
      <c r="H389" s="2639"/>
      <c r="I389" s="2640"/>
      <c r="J389" s="2640"/>
      <c r="K389" s="2640"/>
      <c r="L389" s="2641"/>
      <c r="M389" s="2668"/>
    </row>
    <row r="390" spans="1:13" ht="13.5" hidden="1" customHeight="1">
      <c r="A390" s="2642"/>
      <c r="B390" s="2643"/>
      <c r="C390" s="2644"/>
      <c r="D390" s="2645"/>
      <c r="E390" s="2646"/>
      <c r="F390" s="2645"/>
      <c r="G390" s="2645"/>
      <c r="H390" s="2645"/>
      <c r="I390" s="2645"/>
      <c r="J390" s="2646"/>
      <c r="K390" s="2646"/>
      <c r="L390" s="2646"/>
      <c r="M390" s="2668"/>
    </row>
    <row r="391" spans="1:13" s="1479" customFormat="1" ht="13.5" customHeight="1">
      <c r="A391" s="2710" t="s">
        <v>1989</v>
      </c>
      <c r="B391" s="2711" t="s">
        <v>1312</v>
      </c>
      <c r="C391" s="2649" t="s">
        <v>398</v>
      </c>
      <c r="D391" s="2650">
        <v>845</v>
      </c>
      <c r="E391" s="2650">
        <v>398</v>
      </c>
      <c r="F391" s="2650">
        <v>144</v>
      </c>
      <c r="G391" s="2650">
        <v>145</v>
      </c>
      <c r="H391" s="2650">
        <v>160</v>
      </c>
      <c r="I391" s="2650">
        <v>61</v>
      </c>
      <c r="J391" s="2650">
        <v>253</v>
      </c>
      <c r="K391" s="2650">
        <v>553</v>
      </c>
      <c r="L391" s="2650">
        <v>33</v>
      </c>
      <c r="M391" s="2663"/>
    </row>
    <row r="392" spans="1:13" s="2659" customFormat="1" ht="13.5" customHeight="1">
      <c r="A392" s="2661"/>
      <c r="B392" s="2662"/>
      <c r="C392" s="2656" t="s">
        <v>399</v>
      </c>
      <c r="D392" s="2657">
        <v>770</v>
      </c>
      <c r="E392" s="2657">
        <v>365</v>
      </c>
      <c r="F392" s="2657">
        <v>143</v>
      </c>
      <c r="G392" s="2657">
        <v>124</v>
      </c>
      <c r="H392" s="2657">
        <v>149</v>
      </c>
      <c r="I392" s="2657">
        <v>62</v>
      </c>
      <c r="J392" s="2657">
        <v>233</v>
      </c>
      <c r="K392" s="2657">
        <v>438</v>
      </c>
      <c r="L392" s="2657">
        <v>35</v>
      </c>
      <c r="M392" s="2664"/>
    </row>
    <row r="393" spans="1:13" ht="13.5" customHeight="1">
      <c r="A393" s="2673" t="s">
        <v>1990</v>
      </c>
      <c r="B393" s="2666" t="s">
        <v>241</v>
      </c>
      <c r="C393" s="2667" t="s">
        <v>398</v>
      </c>
      <c r="D393" s="2619">
        <v>444</v>
      </c>
      <c r="E393" s="2619">
        <v>222</v>
      </c>
      <c r="F393" s="2619">
        <v>75</v>
      </c>
      <c r="G393" s="2619">
        <v>73</v>
      </c>
      <c r="H393" s="2619">
        <v>75</v>
      </c>
      <c r="I393" s="2619">
        <v>36</v>
      </c>
      <c r="J393" s="2619">
        <v>133</v>
      </c>
      <c r="K393" s="2619">
        <v>285</v>
      </c>
      <c r="L393" s="2619">
        <v>18</v>
      </c>
      <c r="M393" s="2668"/>
    </row>
    <row r="394" spans="1:13" s="2672" customFormat="1" ht="13.5" customHeight="1">
      <c r="A394" s="2673"/>
      <c r="B394" s="2666"/>
      <c r="C394" s="2669" t="s">
        <v>399</v>
      </c>
      <c r="D394" s="2670">
        <v>309</v>
      </c>
      <c r="E394" s="2670">
        <v>123</v>
      </c>
      <c r="F394" s="2670">
        <v>53</v>
      </c>
      <c r="G394" s="2670">
        <v>35</v>
      </c>
      <c r="H394" s="2670">
        <v>49</v>
      </c>
      <c r="I394" s="2670">
        <v>27</v>
      </c>
      <c r="J394" s="2670">
        <v>94</v>
      </c>
      <c r="K394" s="2670">
        <v>173</v>
      </c>
      <c r="L394" s="2670">
        <v>12</v>
      </c>
      <c r="M394" s="2671"/>
    </row>
    <row r="395" spans="1:13" ht="13.5" customHeight="1">
      <c r="A395" s="2665" t="s">
        <v>3388</v>
      </c>
      <c r="B395" s="2666" t="s">
        <v>1992</v>
      </c>
      <c r="C395" s="2667" t="s">
        <v>398</v>
      </c>
      <c r="D395" s="2619">
        <v>95</v>
      </c>
      <c r="E395" s="2619">
        <v>42</v>
      </c>
      <c r="F395" s="2619">
        <v>15</v>
      </c>
      <c r="G395" s="2619">
        <v>17</v>
      </c>
      <c r="H395" s="2619">
        <v>24</v>
      </c>
      <c r="I395" s="2619">
        <v>4</v>
      </c>
      <c r="J395" s="2619">
        <v>31</v>
      </c>
      <c r="K395" s="2619">
        <v>65</v>
      </c>
      <c r="L395" s="2619">
        <v>1</v>
      </c>
      <c r="M395" s="2668"/>
    </row>
    <row r="396" spans="1:13" s="2672" customFormat="1" ht="13.5" customHeight="1">
      <c r="A396" s="2665"/>
      <c r="B396" s="2666"/>
      <c r="C396" s="2669" t="s">
        <v>399</v>
      </c>
      <c r="D396" s="2670">
        <v>97</v>
      </c>
      <c r="E396" s="2670">
        <v>56</v>
      </c>
      <c r="F396" s="2670">
        <v>18</v>
      </c>
      <c r="G396" s="2670">
        <v>23</v>
      </c>
      <c r="H396" s="2670">
        <v>17</v>
      </c>
      <c r="I396" s="2670">
        <v>10</v>
      </c>
      <c r="J396" s="2670">
        <v>27</v>
      </c>
      <c r="K396" s="2670">
        <v>75</v>
      </c>
      <c r="L396" s="2670">
        <v>3</v>
      </c>
      <c r="M396" s="2671"/>
    </row>
    <row r="397" spans="1:13" ht="13.5" customHeight="1">
      <c r="A397" s="2673" t="s">
        <v>1993</v>
      </c>
      <c r="B397" s="2666" t="s">
        <v>1994</v>
      </c>
      <c r="C397" s="2667" t="s">
        <v>398</v>
      </c>
      <c r="D397" s="2619">
        <v>152</v>
      </c>
      <c r="E397" s="2619">
        <v>68</v>
      </c>
      <c r="F397" s="2619">
        <v>33</v>
      </c>
      <c r="G397" s="2619">
        <v>27</v>
      </c>
      <c r="H397" s="2619">
        <v>40</v>
      </c>
      <c r="I397" s="2619">
        <v>15</v>
      </c>
      <c r="J397" s="2619">
        <v>50</v>
      </c>
      <c r="K397" s="2619">
        <v>115</v>
      </c>
      <c r="L397" s="2619">
        <v>10</v>
      </c>
      <c r="M397" s="2668"/>
    </row>
    <row r="398" spans="1:13" s="2672" customFormat="1" ht="13.5" customHeight="1">
      <c r="A398" s="2673"/>
      <c r="B398" s="2666"/>
      <c r="C398" s="2669" t="s">
        <v>399</v>
      </c>
      <c r="D398" s="2670">
        <v>195</v>
      </c>
      <c r="E398" s="2670">
        <v>112</v>
      </c>
      <c r="F398" s="2670">
        <v>47</v>
      </c>
      <c r="G398" s="2670">
        <v>36</v>
      </c>
      <c r="H398" s="2670">
        <v>50</v>
      </c>
      <c r="I398" s="2670">
        <v>12</v>
      </c>
      <c r="J398" s="2670">
        <v>59</v>
      </c>
      <c r="K398" s="2670">
        <v>111</v>
      </c>
      <c r="L398" s="2670">
        <v>9</v>
      </c>
      <c r="M398" s="2671"/>
    </row>
    <row r="399" spans="1:13" s="1479" customFormat="1" ht="13.5" customHeight="1">
      <c r="A399" s="2661" t="s">
        <v>1995</v>
      </c>
      <c r="B399" s="2662" t="s">
        <v>1314</v>
      </c>
      <c r="C399" s="2649" t="s">
        <v>398</v>
      </c>
      <c r="D399" s="2650">
        <v>295</v>
      </c>
      <c r="E399" s="2650">
        <v>133</v>
      </c>
      <c r="F399" s="2650">
        <v>55</v>
      </c>
      <c r="G399" s="2650">
        <v>59</v>
      </c>
      <c r="H399" s="2650">
        <v>65</v>
      </c>
      <c r="I399" s="2650">
        <v>16</v>
      </c>
      <c r="J399" s="2650">
        <v>99</v>
      </c>
      <c r="K399" s="2650">
        <v>169</v>
      </c>
      <c r="L399" s="2650">
        <v>7</v>
      </c>
      <c r="M399" s="2663"/>
    </row>
    <row r="400" spans="1:13" s="2659" customFormat="1" ht="13.5" customHeight="1">
      <c r="A400" s="2661"/>
      <c r="B400" s="2662"/>
      <c r="C400" s="2656" t="s">
        <v>399</v>
      </c>
      <c r="D400" s="2657">
        <v>361</v>
      </c>
      <c r="E400" s="2657">
        <v>108</v>
      </c>
      <c r="F400" s="2657">
        <v>68</v>
      </c>
      <c r="G400" s="2657">
        <v>55</v>
      </c>
      <c r="H400" s="2657">
        <v>54</v>
      </c>
      <c r="I400" s="2657">
        <v>27</v>
      </c>
      <c r="J400" s="2657">
        <v>87</v>
      </c>
      <c r="K400" s="2657">
        <v>242</v>
      </c>
      <c r="L400" s="2657">
        <v>11</v>
      </c>
      <c r="M400" s="2664"/>
    </row>
    <row r="401" spans="1:13" ht="13.5" customHeight="1">
      <c r="A401" s="2673" t="s">
        <v>1996</v>
      </c>
      <c r="B401" s="2666" t="s">
        <v>1997</v>
      </c>
      <c r="C401" s="2667" t="s">
        <v>398</v>
      </c>
      <c r="D401" s="2619">
        <v>9</v>
      </c>
      <c r="E401" s="2619">
        <v>1</v>
      </c>
      <c r="F401" s="2619">
        <v>5</v>
      </c>
      <c r="G401" s="2619">
        <v>2</v>
      </c>
      <c r="H401" s="2619" t="s">
        <v>51</v>
      </c>
      <c r="I401" s="2619" t="s">
        <v>51</v>
      </c>
      <c r="J401" s="2619">
        <v>2</v>
      </c>
      <c r="K401" s="2619">
        <v>2</v>
      </c>
      <c r="L401" s="2619" t="s">
        <v>51</v>
      </c>
      <c r="M401" s="2668"/>
    </row>
    <row r="402" spans="1:13" s="2672" customFormat="1" ht="13.5" customHeight="1">
      <c r="A402" s="2673"/>
      <c r="B402" s="2666"/>
      <c r="C402" s="2669" t="s">
        <v>399</v>
      </c>
      <c r="D402" s="2670">
        <v>9</v>
      </c>
      <c r="E402" s="2670">
        <v>1</v>
      </c>
      <c r="F402" s="2670">
        <v>3</v>
      </c>
      <c r="G402" s="2670">
        <v>3</v>
      </c>
      <c r="H402" s="2670" t="s">
        <v>51</v>
      </c>
      <c r="I402" s="2670" t="s">
        <v>51</v>
      </c>
      <c r="J402" s="2670">
        <v>3</v>
      </c>
      <c r="K402" s="2670">
        <v>10</v>
      </c>
      <c r="L402" s="2670" t="s">
        <v>51</v>
      </c>
      <c r="M402" s="2671"/>
    </row>
    <row r="403" spans="1:13" ht="13.5" customHeight="1">
      <c r="A403" s="2673" t="s">
        <v>1998</v>
      </c>
      <c r="B403" s="2666" t="s">
        <v>1999</v>
      </c>
      <c r="C403" s="2667" t="s">
        <v>398</v>
      </c>
      <c r="D403" s="2619">
        <v>52</v>
      </c>
      <c r="E403" s="2619">
        <v>24</v>
      </c>
      <c r="F403" s="2619">
        <v>11</v>
      </c>
      <c r="G403" s="2619">
        <v>6</v>
      </c>
      <c r="H403" s="2619">
        <v>9</v>
      </c>
      <c r="I403" s="2619">
        <v>2</v>
      </c>
      <c r="J403" s="2619">
        <v>22</v>
      </c>
      <c r="K403" s="2619">
        <v>33</v>
      </c>
      <c r="L403" s="2619">
        <v>2</v>
      </c>
      <c r="M403" s="2668"/>
    </row>
    <row r="404" spans="1:13" s="2672" customFormat="1" ht="13.5" customHeight="1">
      <c r="A404" s="2673"/>
      <c r="B404" s="2666"/>
      <c r="C404" s="2669" t="s">
        <v>399</v>
      </c>
      <c r="D404" s="2670">
        <v>52</v>
      </c>
      <c r="E404" s="2670">
        <v>22</v>
      </c>
      <c r="F404" s="2670">
        <v>17</v>
      </c>
      <c r="G404" s="2670">
        <v>8</v>
      </c>
      <c r="H404" s="2670">
        <v>12</v>
      </c>
      <c r="I404" s="2670">
        <v>3</v>
      </c>
      <c r="J404" s="2670">
        <v>20</v>
      </c>
      <c r="K404" s="2670">
        <v>38</v>
      </c>
      <c r="L404" s="2670">
        <v>3</v>
      </c>
      <c r="M404" s="2671"/>
    </row>
    <row r="405" spans="1:13" ht="13.5" customHeight="1">
      <c r="A405" s="2673" t="s">
        <v>2000</v>
      </c>
      <c r="B405" s="2666" t="s">
        <v>2001</v>
      </c>
      <c r="C405" s="2667" t="s">
        <v>398</v>
      </c>
      <c r="D405" s="2619">
        <v>157</v>
      </c>
      <c r="E405" s="2619">
        <v>65</v>
      </c>
      <c r="F405" s="2619">
        <v>20</v>
      </c>
      <c r="G405" s="2619">
        <v>39</v>
      </c>
      <c r="H405" s="2619">
        <v>33</v>
      </c>
      <c r="I405" s="2619">
        <v>8</v>
      </c>
      <c r="J405" s="2619">
        <v>52</v>
      </c>
      <c r="K405" s="2619">
        <v>77</v>
      </c>
      <c r="L405" s="2619">
        <v>3</v>
      </c>
      <c r="M405" s="2668"/>
    </row>
    <row r="406" spans="1:13" s="2672" customFormat="1" ht="13.5" customHeight="1">
      <c r="A406" s="2673"/>
      <c r="B406" s="2666"/>
      <c r="C406" s="2669" t="s">
        <v>399</v>
      </c>
      <c r="D406" s="2670">
        <v>222</v>
      </c>
      <c r="E406" s="2670">
        <v>49</v>
      </c>
      <c r="F406" s="2670">
        <v>35</v>
      </c>
      <c r="G406" s="2670">
        <v>24</v>
      </c>
      <c r="H406" s="2670">
        <v>31</v>
      </c>
      <c r="I406" s="2670">
        <v>13</v>
      </c>
      <c r="J406" s="2670">
        <v>46</v>
      </c>
      <c r="K406" s="2670">
        <v>137</v>
      </c>
      <c r="L406" s="2670">
        <v>7</v>
      </c>
      <c r="M406" s="2671"/>
    </row>
    <row r="407" spans="1:13" s="2676" customFormat="1" ht="13.5" customHeight="1">
      <c r="A407" s="2681" t="s">
        <v>2002</v>
      </c>
      <c r="B407" s="2685" t="s">
        <v>2003</v>
      </c>
      <c r="C407" s="2683" t="s">
        <v>398</v>
      </c>
      <c r="D407" s="2674">
        <v>1</v>
      </c>
      <c r="E407" s="2674">
        <v>3</v>
      </c>
      <c r="F407" s="2674" t="s">
        <v>51</v>
      </c>
      <c r="G407" s="2674">
        <v>1</v>
      </c>
      <c r="H407" s="2674" t="s">
        <v>51</v>
      </c>
      <c r="I407" s="2674" t="s">
        <v>51</v>
      </c>
      <c r="J407" s="2674">
        <v>2</v>
      </c>
      <c r="K407" s="2674" t="s">
        <v>51</v>
      </c>
      <c r="L407" s="2674" t="s">
        <v>51</v>
      </c>
      <c r="M407" s="2675"/>
    </row>
    <row r="408" spans="1:13" s="2679" customFormat="1" ht="13.5" customHeight="1">
      <c r="A408" s="2681"/>
      <c r="B408" s="2685"/>
      <c r="C408" s="2684" t="s">
        <v>399</v>
      </c>
      <c r="D408" s="2677">
        <v>4</v>
      </c>
      <c r="E408" s="2677">
        <v>1</v>
      </c>
      <c r="F408" s="2677">
        <v>4</v>
      </c>
      <c r="G408" s="2677">
        <v>1</v>
      </c>
      <c r="H408" s="2677">
        <v>1</v>
      </c>
      <c r="I408" s="2677">
        <v>1</v>
      </c>
      <c r="J408" s="2677">
        <v>1</v>
      </c>
      <c r="K408" s="2677">
        <v>8</v>
      </c>
      <c r="L408" s="2677" t="s">
        <v>51</v>
      </c>
      <c r="M408" s="2678"/>
    </row>
    <row r="409" spans="1:13" s="1479" customFormat="1" ht="13.5" customHeight="1">
      <c r="A409" s="2661" t="s">
        <v>2004</v>
      </c>
      <c r="B409" s="2662" t="s">
        <v>2005</v>
      </c>
      <c r="C409" s="2649" t="s">
        <v>398</v>
      </c>
      <c r="D409" s="2650">
        <v>228</v>
      </c>
      <c r="E409" s="2650">
        <v>81</v>
      </c>
      <c r="F409" s="2650">
        <v>43</v>
      </c>
      <c r="G409" s="2650">
        <v>27</v>
      </c>
      <c r="H409" s="2650">
        <v>30</v>
      </c>
      <c r="I409" s="2650">
        <v>14</v>
      </c>
      <c r="J409" s="2650">
        <v>60</v>
      </c>
      <c r="K409" s="2650">
        <v>124</v>
      </c>
      <c r="L409" s="2650">
        <v>7</v>
      </c>
      <c r="M409" s="2663"/>
    </row>
    <row r="410" spans="1:13" s="2659" customFormat="1" ht="13.5" customHeight="1">
      <c r="A410" s="2661"/>
      <c r="B410" s="2662"/>
      <c r="C410" s="2656" t="s">
        <v>399</v>
      </c>
      <c r="D410" s="2657">
        <v>203</v>
      </c>
      <c r="E410" s="2657">
        <v>92</v>
      </c>
      <c r="F410" s="2657">
        <v>40</v>
      </c>
      <c r="G410" s="2657">
        <v>32</v>
      </c>
      <c r="H410" s="2657">
        <v>31</v>
      </c>
      <c r="I410" s="2657">
        <v>9</v>
      </c>
      <c r="J410" s="2657">
        <v>73</v>
      </c>
      <c r="K410" s="2657">
        <v>139</v>
      </c>
      <c r="L410" s="2657">
        <v>4</v>
      </c>
      <c r="M410" s="2664"/>
    </row>
    <row r="411" spans="1:13" ht="13.5" customHeight="1">
      <c r="A411" s="2673" t="s">
        <v>2006</v>
      </c>
      <c r="B411" s="2680" t="s">
        <v>3389</v>
      </c>
      <c r="C411" s="2667" t="s">
        <v>398</v>
      </c>
      <c r="D411" s="2619">
        <v>17</v>
      </c>
      <c r="E411" s="2619">
        <v>1</v>
      </c>
      <c r="F411" s="2619">
        <v>1</v>
      </c>
      <c r="G411" s="2619">
        <v>2</v>
      </c>
      <c r="H411" s="2619">
        <v>2</v>
      </c>
      <c r="I411" s="2619">
        <v>1</v>
      </c>
      <c r="J411" s="2619">
        <v>2</v>
      </c>
      <c r="K411" s="2619">
        <v>6</v>
      </c>
      <c r="L411" s="2619" t="s">
        <v>51</v>
      </c>
      <c r="M411" s="2668"/>
    </row>
    <row r="412" spans="1:13" s="2672" customFormat="1" ht="13.5" customHeight="1">
      <c r="A412" s="2673"/>
      <c r="B412" s="2680"/>
      <c r="C412" s="2669" t="s">
        <v>399</v>
      </c>
      <c r="D412" s="2670">
        <v>8</v>
      </c>
      <c r="E412" s="2670">
        <v>4</v>
      </c>
      <c r="F412" s="2670">
        <v>2</v>
      </c>
      <c r="G412" s="2670" t="s">
        <v>51</v>
      </c>
      <c r="H412" s="2670">
        <v>3</v>
      </c>
      <c r="I412" s="2670" t="s">
        <v>51</v>
      </c>
      <c r="J412" s="2670">
        <v>1</v>
      </c>
      <c r="K412" s="2670">
        <v>2</v>
      </c>
      <c r="L412" s="2670" t="s">
        <v>51</v>
      </c>
      <c r="M412" s="2671"/>
    </row>
    <row r="413" spans="1:13" ht="13.5" customHeight="1">
      <c r="A413" s="2665" t="s">
        <v>3390</v>
      </c>
      <c r="B413" s="2666" t="s">
        <v>2009</v>
      </c>
      <c r="C413" s="2667" t="s">
        <v>398</v>
      </c>
      <c r="D413" s="2619">
        <v>104</v>
      </c>
      <c r="E413" s="2619">
        <v>25</v>
      </c>
      <c r="F413" s="2619">
        <v>14</v>
      </c>
      <c r="G413" s="2619">
        <v>7</v>
      </c>
      <c r="H413" s="2619">
        <v>6</v>
      </c>
      <c r="I413" s="2619">
        <v>6</v>
      </c>
      <c r="J413" s="2619">
        <v>13</v>
      </c>
      <c r="K413" s="2619">
        <v>46</v>
      </c>
      <c r="L413" s="2619">
        <v>3</v>
      </c>
      <c r="M413" s="2668"/>
    </row>
    <row r="414" spans="1:13" s="2672" customFormat="1" ht="13.5" customHeight="1">
      <c r="A414" s="2665"/>
      <c r="B414" s="2666"/>
      <c r="C414" s="2669" t="s">
        <v>399</v>
      </c>
      <c r="D414" s="2670">
        <v>44</v>
      </c>
      <c r="E414" s="2670">
        <v>23</v>
      </c>
      <c r="F414" s="2670">
        <v>7</v>
      </c>
      <c r="G414" s="2670">
        <v>5</v>
      </c>
      <c r="H414" s="2670">
        <v>5</v>
      </c>
      <c r="I414" s="2670">
        <v>3</v>
      </c>
      <c r="J414" s="2670">
        <v>19</v>
      </c>
      <c r="K414" s="2670">
        <v>31</v>
      </c>
      <c r="L414" s="2670" t="s">
        <v>51</v>
      </c>
      <c r="M414" s="2671"/>
    </row>
    <row r="415" spans="1:13" s="1479" customFormat="1" ht="13.5" customHeight="1">
      <c r="A415" s="2661" t="s">
        <v>2010</v>
      </c>
      <c r="B415" s="2662" t="s">
        <v>2011</v>
      </c>
      <c r="C415" s="2649" t="s">
        <v>398</v>
      </c>
      <c r="D415" s="2650">
        <v>7</v>
      </c>
      <c r="E415" s="2650" t="s">
        <v>51</v>
      </c>
      <c r="F415" s="2650">
        <v>3</v>
      </c>
      <c r="G415" s="2650">
        <v>1</v>
      </c>
      <c r="H415" s="2650">
        <v>1</v>
      </c>
      <c r="I415" s="2650" t="s">
        <v>51</v>
      </c>
      <c r="J415" s="2650">
        <v>6</v>
      </c>
      <c r="K415" s="2650">
        <v>9</v>
      </c>
      <c r="L415" s="2650">
        <v>1</v>
      </c>
      <c r="M415" s="2663"/>
    </row>
    <row r="416" spans="1:13" s="2659" customFormat="1" ht="13.5" customHeight="1">
      <c r="A416" s="2661"/>
      <c r="B416" s="2662"/>
      <c r="C416" s="2656" t="s">
        <v>399</v>
      </c>
      <c r="D416" s="2657">
        <v>5</v>
      </c>
      <c r="E416" s="2657">
        <v>5</v>
      </c>
      <c r="F416" s="2657">
        <v>4</v>
      </c>
      <c r="G416" s="2657">
        <v>2</v>
      </c>
      <c r="H416" s="2657" t="s">
        <v>51</v>
      </c>
      <c r="I416" s="2657">
        <v>1</v>
      </c>
      <c r="J416" s="2657">
        <v>5</v>
      </c>
      <c r="K416" s="2657">
        <v>9</v>
      </c>
      <c r="L416" s="2657">
        <v>1</v>
      </c>
      <c r="M416" s="2664"/>
    </row>
    <row r="417" spans="1:13" s="1479" customFormat="1" ht="13.5" customHeight="1">
      <c r="A417" s="2661" t="s">
        <v>2012</v>
      </c>
      <c r="B417" s="2662" t="s">
        <v>2013</v>
      </c>
      <c r="C417" s="2649" t="s">
        <v>398</v>
      </c>
      <c r="D417" s="2650">
        <v>18</v>
      </c>
      <c r="E417" s="2650">
        <v>8</v>
      </c>
      <c r="F417" s="2650">
        <v>1</v>
      </c>
      <c r="G417" s="2650">
        <v>3</v>
      </c>
      <c r="H417" s="2650">
        <v>2</v>
      </c>
      <c r="I417" s="2650" t="s">
        <v>51</v>
      </c>
      <c r="J417" s="2650">
        <v>5</v>
      </c>
      <c r="K417" s="2650">
        <v>9</v>
      </c>
      <c r="L417" s="2650" t="s">
        <v>51</v>
      </c>
      <c r="M417" s="2663"/>
    </row>
    <row r="418" spans="1:13" s="2659" customFormat="1" ht="13.5" customHeight="1">
      <c r="A418" s="2661"/>
      <c r="B418" s="2662"/>
      <c r="C418" s="2656" t="s">
        <v>399</v>
      </c>
      <c r="D418" s="2657">
        <v>28</v>
      </c>
      <c r="E418" s="2657">
        <v>15</v>
      </c>
      <c r="F418" s="2657">
        <v>2</v>
      </c>
      <c r="G418" s="2657">
        <v>5</v>
      </c>
      <c r="H418" s="2657">
        <v>3</v>
      </c>
      <c r="I418" s="2657" t="s">
        <v>51</v>
      </c>
      <c r="J418" s="2657">
        <v>4</v>
      </c>
      <c r="K418" s="2657">
        <v>14</v>
      </c>
      <c r="L418" s="2657">
        <v>2</v>
      </c>
      <c r="M418" s="2664"/>
    </row>
    <row r="419" spans="1:13" ht="13.5" customHeight="1">
      <c r="A419" s="2665" t="s">
        <v>2014</v>
      </c>
      <c r="B419" s="2680" t="s">
        <v>2015</v>
      </c>
      <c r="C419" s="2667" t="s">
        <v>398</v>
      </c>
      <c r="D419" s="2619">
        <v>5</v>
      </c>
      <c r="E419" s="2619">
        <v>3</v>
      </c>
      <c r="F419" s="2619" t="s">
        <v>51</v>
      </c>
      <c r="G419" s="2619">
        <v>2</v>
      </c>
      <c r="H419" s="2619" t="s">
        <v>51</v>
      </c>
      <c r="I419" s="2619" t="s">
        <v>51</v>
      </c>
      <c r="J419" s="2619" t="s">
        <v>51</v>
      </c>
      <c r="K419" s="2619">
        <v>2</v>
      </c>
      <c r="L419" s="2619" t="s">
        <v>51</v>
      </c>
      <c r="M419" s="2668"/>
    </row>
    <row r="420" spans="1:13" s="2672" customFormat="1" ht="13.5" customHeight="1">
      <c r="A420" s="2665"/>
      <c r="B420" s="2680"/>
      <c r="C420" s="2669" t="s">
        <v>399</v>
      </c>
      <c r="D420" s="2670">
        <v>1</v>
      </c>
      <c r="E420" s="2670">
        <v>4</v>
      </c>
      <c r="F420" s="2670">
        <v>1</v>
      </c>
      <c r="G420" s="2670">
        <v>2</v>
      </c>
      <c r="H420" s="2670">
        <v>1</v>
      </c>
      <c r="I420" s="2670" t="s">
        <v>51</v>
      </c>
      <c r="J420" s="2670" t="s">
        <v>51</v>
      </c>
      <c r="K420" s="2670">
        <v>5</v>
      </c>
      <c r="L420" s="2670" t="s">
        <v>51</v>
      </c>
      <c r="M420" s="2671"/>
    </row>
    <row r="421" spans="1:13" s="1479" customFormat="1" ht="13.5" customHeight="1">
      <c r="A421" s="2661" t="s">
        <v>2016</v>
      </c>
      <c r="B421" s="2662" t="s">
        <v>2017</v>
      </c>
      <c r="C421" s="2649" t="s">
        <v>398</v>
      </c>
      <c r="D421" s="2650">
        <v>64</v>
      </c>
      <c r="E421" s="2650">
        <v>22</v>
      </c>
      <c r="F421" s="2650">
        <v>8</v>
      </c>
      <c r="G421" s="2650">
        <v>3</v>
      </c>
      <c r="H421" s="2650">
        <v>7</v>
      </c>
      <c r="I421" s="2650">
        <v>4</v>
      </c>
      <c r="J421" s="2650">
        <v>15</v>
      </c>
      <c r="K421" s="2650">
        <v>25</v>
      </c>
      <c r="L421" s="2650">
        <v>3</v>
      </c>
      <c r="M421" s="2663"/>
    </row>
    <row r="422" spans="1:13" s="2659" customFormat="1" ht="13.5" customHeight="1">
      <c r="A422" s="2661"/>
      <c r="B422" s="2662"/>
      <c r="C422" s="2656" t="s">
        <v>399</v>
      </c>
      <c r="D422" s="2657">
        <v>60</v>
      </c>
      <c r="E422" s="2657">
        <v>26</v>
      </c>
      <c r="F422" s="2657">
        <v>15</v>
      </c>
      <c r="G422" s="2657">
        <v>10</v>
      </c>
      <c r="H422" s="2657">
        <v>9</v>
      </c>
      <c r="I422" s="2657">
        <v>5</v>
      </c>
      <c r="J422" s="2657">
        <v>25</v>
      </c>
      <c r="K422" s="2657">
        <v>38</v>
      </c>
      <c r="L422" s="2657" t="s">
        <v>51</v>
      </c>
      <c r="M422" s="2664"/>
    </row>
    <row r="423" spans="1:13" ht="13.5" customHeight="1">
      <c r="A423" s="2673" t="s">
        <v>2018</v>
      </c>
      <c r="B423" s="2666" t="s">
        <v>2019</v>
      </c>
      <c r="C423" s="2667" t="s">
        <v>398</v>
      </c>
      <c r="D423" s="2619">
        <v>34</v>
      </c>
      <c r="E423" s="2619">
        <v>9</v>
      </c>
      <c r="F423" s="2619">
        <v>6</v>
      </c>
      <c r="G423" s="2619">
        <v>2</v>
      </c>
      <c r="H423" s="2619">
        <v>3</v>
      </c>
      <c r="I423" s="2619">
        <v>1</v>
      </c>
      <c r="J423" s="2619">
        <v>9</v>
      </c>
      <c r="K423" s="2619">
        <v>12</v>
      </c>
      <c r="L423" s="2619">
        <v>1</v>
      </c>
      <c r="M423" s="2668"/>
    </row>
    <row r="424" spans="1:13" s="2672" customFormat="1" ht="13.5" customHeight="1">
      <c r="A424" s="2673"/>
      <c r="B424" s="2666"/>
      <c r="C424" s="2669" t="s">
        <v>399</v>
      </c>
      <c r="D424" s="2670">
        <v>27</v>
      </c>
      <c r="E424" s="2670">
        <v>6</v>
      </c>
      <c r="F424" s="2670">
        <v>9</v>
      </c>
      <c r="G424" s="2670">
        <v>2</v>
      </c>
      <c r="H424" s="2670">
        <v>6</v>
      </c>
      <c r="I424" s="2670">
        <v>1</v>
      </c>
      <c r="J424" s="2670">
        <v>14</v>
      </c>
      <c r="K424" s="2670">
        <v>13</v>
      </c>
      <c r="L424" s="2670" t="s">
        <v>51</v>
      </c>
      <c r="M424" s="2671"/>
    </row>
    <row r="425" spans="1:13" s="2659" customFormat="1" ht="25.5">
      <c r="A425" s="2703" t="s">
        <v>2020</v>
      </c>
      <c r="B425" s="2704" t="s">
        <v>2021</v>
      </c>
      <c r="C425" s="2656" t="s">
        <v>399</v>
      </c>
      <c r="D425" s="2657" t="s">
        <v>51</v>
      </c>
      <c r="E425" s="2657">
        <v>1</v>
      </c>
      <c r="F425" s="2657" t="s">
        <v>51</v>
      </c>
      <c r="G425" s="2657" t="s">
        <v>51</v>
      </c>
      <c r="H425" s="2657" t="s">
        <v>51</v>
      </c>
      <c r="I425" s="2657" t="s">
        <v>51</v>
      </c>
      <c r="J425" s="2657" t="s">
        <v>51</v>
      </c>
      <c r="K425" s="2657" t="s">
        <v>51</v>
      </c>
      <c r="L425" s="2657" t="s">
        <v>51</v>
      </c>
      <c r="M425" s="2664"/>
    </row>
    <row r="426" spans="1:13" s="2659" customFormat="1" ht="13.5" customHeight="1">
      <c r="A426" s="2661" t="s">
        <v>2022</v>
      </c>
      <c r="B426" s="2662" t="s">
        <v>1260</v>
      </c>
      <c r="C426" s="2649" t="s">
        <v>398</v>
      </c>
      <c r="D426" s="2657">
        <v>5</v>
      </c>
      <c r="E426" s="2657">
        <v>2</v>
      </c>
      <c r="F426" s="2657" t="s">
        <v>51</v>
      </c>
      <c r="G426" s="2657" t="s">
        <v>51</v>
      </c>
      <c r="H426" s="2657">
        <v>1</v>
      </c>
      <c r="I426" s="2657" t="s">
        <v>51</v>
      </c>
      <c r="J426" s="2657" t="s">
        <v>51</v>
      </c>
      <c r="K426" s="2657">
        <v>3</v>
      </c>
      <c r="L426" s="2657" t="s">
        <v>51</v>
      </c>
      <c r="M426" s="2664"/>
    </row>
    <row r="427" spans="1:13" s="2659" customFormat="1" ht="13.5" customHeight="1">
      <c r="A427" s="2661"/>
      <c r="B427" s="2662"/>
      <c r="C427" s="2656" t="s">
        <v>399</v>
      </c>
      <c r="D427" s="2657">
        <v>5</v>
      </c>
      <c r="E427" s="2657">
        <v>1</v>
      </c>
      <c r="F427" s="2657">
        <v>2</v>
      </c>
      <c r="G427" s="2657" t="s">
        <v>51</v>
      </c>
      <c r="H427" s="2657" t="s">
        <v>51</v>
      </c>
      <c r="I427" s="2657">
        <v>1</v>
      </c>
      <c r="J427" s="2657" t="s">
        <v>51</v>
      </c>
      <c r="K427" s="2657">
        <v>4</v>
      </c>
      <c r="L427" s="2657" t="s">
        <v>51</v>
      </c>
      <c r="M427" s="2664"/>
    </row>
    <row r="428" spans="1:13" s="1479" customFormat="1" ht="13.5" customHeight="1">
      <c r="A428" s="2661" t="s">
        <v>2023</v>
      </c>
      <c r="B428" s="2662" t="s">
        <v>3401</v>
      </c>
      <c r="C428" s="2649" t="s">
        <v>398</v>
      </c>
      <c r="D428" s="2650">
        <v>13</v>
      </c>
      <c r="E428" s="2650">
        <v>6</v>
      </c>
      <c r="F428" s="2650" t="s">
        <v>51</v>
      </c>
      <c r="G428" s="2650">
        <v>3</v>
      </c>
      <c r="H428" s="2650">
        <v>3</v>
      </c>
      <c r="I428" s="2650">
        <v>1</v>
      </c>
      <c r="J428" s="2650" t="s">
        <v>51</v>
      </c>
      <c r="K428" s="2650">
        <v>6</v>
      </c>
      <c r="L428" s="2650" t="s">
        <v>51</v>
      </c>
      <c r="M428" s="2663"/>
    </row>
    <row r="429" spans="1:13" s="2659" customFormat="1" ht="27" customHeight="1">
      <c r="A429" s="2661"/>
      <c r="B429" s="2662"/>
      <c r="C429" s="2656" t="s">
        <v>399</v>
      </c>
      <c r="D429" s="2657">
        <v>8</v>
      </c>
      <c r="E429" s="2657">
        <v>4</v>
      </c>
      <c r="F429" s="2657">
        <v>2</v>
      </c>
      <c r="G429" s="2657">
        <v>2</v>
      </c>
      <c r="H429" s="2657">
        <v>2</v>
      </c>
      <c r="I429" s="2657">
        <v>2</v>
      </c>
      <c r="J429" s="2657">
        <v>1</v>
      </c>
      <c r="K429" s="2657">
        <v>8</v>
      </c>
      <c r="L429" s="2657" t="s">
        <v>51</v>
      </c>
      <c r="M429" s="2664"/>
    </row>
    <row r="430" spans="1:13" ht="13.5" customHeight="1">
      <c r="A430" s="2673" t="s">
        <v>1286</v>
      </c>
      <c r="B430" s="2680" t="s">
        <v>1318</v>
      </c>
      <c r="C430" s="2667" t="s">
        <v>398</v>
      </c>
      <c r="D430" s="2619">
        <v>2</v>
      </c>
      <c r="E430" s="2619">
        <v>1</v>
      </c>
      <c r="F430" s="2619" t="s">
        <v>51</v>
      </c>
      <c r="G430" s="2619" t="s">
        <v>51</v>
      </c>
      <c r="H430" s="2619" t="s">
        <v>51</v>
      </c>
      <c r="I430" s="2619" t="s">
        <v>51</v>
      </c>
      <c r="J430" s="2619" t="s">
        <v>51</v>
      </c>
      <c r="K430" s="2619">
        <v>2</v>
      </c>
      <c r="L430" s="2619" t="s">
        <v>51</v>
      </c>
      <c r="M430" s="2668"/>
    </row>
    <row r="431" spans="1:13" s="2672" customFormat="1" ht="13.5" customHeight="1">
      <c r="A431" s="2673"/>
      <c r="B431" s="2680"/>
      <c r="C431" s="2669" t="s">
        <v>399</v>
      </c>
      <c r="D431" s="2670" t="s">
        <v>51</v>
      </c>
      <c r="E431" s="2670" t="s">
        <v>51</v>
      </c>
      <c r="F431" s="2670" t="s">
        <v>51</v>
      </c>
      <c r="G431" s="2670" t="s">
        <v>51</v>
      </c>
      <c r="H431" s="2670" t="s">
        <v>51</v>
      </c>
      <c r="I431" s="2670" t="s">
        <v>51</v>
      </c>
      <c r="J431" s="2670" t="s">
        <v>51</v>
      </c>
      <c r="K431" s="2670" t="s">
        <v>51</v>
      </c>
      <c r="L431" s="2670" t="s">
        <v>51</v>
      </c>
      <c r="M431" s="2671"/>
    </row>
    <row r="432" spans="1:13" ht="13.5" customHeight="1">
      <c r="A432" s="2673" t="s">
        <v>1288</v>
      </c>
      <c r="B432" s="2680" t="s">
        <v>2024</v>
      </c>
      <c r="C432" s="2667" t="s">
        <v>398</v>
      </c>
      <c r="D432" s="2619" t="s">
        <v>51</v>
      </c>
      <c r="E432" s="2619">
        <v>2</v>
      </c>
      <c r="F432" s="2619" t="s">
        <v>51</v>
      </c>
      <c r="G432" s="2619">
        <v>2</v>
      </c>
      <c r="H432" s="2619" t="s">
        <v>51</v>
      </c>
      <c r="I432" s="2619" t="s">
        <v>51</v>
      </c>
      <c r="J432" s="2619" t="s">
        <v>51</v>
      </c>
      <c r="K432" s="2619">
        <v>2</v>
      </c>
      <c r="L432" s="2619" t="s">
        <v>51</v>
      </c>
      <c r="M432" s="2668"/>
    </row>
    <row r="433" spans="1:13" s="2672" customFormat="1" ht="13.5" customHeight="1">
      <c r="A433" s="2673"/>
      <c r="B433" s="2680"/>
      <c r="C433" s="2669" t="s">
        <v>399</v>
      </c>
      <c r="D433" s="2670">
        <v>2</v>
      </c>
      <c r="E433" s="2670">
        <v>2</v>
      </c>
      <c r="F433" s="2670">
        <v>1</v>
      </c>
      <c r="G433" s="2670">
        <v>2</v>
      </c>
      <c r="H433" s="2670">
        <v>1</v>
      </c>
      <c r="I433" s="2670" t="s">
        <v>51</v>
      </c>
      <c r="J433" s="2670" t="s">
        <v>51</v>
      </c>
      <c r="K433" s="2670">
        <v>2</v>
      </c>
      <c r="L433" s="2670" t="s">
        <v>51</v>
      </c>
      <c r="M433" s="2671"/>
    </row>
    <row r="434" spans="1:13" s="1479" customFormat="1" ht="13.5" customHeight="1">
      <c r="A434" s="2661" t="s">
        <v>2025</v>
      </c>
      <c r="B434" s="2662" t="s">
        <v>2026</v>
      </c>
      <c r="C434" s="2649" t="s">
        <v>398</v>
      </c>
      <c r="D434" s="2650">
        <v>38</v>
      </c>
      <c r="E434" s="2650">
        <v>21</v>
      </c>
      <c r="F434" s="2650">
        <v>6</v>
      </c>
      <c r="G434" s="2650">
        <v>4</v>
      </c>
      <c r="H434" s="2650">
        <v>11</v>
      </c>
      <c r="I434" s="2650">
        <v>4</v>
      </c>
      <c r="J434" s="2650">
        <v>11</v>
      </c>
      <c r="K434" s="2650">
        <v>27</v>
      </c>
      <c r="L434" s="2650">
        <v>1</v>
      </c>
      <c r="M434" s="2663"/>
    </row>
    <row r="435" spans="1:13" s="2659" customFormat="1" ht="27" customHeight="1">
      <c r="A435" s="2661"/>
      <c r="B435" s="2662"/>
      <c r="C435" s="2656" t="s">
        <v>399</v>
      </c>
      <c r="D435" s="2657">
        <v>55</v>
      </c>
      <c r="E435" s="2657">
        <v>36</v>
      </c>
      <c r="F435" s="2657">
        <v>20</v>
      </c>
      <c r="G435" s="2657">
        <v>7</v>
      </c>
      <c r="H435" s="2657">
        <v>20</v>
      </c>
      <c r="I435" s="2657">
        <v>9</v>
      </c>
      <c r="J435" s="2657">
        <v>29</v>
      </c>
      <c r="K435" s="2657">
        <v>46</v>
      </c>
      <c r="L435" s="2657">
        <v>5</v>
      </c>
      <c r="M435" s="2664"/>
    </row>
    <row r="436" spans="1:13" ht="13.5" customHeight="1">
      <c r="A436" s="2673" t="s">
        <v>1323</v>
      </c>
      <c r="B436" s="2666" t="s">
        <v>1324</v>
      </c>
      <c r="C436" s="2667" t="s">
        <v>398</v>
      </c>
      <c r="D436" s="2619">
        <v>1</v>
      </c>
      <c r="E436" s="2619">
        <v>1</v>
      </c>
      <c r="F436" s="2619" t="s">
        <v>51</v>
      </c>
      <c r="G436" s="2619" t="s">
        <v>51</v>
      </c>
      <c r="H436" s="2619">
        <v>1</v>
      </c>
      <c r="I436" s="2619" t="s">
        <v>51</v>
      </c>
      <c r="J436" s="2619" t="s">
        <v>51</v>
      </c>
      <c r="K436" s="2619" t="s">
        <v>51</v>
      </c>
      <c r="L436" s="2619" t="s">
        <v>51</v>
      </c>
      <c r="M436" s="2668"/>
    </row>
    <row r="437" spans="1:13" s="2672" customFormat="1" ht="13.5" customHeight="1">
      <c r="A437" s="2673"/>
      <c r="B437" s="2666"/>
      <c r="C437" s="2669" t="s">
        <v>399</v>
      </c>
      <c r="D437" s="2670" t="s">
        <v>51</v>
      </c>
      <c r="E437" s="2670" t="s">
        <v>51</v>
      </c>
      <c r="F437" s="2670" t="s">
        <v>51</v>
      </c>
      <c r="G437" s="2670" t="s">
        <v>51</v>
      </c>
      <c r="H437" s="2670">
        <v>1</v>
      </c>
      <c r="I437" s="2670" t="s">
        <v>51</v>
      </c>
      <c r="J437" s="2670" t="s">
        <v>51</v>
      </c>
      <c r="K437" s="2670" t="s">
        <v>51</v>
      </c>
      <c r="L437" s="2670" t="s">
        <v>51</v>
      </c>
      <c r="M437" s="2671"/>
    </row>
    <row r="438" spans="1:13" ht="13.5" customHeight="1">
      <c r="A438" s="2673" t="s">
        <v>2027</v>
      </c>
      <c r="B438" s="2680" t="s">
        <v>2028</v>
      </c>
      <c r="C438" s="2667" t="s">
        <v>398</v>
      </c>
      <c r="D438" s="2619">
        <v>24</v>
      </c>
      <c r="E438" s="2619">
        <v>6</v>
      </c>
      <c r="F438" s="2619">
        <v>1</v>
      </c>
      <c r="G438" s="2619">
        <v>3</v>
      </c>
      <c r="H438" s="2619">
        <v>3</v>
      </c>
      <c r="I438" s="2619" t="s">
        <v>51</v>
      </c>
      <c r="J438" s="2619">
        <v>1</v>
      </c>
      <c r="K438" s="2619">
        <v>8</v>
      </c>
      <c r="L438" s="2619" t="s">
        <v>51</v>
      </c>
      <c r="M438" s="2668"/>
    </row>
    <row r="439" spans="1:13" s="2672" customFormat="1" ht="13.5" customHeight="1">
      <c r="A439" s="2673"/>
      <c r="B439" s="2680"/>
      <c r="C439" s="2669" t="s">
        <v>399</v>
      </c>
      <c r="D439" s="2670">
        <v>10</v>
      </c>
      <c r="E439" s="2670" t="s">
        <v>51</v>
      </c>
      <c r="F439" s="2670" t="s">
        <v>51</v>
      </c>
      <c r="G439" s="2670" t="s">
        <v>51</v>
      </c>
      <c r="H439" s="2670">
        <v>1</v>
      </c>
      <c r="I439" s="2670" t="s">
        <v>51</v>
      </c>
      <c r="J439" s="2670" t="s">
        <v>51</v>
      </c>
      <c r="K439" s="2670">
        <v>7</v>
      </c>
      <c r="L439" s="2670" t="s">
        <v>51</v>
      </c>
      <c r="M439" s="2671"/>
    </row>
    <row r="440" spans="1:13" s="1479" customFormat="1" ht="13.5" customHeight="1">
      <c r="A440" s="2661" t="s">
        <v>1325</v>
      </c>
      <c r="B440" s="2662" t="s">
        <v>1326</v>
      </c>
      <c r="C440" s="2649" t="s">
        <v>398</v>
      </c>
      <c r="D440" s="2650">
        <v>281</v>
      </c>
      <c r="E440" s="2650">
        <v>126</v>
      </c>
      <c r="F440" s="2650">
        <v>42</v>
      </c>
      <c r="G440" s="2650">
        <v>30</v>
      </c>
      <c r="H440" s="2650">
        <v>31</v>
      </c>
      <c r="I440" s="2650">
        <v>11</v>
      </c>
      <c r="J440" s="2650">
        <v>65</v>
      </c>
      <c r="K440" s="2650">
        <v>138</v>
      </c>
      <c r="L440" s="2650">
        <v>13</v>
      </c>
      <c r="M440" s="2663"/>
    </row>
    <row r="441" spans="1:13" s="2659" customFormat="1" ht="13.5" customHeight="1">
      <c r="A441" s="2661"/>
      <c r="B441" s="2662"/>
      <c r="C441" s="2656" t="s">
        <v>399</v>
      </c>
      <c r="D441" s="2657">
        <v>165</v>
      </c>
      <c r="E441" s="2657">
        <v>82</v>
      </c>
      <c r="F441" s="2657">
        <v>30</v>
      </c>
      <c r="G441" s="2657">
        <v>12</v>
      </c>
      <c r="H441" s="2657">
        <v>16</v>
      </c>
      <c r="I441" s="2657">
        <v>5</v>
      </c>
      <c r="J441" s="2657">
        <v>43</v>
      </c>
      <c r="K441" s="2657">
        <v>81</v>
      </c>
      <c r="L441" s="2657">
        <v>9</v>
      </c>
      <c r="M441" s="2664"/>
    </row>
    <row r="442" spans="1:13" ht="13.5" customHeight="1">
      <c r="A442" s="2665" t="s">
        <v>2030</v>
      </c>
      <c r="B442" s="2666" t="s">
        <v>2031</v>
      </c>
      <c r="C442" s="2667" t="s">
        <v>398</v>
      </c>
      <c r="D442" s="2619">
        <v>206</v>
      </c>
      <c r="E442" s="2619">
        <v>96</v>
      </c>
      <c r="F442" s="2619">
        <v>30</v>
      </c>
      <c r="G442" s="2619">
        <v>17</v>
      </c>
      <c r="H442" s="2619">
        <v>20</v>
      </c>
      <c r="I442" s="2619">
        <v>10</v>
      </c>
      <c r="J442" s="2619">
        <v>46</v>
      </c>
      <c r="K442" s="2619">
        <v>88</v>
      </c>
      <c r="L442" s="2619">
        <v>7</v>
      </c>
      <c r="M442" s="2668"/>
    </row>
    <row r="443" spans="1:13" s="2672" customFormat="1" ht="13.5" customHeight="1">
      <c r="A443" s="2665"/>
      <c r="B443" s="2666"/>
      <c r="C443" s="2669" t="s">
        <v>399</v>
      </c>
      <c r="D443" s="2670">
        <v>142</v>
      </c>
      <c r="E443" s="2670">
        <v>63</v>
      </c>
      <c r="F443" s="2670">
        <v>26</v>
      </c>
      <c r="G443" s="2670">
        <v>9</v>
      </c>
      <c r="H443" s="2670">
        <v>8</v>
      </c>
      <c r="I443" s="2670">
        <v>5</v>
      </c>
      <c r="J443" s="2670">
        <v>35</v>
      </c>
      <c r="K443" s="2670">
        <v>65</v>
      </c>
      <c r="L443" s="2670">
        <v>6</v>
      </c>
      <c r="M443" s="2671"/>
    </row>
    <row r="444" spans="1:13" s="2676" customFormat="1" ht="13.5" customHeight="1">
      <c r="A444" s="2681" t="s">
        <v>2032</v>
      </c>
      <c r="B444" s="2685" t="s">
        <v>2033</v>
      </c>
      <c r="C444" s="2683" t="s">
        <v>398</v>
      </c>
      <c r="D444" s="2674">
        <v>10</v>
      </c>
      <c r="E444" s="2674">
        <v>17</v>
      </c>
      <c r="F444" s="2674">
        <v>2</v>
      </c>
      <c r="G444" s="2674">
        <v>4</v>
      </c>
      <c r="H444" s="2674">
        <v>4</v>
      </c>
      <c r="I444" s="2674" t="s">
        <v>51</v>
      </c>
      <c r="J444" s="2674">
        <v>3</v>
      </c>
      <c r="K444" s="2674">
        <v>4</v>
      </c>
      <c r="L444" s="2674">
        <v>2</v>
      </c>
      <c r="M444" s="2675"/>
    </row>
    <row r="445" spans="1:13" s="2679" customFormat="1" ht="13.5" customHeight="1">
      <c r="A445" s="2681"/>
      <c r="B445" s="2685"/>
      <c r="C445" s="2684" t="s">
        <v>399</v>
      </c>
      <c r="D445" s="2677">
        <v>3</v>
      </c>
      <c r="E445" s="2677">
        <v>8</v>
      </c>
      <c r="F445" s="2677" t="s">
        <v>51</v>
      </c>
      <c r="G445" s="2677" t="s">
        <v>51</v>
      </c>
      <c r="H445" s="2677">
        <v>1</v>
      </c>
      <c r="I445" s="2677" t="s">
        <v>51</v>
      </c>
      <c r="J445" s="2677">
        <v>1</v>
      </c>
      <c r="K445" s="2677">
        <v>2</v>
      </c>
      <c r="L445" s="2677">
        <v>2</v>
      </c>
      <c r="M445" s="2678"/>
    </row>
    <row r="446" spans="1:13" s="2676" customFormat="1" ht="13.5" customHeight="1">
      <c r="A446" s="2681" t="s">
        <v>2034</v>
      </c>
      <c r="B446" s="2685" t="s">
        <v>2035</v>
      </c>
      <c r="C446" s="2683" t="s">
        <v>398</v>
      </c>
      <c r="D446" s="2674">
        <v>42</v>
      </c>
      <c r="E446" s="2674">
        <v>42</v>
      </c>
      <c r="F446" s="2674">
        <v>7</v>
      </c>
      <c r="G446" s="2674">
        <v>8</v>
      </c>
      <c r="H446" s="2674">
        <v>11</v>
      </c>
      <c r="I446" s="2674">
        <v>3</v>
      </c>
      <c r="J446" s="2674">
        <v>15</v>
      </c>
      <c r="K446" s="2674">
        <v>27</v>
      </c>
      <c r="L446" s="2674">
        <v>1</v>
      </c>
      <c r="M446" s="2675"/>
    </row>
    <row r="447" spans="1:13" s="2679" customFormat="1" ht="13.5" customHeight="1">
      <c r="A447" s="2681"/>
      <c r="B447" s="2685"/>
      <c r="C447" s="2684" t="s">
        <v>399</v>
      </c>
      <c r="D447" s="2677">
        <v>67</v>
      </c>
      <c r="E447" s="2677">
        <v>31</v>
      </c>
      <c r="F447" s="2677">
        <v>14</v>
      </c>
      <c r="G447" s="2677">
        <v>6</v>
      </c>
      <c r="H447" s="2677">
        <v>7</v>
      </c>
      <c r="I447" s="2677">
        <v>4</v>
      </c>
      <c r="J447" s="2677">
        <v>16</v>
      </c>
      <c r="K447" s="2677">
        <v>30</v>
      </c>
      <c r="L447" s="2677">
        <v>4</v>
      </c>
      <c r="M447" s="2678"/>
    </row>
    <row r="448" spans="1:13" s="2676" customFormat="1" ht="13.5" customHeight="1">
      <c r="A448" s="2681" t="s">
        <v>2036</v>
      </c>
      <c r="B448" s="2685" t="s">
        <v>2037</v>
      </c>
      <c r="C448" s="2683" t="s">
        <v>398</v>
      </c>
      <c r="D448" s="2674">
        <v>131</v>
      </c>
      <c r="E448" s="2674">
        <v>27</v>
      </c>
      <c r="F448" s="2674">
        <v>15</v>
      </c>
      <c r="G448" s="2674">
        <v>4</v>
      </c>
      <c r="H448" s="2674">
        <v>5</v>
      </c>
      <c r="I448" s="2674">
        <v>4</v>
      </c>
      <c r="J448" s="2674">
        <v>26</v>
      </c>
      <c r="K448" s="2674">
        <v>46</v>
      </c>
      <c r="L448" s="2674" t="s">
        <v>51</v>
      </c>
      <c r="M448" s="2675"/>
    </row>
    <row r="449" spans="1:13" s="2679" customFormat="1" ht="13.5" customHeight="1">
      <c r="A449" s="2681"/>
      <c r="B449" s="2685"/>
      <c r="C449" s="2684" t="s">
        <v>399</v>
      </c>
      <c r="D449" s="2677">
        <v>64</v>
      </c>
      <c r="E449" s="2677">
        <v>16</v>
      </c>
      <c r="F449" s="2677">
        <v>12</v>
      </c>
      <c r="G449" s="2677">
        <v>2</v>
      </c>
      <c r="H449" s="2677" t="s">
        <v>51</v>
      </c>
      <c r="I449" s="2677" t="s">
        <v>51</v>
      </c>
      <c r="J449" s="2677">
        <v>11</v>
      </c>
      <c r="K449" s="2677">
        <v>29</v>
      </c>
      <c r="L449" s="2677" t="s">
        <v>51</v>
      </c>
      <c r="M449" s="2678"/>
    </row>
    <row r="450" spans="1:13" ht="13.5" customHeight="1">
      <c r="A450" s="2665" t="s">
        <v>3404</v>
      </c>
      <c r="B450" s="2666" t="s">
        <v>2039</v>
      </c>
      <c r="C450" s="2667" t="s">
        <v>398</v>
      </c>
      <c r="D450" s="2619">
        <v>54</v>
      </c>
      <c r="E450" s="2619">
        <v>25</v>
      </c>
      <c r="F450" s="2619">
        <v>6</v>
      </c>
      <c r="G450" s="2619">
        <v>10</v>
      </c>
      <c r="H450" s="2619">
        <v>11</v>
      </c>
      <c r="I450" s="2619">
        <v>1</v>
      </c>
      <c r="J450" s="2619">
        <v>18</v>
      </c>
      <c r="K450" s="2619">
        <v>33</v>
      </c>
      <c r="L450" s="2619">
        <v>5</v>
      </c>
      <c r="M450" s="2668"/>
    </row>
    <row r="451" spans="1:13" s="2672" customFormat="1" ht="13.5" customHeight="1">
      <c r="A451" s="2665"/>
      <c r="B451" s="2666"/>
      <c r="C451" s="2669" t="s">
        <v>399</v>
      </c>
      <c r="D451" s="2670">
        <v>17</v>
      </c>
      <c r="E451" s="2670">
        <v>16</v>
      </c>
      <c r="F451" s="2670">
        <v>2</v>
      </c>
      <c r="G451" s="2670">
        <v>1</v>
      </c>
      <c r="H451" s="2670">
        <v>6</v>
      </c>
      <c r="I451" s="2670" t="s">
        <v>51</v>
      </c>
      <c r="J451" s="2670">
        <v>5</v>
      </c>
      <c r="K451" s="2670">
        <v>8</v>
      </c>
      <c r="L451" s="2670">
        <v>3</v>
      </c>
      <c r="M451" s="2671"/>
    </row>
    <row r="452" spans="1:13" ht="13.5" customHeight="1">
      <c r="A452" s="2665" t="s">
        <v>2040</v>
      </c>
      <c r="B452" s="2666" t="s">
        <v>2041</v>
      </c>
      <c r="C452" s="2667" t="s">
        <v>398</v>
      </c>
      <c r="D452" s="2619">
        <v>7</v>
      </c>
      <c r="E452" s="2619">
        <v>1</v>
      </c>
      <c r="F452" s="2619">
        <v>1</v>
      </c>
      <c r="G452" s="2619" t="s">
        <v>51</v>
      </c>
      <c r="H452" s="2619" t="s">
        <v>51</v>
      </c>
      <c r="I452" s="2619" t="s">
        <v>51</v>
      </c>
      <c r="J452" s="2619" t="s">
        <v>51</v>
      </c>
      <c r="K452" s="2619">
        <v>4</v>
      </c>
      <c r="L452" s="2619">
        <v>1</v>
      </c>
      <c r="M452" s="2668"/>
    </row>
    <row r="453" spans="1:13" s="2672" customFormat="1" ht="13.5" customHeight="1">
      <c r="A453" s="2665"/>
      <c r="B453" s="2666"/>
      <c r="C453" s="2669" t="s">
        <v>399</v>
      </c>
      <c r="D453" s="2670">
        <v>1</v>
      </c>
      <c r="E453" s="2670">
        <v>2</v>
      </c>
      <c r="F453" s="2670" t="s">
        <v>51</v>
      </c>
      <c r="G453" s="2670" t="s">
        <v>51</v>
      </c>
      <c r="H453" s="2670">
        <v>1</v>
      </c>
      <c r="I453" s="2670" t="s">
        <v>51</v>
      </c>
      <c r="J453" s="2670" t="s">
        <v>51</v>
      </c>
      <c r="K453" s="2670">
        <v>2</v>
      </c>
      <c r="L453" s="2670" t="s">
        <v>51</v>
      </c>
      <c r="M453" s="2671"/>
    </row>
    <row r="454" spans="1:13" ht="13.5" customHeight="1">
      <c r="A454" s="2665" t="s">
        <v>2042</v>
      </c>
      <c r="B454" s="2666" t="s">
        <v>2043</v>
      </c>
      <c r="C454" s="2667" t="s">
        <v>398</v>
      </c>
      <c r="D454" s="2619">
        <v>8</v>
      </c>
      <c r="E454" s="2619" t="s">
        <v>51</v>
      </c>
      <c r="F454" s="2619">
        <v>2</v>
      </c>
      <c r="G454" s="2619">
        <v>1</v>
      </c>
      <c r="H454" s="2619" t="s">
        <v>51</v>
      </c>
      <c r="I454" s="2619" t="s">
        <v>51</v>
      </c>
      <c r="J454" s="2619">
        <v>1</v>
      </c>
      <c r="K454" s="2619">
        <v>7</v>
      </c>
      <c r="L454" s="2619" t="s">
        <v>51</v>
      </c>
      <c r="M454" s="2668"/>
    </row>
    <row r="455" spans="1:13" s="2672" customFormat="1" ht="13.5" customHeight="1">
      <c r="A455" s="2665"/>
      <c r="B455" s="2666"/>
      <c r="C455" s="2669" t="s">
        <v>399</v>
      </c>
      <c r="D455" s="2670">
        <v>5</v>
      </c>
      <c r="E455" s="2670">
        <v>1</v>
      </c>
      <c r="F455" s="2670" t="s">
        <v>51</v>
      </c>
      <c r="G455" s="2670" t="s">
        <v>51</v>
      </c>
      <c r="H455" s="2670">
        <v>1</v>
      </c>
      <c r="I455" s="2670" t="s">
        <v>51</v>
      </c>
      <c r="J455" s="2670" t="s">
        <v>51</v>
      </c>
      <c r="K455" s="2670">
        <v>2</v>
      </c>
      <c r="L455" s="2670" t="s">
        <v>51</v>
      </c>
      <c r="M455" s="2671"/>
    </row>
    <row r="456" spans="1:13" s="2672" customFormat="1" ht="13.5" customHeight="1">
      <c r="A456" s="2180" t="s">
        <v>2044</v>
      </c>
      <c r="B456" s="2181" t="s">
        <v>2045</v>
      </c>
      <c r="C456" s="2182" t="s">
        <v>398</v>
      </c>
      <c r="D456" s="2657">
        <v>129</v>
      </c>
      <c r="E456" s="2657">
        <v>68</v>
      </c>
      <c r="F456" s="2657">
        <v>14</v>
      </c>
      <c r="G456" s="2657">
        <v>17</v>
      </c>
      <c r="H456" s="2657">
        <v>17</v>
      </c>
      <c r="I456" s="2657">
        <v>5</v>
      </c>
      <c r="J456" s="2657">
        <v>46</v>
      </c>
      <c r="K456" s="2657">
        <v>66</v>
      </c>
      <c r="L456" s="2657">
        <v>5</v>
      </c>
      <c r="M456" s="2671"/>
    </row>
    <row r="457" spans="1:13" s="2672" customFormat="1" ht="13.5" customHeight="1">
      <c r="A457" s="2183"/>
      <c r="B457" s="2184"/>
      <c r="C457" s="2182" t="s">
        <v>399</v>
      </c>
      <c r="D457" s="2657">
        <v>117</v>
      </c>
      <c r="E457" s="2657">
        <v>52</v>
      </c>
      <c r="F457" s="2657">
        <v>27</v>
      </c>
      <c r="G457" s="2657">
        <v>14</v>
      </c>
      <c r="H457" s="2657">
        <v>12</v>
      </c>
      <c r="I457" s="2657">
        <v>4</v>
      </c>
      <c r="J457" s="2657">
        <v>33</v>
      </c>
      <c r="K457" s="2657">
        <v>71</v>
      </c>
      <c r="L457" s="2657">
        <v>2</v>
      </c>
      <c r="M457" s="2671"/>
    </row>
    <row r="458" spans="1:13" s="2672" customFormat="1" ht="13.5" customHeight="1">
      <c r="A458" s="2183" t="s">
        <v>2046</v>
      </c>
      <c r="B458" s="2184" t="s">
        <v>2047</v>
      </c>
      <c r="C458" s="2185" t="s">
        <v>398</v>
      </c>
      <c r="D458" s="2670">
        <v>129</v>
      </c>
      <c r="E458" s="2670">
        <v>68</v>
      </c>
      <c r="F458" s="2670">
        <v>14</v>
      </c>
      <c r="G458" s="2670">
        <v>17</v>
      </c>
      <c r="H458" s="2670">
        <v>17</v>
      </c>
      <c r="I458" s="2670">
        <v>5</v>
      </c>
      <c r="J458" s="2670">
        <v>46</v>
      </c>
      <c r="K458" s="2670">
        <v>66</v>
      </c>
      <c r="L458" s="2670">
        <v>5</v>
      </c>
      <c r="M458" s="2671"/>
    </row>
    <row r="459" spans="1:13" s="2672" customFormat="1" ht="13.5" customHeight="1">
      <c r="A459" s="2183"/>
      <c r="B459" s="2184"/>
      <c r="C459" s="2185" t="s">
        <v>399</v>
      </c>
      <c r="D459" s="2670">
        <v>117</v>
      </c>
      <c r="E459" s="2670">
        <v>52</v>
      </c>
      <c r="F459" s="2670">
        <v>27</v>
      </c>
      <c r="G459" s="2670">
        <v>14</v>
      </c>
      <c r="H459" s="2670">
        <v>12</v>
      </c>
      <c r="I459" s="2670">
        <v>4</v>
      </c>
      <c r="J459" s="2670">
        <v>33</v>
      </c>
      <c r="K459" s="2670">
        <v>71</v>
      </c>
      <c r="L459" s="2670">
        <v>2</v>
      </c>
      <c r="M459" s="2671"/>
    </row>
    <row r="460" spans="1:13" s="2672" customFormat="1" ht="13.5" customHeight="1">
      <c r="A460" s="2183" t="s">
        <v>2048</v>
      </c>
      <c r="B460" s="2186" t="s">
        <v>2049</v>
      </c>
      <c r="C460" s="2185" t="s">
        <v>398</v>
      </c>
      <c r="D460" s="2670" t="s">
        <v>51</v>
      </c>
      <c r="E460" s="2670" t="s">
        <v>51</v>
      </c>
      <c r="F460" s="2670" t="s">
        <v>51</v>
      </c>
      <c r="G460" s="2670" t="s">
        <v>51</v>
      </c>
      <c r="H460" s="2670" t="s">
        <v>51</v>
      </c>
      <c r="I460" s="2670" t="s">
        <v>51</v>
      </c>
      <c r="J460" s="2670" t="s">
        <v>51</v>
      </c>
      <c r="K460" s="2670" t="s">
        <v>51</v>
      </c>
      <c r="L460" s="2670" t="s">
        <v>51</v>
      </c>
      <c r="M460" s="2671"/>
    </row>
    <row r="461" spans="1:13" ht="13.5" customHeight="1">
      <c r="A461" s="2187"/>
      <c r="B461" s="2188"/>
      <c r="C461" s="2189" t="s">
        <v>399</v>
      </c>
      <c r="D461" s="2620" t="s">
        <v>51</v>
      </c>
      <c r="E461" s="2620" t="s">
        <v>51</v>
      </c>
      <c r="F461" s="2620" t="s">
        <v>51</v>
      </c>
      <c r="G461" s="2620" t="s">
        <v>51</v>
      </c>
      <c r="H461" s="2620" t="s">
        <v>51</v>
      </c>
      <c r="I461" s="2620" t="s">
        <v>51</v>
      </c>
      <c r="J461" s="2620" t="s">
        <v>51</v>
      </c>
      <c r="K461" s="2620" t="s">
        <v>51</v>
      </c>
      <c r="L461" s="2620" t="s">
        <v>51</v>
      </c>
      <c r="M461" s="2668"/>
    </row>
    <row r="462" spans="1:13" ht="13.5" customHeight="1">
      <c r="A462" s="2712"/>
      <c r="B462" s="2712"/>
      <c r="C462" s="2713"/>
      <c r="M462" s="2668"/>
    </row>
    <row r="463" spans="1:13" ht="13.5" customHeight="1">
      <c r="A463" s="2659" t="s">
        <v>3398</v>
      </c>
      <c r="B463" s="1479"/>
      <c r="C463" s="2702"/>
      <c r="D463" s="2620"/>
      <c r="E463" s="2620"/>
      <c r="F463" s="2620"/>
      <c r="G463" s="2620"/>
      <c r="H463" s="2620"/>
      <c r="I463" s="2620"/>
      <c r="J463" s="2620"/>
      <c r="K463" s="2620"/>
      <c r="L463" s="2620"/>
      <c r="M463" s="2668"/>
    </row>
    <row r="464" spans="1:13" ht="13.5" customHeight="1">
      <c r="A464" s="2622" t="s">
        <v>3375</v>
      </c>
      <c r="B464" s="2623" t="s">
        <v>1254</v>
      </c>
      <c r="C464" s="2624"/>
      <c r="D464" s="2626" t="s">
        <v>1412</v>
      </c>
      <c r="E464" s="2716" t="s">
        <v>3405</v>
      </c>
      <c r="F464" s="2716" t="s">
        <v>1414</v>
      </c>
      <c r="G464" s="2716" t="s">
        <v>1415</v>
      </c>
      <c r="H464" s="2626" t="s">
        <v>1416</v>
      </c>
      <c r="I464" s="2626" t="s">
        <v>3406</v>
      </c>
      <c r="J464" s="2625" t="s">
        <v>1418</v>
      </c>
      <c r="K464" s="2626" t="s">
        <v>3407</v>
      </c>
      <c r="L464" s="2627" t="s">
        <v>1420</v>
      </c>
      <c r="M464" s="2668"/>
    </row>
    <row r="465" spans="1:13" ht="13.5" customHeight="1">
      <c r="A465" s="2630"/>
      <c r="B465" s="2631"/>
      <c r="C465" s="2632"/>
      <c r="D465" s="2634"/>
      <c r="E465" s="2717"/>
      <c r="F465" s="2717"/>
      <c r="G465" s="2717"/>
      <c r="H465" s="2634"/>
      <c r="I465" s="2634"/>
      <c r="J465" s="2633"/>
      <c r="K465" s="2634"/>
      <c r="L465" s="2635"/>
      <c r="M465" s="2668"/>
    </row>
    <row r="466" spans="1:13" ht="12.75" customHeight="1">
      <c r="A466" s="2636"/>
      <c r="B466" s="2637"/>
      <c r="C466" s="2638"/>
      <c r="D466" s="2640"/>
      <c r="E466" s="2718"/>
      <c r="F466" s="2718"/>
      <c r="G466" s="2718"/>
      <c r="H466" s="2640"/>
      <c r="I466" s="2640"/>
      <c r="J466" s="2639"/>
      <c r="K466" s="2640"/>
      <c r="L466" s="2641"/>
      <c r="M466" s="2668"/>
    </row>
    <row r="467" spans="1:13" ht="1.5" hidden="1" customHeight="1">
      <c r="A467" s="2642"/>
      <c r="B467" s="2643"/>
      <c r="C467" s="2644"/>
      <c r="D467" s="2646"/>
      <c r="E467" s="2719"/>
      <c r="F467" s="2719"/>
      <c r="G467" s="2719"/>
      <c r="H467" s="2646"/>
      <c r="I467" s="2646"/>
      <c r="J467" s="2645"/>
      <c r="K467" s="2646"/>
      <c r="L467" s="2646"/>
      <c r="M467" s="2668"/>
    </row>
    <row r="468" spans="1:13" s="1479" customFormat="1" ht="13.5" customHeight="1">
      <c r="A468" s="2647"/>
      <c r="B468" s="2652" t="s">
        <v>1255</v>
      </c>
      <c r="C468" s="2649" t="s">
        <v>483</v>
      </c>
      <c r="D468" s="2650">
        <v>1922</v>
      </c>
      <c r="E468" s="2650">
        <v>2130</v>
      </c>
      <c r="F468" s="2650">
        <v>1511</v>
      </c>
      <c r="G468" s="2650">
        <v>230</v>
      </c>
      <c r="H468" s="2650">
        <v>1673</v>
      </c>
      <c r="I468" s="2650">
        <v>3818</v>
      </c>
      <c r="J468" s="2650">
        <v>1029</v>
      </c>
      <c r="K468" s="2650">
        <v>1155</v>
      </c>
      <c r="L468" s="2650">
        <v>1798</v>
      </c>
      <c r="M468" s="2663"/>
    </row>
    <row r="469" spans="1:13" s="1479" customFormat="1" ht="13.5" customHeight="1">
      <c r="A469" s="2647"/>
      <c r="B469" s="2652"/>
      <c r="C469" s="2653" t="s">
        <v>398</v>
      </c>
      <c r="D469" s="2650">
        <v>977</v>
      </c>
      <c r="E469" s="2650">
        <v>1075</v>
      </c>
      <c r="F469" s="2650">
        <v>756</v>
      </c>
      <c r="G469" s="2650">
        <v>121</v>
      </c>
      <c r="H469" s="2650">
        <v>814</v>
      </c>
      <c r="I469" s="2650">
        <v>1889</v>
      </c>
      <c r="J469" s="2650">
        <v>495</v>
      </c>
      <c r="K469" s="2650">
        <v>559</v>
      </c>
      <c r="L469" s="2650">
        <v>929</v>
      </c>
      <c r="M469" s="2663"/>
    </row>
    <row r="470" spans="1:13" s="2659" customFormat="1" ht="13.5" customHeight="1">
      <c r="A470" s="2647"/>
      <c r="B470" s="2652"/>
      <c r="C470" s="2656" t="s">
        <v>399</v>
      </c>
      <c r="D470" s="2657">
        <v>945</v>
      </c>
      <c r="E470" s="2657">
        <v>1055</v>
      </c>
      <c r="F470" s="2657">
        <v>755</v>
      </c>
      <c r="G470" s="2657">
        <v>109</v>
      </c>
      <c r="H470" s="2657">
        <v>859</v>
      </c>
      <c r="I470" s="2657">
        <v>1929</v>
      </c>
      <c r="J470" s="2657">
        <v>534</v>
      </c>
      <c r="K470" s="2657">
        <v>596</v>
      </c>
      <c r="L470" s="2657">
        <v>869</v>
      </c>
      <c r="M470" s="2664"/>
    </row>
    <row r="471" spans="1:13" s="2659" customFormat="1" ht="2.25" customHeight="1">
      <c r="A471" s="2647"/>
      <c r="B471" s="2660"/>
      <c r="C471" s="2656"/>
      <c r="D471" s="2657" t="s">
        <v>51</v>
      </c>
      <c r="E471" s="2657" t="s">
        <v>51</v>
      </c>
      <c r="F471" s="2657" t="s">
        <v>51</v>
      </c>
      <c r="G471" s="2657" t="s">
        <v>51</v>
      </c>
      <c r="H471" s="2657" t="s">
        <v>51</v>
      </c>
      <c r="I471" s="2657" t="s">
        <v>51</v>
      </c>
      <c r="J471" s="2657" t="s">
        <v>51</v>
      </c>
      <c r="K471" s="2657" t="s">
        <v>51</v>
      </c>
      <c r="L471" s="2657" t="s">
        <v>51</v>
      </c>
      <c r="M471" s="2664"/>
    </row>
    <row r="472" spans="1:13" s="1479" customFormat="1" ht="13.5" customHeight="1">
      <c r="A472" s="2661" t="s">
        <v>1303</v>
      </c>
      <c r="B472" s="2662" t="s">
        <v>1304</v>
      </c>
      <c r="C472" s="2649" t="s">
        <v>398</v>
      </c>
      <c r="D472" s="2650">
        <v>11</v>
      </c>
      <c r="E472" s="2650">
        <v>20</v>
      </c>
      <c r="F472" s="2650">
        <v>11</v>
      </c>
      <c r="G472" s="2650">
        <v>1</v>
      </c>
      <c r="H472" s="2650">
        <v>15</v>
      </c>
      <c r="I472" s="2650">
        <v>20</v>
      </c>
      <c r="J472" s="2650">
        <v>3</v>
      </c>
      <c r="K472" s="2650">
        <v>6</v>
      </c>
      <c r="L472" s="2650">
        <v>15</v>
      </c>
      <c r="M472" s="2663"/>
    </row>
    <row r="473" spans="1:13" s="2659" customFormat="1" ht="13.5" customHeight="1">
      <c r="A473" s="2661"/>
      <c r="B473" s="2662"/>
      <c r="C473" s="2656" t="s">
        <v>399</v>
      </c>
      <c r="D473" s="2657">
        <v>11</v>
      </c>
      <c r="E473" s="2657">
        <v>22</v>
      </c>
      <c r="F473" s="2657">
        <v>11</v>
      </c>
      <c r="G473" s="2657">
        <v>2</v>
      </c>
      <c r="H473" s="2657">
        <v>13</v>
      </c>
      <c r="I473" s="2657">
        <v>39</v>
      </c>
      <c r="J473" s="2657">
        <v>5</v>
      </c>
      <c r="K473" s="2657">
        <v>12</v>
      </c>
      <c r="L473" s="2657">
        <v>13</v>
      </c>
      <c r="M473" s="2664"/>
    </row>
    <row r="474" spans="1:13" ht="13.5" customHeight="1">
      <c r="A474" s="2665" t="s">
        <v>3380</v>
      </c>
      <c r="B474" s="2666" t="s">
        <v>1925</v>
      </c>
      <c r="C474" s="2667" t="s">
        <v>398</v>
      </c>
      <c r="D474" s="2619" t="s">
        <v>51</v>
      </c>
      <c r="E474" s="2619" t="s">
        <v>51</v>
      </c>
      <c r="F474" s="2619" t="s">
        <v>51</v>
      </c>
      <c r="G474" s="2619" t="s">
        <v>51</v>
      </c>
      <c r="H474" s="2619">
        <v>1</v>
      </c>
      <c r="I474" s="2619">
        <v>2</v>
      </c>
      <c r="J474" s="2619" t="s">
        <v>51</v>
      </c>
      <c r="K474" s="2619" t="s">
        <v>51</v>
      </c>
      <c r="L474" s="2619">
        <v>1</v>
      </c>
      <c r="M474" s="2668"/>
    </row>
    <row r="475" spans="1:13" s="2672" customFormat="1" ht="13.5" customHeight="1">
      <c r="A475" s="2665"/>
      <c r="B475" s="2666"/>
      <c r="C475" s="2669" t="s">
        <v>399</v>
      </c>
      <c r="D475" s="2670" t="s">
        <v>51</v>
      </c>
      <c r="E475" s="2670">
        <v>1</v>
      </c>
      <c r="F475" s="2670" t="s">
        <v>51</v>
      </c>
      <c r="G475" s="2670" t="s">
        <v>51</v>
      </c>
      <c r="H475" s="2670">
        <v>1</v>
      </c>
      <c r="I475" s="2670">
        <v>1</v>
      </c>
      <c r="J475" s="2670" t="s">
        <v>51</v>
      </c>
      <c r="K475" s="2670" t="s">
        <v>51</v>
      </c>
      <c r="L475" s="2670" t="s">
        <v>51</v>
      </c>
      <c r="M475" s="2671"/>
    </row>
    <row r="476" spans="1:13" ht="13.5" customHeight="1">
      <c r="A476" s="2673" t="s">
        <v>1926</v>
      </c>
      <c r="B476" s="2666" t="s">
        <v>1927</v>
      </c>
      <c r="C476" s="2667" t="s">
        <v>398</v>
      </c>
      <c r="D476" s="2619" t="s">
        <v>51</v>
      </c>
      <c r="E476" s="2619" t="s">
        <v>51</v>
      </c>
      <c r="F476" s="2619" t="s">
        <v>51</v>
      </c>
      <c r="G476" s="2619" t="s">
        <v>51</v>
      </c>
      <c r="H476" s="2619" t="s">
        <v>51</v>
      </c>
      <c r="I476" s="2619" t="s">
        <v>51</v>
      </c>
      <c r="J476" s="2619" t="s">
        <v>51</v>
      </c>
      <c r="K476" s="2619" t="s">
        <v>51</v>
      </c>
      <c r="L476" s="2619" t="s">
        <v>51</v>
      </c>
      <c r="M476" s="2668"/>
    </row>
    <row r="477" spans="1:13" s="2672" customFormat="1" ht="13.5" customHeight="1">
      <c r="A477" s="2673"/>
      <c r="B477" s="2666"/>
      <c r="C477" s="2669" t="s">
        <v>399</v>
      </c>
      <c r="D477" s="2670" t="s">
        <v>51</v>
      </c>
      <c r="E477" s="2670" t="s">
        <v>51</v>
      </c>
      <c r="F477" s="2670" t="s">
        <v>51</v>
      </c>
      <c r="G477" s="2670" t="s">
        <v>51</v>
      </c>
      <c r="H477" s="2670" t="s">
        <v>51</v>
      </c>
      <c r="I477" s="2670" t="s">
        <v>51</v>
      </c>
      <c r="J477" s="2670" t="s">
        <v>51</v>
      </c>
      <c r="K477" s="2670" t="s">
        <v>51</v>
      </c>
      <c r="L477" s="2670" t="s">
        <v>51</v>
      </c>
      <c r="M477" s="2671"/>
    </row>
    <row r="478" spans="1:13" ht="13.5" customHeight="1">
      <c r="A478" s="2673" t="s">
        <v>1928</v>
      </c>
      <c r="B478" s="2666" t="s">
        <v>1929</v>
      </c>
      <c r="C478" s="2667" t="s">
        <v>398</v>
      </c>
      <c r="D478" s="2619" t="s">
        <v>51</v>
      </c>
      <c r="E478" s="2619" t="s">
        <v>51</v>
      </c>
      <c r="F478" s="2619" t="s">
        <v>51</v>
      </c>
      <c r="G478" s="2619" t="s">
        <v>51</v>
      </c>
      <c r="H478" s="2619">
        <v>1</v>
      </c>
      <c r="I478" s="2619">
        <v>1</v>
      </c>
      <c r="J478" s="2619" t="s">
        <v>51</v>
      </c>
      <c r="K478" s="2619" t="s">
        <v>51</v>
      </c>
      <c r="L478" s="2619" t="s">
        <v>51</v>
      </c>
      <c r="M478" s="2668"/>
    </row>
    <row r="479" spans="1:13" s="2672" customFormat="1" ht="13.5" customHeight="1">
      <c r="A479" s="2673"/>
      <c r="B479" s="2666"/>
      <c r="C479" s="2669" t="s">
        <v>399</v>
      </c>
      <c r="D479" s="2670" t="s">
        <v>51</v>
      </c>
      <c r="E479" s="2670" t="s">
        <v>51</v>
      </c>
      <c r="F479" s="2670" t="s">
        <v>51</v>
      </c>
      <c r="G479" s="2670" t="s">
        <v>51</v>
      </c>
      <c r="H479" s="2670" t="s">
        <v>51</v>
      </c>
      <c r="I479" s="2670" t="s">
        <v>51</v>
      </c>
      <c r="J479" s="2670" t="s">
        <v>51</v>
      </c>
      <c r="K479" s="2670" t="s">
        <v>51</v>
      </c>
      <c r="L479" s="2670">
        <v>1</v>
      </c>
      <c r="M479" s="2671"/>
    </row>
    <row r="480" spans="1:13" ht="13.5" customHeight="1">
      <c r="A480" s="2673" t="s">
        <v>1930</v>
      </c>
      <c r="B480" s="2680" t="s">
        <v>3381</v>
      </c>
      <c r="C480" s="2667" t="s">
        <v>398</v>
      </c>
      <c r="D480" s="2619" t="s">
        <v>51</v>
      </c>
      <c r="E480" s="2619" t="s">
        <v>51</v>
      </c>
      <c r="F480" s="2619" t="s">
        <v>51</v>
      </c>
      <c r="G480" s="2619" t="s">
        <v>51</v>
      </c>
      <c r="H480" s="2619" t="s">
        <v>51</v>
      </c>
      <c r="I480" s="2619">
        <v>1</v>
      </c>
      <c r="J480" s="2619" t="s">
        <v>51</v>
      </c>
      <c r="K480" s="2619" t="s">
        <v>51</v>
      </c>
      <c r="L480" s="2619">
        <v>1</v>
      </c>
      <c r="M480" s="2668"/>
    </row>
    <row r="481" spans="1:13" s="2672" customFormat="1" ht="13.5" customHeight="1">
      <c r="A481" s="2673"/>
      <c r="B481" s="2680"/>
      <c r="C481" s="2669" t="s">
        <v>399</v>
      </c>
      <c r="D481" s="2670" t="s">
        <v>51</v>
      </c>
      <c r="E481" s="2670" t="s">
        <v>51</v>
      </c>
      <c r="F481" s="2670" t="s">
        <v>51</v>
      </c>
      <c r="G481" s="2670" t="s">
        <v>51</v>
      </c>
      <c r="H481" s="2670" t="s">
        <v>51</v>
      </c>
      <c r="I481" s="2670" t="s">
        <v>51</v>
      </c>
      <c r="J481" s="2670" t="s">
        <v>51</v>
      </c>
      <c r="K481" s="2670" t="s">
        <v>51</v>
      </c>
      <c r="L481" s="2670" t="s">
        <v>51</v>
      </c>
      <c r="M481" s="2671"/>
    </row>
    <row r="482" spans="1:13" s="1479" customFormat="1" ht="13.5" customHeight="1">
      <c r="A482" s="2661" t="s">
        <v>1305</v>
      </c>
      <c r="B482" s="2652" t="s">
        <v>1306</v>
      </c>
      <c r="C482" s="2649" t="s">
        <v>398</v>
      </c>
      <c r="D482" s="2650">
        <v>249</v>
      </c>
      <c r="E482" s="2650">
        <v>268</v>
      </c>
      <c r="F482" s="2650">
        <v>237</v>
      </c>
      <c r="G482" s="2650">
        <v>35</v>
      </c>
      <c r="H482" s="2650">
        <v>246</v>
      </c>
      <c r="I482" s="2650">
        <v>515</v>
      </c>
      <c r="J482" s="2650">
        <v>130</v>
      </c>
      <c r="K482" s="2650">
        <v>149</v>
      </c>
      <c r="L482" s="2650">
        <v>297</v>
      </c>
      <c r="M482" s="2663"/>
    </row>
    <row r="483" spans="1:13" s="2659" customFormat="1" ht="13.5" customHeight="1">
      <c r="A483" s="2661"/>
      <c r="B483" s="2652"/>
      <c r="C483" s="2656" t="s">
        <v>399</v>
      </c>
      <c r="D483" s="2657">
        <v>262</v>
      </c>
      <c r="E483" s="2657">
        <v>258</v>
      </c>
      <c r="F483" s="2657">
        <v>206</v>
      </c>
      <c r="G483" s="2657">
        <v>27</v>
      </c>
      <c r="H483" s="2657">
        <v>230</v>
      </c>
      <c r="I483" s="2657">
        <v>490</v>
      </c>
      <c r="J483" s="2657">
        <v>136</v>
      </c>
      <c r="K483" s="2657">
        <v>162</v>
      </c>
      <c r="L483" s="2657">
        <v>239</v>
      </c>
      <c r="M483" s="2664"/>
    </row>
    <row r="484" spans="1:13" ht="13.5" customHeight="1">
      <c r="A484" s="2673" t="s">
        <v>1933</v>
      </c>
      <c r="B484" s="2666" t="s">
        <v>240</v>
      </c>
      <c r="C484" s="2667" t="s">
        <v>398</v>
      </c>
      <c r="D484" s="2619">
        <v>247</v>
      </c>
      <c r="E484" s="2619">
        <v>263</v>
      </c>
      <c r="F484" s="2619">
        <v>229</v>
      </c>
      <c r="G484" s="2619">
        <v>35</v>
      </c>
      <c r="H484" s="2619">
        <v>244</v>
      </c>
      <c r="I484" s="2619">
        <v>509</v>
      </c>
      <c r="J484" s="2619">
        <v>126</v>
      </c>
      <c r="K484" s="2619">
        <v>147</v>
      </c>
      <c r="L484" s="2619">
        <v>293</v>
      </c>
      <c r="M484" s="2668"/>
    </row>
    <row r="485" spans="1:13" s="2672" customFormat="1" ht="13.5" customHeight="1">
      <c r="A485" s="2673"/>
      <c r="B485" s="2666"/>
      <c r="C485" s="2669" t="s">
        <v>399</v>
      </c>
      <c r="D485" s="2670">
        <v>250</v>
      </c>
      <c r="E485" s="2670">
        <v>253</v>
      </c>
      <c r="F485" s="2670">
        <v>202</v>
      </c>
      <c r="G485" s="2670">
        <v>26</v>
      </c>
      <c r="H485" s="2670">
        <v>224</v>
      </c>
      <c r="I485" s="2670">
        <v>481</v>
      </c>
      <c r="J485" s="2670">
        <v>132</v>
      </c>
      <c r="K485" s="2670">
        <v>161</v>
      </c>
      <c r="L485" s="2670">
        <v>237</v>
      </c>
      <c r="M485" s="2671"/>
    </row>
    <row r="486" spans="1:13" s="2676" customFormat="1" ht="13.5" customHeight="1">
      <c r="A486" s="2681" t="s">
        <v>1934</v>
      </c>
      <c r="B486" s="2682" t="s">
        <v>1935</v>
      </c>
      <c r="C486" s="2683" t="s">
        <v>398</v>
      </c>
      <c r="D486" s="2674">
        <v>10</v>
      </c>
      <c r="E486" s="2674">
        <v>15</v>
      </c>
      <c r="F486" s="2674">
        <v>6</v>
      </c>
      <c r="G486" s="2674" t="s">
        <v>51</v>
      </c>
      <c r="H486" s="2674">
        <v>6</v>
      </c>
      <c r="I486" s="2674">
        <v>11</v>
      </c>
      <c r="J486" s="2674">
        <v>6</v>
      </c>
      <c r="K486" s="2674">
        <v>8</v>
      </c>
      <c r="L486" s="2674">
        <v>12</v>
      </c>
      <c r="M486" s="2675"/>
    </row>
    <row r="487" spans="1:13" s="2679" customFormat="1" ht="13.5" customHeight="1">
      <c r="A487" s="2681"/>
      <c r="B487" s="2682"/>
      <c r="C487" s="2684" t="s">
        <v>399</v>
      </c>
      <c r="D487" s="2677">
        <v>8</v>
      </c>
      <c r="E487" s="2677">
        <v>4</v>
      </c>
      <c r="F487" s="2677">
        <v>2</v>
      </c>
      <c r="G487" s="2677" t="s">
        <v>51</v>
      </c>
      <c r="H487" s="2677">
        <v>1</v>
      </c>
      <c r="I487" s="2677">
        <v>9</v>
      </c>
      <c r="J487" s="2677">
        <v>3</v>
      </c>
      <c r="K487" s="2677">
        <v>1</v>
      </c>
      <c r="L487" s="2677">
        <v>3</v>
      </c>
      <c r="M487" s="2678"/>
    </row>
    <row r="488" spans="1:13" s="2676" customFormat="1" ht="13.5" customHeight="1">
      <c r="A488" s="2681" t="s">
        <v>1936</v>
      </c>
      <c r="B488" s="2685" t="s">
        <v>1937</v>
      </c>
      <c r="C488" s="2683" t="s">
        <v>398</v>
      </c>
      <c r="D488" s="2674">
        <v>10</v>
      </c>
      <c r="E488" s="2674">
        <v>26</v>
      </c>
      <c r="F488" s="2674">
        <v>11</v>
      </c>
      <c r="G488" s="2674">
        <v>3</v>
      </c>
      <c r="H488" s="2674">
        <v>23</v>
      </c>
      <c r="I488" s="2674">
        <v>30</v>
      </c>
      <c r="J488" s="2674">
        <v>6</v>
      </c>
      <c r="K488" s="2674">
        <v>15</v>
      </c>
      <c r="L488" s="2674">
        <v>34</v>
      </c>
      <c r="M488" s="2675"/>
    </row>
    <row r="489" spans="1:13" s="2679" customFormat="1" ht="13.5" customHeight="1">
      <c r="A489" s="2681"/>
      <c r="B489" s="2685"/>
      <c r="C489" s="2684" t="s">
        <v>399</v>
      </c>
      <c r="D489" s="2677">
        <v>11</v>
      </c>
      <c r="E489" s="2677">
        <v>5</v>
      </c>
      <c r="F489" s="2677">
        <v>5</v>
      </c>
      <c r="G489" s="2677">
        <v>3</v>
      </c>
      <c r="H489" s="2677">
        <v>9</v>
      </c>
      <c r="I489" s="2677">
        <v>10</v>
      </c>
      <c r="J489" s="2677">
        <v>8</v>
      </c>
      <c r="K489" s="2677">
        <v>4</v>
      </c>
      <c r="L489" s="2677">
        <v>12</v>
      </c>
      <c r="M489" s="2678"/>
    </row>
    <row r="490" spans="1:13" s="2676" customFormat="1" ht="13.5" customHeight="1">
      <c r="A490" s="2681" t="s">
        <v>1938</v>
      </c>
      <c r="B490" s="2685" t="s">
        <v>1939</v>
      </c>
      <c r="C490" s="2683" t="s">
        <v>398</v>
      </c>
      <c r="D490" s="2674">
        <v>7</v>
      </c>
      <c r="E490" s="2674">
        <v>4</v>
      </c>
      <c r="F490" s="2674">
        <v>7</v>
      </c>
      <c r="G490" s="2674">
        <v>2</v>
      </c>
      <c r="H490" s="2674">
        <v>9</v>
      </c>
      <c r="I490" s="2674">
        <v>8</v>
      </c>
      <c r="J490" s="2674">
        <v>6</v>
      </c>
      <c r="K490" s="2674">
        <v>4</v>
      </c>
      <c r="L490" s="2674">
        <v>3</v>
      </c>
      <c r="M490" s="2675"/>
    </row>
    <row r="491" spans="1:13" s="2679" customFormat="1" ht="13.5" customHeight="1">
      <c r="A491" s="2681"/>
      <c r="B491" s="2685"/>
      <c r="C491" s="2684" t="s">
        <v>399</v>
      </c>
      <c r="D491" s="2677">
        <v>5</v>
      </c>
      <c r="E491" s="2677">
        <v>6</v>
      </c>
      <c r="F491" s="2677">
        <v>3</v>
      </c>
      <c r="G491" s="2677">
        <v>1</v>
      </c>
      <c r="H491" s="2677">
        <v>4</v>
      </c>
      <c r="I491" s="2677">
        <v>7</v>
      </c>
      <c r="J491" s="2677">
        <v>1</v>
      </c>
      <c r="K491" s="2677">
        <v>5</v>
      </c>
      <c r="L491" s="2677">
        <v>2</v>
      </c>
      <c r="M491" s="2678"/>
    </row>
    <row r="492" spans="1:13" s="2676" customFormat="1" ht="13.5" customHeight="1">
      <c r="A492" s="2681" t="s">
        <v>1940</v>
      </c>
      <c r="B492" s="2685" t="s">
        <v>1941</v>
      </c>
      <c r="C492" s="2683" t="s">
        <v>398</v>
      </c>
      <c r="D492" s="2674">
        <v>20</v>
      </c>
      <c r="E492" s="2674">
        <v>22</v>
      </c>
      <c r="F492" s="2674">
        <v>8</v>
      </c>
      <c r="G492" s="2674">
        <v>3</v>
      </c>
      <c r="H492" s="2674">
        <v>20</v>
      </c>
      <c r="I492" s="2674">
        <v>38</v>
      </c>
      <c r="J492" s="2674">
        <v>5</v>
      </c>
      <c r="K492" s="2674">
        <v>6</v>
      </c>
      <c r="L492" s="2674">
        <v>14</v>
      </c>
      <c r="M492" s="2675"/>
    </row>
    <row r="493" spans="1:13" s="2679" customFormat="1" ht="13.5" customHeight="1">
      <c r="A493" s="2681"/>
      <c r="B493" s="2685"/>
      <c r="C493" s="2684" t="s">
        <v>399</v>
      </c>
      <c r="D493" s="2677">
        <v>16</v>
      </c>
      <c r="E493" s="2677">
        <v>16</v>
      </c>
      <c r="F493" s="2677">
        <v>15</v>
      </c>
      <c r="G493" s="2677">
        <v>1</v>
      </c>
      <c r="H493" s="2677">
        <v>12</v>
      </c>
      <c r="I493" s="2677">
        <v>21</v>
      </c>
      <c r="J493" s="2677">
        <v>14</v>
      </c>
      <c r="K493" s="2677">
        <v>4</v>
      </c>
      <c r="L493" s="2677">
        <v>12</v>
      </c>
      <c r="M493" s="2678"/>
    </row>
    <row r="494" spans="1:13" s="2676" customFormat="1" ht="13.5" customHeight="1">
      <c r="A494" s="2681" t="s">
        <v>1942</v>
      </c>
      <c r="B494" s="2682" t="s">
        <v>1943</v>
      </c>
      <c r="C494" s="2683" t="s">
        <v>398</v>
      </c>
      <c r="D494" s="2674">
        <v>19</v>
      </c>
      <c r="E494" s="2674">
        <v>7</v>
      </c>
      <c r="F494" s="2674">
        <v>7</v>
      </c>
      <c r="G494" s="2674">
        <v>1</v>
      </c>
      <c r="H494" s="2674">
        <v>9</v>
      </c>
      <c r="I494" s="2674">
        <v>28</v>
      </c>
      <c r="J494" s="2674">
        <v>7</v>
      </c>
      <c r="K494" s="2674">
        <v>5</v>
      </c>
      <c r="L494" s="2674">
        <v>10</v>
      </c>
      <c r="M494" s="2675"/>
    </row>
    <row r="495" spans="1:13" s="2679" customFormat="1" ht="13.5" customHeight="1">
      <c r="A495" s="2681"/>
      <c r="B495" s="2682"/>
      <c r="C495" s="2684" t="s">
        <v>399</v>
      </c>
      <c r="D495" s="2677">
        <v>15</v>
      </c>
      <c r="E495" s="2677">
        <v>10</v>
      </c>
      <c r="F495" s="2677">
        <v>12</v>
      </c>
      <c r="G495" s="2677" t="s">
        <v>51</v>
      </c>
      <c r="H495" s="2677">
        <v>6</v>
      </c>
      <c r="I495" s="2677">
        <v>23</v>
      </c>
      <c r="J495" s="2677">
        <v>7</v>
      </c>
      <c r="K495" s="2677">
        <v>4</v>
      </c>
      <c r="L495" s="2677">
        <v>6</v>
      </c>
      <c r="M495" s="2678"/>
    </row>
    <row r="496" spans="1:13" s="2676" customFormat="1" ht="13.5" customHeight="1">
      <c r="A496" s="2681" t="s">
        <v>1944</v>
      </c>
      <c r="B496" s="2682" t="s">
        <v>1945</v>
      </c>
      <c r="C496" s="2683" t="s">
        <v>398</v>
      </c>
      <c r="D496" s="2674">
        <v>16</v>
      </c>
      <c r="E496" s="2674">
        <v>12</v>
      </c>
      <c r="F496" s="2674">
        <v>7</v>
      </c>
      <c r="G496" s="2674">
        <v>1</v>
      </c>
      <c r="H496" s="2674">
        <v>13</v>
      </c>
      <c r="I496" s="2674">
        <v>22</v>
      </c>
      <c r="J496" s="2674">
        <v>7</v>
      </c>
      <c r="K496" s="2674">
        <v>9</v>
      </c>
      <c r="L496" s="2674">
        <v>19</v>
      </c>
      <c r="M496" s="2675"/>
    </row>
    <row r="497" spans="1:13" s="2679" customFormat="1" ht="13.5" customHeight="1">
      <c r="A497" s="2681"/>
      <c r="B497" s="2682"/>
      <c r="C497" s="2684" t="s">
        <v>399</v>
      </c>
      <c r="D497" s="2677">
        <v>11</v>
      </c>
      <c r="E497" s="2677">
        <v>6</v>
      </c>
      <c r="F497" s="2677">
        <v>10</v>
      </c>
      <c r="G497" s="2677" t="s">
        <v>51</v>
      </c>
      <c r="H497" s="2677">
        <v>7</v>
      </c>
      <c r="I497" s="2677">
        <v>17</v>
      </c>
      <c r="J497" s="2677">
        <v>1</v>
      </c>
      <c r="K497" s="2677">
        <v>2</v>
      </c>
      <c r="L497" s="2677">
        <v>4</v>
      </c>
      <c r="M497" s="2678"/>
    </row>
    <row r="498" spans="1:13" s="2676" customFormat="1" ht="13.5" customHeight="1">
      <c r="A498" s="2681" t="s">
        <v>1946</v>
      </c>
      <c r="B498" s="2685" t="s">
        <v>1947</v>
      </c>
      <c r="C498" s="2683" t="s">
        <v>398</v>
      </c>
      <c r="D498" s="2674">
        <v>12</v>
      </c>
      <c r="E498" s="2674">
        <v>11</v>
      </c>
      <c r="F498" s="2674">
        <v>12</v>
      </c>
      <c r="G498" s="2674" t="s">
        <v>51</v>
      </c>
      <c r="H498" s="2674">
        <v>9</v>
      </c>
      <c r="I498" s="2674">
        <v>19</v>
      </c>
      <c r="J498" s="2674">
        <v>10</v>
      </c>
      <c r="K498" s="2674">
        <v>4</v>
      </c>
      <c r="L498" s="2674">
        <v>17</v>
      </c>
      <c r="M498" s="2675"/>
    </row>
    <row r="499" spans="1:13" s="2679" customFormat="1" ht="13.5" customHeight="1">
      <c r="A499" s="2681"/>
      <c r="B499" s="2685"/>
      <c r="C499" s="2684" t="s">
        <v>399</v>
      </c>
      <c r="D499" s="2677">
        <v>18</v>
      </c>
      <c r="E499" s="2677">
        <v>11</v>
      </c>
      <c r="F499" s="2677">
        <v>7</v>
      </c>
      <c r="G499" s="2677">
        <v>2</v>
      </c>
      <c r="H499" s="2677">
        <v>10</v>
      </c>
      <c r="I499" s="2677">
        <v>28</v>
      </c>
      <c r="J499" s="2677">
        <v>6</v>
      </c>
      <c r="K499" s="2677">
        <v>8</v>
      </c>
      <c r="L499" s="2677">
        <v>5</v>
      </c>
      <c r="M499" s="2678"/>
    </row>
    <row r="500" spans="1:13" s="2676" customFormat="1" ht="13.5" customHeight="1">
      <c r="A500" s="2681" t="s">
        <v>1948</v>
      </c>
      <c r="B500" s="2685" t="s">
        <v>1949</v>
      </c>
      <c r="C500" s="2683" t="s">
        <v>398</v>
      </c>
      <c r="D500" s="2674">
        <v>2</v>
      </c>
      <c r="E500" s="2674">
        <v>2</v>
      </c>
      <c r="F500" s="2674">
        <v>2</v>
      </c>
      <c r="G500" s="2674">
        <v>1</v>
      </c>
      <c r="H500" s="2674">
        <v>2</v>
      </c>
      <c r="I500" s="2674">
        <v>9</v>
      </c>
      <c r="J500" s="2674">
        <v>1</v>
      </c>
      <c r="K500" s="2674">
        <v>2</v>
      </c>
      <c r="L500" s="2674">
        <v>4</v>
      </c>
      <c r="M500" s="2675"/>
    </row>
    <row r="501" spans="1:13" s="2679" customFormat="1" ht="13.5" customHeight="1">
      <c r="A501" s="2681"/>
      <c r="B501" s="2685"/>
      <c r="C501" s="2684" t="s">
        <v>399</v>
      </c>
      <c r="D501" s="2677" t="s">
        <v>51</v>
      </c>
      <c r="E501" s="2677" t="s">
        <v>51</v>
      </c>
      <c r="F501" s="2677">
        <v>1</v>
      </c>
      <c r="G501" s="2677" t="s">
        <v>51</v>
      </c>
      <c r="H501" s="2677">
        <v>1</v>
      </c>
      <c r="I501" s="2677">
        <v>2</v>
      </c>
      <c r="J501" s="2677" t="s">
        <v>51</v>
      </c>
      <c r="K501" s="2677">
        <v>1</v>
      </c>
      <c r="L501" s="2677">
        <v>1</v>
      </c>
      <c r="M501" s="2678"/>
    </row>
    <row r="502" spans="1:13" s="2676" customFormat="1" ht="13.5" customHeight="1">
      <c r="A502" s="2681" t="s">
        <v>1950</v>
      </c>
      <c r="B502" s="2682" t="s">
        <v>1951</v>
      </c>
      <c r="C502" s="2683" t="s">
        <v>398</v>
      </c>
      <c r="D502" s="2674">
        <v>40</v>
      </c>
      <c r="E502" s="2674">
        <v>48</v>
      </c>
      <c r="F502" s="2674">
        <v>50</v>
      </c>
      <c r="G502" s="2674">
        <v>4</v>
      </c>
      <c r="H502" s="2674">
        <v>37</v>
      </c>
      <c r="I502" s="2674">
        <v>118</v>
      </c>
      <c r="J502" s="2674">
        <v>21</v>
      </c>
      <c r="K502" s="2674">
        <v>36</v>
      </c>
      <c r="L502" s="2674">
        <v>67</v>
      </c>
      <c r="M502" s="2675"/>
    </row>
    <row r="503" spans="1:13" s="2679" customFormat="1" ht="13.5" customHeight="1">
      <c r="A503" s="2681"/>
      <c r="B503" s="2682"/>
      <c r="C503" s="2684" t="s">
        <v>399</v>
      </c>
      <c r="D503" s="2677">
        <v>46</v>
      </c>
      <c r="E503" s="2677">
        <v>75</v>
      </c>
      <c r="F503" s="2677">
        <v>43</v>
      </c>
      <c r="G503" s="2677">
        <v>4</v>
      </c>
      <c r="H503" s="2677">
        <v>45</v>
      </c>
      <c r="I503" s="2677">
        <v>124</v>
      </c>
      <c r="J503" s="2677">
        <v>23</v>
      </c>
      <c r="K503" s="2677">
        <v>47</v>
      </c>
      <c r="L503" s="2677">
        <v>73</v>
      </c>
      <c r="M503" s="2678"/>
    </row>
    <row r="504" spans="1:13" s="2676" customFormat="1" ht="13.5" customHeight="1">
      <c r="A504" s="2681" t="s">
        <v>1952</v>
      </c>
      <c r="B504" s="2685" t="s">
        <v>1953</v>
      </c>
      <c r="C504" s="2683" t="s">
        <v>398</v>
      </c>
      <c r="D504" s="2674">
        <v>5</v>
      </c>
      <c r="E504" s="2674">
        <v>5</v>
      </c>
      <c r="F504" s="2674">
        <v>6</v>
      </c>
      <c r="G504" s="2674">
        <v>2</v>
      </c>
      <c r="H504" s="2674">
        <v>2</v>
      </c>
      <c r="I504" s="2674">
        <v>6</v>
      </c>
      <c r="J504" s="2674">
        <v>2</v>
      </c>
      <c r="K504" s="2674">
        <v>2</v>
      </c>
      <c r="L504" s="2674">
        <v>1</v>
      </c>
      <c r="M504" s="2675"/>
    </row>
    <row r="505" spans="1:13" s="2679" customFormat="1" ht="13.5" customHeight="1">
      <c r="A505" s="2681"/>
      <c r="B505" s="2685"/>
      <c r="C505" s="2684" t="s">
        <v>399</v>
      </c>
      <c r="D505" s="2677" t="s">
        <v>51</v>
      </c>
      <c r="E505" s="2677">
        <v>1</v>
      </c>
      <c r="F505" s="2677" t="s">
        <v>51</v>
      </c>
      <c r="G505" s="2677" t="s">
        <v>51</v>
      </c>
      <c r="H505" s="2677">
        <v>1</v>
      </c>
      <c r="I505" s="2677">
        <v>3</v>
      </c>
      <c r="J505" s="2677">
        <v>2</v>
      </c>
      <c r="K505" s="2677">
        <v>4</v>
      </c>
      <c r="L505" s="2677">
        <v>3</v>
      </c>
      <c r="M505" s="2678"/>
    </row>
    <row r="506" spans="1:13" s="2676" customFormat="1" ht="13.5" customHeight="1">
      <c r="A506" s="2681" t="s">
        <v>1954</v>
      </c>
      <c r="B506" s="2685" t="s">
        <v>1955</v>
      </c>
      <c r="C506" s="2683" t="s">
        <v>398</v>
      </c>
      <c r="D506" s="2674" t="s">
        <v>51</v>
      </c>
      <c r="E506" s="2674">
        <v>1</v>
      </c>
      <c r="F506" s="2674" t="s">
        <v>51</v>
      </c>
      <c r="G506" s="2674" t="s">
        <v>51</v>
      </c>
      <c r="H506" s="2674" t="s">
        <v>51</v>
      </c>
      <c r="I506" s="2674" t="s">
        <v>51</v>
      </c>
      <c r="J506" s="2674" t="s">
        <v>51</v>
      </c>
      <c r="K506" s="2674" t="s">
        <v>51</v>
      </c>
      <c r="L506" s="2674" t="s">
        <v>51</v>
      </c>
      <c r="M506" s="2675"/>
    </row>
    <row r="507" spans="1:13" s="2679" customFormat="1" ht="13.5" customHeight="1">
      <c r="A507" s="2681"/>
      <c r="B507" s="2685"/>
      <c r="C507" s="2684" t="s">
        <v>399</v>
      </c>
      <c r="D507" s="2677">
        <v>30</v>
      </c>
      <c r="E507" s="2677">
        <v>19</v>
      </c>
      <c r="F507" s="2677">
        <v>28</v>
      </c>
      <c r="G507" s="2677">
        <v>6</v>
      </c>
      <c r="H507" s="2677">
        <v>35</v>
      </c>
      <c r="I507" s="2677">
        <v>49</v>
      </c>
      <c r="J507" s="2677">
        <v>21</v>
      </c>
      <c r="K507" s="2677">
        <v>18</v>
      </c>
      <c r="L507" s="2677">
        <v>38</v>
      </c>
      <c r="M507" s="2678"/>
    </row>
    <row r="508" spans="1:13" s="2676" customFormat="1" ht="13.5" customHeight="1">
      <c r="A508" s="2686" t="s">
        <v>1956</v>
      </c>
      <c r="B508" s="2687" t="s">
        <v>1957</v>
      </c>
      <c r="C508" s="2683" t="s">
        <v>399</v>
      </c>
      <c r="D508" s="2674">
        <v>2</v>
      </c>
      <c r="E508" s="2674">
        <v>2</v>
      </c>
      <c r="F508" s="2674">
        <v>1</v>
      </c>
      <c r="G508" s="2674" t="s">
        <v>51</v>
      </c>
      <c r="H508" s="2674">
        <v>1</v>
      </c>
      <c r="I508" s="2674">
        <v>4</v>
      </c>
      <c r="J508" s="2674" t="s">
        <v>51</v>
      </c>
      <c r="K508" s="2674" t="s">
        <v>51</v>
      </c>
      <c r="L508" s="2674">
        <v>3</v>
      </c>
      <c r="M508" s="2678"/>
    </row>
    <row r="509" spans="1:13" s="2676" customFormat="1" ht="25.5">
      <c r="A509" s="2686" t="s">
        <v>1958</v>
      </c>
      <c r="B509" s="2688" t="s">
        <v>1959</v>
      </c>
      <c r="C509" s="2684" t="s">
        <v>399</v>
      </c>
      <c r="D509" s="2674">
        <v>13</v>
      </c>
      <c r="E509" s="2674">
        <v>11</v>
      </c>
      <c r="F509" s="2674">
        <v>8</v>
      </c>
      <c r="G509" s="2674" t="s">
        <v>51</v>
      </c>
      <c r="H509" s="2674">
        <v>5</v>
      </c>
      <c r="I509" s="2674">
        <v>13</v>
      </c>
      <c r="J509" s="2674">
        <v>3</v>
      </c>
      <c r="K509" s="2674">
        <v>6</v>
      </c>
      <c r="L509" s="2674">
        <v>7</v>
      </c>
      <c r="M509" s="2678"/>
    </row>
    <row r="510" spans="1:13" s="2676" customFormat="1" ht="13.5" customHeight="1">
      <c r="A510" s="2686" t="s">
        <v>1960</v>
      </c>
      <c r="B510" s="2687" t="s">
        <v>1961</v>
      </c>
      <c r="C510" s="2683" t="s">
        <v>399</v>
      </c>
      <c r="D510" s="2674">
        <v>12</v>
      </c>
      <c r="E510" s="2674">
        <v>14</v>
      </c>
      <c r="F510" s="2674">
        <v>10</v>
      </c>
      <c r="G510" s="2674">
        <v>3</v>
      </c>
      <c r="H510" s="2674">
        <v>11</v>
      </c>
      <c r="I510" s="2674">
        <v>20</v>
      </c>
      <c r="J510" s="2674">
        <v>3</v>
      </c>
      <c r="K510" s="2674">
        <v>9</v>
      </c>
      <c r="L510" s="2674">
        <v>12</v>
      </c>
      <c r="M510" s="2678"/>
    </row>
    <row r="511" spans="1:13" s="2676" customFormat="1" ht="13.5" customHeight="1">
      <c r="A511" s="2686" t="s">
        <v>1962</v>
      </c>
      <c r="B511" s="2687" t="s">
        <v>1963</v>
      </c>
      <c r="C511" s="2683" t="s">
        <v>398</v>
      </c>
      <c r="D511" s="2674">
        <v>36</v>
      </c>
      <c r="E511" s="2674">
        <v>25</v>
      </c>
      <c r="F511" s="2674">
        <v>43</v>
      </c>
      <c r="G511" s="2674">
        <v>5</v>
      </c>
      <c r="H511" s="2674">
        <v>36</v>
      </c>
      <c r="I511" s="2674">
        <v>50</v>
      </c>
      <c r="J511" s="2674">
        <v>21</v>
      </c>
      <c r="K511" s="2674">
        <v>15</v>
      </c>
      <c r="L511" s="2674">
        <v>30</v>
      </c>
      <c r="M511" s="2675"/>
    </row>
    <row r="512" spans="1:13" s="2676" customFormat="1" ht="13.5" customHeight="1">
      <c r="A512" s="2681" t="s">
        <v>1964</v>
      </c>
      <c r="B512" s="2682" t="s">
        <v>1965</v>
      </c>
      <c r="C512" s="2683" t="s">
        <v>398</v>
      </c>
      <c r="D512" s="2674">
        <v>8</v>
      </c>
      <c r="E512" s="2674">
        <v>8</v>
      </c>
      <c r="F512" s="2674">
        <v>10</v>
      </c>
      <c r="G512" s="2674">
        <v>3</v>
      </c>
      <c r="H512" s="2674">
        <v>14</v>
      </c>
      <c r="I512" s="2674">
        <v>18</v>
      </c>
      <c r="J512" s="2674">
        <v>2</v>
      </c>
      <c r="K512" s="2674">
        <v>5</v>
      </c>
      <c r="L512" s="2674">
        <v>8</v>
      </c>
      <c r="M512" s="2675"/>
    </row>
    <row r="513" spans="1:13" s="2679" customFormat="1" ht="13.5" customHeight="1">
      <c r="A513" s="2681"/>
      <c r="B513" s="2682"/>
      <c r="C513" s="2684" t="s">
        <v>399</v>
      </c>
      <c r="D513" s="2677">
        <v>4</v>
      </c>
      <c r="E513" s="2677">
        <v>8</v>
      </c>
      <c r="F513" s="2677">
        <v>4</v>
      </c>
      <c r="G513" s="2677" t="s">
        <v>51</v>
      </c>
      <c r="H513" s="2677">
        <v>5</v>
      </c>
      <c r="I513" s="2677">
        <v>6</v>
      </c>
      <c r="J513" s="2677">
        <v>4</v>
      </c>
      <c r="K513" s="2677">
        <v>5</v>
      </c>
      <c r="L513" s="2677">
        <v>2</v>
      </c>
      <c r="M513" s="2678"/>
    </row>
    <row r="514" spans="1:13" s="2676" customFormat="1" ht="13.5" customHeight="1">
      <c r="A514" s="2681" t="s">
        <v>1966</v>
      </c>
      <c r="B514" s="2685" t="s">
        <v>1967</v>
      </c>
      <c r="C514" s="2683" t="s">
        <v>398</v>
      </c>
      <c r="D514" s="2674">
        <v>6</v>
      </c>
      <c r="E514" s="2674">
        <v>17</v>
      </c>
      <c r="F514" s="2674">
        <v>6</v>
      </c>
      <c r="G514" s="2674">
        <v>1</v>
      </c>
      <c r="H514" s="2674">
        <v>11</v>
      </c>
      <c r="I514" s="2674">
        <v>16</v>
      </c>
      <c r="J514" s="2674">
        <v>1</v>
      </c>
      <c r="K514" s="2674">
        <v>4</v>
      </c>
      <c r="L514" s="2674">
        <v>4</v>
      </c>
      <c r="M514" s="2675"/>
    </row>
    <row r="515" spans="1:13" s="2679" customFormat="1" ht="13.5" customHeight="1">
      <c r="A515" s="2681"/>
      <c r="B515" s="2685"/>
      <c r="C515" s="2684" t="s">
        <v>399</v>
      </c>
      <c r="D515" s="2677">
        <v>6</v>
      </c>
      <c r="E515" s="2677">
        <v>10</v>
      </c>
      <c r="F515" s="2677">
        <v>2</v>
      </c>
      <c r="G515" s="2677" t="s">
        <v>51</v>
      </c>
      <c r="H515" s="2677">
        <v>8</v>
      </c>
      <c r="I515" s="2677">
        <v>16</v>
      </c>
      <c r="J515" s="2677">
        <v>2</v>
      </c>
      <c r="K515" s="2677">
        <v>7</v>
      </c>
      <c r="L515" s="2677">
        <v>3</v>
      </c>
      <c r="M515" s="2678"/>
    </row>
    <row r="516" spans="1:13" s="2676" customFormat="1" ht="13.5" customHeight="1">
      <c r="A516" s="2681" t="s">
        <v>1968</v>
      </c>
      <c r="B516" s="2682" t="s">
        <v>1969</v>
      </c>
      <c r="C516" s="2683" t="s">
        <v>398</v>
      </c>
      <c r="D516" s="2674">
        <v>16</v>
      </c>
      <c r="E516" s="2674">
        <v>15</v>
      </c>
      <c r="F516" s="2674">
        <v>19</v>
      </c>
      <c r="G516" s="2674">
        <v>2</v>
      </c>
      <c r="H516" s="2674">
        <v>22</v>
      </c>
      <c r="I516" s="2674">
        <v>38</v>
      </c>
      <c r="J516" s="2674">
        <v>14</v>
      </c>
      <c r="K516" s="2674">
        <v>13</v>
      </c>
      <c r="L516" s="2674">
        <v>29</v>
      </c>
      <c r="M516" s="2675"/>
    </row>
    <row r="517" spans="1:13" s="2679" customFormat="1" ht="13.5" customHeight="1">
      <c r="A517" s="2681"/>
      <c r="B517" s="2682"/>
      <c r="C517" s="2684" t="s">
        <v>399</v>
      </c>
      <c r="D517" s="2677">
        <v>13</v>
      </c>
      <c r="E517" s="2677">
        <v>17</v>
      </c>
      <c r="F517" s="2677">
        <v>20</v>
      </c>
      <c r="G517" s="2677">
        <v>2</v>
      </c>
      <c r="H517" s="2677">
        <v>15</v>
      </c>
      <c r="I517" s="2677">
        <v>30</v>
      </c>
      <c r="J517" s="2677">
        <v>7</v>
      </c>
      <c r="K517" s="2677">
        <v>11</v>
      </c>
      <c r="L517" s="2677">
        <v>16</v>
      </c>
      <c r="M517" s="2678"/>
    </row>
    <row r="518" spans="1:13" s="1479" customFormat="1" ht="13.5" customHeight="1">
      <c r="A518" s="2661" t="s">
        <v>1970</v>
      </c>
      <c r="B518" s="2662" t="s">
        <v>1971</v>
      </c>
      <c r="C518" s="2649" t="s">
        <v>398</v>
      </c>
      <c r="D518" s="2650">
        <v>4</v>
      </c>
      <c r="E518" s="2650">
        <v>3</v>
      </c>
      <c r="F518" s="2650">
        <v>2</v>
      </c>
      <c r="G518" s="2650" t="s">
        <v>51</v>
      </c>
      <c r="H518" s="2650">
        <v>2</v>
      </c>
      <c r="I518" s="2650">
        <v>7</v>
      </c>
      <c r="J518" s="2650">
        <v>2</v>
      </c>
      <c r="K518" s="2650">
        <v>4</v>
      </c>
      <c r="L518" s="2650">
        <v>3</v>
      </c>
      <c r="M518" s="2663"/>
    </row>
    <row r="519" spans="1:13" s="2659" customFormat="1" ht="31.5" customHeight="1">
      <c r="A519" s="2661"/>
      <c r="B519" s="2662"/>
      <c r="C519" s="2656" t="s">
        <v>399</v>
      </c>
      <c r="D519" s="2657">
        <v>2</v>
      </c>
      <c r="E519" s="2657">
        <v>3</v>
      </c>
      <c r="F519" s="2657">
        <v>1</v>
      </c>
      <c r="G519" s="2657" t="s">
        <v>51</v>
      </c>
      <c r="H519" s="2657">
        <v>1</v>
      </c>
      <c r="I519" s="2657">
        <v>6</v>
      </c>
      <c r="J519" s="2657">
        <v>2</v>
      </c>
      <c r="K519" s="2657">
        <v>1</v>
      </c>
      <c r="L519" s="2657">
        <v>3</v>
      </c>
      <c r="M519" s="2664"/>
    </row>
    <row r="520" spans="1:13" s="1479" customFormat="1" ht="13.5" customHeight="1">
      <c r="A520" s="2661" t="s">
        <v>1972</v>
      </c>
      <c r="B520" s="2662" t="s">
        <v>1308</v>
      </c>
      <c r="C520" s="2649" t="s">
        <v>398</v>
      </c>
      <c r="D520" s="2650">
        <v>22</v>
      </c>
      <c r="E520" s="2650">
        <v>29</v>
      </c>
      <c r="F520" s="2650">
        <v>21</v>
      </c>
      <c r="G520" s="2650">
        <v>3</v>
      </c>
      <c r="H520" s="2650">
        <v>25</v>
      </c>
      <c r="I520" s="2650">
        <v>57</v>
      </c>
      <c r="J520" s="2650">
        <v>11</v>
      </c>
      <c r="K520" s="2650">
        <v>19</v>
      </c>
      <c r="L520" s="2650">
        <v>26</v>
      </c>
      <c r="M520" s="2663"/>
    </row>
    <row r="521" spans="1:13" s="2659" customFormat="1" ht="13.5" customHeight="1">
      <c r="A521" s="2661"/>
      <c r="B521" s="2662"/>
      <c r="C521" s="2656" t="s">
        <v>399</v>
      </c>
      <c r="D521" s="2657">
        <v>19</v>
      </c>
      <c r="E521" s="2657">
        <v>23</v>
      </c>
      <c r="F521" s="2657">
        <v>10</v>
      </c>
      <c r="G521" s="2657">
        <v>6</v>
      </c>
      <c r="H521" s="2657">
        <v>19</v>
      </c>
      <c r="I521" s="2657">
        <v>42</v>
      </c>
      <c r="J521" s="2657">
        <v>9</v>
      </c>
      <c r="K521" s="2657">
        <v>7</v>
      </c>
      <c r="L521" s="2657">
        <v>21</v>
      </c>
      <c r="M521" s="2664"/>
    </row>
    <row r="522" spans="1:13" ht="13.5" customHeight="1">
      <c r="A522" s="2673" t="s">
        <v>3383</v>
      </c>
      <c r="B522" s="2666" t="s">
        <v>1974</v>
      </c>
      <c r="C522" s="2667" t="s">
        <v>398</v>
      </c>
      <c r="D522" s="2619">
        <v>13</v>
      </c>
      <c r="E522" s="2619">
        <v>23</v>
      </c>
      <c r="F522" s="2619">
        <v>15</v>
      </c>
      <c r="G522" s="2619">
        <v>2</v>
      </c>
      <c r="H522" s="2619">
        <v>22</v>
      </c>
      <c r="I522" s="2619">
        <v>53</v>
      </c>
      <c r="J522" s="2619">
        <v>7</v>
      </c>
      <c r="K522" s="2619">
        <v>16</v>
      </c>
      <c r="L522" s="2619">
        <v>23</v>
      </c>
      <c r="M522" s="2668"/>
    </row>
    <row r="523" spans="1:13" s="2672" customFormat="1" ht="13.5" customHeight="1">
      <c r="A523" s="2673"/>
      <c r="B523" s="2666"/>
      <c r="C523" s="2669" t="s">
        <v>399</v>
      </c>
      <c r="D523" s="2670">
        <v>15</v>
      </c>
      <c r="E523" s="2670">
        <v>20</v>
      </c>
      <c r="F523" s="2670">
        <v>8</v>
      </c>
      <c r="G523" s="2670">
        <v>6</v>
      </c>
      <c r="H523" s="2670">
        <v>15</v>
      </c>
      <c r="I523" s="2670">
        <v>28</v>
      </c>
      <c r="J523" s="2670">
        <v>6</v>
      </c>
      <c r="K523" s="2670">
        <v>5</v>
      </c>
      <c r="L523" s="2670">
        <v>15</v>
      </c>
      <c r="M523" s="2671"/>
    </row>
    <row r="524" spans="1:13" s="1479" customFormat="1" ht="13.5" customHeight="1">
      <c r="A524" s="2661" t="s">
        <v>1975</v>
      </c>
      <c r="B524" s="2662" t="s">
        <v>3384</v>
      </c>
      <c r="C524" s="2649" t="s">
        <v>398</v>
      </c>
      <c r="D524" s="2650">
        <v>49</v>
      </c>
      <c r="E524" s="2650">
        <v>55</v>
      </c>
      <c r="F524" s="2650">
        <v>39</v>
      </c>
      <c r="G524" s="2650">
        <v>3</v>
      </c>
      <c r="H524" s="2650">
        <v>43</v>
      </c>
      <c r="I524" s="2650">
        <v>109</v>
      </c>
      <c r="J524" s="2650">
        <v>23</v>
      </c>
      <c r="K524" s="2650">
        <v>23</v>
      </c>
      <c r="L524" s="2650">
        <v>47</v>
      </c>
      <c r="M524" s="2663"/>
    </row>
    <row r="525" spans="1:13" s="2659" customFormat="1" ht="13.5" customHeight="1">
      <c r="A525" s="2661"/>
      <c r="B525" s="2662"/>
      <c r="C525" s="2656" t="s">
        <v>399</v>
      </c>
      <c r="D525" s="2657">
        <v>69</v>
      </c>
      <c r="E525" s="2657">
        <v>86</v>
      </c>
      <c r="F525" s="2657">
        <v>41</v>
      </c>
      <c r="G525" s="2657">
        <v>6</v>
      </c>
      <c r="H525" s="2657">
        <v>68</v>
      </c>
      <c r="I525" s="2657">
        <v>160</v>
      </c>
      <c r="J525" s="2657">
        <v>20</v>
      </c>
      <c r="K525" s="2657">
        <v>62</v>
      </c>
      <c r="L525" s="2657">
        <v>49</v>
      </c>
      <c r="M525" s="2664"/>
    </row>
    <row r="526" spans="1:13" s="2659" customFormat="1" ht="13.5" customHeight="1">
      <c r="A526" s="2673" t="s">
        <v>3385</v>
      </c>
      <c r="B526" s="2680" t="s">
        <v>1978</v>
      </c>
      <c r="C526" s="2667" t="s">
        <v>398</v>
      </c>
      <c r="D526" s="2670">
        <v>38</v>
      </c>
      <c r="E526" s="2670">
        <v>47</v>
      </c>
      <c r="F526" s="2670">
        <v>31</v>
      </c>
      <c r="G526" s="2670">
        <v>2</v>
      </c>
      <c r="H526" s="2670">
        <v>37</v>
      </c>
      <c r="I526" s="2670">
        <v>86</v>
      </c>
      <c r="J526" s="2670">
        <v>18</v>
      </c>
      <c r="K526" s="2670">
        <v>19</v>
      </c>
      <c r="L526" s="2670">
        <v>37</v>
      </c>
      <c r="M526" s="2664"/>
    </row>
    <row r="527" spans="1:13" s="2659" customFormat="1" ht="13.5" customHeight="1">
      <c r="A527" s="2673"/>
      <c r="B527" s="2680"/>
      <c r="C527" s="2669" t="s">
        <v>399</v>
      </c>
      <c r="D527" s="2670">
        <v>63</v>
      </c>
      <c r="E527" s="2670">
        <v>82</v>
      </c>
      <c r="F527" s="2670">
        <v>37</v>
      </c>
      <c r="G527" s="2670">
        <v>5</v>
      </c>
      <c r="H527" s="2670">
        <v>61</v>
      </c>
      <c r="I527" s="2670">
        <v>147</v>
      </c>
      <c r="J527" s="2670">
        <v>20</v>
      </c>
      <c r="K527" s="2670">
        <v>57</v>
      </c>
      <c r="L527" s="2670">
        <v>46</v>
      </c>
      <c r="M527" s="2664"/>
    </row>
    <row r="528" spans="1:13" ht="13.5" customHeight="1">
      <c r="A528" s="2673" t="s">
        <v>1979</v>
      </c>
      <c r="B528" s="2680" t="s">
        <v>1980</v>
      </c>
      <c r="C528" s="2667" t="s">
        <v>398</v>
      </c>
      <c r="D528" s="2619">
        <v>9</v>
      </c>
      <c r="E528" s="2619">
        <v>6</v>
      </c>
      <c r="F528" s="2619">
        <v>6</v>
      </c>
      <c r="G528" s="2619">
        <v>1</v>
      </c>
      <c r="H528" s="2619">
        <v>4</v>
      </c>
      <c r="I528" s="2619">
        <v>19</v>
      </c>
      <c r="J528" s="2619">
        <v>4</v>
      </c>
      <c r="K528" s="2619">
        <v>2</v>
      </c>
      <c r="L528" s="2619">
        <v>8</v>
      </c>
      <c r="M528" s="2668"/>
    </row>
    <row r="529" spans="1:13" s="2672" customFormat="1" ht="13.5" customHeight="1">
      <c r="A529" s="2673"/>
      <c r="B529" s="2680"/>
      <c r="C529" s="2669" t="s">
        <v>399</v>
      </c>
      <c r="D529" s="2670">
        <v>4</v>
      </c>
      <c r="E529" s="2670">
        <v>2</v>
      </c>
      <c r="F529" s="2670">
        <v>2</v>
      </c>
      <c r="G529" s="2670" t="s">
        <v>51</v>
      </c>
      <c r="H529" s="2670">
        <v>4</v>
      </c>
      <c r="I529" s="2670">
        <v>8</v>
      </c>
      <c r="J529" s="2670" t="s">
        <v>51</v>
      </c>
      <c r="K529" s="2670">
        <v>4</v>
      </c>
      <c r="L529" s="2670">
        <v>2</v>
      </c>
      <c r="M529" s="2671"/>
    </row>
    <row r="530" spans="1:13" ht="13.5" customHeight="1">
      <c r="A530" s="2665" t="s">
        <v>3386</v>
      </c>
      <c r="B530" s="2680" t="s">
        <v>1982</v>
      </c>
      <c r="C530" s="2667" t="s">
        <v>398</v>
      </c>
      <c r="D530" s="2619" t="s">
        <v>51</v>
      </c>
      <c r="E530" s="2619">
        <v>2</v>
      </c>
      <c r="F530" s="2619">
        <v>1</v>
      </c>
      <c r="G530" s="2619" t="s">
        <v>51</v>
      </c>
      <c r="H530" s="2619">
        <v>1</v>
      </c>
      <c r="I530" s="2619">
        <v>2</v>
      </c>
      <c r="J530" s="2619">
        <v>1</v>
      </c>
      <c r="K530" s="2619">
        <v>2</v>
      </c>
      <c r="L530" s="2619">
        <v>1</v>
      </c>
      <c r="M530" s="2668"/>
    </row>
    <row r="531" spans="1:13" s="2672" customFormat="1" ht="13.5" customHeight="1">
      <c r="A531" s="2665"/>
      <c r="B531" s="2680"/>
      <c r="C531" s="2669" t="s">
        <v>399</v>
      </c>
      <c r="D531" s="2670" t="s">
        <v>51</v>
      </c>
      <c r="E531" s="2670">
        <v>1</v>
      </c>
      <c r="F531" s="2670" t="s">
        <v>51</v>
      </c>
      <c r="G531" s="2670">
        <v>1</v>
      </c>
      <c r="H531" s="2670" t="s">
        <v>51</v>
      </c>
      <c r="I531" s="2670">
        <v>1</v>
      </c>
      <c r="J531" s="2670" t="s">
        <v>51</v>
      </c>
      <c r="K531" s="2670" t="s">
        <v>51</v>
      </c>
      <c r="L531" s="2670">
        <v>1</v>
      </c>
      <c r="M531" s="2671"/>
    </row>
    <row r="532" spans="1:13" s="1479" customFormat="1" ht="13.5" customHeight="1">
      <c r="A532" s="2661" t="s">
        <v>1983</v>
      </c>
      <c r="B532" s="2662" t="s">
        <v>3387</v>
      </c>
      <c r="C532" s="2649" t="s">
        <v>398</v>
      </c>
      <c r="D532" s="2650">
        <v>88</v>
      </c>
      <c r="E532" s="2650">
        <v>49</v>
      </c>
      <c r="F532" s="2650">
        <v>47</v>
      </c>
      <c r="G532" s="2650">
        <v>9</v>
      </c>
      <c r="H532" s="2650">
        <v>41</v>
      </c>
      <c r="I532" s="2650">
        <v>102</v>
      </c>
      <c r="J532" s="2650">
        <v>45</v>
      </c>
      <c r="K532" s="2650">
        <v>33</v>
      </c>
      <c r="L532" s="2650">
        <v>51</v>
      </c>
      <c r="M532" s="2663"/>
    </row>
    <row r="533" spans="1:13" s="2659" customFormat="1" ht="13.5" customHeight="1">
      <c r="A533" s="2661"/>
      <c r="B533" s="2662"/>
      <c r="C533" s="2656" t="s">
        <v>399</v>
      </c>
      <c r="D533" s="2657">
        <v>83</v>
      </c>
      <c r="E533" s="2657">
        <v>77</v>
      </c>
      <c r="F533" s="2657">
        <v>71</v>
      </c>
      <c r="G533" s="2657">
        <v>11</v>
      </c>
      <c r="H533" s="2657">
        <v>69</v>
      </c>
      <c r="I533" s="2657">
        <v>159</v>
      </c>
      <c r="J533" s="2657">
        <v>59</v>
      </c>
      <c r="K533" s="2657">
        <v>42</v>
      </c>
      <c r="L533" s="2657">
        <v>91</v>
      </c>
      <c r="M533" s="2664"/>
    </row>
    <row r="534" spans="1:13" ht="13.5" customHeight="1">
      <c r="A534" s="2673" t="s">
        <v>1985</v>
      </c>
      <c r="B534" s="2666" t="s">
        <v>1986</v>
      </c>
      <c r="C534" s="2667" t="s">
        <v>398</v>
      </c>
      <c r="D534" s="2619" t="s">
        <v>51</v>
      </c>
      <c r="E534" s="2619" t="s">
        <v>51</v>
      </c>
      <c r="F534" s="2619" t="s">
        <v>51</v>
      </c>
      <c r="G534" s="2619" t="s">
        <v>51</v>
      </c>
      <c r="H534" s="2619" t="s">
        <v>51</v>
      </c>
      <c r="I534" s="2619" t="s">
        <v>51</v>
      </c>
      <c r="J534" s="2619" t="s">
        <v>51</v>
      </c>
      <c r="K534" s="2619" t="s">
        <v>51</v>
      </c>
      <c r="L534" s="2619" t="s">
        <v>51</v>
      </c>
      <c r="M534" s="2668"/>
    </row>
    <row r="535" spans="1:13" s="2672" customFormat="1" ht="13.5" customHeight="1">
      <c r="A535" s="2673"/>
      <c r="B535" s="2666"/>
      <c r="C535" s="2669" t="s">
        <v>399</v>
      </c>
      <c r="D535" s="2670" t="s">
        <v>51</v>
      </c>
      <c r="E535" s="2670" t="s">
        <v>51</v>
      </c>
      <c r="F535" s="2670" t="s">
        <v>51</v>
      </c>
      <c r="G535" s="2670" t="s">
        <v>51</v>
      </c>
      <c r="H535" s="2670" t="s">
        <v>51</v>
      </c>
      <c r="I535" s="2670">
        <v>1</v>
      </c>
      <c r="J535" s="2670" t="s">
        <v>51</v>
      </c>
      <c r="K535" s="2670" t="s">
        <v>51</v>
      </c>
      <c r="L535" s="2670" t="s">
        <v>51</v>
      </c>
      <c r="M535" s="2671"/>
    </row>
    <row r="536" spans="1:13" s="2672" customFormat="1" ht="13.5" customHeight="1">
      <c r="A536" s="2673" t="s">
        <v>1987</v>
      </c>
      <c r="B536" s="2666" t="s">
        <v>1988</v>
      </c>
      <c r="C536" s="2667" t="s">
        <v>398</v>
      </c>
      <c r="D536" s="2670">
        <v>38</v>
      </c>
      <c r="E536" s="2670">
        <v>18</v>
      </c>
      <c r="F536" s="2670">
        <v>18</v>
      </c>
      <c r="G536" s="2670">
        <v>4</v>
      </c>
      <c r="H536" s="2670">
        <v>24</v>
      </c>
      <c r="I536" s="2670">
        <v>50</v>
      </c>
      <c r="J536" s="2670">
        <v>25</v>
      </c>
      <c r="K536" s="2670">
        <v>12</v>
      </c>
      <c r="L536" s="2670">
        <v>18</v>
      </c>
      <c r="M536" s="2671"/>
    </row>
    <row r="537" spans="1:13" s="2672" customFormat="1" ht="13.5" customHeight="1">
      <c r="A537" s="2673"/>
      <c r="B537" s="2666"/>
      <c r="C537" s="2669" t="s">
        <v>399</v>
      </c>
      <c r="D537" s="2670">
        <v>57</v>
      </c>
      <c r="E537" s="2670">
        <v>52</v>
      </c>
      <c r="F537" s="2670">
        <v>56</v>
      </c>
      <c r="G537" s="2670">
        <v>10</v>
      </c>
      <c r="H537" s="2670">
        <v>49</v>
      </c>
      <c r="I537" s="2670">
        <v>112</v>
      </c>
      <c r="J537" s="2670">
        <v>43</v>
      </c>
      <c r="K537" s="2670">
        <v>28</v>
      </c>
      <c r="L537" s="2670">
        <v>67</v>
      </c>
      <c r="M537" s="2671"/>
    </row>
    <row r="538" spans="1:13" ht="13.5" customHeight="1">
      <c r="A538" s="2709"/>
      <c r="B538" s="2709"/>
      <c r="C538" s="2699"/>
      <c r="D538" s="2705"/>
      <c r="E538" s="2620"/>
      <c r="F538" s="2620"/>
      <c r="G538" s="2620"/>
      <c r="H538" s="2620"/>
      <c r="I538" s="2620"/>
      <c r="J538" s="2620"/>
      <c r="K538" s="2620"/>
      <c r="L538" s="2620"/>
      <c r="M538" s="2668"/>
    </row>
    <row r="539" spans="1:13" ht="13.5" customHeight="1">
      <c r="A539" s="2712"/>
      <c r="B539" s="2712"/>
      <c r="C539" s="2713"/>
      <c r="M539" s="2668"/>
    </row>
    <row r="540" spans="1:13" ht="13.5" customHeight="1">
      <c r="C540" s="2702"/>
      <c r="D540" s="2620"/>
      <c r="E540" s="2620"/>
      <c r="F540" s="2620"/>
      <c r="G540" s="2620"/>
      <c r="H540" s="2620"/>
      <c r="I540" s="2620"/>
      <c r="J540" s="2620"/>
      <c r="K540" s="2620"/>
      <c r="L540" s="2620"/>
      <c r="M540" s="2668"/>
    </row>
    <row r="541" spans="1:13" ht="13.5" customHeight="1">
      <c r="A541" s="2622" t="s">
        <v>3375</v>
      </c>
      <c r="B541" s="2623" t="s">
        <v>1254</v>
      </c>
      <c r="C541" s="2624"/>
      <c r="D541" s="2626" t="s">
        <v>1412</v>
      </c>
      <c r="E541" s="2716" t="s">
        <v>3405</v>
      </c>
      <c r="F541" s="2716" t="s">
        <v>1414</v>
      </c>
      <c r="G541" s="2716" t="s">
        <v>1415</v>
      </c>
      <c r="H541" s="2626" t="s">
        <v>1416</v>
      </c>
      <c r="I541" s="2626" t="s">
        <v>3406</v>
      </c>
      <c r="J541" s="2625" t="s">
        <v>1418</v>
      </c>
      <c r="K541" s="2626" t="s">
        <v>3407</v>
      </c>
      <c r="L541" s="2627" t="s">
        <v>1420</v>
      </c>
      <c r="M541" s="2668"/>
    </row>
    <row r="542" spans="1:13" ht="13.5" customHeight="1">
      <c r="A542" s="2630"/>
      <c r="B542" s="2631"/>
      <c r="C542" s="2632"/>
      <c r="D542" s="2634"/>
      <c r="E542" s="2717"/>
      <c r="F542" s="2717"/>
      <c r="G542" s="2717"/>
      <c r="H542" s="2634"/>
      <c r="I542" s="2634"/>
      <c r="J542" s="2633"/>
      <c r="K542" s="2634"/>
      <c r="L542" s="2635"/>
      <c r="M542" s="2668"/>
    </row>
    <row r="543" spans="1:13" ht="12.75" customHeight="1">
      <c r="A543" s="2636"/>
      <c r="B543" s="2637"/>
      <c r="C543" s="2638"/>
      <c r="D543" s="2640"/>
      <c r="E543" s="2718"/>
      <c r="F543" s="2718"/>
      <c r="G543" s="2718"/>
      <c r="H543" s="2640"/>
      <c r="I543" s="2640"/>
      <c r="J543" s="2639"/>
      <c r="K543" s="2640"/>
      <c r="L543" s="2641"/>
      <c r="M543" s="2668"/>
    </row>
    <row r="544" spans="1:13" ht="1.5" hidden="1" customHeight="1">
      <c r="A544" s="2642"/>
      <c r="B544" s="2643"/>
      <c r="C544" s="2644"/>
      <c r="D544" s="2646"/>
      <c r="E544" s="2719"/>
      <c r="F544" s="2719"/>
      <c r="G544" s="2719"/>
      <c r="H544" s="2646"/>
      <c r="I544" s="2646"/>
      <c r="J544" s="2645"/>
      <c r="K544" s="2646"/>
      <c r="L544" s="2646"/>
      <c r="M544" s="2668"/>
    </row>
    <row r="545" spans="1:13" s="1479" customFormat="1" ht="13.5" customHeight="1">
      <c r="A545" s="2710" t="s">
        <v>1989</v>
      </c>
      <c r="B545" s="2711" t="s">
        <v>1312</v>
      </c>
      <c r="C545" s="2649" t="s">
        <v>398</v>
      </c>
      <c r="D545" s="2650">
        <v>255</v>
      </c>
      <c r="E545" s="2650">
        <v>308</v>
      </c>
      <c r="F545" s="2650">
        <v>199</v>
      </c>
      <c r="G545" s="2650">
        <v>37</v>
      </c>
      <c r="H545" s="2650">
        <v>214</v>
      </c>
      <c r="I545" s="2650">
        <v>511</v>
      </c>
      <c r="J545" s="2650">
        <v>139</v>
      </c>
      <c r="K545" s="2650">
        <v>144</v>
      </c>
      <c r="L545" s="2650">
        <v>214</v>
      </c>
      <c r="M545" s="2663"/>
    </row>
    <row r="546" spans="1:13" s="2659" customFormat="1" ht="13.5" customHeight="1">
      <c r="A546" s="2661"/>
      <c r="B546" s="2662"/>
      <c r="C546" s="2656" t="s">
        <v>399</v>
      </c>
      <c r="D546" s="2657">
        <v>220</v>
      </c>
      <c r="E546" s="2657">
        <v>263</v>
      </c>
      <c r="F546" s="2657">
        <v>181</v>
      </c>
      <c r="G546" s="2657">
        <v>34</v>
      </c>
      <c r="H546" s="2657">
        <v>221</v>
      </c>
      <c r="I546" s="2657">
        <v>467</v>
      </c>
      <c r="J546" s="2657">
        <v>145</v>
      </c>
      <c r="K546" s="2657">
        <v>141</v>
      </c>
      <c r="L546" s="2657">
        <v>189</v>
      </c>
      <c r="M546" s="2664"/>
    </row>
    <row r="547" spans="1:13" ht="13.5" customHeight="1">
      <c r="A547" s="2673" t="s">
        <v>1990</v>
      </c>
      <c r="B547" s="2666" t="s">
        <v>241</v>
      </c>
      <c r="C547" s="2667" t="s">
        <v>398</v>
      </c>
      <c r="D547" s="2619">
        <v>108</v>
      </c>
      <c r="E547" s="2619">
        <v>162</v>
      </c>
      <c r="F547" s="2619">
        <v>101</v>
      </c>
      <c r="G547" s="2619">
        <v>19</v>
      </c>
      <c r="H547" s="2619">
        <v>113</v>
      </c>
      <c r="I547" s="2619">
        <v>270</v>
      </c>
      <c r="J547" s="2619">
        <v>87</v>
      </c>
      <c r="K547" s="2619">
        <v>73</v>
      </c>
      <c r="L547" s="2619">
        <v>120</v>
      </c>
      <c r="M547" s="2668"/>
    </row>
    <row r="548" spans="1:13" s="2672" customFormat="1" ht="13.5" customHeight="1">
      <c r="A548" s="2673"/>
      <c r="B548" s="2666"/>
      <c r="C548" s="2669" t="s">
        <v>399</v>
      </c>
      <c r="D548" s="2670">
        <v>59</v>
      </c>
      <c r="E548" s="2670">
        <v>88</v>
      </c>
      <c r="F548" s="2670">
        <v>75</v>
      </c>
      <c r="G548" s="2670">
        <v>17</v>
      </c>
      <c r="H548" s="2670">
        <v>69</v>
      </c>
      <c r="I548" s="2670">
        <v>155</v>
      </c>
      <c r="J548" s="2670">
        <v>49</v>
      </c>
      <c r="K548" s="2670">
        <v>49</v>
      </c>
      <c r="L548" s="2670">
        <v>75</v>
      </c>
      <c r="M548" s="2671"/>
    </row>
    <row r="549" spans="1:13" ht="13.5" customHeight="1">
      <c r="A549" s="2665" t="s">
        <v>3388</v>
      </c>
      <c r="B549" s="2666" t="s">
        <v>1992</v>
      </c>
      <c r="C549" s="2667" t="s">
        <v>398</v>
      </c>
      <c r="D549" s="2619">
        <v>39</v>
      </c>
      <c r="E549" s="2619">
        <v>32</v>
      </c>
      <c r="F549" s="2619">
        <v>17</v>
      </c>
      <c r="G549" s="2619">
        <v>5</v>
      </c>
      <c r="H549" s="2619">
        <v>22</v>
      </c>
      <c r="I549" s="2619">
        <v>69</v>
      </c>
      <c r="J549" s="2619">
        <v>13</v>
      </c>
      <c r="K549" s="2619">
        <v>11</v>
      </c>
      <c r="L549" s="2619">
        <v>13</v>
      </c>
      <c r="M549" s="2668"/>
    </row>
    <row r="550" spans="1:13" s="2672" customFormat="1" ht="13.5" customHeight="1">
      <c r="A550" s="2665"/>
      <c r="B550" s="2666"/>
      <c r="C550" s="2669" t="s">
        <v>399</v>
      </c>
      <c r="D550" s="2670">
        <v>41</v>
      </c>
      <c r="E550" s="2670">
        <v>34</v>
      </c>
      <c r="F550" s="2670">
        <v>24</v>
      </c>
      <c r="G550" s="2670">
        <v>4</v>
      </c>
      <c r="H550" s="2670">
        <v>29</v>
      </c>
      <c r="I550" s="2670">
        <v>65</v>
      </c>
      <c r="J550" s="2670">
        <v>16</v>
      </c>
      <c r="K550" s="2670">
        <v>17</v>
      </c>
      <c r="L550" s="2670">
        <v>24</v>
      </c>
      <c r="M550" s="2671"/>
    </row>
    <row r="551" spans="1:13" ht="13.5" customHeight="1">
      <c r="A551" s="2673" t="s">
        <v>1993</v>
      </c>
      <c r="B551" s="2666" t="s">
        <v>1994</v>
      </c>
      <c r="C551" s="2667" t="s">
        <v>398</v>
      </c>
      <c r="D551" s="2619">
        <v>47</v>
      </c>
      <c r="E551" s="2619">
        <v>63</v>
      </c>
      <c r="F551" s="2619">
        <v>45</v>
      </c>
      <c r="G551" s="2619">
        <v>7</v>
      </c>
      <c r="H551" s="2619">
        <v>40</v>
      </c>
      <c r="I551" s="2619">
        <v>84</v>
      </c>
      <c r="J551" s="2619">
        <v>18</v>
      </c>
      <c r="K551" s="2619">
        <v>29</v>
      </c>
      <c r="L551" s="2619">
        <v>44</v>
      </c>
      <c r="M551" s="2668"/>
    </row>
    <row r="552" spans="1:13" s="2672" customFormat="1" ht="13.5" customHeight="1">
      <c r="A552" s="2673"/>
      <c r="B552" s="2666"/>
      <c r="C552" s="2669" t="s">
        <v>399</v>
      </c>
      <c r="D552" s="2670">
        <v>75</v>
      </c>
      <c r="E552" s="2670">
        <v>82</v>
      </c>
      <c r="F552" s="2670">
        <v>44</v>
      </c>
      <c r="G552" s="2670">
        <v>7</v>
      </c>
      <c r="H552" s="2670">
        <v>81</v>
      </c>
      <c r="I552" s="2670">
        <v>141</v>
      </c>
      <c r="J552" s="2670">
        <v>47</v>
      </c>
      <c r="K552" s="2670">
        <v>41</v>
      </c>
      <c r="L552" s="2670">
        <v>46</v>
      </c>
      <c r="M552" s="2671"/>
    </row>
    <row r="553" spans="1:13" s="1479" customFormat="1" ht="13.5" customHeight="1">
      <c r="A553" s="2661" t="s">
        <v>1995</v>
      </c>
      <c r="B553" s="2662" t="s">
        <v>1314</v>
      </c>
      <c r="C553" s="2649" t="s">
        <v>398</v>
      </c>
      <c r="D553" s="2650">
        <v>92</v>
      </c>
      <c r="E553" s="2650">
        <v>111</v>
      </c>
      <c r="F553" s="2650">
        <v>64</v>
      </c>
      <c r="G553" s="2650">
        <v>11</v>
      </c>
      <c r="H553" s="2650">
        <v>72</v>
      </c>
      <c r="I553" s="2650">
        <v>171</v>
      </c>
      <c r="J553" s="2650">
        <v>44</v>
      </c>
      <c r="K553" s="2650">
        <v>68</v>
      </c>
      <c r="L553" s="2650">
        <v>98</v>
      </c>
      <c r="M553" s="2663"/>
    </row>
    <row r="554" spans="1:13" s="2659" customFormat="1" ht="13.5" customHeight="1">
      <c r="A554" s="2661"/>
      <c r="B554" s="2662"/>
      <c r="C554" s="2656" t="s">
        <v>399</v>
      </c>
      <c r="D554" s="2657">
        <v>77</v>
      </c>
      <c r="E554" s="2657">
        <v>114</v>
      </c>
      <c r="F554" s="2657">
        <v>70</v>
      </c>
      <c r="G554" s="2657">
        <v>5</v>
      </c>
      <c r="H554" s="2657">
        <v>77</v>
      </c>
      <c r="I554" s="2657">
        <v>188</v>
      </c>
      <c r="J554" s="2657">
        <v>49</v>
      </c>
      <c r="K554" s="2657">
        <v>65</v>
      </c>
      <c r="L554" s="2657">
        <v>103</v>
      </c>
      <c r="M554" s="2664"/>
    </row>
    <row r="555" spans="1:13" ht="13.5" customHeight="1">
      <c r="A555" s="2673" t="s">
        <v>1996</v>
      </c>
      <c r="B555" s="2666" t="s">
        <v>1997</v>
      </c>
      <c r="C555" s="2667" t="s">
        <v>398</v>
      </c>
      <c r="D555" s="2619" t="s">
        <v>51</v>
      </c>
      <c r="E555" s="2619">
        <v>1</v>
      </c>
      <c r="F555" s="2619">
        <v>1</v>
      </c>
      <c r="G555" s="2619" t="s">
        <v>51</v>
      </c>
      <c r="H555" s="2619" t="s">
        <v>51</v>
      </c>
      <c r="I555" s="2619">
        <v>3</v>
      </c>
      <c r="J555" s="2619">
        <v>1</v>
      </c>
      <c r="K555" s="2619">
        <v>2</v>
      </c>
      <c r="L555" s="2619">
        <v>5</v>
      </c>
      <c r="M555" s="2668"/>
    </row>
    <row r="556" spans="1:13" s="2672" customFormat="1" ht="13.5" customHeight="1">
      <c r="A556" s="2673"/>
      <c r="B556" s="2666"/>
      <c r="C556" s="2669" t="s">
        <v>399</v>
      </c>
      <c r="D556" s="2670">
        <v>1</v>
      </c>
      <c r="E556" s="2670">
        <v>2</v>
      </c>
      <c r="F556" s="2670" t="s">
        <v>51</v>
      </c>
      <c r="G556" s="2670" t="s">
        <v>51</v>
      </c>
      <c r="H556" s="2670" t="s">
        <v>51</v>
      </c>
      <c r="I556" s="2670">
        <v>5</v>
      </c>
      <c r="J556" s="2670">
        <v>1</v>
      </c>
      <c r="K556" s="2670">
        <v>1</v>
      </c>
      <c r="L556" s="2670">
        <v>5</v>
      </c>
      <c r="M556" s="2671"/>
    </row>
    <row r="557" spans="1:13" ht="13.5" customHeight="1">
      <c r="A557" s="2673" t="s">
        <v>1998</v>
      </c>
      <c r="B557" s="2666" t="s">
        <v>1999</v>
      </c>
      <c r="C557" s="2667" t="s">
        <v>398</v>
      </c>
      <c r="D557" s="2619">
        <v>19</v>
      </c>
      <c r="E557" s="2619">
        <v>19</v>
      </c>
      <c r="F557" s="2619">
        <v>12</v>
      </c>
      <c r="G557" s="2619">
        <v>4</v>
      </c>
      <c r="H557" s="2619">
        <v>14</v>
      </c>
      <c r="I557" s="2619">
        <v>41</v>
      </c>
      <c r="J557" s="2619">
        <v>13</v>
      </c>
      <c r="K557" s="2619">
        <v>11</v>
      </c>
      <c r="L557" s="2619">
        <v>15</v>
      </c>
      <c r="M557" s="2668"/>
    </row>
    <row r="558" spans="1:13" s="2672" customFormat="1" ht="13.5" customHeight="1">
      <c r="A558" s="2673"/>
      <c r="B558" s="2666"/>
      <c r="C558" s="2669" t="s">
        <v>399</v>
      </c>
      <c r="D558" s="2670">
        <v>23</v>
      </c>
      <c r="E558" s="2670">
        <v>22</v>
      </c>
      <c r="F558" s="2670">
        <v>10</v>
      </c>
      <c r="G558" s="2670" t="s">
        <v>51</v>
      </c>
      <c r="H558" s="2670">
        <v>11</v>
      </c>
      <c r="I558" s="2670">
        <v>44</v>
      </c>
      <c r="J558" s="2670">
        <v>7</v>
      </c>
      <c r="K558" s="2670">
        <v>14</v>
      </c>
      <c r="L558" s="2670">
        <v>16</v>
      </c>
      <c r="M558" s="2671"/>
    </row>
    <row r="559" spans="1:13" ht="13.5" customHeight="1">
      <c r="A559" s="2673" t="s">
        <v>2000</v>
      </c>
      <c r="B559" s="2666" t="s">
        <v>2001</v>
      </c>
      <c r="C559" s="2667" t="s">
        <v>398</v>
      </c>
      <c r="D559" s="2619">
        <v>41</v>
      </c>
      <c r="E559" s="2619">
        <v>58</v>
      </c>
      <c r="F559" s="2619">
        <v>30</v>
      </c>
      <c r="G559" s="2619">
        <v>4</v>
      </c>
      <c r="H559" s="2619">
        <v>36</v>
      </c>
      <c r="I559" s="2619">
        <v>76</v>
      </c>
      <c r="J559" s="2619">
        <v>16</v>
      </c>
      <c r="K559" s="2619">
        <v>35</v>
      </c>
      <c r="L559" s="2619">
        <v>52</v>
      </c>
      <c r="M559" s="2668"/>
    </row>
    <row r="560" spans="1:13" s="2672" customFormat="1" ht="13.5" customHeight="1">
      <c r="A560" s="2673"/>
      <c r="B560" s="2666"/>
      <c r="C560" s="2669" t="s">
        <v>399</v>
      </c>
      <c r="D560" s="2670">
        <v>33</v>
      </c>
      <c r="E560" s="2670">
        <v>57</v>
      </c>
      <c r="F560" s="2670">
        <v>36</v>
      </c>
      <c r="G560" s="2670">
        <v>4</v>
      </c>
      <c r="H560" s="2670">
        <v>37</v>
      </c>
      <c r="I560" s="2670">
        <v>94</v>
      </c>
      <c r="J560" s="2670">
        <v>26</v>
      </c>
      <c r="K560" s="2670">
        <v>32</v>
      </c>
      <c r="L560" s="2670">
        <v>54</v>
      </c>
      <c r="M560" s="2671"/>
    </row>
    <row r="561" spans="1:13" s="2676" customFormat="1" ht="13.5" customHeight="1">
      <c r="A561" s="2681" t="s">
        <v>2002</v>
      </c>
      <c r="B561" s="2685" t="s">
        <v>2003</v>
      </c>
      <c r="C561" s="2683" t="s">
        <v>398</v>
      </c>
      <c r="D561" s="2674">
        <v>3</v>
      </c>
      <c r="E561" s="2674">
        <v>3</v>
      </c>
      <c r="F561" s="2674" t="s">
        <v>51</v>
      </c>
      <c r="G561" s="2674" t="s">
        <v>51</v>
      </c>
      <c r="H561" s="2674">
        <v>3</v>
      </c>
      <c r="I561" s="2674">
        <v>1</v>
      </c>
      <c r="J561" s="2674" t="s">
        <v>51</v>
      </c>
      <c r="K561" s="2674">
        <v>1</v>
      </c>
      <c r="L561" s="2674">
        <v>1</v>
      </c>
      <c r="M561" s="2675"/>
    </row>
    <row r="562" spans="1:13" s="2679" customFormat="1" ht="13.5" customHeight="1">
      <c r="A562" s="2681"/>
      <c r="B562" s="2685"/>
      <c r="C562" s="2684" t="s">
        <v>399</v>
      </c>
      <c r="D562" s="2677" t="s">
        <v>51</v>
      </c>
      <c r="E562" s="2677">
        <v>4</v>
      </c>
      <c r="F562" s="2677" t="s">
        <v>51</v>
      </c>
      <c r="G562" s="2677" t="s">
        <v>51</v>
      </c>
      <c r="H562" s="2677">
        <v>1</v>
      </c>
      <c r="I562" s="2677">
        <v>5</v>
      </c>
      <c r="J562" s="2677">
        <v>2</v>
      </c>
      <c r="K562" s="2677">
        <v>1</v>
      </c>
      <c r="L562" s="2677" t="s">
        <v>51</v>
      </c>
      <c r="M562" s="2678"/>
    </row>
    <row r="563" spans="1:13" s="1479" customFormat="1" ht="13.5" customHeight="1">
      <c r="A563" s="2661" t="s">
        <v>2004</v>
      </c>
      <c r="B563" s="2662" t="s">
        <v>2005</v>
      </c>
      <c r="C563" s="2649" t="s">
        <v>398</v>
      </c>
      <c r="D563" s="2650">
        <v>51</v>
      </c>
      <c r="E563" s="2650">
        <v>84</v>
      </c>
      <c r="F563" s="2650">
        <v>42</v>
      </c>
      <c r="G563" s="2650">
        <v>6</v>
      </c>
      <c r="H563" s="2650">
        <v>65</v>
      </c>
      <c r="I563" s="2650">
        <v>111</v>
      </c>
      <c r="J563" s="2650">
        <v>26</v>
      </c>
      <c r="K563" s="2650">
        <v>37</v>
      </c>
      <c r="L563" s="2650">
        <v>58</v>
      </c>
      <c r="M563" s="2663"/>
    </row>
    <row r="564" spans="1:13" s="2659" customFormat="1" ht="13.5" customHeight="1">
      <c r="A564" s="2661"/>
      <c r="B564" s="2662"/>
      <c r="C564" s="2656" t="s">
        <v>399</v>
      </c>
      <c r="D564" s="2657">
        <v>56</v>
      </c>
      <c r="E564" s="2657">
        <v>74</v>
      </c>
      <c r="F564" s="2657">
        <v>58</v>
      </c>
      <c r="G564" s="2657">
        <v>3</v>
      </c>
      <c r="H564" s="2657">
        <v>46</v>
      </c>
      <c r="I564" s="2657">
        <v>114</v>
      </c>
      <c r="J564" s="2657">
        <v>30</v>
      </c>
      <c r="K564" s="2657">
        <v>33</v>
      </c>
      <c r="L564" s="2657">
        <v>56</v>
      </c>
      <c r="M564" s="2664"/>
    </row>
    <row r="565" spans="1:13" ht="13.5" customHeight="1">
      <c r="A565" s="2673" t="s">
        <v>2006</v>
      </c>
      <c r="B565" s="2680" t="s">
        <v>2007</v>
      </c>
      <c r="C565" s="2667" t="s">
        <v>398</v>
      </c>
      <c r="D565" s="2619">
        <v>3</v>
      </c>
      <c r="E565" s="2619">
        <v>6</v>
      </c>
      <c r="F565" s="2619">
        <v>2</v>
      </c>
      <c r="G565" s="2619">
        <v>1</v>
      </c>
      <c r="H565" s="2619">
        <v>3</v>
      </c>
      <c r="I565" s="2619">
        <v>4</v>
      </c>
      <c r="J565" s="2619" t="s">
        <v>51</v>
      </c>
      <c r="K565" s="2619">
        <v>3</v>
      </c>
      <c r="L565" s="2619">
        <v>1</v>
      </c>
      <c r="M565" s="2668"/>
    </row>
    <row r="566" spans="1:13" s="2672" customFormat="1" ht="13.5" customHeight="1">
      <c r="A566" s="2673"/>
      <c r="B566" s="2680"/>
      <c r="C566" s="2669" t="s">
        <v>399</v>
      </c>
      <c r="D566" s="2670">
        <v>3</v>
      </c>
      <c r="E566" s="2670">
        <v>1</v>
      </c>
      <c r="F566" s="2670">
        <v>2</v>
      </c>
      <c r="G566" s="2670" t="s">
        <v>51</v>
      </c>
      <c r="H566" s="2670">
        <v>2</v>
      </c>
      <c r="I566" s="2670">
        <v>4</v>
      </c>
      <c r="J566" s="2670">
        <v>2</v>
      </c>
      <c r="K566" s="2670">
        <v>2</v>
      </c>
      <c r="L566" s="2670">
        <v>2</v>
      </c>
      <c r="M566" s="2671"/>
    </row>
    <row r="567" spans="1:13" ht="13.5" customHeight="1">
      <c r="A567" s="2665" t="s">
        <v>3390</v>
      </c>
      <c r="B567" s="2666" t="s">
        <v>2009</v>
      </c>
      <c r="C567" s="2667" t="s">
        <v>398</v>
      </c>
      <c r="D567" s="2619">
        <v>13</v>
      </c>
      <c r="E567" s="2619">
        <v>26</v>
      </c>
      <c r="F567" s="2619">
        <v>7</v>
      </c>
      <c r="G567" s="2619">
        <v>2</v>
      </c>
      <c r="H567" s="2619">
        <v>13</v>
      </c>
      <c r="I567" s="2619">
        <v>41</v>
      </c>
      <c r="J567" s="2619">
        <v>9</v>
      </c>
      <c r="K567" s="2619">
        <v>16</v>
      </c>
      <c r="L567" s="2619">
        <v>14</v>
      </c>
      <c r="M567" s="2668"/>
    </row>
    <row r="568" spans="1:13" s="2672" customFormat="1" ht="13.5" customHeight="1">
      <c r="A568" s="2665"/>
      <c r="B568" s="2666"/>
      <c r="C568" s="2669" t="s">
        <v>399</v>
      </c>
      <c r="D568" s="2670">
        <v>9</v>
      </c>
      <c r="E568" s="2670">
        <v>14</v>
      </c>
      <c r="F568" s="2670">
        <v>5</v>
      </c>
      <c r="G568" s="2670">
        <v>2</v>
      </c>
      <c r="H568" s="2670">
        <v>10</v>
      </c>
      <c r="I568" s="2670">
        <v>32</v>
      </c>
      <c r="J568" s="2670">
        <v>3</v>
      </c>
      <c r="K568" s="2670">
        <v>2</v>
      </c>
      <c r="L568" s="2670">
        <v>11</v>
      </c>
      <c r="M568" s="2671"/>
    </row>
    <row r="569" spans="1:13" s="1479" customFormat="1" ht="13.5" customHeight="1">
      <c r="A569" s="2661" t="s">
        <v>2010</v>
      </c>
      <c r="B569" s="2662" t="s">
        <v>2011</v>
      </c>
      <c r="C569" s="2649" t="s">
        <v>398</v>
      </c>
      <c r="D569" s="2650">
        <v>3</v>
      </c>
      <c r="E569" s="2650">
        <v>2</v>
      </c>
      <c r="F569" s="2650">
        <v>2</v>
      </c>
      <c r="G569" s="2650" t="s">
        <v>51</v>
      </c>
      <c r="H569" s="2650">
        <v>4</v>
      </c>
      <c r="I569" s="2650">
        <v>6</v>
      </c>
      <c r="J569" s="2650">
        <v>3</v>
      </c>
      <c r="K569" s="2650" t="s">
        <v>51</v>
      </c>
      <c r="L569" s="2650">
        <v>3</v>
      </c>
      <c r="M569" s="2663"/>
    </row>
    <row r="570" spans="1:13" s="2659" customFormat="1" ht="13.5" customHeight="1">
      <c r="A570" s="2661"/>
      <c r="B570" s="2662"/>
      <c r="C570" s="2656" t="s">
        <v>399</v>
      </c>
      <c r="D570" s="2657">
        <v>8</v>
      </c>
      <c r="E570" s="2657">
        <v>2</v>
      </c>
      <c r="F570" s="2657">
        <v>4</v>
      </c>
      <c r="G570" s="2657" t="s">
        <v>51</v>
      </c>
      <c r="H570" s="2657">
        <v>2</v>
      </c>
      <c r="I570" s="2657">
        <v>6</v>
      </c>
      <c r="J570" s="2657">
        <v>7</v>
      </c>
      <c r="K570" s="2657">
        <v>2</v>
      </c>
      <c r="L570" s="2657">
        <v>4</v>
      </c>
      <c r="M570" s="2664"/>
    </row>
    <row r="571" spans="1:13" s="1479" customFormat="1" ht="13.5" customHeight="1">
      <c r="A571" s="2661" t="s">
        <v>2012</v>
      </c>
      <c r="B571" s="2662" t="s">
        <v>2013</v>
      </c>
      <c r="C571" s="2649" t="s">
        <v>398</v>
      </c>
      <c r="D571" s="2650">
        <v>5</v>
      </c>
      <c r="E571" s="2650">
        <v>8</v>
      </c>
      <c r="F571" s="2650">
        <v>2</v>
      </c>
      <c r="G571" s="2650" t="s">
        <v>51</v>
      </c>
      <c r="H571" s="2650">
        <v>1</v>
      </c>
      <c r="I571" s="2650">
        <v>7</v>
      </c>
      <c r="J571" s="2650">
        <v>2</v>
      </c>
      <c r="K571" s="2650" t="s">
        <v>51</v>
      </c>
      <c r="L571" s="2650">
        <v>6</v>
      </c>
      <c r="M571" s="2663"/>
    </row>
    <row r="572" spans="1:13" s="2659" customFormat="1" ht="13.5" customHeight="1">
      <c r="A572" s="2661"/>
      <c r="B572" s="2662"/>
      <c r="C572" s="2656" t="s">
        <v>399</v>
      </c>
      <c r="D572" s="2657">
        <v>4</v>
      </c>
      <c r="E572" s="2657">
        <v>8</v>
      </c>
      <c r="F572" s="2657">
        <v>11</v>
      </c>
      <c r="G572" s="2657">
        <v>2</v>
      </c>
      <c r="H572" s="2657">
        <v>10</v>
      </c>
      <c r="I572" s="2657">
        <v>15</v>
      </c>
      <c r="J572" s="2657">
        <v>5</v>
      </c>
      <c r="K572" s="2657">
        <v>4</v>
      </c>
      <c r="L572" s="2657">
        <v>8</v>
      </c>
      <c r="M572" s="2664"/>
    </row>
    <row r="573" spans="1:13" ht="13.5" customHeight="1">
      <c r="A573" s="2665" t="s">
        <v>3408</v>
      </c>
      <c r="B573" s="2680" t="s">
        <v>2015</v>
      </c>
      <c r="C573" s="2667" t="s">
        <v>398</v>
      </c>
      <c r="D573" s="2619">
        <v>3</v>
      </c>
      <c r="E573" s="2619">
        <v>3</v>
      </c>
      <c r="F573" s="2619" t="s">
        <v>51</v>
      </c>
      <c r="G573" s="2619" t="s">
        <v>51</v>
      </c>
      <c r="H573" s="2619" t="s">
        <v>51</v>
      </c>
      <c r="I573" s="2619">
        <v>2</v>
      </c>
      <c r="J573" s="2619" t="s">
        <v>51</v>
      </c>
      <c r="K573" s="2619" t="s">
        <v>51</v>
      </c>
      <c r="L573" s="2619" t="s">
        <v>51</v>
      </c>
      <c r="M573" s="2668"/>
    </row>
    <row r="574" spans="1:13" s="2672" customFormat="1" ht="13.5" customHeight="1">
      <c r="A574" s="2665"/>
      <c r="B574" s="2680"/>
      <c r="C574" s="2669" t="s">
        <v>399</v>
      </c>
      <c r="D574" s="2670" t="s">
        <v>51</v>
      </c>
      <c r="E574" s="2670">
        <v>1</v>
      </c>
      <c r="F574" s="2670">
        <v>3</v>
      </c>
      <c r="G574" s="2670">
        <v>1</v>
      </c>
      <c r="H574" s="2670">
        <v>4</v>
      </c>
      <c r="I574" s="2670">
        <v>3</v>
      </c>
      <c r="J574" s="2670">
        <v>1</v>
      </c>
      <c r="K574" s="2670">
        <v>1</v>
      </c>
      <c r="L574" s="2670">
        <v>5</v>
      </c>
      <c r="M574" s="2671"/>
    </row>
    <row r="575" spans="1:13" s="1479" customFormat="1" ht="13.5" customHeight="1">
      <c r="A575" s="2661" t="s">
        <v>2016</v>
      </c>
      <c r="B575" s="2662" t="s">
        <v>2017</v>
      </c>
      <c r="C575" s="2649" t="s">
        <v>398</v>
      </c>
      <c r="D575" s="2650">
        <v>19</v>
      </c>
      <c r="E575" s="2650">
        <v>20</v>
      </c>
      <c r="F575" s="2650">
        <v>11</v>
      </c>
      <c r="G575" s="2650">
        <v>2</v>
      </c>
      <c r="H575" s="2650">
        <v>9</v>
      </c>
      <c r="I575" s="2650">
        <v>22</v>
      </c>
      <c r="J575" s="2650">
        <v>9</v>
      </c>
      <c r="K575" s="2650">
        <v>9</v>
      </c>
      <c r="L575" s="2650">
        <v>13</v>
      </c>
      <c r="M575" s="2663"/>
    </row>
    <row r="576" spans="1:13" s="2659" customFormat="1" ht="13.5" customHeight="1">
      <c r="A576" s="2661"/>
      <c r="B576" s="2662"/>
      <c r="C576" s="2656" t="s">
        <v>399</v>
      </c>
      <c r="D576" s="2657">
        <v>15</v>
      </c>
      <c r="E576" s="2657">
        <v>31</v>
      </c>
      <c r="F576" s="2657">
        <v>15</v>
      </c>
      <c r="G576" s="2657">
        <v>2</v>
      </c>
      <c r="H576" s="2657">
        <v>20</v>
      </c>
      <c r="I576" s="2657">
        <v>33</v>
      </c>
      <c r="J576" s="2657">
        <v>7</v>
      </c>
      <c r="K576" s="2657">
        <v>13</v>
      </c>
      <c r="L576" s="2657">
        <v>16</v>
      </c>
      <c r="M576" s="2664"/>
    </row>
    <row r="577" spans="1:13" ht="13.5" customHeight="1">
      <c r="A577" s="2673" t="s">
        <v>2018</v>
      </c>
      <c r="B577" s="2666" t="s">
        <v>2019</v>
      </c>
      <c r="C577" s="2667" t="s">
        <v>398</v>
      </c>
      <c r="D577" s="2619">
        <v>12</v>
      </c>
      <c r="E577" s="2619">
        <v>10</v>
      </c>
      <c r="F577" s="2619">
        <v>7</v>
      </c>
      <c r="G577" s="2619">
        <v>1</v>
      </c>
      <c r="H577" s="2619">
        <v>4</v>
      </c>
      <c r="I577" s="2619">
        <v>9</v>
      </c>
      <c r="J577" s="2619">
        <v>4</v>
      </c>
      <c r="K577" s="2619">
        <v>4</v>
      </c>
      <c r="L577" s="2619">
        <v>7</v>
      </c>
      <c r="M577" s="2668"/>
    </row>
    <row r="578" spans="1:13" s="2672" customFormat="1" ht="13.5" customHeight="1">
      <c r="A578" s="2673"/>
      <c r="B578" s="2666"/>
      <c r="C578" s="2669" t="s">
        <v>399</v>
      </c>
      <c r="D578" s="2670">
        <v>3</v>
      </c>
      <c r="E578" s="2670">
        <v>14</v>
      </c>
      <c r="F578" s="2670">
        <v>10</v>
      </c>
      <c r="G578" s="2670">
        <v>1</v>
      </c>
      <c r="H578" s="2670">
        <v>7</v>
      </c>
      <c r="I578" s="2670">
        <v>14</v>
      </c>
      <c r="J578" s="2670">
        <v>3</v>
      </c>
      <c r="K578" s="2670">
        <v>5</v>
      </c>
      <c r="L578" s="2670">
        <v>7</v>
      </c>
      <c r="M578" s="2671"/>
    </row>
    <row r="579" spans="1:13" s="1479" customFormat="1" ht="25.5">
      <c r="A579" s="2703" t="s">
        <v>2020</v>
      </c>
      <c r="B579" s="2704" t="s">
        <v>2021</v>
      </c>
      <c r="C579" s="2656" t="s">
        <v>399</v>
      </c>
      <c r="D579" s="2650" t="s">
        <v>51</v>
      </c>
      <c r="E579" s="2650" t="s">
        <v>51</v>
      </c>
      <c r="F579" s="2650" t="s">
        <v>51</v>
      </c>
      <c r="G579" s="2650" t="s">
        <v>51</v>
      </c>
      <c r="H579" s="2650" t="s">
        <v>51</v>
      </c>
      <c r="I579" s="2650" t="s">
        <v>51</v>
      </c>
      <c r="J579" s="2650" t="s">
        <v>51</v>
      </c>
      <c r="K579" s="2650" t="s">
        <v>51</v>
      </c>
      <c r="L579" s="2650" t="s">
        <v>51</v>
      </c>
      <c r="M579" s="2664"/>
    </row>
    <row r="580" spans="1:13" s="1479" customFormat="1" ht="13.5" customHeight="1">
      <c r="A580" s="2661" t="s">
        <v>2022</v>
      </c>
      <c r="B580" s="2662" t="s">
        <v>1260</v>
      </c>
      <c r="C580" s="2649" t="s">
        <v>398</v>
      </c>
      <c r="D580" s="2650" t="s">
        <v>51</v>
      </c>
      <c r="E580" s="2650" t="s">
        <v>51</v>
      </c>
      <c r="F580" s="2650">
        <v>2</v>
      </c>
      <c r="G580" s="2650" t="s">
        <v>51</v>
      </c>
      <c r="H580" s="2650">
        <v>1</v>
      </c>
      <c r="I580" s="2650">
        <v>2</v>
      </c>
      <c r="J580" s="2650">
        <v>1</v>
      </c>
      <c r="K580" s="2650">
        <v>1</v>
      </c>
      <c r="L580" s="2650">
        <v>1</v>
      </c>
      <c r="M580" s="2663"/>
    </row>
    <row r="581" spans="1:13" s="2659" customFormat="1" ht="13.5" customHeight="1">
      <c r="A581" s="2661"/>
      <c r="B581" s="2662"/>
      <c r="C581" s="2656" t="s">
        <v>399</v>
      </c>
      <c r="D581" s="2657" t="s">
        <v>51</v>
      </c>
      <c r="E581" s="2657">
        <v>2</v>
      </c>
      <c r="F581" s="2657">
        <v>1</v>
      </c>
      <c r="G581" s="2657" t="s">
        <v>51</v>
      </c>
      <c r="H581" s="2657" t="s">
        <v>51</v>
      </c>
      <c r="I581" s="2657">
        <v>5</v>
      </c>
      <c r="J581" s="2657" t="s">
        <v>51</v>
      </c>
      <c r="K581" s="2657" t="s">
        <v>51</v>
      </c>
      <c r="L581" s="2657">
        <v>1</v>
      </c>
      <c r="M581" s="2664"/>
    </row>
    <row r="582" spans="1:13" s="1479" customFormat="1" ht="13.5" customHeight="1">
      <c r="A582" s="2661" t="s">
        <v>2023</v>
      </c>
      <c r="B582" s="2662" t="s">
        <v>3401</v>
      </c>
      <c r="C582" s="2649" t="s">
        <v>398</v>
      </c>
      <c r="D582" s="2650">
        <v>5</v>
      </c>
      <c r="E582" s="2650">
        <v>2</v>
      </c>
      <c r="F582" s="2650">
        <v>1</v>
      </c>
      <c r="G582" s="2650" t="s">
        <v>51</v>
      </c>
      <c r="H582" s="2650">
        <v>1</v>
      </c>
      <c r="I582" s="2650">
        <v>4</v>
      </c>
      <c r="J582" s="2650">
        <v>3</v>
      </c>
      <c r="K582" s="2650">
        <v>2</v>
      </c>
      <c r="L582" s="2650">
        <v>1</v>
      </c>
      <c r="M582" s="2663"/>
    </row>
    <row r="583" spans="1:13" s="2659" customFormat="1" ht="27.75" customHeight="1">
      <c r="A583" s="2661"/>
      <c r="B583" s="2662"/>
      <c r="C583" s="2656" t="s">
        <v>399</v>
      </c>
      <c r="D583" s="2657">
        <v>3</v>
      </c>
      <c r="E583" s="2657">
        <v>4</v>
      </c>
      <c r="F583" s="2657">
        <v>2</v>
      </c>
      <c r="G583" s="2657" t="s">
        <v>51</v>
      </c>
      <c r="H583" s="2657">
        <v>3</v>
      </c>
      <c r="I583" s="2657">
        <v>2</v>
      </c>
      <c r="J583" s="2657">
        <v>1</v>
      </c>
      <c r="K583" s="2657">
        <v>3</v>
      </c>
      <c r="L583" s="2657">
        <v>6</v>
      </c>
      <c r="M583" s="2664"/>
    </row>
    <row r="584" spans="1:13" ht="13.5" customHeight="1">
      <c r="A584" s="2673" t="s">
        <v>1286</v>
      </c>
      <c r="B584" s="2680" t="s">
        <v>1318</v>
      </c>
      <c r="C584" s="2667" t="s">
        <v>398</v>
      </c>
      <c r="D584" s="2619" t="s">
        <v>51</v>
      </c>
      <c r="E584" s="2619" t="s">
        <v>51</v>
      </c>
      <c r="F584" s="2619" t="s">
        <v>51</v>
      </c>
      <c r="G584" s="2619" t="s">
        <v>51</v>
      </c>
      <c r="H584" s="2619" t="s">
        <v>51</v>
      </c>
      <c r="I584" s="2619" t="s">
        <v>51</v>
      </c>
      <c r="J584" s="2619">
        <v>1</v>
      </c>
      <c r="K584" s="2619" t="s">
        <v>51</v>
      </c>
      <c r="L584" s="2619" t="s">
        <v>51</v>
      </c>
      <c r="M584" s="2668"/>
    </row>
    <row r="585" spans="1:13" s="2672" customFormat="1" ht="13.5" customHeight="1">
      <c r="A585" s="2673"/>
      <c r="B585" s="2680"/>
      <c r="C585" s="2669" t="s">
        <v>399</v>
      </c>
      <c r="D585" s="2670" t="s">
        <v>51</v>
      </c>
      <c r="E585" s="2670">
        <v>1</v>
      </c>
      <c r="F585" s="2670">
        <v>1</v>
      </c>
      <c r="G585" s="2670" t="s">
        <v>51</v>
      </c>
      <c r="H585" s="2670" t="s">
        <v>51</v>
      </c>
      <c r="I585" s="2670">
        <v>2</v>
      </c>
      <c r="J585" s="2670" t="s">
        <v>51</v>
      </c>
      <c r="K585" s="2670" t="s">
        <v>51</v>
      </c>
      <c r="L585" s="2670">
        <v>2</v>
      </c>
      <c r="M585" s="2671"/>
    </row>
    <row r="586" spans="1:13" ht="13.5" customHeight="1">
      <c r="A586" s="2673" t="s">
        <v>1288</v>
      </c>
      <c r="B586" s="2680" t="s">
        <v>2024</v>
      </c>
      <c r="C586" s="2667" t="s">
        <v>398</v>
      </c>
      <c r="D586" s="2619" t="s">
        <v>51</v>
      </c>
      <c r="E586" s="2619" t="s">
        <v>51</v>
      </c>
      <c r="F586" s="2619">
        <v>1</v>
      </c>
      <c r="G586" s="2619" t="s">
        <v>51</v>
      </c>
      <c r="H586" s="2619" t="s">
        <v>51</v>
      </c>
      <c r="I586" s="2619" t="s">
        <v>51</v>
      </c>
      <c r="J586" s="2619" t="s">
        <v>51</v>
      </c>
      <c r="K586" s="2619">
        <v>1</v>
      </c>
      <c r="L586" s="2619" t="s">
        <v>51</v>
      </c>
      <c r="M586" s="2668"/>
    </row>
    <row r="587" spans="1:13" s="2672" customFormat="1" ht="13.5" customHeight="1">
      <c r="A587" s="2673"/>
      <c r="B587" s="2680"/>
      <c r="C587" s="2669" t="s">
        <v>399</v>
      </c>
      <c r="D587" s="2670">
        <v>1</v>
      </c>
      <c r="E587" s="2670" t="s">
        <v>51</v>
      </c>
      <c r="F587" s="2670" t="s">
        <v>51</v>
      </c>
      <c r="G587" s="2670" t="s">
        <v>51</v>
      </c>
      <c r="H587" s="2670" t="s">
        <v>51</v>
      </c>
      <c r="I587" s="2670" t="s">
        <v>51</v>
      </c>
      <c r="J587" s="2670" t="s">
        <v>51</v>
      </c>
      <c r="K587" s="2670" t="s">
        <v>51</v>
      </c>
      <c r="L587" s="2670">
        <v>1</v>
      </c>
      <c r="M587" s="2671"/>
    </row>
    <row r="588" spans="1:13" s="1479" customFormat="1" ht="13.5" customHeight="1">
      <c r="A588" s="2661" t="s">
        <v>2025</v>
      </c>
      <c r="B588" s="2662" t="s">
        <v>2026</v>
      </c>
      <c r="C588" s="2649" t="s">
        <v>398</v>
      </c>
      <c r="D588" s="2650">
        <v>11</v>
      </c>
      <c r="E588" s="2650">
        <v>6</v>
      </c>
      <c r="F588" s="2650">
        <v>4</v>
      </c>
      <c r="G588" s="2650">
        <v>3</v>
      </c>
      <c r="H588" s="2650">
        <v>5</v>
      </c>
      <c r="I588" s="2650">
        <v>23</v>
      </c>
      <c r="J588" s="2650">
        <v>1</v>
      </c>
      <c r="K588" s="2650">
        <v>3</v>
      </c>
      <c r="L588" s="2650">
        <v>8</v>
      </c>
      <c r="M588" s="2663"/>
    </row>
    <row r="589" spans="1:13" s="2659" customFormat="1" ht="27" customHeight="1">
      <c r="A589" s="2661"/>
      <c r="B589" s="2662"/>
      <c r="C589" s="2656" t="s">
        <v>399</v>
      </c>
      <c r="D589" s="2657">
        <v>24</v>
      </c>
      <c r="E589" s="2657">
        <v>15</v>
      </c>
      <c r="F589" s="2657">
        <v>19</v>
      </c>
      <c r="G589" s="2657">
        <v>2</v>
      </c>
      <c r="H589" s="2657">
        <v>26</v>
      </c>
      <c r="I589" s="2657">
        <v>51</v>
      </c>
      <c r="J589" s="2657">
        <v>14</v>
      </c>
      <c r="K589" s="2657">
        <v>2</v>
      </c>
      <c r="L589" s="2657">
        <v>12</v>
      </c>
      <c r="M589" s="2664"/>
    </row>
    <row r="590" spans="1:13" ht="13.5" customHeight="1">
      <c r="A590" s="2673" t="s">
        <v>1323</v>
      </c>
      <c r="B590" s="2666" t="s">
        <v>1324</v>
      </c>
      <c r="C590" s="2667" t="s">
        <v>398</v>
      </c>
      <c r="D590" s="2619" t="s">
        <v>51</v>
      </c>
      <c r="E590" s="2619" t="s">
        <v>51</v>
      </c>
      <c r="F590" s="2619" t="s">
        <v>51</v>
      </c>
      <c r="G590" s="2619" t="s">
        <v>51</v>
      </c>
      <c r="H590" s="2619" t="s">
        <v>51</v>
      </c>
      <c r="I590" s="2619" t="s">
        <v>51</v>
      </c>
      <c r="J590" s="2619" t="s">
        <v>51</v>
      </c>
      <c r="K590" s="2619" t="s">
        <v>51</v>
      </c>
      <c r="L590" s="2619" t="s">
        <v>51</v>
      </c>
      <c r="M590" s="2668"/>
    </row>
    <row r="591" spans="1:13" s="2672" customFormat="1" ht="13.5" customHeight="1">
      <c r="A591" s="2673"/>
      <c r="B591" s="2666"/>
      <c r="C591" s="2669" t="s">
        <v>399</v>
      </c>
      <c r="D591" s="2670" t="s">
        <v>51</v>
      </c>
      <c r="E591" s="2670" t="s">
        <v>51</v>
      </c>
      <c r="F591" s="2670" t="s">
        <v>51</v>
      </c>
      <c r="G591" s="2670" t="s">
        <v>51</v>
      </c>
      <c r="H591" s="2670" t="s">
        <v>51</v>
      </c>
      <c r="I591" s="2670">
        <v>1</v>
      </c>
      <c r="J591" s="2670" t="s">
        <v>51</v>
      </c>
      <c r="K591" s="2670" t="s">
        <v>51</v>
      </c>
      <c r="L591" s="2670" t="s">
        <v>51</v>
      </c>
      <c r="M591" s="2671"/>
    </row>
    <row r="592" spans="1:13" ht="13.5" customHeight="1">
      <c r="A592" s="2673" t="s">
        <v>2027</v>
      </c>
      <c r="B592" s="2680" t="s">
        <v>2028</v>
      </c>
      <c r="C592" s="2667" t="s">
        <v>398</v>
      </c>
      <c r="D592" s="2619">
        <v>8</v>
      </c>
      <c r="E592" s="2619">
        <v>4</v>
      </c>
      <c r="F592" s="2619">
        <v>3</v>
      </c>
      <c r="G592" s="2619">
        <v>2</v>
      </c>
      <c r="H592" s="2619">
        <v>1</v>
      </c>
      <c r="I592" s="2619">
        <v>7</v>
      </c>
      <c r="J592" s="2619" t="s">
        <v>51</v>
      </c>
      <c r="K592" s="2619">
        <v>2</v>
      </c>
      <c r="L592" s="2619">
        <v>6</v>
      </c>
      <c r="M592" s="2668"/>
    </row>
    <row r="593" spans="1:13" s="2672" customFormat="1" ht="13.5" customHeight="1">
      <c r="A593" s="2673"/>
      <c r="B593" s="2680"/>
      <c r="C593" s="2669" t="s">
        <v>399</v>
      </c>
      <c r="D593" s="2670">
        <v>1</v>
      </c>
      <c r="E593" s="2670">
        <v>4</v>
      </c>
      <c r="F593" s="2670">
        <v>3</v>
      </c>
      <c r="G593" s="2670" t="s">
        <v>51</v>
      </c>
      <c r="H593" s="2670" t="s">
        <v>51</v>
      </c>
      <c r="I593" s="2670">
        <v>3</v>
      </c>
      <c r="J593" s="2670">
        <v>3</v>
      </c>
      <c r="K593" s="2670">
        <v>1</v>
      </c>
      <c r="L593" s="2670">
        <v>5</v>
      </c>
      <c r="M593" s="2671"/>
    </row>
    <row r="594" spans="1:13" s="1479" customFormat="1" ht="13.5" customHeight="1">
      <c r="A594" s="2661" t="s">
        <v>1325</v>
      </c>
      <c r="B594" s="2662" t="s">
        <v>1326</v>
      </c>
      <c r="C594" s="2649" t="s">
        <v>398</v>
      </c>
      <c r="D594" s="2650">
        <v>71</v>
      </c>
      <c r="E594" s="2650">
        <v>85</v>
      </c>
      <c r="F594" s="2650">
        <v>42</v>
      </c>
      <c r="G594" s="2650">
        <v>7</v>
      </c>
      <c r="H594" s="2650">
        <v>43</v>
      </c>
      <c r="I594" s="2650">
        <v>131</v>
      </c>
      <c r="J594" s="2650">
        <v>29</v>
      </c>
      <c r="K594" s="2650">
        <v>41</v>
      </c>
      <c r="L594" s="2650">
        <v>65</v>
      </c>
      <c r="M594" s="2663"/>
    </row>
    <row r="595" spans="1:13" s="2659" customFormat="1" ht="13.5" customHeight="1">
      <c r="A595" s="2661"/>
      <c r="B595" s="2662"/>
      <c r="C595" s="2656" t="s">
        <v>399</v>
      </c>
      <c r="D595" s="2657">
        <v>45</v>
      </c>
      <c r="E595" s="2657">
        <v>49</v>
      </c>
      <c r="F595" s="2657">
        <v>32</v>
      </c>
      <c r="G595" s="2657">
        <v>4</v>
      </c>
      <c r="H595" s="2657">
        <v>29</v>
      </c>
      <c r="I595" s="2657">
        <v>72</v>
      </c>
      <c r="J595" s="2657">
        <v>28</v>
      </c>
      <c r="K595" s="2657">
        <v>20</v>
      </c>
      <c r="L595" s="2657">
        <v>37</v>
      </c>
      <c r="M595" s="2664"/>
    </row>
    <row r="596" spans="1:13" ht="13.5" customHeight="1">
      <c r="A596" s="2665" t="s">
        <v>2030</v>
      </c>
      <c r="B596" s="2666" t="s">
        <v>2031</v>
      </c>
      <c r="C596" s="2667" t="s">
        <v>398</v>
      </c>
      <c r="D596" s="2619">
        <v>43</v>
      </c>
      <c r="E596" s="2619">
        <v>56</v>
      </c>
      <c r="F596" s="2619">
        <v>28</v>
      </c>
      <c r="G596" s="2619">
        <v>5</v>
      </c>
      <c r="H596" s="2619">
        <v>35</v>
      </c>
      <c r="I596" s="2619">
        <v>87</v>
      </c>
      <c r="J596" s="2619">
        <v>18</v>
      </c>
      <c r="K596" s="2619">
        <v>34</v>
      </c>
      <c r="L596" s="2619">
        <v>50</v>
      </c>
      <c r="M596" s="2668"/>
    </row>
    <row r="597" spans="1:13" s="2672" customFormat="1" ht="13.5" customHeight="1">
      <c r="A597" s="2665"/>
      <c r="B597" s="2666"/>
      <c r="C597" s="2669" t="s">
        <v>399</v>
      </c>
      <c r="D597" s="2670">
        <v>33</v>
      </c>
      <c r="E597" s="2670">
        <v>34</v>
      </c>
      <c r="F597" s="2670">
        <v>25</v>
      </c>
      <c r="G597" s="2670">
        <v>4</v>
      </c>
      <c r="H597" s="2670">
        <v>27</v>
      </c>
      <c r="I597" s="2670">
        <v>60</v>
      </c>
      <c r="J597" s="2670">
        <v>22</v>
      </c>
      <c r="K597" s="2670">
        <v>17</v>
      </c>
      <c r="L597" s="2670">
        <v>29</v>
      </c>
      <c r="M597" s="2671"/>
    </row>
    <row r="598" spans="1:13" s="2676" customFormat="1" ht="13.5" customHeight="1">
      <c r="A598" s="2681" t="s">
        <v>2032</v>
      </c>
      <c r="B598" s="2685" t="s">
        <v>2033</v>
      </c>
      <c r="C598" s="2683" t="s">
        <v>398</v>
      </c>
      <c r="D598" s="2674">
        <v>5</v>
      </c>
      <c r="E598" s="2674">
        <v>2</v>
      </c>
      <c r="F598" s="2674">
        <v>7</v>
      </c>
      <c r="G598" s="2674" t="s">
        <v>51</v>
      </c>
      <c r="H598" s="2674">
        <v>6</v>
      </c>
      <c r="I598" s="2674">
        <v>5</v>
      </c>
      <c r="J598" s="2674" t="s">
        <v>51</v>
      </c>
      <c r="K598" s="2674">
        <v>2</v>
      </c>
      <c r="L598" s="2674">
        <v>4</v>
      </c>
      <c r="M598" s="2675"/>
    </row>
    <row r="599" spans="1:13" s="2679" customFormat="1" ht="13.5" customHeight="1">
      <c r="A599" s="2681"/>
      <c r="B599" s="2685"/>
      <c r="C599" s="2684" t="s">
        <v>399</v>
      </c>
      <c r="D599" s="2677">
        <v>6</v>
      </c>
      <c r="E599" s="2677">
        <v>1</v>
      </c>
      <c r="F599" s="2677">
        <v>4</v>
      </c>
      <c r="G599" s="2677" t="s">
        <v>51</v>
      </c>
      <c r="H599" s="2677">
        <v>1</v>
      </c>
      <c r="I599" s="2677">
        <v>1</v>
      </c>
      <c r="J599" s="2677" t="s">
        <v>51</v>
      </c>
      <c r="K599" s="2677" t="s">
        <v>51</v>
      </c>
      <c r="L599" s="2677">
        <v>5</v>
      </c>
      <c r="M599" s="2678"/>
    </row>
    <row r="600" spans="1:13" s="2676" customFormat="1" ht="13.5" customHeight="1">
      <c r="A600" s="2681" t="s">
        <v>2034</v>
      </c>
      <c r="B600" s="2685" t="s">
        <v>2035</v>
      </c>
      <c r="C600" s="2683" t="s">
        <v>398</v>
      </c>
      <c r="D600" s="2674">
        <v>18</v>
      </c>
      <c r="E600" s="2674">
        <v>17</v>
      </c>
      <c r="F600" s="2674">
        <v>10</v>
      </c>
      <c r="G600" s="2674">
        <v>2</v>
      </c>
      <c r="H600" s="2674">
        <v>16</v>
      </c>
      <c r="I600" s="2674">
        <v>24</v>
      </c>
      <c r="J600" s="2674">
        <v>5</v>
      </c>
      <c r="K600" s="2674">
        <v>10</v>
      </c>
      <c r="L600" s="2674">
        <v>16</v>
      </c>
      <c r="M600" s="2675"/>
    </row>
    <row r="601" spans="1:13" s="2679" customFormat="1" ht="13.5" customHeight="1">
      <c r="A601" s="2681"/>
      <c r="B601" s="2685"/>
      <c r="C601" s="2684" t="s">
        <v>399</v>
      </c>
      <c r="D601" s="2677">
        <v>25</v>
      </c>
      <c r="E601" s="2677">
        <v>19</v>
      </c>
      <c r="F601" s="2677">
        <v>15</v>
      </c>
      <c r="G601" s="2677">
        <v>3</v>
      </c>
      <c r="H601" s="2677">
        <v>16</v>
      </c>
      <c r="I601" s="2677">
        <v>39</v>
      </c>
      <c r="J601" s="2677">
        <v>10</v>
      </c>
      <c r="K601" s="2677">
        <v>8</v>
      </c>
      <c r="L601" s="2677">
        <v>11</v>
      </c>
      <c r="M601" s="2678"/>
    </row>
    <row r="602" spans="1:13" s="2676" customFormat="1" ht="13.5" customHeight="1">
      <c r="A602" s="2681" t="s">
        <v>2036</v>
      </c>
      <c r="B602" s="2685" t="s">
        <v>2037</v>
      </c>
      <c r="C602" s="2683" t="s">
        <v>398</v>
      </c>
      <c r="D602" s="2674">
        <v>15</v>
      </c>
      <c r="E602" s="2674">
        <v>32</v>
      </c>
      <c r="F602" s="2674">
        <v>8</v>
      </c>
      <c r="G602" s="2674">
        <v>3</v>
      </c>
      <c r="H602" s="2674">
        <v>12</v>
      </c>
      <c r="I602" s="2674">
        <v>51</v>
      </c>
      <c r="J602" s="2674">
        <v>10</v>
      </c>
      <c r="K602" s="2674">
        <v>16</v>
      </c>
      <c r="L602" s="2674">
        <v>25</v>
      </c>
      <c r="M602" s="2675"/>
    </row>
    <row r="603" spans="1:13" s="2679" customFormat="1" ht="13.5" customHeight="1">
      <c r="A603" s="2681"/>
      <c r="B603" s="2685"/>
      <c r="C603" s="2684" t="s">
        <v>399</v>
      </c>
      <c r="D603" s="2677">
        <v>2</v>
      </c>
      <c r="E603" s="2677">
        <v>9</v>
      </c>
      <c r="F603" s="2677">
        <v>5</v>
      </c>
      <c r="G603" s="2677" t="s">
        <v>51</v>
      </c>
      <c r="H603" s="2677">
        <v>8</v>
      </c>
      <c r="I603" s="2677">
        <v>18</v>
      </c>
      <c r="J603" s="2677">
        <v>8</v>
      </c>
      <c r="K603" s="2677">
        <v>8</v>
      </c>
      <c r="L603" s="2677">
        <v>10</v>
      </c>
      <c r="M603" s="2678"/>
    </row>
    <row r="604" spans="1:13" ht="13.5" customHeight="1">
      <c r="A604" s="2665" t="s">
        <v>2038</v>
      </c>
      <c r="B604" s="2666" t="s">
        <v>2039</v>
      </c>
      <c r="C604" s="2667" t="s">
        <v>398</v>
      </c>
      <c r="D604" s="2619">
        <v>24</v>
      </c>
      <c r="E604" s="2619">
        <v>19</v>
      </c>
      <c r="F604" s="2619">
        <v>11</v>
      </c>
      <c r="G604" s="2619">
        <v>1</v>
      </c>
      <c r="H604" s="2619">
        <v>7</v>
      </c>
      <c r="I604" s="2619">
        <v>28</v>
      </c>
      <c r="J604" s="2619">
        <v>10</v>
      </c>
      <c r="K604" s="2619">
        <v>7</v>
      </c>
      <c r="L604" s="2619">
        <v>12</v>
      </c>
      <c r="M604" s="2668"/>
    </row>
    <row r="605" spans="1:13" s="2672" customFormat="1" ht="13.5" customHeight="1">
      <c r="A605" s="2665"/>
      <c r="B605" s="2666"/>
      <c r="C605" s="2669" t="s">
        <v>399</v>
      </c>
      <c r="D605" s="2670">
        <v>11</v>
      </c>
      <c r="E605" s="2670">
        <v>7</v>
      </c>
      <c r="F605" s="2670">
        <v>5</v>
      </c>
      <c r="G605" s="2670" t="s">
        <v>51</v>
      </c>
      <c r="H605" s="2670">
        <v>1</v>
      </c>
      <c r="I605" s="2670">
        <v>8</v>
      </c>
      <c r="J605" s="2670">
        <v>2</v>
      </c>
      <c r="K605" s="2670">
        <v>1</v>
      </c>
      <c r="L605" s="2670">
        <v>5</v>
      </c>
      <c r="M605" s="2671"/>
    </row>
    <row r="606" spans="1:13" ht="13.5" customHeight="1">
      <c r="A606" s="2665" t="s">
        <v>2040</v>
      </c>
      <c r="B606" s="2666" t="s">
        <v>2041</v>
      </c>
      <c r="C606" s="2667" t="s">
        <v>398</v>
      </c>
      <c r="D606" s="2619" t="s">
        <v>51</v>
      </c>
      <c r="E606" s="2619">
        <v>1</v>
      </c>
      <c r="F606" s="2619" t="s">
        <v>51</v>
      </c>
      <c r="G606" s="2619" t="s">
        <v>51</v>
      </c>
      <c r="H606" s="2619" t="s">
        <v>51</v>
      </c>
      <c r="I606" s="2619">
        <v>3</v>
      </c>
      <c r="J606" s="2619" t="s">
        <v>51</v>
      </c>
      <c r="K606" s="2619" t="s">
        <v>51</v>
      </c>
      <c r="L606" s="2619">
        <v>1</v>
      </c>
      <c r="M606" s="2668"/>
    </row>
    <row r="607" spans="1:13" s="2672" customFormat="1" ht="13.5" customHeight="1">
      <c r="A607" s="2665"/>
      <c r="B607" s="2666"/>
      <c r="C607" s="2669" t="s">
        <v>399</v>
      </c>
      <c r="D607" s="2670" t="s">
        <v>51</v>
      </c>
      <c r="E607" s="2670" t="s">
        <v>51</v>
      </c>
      <c r="F607" s="2670" t="s">
        <v>51</v>
      </c>
      <c r="G607" s="2670" t="s">
        <v>51</v>
      </c>
      <c r="H607" s="2670" t="s">
        <v>51</v>
      </c>
      <c r="I607" s="2670" t="s">
        <v>51</v>
      </c>
      <c r="J607" s="2670">
        <v>1</v>
      </c>
      <c r="K607" s="2670" t="s">
        <v>51</v>
      </c>
      <c r="L607" s="2670">
        <v>2</v>
      </c>
      <c r="M607" s="2671"/>
    </row>
    <row r="608" spans="1:13" ht="13.5" customHeight="1">
      <c r="A608" s="2665" t="s">
        <v>2042</v>
      </c>
      <c r="B608" s="2666" t="s">
        <v>2043</v>
      </c>
      <c r="C608" s="2667" t="s">
        <v>398</v>
      </c>
      <c r="D608" s="2619" t="s">
        <v>51</v>
      </c>
      <c r="E608" s="2619">
        <v>4</v>
      </c>
      <c r="F608" s="2619" t="s">
        <v>51</v>
      </c>
      <c r="G608" s="2619">
        <v>1</v>
      </c>
      <c r="H608" s="2619" t="s">
        <v>51</v>
      </c>
      <c r="I608" s="2619">
        <v>8</v>
      </c>
      <c r="J608" s="2619" t="s">
        <v>51</v>
      </c>
      <c r="K608" s="2619" t="s">
        <v>51</v>
      </c>
      <c r="L608" s="2619">
        <v>1</v>
      </c>
      <c r="M608" s="2668"/>
    </row>
    <row r="609" spans="1:13" s="2672" customFormat="1" ht="13.5" customHeight="1">
      <c r="A609" s="2665"/>
      <c r="B609" s="2666"/>
      <c r="C609" s="2669" t="s">
        <v>399</v>
      </c>
      <c r="D609" s="2670" t="s">
        <v>51</v>
      </c>
      <c r="E609" s="2670">
        <v>3</v>
      </c>
      <c r="F609" s="2670" t="s">
        <v>51</v>
      </c>
      <c r="G609" s="2670" t="s">
        <v>51</v>
      </c>
      <c r="H609" s="2670">
        <v>1</v>
      </c>
      <c r="I609" s="2670">
        <v>2</v>
      </c>
      <c r="J609" s="2670" t="s">
        <v>51</v>
      </c>
      <c r="K609" s="2670" t="s">
        <v>51</v>
      </c>
      <c r="L609" s="2670" t="s">
        <v>51</v>
      </c>
      <c r="M609" s="2671"/>
    </row>
    <row r="610" spans="1:13" s="2672" customFormat="1" ht="13.5" customHeight="1">
      <c r="A610" s="2180" t="s">
        <v>2044</v>
      </c>
      <c r="B610" s="2181" t="s">
        <v>2045</v>
      </c>
      <c r="C610" s="2182" t="s">
        <v>398</v>
      </c>
      <c r="D610" s="2657">
        <v>42</v>
      </c>
      <c r="E610" s="2657">
        <v>25</v>
      </c>
      <c r="F610" s="2657">
        <v>30</v>
      </c>
      <c r="G610" s="2657">
        <v>4</v>
      </c>
      <c r="H610" s="2657">
        <v>27</v>
      </c>
      <c r="I610" s="2657">
        <v>91</v>
      </c>
      <c r="J610" s="2657">
        <v>24</v>
      </c>
      <c r="K610" s="2657">
        <v>20</v>
      </c>
      <c r="L610" s="2657">
        <v>23</v>
      </c>
      <c r="M610" s="2671"/>
    </row>
    <row r="611" spans="1:13" s="2672" customFormat="1" ht="13.5" customHeight="1">
      <c r="A611" s="2183"/>
      <c r="B611" s="2184"/>
      <c r="C611" s="2182" t="s">
        <v>399</v>
      </c>
      <c r="D611" s="2657">
        <v>47</v>
      </c>
      <c r="E611" s="2657">
        <v>24</v>
      </c>
      <c r="F611" s="2657">
        <v>22</v>
      </c>
      <c r="G611" s="2657">
        <v>5</v>
      </c>
      <c r="H611" s="2657">
        <v>25</v>
      </c>
      <c r="I611" s="2657">
        <v>80</v>
      </c>
      <c r="J611" s="2657">
        <v>17</v>
      </c>
      <c r="K611" s="2657">
        <v>27</v>
      </c>
      <c r="L611" s="2657">
        <v>21</v>
      </c>
      <c r="M611" s="2671"/>
    </row>
    <row r="612" spans="1:13" s="2672" customFormat="1" ht="13.5" customHeight="1">
      <c r="A612" s="2183" t="s">
        <v>2046</v>
      </c>
      <c r="B612" s="2184" t="s">
        <v>2047</v>
      </c>
      <c r="C612" s="2185" t="s">
        <v>398</v>
      </c>
      <c r="D612" s="2670">
        <v>42</v>
      </c>
      <c r="E612" s="2670">
        <v>25</v>
      </c>
      <c r="F612" s="2670">
        <v>30</v>
      </c>
      <c r="G612" s="2670">
        <v>4</v>
      </c>
      <c r="H612" s="2670">
        <v>27</v>
      </c>
      <c r="I612" s="2670">
        <v>91</v>
      </c>
      <c r="J612" s="2670">
        <v>24</v>
      </c>
      <c r="K612" s="2670">
        <v>20</v>
      </c>
      <c r="L612" s="2670">
        <v>23</v>
      </c>
      <c r="M612" s="2671"/>
    </row>
    <row r="613" spans="1:13" s="2672" customFormat="1" ht="13.5" customHeight="1">
      <c r="A613" s="2183"/>
      <c r="B613" s="2184"/>
      <c r="C613" s="2185" t="s">
        <v>399</v>
      </c>
      <c r="D613" s="2670">
        <v>47</v>
      </c>
      <c r="E613" s="2670">
        <v>24</v>
      </c>
      <c r="F613" s="2670">
        <v>22</v>
      </c>
      <c r="G613" s="2670">
        <v>5</v>
      </c>
      <c r="H613" s="2670">
        <v>25</v>
      </c>
      <c r="I613" s="2670">
        <v>80</v>
      </c>
      <c r="J613" s="2670">
        <v>17</v>
      </c>
      <c r="K613" s="2670">
        <v>27</v>
      </c>
      <c r="L613" s="2670">
        <v>21</v>
      </c>
      <c r="M613" s="2671"/>
    </row>
    <row r="614" spans="1:13" s="2672" customFormat="1" ht="13.5" customHeight="1">
      <c r="A614" s="2183" t="s">
        <v>2048</v>
      </c>
      <c r="B614" s="2186" t="s">
        <v>2049</v>
      </c>
      <c r="C614" s="2185" t="s">
        <v>398</v>
      </c>
      <c r="D614" s="2670" t="s">
        <v>51</v>
      </c>
      <c r="E614" s="2670" t="s">
        <v>51</v>
      </c>
      <c r="F614" s="2670" t="s">
        <v>51</v>
      </c>
      <c r="G614" s="2670" t="s">
        <v>51</v>
      </c>
      <c r="H614" s="2670" t="s">
        <v>51</v>
      </c>
      <c r="I614" s="2670" t="s">
        <v>51</v>
      </c>
      <c r="J614" s="2670" t="s">
        <v>51</v>
      </c>
      <c r="K614" s="2670" t="s">
        <v>51</v>
      </c>
      <c r="L614" s="2670" t="s">
        <v>51</v>
      </c>
      <c r="M614" s="2671"/>
    </row>
    <row r="615" spans="1:13" ht="13.5" customHeight="1">
      <c r="A615" s="2187"/>
      <c r="B615" s="2188"/>
      <c r="C615" s="2189" t="s">
        <v>399</v>
      </c>
      <c r="D615" s="2620" t="s">
        <v>51</v>
      </c>
      <c r="E615" s="2620" t="s">
        <v>51</v>
      </c>
      <c r="F615" s="2620" t="s">
        <v>51</v>
      </c>
      <c r="G615" s="2620" t="s">
        <v>51</v>
      </c>
      <c r="H615" s="2620" t="s">
        <v>51</v>
      </c>
      <c r="I615" s="2620" t="s">
        <v>51</v>
      </c>
      <c r="J615" s="2620" t="s">
        <v>51</v>
      </c>
      <c r="K615" s="2620" t="s">
        <v>51</v>
      </c>
      <c r="L615" s="2620" t="s">
        <v>51</v>
      </c>
      <c r="M615" s="2668"/>
    </row>
    <row r="616" spans="1:13" ht="13.5" customHeight="1">
      <c r="C616" s="2702"/>
      <c r="M616" s="2668"/>
    </row>
    <row r="617" spans="1:13" ht="13.5" customHeight="1">
      <c r="A617" s="2659" t="s">
        <v>3398</v>
      </c>
      <c r="B617" s="1479"/>
      <c r="C617" s="2702"/>
      <c r="D617" s="2620"/>
      <c r="E617" s="2720"/>
      <c r="F617" s="2720"/>
      <c r="G617" s="2620"/>
      <c r="H617" s="2620"/>
      <c r="I617" s="2620"/>
      <c r="J617" s="2620"/>
      <c r="K617" s="2620"/>
      <c r="L617" s="2620"/>
      <c r="M617" s="2668"/>
    </row>
    <row r="618" spans="1:13" ht="13.5" customHeight="1">
      <c r="A618" s="2622" t="s">
        <v>3375</v>
      </c>
      <c r="B618" s="2623" t="s">
        <v>1254</v>
      </c>
      <c r="C618" s="2624"/>
      <c r="D618" s="2626" t="s">
        <v>3409</v>
      </c>
      <c r="E618" s="2626" t="s">
        <v>3410</v>
      </c>
      <c r="F618" s="2626" t="s">
        <v>3411</v>
      </c>
      <c r="G618" s="2625" t="s">
        <v>3412</v>
      </c>
      <c r="H618" s="2626" t="s">
        <v>3413</v>
      </c>
      <c r="I618" s="2626" t="s">
        <v>3414</v>
      </c>
      <c r="J618" s="2626" t="s">
        <v>3415</v>
      </c>
      <c r="K618" s="2626" t="s">
        <v>3416</v>
      </c>
      <c r="L618" s="2627" t="s">
        <v>3417</v>
      </c>
      <c r="M618" s="2668"/>
    </row>
    <row r="619" spans="1:13" ht="13.5" customHeight="1">
      <c r="A619" s="2630"/>
      <c r="B619" s="2631"/>
      <c r="C619" s="2632"/>
      <c r="D619" s="2634"/>
      <c r="E619" s="2634"/>
      <c r="F619" s="2634"/>
      <c r="G619" s="2633"/>
      <c r="H619" s="2634"/>
      <c r="I619" s="2634"/>
      <c r="J619" s="2634"/>
      <c r="K619" s="2634"/>
      <c r="L619" s="2635"/>
      <c r="M619" s="2668"/>
    </row>
    <row r="620" spans="1:13" ht="22.5" customHeight="1">
      <c r="A620" s="2636"/>
      <c r="B620" s="2637"/>
      <c r="C620" s="2638"/>
      <c r="D620" s="2640"/>
      <c r="E620" s="2640"/>
      <c r="F620" s="2640"/>
      <c r="G620" s="2639"/>
      <c r="H620" s="2640"/>
      <c r="I620" s="2640"/>
      <c r="J620" s="2640"/>
      <c r="K620" s="2640"/>
      <c r="L620" s="2641"/>
      <c r="M620" s="2668"/>
    </row>
    <row r="621" spans="1:13" hidden="1">
      <c r="A621" s="2642"/>
      <c r="B621" s="2643"/>
      <c r="C621" s="2644"/>
      <c r="D621" s="2646"/>
      <c r="E621" s="2646"/>
      <c r="F621" s="2646"/>
      <c r="G621" s="2645"/>
      <c r="H621" s="2646"/>
      <c r="I621" s="2646"/>
      <c r="J621" s="2646"/>
      <c r="K621" s="2646"/>
      <c r="L621" s="2646"/>
      <c r="M621" s="2668"/>
    </row>
    <row r="622" spans="1:13" s="1479" customFormat="1" ht="13.5" customHeight="1">
      <c r="A622" s="2647"/>
      <c r="B622" s="2648" t="s">
        <v>1255</v>
      </c>
      <c r="C622" s="2649" t="s">
        <v>483</v>
      </c>
      <c r="D622" s="2650">
        <v>5230</v>
      </c>
      <c r="E622" s="2650">
        <v>1511</v>
      </c>
      <c r="F622" s="2650">
        <v>2185</v>
      </c>
      <c r="G622" s="2650">
        <v>4560</v>
      </c>
      <c r="H622" s="2650">
        <v>3642</v>
      </c>
      <c r="I622" s="2650">
        <v>5999</v>
      </c>
      <c r="J622" s="2650">
        <v>13092</v>
      </c>
      <c r="K622" s="2650">
        <v>4111</v>
      </c>
      <c r="L622" s="2650">
        <v>7694</v>
      </c>
      <c r="M622" s="2663"/>
    </row>
    <row r="623" spans="1:13" s="1479" customFormat="1" ht="13.5" customHeight="1">
      <c r="A623" s="2647"/>
      <c r="B623" s="2652"/>
      <c r="C623" s="2653" t="s">
        <v>398</v>
      </c>
      <c r="D623" s="2650">
        <v>2581</v>
      </c>
      <c r="E623" s="2650">
        <v>756</v>
      </c>
      <c r="F623" s="2650">
        <v>1132</v>
      </c>
      <c r="G623" s="2650">
        <v>2250</v>
      </c>
      <c r="H623" s="2650">
        <v>1779</v>
      </c>
      <c r="I623" s="2650">
        <v>3049</v>
      </c>
      <c r="J623" s="2650">
        <v>6431</v>
      </c>
      <c r="K623" s="2650">
        <v>2082</v>
      </c>
      <c r="L623" s="2650">
        <v>3815</v>
      </c>
      <c r="M623" s="2663"/>
    </row>
    <row r="624" spans="1:13" s="2659" customFormat="1" ht="13.5" customHeight="1">
      <c r="A624" s="2647"/>
      <c r="B624" s="2652"/>
      <c r="C624" s="2656" t="s">
        <v>399</v>
      </c>
      <c r="D624" s="2657">
        <v>2649</v>
      </c>
      <c r="E624" s="2657">
        <v>755</v>
      </c>
      <c r="F624" s="2657">
        <v>1053</v>
      </c>
      <c r="G624" s="2657">
        <v>2310</v>
      </c>
      <c r="H624" s="2657">
        <v>1863</v>
      </c>
      <c r="I624" s="2657">
        <v>2950</v>
      </c>
      <c r="J624" s="2657">
        <v>6661</v>
      </c>
      <c r="K624" s="2657">
        <v>2029</v>
      </c>
      <c r="L624" s="2657">
        <v>3879</v>
      </c>
      <c r="M624" s="2664"/>
    </row>
    <row r="625" spans="1:13" s="2659" customFormat="1" ht="13.5" hidden="1" customHeight="1">
      <c r="A625" s="2647"/>
      <c r="B625" s="2660"/>
      <c r="C625" s="2656"/>
      <c r="D625" s="2657" t="s">
        <v>51</v>
      </c>
      <c r="E625" s="2657" t="s">
        <v>51</v>
      </c>
      <c r="F625" s="2657" t="s">
        <v>51</v>
      </c>
      <c r="G625" s="2657" t="s">
        <v>51</v>
      </c>
      <c r="H625" s="2657" t="s">
        <v>51</v>
      </c>
      <c r="I625" s="2657" t="s">
        <v>51</v>
      </c>
      <c r="J625" s="2657" t="s">
        <v>51</v>
      </c>
      <c r="K625" s="2657" t="s">
        <v>51</v>
      </c>
      <c r="L625" s="2657" t="s">
        <v>51</v>
      </c>
      <c r="M625" s="2664"/>
    </row>
    <row r="626" spans="1:13" s="1479" customFormat="1" ht="13.5" customHeight="1">
      <c r="A626" s="2661" t="s">
        <v>1303</v>
      </c>
      <c r="B626" s="2662" t="s">
        <v>1304</v>
      </c>
      <c r="C626" s="2649" t="s">
        <v>398</v>
      </c>
      <c r="D626" s="2650">
        <v>48</v>
      </c>
      <c r="E626" s="2650">
        <v>11</v>
      </c>
      <c r="F626" s="2650">
        <v>13</v>
      </c>
      <c r="G626" s="2650">
        <v>34</v>
      </c>
      <c r="H626" s="2650">
        <v>21</v>
      </c>
      <c r="I626" s="2650">
        <v>34</v>
      </c>
      <c r="J626" s="2650">
        <v>95</v>
      </c>
      <c r="K626" s="2650">
        <v>29</v>
      </c>
      <c r="L626" s="2650">
        <v>44</v>
      </c>
      <c r="M626" s="2663"/>
    </row>
    <row r="627" spans="1:13" s="2659" customFormat="1" ht="13.5" customHeight="1">
      <c r="A627" s="2661"/>
      <c r="B627" s="2662"/>
      <c r="C627" s="2656" t="s">
        <v>399</v>
      </c>
      <c r="D627" s="2657">
        <v>52</v>
      </c>
      <c r="E627" s="2657">
        <v>11</v>
      </c>
      <c r="F627" s="2657">
        <v>21</v>
      </c>
      <c r="G627" s="2657">
        <v>41</v>
      </c>
      <c r="H627" s="2657">
        <v>26</v>
      </c>
      <c r="I627" s="2657">
        <v>45</v>
      </c>
      <c r="J627" s="2657">
        <v>116</v>
      </c>
      <c r="K627" s="2657">
        <v>23</v>
      </c>
      <c r="L627" s="2657">
        <v>78</v>
      </c>
      <c r="M627" s="2664"/>
    </row>
    <row r="628" spans="1:13" ht="13.5" customHeight="1">
      <c r="A628" s="2665" t="s">
        <v>3418</v>
      </c>
      <c r="B628" s="2666" t="s">
        <v>1925</v>
      </c>
      <c r="C628" s="2667" t="s">
        <v>398</v>
      </c>
      <c r="D628" s="2619">
        <v>2</v>
      </c>
      <c r="E628" s="2619" t="s">
        <v>51</v>
      </c>
      <c r="F628" s="2619" t="s">
        <v>51</v>
      </c>
      <c r="G628" s="2619" t="s">
        <v>51</v>
      </c>
      <c r="H628" s="2619">
        <v>1</v>
      </c>
      <c r="I628" s="2619">
        <v>1</v>
      </c>
      <c r="J628" s="2619">
        <v>4</v>
      </c>
      <c r="K628" s="2619">
        <v>1</v>
      </c>
      <c r="L628" s="2619">
        <v>2</v>
      </c>
      <c r="M628" s="2668"/>
    </row>
    <row r="629" spans="1:13" s="2672" customFormat="1" ht="13.5" customHeight="1">
      <c r="A629" s="2665"/>
      <c r="B629" s="2666"/>
      <c r="C629" s="2669" t="s">
        <v>399</v>
      </c>
      <c r="D629" s="2670">
        <v>2</v>
      </c>
      <c r="E629" s="2670" t="s">
        <v>51</v>
      </c>
      <c r="F629" s="2670" t="s">
        <v>51</v>
      </c>
      <c r="G629" s="2670" t="s">
        <v>51</v>
      </c>
      <c r="H629" s="2670" t="s">
        <v>51</v>
      </c>
      <c r="I629" s="2670" t="s">
        <v>51</v>
      </c>
      <c r="J629" s="2670">
        <v>1</v>
      </c>
      <c r="K629" s="2670" t="s">
        <v>51</v>
      </c>
      <c r="L629" s="2670">
        <v>2</v>
      </c>
      <c r="M629" s="2671"/>
    </row>
    <row r="630" spans="1:13" ht="13.5" customHeight="1">
      <c r="A630" s="2673" t="s">
        <v>1926</v>
      </c>
      <c r="B630" s="2666" t="s">
        <v>1927</v>
      </c>
      <c r="C630" s="2667" t="s">
        <v>398</v>
      </c>
      <c r="D630" s="2619">
        <v>1</v>
      </c>
      <c r="E630" s="2619" t="s">
        <v>51</v>
      </c>
      <c r="F630" s="2619" t="s">
        <v>51</v>
      </c>
      <c r="G630" s="2619" t="s">
        <v>51</v>
      </c>
      <c r="H630" s="2619" t="s">
        <v>51</v>
      </c>
      <c r="I630" s="2619" t="s">
        <v>51</v>
      </c>
      <c r="J630" s="2619" t="s">
        <v>51</v>
      </c>
      <c r="K630" s="2619" t="s">
        <v>51</v>
      </c>
      <c r="L630" s="2619" t="s">
        <v>51</v>
      </c>
      <c r="M630" s="2668"/>
    </row>
    <row r="631" spans="1:13" s="2672" customFormat="1" ht="13.5" customHeight="1">
      <c r="A631" s="2673"/>
      <c r="B631" s="2666"/>
      <c r="C631" s="2669" t="s">
        <v>399</v>
      </c>
      <c r="D631" s="2670" t="s">
        <v>51</v>
      </c>
      <c r="E631" s="2670" t="s">
        <v>51</v>
      </c>
      <c r="F631" s="2670" t="s">
        <v>51</v>
      </c>
      <c r="G631" s="2670" t="s">
        <v>51</v>
      </c>
      <c r="H631" s="2670" t="s">
        <v>51</v>
      </c>
      <c r="I631" s="2670" t="s">
        <v>51</v>
      </c>
      <c r="J631" s="2670" t="s">
        <v>51</v>
      </c>
      <c r="K631" s="2670" t="s">
        <v>51</v>
      </c>
      <c r="L631" s="2670" t="s">
        <v>51</v>
      </c>
      <c r="M631" s="2671"/>
    </row>
    <row r="632" spans="1:13" ht="13.5" customHeight="1">
      <c r="A632" s="2673" t="s">
        <v>1928</v>
      </c>
      <c r="B632" s="2666" t="s">
        <v>1929</v>
      </c>
      <c r="C632" s="2667" t="s">
        <v>398</v>
      </c>
      <c r="D632" s="2619">
        <v>2</v>
      </c>
      <c r="E632" s="2619" t="s">
        <v>51</v>
      </c>
      <c r="F632" s="2619" t="s">
        <v>51</v>
      </c>
      <c r="G632" s="2619">
        <v>1</v>
      </c>
      <c r="H632" s="2619" t="s">
        <v>51</v>
      </c>
      <c r="I632" s="2619">
        <v>1</v>
      </c>
      <c r="J632" s="2619">
        <v>5</v>
      </c>
      <c r="K632" s="2619" t="s">
        <v>51</v>
      </c>
      <c r="L632" s="2619">
        <v>2</v>
      </c>
      <c r="M632" s="2668"/>
    </row>
    <row r="633" spans="1:13" s="2672" customFormat="1" ht="13.5" customHeight="1">
      <c r="A633" s="2673"/>
      <c r="B633" s="2666"/>
      <c r="C633" s="2669" t="s">
        <v>399</v>
      </c>
      <c r="D633" s="2670" t="s">
        <v>51</v>
      </c>
      <c r="E633" s="2670" t="s">
        <v>51</v>
      </c>
      <c r="F633" s="2670" t="s">
        <v>51</v>
      </c>
      <c r="G633" s="2670">
        <v>1</v>
      </c>
      <c r="H633" s="2670" t="s">
        <v>51</v>
      </c>
      <c r="I633" s="2670">
        <v>1</v>
      </c>
      <c r="J633" s="2670">
        <v>2</v>
      </c>
      <c r="K633" s="2670" t="s">
        <v>51</v>
      </c>
      <c r="L633" s="2670" t="s">
        <v>51</v>
      </c>
      <c r="M633" s="2671"/>
    </row>
    <row r="634" spans="1:13" ht="13.5" customHeight="1">
      <c r="A634" s="2673" t="s">
        <v>1930</v>
      </c>
      <c r="B634" s="2680" t="s">
        <v>3381</v>
      </c>
      <c r="C634" s="2667" t="s">
        <v>398</v>
      </c>
      <c r="D634" s="2619">
        <v>1</v>
      </c>
      <c r="E634" s="2619" t="s">
        <v>51</v>
      </c>
      <c r="F634" s="2619" t="s">
        <v>51</v>
      </c>
      <c r="G634" s="2619" t="s">
        <v>51</v>
      </c>
      <c r="H634" s="2619">
        <v>1</v>
      </c>
      <c r="I634" s="2619" t="s">
        <v>51</v>
      </c>
      <c r="J634" s="2619" t="s">
        <v>51</v>
      </c>
      <c r="K634" s="2619" t="s">
        <v>51</v>
      </c>
      <c r="L634" s="2619">
        <v>1</v>
      </c>
      <c r="M634" s="2668"/>
    </row>
    <row r="635" spans="1:13" s="2672" customFormat="1" ht="13.5" customHeight="1">
      <c r="A635" s="2673"/>
      <c r="B635" s="2680"/>
      <c r="C635" s="2669" t="s">
        <v>399</v>
      </c>
      <c r="D635" s="2670" t="s">
        <v>51</v>
      </c>
      <c r="E635" s="2670" t="s">
        <v>51</v>
      </c>
      <c r="F635" s="2670" t="s">
        <v>51</v>
      </c>
      <c r="G635" s="2670" t="s">
        <v>51</v>
      </c>
      <c r="H635" s="2670" t="s">
        <v>51</v>
      </c>
      <c r="I635" s="2670" t="s">
        <v>51</v>
      </c>
      <c r="J635" s="2670">
        <v>1</v>
      </c>
      <c r="K635" s="2670" t="s">
        <v>51</v>
      </c>
      <c r="L635" s="2670" t="s">
        <v>51</v>
      </c>
      <c r="M635" s="2671"/>
    </row>
    <row r="636" spans="1:13" s="1479" customFormat="1" ht="13.5" customHeight="1">
      <c r="A636" s="2661" t="s">
        <v>1305</v>
      </c>
      <c r="B636" s="2652" t="s">
        <v>1306</v>
      </c>
      <c r="C636" s="2649" t="s">
        <v>398</v>
      </c>
      <c r="D636" s="2650">
        <v>740</v>
      </c>
      <c r="E636" s="2650">
        <v>237</v>
      </c>
      <c r="F636" s="2650">
        <v>357</v>
      </c>
      <c r="G636" s="2650">
        <v>621</v>
      </c>
      <c r="H636" s="2650">
        <v>489</v>
      </c>
      <c r="I636" s="2650">
        <v>846</v>
      </c>
      <c r="J636" s="2650">
        <v>1738</v>
      </c>
      <c r="K636" s="2650">
        <v>575</v>
      </c>
      <c r="L636" s="2650">
        <v>1040</v>
      </c>
      <c r="M636" s="2663"/>
    </row>
    <row r="637" spans="1:13" s="2659" customFormat="1" ht="13.5" customHeight="1">
      <c r="A637" s="2661"/>
      <c r="B637" s="2652"/>
      <c r="C637" s="2656" t="s">
        <v>399</v>
      </c>
      <c r="D637" s="2657">
        <v>674</v>
      </c>
      <c r="E637" s="2657">
        <v>206</v>
      </c>
      <c r="F637" s="2657">
        <v>260</v>
      </c>
      <c r="G637" s="2657">
        <v>551</v>
      </c>
      <c r="H637" s="2657">
        <v>466</v>
      </c>
      <c r="I637" s="2657">
        <v>740</v>
      </c>
      <c r="J637" s="2657">
        <v>1657</v>
      </c>
      <c r="K637" s="2657">
        <v>515</v>
      </c>
      <c r="L637" s="2657">
        <v>978</v>
      </c>
      <c r="M637" s="2664"/>
    </row>
    <row r="638" spans="1:13" ht="13.5" customHeight="1">
      <c r="A638" s="2673" t="s">
        <v>1933</v>
      </c>
      <c r="B638" s="2666" t="s">
        <v>240</v>
      </c>
      <c r="C638" s="2667" t="s">
        <v>398</v>
      </c>
      <c r="D638" s="2619">
        <v>726</v>
      </c>
      <c r="E638" s="2619">
        <v>229</v>
      </c>
      <c r="F638" s="2619">
        <v>348</v>
      </c>
      <c r="G638" s="2619">
        <v>605</v>
      </c>
      <c r="H638" s="2619">
        <v>472</v>
      </c>
      <c r="I638" s="2619">
        <v>826</v>
      </c>
      <c r="J638" s="2619">
        <v>1706</v>
      </c>
      <c r="K638" s="2619">
        <v>556</v>
      </c>
      <c r="L638" s="2619">
        <v>1024</v>
      </c>
      <c r="M638" s="2668"/>
    </row>
    <row r="639" spans="1:13" s="2672" customFormat="1" ht="13.5" customHeight="1">
      <c r="A639" s="2673"/>
      <c r="B639" s="2666"/>
      <c r="C639" s="2669" t="s">
        <v>399</v>
      </c>
      <c r="D639" s="2670">
        <v>658</v>
      </c>
      <c r="E639" s="2670">
        <v>202</v>
      </c>
      <c r="F639" s="2670">
        <v>252</v>
      </c>
      <c r="G639" s="2670">
        <v>539</v>
      </c>
      <c r="H639" s="2670">
        <v>455</v>
      </c>
      <c r="I639" s="2670">
        <v>721</v>
      </c>
      <c r="J639" s="2670">
        <v>1630</v>
      </c>
      <c r="K639" s="2670">
        <v>501</v>
      </c>
      <c r="L639" s="2670">
        <v>958</v>
      </c>
      <c r="M639" s="2671"/>
    </row>
    <row r="640" spans="1:13" s="2676" customFormat="1" ht="13.5" customHeight="1">
      <c r="A640" s="2681" t="s">
        <v>1934</v>
      </c>
      <c r="B640" s="2682" t="s">
        <v>1935</v>
      </c>
      <c r="C640" s="2683" t="s">
        <v>398</v>
      </c>
      <c r="D640" s="2674">
        <v>21</v>
      </c>
      <c r="E640" s="2674">
        <v>6</v>
      </c>
      <c r="F640" s="2674">
        <v>7</v>
      </c>
      <c r="G640" s="2674">
        <v>9</v>
      </c>
      <c r="H640" s="2674">
        <v>20</v>
      </c>
      <c r="I640" s="2674">
        <v>15</v>
      </c>
      <c r="J640" s="2674">
        <v>76</v>
      </c>
      <c r="K640" s="2674">
        <v>13</v>
      </c>
      <c r="L640" s="2674">
        <v>30</v>
      </c>
      <c r="M640" s="2675"/>
    </row>
    <row r="641" spans="1:13" s="2679" customFormat="1" ht="13.5" customHeight="1">
      <c r="A641" s="2681"/>
      <c r="B641" s="2682"/>
      <c r="C641" s="2684" t="s">
        <v>399</v>
      </c>
      <c r="D641" s="2677">
        <v>6</v>
      </c>
      <c r="E641" s="2677">
        <v>2</v>
      </c>
      <c r="F641" s="2677">
        <v>8</v>
      </c>
      <c r="G641" s="2677">
        <v>7</v>
      </c>
      <c r="H641" s="2677">
        <v>8</v>
      </c>
      <c r="I641" s="2677">
        <v>11</v>
      </c>
      <c r="J641" s="2677">
        <v>30</v>
      </c>
      <c r="K641" s="2677">
        <v>7</v>
      </c>
      <c r="L641" s="2677">
        <v>16</v>
      </c>
      <c r="M641" s="2678"/>
    </row>
    <row r="642" spans="1:13" s="2676" customFormat="1" ht="13.5" customHeight="1">
      <c r="A642" s="2681" t="s">
        <v>1936</v>
      </c>
      <c r="B642" s="2685" t="s">
        <v>1937</v>
      </c>
      <c r="C642" s="2683" t="s">
        <v>398</v>
      </c>
      <c r="D642" s="2674">
        <v>64</v>
      </c>
      <c r="E642" s="2674">
        <v>11</v>
      </c>
      <c r="F642" s="2674">
        <v>22</v>
      </c>
      <c r="G642" s="2674">
        <v>34</v>
      </c>
      <c r="H642" s="2674">
        <v>25</v>
      </c>
      <c r="I642" s="2674">
        <v>64</v>
      </c>
      <c r="J642" s="2674">
        <v>128</v>
      </c>
      <c r="K642" s="2674">
        <v>48</v>
      </c>
      <c r="L642" s="2674">
        <v>65</v>
      </c>
      <c r="M642" s="2675"/>
    </row>
    <row r="643" spans="1:13" s="2679" customFormat="1" ht="13.5" customHeight="1">
      <c r="A643" s="2681"/>
      <c r="B643" s="2685"/>
      <c r="C643" s="2684" t="s">
        <v>399</v>
      </c>
      <c r="D643" s="2677">
        <v>29</v>
      </c>
      <c r="E643" s="2677">
        <v>5</v>
      </c>
      <c r="F643" s="2677">
        <v>9</v>
      </c>
      <c r="G643" s="2677">
        <v>26</v>
      </c>
      <c r="H643" s="2677">
        <v>17</v>
      </c>
      <c r="I643" s="2677">
        <v>32</v>
      </c>
      <c r="J643" s="2677">
        <v>53</v>
      </c>
      <c r="K643" s="2677">
        <v>14</v>
      </c>
      <c r="L643" s="2677">
        <v>22</v>
      </c>
      <c r="M643" s="2678"/>
    </row>
    <row r="644" spans="1:13" s="2676" customFormat="1" ht="13.5" customHeight="1">
      <c r="A644" s="2681" t="s">
        <v>1938</v>
      </c>
      <c r="B644" s="2685" t="s">
        <v>1939</v>
      </c>
      <c r="C644" s="2683" t="s">
        <v>398</v>
      </c>
      <c r="D644" s="2674">
        <v>26</v>
      </c>
      <c r="E644" s="2674">
        <v>7</v>
      </c>
      <c r="F644" s="2674">
        <v>12</v>
      </c>
      <c r="G644" s="2674">
        <v>19</v>
      </c>
      <c r="H644" s="2674">
        <v>20</v>
      </c>
      <c r="I644" s="2674">
        <v>28</v>
      </c>
      <c r="J644" s="2674">
        <v>38</v>
      </c>
      <c r="K644" s="2674">
        <v>14</v>
      </c>
      <c r="L644" s="2674">
        <v>25</v>
      </c>
      <c r="M644" s="2675"/>
    </row>
    <row r="645" spans="1:13" s="2679" customFormat="1" ht="13.5" customHeight="1">
      <c r="A645" s="2681"/>
      <c r="B645" s="2685"/>
      <c r="C645" s="2684" t="s">
        <v>399</v>
      </c>
      <c r="D645" s="2677">
        <v>17</v>
      </c>
      <c r="E645" s="2677">
        <v>3</v>
      </c>
      <c r="F645" s="2677">
        <v>4</v>
      </c>
      <c r="G645" s="2677">
        <v>9</v>
      </c>
      <c r="H645" s="2677">
        <v>9</v>
      </c>
      <c r="I645" s="2677">
        <v>14</v>
      </c>
      <c r="J645" s="2677">
        <v>30</v>
      </c>
      <c r="K645" s="2677">
        <v>8</v>
      </c>
      <c r="L645" s="2677">
        <v>19</v>
      </c>
      <c r="M645" s="2678"/>
    </row>
    <row r="646" spans="1:13" s="2676" customFormat="1" ht="13.5" customHeight="1">
      <c r="A646" s="2681" t="s">
        <v>1940</v>
      </c>
      <c r="B646" s="2685" t="s">
        <v>1941</v>
      </c>
      <c r="C646" s="2683" t="s">
        <v>398</v>
      </c>
      <c r="D646" s="2674">
        <v>41</v>
      </c>
      <c r="E646" s="2674">
        <v>8</v>
      </c>
      <c r="F646" s="2674">
        <v>15</v>
      </c>
      <c r="G646" s="2674">
        <v>27</v>
      </c>
      <c r="H646" s="2674">
        <v>27</v>
      </c>
      <c r="I646" s="2674">
        <v>62</v>
      </c>
      <c r="J646" s="2674">
        <v>94</v>
      </c>
      <c r="K646" s="2674">
        <v>29</v>
      </c>
      <c r="L646" s="2674">
        <v>74</v>
      </c>
      <c r="M646" s="2675"/>
    </row>
    <row r="647" spans="1:13" s="2679" customFormat="1" ht="13.5" customHeight="1">
      <c r="A647" s="2681"/>
      <c r="B647" s="2685"/>
      <c r="C647" s="2684" t="s">
        <v>399</v>
      </c>
      <c r="D647" s="2677">
        <v>33</v>
      </c>
      <c r="E647" s="2677">
        <v>15</v>
      </c>
      <c r="F647" s="2677">
        <v>12</v>
      </c>
      <c r="G647" s="2677">
        <v>36</v>
      </c>
      <c r="H647" s="2677">
        <v>30</v>
      </c>
      <c r="I647" s="2677">
        <v>51</v>
      </c>
      <c r="J647" s="2677">
        <v>80</v>
      </c>
      <c r="K647" s="2677">
        <v>30</v>
      </c>
      <c r="L647" s="2677">
        <v>45</v>
      </c>
      <c r="M647" s="2678"/>
    </row>
    <row r="648" spans="1:13" s="2676" customFormat="1" ht="13.5" customHeight="1">
      <c r="A648" s="2681" t="s">
        <v>1942</v>
      </c>
      <c r="B648" s="2682" t="s">
        <v>1943</v>
      </c>
      <c r="C648" s="2683" t="s">
        <v>398</v>
      </c>
      <c r="D648" s="2674">
        <v>30</v>
      </c>
      <c r="E648" s="2674">
        <v>7</v>
      </c>
      <c r="F648" s="2674">
        <v>15</v>
      </c>
      <c r="G648" s="2674">
        <v>27</v>
      </c>
      <c r="H648" s="2674">
        <v>25</v>
      </c>
      <c r="I648" s="2674">
        <v>47</v>
      </c>
      <c r="J648" s="2674">
        <v>65</v>
      </c>
      <c r="K648" s="2674">
        <v>32</v>
      </c>
      <c r="L648" s="2674">
        <v>55</v>
      </c>
      <c r="M648" s="2675"/>
    </row>
    <row r="649" spans="1:13" s="2679" customFormat="1" ht="13.5" customHeight="1">
      <c r="A649" s="2681"/>
      <c r="B649" s="2682"/>
      <c r="C649" s="2684" t="s">
        <v>399</v>
      </c>
      <c r="D649" s="2677">
        <v>29</v>
      </c>
      <c r="E649" s="2677">
        <v>12</v>
      </c>
      <c r="F649" s="2677">
        <v>4</v>
      </c>
      <c r="G649" s="2677">
        <v>14</v>
      </c>
      <c r="H649" s="2677">
        <v>19</v>
      </c>
      <c r="I649" s="2677">
        <v>37</v>
      </c>
      <c r="J649" s="2677">
        <v>45</v>
      </c>
      <c r="K649" s="2677">
        <v>24</v>
      </c>
      <c r="L649" s="2677">
        <v>50</v>
      </c>
      <c r="M649" s="2678"/>
    </row>
    <row r="650" spans="1:13" s="2676" customFormat="1" ht="13.5" customHeight="1">
      <c r="A650" s="2681" t="s">
        <v>1944</v>
      </c>
      <c r="B650" s="2682" t="s">
        <v>1945</v>
      </c>
      <c r="C650" s="2683" t="s">
        <v>398</v>
      </c>
      <c r="D650" s="2674">
        <v>34</v>
      </c>
      <c r="E650" s="2674">
        <v>7</v>
      </c>
      <c r="F650" s="2674">
        <v>23</v>
      </c>
      <c r="G650" s="2674">
        <v>31</v>
      </c>
      <c r="H650" s="2674">
        <v>25</v>
      </c>
      <c r="I650" s="2674">
        <v>34</v>
      </c>
      <c r="J650" s="2674">
        <v>98</v>
      </c>
      <c r="K650" s="2674">
        <v>21</v>
      </c>
      <c r="L650" s="2674">
        <v>50</v>
      </c>
      <c r="M650" s="2675"/>
    </row>
    <row r="651" spans="1:13" s="2679" customFormat="1" ht="13.5" customHeight="1">
      <c r="A651" s="2681"/>
      <c r="B651" s="2682"/>
      <c r="C651" s="2684" t="s">
        <v>399</v>
      </c>
      <c r="D651" s="2677">
        <v>18</v>
      </c>
      <c r="E651" s="2677">
        <v>10</v>
      </c>
      <c r="F651" s="2677">
        <v>14</v>
      </c>
      <c r="G651" s="2677">
        <v>20</v>
      </c>
      <c r="H651" s="2677">
        <v>8</v>
      </c>
      <c r="I651" s="2677">
        <v>25</v>
      </c>
      <c r="J651" s="2677">
        <v>55</v>
      </c>
      <c r="K651" s="2677">
        <v>17</v>
      </c>
      <c r="L651" s="2677">
        <v>29</v>
      </c>
      <c r="M651" s="2678"/>
    </row>
    <row r="652" spans="1:13" s="2676" customFormat="1" ht="13.5" customHeight="1">
      <c r="A652" s="2681" t="s">
        <v>1946</v>
      </c>
      <c r="B652" s="2685" t="s">
        <v>1947</v>
      </c>
      <c r="C652" s="2683" t="s">
        <v>398</v>
      </c>
      <c r="D652" s="2674">
        <v>22</v>
      </c>
      <c r="E652" s="2674">
        <v>12</v>
      </c>
      <c r="F652" s="2674">
        <v>20</v>
      </c>
      <c r="G652" s="2674">
        <v>28</v>
      </c>
      <c r="H652" s="2674">
        <v>21</v>
      </c>
      <c r="I652" s="2674">
        <v>34</v>
      </c>
      <c r="J652" s="2674">
        <v>71</v>
      </c>
      <c r="K652" s="2674">
        <v>22</v>
      </c>
      <c r="L652" s="2674">
        <v>45</v>
      </c>
      <c r="M652" s="2675"/>
    </row>
    <row r="653" spans="1:13" s="2679" customFormat="1" ht="13.5" customHeight="1">
      <c r="A653" s="2681"/>
      <c r="B653" s="2685"/>
      <c r="C653" s="2684" t="s">
        <v>399</v>
      </c>
      <c r="D653" s="2677">
        <v>33</v>
      </c>
      <c r="E653" s="2677">
        <v>7</v>
      </c>
      <c r="F653" s="2677">
        <v>14</v>
      </c>
      <c r="G653" s="2677">
        <v>24</v>
      </c>
      <c r="H653" s="2677">
        <v>28</v>
      </c>
      <c r="I653" s="2677">
        <v>48</v>
      </c>
      <c r="J653" s="2677">
        <v>77</v>
      </c>
      <c r="K653" s="2677">
        <v>33</v>
      </c>
      <c r="L653" s="2677">
        <v>45</v>
      </c>
      <c r="M653" s="2678"/>
    </row>
    <row r="654" spans="1:13" s="2676" customFormat="1" ht="13.5" customHeight="1">
      <c r="A654" s="2681" t="s">
        <v>1948</v>
      </c>
      <c r="B654" s="2685" t="s">
        <v>1949</v>
      </c>
      <c r="C654" s="2683" t="s">
        <v>398</v>
      </c>
      <c r="D654" s="2674">
        <v>4</v>
      </c>
      <c r="E654" s="2674">
        <v>2</v>
      </c>
      <c r="F654" s="2674">
        <v>4</v>
      </c>
      <c r="G654" s="2674">
        <v>5</v>
      </c>
      <c r="H654" s="2674">
        <v>6</v>
      </c>
      <c r="I654" s="2674">
        <v>3</v>
      </c>
      <c r="J654" s="2674">
        <v>30</v>
      </c>
      <c r="K654" s="2674">
        <v>8</v>
      </c>
      <c r="L654" s="2674">
        <v>16</v>
      </c>
      <c r="M654" s="2675"/>
    </row>
    <row r="655" spans="1:13" s="2679" customFormat="1" ht="13.5" customHeight="1">
      <c r="A655" s="2681"/>
      <c r="B655" s="2685"/>
      <c r="C655" s="2684" t="s">
        <v>399</v>
      </c>
      <c r="D655" s="2677">
        <v>3</v>
      </c>
      <c r="E655" s="2677">
        <v>1</v>
      </c>
      <c r="F655" s="2677">
        <v>3</v>
      </c>
      <c r="G655" s="2677">
        <v>1</v>
      </c>
      <c r="H655" s="2677" t="s">
        <v>51</v>
      </c>
      <c r="I655" s="2677">
        <v>1</v>
      </c>
      <c r="J655" s="2677">
        <v>6</v>
      </c>
      <c r="K655" s="2677">
        <v>2</v>
      </c>
      <c r="L655" s="2677">
        <v>3</v>
      </c>
      <c r="M655" s="2678"/>
    </row>
    <row r="656" spans="1:13" s="2676" customFormat="1" ht="13.5" customHeight="1">
      <c r="A656" s="2681" t="s">
        <v>1950</v>
      </c>
      <c r="B656" s="2682" t="s">
        <v>1951</v>
      </c>
      <c r="C656" s="2683" t="s">
        <v>398</v>
      </c>
      <c r="D656" s="2674">
        <v>150</v>
      </c>
      <c r="E656" s="2674">
        <v>50</v>
      </c>
      <c r="F656" s="2674">
        <v>89</v>
      </c>
      <c r="G656" s="2674">
        <v>146</v>
      </c>
      <c r="H656" s="2674">
        <v>111</v>
      </c>
      <c r="I656" s="2674">
        <v>179</v>
      </c>
      <c r="J656" s="2674">
        <v>414</v>
      </c>
      <c r="K656" s="2674">
        <v>106</v>
      </c>
      <c r="L656" s="2674">
        <v>239</v>
      </c>
      <c r="M656" s="2675"/>
    </row>
    <row r="657" spans="1:13" s="2679" customFormat="1" ht="13.5" customHeight="1">
      <c r="A657" s="2681"/>
      <c r="B657" s="2682"/>
      <c r="C657" s="2684" t="s">
        <v>399</v>
      </c>
      <c r="D657" s="2677">
        <v>157</v>
      </c>
      <c r="E657" s="2677">
        <v>43</v>
      </c>
      <c r="F657" s="2677">
        <v>58</v>
      </c>
      <c r="G657" s="2677">
        <v>122</v>
      </c>
      <c r="H657" s="2677">
        <v>114</v>
      </c>
      <c r="I657" s="2677">
        <v>159</v>
      </c>
      <c r="J657" s="2677">
        <v>479</v>
      </c>
      <c r="K657" s="2677">
        <v>89</v>
      </c>
      <c r="L657" s="2677">
        <v>263</v>
      </c>
      <c r="M657" s="2678"/>
    </row>
    <row r="658" spans="1:13" s="2676" customFormat="1" ht="13.5" customHeight="1">
      <c r="A658" s="2681" t="s">
        <v>1952</v>
      </c>
      <c r="B658" s="2685" t="s">
        <v>1953</v>
      </c>
      <c r="C658" s="2683" t="s">
        <v>398</v>
      </c>
      <c r="D658" s="2674">
        <v>5</v>
      </c>
      <c r="E658" s="2674">
        <v>6</v>
      </c>
      <c r="F658" s="2674">
        <v>5</v>
      </c>
      <c r="G658" s="2674">
        <v>8</v>
      </c>
      <c r="H658" s="2674">
        <v>7</v>
      </c>
      <c r="I658" s="2674">
        <v>10</v>
      </c>
      <c r="J658" s="2674">
        <v>17</v>
      </c>
      <c r="K658" s="2674">
        <v>11</v>
      </c>
      <c r="L658" s="2674">
        <v>8</v>
      </c>
      <c r="M658" s="2675"/>
    </row>
    <row r="659" spans="1:13" s="2679" customFormat="1" ht="13.5" customHeight="1">
      <c r="A659" s="2681"/>
      <c r="B659" s="2685"/>
      <c r="C659" s="2684" t="s">
        <v>399</v>
      </c>
      <c r="D659" s="2677">
        <v>5</v>
      </c>
      <c r="E659" s="2677" t="s">
        <v>51</v>
      </c>
      <c r="F659" s="2677">
        <v>3</v>
      </c>
      <c r="G659" s="2677">
        <v>5</v>
      </c>
      <c r="H659" s="2677">
        <v>7</v>
      </c>
      <c r="I659" s="2677">
        <v>7</v>
      </c>
      <c r="J659" s="2677">
        <v>15</v>
      </c>
      <c r="K659" s="2677">
        <v>3</v>
      </c>
      <c r="L659" s="2677">
        <v>4</v>
      </c>
      <c r="M659" s="2678"/>
    </row>
    <row r="660" spans="1:13" s="2676" customFormat="1" ht="13.5" customHeight="1">
      <c r="A660" s="2681" t="s">
        <v>1954</v>
      </c>
      <c r="B660" s="2685" t="s">
        <v>1955</v>
      </c>
      <c r="C660" s="2683" t="s">
        <v>398</v>
      </c>
      <c r="D660" s="2674" t="s">
        <v>51</v>
      </c>
      <c r="E660" s="2674" t="s">
        <v>51</v>
      </c>
      <c r="F660" s="2674" t="s">
        <v>51</v>
      </c>
      <c r="G660" s="2674" t="s">
        <v>51</v>
      </c>
      <c r="H660" s="2674" t="s">
        <v>51</v>
      </c>
      <c r="I660" s="2674" t="s">
        <v>51</v>
      </c>
      <c r="J660" s="2674">
        <v>2</v>
      </c>
      <c r="K660" s="2674" t="s">
        <v>51</v>
      </c>
      <c r="L660" s="2674" t="s">
        <v>51</v>
      </c>
      <c r="M660" s="2675"/>
    </row>
    <row r="661" spans="1:13" s="2679" customFormat="1" ht="13.5" customHeight="1">
      <c r="A661" s="2681"/>
      <c r="B661" s="2685"/>
      <c r="C661" s="2684" t="s">
        <v>399</v>
      </c>
      <c r="D661" s="2677">
        <v>72</v>
      </c>
      <c r="E661" s="2677">
        <v>28</v>
      </c>
      <c r="F661" s="2677">
        <v>24</v>
      </c>
      <c r="G661" s="2677">
        <v>69</v>
      </c>
      <c r="H661" s="2677">
        <v>60</v>
      </c>
      <c r="I661" s="2677">
        <v>98</v>
      </c>
      <c r="J661" s="2677">
        <v>190</v>
      </c>
      <c r="K661" s="2677">
        <v>67</v>
      </c>
      <c r="L661" s="2677">
        <v>94</v>
      </c>
      <c r="M661" s="2678"/>
    </row>
    <row r="662" spans="1:13" s="2676" customFormat="1" ht="13.5" customHeight="1">
      <c r="A662" s="2686" t="s">
        <v>1956</v>
      </c>
      <c r="B662" s="2687" t="s">
        <v>1957</v>
      </c>
      <c r="C662" s="2683" t="s">
        <v>399</v>
      </c>
      <c r="D662" s="2674">
        <v>7</v>
      </c>
      <c r="E662" s="2674">
        <v>1</v>
      </c>
      <c r="F662" s="2674">
        <v>3</v>
      </c>
      <c r="G662" s="2674">
        <v>5</v>
      </c>
      <c r="H662" s="2674">
        <v>1</v>
      </c>
      <c r="I662" s="2674">
        <v>11</v>
      </c>
      <c r="J662" s="2674">
        <v>23</v>
      </c>
      <c r="K662" s="2674">
        <v>10</v>
      </c>
      <c r="L662" s="2674">
        <v>14</v>
      </c>
      <c r="M662" s="2678"/>
    </row>
    <row r="663" spans="1:13" s="2676" customFormat="1" ht="25.5">
      <c r="A663" s="2686" t="s">
        <v>1958</v>
      </c>
      <c r="B663" s="2688" t="s">
        <v>1959</v>
      </c>
      <c r="C663" s="2684" t="s">
        <v>399</v>
      </c>
      <c r="D663" s="2674">
        <v>23</v>
      </c>
      <c r="E663" s="2674">
        <v>8</v>
      </c>
      <c r="F663" s="2674">
        <v>9</v>
      </c>
      <c r="G663" s="2674">
        <v>22</v>
      </c>
      <c r="H663" s="2674">
        <v>15</v>
      </c>
      <c r="I663" s="2674">
        <v>12</v>
      </c>
      <c r="J663" s="2674">
        <v>39</v>
      </c>
      <c r="K663" s="2674">
        <v>14</v>
      </c>
      <c r="L663" s="2674">
        <v>31</v>
      </c>
      <c r="M663" s="2678"/>
    </row>
    <row r="664" spans="1:13" s="2676" customFormat="1" ht="13.5" customHeight="1">
      <c r="A664" s="2686" t="s">
        <v>1960</v>
      </c>
      <c r="B664" s="2687" t="s">
        <v>1961</v>
      </c>
      <c r="C664" s="2683" t="s">
        <v>399</v>
      </c>
      <c r="D664" s="2674">
        <v>26</v>
      </c>
      <c r="E664" s="2674">
        <v>10</v>
      </c>
      <c r="F664" s="2674">
        <v>12</v>
      </c>
      <c r="G664" s="2674">
        <v>21</v>
      </c>
      <c r="H664" s="2674">
        <v>18</v>
      </c>
      <c r="I664" s="2674">
        <v>27</v>
      </c>
      <c r="J664" s="2674">
        <v>71</v>
      </c>
      <c r="K664" s="2674">
        <v>18</v>
      </c>
      <c r="L664" s="2674">
        <v>40</v>
      </c>
      <c r="M664" s="2678"/>
    </row>
    <row r="665" spans="1:13" s="2676" customFormat="1" ht="13.5" customHeight="1">
      <c r="A665" s="2686" t="s">
        <v>1962</v>
      </c>
      <c r="B665" s="2687" t="s">
        <v>1963</v>
      </c>
      <c r="C665" s="2683" t="s">
        <v>398</v>
      </c>
      <c r="D665" s="2674">
        <v>100</v>
      </c>
      <c r="E665" s="2674">
        <v>43</v>
      </c>
      <c r="F665" s="2674">
        <v>53</v>
      </c>
      <c r="G665" s="2674">
        <v>71</v>
      </c>
      <c r="H665" s="2674">
        <v>58</v>
      </c>
      <c r="I665" s="2674">
        <v>98</v>
      </c>
      <c r="J665" s="2674">
        <v>169</v>
      </c>
      <c r="K665" s="2674">
        <v>71</v>
      </c>
      <c r="L665" s="2674">
        <v>105</v>
      </c>
      <c r="M665" s="2675"/>
    </row>
    <row r="666" spans="1:13" s="2676" customFormat="1" ht="13.5" customHeight="1">
      <c r="A666" s="2681" t="s">
        <v>1964</v>
      </c>
      <c r="B666" s="2682" t="s">
        <v>1965</v>
      </c>
      <c r="C666" s="2683" t="s">
        <v>398</v>
      </c>
      <c r="D666" s="2674">
        <v>26</v>
      </c>
      <c r="E666" s="2674">
        <v>10</v>
      </c>
      <c r="F666" s="2674">
        <v>7</v>
      </c>
      <c r="G666" s="2674">
        <v>20</v>
      </c>
      <c r="H666" s="2674">
        <v>13</v>
      </c>
      <c r="I666" s="2674">
        <v>21</v>
      </c>
      <c r="J666" s="2674">
        <v>42</v>
      </c>
      <c r="K666" s="2674">
        <v>17</v>
      </c>
      <c r="L666" s="2674">
        <v>31</v>
      </c>
      <c r="M666" s="2675"/>
    </row>
    <row r="667" spans="1:13" s="2679" customFormat="1" ht="13.5" customHeight="1">
      <c r="A667" s="2681"/>
      <c r="B667" s="2682"/>
      <c r="C667" s="2684" t="s">
        <v>399</v>
      </c>
      <c r="D667" s="2677">
        <v>10</v>
      </c>
      <c r="E667" s="2677">
        <v>4</v>
      </c>
      <c r="F667" s="2677">
        <v>7</v>
      </c>
      <c r="G667" s="2677">
        <v>6</v>
      </c>
      <c r="H667" s="2677">
        <v>10</v>
      </c>
      <c r="I667" s="2677">
        <v>14</v>
      </c>
      <c r="J667" s="2677">
        <v>26</v>
      </c>
      <c r="K667" s="2677">
        <v>5</v>
      </c>
      <c r="L667" s="2677">
        <v>14</v>
      </c>
      <c r="M667" s="2678"/>
    </row>
    <row r="668" spans="1:13" s="2676" customFormat="1" ht="13.5" customHeight="1">
      <c r="A668" s="2681" t="s">
        <v>1966</v>
      </c>
      <c r="B668" s="2685" t="s">
        <v>1967</v>
      </c>
      <c r="C668" s="2683" t="s">
        <v>398</v>
      </c>
      <c r="D668" s="2674">
        <v>35</v>
      </c>
      <c r="E668" s="2674">
        <v>6</v>
      </c>
      <c r="F668" s="2674">
        <v>6</v>
      </c>
      <c r="G668" s="2674">
        <v>29</v>
      </c>
      <c r="H668" s="2674">
        <v>7</v>
      </c>
      <c r="I668" s="2674">
        <v>29</v>
      </c>
      <c r="J668" s="2674">
        <v>88</v>
      </c>
      <c r="K668" s="2674">
        <v>25</v>
      </c>
      <c r="L668" s="2674">
        <v>42</v>
      </c>
      <c r="M668" s="2675"/>
    </row>
    <row r="669" spans="1:13" s="2679" customFormat="1" ht="13.5" customHeight="1">
      <c r="A669" s="2681"/>
      <c r="B669" s="2685"/>
      <c r="C669" s="2684" t="s">
        <v>399</v>
      </c>
      <c r="D669" s="2677">
        <v>25</v>
      </c>
      <c r="E669" s="2677">
        <v>2</v>
      </c>
      <c r="F669" s="2677">
        <v>3</v>
      </c>
      <c r="G669" s="2677">
        <v>11</v>
      </c>
      <c r="H669" s="2677">
        <v>11</v>
      </c>
      <c r="I669" s="2677">
        <v>13</v>
      </c>
      <c r="J669" s="2677">
        <v>54</v>
      </c>
      <c r="K669" s="2677">
        <v>8</v>
      </c>
      <c r="L669" s="2677">
        <v>24</v>
      </c>
      <c r="M669" s="2678"/>
    </row>
    <row r="670" spans="1:13" s="2676" customFormat="1" ht="13.5" customHeight="1">
      <c r="A670" s="2681" t="s">
        <v>1968</v>
      </c>
      <c r="B670" s="2682" t="s">
        <v>1969</v>
      </c>
      <c r="C670" s="2683" t="s">
        <v>398</v>
      </c>
      <c r="D670" s="2674">
        <v>55</v>
      </c>
      <c r="E670" s="2674">
        <v>19</v>
      </c>
      <c r="F670" s="2674">
        <v>28</v>
      </c>
      <c r="G670" s="2674">
        <v>53</v>
      </c>
      <c r="H670" s="2674">
        <v>40</v>
      </c>
      <c r="I670" s="2674">
        <v>67</v>
      </c>
      <c r="J670" s="2674">
        <v>111</v>
      </c>
      <c r="K670" s="2674">
        <v>46</v>
      </c>
      <c r="L670" s="2674">
        <v>73</v>
      </c>
      <c r="M670" s="2675"/>
    </row>
    <row r="671" spans="1:13" s="2679" customFormat="1" ht="13.5" customHeight="1">
      <c r="A671" s="2681"/>
      <c r="B671" s="2682"/>
      <c r="C671" s="2684" t="s">
        <v>399</v>
      </c>
      <c r="D671" s="2677">
        <v>47</v>
      </c>
      <c r="E671" s="2677">
        <v>20</v>
      </c>
      <c r="F671" s="2677">
        <v>22</v>
      </c>
      <c r="G671" s="2677">
        <v>47</v>
      </c>
      <c r="H671" s="2677">
        <v>23</v>
      </c>
      <c r="I671" s="2677">
        <v>53</v>
      </c>
      <c r="J671" s="2677">
        <v>95</v>
      </c>
      <c r="K671" s="2677">
        <v>45</v>
      </c>
      <c r="L671" s="2677">
        <v>59</v>
      </c>
      <c r="M671" s="2678"/>
    </row>
    <row r="672" spans="1:13" s="1479" customFormat="1" ht="13.5" customHeight="1">
      <c r="A672" s="2661" t="s">
        <v>1970</v>
      </c>
      <c r="B672" s="2662" t="s">
        <v>1971</v>
      </c>
      <c r="C672" s="2649" t="s">
        <v>398</v>
      </c>
      <c r="D672" s="2650">
        <v>5</v>
      </c>
      <c r="E672" s="2650">
        <v>2</v>
      </c>
      <c r="F672" s="2650">
        <v>4</v>
      </c>
      <c r="G672" s="2650">
        <v>7</v>
      </c>
      <c r="H672" s="2650">
        <v>5</v>
      </c>
      <c r="I672" s="2650">
        <v>7</v>
      </c>
      <c r="J672" s="2650">
        <v>13</v>
      </c>
      <c r="K672" s="2650">
        <v>5</v>
      </c>
      <c r="L672" s="2650">
        <v>12</v>
      </c>
      <c r="M672" s="2663"/>
    </row>
    <row r="673" spans="1:13" s="2659" customFormat="1" ht="28.5" customHeight="1">
      <c r="A673" s="2661"/>
      <c r="B673" s="2662"/>
      <c r="C673" s="2656" t="s">
        <v>399</v>
      </c>
      <c r="D673" s="2657">
        <v>5</v>
      </c>
      <c r="E673" s="2657">
        <v>1</v>
      </c>
      <c r="F673" s="2657">
        <v>4</v>
      </c>
      <c r="G673" s="2657">
        <v>4</v>
      </c>
      <c r="H673" s="2657">
        <v>6</v>
      </c>
      <c r="I673" s="2657">
        <v>17</v>
      </c>
      <c r="J673" s="2657">
        <v>22</v>
      </c>
      <c r="K673" s="2657">
        <v>5</v>
      </c>
      <c r="L673" s="2657">
        <v>9</v>
      </c>
      <c r="M673" s="2664"/>
    </row>
    <row r="674" spans="1:13" s="1479" customFormat="1" ht="13.5" customHeight="1">
      <c r="A674" s="2661" t="s">
        <v>1972</v>
      </c>
      <c r="B674" s="2662" t="s">
        <v>1308</v>
      </c>
      <c r="C674" s="2649" t="s">
        <v>398</v>
      </c>
      <c r="D674" s="2650">
        <v>67</v>
      </c>
      <c r="E674" s="2650">
        <v>21</v>
      </c>
      <c r="F674" s="2650">
        <v>38</v>
      </c>
      <c r="G674" s="2650">
        <v>52</v>
      </c>
      <c r="H674" s="2650">
        <v>36</v>
      </c>
      <c r="I674" s="2650">
        <v>75</v>
      </c>
      <c r="J674" s="2650">
        <v>176</v>
      </c>
      <c r="K674" s="2650">
        <v>51</v>
      </c>
      <c r="L674" s="2650">
        <v>108</v>
      </c>
      <c r="M674" s="2663"/>
    </row>
    <row r="675" spans="1:13" s="2659" customFormat="1" ht="13.5" customHeight="1">
      <c r="A675" s="2661"/>
      <c r="B675" s="2662"/>
      <c r="C675" s="2656" t="s">
        <v>399</v>
      </c>
      <c r="D675" s="2657">
        <v>74</v>
      </c>
      <c r="E675" s="2657">
        <v>10</v>
      </c>
      <c r="F675" s="2657">
        <v>29</v>
      </c>
      <c r="G675" s="2657">
        <v>53</v>
      </c>
      <c r="H675" s="2657">
        <v>40</v>
      </c>
      <c r="I675" s="2657">
        <v>70</v>
      </c>
      <c r="J675" s="2657">
        <v>151</v>
      </c>
      <c r="K675" s="2657">
        <v>36</v>
      </c>
      <c r="L675" s="2657">
        <v>80</v>
      </c>
      <c r="M675" s="2664"/>
    </row>
    <row r="676" spans="1:13" ht="13.5" customHeight="1">
      <c r="A676" s="2673" t="s">
        <v>3383</v>
      </c>
      <c r="B676" s="2666" t="s">
        <v>1974</v>
      </c>
      <c r="C676" s="2667" t="s">
        <v>398</v>
      </c>
      <c r="D676" s="2619">
        <v>53</v>
      </c>
      <c r="E676" s="2619">
        <v>15</v>
      </c>
      <c r="F676" s="2619">
        <v>32</v>
      </c>
      <c r="G676" s="2619">
        <v>40</v>
      </c>
      <c r="H676" s="2619">
        <v>30</v>
      </c>
      <c r="I676" s="2619">
        <v>66</v>
      </c>
      <c r="J676" s="2619">
        <v>144</v>
      </c>
      <c r="K676" s="2619">
        <v>43</v>
      </c>
      <c r="L676" s="2619">
        <v>97</v>
      </c>
      <c r="M676" s="2668"/>
    </row>
    <row r="677" spans="1:13" s="2672" customFormat="1" ht="13.5" customHeight="1">
      <c r="A677" s="2673"/>
      <c r="B677" s="2666"/>
      <c r="C677" s="2669" t="s">
        <v>399</v>
      </c>
      <c r="D677" s="2670">
        <v>58</v>
      </c>
      <c r="E677" s="2670">
        <v>8</v>
      </c>
      <c r="F677" s="2670">
        <v>19</v>
      </c>
      <c r="G677" s="2670">
        <v>34</v>
      </c>
      <c r="H677" s="2670">
        <v>28</v>
      </c>
      <c r="I677" s="2670">
        <v>56</v>
      </c>
      <c r="J677" s="2670">
        <v>111</v>
      </c>
      <c r="K677" s="2670">
        <v>27</v>
      </c>
      <c r="L677" s="2670">
        <v>53</v>
      </c>
      <c r="M677" s="2671"/>
    </row>
    <row r="678" spans="1:13" s="1479" customFormat="1" ht="13.5" customHeight="1">
      <c r="A678" s="2661" t="s">
        <v>1975</v>
      </c>
      <c r="B678" s="2662" t="s">
        <v>3384</v>
      </c>
      <c r="C678" s="2649" t="s">
        <v>398</v>
      </c>
      <c r="D678" s="2650">
        <v>119</v>
      </c>
      <c r="E678" s="2650">
        <v>39</v>
      </c>
      <c r="F678" s="2650">
        <v>73</v>
      </c>
      <c r="G678" s="2650">
        <v>103</v>
      </c>
      <c r="H678" s="2650">
        <v>82</v>
      </c>
      <c r="I678" s="2650">
        <v>168</v>
      </c>
      <c r="J678" s="2650">
        <v>332</v>
      </c>
      <c r="K678" s="2650">
        <v>134</v>
      </c>
      <c r="L678" s="2650">
        <v>212</v>
      </c>
      <c r="M678" s="2663"/>
    </row>
    <row r="679" spans="1:13" s="2659" customFormat="1" ht="13.5" customHeight="1">
      <c r="A679" s="2661"/>
      <c r="B679" s="2662"/>
      <c r="C679" s="2656" t="s">
        <v>399</v>
      </c>
      <c r="D679" s="2657">
        <v>199</v>
      </c>
      <c r="E679" s="2657">
        <v>41</v>
      </c>
      <c r="F679" s="2657">
        <v>82</v>
      </c>
      <c r="G679" s="2657">
        <v>183</v>
      </c>
      <c r="H679" s="2657">
        <v>136</v>
      </c>
      <c r="I679" s="2657">
        <v>268</v>
      </c>
      <c r="J679" s="2657">
        <v>580</v>
      </c>
      <c r="K679" s="2657">
        <v>186</v>
      </c>
      <c r="L679" s="2657">
        <v>283</v>
      </c>
      <c r="M679" s="2664"/>
    </row>
    <row r="680" spans="1:13" s="2659" customFormat="1" ht="13.5" customHeight="1">
      <c r="A680" s="2673" t="s">
        <v>3385</v>
      </c>
      <c r="B680" s="2680" t="s">
        <v>1978</v>
      </c>
      <c r="C680" s="2667" t="s">
        <v>398</v>
      </c>
      <c r="D680" s="2670">
        <v>103</v>
      </c>
      <c r="E680" s="2670">
        <v>31</v>
      </c>
      <c r="F680" s="2670">
        <v>69</v>
      </c>
      <c r="G680" s="2670">
        <v>82</v>
      </c>
      <c r="H680" s="2670">
        <v>63</v>
      </c>
      <c r="I680" s="2670">
        <v>150</v>
      </c>
      <c r="J680" s="2670">
        <v>254</v>
      </c>
      <c r="K680" s="2670">
        <v>112</v>
      </c>
      <c r="L680" s="2670">
        <v>163</v>
      </c>
      <c r="M680" s="2664"/>
    </row>
    <row r="681" spans="1:13" s="2659" customFormat="1" ht="13.5" customHeight="1">
      <c r="A681" s="2673"/>
      <c r="B681" s="2680"/>
      <c r="C681" s="2669" t="s">
        <v>399</v>
      </c>
      <c r="D681" s="2670">
        <v>187</v>
      </c>
      <c r="E681" s="2670">
        <v>37</v>
      </c>
      <c r="F681" s="2670">
        <v>79</v>
      </c>
      <c r="G681" s="2670">
        <v>167</v>
      </c>
      <c r="H681" s="2670">
        <v>127</v>
      </c>
      <c r="I681" s="2670">
        <v>261</v>
      </c>
      <c r="J681" s="2670">
        <v>532</v>
      </c>
      <c r="K681" s="2670">
        <v>170</v>
      </c>
      <c r="L681" s="2670">
        <v>251</v>
      </c>
      <c r="M681" s="2664"/>
    </row>
    <row r="682" spans="1:13" ht="13.5" customHeight="1">
      <c r="A682" s="2673" t="s">
        <v>1979</v>
      </c>
      <c r="B682" s="2680" t="s">
        <v>1980</v>
      </c>
      <c r="C682" s="2667" t="s">
        <v>398</v>
      </c>
      <c r="D682" s="2619">
        <v>12</v>
      </c>
      <c r="E682" s="2619">
        <v>6</v>
      </c>
      <c r="F682" s="2619">
        <v>4</v>
      </c>
      <c r="G682" s="2619">
        <v>16</v>
      </c>
      <c r="H682" s="2619">
        <v>15</v>
      </c>
      <c r="I682" s="2619">
        <v>14</v>
      </c>
      <c r="J682" s="2619">
        <v>65</v>
      </c>
      <c r="K682" s="2619">
        <v>19</v>
      </c>
      <c r="L682" s="2619">
        <v>40</v>
      </c>
      <c r="M682" s="2668"/>
    </row>
    <row r="683" spans="1:13" s="2672" customFormat="1" ht="13.5" customHeight="1">
      <c r="A683" s="2673"/>
      <c r="B683" s="2680"/>
      <c r="C683" s="2669" t="s">
        <v>399</v>
      </c>
      <c r="D683" s="2670">
        <v>7</v>
      </c>
      <c r="E683" s="2670">
        <v>2</v>
      </c>
      <c r="F683" s="2670">
        <v>3</v>
      </c>
      <c r="G683" s="2670">
        <v>10</v>
      </c>
      <c r="H683" s="2670">
        <v>6</v>
      </c>
      <c r="I683" s="2670">
        <v>2</v>
      </c>
      <c r="J683" s="2670">
        <v>33</v>
      </c>
      <c r="K683" s="2670">
        <v>10</v>
      </c>
      <c r="L683" s="2670">
        <v>22</v>
      </c>
      <c r="M683" s="2671"/>
    </row>
    <row r="684" spans="1:13" ht="13.5" customHeight="1">
      <c r="A684" s="2665" t="s">
        <v>3386</v>
      </c>
      <c r="B684" s="2680" t="s">
        <v>1982</v>
      </c>
      <c r="C684" s="2667" t="s">
        <v>398</v>
      </c>
      <c r="D684" s="2619">
        <v>3</v>
      </c>
      <c r="E684" s="2619">
        <v>1</v>
      </c>
      <c r="F684" s="2619" t="s">
        <v>51</v>
      </c>
      <c r="G684" s="2619">
        <v>3</v>
      </c>
      <c r="H684" s="2619">
        <v>3</v>
      </c>
      <c r="I684" s="2619">
        <v>2</v>
      </c>
      <c r="J684" s="2619">
        <v>12</v>
      </c>
      <c r="K684" s="2619">
        <v>1</v>
      </c>
      <c r="L684" s="2619">
        <v>5</v>
      </c>
      <c r="M684" s="2668"/>
    </row>
    <row r="685" spans="1:13" s="2672" customFormat="1" ht="13.5" customHeight="1">
      <c r="A685" s="2665"/>
      <c r="B685" s="2680"/>
      <c r="C685" s="2669" t="s">
        <v>399</v>
      </c>
      <c r="D685" s="2670">
        <v>1</v>
      </c>
      <c r="E685" s="2670" t="s">
        <v>51</v>
      </c>
      <c r="F685" s="2670" t="s">
        <v>51</v>
      </c>
      <c r="G685" s="2670" t="s">
        <v>51</v>
      </c>
      <c r="H685" s="2670">
        <v>1</v>
      </c>
      <c r="I685" s="2670">
        <v>1</v>
      </c>
      <c r="J685" s="2670">
        <v>5</v>
      </c>
      <c r="K685" s="2670" t="s">
        <v>51</v>
      </c>
      <c r="L685" s="2670">
        <v>2</v>
      </c>
      <c r="M685" s="2671"/>
    </row>
    <row r="686" spans="1:13" s="1479" customFormat="1" ht="13.5" customHeight="1">
      <c r="A686" s="2661" t="s">
        <v>1983</v>
      </c>
      <c r="B686" s="2662" t="s">
        <v>3387</v>
      </c>
      <c r="C686" s="2649" t="s">
        <v>398</v>
      </c>
      <c r="D686" s="2650">
        <v>112</v>
      </c>
      <c r="E686" s="2650">
        <v>47</v>
      </c>
      <c r="F686" s="2650">
        <v>83</v>
      </c>
      <c r="G686" s="2650">
        <v>142</v>
      </c>
      <c r="H686" s="2650">
        <v>117</v>
      </c>
      <c r="I686" s="2650">
        <v>175</v>
      </c>
      <c r="J686" s="2650">
        <v>301</v>
      </c>
      <c r="K686" s="2650">
        <v>111</v>
      </c>
      <c r="L686" s="2650">
        <v>191</v>
      </c>
      <c r="M686" s="2663"/>
    </row>
    <row r="687" spans="1:13" s="2659" customFormat="1" ht="13.5" customHeight="1">
      <c r="A687" s="2661"/>
      <c r="B687" s="2662"/>
      <c r="C687" s="2656" t="s">
        <v>399</v>
      </c>
      <c r="D687" s="2657">
        <v>176</v>
      </c>
      <c r="E687" s="2657">
        <v>71</v>
      </c>
      <c r="F687" s="2657">
        <v>91</v>
      </c>
      <c r="G687" s="2657">
        <v>221</v>
      </c>
      <c r="H687" s="2657">
        <v>186</v>
      </c>
      <c r="I687" s="2657">
        <v>210</v>
      </c>
      <c r="J687" s="2657">
        <v>474</v>
      </c>
      <c r="K687" s="2657">
        <v>162</v>
      </c>
      <c r="L687" s="2657">
        <v>328</v>
      </c>
      <c r="M687" s="2664"/>
    </row>
    <row r="688" spans="1:13" ht="13.5" customHeight="1">
      <c r="A688" s="2673" t="s">
        <v>1985</v>
      </c>
      <c r="B688" s="2666" t="s">
        <v>1986</v>
      </c>
      <c r="C688" s="2667" t="s">
        <v>398</v>
      </c>
      <c r="D688" s="2619" t="s">
        <v>51</v>
      </c>
      <c r="E688" s="2619" t="s">
        <v>51</v>
      </c>
      <c r="F688" s="2619" t="s">
        <v>51</v>
      </c>
      <c r="G688" s="2619" t="s">
        <v>51</v>
      </c>
      <c r="H688" s="2619" t="s">
        <v>51</v>
      </c>
      <c r="I688" s="2619">
        <v>1</v>
      </c>
      <c r="J688" s="2619">
        <v>1</v>
      </c>
      <c r="K688" s="2619" t="s">
        <v>51</v>
      </c>
      <c r="L688" s="2619">
        <v>1</v>
      </c>
      <c r="M688" s="2668"/>
    </row>
    <row r="689" spans="1:13" s="2672" customFormat="1" ht="13.5" customHeight="1">
      <c r="A689" s="2673"/>
      <c r="B689" s="2666"/>
      <c r="C689" s="2669" t="s">
        <v>399</v>
      </c>
      <c r="D689" s="2670" t="s">
        <v>51</v>
      </c>
      <c r="E689" s="2670" t="s">
        <v>51</v>
      </c>
      <c r="F689" s="2670" t="s">
        <v>51</v>
      </c>
      <c r="G689" s="2670">
        <v>1</v>
      </c>
      <c r="H689" s="2670" t="s">
        <v>51</v>
      </c>
      <c r="I689" s="2670">
        <v>2</v>
      </c>
      <c r="J689" s="2670">
        <v>1</v>
      </c>
      <c r="K689" s="2670" t="s">
        <v>51</v>
      </c>
      <c r="L689" s="2670">
        <v>1</v>
      </c>
      <c r="M689" s="2671"/>
    </row>
    <row r="690" spans="1:13" s="2672" customFormat="1" ht="13.5" customHeight="1">
      <c r="A690" s="2673" t="s">
        <v>1987</v>
      </c>
      <c r="B690" s="2666" t="s">
        <v>1988</v>
      </c>
      <c r="C690" s="2667" t="s">
        <v>398</v>
      </c>
      <c r="D690" s="2670">
        <v>52</v>
      </c>
      <c r="E690" s="2670">
        <v>18</v>
      </c>
      <c r="F690" s="2670">
        <v>42</v>
      </c>
      <c r="G690" s="2670">
        <v>65</v>
      </c>
      <c r="H690" s="2670">
        <v>61</v>
      </c>
      <c r="I690" s="2670">
        <v>76</v>
      </c>
      <c r="J690" s="2670">
        <v>118</v>
      </c>
      <c r="K690" s="2670">
        <v>51</v>
      </c>
      <c r="L690" s="2670">
        <v>87</v>
      </c>
      <c r="M690" s="2671"/>
    </row>
    <row r="691" spans="1:13" s="2672" customFormat="1" ht="13.5" customHeight="1">
      <c r="A691" s="2673"/>
      <c r="B691" s="2666"/>
      <c r="C691" s="2669" t="s">
        <v>399</v>
      </c>
      <c r="D691" s="2670">
        <v>117</v>
      </c>
      <c r="E691" s="2670">
        <v>56</v>
      </c>
      <c r="F691" s="2670">
        <v>60</v>
      </c>
      <c r="G691" s="2670">
        <v>154</v>
      </c>
      <c r="H691" s="2670">
        <v>137</v>
      </c>
      <c r="I691" s="2670">
        <v>113</v>
      </c>
      <c r="J691" s="2670">
        <v>319</v>
      </c>
      <c r="K691" s="2670">
        <v>104</v>
      </c>
      <c r="L691" s="2670">
        <v>235</v>
      </c>
      <c r="M691" s="2671"/>
    </row>
    <row r="692" spans="1:13" ht="13.5" customHeight="1">
      <c r="A692" s="2709"/>
      <c r="B692" s="2709"/>
      <c r="C692" s="2699"/>
      <c r="D692" s="2705"/>
      <c r="E692" s="2620"/>
      <c r="F692" s="2620"/>
      <c r="G692" s="2620"/>
      <c r="H692" s="2620"/>
      <c r="I692" s="2620"/>
      <c r="J692" s="2620"/>
      <c r="K692" s="2620"/>
      <c r="L692" s="2620"/>
      <c r="M692" s="2668"/>
    </row>
    <row r="693" spans="1:13" ht="13.5" customHeight="1">
      <c r="A693" s="2712"/>
      <c r="B693" s="2712"/>
      <c r="C693" s="2713"/>
      <c r="D693" s="2721"/>
      <c r="E693" s="2722"/>
      <c r="F693" s="2722"/>
      <c r="M693" s="2668"/>
    </row>
    <row r="694" spans="1:13" ht="13.5" customHeight="1">
      <c r="C694" s="2702"/>
      <c r="D694" s="2620"/>
      <c r="E694" s="2720"/>
      <c r="F694" s="2720"/>
      <c r="G694" s="2620"/>
      <c r="H694" s="2620"/>
      <c r="I694" s="2620"/>
      <c r="J694" s="2620"/>
      <c r="K694" s="2620"/>
      <c r="L694" s="2620"/>
      <c r="M694" s="2668"/>
    </row>
    <row r="695" spans="1:13" ht="13.5" customHeight="1">
      <c r="A695" s="2622" t="s">
        <v>3375</v>
      </c>
      <c r="B695" s="2623" t="s">
        <v>1254</v>
      </c>
      <c r="C695" s="2624"/>
      <c r="D695" s="2626" t="s">
        <v>3409</v>
      </c>
      <c r="E695" s="2626" t="s">
        <v>3410</v>
      </c>
      <c r="F695" s="2626" t="s">
        <v>3411</v>
      </c>
      <c r="G695" s="2625" t="s">
        <v>3412</v>
      </c>
      <c r="H695" s="2626" t="s">
        <v>3413</v>
      </c>
      <c r="I695" s="2626" t="s">
        <v>3414</v>
      </c>
      <c r="J695" s="2626" t="s">
        <v>3415</v>
      </c>
      <c r="K695" s="2626" t="s">
        <v>3416</v>
      </c>
      <c r="L695" s="2627" t="s">
        <v>3417</v>
      </c>
      <c r="M695" s="2668"/>
    </row>
    <row r="696" spans="1:13" ht="13.5" customHeight="1">
      <c r="A696" s="2630"/>
      <c r="B696" s="2631"/>
      <c r="C696" s="2632"/>
      <c r="D696" s="2634"/>
      <c r="E696" s="2634"/>
      <c r="F696" s="2634"/>
      <c r="G696" s="2633"/>
      <c r="H696" s="2634"/>
      <c r="I696" s="2634"/>
      <c r="J696" s="2634"/>
      <c r="K696" s="2634"/>
      <c r="L696" s="2635"/>
      <c r="M696" s="2668"/>
    </row>
    <row r="697" spans="1:13" ht="22.5" customHeight="1">
      <c r="A697" s="2636"/>
      <c r="B697" s="2637"/>
      <c r="C697" s="2638"/>
      <c r="D697" s="2640"/>
      <c r="E697" s="2640"/>
      <c r="F697" s="2640"/>
      <c r="G697" s="2639"/>
      <c r="H697" s="2640"/>
      <c r="I697" s="2640"/>
      <c r="J697" s="2640"/>
      <c r="K697" s="2640"/>
      <c r="L697" s="2641"/>
      <c r="M697" s="2668"/>
    </row>
    <row r="698" spans="1:13" hidden="1">
      <c r="A698" s="2642"/>
      <c r="B698" s="2643"/>
      <c r="C698" s="2644"/>
      <c r="D698" s="2646"/>
      <c r="E698" s="2646"/>
      <c r="F698" s="2646"/>
      <c r="G698" s="2645"/>
      <c r="H698" s="2646"/>
      <c r="I698" s="2646"/>
      <c r="J698" s="2646"/>
      <c r="K698" s="2646"/>
      <c r="L698" s="2646"/>
      <c r="M698" s="2668"/>
    </row>
    <row r="699" spans="1:13" s="1479" customFormat="1" ht="13.5" customHeight="1">
      <c r="A699" s="2710" t="s">
        <v>1989</v>
      </c>
      <c r="B699" s="2711" t="s">
        <v>1312</v>
      </c>
      <c r="C699" s="2649" t="s">
        <v>398</v>
      </c>
      <c r="D699" s="2650">
        <v>710</v>
      </c>
      <c r="E699" s="2650">
        <v>199</v>
      </c>
      <c r="F699" s="2650">
        <v>298</v>
      </c>
      <c r="G699" s="2650">
        <v>659</v>
      </c>
      <c r="H699" s="2650">
        <v>495</v>
      </c>
      <c r="I699" s="2650">
        <v>851</v>
      </c>
      <c r="J699" s="2650">
        <v>1714</v>
      </c>
      <c r="K699" s="2650">
        <v>548</v>
      </c>
      <c r="L699" s="2650">
        <v>1064</v>
      </c>
      <c r="M699" s="2663"/>
    </row>
    <row r="700" spans="1:13" s="2659" customFormat="1" ht="13.5" customHeight="1">
      <c r="A700" s="2661"/>
      <c r="B700" s="2662"/>
      <c r="C700" s="2656" t="s">
        <v>399</v>
      </c>
      <c r="D700" s="2657">
        <v>672</v>
      </c>
      <c r="E700" s="2657">
        <v>181</v>
      </c>
      <c r="F700" s="2657">
        <v>246</v>
      </c>
      <c r="G700" s="2657">
        <v>593</v>
      </c>
      <c r="H700" s="2657">
        <v>474</v>
      </c>
      <c r="I700" s="2657">
        <v>724</v>
      </c>
      <c r="J700" s="2657">
        <v>1611</v>
      </c>
      <c r="K700" s="2657">
        <v>522</v>
      </c>
      <c r="L700" s="2657">
        <v>905</v>
      </c>
      <c r="M700" s="2664"/>
    </row>
    <row r="701" spans="1:13" ht="13.5" customHeight="1">
      <c r="A701" s="2673" t="s">
        <v>1990</v>
      </c>
      <c r="B701" s="2666" t="s">
        <v>241</v>
      </c>
      <c r="C701" s="2667" t="s">
        <v>398</v>
      </c>
      <c r="D701" s="2619">
        <v>372</v>
      </c>
      <c r="E701" s="2619">
        <v>101</v>
      </c>
      <c r="F701" s="2619">
        <v>153</v>
      </c>
      <c r="G701" s="2619">
        <v>336</v>
      </c>
      <c r="H701" s="2619">
        <v>289</v>
      </c>
      <c r="I701" s="2619">
        <v>427</v>
      </c>
      <c r="J701" s="2619">
        <v>873</v>
      </c>
      <c r="K701" s="2619">
        <v>298</v>
      </c>
      <c r="L701" s="2619">
        <v>555</v>
      </c>
      <c r="M701" s="2668"/>
    </row>
    <row r="702" spans="1:13" s="2672" customFormat="1" ht="13.5" customHeight="1">
      <c r="A702" s="2673"/>
      <c r="B702" s="2666"/>
      <c r="C702" s="2669" t="s">
        <v>399</v>
      </c>
      <c r="D702" s="2670">
        <v>256</v>
      </c>
      <c r="E702" s="2670">
        <v>75</v>
      </c>
      <c r="F702" s="2670">
        <v>97</v>
      </c>
      <c r="G702" s="2670">
        <v>207</v>
      </c>
      <c r="H702" s="2670">
        <v>181</v>
      </c>
      <c r="I702" s="2670">
        <v>242</v>
      </c>
      <c r="J702" s="2670">
        <v>586</v>
      </c>
      <c r="K702" s="2670">
        <v>167</v>
      </c>
      <c r="L702" s="2670">
        <v>328</v>
      </c>
      <c r="M702" s="2671"/>
    </row>
    <row r="703" spans="1:13" ht="13.5" customHeight="1">
      <c r="A703" s="2665" t="s">
        <v>3388</v>
      </c>
      <c r="B703" s="2666" t="s">
        <v>1992</v>
      </c>
      <c r="C703" s="2667" t="s">
        <v>398</v>
      </c>
      <c r="D703" s="2619">
        <v>78</v>
      </c>
      <c r="E703" s="2619">
        <v>17</v>
      </c>
      <c r="F703" s="2619">
        <v>34</v>
      </c>
      <c r="G703" s="2619">
        <v>76</v>
      </c>
      <c r="H703" s="2619">
        <v>51</v>
      </c>
      <c r="I703" s="2619">
        <v>127</v>
      </c>
      <c r="J703" s="2619">
        <v>198</v>
      </c>
      <c r="K703" s="2619">
        <v>61</v>
      </c>
      <c r="L703" s="2619">
        <v>134</v>
      </c>
      <c r="M703" s="2668"/>
    </row>
    <row r="704" spans="1:13" s="2672" customFormat="1" ht="13.5" customHeight="1">
      <c r="A704" s="2665"/>
      <c r="B704" s="2666"/>
      <c r="C704" s="2669" t="s">
        <v>399</v>
      </c>
      <c r="D704" s="2670">
        <v>85</v>
      </c>
      <c r="E704" s="2670">
        <v>24</v>
      </c>
      <c r="F704" s="2670">
        <v>44</v>
      </c>
      <c r="G704" s="2670">
        <v>86</v>
      </c>
      <c r="H704" s="2670">
        <v>59</v>
      </c>
      <c r="I704" s="2670">
        <v>112</v>
      </c>
      <c r="J704" s="2670">
        <v>225</v>
      </c>
      <c r="K704" s="2670">
        <v>82</v>
      </c>
      <c r="L704" s="2670">
        <v>140</v>
      </c>
      <c r="M704" s="2671"/>
    </row>
    <row r="705" spans="1:13" ht="13.5" customHeight="1">
      <c r="A705" s="2673" t="s">
        <v>1993</v>
      </c>
      <c r="B705" s="2666" t="s">
        <v>1994</v>
      </c>
      <c r="C705" s="2667" t="s">
        <v>398</v>
      </c>
      <c r="D705" s="2619">
        <v>146</v>
      </c>
      <c r="E705" s="2619">
        <v>45</v>
      </c>
      <c r="F705" s="2619">
        <v>48</v>
      </c>
      <c r="G705" s="2619">
        <v>140</v>
      </c>
      <c r="H705" s="2619">
        <v>75</v>
      </c>
      <c r="I705" s="2619">
        <v>160</v>
      </c>
      <c r="J705" s="2619">
        <v>328</v>
      </c>
      <c r="K705" s="2619">
        <v>93</v>
      </c>
      <c r="L705" s="2619">
        <v>199</v>
      </c>
      <c r="M705" s="2668"/>
    </row>
    <row r="706" spans="1:13" s="2672" customFormat="1" ht="13.5" customHeight="1">
      <c r="A706" s="2673"/>
      <c r="B706" s="2666"/>
      <c r="C706" s="2669" t="s">
        <v>399</v>
      </c>
      <c r="D706" s="2670">
        <v>197</v>
      </c>
      <c r="E706" s="2670">
        <v>44</v>
      </c>
      <c r="F706" s="2670">
        <v>55</v>
      </c>
      <c r="G706" s="2670">
        <v>162</v>
      </c>
      <c r="H706" s="2670">
        <v>132</v>
      </c>
      <c r="I706" s="2670">
        <v>224</v>
      </c>
      <c r="J706" s="2670">
        <v>456</v>
      </c>
      <c r="K706" s="2670">
        <v>148</v>
      </c>
      <c r="L706" s="2670">
        <v>252</v>
      </c>
      <c r="M706" s="2671"/>
    </row>
    <row r="707" spans="1:13" s="1479" customFormat="1" ht="13.5" customHeight="1">
      <c r="A707" s="2661" t="s">
        <v>1995</v>
      </c>
      <c r="B707" s="2662" t="s">
        <v>1314</v>
      </c>
      <c r="C707" s="2649" t="s">
        <v>398</v>
      </c>
      <c r="D707" s="2650">
        <v>250</v>
      </c>
      <c r="E707" s="2650">
        <v>64</v>
      </c>
      <c r="F707" s="2650">
        <v>81</v>
      </c>
      <c r="G707" s="2650">
        <v>219</v>
      </c>
      <c r="H707" s="2650">
        <v>169</v>
      </c>
      <c r="I707" s="2650">
        <v>292</v>
      </c>
      <c r="J707" s="2650">
        <v>620</v>
      </c>
      <c r="K707" s="2650">
        <v>181</v>
      </c>
      <c r="L707" s="2650">
        <v>340</v>
      </c>
      <c r="M707" s="2663"/>
    </row>
    <row r="708" spans="1:13" s="2659" customFormat="1" ht="13.5" customHeight="1">
      <c r="A708" s="2661"/>
      <c r="B708" s="2662"/>
      <c r="C708" s="2656" t="s">
        <v>399</v>
      </c>
      <c r="D708" s="2657">
        <v>258</v>
      </c>
      <c r="E708" s="2657">
        <v>70</v>
      </c>
      <c r="F708" s="2657">
        <v>110</v>
      </c>
      <c r="G708" s="2657">
        <v>226</v>
      </c>
      <c r="H708" s="2657">
        <v>161</v>
      </c>
      <c r="I708" s="2657">
        <v>296</v>
      </c>
      <c r="J708" s="2657">
        <v>725</v>
      </c>
      <c r="K708" s="2657">
        <v>160</v>
      </c>
      <c r="L708" s="2657">
        <v>430</v>
      </c>
      <c r="M708" s="2664"/>
    </row>
    <row r="709" spans="1:13" ht="13.5" customHeight="1">
      <c r="A709" s="2673" t="s">
        <v>1996</v>
      </c>
      <c r="B709" s="2666" t="s">
        <v>1997</v>
      </c>
      <c r="C709" s="2667" t="s">
        <v>398</v>
      </c>
      <c r="D709" s="2619">
        <v>2</v>
      </c>
      <c r="E709" s="2619">
        <v>1</v>
      </c>
      <c r="F709" s="2619" t="s">
        <v>51</v>
      </c>
      <c r="G709" s="2619">
        <v>4</v>
      </c>
      <c r="H709" s="2619">
        <v>2</v>
      </c>
      <c r="I709" s="2619">
        <v>3</v>
      </c>
      <c r="J709" s="2619">
        <v>19</v>
      </c>
      <c r="K709" s="2619">
        <v>1</v>
      </c>
      <c r="L709" s="2619">
        <v>5</v>
      </c>
      <c r="M709" s="2668"/>
    </row>
    <row r="710" spans="1:13" s="2672" customFormat="1" ht="13.5" customHeight="1">
      <c r="A710" s="2673"/>
      <c r="B710" s="2666"/>
      <c r="C710" s="2669" t="s">
        <v>399</v>
      </c>
      <c r="D710" s="2670">
        <v>4</v>
      </c>
      <c r="E710" s="2670" t="s">
        <v>51</v>
      </c>
      <c r="F710" s="2670">
        <v>1</v>
      </c>
      <c r="G710" s="2670">
        <v>7</v>
      </c>
      <c r="H710" s="2670">
        <v>3</v>
      </c>
      <c r="I710" s="2670">
        <v>4</v>
      </c>
      <c r="J710" s="2670">
        <v>16</v>
      </c>
      <c r="K710" s="2670">
        <v>3</v>
      </c>
      <c r="L710" s="2670">
        <v>15</v>
      </c>
      <c r="M710" s="2671"/>
    </row>
    <row r="711" spans="1:13" ht="13.5" customHeight="1">
      <c r="A711" s="2673" t="s">
        <v>1998</v>
      </c>
      <c r="B711" s="2666" t="s">
        <v>1999</v>
      </c>
      <c r="C711" s="2667" t="s">
        <v>398</v>
      </c>
      <c r="D711" s="2619">
        <v>46</v>
      </c>
      <c r="E711" s="2619">
        <v>12</v>
      </c>
      <c r="F711" s="2619">
        <v>21</v>
      </c>
      <c r="G711" s="2619">
        <v>38</v>
      </c>
      <c r="H711" s="2619">
        <v>47</v>
      </c>
      <c r="I711" s="2619">
        <v>50</v>
      </c>
      <c r="J711" s="2619">
        <v>114</v>
      </c>
      <c r="K711" s="2619">
        <v>32</v>
      </c>
      <c r="L711" s="2619">
        <v>74</v>
      </c>
      <c r="M711" s="2668"/>
    </row>
    <row r="712" spans="1:13" s="2672" customFormat="1" ht="13.5" customHeight="1">
      <c r="A712" s="2673"/>
      <c r="B712" s="2666"/>
      <c r="C712" s="2669" t="s">
        <v>399</v>
      </c>
      <c r="D712" s="2670">
        <v>42</v>
      </c>
      <c r="E712" s="2670">
        <v>10</v>
      </c>
      <c r="F712" s="2670">
        <v>28</v>
      </c>
      <c r="G712" s="2670">
        <v>47</v>
      </c>
      <c r="H712" s="2670">
        <v>34</v>
      </c>
      <c r="I712" s="2670">
        <v>76</v>
      </c>
      <c r="J712" s="2670">
        <v>132</v>
      </c>
      <c r="K712" s="2670">
        <v>30</v>
      </c>
      <c r="L712" s="2670">
        <v>82</v>
      </c>
      <c r="M712" s="2671"/>
    </row>
    <row r="713" spans="1:13" ht="13.5" customHeight="1">
      <c r="A713" s="2673" t="s">
        <v>2000</v>
      </c>
      <c r="B713" s="2666" t="s">
        <v>2001</v>
      </c>
      <c r="C713" s="2667" t="s">
        <v>398</v>
      </c>
      <c r="D713" s="2619">
        <v>122</v>
      </c>
      <c r="E713" s="2619">
        <v>30</v>
      </c>
      <c r="F713" s="2619">
        <v>45</v>
      </c>
      <c r="G713" s="2619">
        <v>116</v>
      </c>
      <c r="H713" s="2619">
        <v>72</v>
      </c>
      <c r="I713" s="2619">
        <v>147</v>
      </c>
      <c r="J713" s="2619">
        <v>305</v>
      </c>
      <c r="K713" s="2619">
        <v>88</v>
      </c>
      <c r="L713" s="2619">
        <v>153</v>
      </c>
      <c r="M713" s="2668"/>
    </row>
    <row r="714" spans="1:13" s="2672" customFormat="1" ht="13.5" customHeight="1">
      <c r="A714" s="2673"/>
      <c r="B714" s="2666"/>
      <c r="C714" s="2669" t="s">
        <v>399</v>
      </c>
      <c r="D714" s="2670">
        <v>139</v>
      </c>
      <c r="E714" s="2670">
        <v>36</v>
      </c>
      <c r="F714" s="2670">
        <v>58</v>
      </c>
      <c r="G714" s="2670">
        <v>118</v>
      </c>
      <c r="H714" s="2670">
        <v>77</v>
      </c>
      <c r="I714" s="2670">
        <v>140</v>
      </c>
      <c r="J714" s="2670">
        <v>403</v>
      </c>
      <c r="K714" s="2670">
        <v>73</v>
      </c>
      <c r="L714" s="2670">
        <v>231</v>
      </c>
      <c r="M714" s="2671"/>
    </row>
    <row r="715" spans="1:13" s="2676" customFormat="1" ht="13.5" customHeight="1">
      <c r="A715" s="2681" t="s">
        <v>2002</v>
      </c>
      <c r="B715" s="2685" t="s">
        <v>2003</v>
      </c>
      <c r="C715" s="2683" t="s">
        <v>398</v>
      </c>
      <c r="D715" s="2674">
        <v>5</v>
      </c>
      <c r="E715" s="2674" t="s">
        <v>51</v>
      </c>
      <c r="F715" s="2674">
        <v>1</v>
      </c>
      <c r="G715" s="2674">
        <v>4</v>
      </c>
      <c r="H715" s="2674">
        <v>4</v>
      </c>
      <c r="I715" s="2674">
        <v>5</v>
      </c>
      <c r="J715" s="2674">
        <v>6</v>
      </c>
      <c r="K715" s="2674">
        <v>3</v>
      </c>
      <c r="L715" s="2674">
        <v>1</v>
      </c>
      <c r="M715" s="2675"/>
    </row>
    <row r="716" spans="1:13" s="2679" customFormat="1" ht="13.5" customHeight="1">
      <c r="A716" s="2681"/>
      <c r="B716" s="2685"/>
      <c r="C716" s="2684" t="s">
        <v>399</v>
      </c>
      <c r="D716" s="2677">
        <v>4</v>
      </c>
      <c r="E716" s="2677" t="s">
        <v>51</v>
      </c>
      <c r="F716" s="2677">
        <v>3</v>
      </c>
      <c r="G716" s="2677">
        <v>8</v>
      </c>
      <c r="H716" s="2677">
        <v>3</v>
      </c>
      <c r="I716" s="2677">
        <v>7</v>
      </c>
      <c r="J716" s="2677">
        <v>15</v>
      </c>
      <c r="K716" s="2677">
        <v>3</v>
      </c>
      <c r="L716" s="2677">
        <v>13</v>
      </c>
      <c r="M716" s="2678"/>
    </row>
    <row r="717" spans="1:13" s="1479" customFormat="1" ht="13.5" customHeight="1">
      <c r="A717" s="2661" t="s">
        <v>2004</v>
      </c>
      <c r="B717" s="2662" t="s">
        <v>2005</v>
      </c>
      <c r="C717" s="2649" t="s">
        <v>398</v>
      </c>
      <c r="D717" s="2650">
        <v>168</v>
      </c>
      <c r="E717" s="2650">
        <v>42</v>
      </c>
      <c r="F717" s="2650">
        <v>48</v>
      </c>
      <c r="G717" s="2650">
        <v>105</v>
      </c>
      <c r="H717" s="2650">
        <v>116</v>
      </c>
      <c r="I717" s="2650">
        <v>195</v>
      </c>
      <c r="J717" s="2650">
        <v>440</v>
      </c>
      <c r="K717" s="2650">
        <v>113</v>
      </c>
      <c r="L717" s="2650">
        <v>235</v>
      </c>
      <c r="M717" s="2663"/>
    </row>
    <row r="718" spans="1:13" s="2659" customFormat="1" ht="13.5" customHeight="1">
      <c r="A718" s="2661"/>
      <c r="B718" s="2662"/>
      <c r="C718" s="2656" t="s">
        <v>399</v>
      </c>
      <c r="D718" s="2657">
        <v>168</v>
      </c>
      <c r="E718" s="2657">
        <v>58</v>
      </c>
      <c r="F718" s="2657">
        <v>70</v>
      </c>
      <c r="G718" s="2657">
        <v>119</v>
      </c>
      <c r="H718" s="2657">
        <v>110</v>
      </c>
      <c r="I718" s="2657">
        <v>206</v>
      </c>
      <c r="J718" s="2657">
        <v>416</v>
      </c>
      <c r="K718" s="2657">
        <v>121</v>
      </c>
      <c r="L718" s="2657">
        <v>253</v>
      </c>
      <c r="M718" s="2664"/>
    </row>
    <row r="719" spans="1:13" ht="13.5" customHeight="1">
      <c r="A719" s="2673" t="s">
        <v>2006</v>
      </c>
      <c r="B719" s="2680" t="s">
        <v>3389</v>
      </c>
      <c r="C719" s="2667" t="s">
        <v>398</v>
      </c>
      <c r="D719" s="2619">
        <v>7</v>
      </c>
      <c r="E719" s="2619">
        <v>2</v>
      </c>
      <c r="F719" s="2619">
        <v>3</v>
      </c>
      <c r="G719" s="2619">
        <v>7</v>
      </c>
      <c r="H719" s="2619">
        <v>2</v>
      </c>
      <c r="I719" s="2619">
        <v>8</v>
      </c>
      <c r="J719" s="2619">
        <v>29</v>
      </c>
      <c r="K719" s="2619">
        <v>2</v>
      </c>
      <c r="L719" s="2619">
        <v>10</v>
      </c>
      <c r="M719" s="2668"/>
    </row>
    <row r="720" spans="1:13" s="2672" customFormat="1" ht="13.5" customHeight="1">
      <c r="A720" s="2673"/>
      <c r="B720" s="2680"/>
      <c r="C720" s="2669" t="s">
        <v>399</v>
      </c>
      <c r="D720" s="2670">
        <v>3</v>
      </c>
      <c r="E720" s="2670">
        <v>2</v>
      </c>
      <c r="F720" s="2670">
        <v>6</v>
      </c>
      <c r="G720" s="2670">
        <v>1</v>
      </c>
      <c r="H720" s="2670">
        <v>4</v>
      </c>
      <c r="I720" s="2670">
        <v>8</v>
      </c>
      <c r="J720" s="2670">
        <v>15</v>
      </c>
      <c r="K720" s="2670">
        <v>5</v>
      </c>
      <c r="L720" s="2670">
        <v>6</v>
      </c>
      <c r="M720" s="2671"/>
    </row>
    <row r="721" spans="1:13" ht="13.5" customHeight="1">
      <c r="A721" s="2665" t="s">
        <v>3390</v>
      </c>
      <c r="B721" s="2666" t="s">
        <v>2009</v>
      </c>
      <c r="C721" s="2667" t="s">
        <v>398</v>
      </c>
      <c r="D721" s="2619">
        <v>38</v>
      </c>
      <c r="E721" s="2619">
        <v>7</v>
      </c>
      <c r="F721" s="2619">
        <v>13</v>
      </c>
      <c r="G721" s="2619">
        <v>24</v>
      </c>
      <c r="H721" s="2619">
        <v>34</v>
      </c>
      <c r="I721" s="2619">
        <v>52</v>
      </c>
      <c r="J721" s="2619">
        <v>175</v>
      </c>
      <c r="K721" s="2619">
        <v>41</v>
      </c>
      <c r="L721" s="2619">
        <v>87</v>
      </c>
      <c r="M721" s="2668"/>
    </row>
    <row r="722" spans="1:13" s="2672" customFormat="1" ht="13.5" customHeight="1">
      <c r="A722" s="2665"/>
      <c r="B722" s="2666"/>
      <c r="C722" s="2669" t="s">
        <v>399</v>
      </c>
      <c r="D722" s="2670">
        <v>39</v>
      </c>
      <c r="E722" s="2670">
        <v>5</v>
      </c>
      <c r="F722" s="2670">
        <v>16</v>
      </c>
      <c r="G722" s="2670">
        <v>28</v>
      </c>
      <c r="H722" s="2670">
        <v>14</v>
      </c>
      <c r="I722" s="2670">
        <v>38</v>
      </c>
      <c r="J722" s="2670">
        <v>77</v>
      </c>
      <c r="K722" s="2670">
        <v>27</v>
      </c>
      <c r="L722" s="2670">
        <v>63</v>
      </c>
      <c r="M722" s="2671"/>
    </row>
    <row r="723" spans="1:13" s="1479" customFormat="1" ht="13.5" customHeight="1">
      <c r="A723" s="2661" t="s">
        <v>2010</v>
      </c>
      <c r="B723" s="2662" t="s">
        <v>2011</v>
      </c>
      <c r="C723" s="2649" t="s">
        <v>398</v>
      </c>
      <c r="D723" s="2650">
        <v>12</v>
      </c>
      <c r="E723" s="2650">
        <v>2</v>
      </c>
      <c r="F723" s="2650">
        <v>1</v>
      </c>
      <c r="G723" s="2650">
        <v>7</v>
      </c>
      <c r="H723" s="2650">
        <v>8</v>
      </c>
      <c r="I723" s="2650">
        <v>8</v>
      </c>
      <c r="J723" s="2650">
        <v>19</v>
      </c>
      <c r="K723" s="2650">
        <v>4</v>
      </c>
      <c r="L723" s="2650">
        <v>15</v>
      </c>
      <c r="M723" s="2663"/>
    </row>
    <row r="724" spans="1:13" s="2659" customFormat="1" ht="13.5" customHeight="1">
      <c r="A724" s="2661"/>
      <c r="B724" s="2662"/>
      <c r="C724" s="2656" t="s">
        <v>399</v>
      </c>
      <c r="D724" s="2657">
        <v>13</v>
      </c>
      <c r="E724" s="2657">
        <v>4</v>
      </c>
      <c r="F724" s="2657">
        <v>4</v>
      </c>
      <c r="G724" s="2657">
        <v>8</v>
      </c>
      <c r="H724" s="2657">
        <v>12</v>
      </c>
      <c r="I724" s="2657">
        <v>10</v>
      </c>
      <c r="J724" s="2657">
        <v>18</v>
      </c>
      <c r="K724" s="2657">
        <v>7</v>
      </c>
      <c r="L724" s="2657">
        <v>15</v>
      </c>
      <c r="M724" s="2664"/>
    </row>
    <row r="725" spans="1:13" s="1479" customFormat="1" ht="13.5" customHeight="1">
      <c r="A725" s="2661" t="s">
        <v>2012</v>
      </c>
      <c r="B725" s="2662" t="s">
        <v>2013</v>
      </c>
      <c r="C725" s="2649" t="s">
        <v>398</v>
      </c>
      <c r="D725" s="2650">
        <v>10</v>
      </c>
      <c r="E725" s="2650">
        <v>2</v>
      </c>
      <c r="F725" s="2650">
        <v>3</v>
      </c>
      <c r="G725" s="2650">
        <v>12</v>
      </c>
      <c r="H725" s="2650">
        <v>7</v>
      </c>
      <c r="I725" s="2650">
        <v>10</v>
      </c>
      <c r="J725" s="2650">
        <v>30</v>
      </c>
      <c r="K725" s="2650">
        <v>12</v>
      </c>
      <c r="L725" s="2650">
        <v>16</v>
      </c>
      <c r="M725" s="2663"/>
    </row>
    <row r="726" spans="1:13" s="2659" customFormat="1" ht="13.5" customHeight="1">
      <c r="A726" s="2661"/>
      <c r="B726" s="2662"/>
      <c r="C726" s="2656" t="s">
        <v>399</v>
      </c>
      <c r="D726" s="2657">
        <v>18</v>
      </c>
      <c r="E726" s="2657">
        <v>11</v>
      </c>
      <c r="F726" s="2657">
        <v>5</v>
      </c>
      <c r="G726" s="2657">
        <v>27</v>
      </c>
      <c r="H726" s="2657">
        <v>18</v>
      </c>
      <c r="I726" s="2657">
        <v>17</v>
      </c>
      <c r="J726" s="2657">
        <v>50</v>
      </c>
      <c r="K726" s="2657">
        <v>19</v>
      </c>
      <c r="L726" s="2657">
        <v>29</v>
      </c>
      <c r="M726" s="2664"/>
    </row>
    <row r="727" spans="1:13" ht="13.5" customHeight="1">
      <c r="A727" s="2665" t="s">
        <v>2014</v>
      </c>
      <c r="B727" s="2680" t="s">
        <v>2015</v>
      </c>
      <c r="C727" s="2667" t="s">
        <v>398</v>
      </c>
      <c r="D727" s="2619">
        <v>1</v>
      </c>
      <c r="E727" s="2619" t="s">
        <v>51</v>
      </c>
      <c r="F727" s="2619" t="s">
        <v>51</v>
      </c>
      <c r="G727" s="2619">
        <v>4</v>
      </c>
      <c r="H727" s="2619">
        <v>1</v>
      </c>
      <c r="I727" s="2619">
        <v>2</v>
      </c>
      <c r="J727" s="2619">
        <v>9</v>
      </c>
      <c r="K727" s="2619">
        <v>4</v>
      </c>
      <c r="L727" s="2619">
        <v>4</v>
      </c>
      <c r="M727" s="2668"/>
    </row>
    <row r="728" spans="1:13" s="2672" customFormat="1" ht="13.5" customHeight="1">
      <c r="A728" s="2665"/>
      <c r="B728" s="2680"/>
      <c r="C728" s="2669" t="s">
        <v>399</v>
      </c>
      <c r="D728" s="2670">
        <v>6</v>
      </c>
      <c r="E728" s="2670">
        <v>3</v>
      </c>
      <c r="F728" s="2670">
        <v>1</v>
      </c>
      <c r="G728" s="2670">
        <v>11</v>
      </c>
      <c r="H728" s="2670">
        <v>7</v>
      </c>
      <c r="I728" s="2670">
        <v>5</v>
      </c>
      <c r="J728" s="2670">
        <v>8</v>
      </c>
      <c r="K728" s="2670">
        <v>6</v>
      </c>
      <c r="L728" s="2670">
        <v>8</v>
      </c>
      <c r="M728" s="2671"/>
    </row>
    <row r="729" spans="1:13" s="1479" customFormat="1" ht="13.5" customHeight="1">
      <c r="A729" s="2661" t="s">
        <v>2016</v>
      </c>
      <c r="B729" s="2662" t="s">
        <v>2017</v>
      </c>
      <c r="C729" s="2649" t="s">
        <v>398</v>
      </c>
      <c r="D729" s="2650">
        <v>44</v>
      </c>
      <c r="E729" s="2650">
        <v>11</v>
      </c>
      <c r="F729" s="2650">
        <v>16</v>
      </c>
      <c r="G729" s="2650">
        <v>30</v>
      </c>
      <c r="H729" s="2650">
        <v>35</v>
      </c>
      <c r="I729" s="2650">
        <v>43</v>
      </c>
      <c r="J729" s="2650">
        <v>119</v>
      </c>
      <c r="K729" s="2650">
        <v>33</v>
      </c>
      <c r="L729" s="2650">
        <v>47</v>
      </c>
      <c r="M729" s="2663"/>
    </row>
    <row r="730" spans="1:13" s="2659" customFormat="1" ht="13.5" customHeight="1">
      <c r="A730" s="2661"/>
      <c r="B730" s="2662"/>
      <c r="C730" s="2656" t="s">
        <v>399</v>
      </c>
      <c r="D730" s="2657">
        <v>63</v>
      </c>
      <c r="E730" s="2657">
        <v>15</v>
      </c>
      <c r="F730" s="2657">
        <v>17</v>
      </c>
      <c r="G730" s="2657">
        <v>35</v>
      </c>
      <c r="H730" s="2657">
        <v>23</v>
      </c>
      <c r="I730" s="2657">
        <v>53</v>
      </c>
      <c r="J730" s="2657">
        <v>146</v>
      </c>
      <c r="K730" s="2657">
        <v>42</v>
      </c>
      <c r="L730" s="2657">
        <v>71</v>
      </c>
      <c r="M730" s="2664"/>
    </row>
    <row r="731" spans="1:13" ht="13.5" customHeight="1">
      <c r="A731" s="2673" t="s">
        <v>2018</v>
      </c>
      <c r="B731" s="2666" t="s">
        <v>2019</v>
      </c>
      <c r="C731" s="2667" t="s">
        <v>398</v>
      </c>
      <c r="D731" s="2619">
        <v>25</v>
      </c>
      <c r="E731" s="2619">
        <v>7</v>
      </c>
      <c r="F731" s="2619">
        <v>8</v>
      </c>
      <c r="G731" s="2619">
        <v>9</v>
      </c>
      <c r="H731" s="2619">
        <v>16</v>
      </c>
      <c r="I731" s="2619">
        <v>19</v>
      </c>
      <c r="J731" s="2619">
        <v>58</v>
      </c>
      <c r="K731" s="2619">
        <v>12</v>
      </c>
      <c r="L731" s="2619">
        <v>21</v>
      </c>
      <c r="M731" s="2668"/>
    </row>
    <row r="732" spans="1:13" s="2672" customFormat="1" ht="13.5" customHeight="1">
      <c r="A732" s="2673"/>
      <c r="B732" s="2666"/>
      <c r="C732" s="2669" t="s">
        <v>399</v>
      </c>
      <c r="D732" s="2670">
        <v>27</v>
      </c>
      <c r="E732" s="2670">
        <v>10</v>
      </c>
      <c r="F732" s="2670">
        <v>11</v>
      </c>
      <c r="G732" s="2670">
        <v>17</v>
      </c>
      <c r="H732" s="2670">
        <v>6</v>
      </c>
      <c r="I732" s="2670">
        <v>26</v>
      </c>
      <c r="J732" s="2670">
        <v>70</v>
      </c>
      <c r="K732" s="2670">
        <v>10</v>
      </c>
      <c r="L732" s="2670">
        <v>27</v>
      </c>
      <c r="M732" s="2671"/>
    </row>
    <row r="733" spans="1:13" s="1479" customFormat="1" ht="25.5">
      <c r="A733" s="2703" t="s">
        <v>2020</v>
      </c>
      <c r="B733" s="2704" t="s">
        <v>2021</v>
      </c>
      <c r="C733" s="2656" t="s">
        <v>399</v>
      </c>
      <c r="D733" s="2650" t="s">
        <v>51</v>
      </c>
      <c r="E733" s="2650" t="s">
        <v>51</v>
      </c>
      <c r="F733" s="2650" t="s">
        <v>51</v>
      </c>
      <c r="G733" s="2650">
        <v>1</v>
      </c>
      <c r="H733" s="2650" t="s">
        <v>51</v>
      </c>
      <c r="I733" s="2650">
        <v>1</v>
      </c>
      <c r="J733" s="2650" t="s">
        <v>51</v>
      </c>
      <c r="K733" s="2650">
        <v>1</v>
      </c>
      <c r="L733" s="2650" t="s">
        <v>51</v>
      </c>
      <c r="M733" s="2664"/>
    </row>
    <row r="734" spans="1:13" s="1479" customFormat="1" ht="13.5" customHeight="1">
      <c r="A734" s="2661" t="s">
        <v>2022</v>
      </c>
      <c r="B734" s="2662" t="s">
        <v>1260</v>
      </c>
      <c r="C734" s="2649" t="s">
        <v>398</v>
      </c>
      <c r="D734" s="2650">
        <v>2</v>
      </c>
      <c r="E734" s="2650">
        <v>2</v>
      </c>
      <c r="F734" s="2650">
        <v>1</v>
      </c>
      <c r="G734" s="2650" t="s">
        <v>51</v>
      </c>
      <c r="H734" s="2650">
        <v>5</v>
      </c>
      <c r="I734" s="2650">
        <v>8</v>
      </c>
      <c r="J734" s="2650">
        <v>7</v>
      </c>
      <c r="K734" s="2650">
        <v>3</v>
      </c>
      <c r="L734" s="2650">
        <v>5</v>
      </c>
      <c r="M734" s="2663"/>
    </row>
    <row r="735" spans="1:13" s="2659" customFormat="1" ht="13.5" customHeight="1">
      <c r="A735" s="2661"/>
      <c r="B735" s="2662"/>
      <c r="C735" s="2656" t="s">
        <v>399</v>
      </c>
      <c r="D735" s="2657">
        <v>1</v>
      </c>
      <c r="E735" s="2657">
        <v>1</v>
      </c>
      <c r="F735" s="2657">
        <v>1</v>
      </c>
      <c r="G735" s="2657">
        <v>2</v>
      </c>
      <c r="H735" s="2657">
        <v>3</v>
      </c>
      <c r="I735" s="2657">
        <v>3</v>
      </c>
      <c r="J735" s="2657">
        <v>9</v>
      </c>
      <c r="K735" s="2657">
        <v>1</v>
      </c>
      <c r="L735" s="2657">
        <v>9</v>
      </c>
      <c r="M735" s="2664"/>
    </row>
    <row r="736" spans="1:13" s="1479" customFormat="1" ht="13.5" customHeight="1">
      <c r="A736" s="2661" t="s">
        <v>2023</v>
      </c>
      <c r="B736" s="2662" t="s">
        <v>1285</v>
      </c>
      <c r="C736" s="2649" t="s">
        <v>398</v>
      </c>
      <c r="D736" s="2650">
        <v>4</v>
      </c>
      <c r="E736" s="2650">
        <v>1</v>
      </c>
      <c r="F736" s="2650">
        <v>3</v>
      </c>
      <c r="G736" s="2650">
        <v>6</v>
      </c>
      <c r="H736" s="2650">
        <v>5</v>
      </c>
      <c r="I736" s="2650">
        <v>7</v>
      </c>
      <c r="J736" s="2650">
        <v>22</v>
      </c>
      <c r="K736" s="2650">
        <v>8</v>
      </c>
      <c r="L736" s="2650">
        <v>10</v>
      </c>
      <c r="M736" s="2663"/>
    </row>
    <row r="737" spans="1:13" s="2659" customFormat="1" ht="30.75" customHeight="1">
      <c r="A737" s="2661"/>
      <c r="B737" s="2662"/>
      <c r="C737" s="2656" t="s">
        <v>399</v>
      </c>
      <c r="D737" s="2657">
        <v>6</v>
      </c>
      <c r="E737" s="2657">
        <v>2</v>
      </c>
      <c r="F737" s="2657">
        <v>1</v>
      </c>
      <c r="G737" s="2657">
        <v>8</v>
      </c>
      <c r="H737" s="2657">
        <v>2</v>
      </c>
      <c r="I737" s="2657">
        <v>9</v>
      </c>
      <c r="J737" s="2657">
        <v>18</v>
      </c>
      <c r="K737" s="2657">
        <v>4</v>
      </c>
      <c r="L737" s="2657">
        <v>10</v>
      </c>
      <c r="M737" s="2664"/>
    </row>
    <row r="738" spans="1:13" ht="13.5" customHeight="1">
      <c r="A738" s="2673" t="s">
        <v>1286</v>
      </c>
      <c r="B738" s="2680" t="s">
        <v>1318</v>
      </c>
      <c r="C738" s="2667" t="s">
        <v>398</v>
      </c>
      <c r="D738" s="2619" t="s">
        <v>51</v>
      </c>
      <c r="E738" s="2619" t="s">
        <v>51</v>
      </c>
      <c r="F738" s="2619">
        <v>1</v>
      </c>
      <c r="G738" s="2619" t="s">
        <v>51</v>
      </c>
      <c r="H738" s="2619">
        <v>1</v>
      </c>
      <c r="I738" s="2619" t="s">
        <v>51</v>
      </c>
      <c r="J738" s="2619">
        <v>4</v>
      </c>
      <c r="K738" s="2619">
        <v>1</v>
      </c>
      <c r="L738" s="2619">
        <v>2</v>
      </c>
      <c r="M738" s="2668"/>
    </row>
    <row r="739" spans="1:13" s="2672" customFormat="1" ht="13.5" customHeight="1">
      <c r="A739" s="2673"/>
      <c r="B739" s="2680"/>
      <c r="C739" s="2669" t="s">
        <v>399</v>
      </c>
      <c r="D739" s="2670">
        <v>1</v>
      </c>
      <c r="E739" s="2670">
        <v>1</v>
      </c>
      <c r="F739" s="2670" t="s">
        <v>51</v>
      </c>
      <c r="G739" s="2670">
        <v>1</v>
      </c>
      <c r="H739" s="2670" t="s">
        <v>51</v>
      </c>
      <c r="I739" s="2670" t="s">
        <v>51</v>
      </c>
      <c r="J739" s="2670">
        <v>1</v>
      </c>
      <c r="K739" s="2670" t="s">
        <v>51</v>
      </c>
      <c r="L739" s="2670">
        <v>2</v>
      </c>
      <c r="M739" s="2671"/>
    </row>
    <row r="740" spans="1:13" ht="13.5" customHeight="1">
      <c r="A740" s="2673" t="s">
        <v>1288</v>
      </c>
      <c r="B740" s="2680" t="s">
        <v>2024</v>
      </c>
      <c r="C740" s="2667" t="s">
        <v>398</v>
      </c>
      <c r="D740" s="2619">
        <v>1</v>
      </c>
      <c r="E740" s="2619">
        <v>1</v>
      </c>
      <c r="F740" s="2619" t="s">
        <v>51</v>
      </c>
      <c r="G740" s="2619">
        <v>3</v>
      </c>
      <c r="H740" s="2619">
        <v>1</v>
      </c>
      <c r="I740" s="2619" t="s">
        <v>51</v>
      </c>
      <c r="J740" s="2619">
        <v>3</v>
      </c>
      <c r="K740" s="2619">
        <v>3</v>
      </c>
      <c r="L740" s="2619">
        <v>2</v>
      </c>
      <c r="M740" s="2668"/>
    </row>
    <row r="741" spans="1:13" s="2672" customFormat="1" ht="13.5" customHeight="1">
      <c r="A741" s="2673"/>
      <c r="B741" s="2680"/>
      <c r="C741" s="2669" t="s">
        <v>399</v>
      </c>
      <c r="D741" s="2670" t="s">
        <v>51</v>
      </c>
      <c r="E741" s="2670" t="s">
        <v>51</v>
      </c>
      <c r="F741" s="2670" t="s">
        <v>51</v>
      </c>
      <c r="G741" s="2670">
        <v>3</v>
      </c>
      <c r="H741" s="2670" t="s">
        <v>51</v>
      </c>
      <c r="I741" s="2670">
        <v>4</v>
      </c>
      <c r="J741" s="2670">
        <v>3</v>
      </c>
      <c r="K741" s="2670">
        <v>2</v>
      </c>
      <c r="L741" s="2670">
        <v>2</v>
      </c>
      <c r="M741" s="2671"/>
    </row>
    <row r="742" spans="1:13" s="1479" customFormat="1" ht="13.5" customHeight="1">
      <c r="A742" s="2661" t="s">
        <v>2025</v>
      </c>
      <c r="B742" s="2662" t="s">
        <v>2026</v>
      </c>
      <c r="C742" s="2649" t="s">
        <v>398</v>
      </c>
      <c r="D742" s="2650">
        <v>20</v>
      </c>
      <c r="E742" s="2650">
        <v>4</v>
      </c>
      <c r="F742" s="2650">
        <v>11</v>
      </c>
      <c r="G742" s="2650">
        <v>16</v>
      </c>
      <c r="H742" s="2650">
        <v>13</v>
      </c>
      <c r="I742" s="2650">
        <v>32</v>
      </c>
      <c r="J742" s="2650">
        <v>61</v>
      </c>
      <c r="K742" s="2650">
        <v>31</v>
      </c>
      <c r="L742" s="2650">
        <v>50</v>
      </c>
      <c r="M742" s="2663"/>
    </row>
    <row r="743" spans="1:13" s="2659" customFormat="1" ht="25.5" customHeight="1">
      <c r="A743" s="2661"/>
      <c r="B743" s="2662"/>
      <c r="C743" s="2656" t="s">
        <v>399</v>
      </c>
      <c r="D743" s="2657">
        <v>69</v>
      </c>
      <c r="E743" s="2657">
        <v>19</v>
      </c>
      <c r="F743" s="2657">
        <v>25</v>
      </c>
      <c r="G743" s="2657">
        <v>44</v>
      </c>
      <c r="H743" s="2657">
        <v>31</v>
      </c>
      <c r="I743" s="2657">
        <v>67</v>
      </c>
      <c r="J743" s="2657">
        <v>115</v>
      </c>
      <c r="K743" s="2657">
        <v>48</v>
      </c>
      <c r="L743" s="2657">
        <v>97</v>
      </c>
      <c r="M743" s="2664"/>
    </row>
    <row r="744" spans="1:13" ht="13.5" customHeight="1">
      <c r="A744" s="2673" t="s">
        <v>1323</v>
      </c>
      <c r="B744" s="2666" t="s">
        <v>1324</v>
      </c>
      <c r="C744" s="2667" t="s">
        <v>398</v>
      </c>
      <c r="D744" s="2619" t="s">
        <v>51</v>
      </c>
      <c r="E744" s="2619" t="s">
        <v>51</v>
      </c>
      <c r="F744" s="2619" t="s">
        <v>51</v>
      </c>
      <c r="G744" s="2619" t="s">
        <v>51</v>
      </c>
      <c r="H744" s="2619" t="s">
        <v>51</v>
      </c>
      <c r="I744" s="2619">
        <v>3</v>
      </c>
      <c r="J744" s="2619">
        <v>1</v>
      </c>
      <c r="K744" s="2619">
        <v>1</v>
      </c>
      <c r="L744" s="2619" t="s">
        <v>51</v>
      </c>
      <c r="M744" s="2668"/>
    </row>
    <row r="745" spans="1:13" s="2672" customFormat="1" ht="13.5" customHeight="1">
      <c r="A745" s="2673"/>
      <c r="B745" s="2666"/>
      <c r="C745" s="2669" t="s">
        <v>399</v>
      </c>
      <c r="D745" s="2670" t="s">
        <v>51</v>
      </c>
      <c r="E745" s="2670" t="s">
        <v>51</v>
      </c>
      <c r="F745" s="2670" t="s">
        <v>51</v>
      </c>
      <c r="G745" s="2670" t="s">
        <v>51</v>
      </c>
      <c r="H745" s="2670" t="s">
        <v>51</v>
      </c>
      <c r="I745" s="2670">
        <v>2</v>
      </c>
      <c r="J745" s="2670" t="s">
        <v>51</v>
      </c>
      <c r="K745" s="2670" t="s">
        <v>51</v>
      </c>
      <c r="L745" s="2670">
        <v>1</v>
      </c>
      <c r="M745" s="2671"/>
    </row>
    <row r="746" spans="1:13" ht="13.5" customHeight="1">
      <c r="A746" s="2673" t="s">
        <v>2027</v>
      </c>
      <c r="B746" s="2680" t="s">
        <v>2028</v>
      </c>
      <c r="C746" s="2667" t="s">
        <v>398</v>
      </c>
      <c r="D746" s="2619">
        <v>2</v>
      </c>
      <c r="E746" s="2619">
        <v>3</v>
      </c>
      <c r="F746" s="2619" t="s">
        <v>51</v>
      </c>
      <c r="G746" s="2619">
        <v>7</v>
      </c>
      <c r="H746" s="2619">
        <v>7</v>
      </c>
      <c r="I746" s="2619">
        <v>10</v>
      </c>
      <c r="J746" s="2619">
        <v>33</v>
      </c>
      <c r="K746" s="2619">
        <v>9</v>
      </c>
      <c r="L746" s="2619">
        <v>15</v>
      </c>
      <c r="M746" s="2668"/>
    </row>
    <row r="747" spans="1:13" s="2672" customFormat="1" ht="13.5" customHeight="1">
      <c r="A747" s="2673"/>
      <c r="B747" s="2680"/>
      <c r="C747" s="2669" t="s">
        <v>399</v>
      </c>
      <c r="D747" s="2670">
        <v>2</v>
      </c>
      <c r="E747" s="2670">
        <v>3</v>
      </c>
      <c r="F747" s="2670">
        <v>1</v>
      </c>
      <c r="G747" s="2670">
        <v>3</v>
      </c>
      <c r="H747" s="2670">
        <v>7</v>
      </c>
      <c r="I747" s="2670">
        <v>4</v>
      </c>
      <c r="J747" s="2670">
        <v>17</v>
      </c>
      <c r="K747" s="2670">
        <v>4</v>
      </c>
      <c r="L747" s="2670">
        <v>10</v>
      </c>
      <c r="M747" s="2671"/>
    </row>
    <row r="748" spans="1:13" s="1479" customFormat="1" ht="13.5" customHeight="1">
      <c r="A748" s="2661" t="s">
        <v>1325</v>
      </c>
      <c r="B748" s="2662" t="s">
        <v>1326</v>
      </c>
      <c r="C748" s="2649" t="s">
        <v>398</v>
      </c>
      <c r="D748" s="2650">
        <v>168</v>
      </c>
      <c r="E748" s="2650">
        <v>42</v>
      </c>
      <c r="F748" s="2650">
        <v>75</v>
      </c>
      <c r="G748" s="2650">
        <v>130</v>
      </c>
      <c r="H748" s="2650">
        <v>99</v>
      </c>
      <c r="I748" s="2650">
        <v>199</v>
      </c>
      <c r="J748" s="2650">
        <v>510</v>
      </c>
      <c r="K748" s="2650">
        <v>164</v>
      </c>
      <c r="L748" s="2650">
        <v>269</v>
      </c>
      <c r="M748" s="2663"/>
    </row>
    <row r="749" spans="1:13" s="2659" customFormat="1" ht="13.5" customHeight="1">
      <c r="A749" s="2661"/>
      <c r="B749" s="2662"/>
      <c r="C749" s="2656" t="s">
        <v>399</v>
      </c>
      <c r="D749" s="2657">
        <v>115</v>
      </c>
      <c r="E749" s="2657">
        <v>32</v>
      </c>
      <c r="F749" s="2657">
        <v>51</v>
      </c>
      <c r="G749" s="2657">
        <v>87</v>
      </c>
      <c r="H749" s="2657">
        <v>87</v>
      </c>
      <c r="I749" s="2657">
        <v>129</v>
      </c>
      <c r="J749" s="2657">
        <v>320</v>
      </c>
      <c r="K749" s="2657">
        <v>107</v>
      </c>
      <c r="L749" s="2657">
        <v>153</v>
      </c>
      <c r="M749" s="2664"/>
    </row>
    <row r="750" spans="1:13" ht="13.5" customHeight="1">
      <c r="A750" s="2665" t="s">
        <v>2030</v>
      </c>
      <c r="B750" s="2666" t="s">
        <v>2031</v>
      </c>
      <c r="C750" s="2667" t="s">
        <v>398</v>
      </c>
      <c r="D750" s="2619">
        <v>122</v>
      </c>
      <c r="E750" s="2619">
        <v>28</v>
      </c>
      <c r="F750" s="2619">
        <v>56</v>
      </c>
      <c r="G750" s="2619">
        <v>93</v>
      </c>
      <c r="H750" s="2619">
        <v>63</v>
      </c>
      <c r="I750" s="2619">
        <v>138</v>
      </c>
      <c r="J750" s="2619">
        <v>368</v>
      </c>
      <c r="K750" s="2619">
        <v>126</v>
      </c>
      <c r="L750" s="2619">
        <v>175</v>
      </c>
      <c r="M750" s="2668"/>
    </row>
    <row r="751" spans="1:13" s="2672" customFormat="1" ht="13.5" customHeight="1">
      <c r="A751" s="2665"/>
      <c r="B751" s="2666"/>
      <c r="C751" s="2669" t="s">
        <v>399</v>
      </c>
      <c r="D751" s="2670">
        <v>102</v>
      </c>
      <c r="E751" s="2670">
        <v>25</v>
      </c>
      <c r="F751" s="2670">
        <v>46</v>
      </c>
      <c r="G751" s="2670">
        <v>68</v>
      </c>
      <c r="H751" s="2670">
        <v>71</v>
      </c>
      <c r="I751" s="2670">
        <v>92</v>
      </c>
      <c r="J751" s="2670">
        <v>264</v>
      </c>
      <c r="K751" s="2670">
        <v>83</v>
      </c>
      <c r="L751" s="2670">
        <v>125</v>
      </c>
      <c r="M751" s="2671"/>
    </row>
    <row r="752" spans="1:13" s="2676" customFormat="1" ht="13.5" customHeight="1">
      <c r="A752" s="2681" t="s">
        <v>2032</v>
      </c>
      <c r="B752" s="2685" t="s">
        <v>2033</v>
      </c>
      <c r="C752" s="2683" t="s">
        <v>398</v>
      </c>
      <c r="D752" s="2674">
        <v>12</v>
      </c>
      <c r="E752" s="2674">
        <v>7</v>
      </c>
      <c r="F752" s="2674">
        <v>5</v>
      </c>
      <c r="G752" s="2674">
        <v>4</v>
      </c>
      <c r="H752" s="2674">
        <v>7</v>
      </c>
      <c r="I752" s="2674">
        <v>18</v>
      </c>
      <c r="J752" s="2674">
        <v>22</v>
      </c>
      <c r="K752" s="2674">
        <v>24</v>
      </c>
      <c r="L752" s="2674">
        <v>9</v>
      </c>
      <c r="M752" s="2675"/>
    </row>
    <row r="753" spans="1:13" s="2679" customFormat="1" ht="13.5" customHeight="1">
      <c r="A753" s="2681"/>
      <c r="B753" s="2685"/>
      <c r="C753" s="2684" t="s">
        <v>399</v>
      </c>
      <c r="D753" s="2677">
        <v>4</v>
      </c>
      <c r="E753" s="2677">
        <v>4</v>
      </c>
      <c r="F753" s="2677">
        <v>2</v>
      </c>
      <c r="G753" s="2677">
        <v>1</v>
      </c>
      <c r="H753" s="2677">
        <v>2</v>
      </c>
      <c r="I753" s="2677">
        <v>4</v>
      </c>
      <c r="J753" s="2677">
        <v>5</v>
      </c>
      <c r="K753" s="2677">
        <v>9</v>
      </c>
      <c r="L753" s="2677">
        <v>3</v>
      </c>
      <c r="M753" s="2678"/>
    </row>
    <row r="754" spans="1:13" s="2676" customFormat="1" ht="13.5" customHeight="1">
      <c r="A754" s="2681" t="s">
        <v>2034</v>
      </c>
      <c r="B754" s="2685" t="s">
        <v>2035</v>
      </c>
      <c r="C754" s="2683" t="s">
        <v>398</v>
      </c>
      <c r="D754" s="2674">
        <v>44</v>
      </c>
      <c r="E754" s="2674">
        <v>10</v>
      </c>
      <c r="F754" s="2674">
        <v>23</v>
      </c>
      <c r="G754" s="2674">
        <v>40</v>
      </c>
      <c r="H754" s="2674">
        <v>20</v>
      </c>
      <c r="I754" s="2674">
        <v>49</v>
      </c>
      <c r="J754" s="2674">
        <v>97</v>
      </c>
      <c r="K754" s="2674">
        <v>52</v>
      </c>
      <c r="L754" s="2674">
        <v>51</v>
      </c>
      <c r="M754" s="2675"/>
    </row>
    <row r="755" spans="1:13" s="2679" customFormat="1" ht="13.5" customHeight="1">
      <c r="A755" s="2681"/>
      <c r="B755" s="2685"/>
      <c r="C755" s="2684" t="s">
        <v>399</v>
      </c>
      <c r="D755" s="2677">
        <v>50</v>
      </c>
      <c r="E755" s="2677">
        <v>15</v>
      </c>
      <c r="F755" s="2677">
        <v>25</v>
      </c>
      <c r="G755" s="2677">
        <v>43</v>
      </c>
      <c r="H755" s="2677">
        <v>37</v>
      </c>
      <c r="I755" s="2677">
        <v>49</v>
      </c>
      <c r="J755" s="2677">
        <v>144</v>
      </c>
      <c r="K755" s="2677">
        <v>45</v>
      </c>
      <c r="L755" s="2677">
        <v>69</v>
      </c>
      <c r="M755" s="2678"/>
    </row>
    <row r="756" spans="1:13" s="2676" customFormat="1" ht="13.5" customHeight="1">
      <c r="A756" s="2681" t="s">
        <v>2036</v>
      </c>
      <c r="B756" s="2685" t="s">
        <v>2037</v>
      </c>
      <c r="C756" s="2683" t="s">
        <v>398</v>
      </c>
      <c r="D756" s="2674">
        <v>58</v>
      </c>
      <c r="E756" s="2674">
        <v>8</v>
      </c>
      <c r="F756" s="2674">
        <v>19</v>
      </c>
      <c r="G756" s="2674">
        <v>42</v>
      </c>
      <c r="H756" s="2674">
        <v>29</v>
      </c>
      <c r="I756" s="2674">
        <v>55</v>
      </c>
      <c r="J756" s="2674">
        <v>206</v>
      </c>
      <c r="K756" s="2674">
        <v>36</v>
      </c>
      <c r="L756" s="2674">
        <v>97</v>
      </c>
      <c r="M756" s="2675"/>
    </row>
    <row r="757" spans="1:13" s="2679" customFormat="1" ht="13.5" customHeight="1">
      <c r="A757" s="2681"/>
      <c r="B757" s="2685"/>
      <c r="C757" s="2684" t="s">
        <v>399</v>
      </c>
      <c r="D757" s="2677">
        <v>33</v>
      </c>
      <c r="E757" s="2677">
        <v>5</v>
      </c>
      <c r="F757" s="2677">
        <v>17</v>
      </c>
      <c r="G757" s="2677">
        <v>18</v>
      </c>
      <c r="H757" s="2677">
        <v>23</v>
      </c>
      <c r="I757" s="2677">
        <v>26</v>
      </c>
      <c r="J757" s="2677">
        <v>97</v>
      </c>
      <c r="K757" s="2677">
        <v>20</v>
      </c>
      <c r="L757" s="2677">
        <v>47</v>
      </c>
      <c r="M757" s="2678"/>
    </row>
    <row r="758" spans="1:13" ht="13.5" customHeight="1">
      <c r="A758" s="2665" t="s">
        <v>2038</v>
      </c>
      <c r="B758" s="2666" t="s">
        <v>2039</v>
      </c>
      <c r="C758" s="2667" t="s">
        <v>398</v>
      </c>
      <c r="D758" s="2619">
        <v>39</v>
      </c>
      <c r="E758" s="2619">
        <v>11</v>
      </c>
      <c r="F758" s="2619">
        <v>12</v>
      </c>
      <c r="G758" s="2619">
        <v>32</v>
      </c>
      <c r="H758" s="2619">
        <v>28</v>
      </c>
      <c r="I758" s="2619">
        <v>50</v>
      </c>
      <c r="J758" s="2619">
        <v>99</v>
      </c>
      <c r="K758" s="2619">
        <v>30</v>
      </c>
      <c r="L758" s="2619">
        <v>61</v>
      </c>
      <c r="M758" s="2668"/>
    </row>
    <row r="759" spans="1:13" s="2672" customFormat="1" ht="13.5" customHeight="1">
      <c r="A759" s="2665"/>
      <c r="B759" s="2666"/>
      <c r="C759" s="2669" t="s">
        <v>399</v>
      </c>
      <c r="D759" s="2670">
        <v>8</v>
      </c>
      <c r="E759" s="2670">
        <v>5</v>
      </c>
      <c r="F759" s="2670" t="s">
        <v>51</v>
      </c>
      <c r="G759" s="2670">
        <v>15</v>
      </c>
      <c r="H759" s="2670">
        <v>7</v>
      </c>
      <c r="I759" s="2670">
        <v>25</v>
      </c>
      <c r="J759" s="2670">
        <v>34</v>
      </c>
      <c r="K759" s="2670">
        <v>19</v>
      </c>
      <c r="L759" s="2670">
        <v>16</v>
      </c>
      <c r="M759" s="2671"/>
    </row>
    <row r="760" spans="1:13" ht="13.5" customHeight="1">
      <c r="A760" s="2665" t="s">
        <v>2040</v>
      </c>
      <c r="B760" s="2666" t="s">
        <v>2041</v>
      </c>
      <c r="C760" s="2667" t="s">
        <v>398</v>
      </c>
      <c r="D760" s="2619">
        <v>1</v>
      </c>
      <c r="E760" s="2619" t="s">
        <v>51</v>
      </c>
      <c r="F760" s="2619">
        <v>1</v>
      </c>
      <c r="G760" s="2619" t="s">
        <v>51</v>
      </c>
      <c r="H760" s="2619">
        <v>2</v>
      </c>
      <c r="I760" s="2619" t="s">
        <v>51</v>
      </c>
      <c r="J760" s="2619">
        <v>11</v>
      </c>
      <c r="K760" s="2619">
        <v>1</v>
      </c>
      <c r="L760" s="2619">
        <v>7</v>
      </c>
      <c r="M760" s="2668"/>
    </row>
    <row r="761" spans="1:13" s="2672" customFormat="1" ht="13.5" customHeight="1">
      <c r="A761" s="2665"/>
      <c r="B761" s="2666"/>
      <c r="C761" s="2669" t="s">
        <v>399</v>
      </c>
      <c r="D761" s="2670" t="s">
        <v>51</v>
      </c>
      <c r="E761" s="2670" t="s">
        <v>51</v>
      </c>
      <c r="F761" s="2670" t="s">
        <v>51</v>
      </c>
      <c r="G761" s="2670" t="s">
        <v>51</v>
      </c>
      <c r="H761" s="2670">
        <v>1</v>
      </c>
      <c r="I761" s="2670">
        <v>3</v>
      </c>
      <c r="J761" s="2670">
        <v>1</v>
      </c>
      <c r="K761" s="2670">
        <v>3</v>
      </c>
      <c r="L761" s="2670">
        <v>2</v>
      </c>
      <c r="M761" s="2671"/>
    </row>
    <row r="762" spans="1:13" ht="13.5" customHeight="1">
      <c r="A762" s="2665" t="s">
        <v>2042</v>
      </c>
      <c r="B762" s="2666" t="s">
        <v>2043</v>
      </c>
      <c r="C762" s="2667" t="s">
        <v>398</v>
      </c>
      <c r="D762" s="2619">
        <v>3</v>
      </c>
      <c r="E762" s="2619" t="s">
        <v>51</v>
      </c>
      <c r="F762" s="2619">
        <v>3</v>
      </c>
      <c r="G762" s="2619" t="s">
        <v>51</v>
      </c>
      <c r="H762" s="2619">
        <v>2</v>
      </c>
      <c r="I762" s="2619">
        <v>4</v>
      </c>
      <c r="J762" s="2619">
        <v>15</v>
      </c>
      <c r="K762" s="2619">
        <v>2</v>
      </c>
      <c r="L762" s="2619">
        <v>15</v>
      </c>
      <c r="M762" s="2668"/>
    </row>
    <row r="763" spans="1:13" s="2672" customFormat="1" ht="13.5" customHeight="1">
      <c r="A763" s="2665"/>
      <c r="B763" s="2666"/>
      <c r="C763" s="2669" t="s">
        <v>399</v>
      </c>
      <c r="D763" s="2670">
        <v>1</v>
      </c>
      <c r="E763" s="2670" t="s">
        <v>51</v>
      </c>
      <c r="F763" s="2670">
        <v>1</v>
      </c>
      <c r="G763" s="2670">
        <v>1</v>
      </c>
      <c r="H763" s="2670">
        <v>1</v>
      </c>
      <c r="I763" s="2670">
        <v>4</v>
      </c>
      <c r="J763" s="2670">
        <v>8</v>
      </c>
      <c r="K763" s="2670">
        <v>1</v>
      </c>
      <c r="L763" s="2670">
        <v>4</v>
      </c>
      <c r="M763" s="2671"/>
    </row>
    <row r="764" spans="1:13" s="2672" customFormat="1" ht="13.5" customHeight="1">
      <c r="A764" s="2180" t="s">
        <v>2044</v>
      </c>
      <c r="B764" s="2181" t="s">
        <v>2045</v>
      </c>
      <c r="C764" s="2182" t="s">
        <v>398</v>
      </c>
      <c r="D764" s="2657">
        <v>102</v>
      </c>
      <c r="E764" s="2657">
        <v>30</v>
      </c>
      <c r="F764" s="2657">
        <v>27</v>
      </c>
      <c r="G764" s="2657">
        <v>107</v>
      </c>
      <c r="H764" s="2657">
        <v>77</v>
      </c>
      <c r="I764" s="2657">
        <v>99</v>
      </c>
      <c r="J764" s="2657">
        <v>234</v>
      </c>
      <c r="K764" s="2657">
        <v>80</v>
      </c>
      <c r="L764" s="2657">
        <v>157</v>
      </c>
      <c r="M764" s="2671"/>
    </row>
    <row r="765" spans="1:13" s="2672" customFormat="1" ht="13.5" customHeight="1">
      <c r="A765" s="2183"/>
      <c r="B765" s="2184"/>
      <c r="C765" s="2182" t="s">
        <v>399</v>
      </c>
      <c r="D765" s="2657">
        <v>86</v>
      </c>
      <c r="E765" s="2657">
        <v>22</v>
      </c>
      <c r="F765" s="2657">
        <v>36</v>
      </c>
      <c r="G765" s="2657">
        <v>107</v>
      </c>
      <c r="H765" s="2657">
        <v>82</v>
      </c>
      <c r="I765" s="2657">
        <v>85</v>
      </c>
      <c r="J765" s="2657">
        <v>233</v>
      </c>
      <c r="K765" s="2657">
        <v>70</v>
      </c>
      <c r="L765" s="2657">
        <v>151</v>
      </c>
      <c r="M765" s="2671"/>
    </row>
    <row r="766" spans="1:13" s="2672" customFormat="1" ht="13.5" customHeight="1">
      <c r="A766" s="2183" t="s">
        <v>2046</v>
      </c>
      <c r="B766" s="2184" t="s">
        <v>2047</v>
      </c>
      <c r="C766" s="2185" t="s">
        <v>398</v>
      </c>
      <c r="D766" s="2670">
        <v>102</v>
      </c>
      <c r="E766" s="2670">
        <v>30</v>
      </c>
      <c r="F766" s="2670">
        <v>27</v>
      </c>
      <c r="G766" s="2670">
        <v>107</v>
      </c>
      <c r="H766" s="2670">
        <v>77</v>
      </c>
      <c r="I766" s="2670">
        <v>99</v>
      </c>
      <c r="J766" s="2670">
        <v>234</v>
      </c>
      <c r="K766" s="2670">
        <v>80</v>
      </c>
      <c r="L766" s="2670">
        <v>157</v>
      </c>
      <c r="M766" s="2671"/>
    </row>
    <row r="767" spans="1:13" s="2672" customFormat="1" ht="13.5" customHeight="1">
      <c r="A767" s="2183"/>
      <c r="B767" s="2184"/>
      <c r="C767" s="2185" t="s">
        <v>399</v>
      </c>
      <c r="D767" s="2670">
        <v>86</v>
      </c>
      <c r="E767" s="2670">
        <v>22</v>
      </c>
      <c r="F767" s="2670">
        <v>36</v>
      </c>
      <c r="G767" s="2670">
        <v>107</v>
      </c>
      <c r="H767" s="2670">
        <v>82</v>
      </c>
      <c r="I767" s="2670">
        <v>85</v>
      </c>
      <c r="J767" s="2670">
        <v>233</v>
      </c>
      <c r="K767" s="2670">
        <v>70</v>
      </c>
      <c r="L767" s="2670">
        <v>151</v>
      </c>
      <c r="M767" s="2671"/>
    </row>
    <row r="768" spans="1:13" s="2672" customFormat="1" ht="13.5" customHeight="1">
      <c r="A768" s="2183" t="s">
        <v>2048</v>
      </c>
      <c r="B768" s="2186" t="s">
        <v>2049</v>
      </c>
      <c r="C768" s="2185" t="s">
        <v>398</v>
      </c>
      <c r="D768" s="2670" t="s">
        <v>51</v>
      </c>
      <c r="E768" s="2670" t="s">
        <v>51</v>
      </c>
      <c r="F768" s="2670" t="s">
        <v>51</v>
      </c>
      <c r="G768" s="2670" t="s">
        <v>51</v>
      </c>
      <c r="H768" s="2670" t="s">
        <v>51</v>
      </c>
      <c r="I768" s="2670" t="s">
        <v>51</v>
      </c>
      <c r="J768" s="2670" t="s">
        <v>51</v>
      </c>
      <c r="K768" s="2670" t="s">
        <v>51</v>
      </c>
      <c r="L768" s="2670" t="s">
        <v>51</v>
      </c>
      <c r="M768" s="2671"/>
    </row>
    <row r="769" spans="1:13" ht="13.5" customHeight="1">
      <c r="A769" s="2187"/>
      <c r="B769" s="2188"/>
      <c r="C769" s="2189" t="s">
        <v>399</v>
      </c>
      <c r="D769" s="2620" t="s">
        <v>51</v>
      </c>
      <c r="E769" s="2620" t="s">
        <v>51</v>
      </c>
      <c r="F769" s="2620" t="s">
        <v>51</v>
      </c>
      <c r="G769" s="2620" t="s">
        <v>51</v>
      </c>
      <c r="H769" s="2620" t="s">
        <v>51</v>
      </c>
      <c r="I769" s="2620" t="s">
        <v>51</v>
      </c>
      <c r="J769" s="2620" t="s">
        <v>51</v>
      </c>
      <c r="K769" s="2620" t="s">
        <v>51</v>
      </c>
      <c r="L769" s="2620" t="s">
        <v>51</v>
      </c>
      <c r="M769" s="2668"/>
    </row>
    <row r="770" spans="1:13" ht="13.5" customHeight="1">
      <c r="A770" s="2712"/>
      <c r="B770" s="2712"/>
      <c r="C770" s="2713"/>
      <c r="E770" s="2674"/>
      <c r="F770" s="2674"/>
      <c r="M770" s="2668"/>
    </row>
    <row r="771" spans="1:13" ht="13.5" customHeight="1">
      <c r="A771" s="2659" t="s">
        <v>3398</v>
      </c>
      <c r="B771" s="1479"/>
      <c r="C771" s="2702"/>
      <c r="D771" s="2620"/>
      <c r="E771" s="2620"/>
      <c r="F771" s="2620"/>
      <c r="G771" s="2620"/>
      <c r="H771" s="2620"/>
      <c r="M771" s="2668"/>
    </row>
    <row r="772" spans="1:13" ht="13.5" customHeight="1">
      <c r="A772" s="2622" t="s">
        <v>3375</v>
      </c>
      <c r="B772" s="2623" t="s">
        <v>1254</v>
      </c>
      <c r="C772" s="2624"/>
      <c r="D772" s="2626" t="s">
        <v>3419</v>
      </c>
      <c r="E772" s="2626" t="s">
        <v>3420</v>
      </c>
      <c r="F772" s="2626" t="s">
        <v>3421</v>
      </c>
      <c r="G772" s="2626" t="s">
        <v>3422</v>
      </c>
      <c r="H772" s="2627" t="s">
        <v>3423</v>
      </c>
      <c r="J772" s="2674"/>
      <c r="K772" s="2674"/>
      <c r="M772" s="2668"/>
    </row>
    <row r="773" spans="1:13" ht="13.5" customHeight="1">
      <c r="A773" s="2630"/>
      <c r="B773" s="2631"/>
      <c r="C773" s="2632"/>
      <c r="D773" s="2634"/>
      <c r="E773" s="2634"/>
      <c r="F773" s="2634"/>
      <c r="G773" s="2634"/>
      <c r="H773" s="2635"/>
      <c r="J773" s="2674"/>
      <c r="M773" s="2668"/>
    </row>
    <row r="774" spans="1:13" ht="12.75" customHeight="1">
      <c r="A774" s="2636"/>
      <c r="B774" s="2637"/>
      <c r="C774" s="2638"/>
      <c r="D774" s="2640"/>
      <c r="E774" s="2640"/>
      <c r="F774" s="2640"/>
      <c r="G774" s="2640"/>
      <c r="H774" s="2641"/>
      <c r="J774" s="2674"/>
      <c r="K774" s="2674"/>
      <c r="M774" s="2668"/>
    </row>
    <row r="775" spans="1:13" ht="13.5" hidden="1" customHeight="1">
      <c r="A775" s="2642"/>
      <c r="B775" s="2643"/>
      <c r="C775" s="2644"/>
      <c r="D775" s="2646"/>
      <c r="E775" s="2646"/>
      <c r="F775" s="2646"/>
      <c r="G775" s="2646"/>
      <c r="H775" s="2646"/>
      <c r="J775" s="2674"/>
      <c r="K775" s="2674"/>
      <c r="M775" s="2668"/>
    </row>
    <row r="776" spans="1:13" s="1479" customFormat="1" ht="13.5" customHeight="1">
      <c r="A776" s="2647"/>
      <c r="B776" s="2648" t="s">
        <v>1255</v>
      </c>
      <c r="C776" s="2649" t="s">
        <v>483</v>
      </c>
      <c r="D776" s="2650">
        <v>8816</v>
      </c>
      <c r="E776" s="2650">
        <v>278</v>
      </c>
      <c r="F776" s="2650">
        <v>230</v>
      </c>
      <c r="G776" s="2650">
        <v>5158</v>
      </c>
      <c r="H776" s="2650">
        <v>435</v>
      </c>
      <c r="I776" s="2650"/>
      <c r="J776" s="2690"/>
      <c r="K776" s="2690"/>
      <c r="L776" s="2650"/>
      <c r="M776" s="2723"/>
    </row>
    <row r="777" spans="1:13" s="1479" customFormat="1" ht="13.5" customHeight="1">
      <c r="A777" s="2647"/>
      <c r="B777" s="2652"/>
      <c r="C777" s="2653" t="s">
        <v>398</v>
      </c>
      <c r="D777" s="2650">
        <v>4395</v>
      </c>
      <c r="E777" s="2650">
        <v>135</v>
      </c>
      <c r="F777" s="2650">
        <v>121</v>
      </c>
      <c r="G777" s="2650">
        <v>2539</v>
      </c>
      <c r="H777" s="2650">
        <v>218</v>
      </c>
      <c r="I777" s="2650"/>
      <c r="J777" s="2690"/>
      <c r="K777" s="2690"/>
      <c r="L777" s="2650"/>
      <c r="M777" s="2723"/>
    </row>
    <row r="778" spans="1:13" s="2659" customFormat="1" ht="13.5" customHeight="1">
      <c r="A778" s="2647"/>
      <c r="B778" s="2652"/>
      <c r="C778" s="2656" t="s">
        <v>399</v>
      </c>
      <c r="D778" s="2657">
        <v>4421</v>
      </c>
      <c r="E778" s="2657">
        <v>143</v>
      </c>
      <c r="F778" s="2657">
        <v>109</v>
      </c>
      <c r="G778" s="2657">
        <v>2619</v>
      </c>
      <c r="H778" s="2657">
        <v>217</v>
      </c>
      <c r="I778" s="2657"/>
      <c r="J778" s="2693"/>
      <c r="K778" s="2693"/>
      <c r="L778" s="2657"/>
      <c r="M778" s="2724"/>
    </row>
    <row r="779" spans="1:13" s="2659" customFormat="1" ht="1.5" customHeight="1">
      <c r="A779" s="2647"/>
      <c r="B779" s="2660"/>
      <c r="C779" s="2656"/>
      <c r="D779" s="2657" t="s">
        <v>51</v>
      </c>
      <c r="E779" s="2657" t="s">
        <v>51</v>
      </c>
      <c r="F779" s="2657" t="s">
        <v>51</v>
      </c>
      <c r="G779" s="2657" t="s">
        <v>51</v>
      </c>
      <c r="H779" s="2657" t="s">
        <v>51</v>
      </c>
      <c r="I779" s="2657"/>
      <c r="J779" s="2693"/>
      <c r="K779" s="2693"/>
      <c r="L779" s="2657"/>
      <c r="M779" s="2724"/>
    </row>
    <row r="780" spans="1:13" s="1479" customFormat="1" ht="13.5" customHeight="1">
      <c r="A780" s="2661" t="s">
        <v>1303</v>
      </c>
      <c r="B780" s="2662" t="s">
        <v>1304</v>
      </c>
      <c r="C780" s="2649" t="s">
        <v>398</v>
      </c>
      <c r="D780" s="2650">
        <v>66</v>
      </c>
      <c r="E780" s="2650">
        <v>1</v>
      </c>
      <c r="F780" s="2650">
        <v>1</v>
      </c>
      <c r="G780" s="2650">
        <v>26</v>
      </c>
      <c r="H780" s="2650">
        <v>2</v>
      </c>
      <c r="I780" s="2650"/>
      <c r="J780" s="2690"/>
      <c r="K780" s="2690"/>
      <c r="L780" s="2650"/>
      <c r="M780" s="2723"/>
    </row>
    <row r="781" spans="1:13" s="2659" customFormat="1" ht="13.5" customHeight="1">
      <c r="A781" s="2661"/>
      <c r="B781" s="2662"/>
      <c r="C781" s="2656" t="s">
        <v>399</v>
      </c>
      <c r="D781" s="2657">
        <v>59</v>
      </c>
      <c r="E781" s="2657" t="s">
        <v>51</v>
      </c>
      <c r="F781" s="2657">
        <v>2</v>
      </c>
      <c r="G781" s="2657">
        <v>25</v>
      </c>
      <c r="H781" s="2657">
        <v>5</v>
      </c>
      <c r="I781" s="2657"/>
      <c r="J781" s="2693"/>
      <c r="K781" s="2693"/>
      <c r="L781" s="2657"/>
      <c r="M781" s="2724"/>
    </row>
    <row r="782" spans="1:13" ht="13.5" customHeight="1">
      <c r="A782" s="2665" t="s">
        <v>3418</v>
      </c>
      <c r="B782" s="2666" t="s">
        <v>1925</v>
      </c>
      <c r="C782" s="2667" t="s">
        <v>398</v>
      </c>
      <c r="D782" s="2619">
        <v>1</v>
      </c>
      <c r="E782" s="2619" t="s">
        <v>51</v>
      </c>
      <c r="F782" s="2619" t="s">
        <v>51</v>
      </c>
      <c r="G782" s="2619" t="s">
        <v>51</v>
      </c>
      <c r="H782" s="2619" t="s">
        <v>51</v>
      </c>
      <c r="J782" s="2674"/>
      <c r="K782" s="2674"/>
      <c r="M782" s="2725"/>
    </row>
    <row r="783" spans="1:13" s="2672" customFormat="1" ht="13.5" customHeight="1">
      <c r="A783" s="2665"/>
      <c r="B783" s="2666"/>
      <c r="C783" s="2669" t="s">
        <v>399</v>
      </c>
      <c r="D783" s="2670" t="s">
        <v>51</v>
      </c>
      <c r="E783" s="2670" t="s">
        <v>51</v>
      </c>
      <c r="F783" s="2670" t="s">
        <v>51</v>
      </c>
      <c r="G783" s="2670" t="s">
        <v>51</v>
      </c>
      <c r="H783" s="2670" t="s">
        <v>51</v>
      </c>
      <c r="I783" s="2670"/>
      <c r="J783" s="2677"/>
      <c r="K783" s="2677"/>
      <c r="L783" s="2670"/>
      <c r="M783" s="2726"/>
    </row>
    <row r="784" spans="1:13" ht="13.5" customHeight="1">
      <c r="A784" s="2673" t="s">
        <v>1926</v>
      </c>
      <c r="B784" s="2666" t="s">
        <v>1927</v>
      </c>
      <c r="C784" s="2667" t="s">
        <v>398</v>
      </c>
      <c r="D784" s="2619" t="s">
        <v>51</v>
      </c>
      <c r="E784" s="2619" t="s">
        <v>51</v>
      </c>
      <c r="F784" s="2619" t="s">
        <v>51</v>
      </c>
      <c r="G784" s="2619" t="s">
        <v>51</v>
      </c>
      <c r="H784" s="2619" t="s">
        <v>51</v>
      </c>
      <c r="J784" s="2674"/>
      <c r="K784" s="2674"/>
      <c r="M784" s="2725"/>
    </row>
    <row r="785" spans="1:13" s="2672" customFormat="1" ht="13.5" customHeight="1">
      <c r="A785" s="2673"/>
      <c r="B785" s="2666"/>
      <c r="C785" s="2669" t="s">
        <v>399</v>
      </c>
      <c r="D785" s="2670" t="s">
        <v>51</v>
      </c>
      <c r="E785" s="2670" t="s">
        <v>51</v>
      </c>
      <c r="F785" s="2670" t="s">
        <v>51</v>
      </c>
      <c r="G785" s="2670" t="s">
        <v>51</v>
      </c>
      <c r="H785" s="2670" t="s">
        <v>51</v>
      </c>
      <c r="I785" s="2670"/>
      <c r="J785" s="2677"/>
      <c r="K785" s="2677"/>
      <c r="L785" s="2670"/>
      <c r="M785" s="2726"/>
    </row>
    <row r="786" spans="1:13" ht="13.5" customHeight="1">
      <c r="A786" s="2673" t="s">
        <v>1928</v>
      </c>
      <c r="B786" s="2666" t="s">
        <v>1929</v>
      </c>
      <c r="C786" s="2667" t="s">
        <v>398</v>
      </c>
      <c r="D786" s="2619">
        <v>1</v>
      </c>
      <c r="E786" s="2619" t="s">
        <v>51</v>
      </c>
      <c r="F786" s="2619" t="s">
        <v>51</v>
      </c>
      <c r="G786" s="2619" t="s">
        <v>51</v>
      </c>
      <c r="H786" s="2619" t="s">
        <v>51</v>
      </c>
      <c r="J786" s="2674"/>
      <c r="K786" s="2674"/>
      <c r="M786" s="2725"/>
    </row>
    <row r="787" spans="1:13" s="2672" customFormat="1" ht="13.5" customHeight="1">
      <c r="A787" s="2673"/>
      <c r="B787" s="2666"/>
      <c r="C787" s="2669" t="s">
        <v>399</v>
      </c>
      <c r="D787" s="2670">
        <v>2</v>
      </c>
      <c r="E787" s="2670" t="s">
        <v>51</v>
      </c>
      <c r="F787" s="2670" t="s">
        <v>51</v>
      </c>
      <c r="G787" s="2670" t="s">
        <v>51</v>
      </c>
      <c r="H787" s="2670" t="s">
        <v>51</v>
      </c>
      <c r="I787" s="2670"/>
      <c r="J787" s="2677"/>
      <c r="K787" s="2677"/>
      <c r="L787" s="2670"/>
      <c r="M787" s="2726"/>
    </row>
    <row r="788" spans="1:13" ht="13.5" customHeight="1">
      <c r="A788" s="2673" t="s">
        <v>1930</v>
      </c>
      <c r="B788" s="2680" t="s">
        <v>3381</v>
      </c>
      <c r="C788" s="2667" t="s">
        <v>398</v>
      </c>
      <c r="D788" s="2619">
        <v>3</v>
      </c>
      <c r="E788" s="2619" t="s">
        <v>51</v>
      </c>
      <c r="F788" s="2619" t="s">
        <v>51</v>
      </c>
      <c r="G788" s="2619">
        <v>1</v>
      </c>
      <c r="H788" s="2619" t="s">
        <v>51</v>
      </c>
      <c r="J788" s="2674"/>
      <c r="K788" s="2674"/>
      <c r="M788" s="2725"/>
    </row>
    <row r="789" spans="1:13" s="2672" customFormat="1" ht="13.5" customHeight="1">
      <c r="A789" s="2673"/>
      <c r="B789" s="2680"/>
      <c r="C789" s="2669" t="s">
        <v>399</v>
      </c>
      <c r="D789" s="2670" t="s">
        <v>51</v>
      </c>
      <c r="E789" s="2670" t="s">
        <v>51</v>
      </c>
      <c r="F789" s="2670" t="s">
        <v>51</v>
      </c>
      <c r="G789" s="2670" t="s">
        <v>51</v>
      </c>
      <c r="H789" s="2670" t="s">
        <v>51</v>
      </c>
      <c r="I789" s="2670"/>
      <c r="J789" s="2677"/>
      <c r="K789" s="2677"/>
      <c r="L789" s="2670"/>
      <c r="M789" s="2726"/>
    </row>
    <row r="790" spans="1:13" s="1479" customFormat="1" ht="13.5" customHeight="1">
      <c r="A790" s="2661" t="s">
        <v>1305</v>
      </c>
      <c r="B790" s="2652" t="s">
        <v>1306</v>
      </c>
      <c r="C790" s="2649" t="s">
        <v>398</v>
      </c>
      <c r="D790" s="2650">
        <v>1256</v>
      </c>
      <c r="E790" s="2650">
        <v>46</v>
      </c>
      <c r="F790" s="2650">
        <v>35</v>
      </c>
      <c r="G790" s="2650">
        <v>654</v>
      </c>
      <c r="H790" s="2650">
        <v>72</v>
      </c>
      <c r="I790" s="2650"/>
      <c r="J790" s="2690"/>
      <c r="K790" s="2690"/>
      <c r="L790" s="2650"/>
      <c r="M790" s="2723"/>
    </row>
    <row r="791" spans="1:13" s="2659" customFormat="1" ht="13.5" customHeight="1">
      <c r="A791" s="2661"/>
      <c r="B791" s="2652"/>
      <c r="C791" s="2656" t="s">
        <v>399</v>
      </c>
      <c r="D791" s="2657">
        <v>1185</v>
      </c>
      <c r="E791" s="2657">
        <v>42</v>
      </c>
      <c r="F791" s="2657">
        <v>27</v>
      </c>
      <c r="G791" s="2657">
        <v>668</v>
      </c>
      <c r="H791" s="2657">
        <v>50</v>
      </c>
      <c r="I791" s="2657"/>
      <c r="J791" s="2693"/>
      <c r="K791" s="2693"/>
      <c r="L791" s="2657"/>
      <c r="M791" s="2724"/>
    </row>
    <row r="792" spans="1:13" ht="13.5" customHeight="1">
      <c r="A792" s="2673" t="s">
        <v>1933</v>
      </c>
      <c r="B792" s="2666" t="s">
        <v>240</v>
      </c>
      <c r="C792" s="2667" t="s">
        <v>398</v>
      </c>
      <c r="D792" s="2619">
        <v>1231</v>
      </c>
      <c r="E792" s="2619">
        <v>46</v>
      </c>
      <c r="F792" s="2619">
        <v>35</v>
      </c>
      <c r="G792" s="2619">
        <v>646</v>
      </c>
      <c r="H792" s="2619">
        <v>70</v>
      </c>
      <c r="J792" s="2674"/>
      <c r="K792" s="2674"/>
      <c r="M792" s="2725"/>
    </row>
    <row r="793" spans="1:13" s="2672" customFormat="1" ht="13.5" customHeight="1">
      <c r="A793" s="2673"/>
      <c r="B793" s="2666"/>
      <c r="C793" s="2669" t="s">
        <v>399</v>
      </c>
      <c r="D793" s="2670">
        <v>1169</v>
      </c>
      <c r="E793" s="2670">
        <v>41</v>
      </c>
      <c r="F793" s="2670">
        <v>26</v>
      </c>
      <c r="G793" s="2670">
        <v>650</v>
      </c>
      <c r="H793" s="2670">
        <v>49</v>
      </c>
      <c r="I793" s="2670"/>
      <c r="J793" s="2677"/>
      <c r="K793" s="2677"/>
      <c r="L793" s="2670"/>
      <c r="M793" s="2726"/>
    </row>
    <row r="794" spans="1:13" s="2676" customFormat="1" ht="13.5" customHeight="1">
      <c r="A794" s="2681" t="s">
        <v>1934</v>
      </c>
      <c r="B794" s="2682" t="s">
        <v>1935</v>
      </c>
      <c r="C794" s="2683" t="s">
        <v>398</v>
      </c>
      <c r="D794" s="2674">
        <v>44</v>
      </c>
      <c r="E794" s="2674" t="s">
        <v>51</v>
      </c>
      <c r="F794" s="2674" t="s">
        <v>51</v>
      </c>
      <c r="G794" s="2674">
        <v>25</v>
      </c>
      <c r="H794" s="2674">
        <v>4</v>
      </c>
      <c r="I794" s="2674"/>
      <c r="J794" s="2674"/>
      <c r="K794" s="2674"/>
      <c r="L794" s="2674"/>
      <c r="M794" s="2727"/>
    </row>
    <row r="795" spans="1:13" s="2679" customFormat="1" ht="13.5" customHeight="1">
      <c r="A795" s="2681"/>
      <c r="B795" s="2682"/>
      <c r="C795" s="2684" t="s">
        <v>399</v>
      </c>
      <c r="D795" s="2677">
        <v>20</v>
      </c>
      <c r="E795" s="2677">
        <v>1</v>
      </c>
      <c r="F795" s="2677" t="s">
        <v>51</v>
      </c>
      <c r="G795" s="2677">
        <v>12</v>
      </c>
      <c r="H795" s="2677" t="s">
        <v>51</v>
      </c>
      <c r="I795" s="2677"/>
      <c r="J795" s="2677"/>
      <c r="K795" s="2677"/>
      <c r="L795" s="2677"/>
      <c r="M795" s="2728"/>
    </row>
    <row r="796" spans="1:13" s="2676" customFormat="1" ht="13.5" customHeight="1">
      <c r="A796" s="2681" t="s">
        <v>1936</v>
      </c>
      <c r="B796" s="2685" t="s">
        <v>1937</v>
      </c>
      <c r="C796" s="2683" t="s">
        <v>398</v>
      </c>
      <c r="D796" s="2674">
        <v>99</v>
      </c>
      <c r="E796" s="2674">
        <v>3</v>
      </c>
      <c r="F796" s="2674">
        <v>3</v>
      </c>
      <c r="G796" s="2674">
        <v>31</v>
      </c>
      <c r="H796" s="2674">
        <v>3</v>
      </c>
      <c r="I796" s="2674"/>
      <c r="J796" s="2674"/>
      <c r="K796" s="2674"/>
      <c r="L796" s="2674"/>
      <c r="M796" s="2727"/>
    </row>
    <row r="797" spans="1:13" s="2679" customFormat="1" ht="13.5" customHeight="1">
      <c r="A797" s="2681"/>
      <c r="B797" s="2685"/>
      <c r="C797" s="2684" t="s">
        <v>399</v>
      </c>
      <c r="D797" s="2677">
        <v>46</v>
      </c>
      <c r="E797" s="2677">
        <v>1</v>
      </c>
      <c r="F797" s="2677">
        <v>3</v>
      </c>
      <c r="G797" s="2677">
        <v>31</v>
      </c>
      <c r="H797" s="2677">
        <v>2</v>
      </c>
      <c r="I797" s="2677"/>
      <c r="J797" s="2677"/>
      <c r="K797" s="2677"/>
      <c r="L797" s="2677"/>
      <c r="M797" s="2728"/>
    </row>
    <row r="798" spans="1:13" s="2676" customFormat="1" ht="13.5" customHeight="1">
      <c r="A798" s="2681" t="s">
        <v>1938</v>
      </c>
      <c r="B798" s="2685" t="s">
        <v>1939</v>
      </c>
      <c r="C798" s="2683" t="s">
        <v>398</v>
      </c>
      <c r="D798" s="2674">
        <v>29</v>
      </c>
      <c r="E798" s="2674" t="s">
        <v>51</v>
      </c>
      <c r="F798" s="2674">
        <v>2</v>
      </c>
      <c r="G798" s="2674">
        <v>20</v>
      </c>
      <c r="H798" s="2674">
        <v>2</v>
      </c>
      <c r="I798" s="2674"/>
      <c r="J798" s="2674"/>
      <c r="K798" s="2674"/>
      <c r="L798" s="2674"/>
      <c r="M798" s="2727"/>
    </row>
    <row r="799" spans="1:13" s="2679" customFormat="1" ht="13.5" customHeight="1">
      <c r="A799" s="2681"/>
      <c r="B799" s="2685"/>
      <c r="C799" s="2684" t="s">
        <v>399</v>
      </c>
      <c r="D799" s="2677">
        <v>14</v>
      </c>
      <c r="E799" s="2677" t="s">
        <v>51</v>
      </c>
      <c r="F799" s="2677">
        <v>1</v>
      </c>
      <c r="G799" s="2677">
        <v>9</v>
      </c>
      <c r="H799" s="2677" t="s">
        <v>51</v>
      </c>
      <c r="I799" s="2677"/>
      <c r="J799" s="2677"/>
      <c r="K799" s="2677"/>
      <c r="L799" s="2677"/>
      <c r="M799" s="2728"/>
    </row>
    <row r="800" spans="1:13" s="2676" customFormat="1" ht="13.5" customHeight="1">
      <c r="A800" s="2681" t="s">
        <v>1940</v>
      </c>
      <c r="B800" s="2685" t="s">
        <v>1941</v>
      </c>
      <c r="C800" s="2683" t="s">
        <v>398</v>
      </c>
      <c r="D800" s="2674">
        <v>77</v>
      </c>
      <c r="E800" s="2674">
        <v>3</v>
      </c>
      <c r="F800" s="2674">
        <v>3</v>
      </c>
      <c r="G800" s="2674">
        <v>41</v>
      </c>
      <c r="H800" s="2674">
        <v>7</v>
      </c>
      <c r="I800" s="2674"/>
      <c r="J800" s="2674"/>
      <c r="K800" s="2674"/>
      <c r="L800" s="2674"/>
      <c r="M800" s="2727"/>
    </row>
    <row r="801" spans="1:13" s="2679" customFormat="1" ht="13.5" customHeight="1">
      <c r="A801" s="2681"/>
      <c r="B801" s="2685"/>
      <c r="C801" s="2684" t="s">
        <v>399</v>
      </c>
      <c r="D801" s="2677">
        <v>60</v>
      </c>
      <c r="E801" s="2677">
        <v>1</v>
      </c>
      <c r="F801" s="2677">
        <v>1</v>
      </c>
      <c r="G801" s="2677">
        <v>38</v>
      </c>
      <c r="H801" s="2677">
        <v>5</v>
      </c>
      <c r="I801" s="2677"/>
      <c r="J801" s="2677"/>
      <c r="K801" s="2677"/>
      <c r="L801" s="2677"/>
      <c r="M801" s="2728"/>
    </row>
    <row r="802" spans="1:13" s="2676" customFormat="1" ht="13.5" customHeight="1">
      <c r="A802" s="2681" t="s">
        <v>1942</v>
      </c>
      <c r="B802" s="2682" t="s">
        <v>1943</v>
      </c>
      <c r="C802" s="2683" t="s">
        <v>398</v>
      </c>
      <c r="D802" s="2674">
        <v>61</v>
      </c>
      <c r="E802" s="2674">
        <v>2</v>
      </c>
      <c r="F802" s="2674">
        <v>1</v>
      </c>
      <c r="G802" s="2674">
        <v>39</v>
      </c>
      <c r="H802" s="2674" t="s">
        <v>51</v>
      </c>
      <c r="I802" s="2674"/>
      <c r="J802" s="2674"/>
      <c r="K802" s="2674"/>
      <c r="L802" s="2674"/>
      <c r="M802" s="2727"/>
    </row>
    <row r="803" spans="1:13" s="2679" customFormat="1" ht="13.5" customHeight="1">
      <c r="A803" s="2681"/>
      <c r="B803" s="2682"/>
      <c r="C803" s="2684" t="s">
        <v>399</v>
      </c>
      <c r="D803" s="2677">
        <v>43</v>
      </c>
      <c r="E803" s="2677">
        <v>1</v>
      </c>
      <c r="F803" s="2677" t="s">
        <v>51</v>
      </c>
      <c r="G803" s="2677">
        <v>25</v>
      </c>
      <c r="H803" s="2677">
        <v>1</v>
      </c>
      <c r="I803" s="2677"/>
      <c r="J803" s="2677"/>
      <c r="K803" s="2677"/>
      <c r="L803" s="2677"/>
      <c r="M803" s="2728"/>
    </row>
    <row r="804" spans="1:13" s="2676" customFormat="1" ht="13.5" customHeight="1">
      <c r="A804" s="2681" t="s">
        <v>1944</v>
      </c>
      <c r="B804" s="2682" t="s">
        <v>1945</v>
      </c>
      <c r="C804" s="2683" t="s">
        <v>398</v>
      </c>
      <c r="D804" s="2674">
        <v>62</v>
      </c>
      <c r="E804" s="2674">
        <v>4</v>
      </c>
      <c r="F804" s="2674">
        <v>1</v>
      </c>
      <c r="G804" s="2674">
        <v>37</v>
      </c>
      <c r="H804" s="2674">
        <v>3</v>
      </c>
      <c r="I804" s="2674"/>
      <c r="J804" s="2674"/>
      <c r="K804" s="2674"/>
      <c r="L804" s="2674"/>
      <c r="M804" s="2727"/>
    </row>
    <row r="805" spans="1:13" s="2679" customFormat="1" ht="13.5" customHeight="1">
      <c r="A805" s="2681"/>
      <c r="B805" s="2682"/>
      <c r="C805" s="2684" t="s">
        <v>399</v>
      </c>
      <c r="D805" s="2677">
        <v>35</v>
      </c>
      <c r="E805" s="2677">
        <v>1</v>
      </c>
      <c r="F805" s="2677" t="s">
        <v>51</v>
      </c>
      <c r="G805" s="2677">
        <v>26</v>
      </c>
      <c r="H805" s="2677">
        <v>1</v>
      </c>
      <c r="I805" s="2677"/>
      <c r="J805" s="2677"/>
      <c r="K805" s="2677"/>
      <c r="L805" s="2677"/>
      <c r="M805" s="2728"/>
    </row>
    <row r="806" spans="1:13" s="2676" customFormat="1" ht="13.5" customHeight="1">
      <c r="A806" s="2681" t="s">
        <v>1946</v>
      </c>
      <c r="B806" s="2685" t="s">
        <v>1947</v>
      </c>
      <c r="C806" s="2683" t="s">
        <v>398</v>
      </c>
      <c r="D806" s="2674">
        <v>56</v>
      </c>
      <c r="E806" s="2674">
        <v>2</v>
      </c>
      <c r="F806" s="2674" t="s">
        <v>51</v>
      </c>
      <c r="G806" s="2674">
        <v>29</v>
      </c>
      <c r="H806" s="2674">
        <v>4</v>
      </c>
      <c r="I806" s="2674"/>
      <c r="J806" s="2674"/>
      <c r="K806" s="2674"/>
      <c r="L806" s="2674"/>
      <c r="M806" s="2727"/>
    </row>
    <row r="807" spans="1:13" s="2679" customFormat="1" ht="13.5" customHeight="1">
      <c r="A807" s="2681"/>
      <c r="B807" s="2685"/>
      <c r="C807" s="2684" t="s">
        <v>399</v>
      </c>
      <c r="D807" s="2677">
        <v>58</v>
      </c>
      <c r="E807" s="2677">
        <v>5</v>
      </c>
      <c r="F807" s="2677">
        <v>2</v>
      </c>
      <c r="G807" s="2677">
        <v>35</v>
      </c>
      <c r="H807" s="2677">
        <v>3</v>
      </c>
      <c r="I807" s="2677"/>
      <c r="J807" s="2677"/>
      <c r="K807" s="2677"/>
      <c r="L807" s="2677"/>
      <c r="M807" s="2728"/>
    </row>
    <row r="808" spans="1:13" s="2676" customFormat="1" ht="13.5" customHeight="1">
      <c r="A808" s="2681" t="s">
        <v>1948</v>
      </c>
      <c r="B808" s="2685" t="s">
        <v>1949</v>
      </c>
      <c r="C808" s="2683" t="s">
        <v>398</v>
      </c>
      <c r="D808" s="2674">
        <v>12</v>
      </c>
      <c r="E808" s="2674">
        <v>1</v>
      </c>
      <c r="F808" s="2674">
        <v>1</v>
      </c>
      <c r="G808" s="2674">
        <v>5</v>
      </c>
      <c r="H808" s="2674">
        <v>1</v>
      </c>
      <c r="I808" s="2674"/>
      <c r="J808" s="2674"/>
      <c r="K808" s="2674"/>
      <c r="L808" s="2674"/>
      <c r="M808" s="2727"/>
    </row>
    <row r="809" spans="1:13" s="2679" customFormat="1" ht="13.5" customHeight="1">
      <c r="A809" s="2681"/>
      <c r="B809" s="2685"/>
      <c r="C809" s="2684" t="s">
        <v>399</v>
      </c>
      <c r="D809" s="2677">
        <v>2</v>
      </c>
      <c r="E809" s="2677" t="s">
        <v>51</v>
      </c>
      <c r="F809" s="2677" t="s">
        <v>51</v>
      </c>
      <c r="G809" s="2677">
        <v>2</v>
      </c>
      <c r="H809" s="2677" t="s">
        <v>51</v>
      </c>
      <c r="I809" s="2677"/>
      <c r="J809" s="2677"/>
      <c r="K809" s="2677"/>
      <c r="L809" s="2677"/>
      <c r="M809" s="2728"/>
    </row>
    <row r="810" spans="1:13" s="2676" customFormat="1" ht="13.5" customHeight="1">
      <c r="A810" s="2681" t="s">
        <v>1950</v>
      </c>
      <c r="B810" s="2682" t="s">
        <v>1951</v>
      </c>
      <c r="C810" s="2683" t="s">
        <v>398</v>
      </c>
      <c r="D810" s="2674">
        <v>292</v>
      </c>
      <c r="E810" s="2674">
        <v>10</v>
      </c>
      <c r="F810" s="2674">
        <v>4</v>
      </c>
      <c r="G810" s="2674">
        <v>150</v>
      </c>
      <c r="H810" s="2674">
        <v>16</v>
      </c>
      <c r="I810" s="2674"/>
      <c r="J810" s="2674"/>
      <c r="K810" s="2674"/>
      <c r="L810" s="2674"/>
      <c r="M810" s="2727"/>
    </row>
    <row r="811" spans="1:13" s="2679" customFormat="1" ht="13.5" customHeight="1">
      <c r="A811" s="2681"/>
      <c r="B811" s="2682"/>
      <c r="C811" s="2684" t="s">
        <v>399</v>
      </c>
      <c r="D811" s="2677">
        <v>306</v>
      </c>
      <c r="E811" s="2677">
        <v>9</v>
      </c>
      <c r="F811" s="2677">
        <v>4</v>
      </c>
      <c r="G811" s="2677">
        <v>153</v>
      </c>
      <c r="H811" s="2677">
        <v>13</v>
      </c>
      <c r="I811" s="2677"/>
      <c r="J811" s="2677"/>
      <c r="K811" s="2677"/>
      <c r="L811" s="2677"/>
      <c r="M811" s="2728"/>
    </row>
    <row r="812" spans="1:13" s="2676" customFormat="1" ht="13.5" customHeight="1">
      <c r="A812" s="2681" t="s">
        <v>1952</v>
      </c>
      <c r="B812" s="2685" t="s">
        <v>1953</v>
      </c>
      <c r="C812" s="2683" t="s">
        <v>398</v>
      </c>
      <c r="D812" s="2674">
        <v>12</v>
      </c>
      <c r="E812" s="2674" t="s">
        <v>51</v>
      </c>
      <c r="F812" s="2674">
        <v>2</v>
      </c>
      <c r="G812" s="2674">
        <v>13</v>
      </c>
      <c r="H812" s="2674">
        <v>1</v>
      </c>
      <c r="I812" s="2674"/>
      <c r="J812" s="2674"/>
      <c r="K812" s="2674"/>
      <c r="L812" s="2674"/>
      <c r="M812" s="2727"/>
    </row>
    <row r="813" spans="1:13" s="2679" customFormat="1" ht="13.5" customHeight="1">
      <c r="A813" s="2681"/>
      <c r="B813" s="2685"/>
      <c r="C813" s="2684" t="s">
        <v>399</v>
      </c>
      <c r="D813" s="2677">
        <v>11</v>
      </c>
      <c r="E813" s="2677">
        <v>1</v>
      </c>
      <c r="F813" s="2677" t="s">
        <v>51</v>
      </c>
      <c r="G813" s="2677">
        <v>2</v>
      </c>
      <c r="H813" s="2677" t="s">
        <v>51</v>
      </c>
      <c r="I813" s="2677"/>
      <c r="J813" s="2677"/>
      <c r="K813" s="2677"/>
      <c r="L813" s="2677"/>
      <c r="M813" s="2728"/>
    </row>
    <row r="814" spans="1:13" s="2676" customFormat="1" ht="13.5" customHeight="1">
      <c r="A814" s="2681" t="s">
        <v>1954</v>
      </c>
      <c r="B814" s="2685" t="s">
        <v>1955</v>
      </c>
      <c r="C814" s="2683" t="s">
        <v>398</v>
      </c>
      <c r="D814" s="2674" t="s">
        <v>51</v>
      </c>
      <c r="E814" s="2674" t="s">
        <v>51</v>
      </c>
      <c r="F814" s="2674" t="s">
        <v>51</v>
      </c>
      <c r="G814" s="2674">
        <v>1</v>
      </c>
      <c r="H814" s="2674" t="s">
        <v>51</v>
      </c>
      <c r="I814" s="2674"/>
      <c r="J814" s="2674"/>
      <c r="K814" s="2674"/>
      <c r="L814" s="2674"/>
      <c r="M814" s="2727"/>
    </row>
    <row r="815" spans="1:13" s="2679" customFormat="1" ht="13.5" customHeight="1">
      <c r="A815" s="2681"/>
      <c r="B815" s="2685"/>
      <c r="C815" s="2684" t="s">
        <v>399</v>
      </c>
      <c r="D815" s="2677">
        <v>149</v>
      </c>
      <c r="E815" s="2677">
        <v>8</v>
      </c>
      <c r="F815" s="2677">
        <v>6</v>
      </c>
      <c r="G815" s="2677">
        <v>74</v>
      </c>
      <c r="H815" s="2677">
        <v>10</v>
      </c>
      <c r="I815" s="2677"/>
      <c r="J815" s="2677"/>
      <c r="K815" s="2677"/>
      <c r="L815" s="2677"/>
      <c r="M815" s="2728"/>
    </row>
    <row r="816" spans="1:13" s="2676" customFormat="1" ht="13.5" customHeight="1">
      <c r="A816" s="2686" t="s">
        <v>1956</v>
      </c>
      <c r="B816" s="2687" t="s">
        <v>1957</v>
      </c>
      <c r="C816" s="2683" t="s">
        <v>399</v>
      </c>
      <c r="D816" s="2674">
        <v>14</v>
      </c>
      <c r="E816" s="2674" t="s">
        <v>51</v>
      </c>
      <c r="F816" s="2674" t="s">
        <v>51</v>
      </c>
      <c r="G816" s="2674">
        <v>8</v>
      </c>
      <c r="H816" s="2674" t="s">
        <v>51</v>
      </c>
      <c r="I816" s="2677"/>
      <c r="J816" s="2677"/>
      <c r="K816" s="2677"/>
      <c r="L816" s="2677"/>
      <c r="M816" s="2728"/>
    </row>
    <row r="817" spans="1:13" s="2676" customFormat="1" ht="25.5">
      <c r="A817" s="2686" t="s">
        <v>1958</v>
      </c>
      <c r="B817" s="2688" t="s">
        <v>1959</v>
      </c>
      <c r="C817" s="2684" t="s">
        <v>399</v>
      </c>
      <c r="D817" s="2674">
        <v>40</v>
      </c>
      <c r="E817" s="2674">
        <v>1</v>
      </c>
      <c r="F817" s="2674" t="s">
        <v>51</v>
      </c>
      <c r="G817" s="2674">
        <v>34</v>
      </c>
      <c r="H817" s="2674">
        <v>3</v>
      </c>
      <c r="I817" s="2677"/>
      <c r="J817" s="2677"/>
      <c r="K817" s="2677"/>
      <c r="L817" s="2677"/>
      <c r="M817" s="2728"/>
    </row>
    <row r="818" spans="1:13" s="2676" customFormat="1" ht="13.5" customHeight="1">
      <c r="A818" s="2686" t="s">
        <v>1960</v>
      </c>
      <c r="B818" s="2687" t="s">
        <v>1961</v>
      </c>
      <c r="C818" s="2683" t="s">
        <v>399</v>
      </c>
      <c r="D818" s="2674">
        <v>62</v>
      </c>
      <c r="E818" s="2674" t="s">
        <v>51</v>
      </c>
      <c r="F818" s="2674">
        <v>3</v>
      </c>
      <c r="G818" s="2674">
        <v>33</v>
      </c>
      <c r="H818" s="2674">
        <v>2</v>
      </c>
      <c r="I818" s="2677"/>
      <c r="J818" s="2677"/>
      <c r="K818" s="2677"/>
      <c r="L818" s="2677"/>
      <c r="M818" s="2728"/>
    </row>
    <row r="819" spans="1:13" s="2676" customFormat="1" ht="13.5" customHeight="1">
      <c r="A819" s="2686" t="s">
        <v>1962</v>
      </c>
      <c r="B819" s="2687" t="s">
        <v>1963</v>
      </c>
      <c r="C819" s="2683" t="s">
        <v>398</v>
      </c>
      <c r="D819" s="2674">
        <v>138</v>
      </c>
      <c r="E819" s="2674">
        <v>8</v>
      </c>
      <c r="F819" s="2674">
        <v>5</v>
      </c>
      <c r="G819" s="2674">
        <v>72</v>
      </c>
      <c r="H819" s="2674">
        <v>7</v>
      </c>
      <c r="I819" s="2674"/>
      <c r="J819" s="2674"/>
      <c r="K819" s="2674"/>
      <c r="L819" s="2674"/>
      <c r="M819" s="2727"/>
    </row>
    <row r="820" spans="1:13" s="2676" customFormat="1" ht="13.5" customHeight="1">
      <c r="A820" s="2681" t="s">
        <v>1964</v>
      </c>
      <c r="B820" s="2682" t="s">
        <v>1965</v>
      </c>
      <c r="C820" s="2683" t="s">
        <v>398</v>
      </c>
      <c r="D820" s="2674">
        <v>44</v>
      </c>
      <c r="E820" s="2674" t="s">
        <v>51</v>
      </c>
      <c r="F820" s="2674">
        <v>3</v>
      </c>
      <c r="G820" s="2674">
        <v>20</v>
      </c>
      <c r="H820" s="2674">
        <v>2</v>
      </c>
      <c r="I820" s="2674"/>
      <c r="J820" s="2674"/>
      <c r="K820" s="2674"/>
      <c r="L820" s="2674"/>
      <c r="M820" s="2727"/>
    </row>
    <row r="821" spans="1:13" s="2679" customFormat="1" ht="13.5" customHeight="1">
      <c r="A821" s="2681"/>
      <c r="B821" s="2682"/>
      <c r="C821" s="2684" t="s">
        <v>399</v>
      </c>
      <c r="D821" s="2677">
        <v>17</v>
      </c>
      <c r="E821" s="2677">
        <v>1</v>
      </c>
      <c r="F821" s="2677" t="s">
        <v>51</v>
      </c>
      <c r="G821" s="2677">
        <v>9</v>
      </c>
      <c r="H821" s="2677" t="s">
        <v>51</v>
      </c>
      <c r="I821" s="2677"/>
      <c r="J821" s="2677"/>
      <c r="K821" s="2677"/>
      <c r="L821" s="2677"/>
      <c r="M821" s="2728"/>
    </row>
    <row r="822" spans="1:13" s="2676" customFormat="1" ht="13.5" customHeight="1">
      <c r="A822" s="2681" t="s">
        <v>1966</v>
      </c>
      <c r="B822" s="2685" t="s">
        <v>1967</v>
      </c>
      <c r="C822" s="2683" t="s">
        <v>398</v>
      </c>
      <c r="D822" s="2674">
        <v>35</v>
      </c>
      <c r="E822" s="2674">
        <v>4</v>
      </c>
      <c r="F822" s="2674">
        <v>1</v>
      </c>
      <c r="G822" s="2674">
        <v>20</v>
      </c>
      <c r="H822" s="2674">
        <v>2</v>
      </c>
      <c r="I822" s="2674"/>
      <c r="J822" s="2674"/>
      <c r="K822" s="2674"/>
      <c r="L822" s="2674"/>
      <c r="M822" s="2727"/>
    </row>
    <row r="823" spans="1:13" s="2679" customFormat="1" ht="13.5" customHeight="1">
      <c r="A823" s="2681"/>
      <c r="B823" s="2685"/>
      <c r="C823" s="2684" t="s">
        <v>399</v>
      </c>
      <c r="D823" s="2677">
        <v>20</v>
      </c>
      <c r="E823" s="2677">
        <v>1</v>
      </c>
      <c r="F823" s="2677" t="s">
        <v>51</v>
      </c>
      <c r="G823" s="2677">
        <v>15</v>
      </c>
      <c r="H823" s="2677" t="s">
        <v>51</v>
      </c>
      <c r="I823" s="2677"/>
      <c r="J823" s="2677"/>
      <c r="K823" s="2677"/>
      <c r="L823" s="2677"/>
      <c r="M823" s="2728"/>
    </row>
    <row r="824" spans="1:13" s="2676" customFormat="1" ht="13.5" customHeight="1">
      <c r="A824" s="2681" t="s">
        <v>1968</v>
      </c>
      <c r="B824" s="2682" t="s">
        <v>1969</v>
      </c>
      <c r="C824" s="2683" t="s">
        <v>398</v>
      </c>
      <c r="D824" s="2674">
        <v>94</v>
      </c>
      <c r="E824" s="2674">
        <v>3</v>
      </c>
      <c r="F824" s="2674">
        <v>2</v>
      </c>
      <c r="G824" s="2674">
        <v>48</v>
      </c>
      <c r="H824" s="2674">
        <v>6</v>
      </c>
      <c r="I824" s="2674"/>
      <c r="J824" s="2674"/>
      <c r="K824" s="2674"/>
      <c r="L824" s="2674"/>
      <c r="M824" s="2727"/>
    </row>
    <row r="825" spans="1:13" s="2679" customFormat="1" ht="13.5" customHeight="1">
      <c r="A825" s="2681"/>
      <c r="B825" s="2682"/>
      <c r="C825" s="2684" t="s">
        <v>399</v>
      </c>
      <c r="D825" s="2677">
        <v>72</v>
      </c>
      <c r="E825" s="2677">
        <v>4</v>
      </c>
      <c r="F825" s="2677">
        <v>2</v>
      </c>
      <c r="G825" s="2677">
        <v>42</v>
      </c>
      <c r="H825" s="2677">
        <v>3</v>
      </c>
      <c r="I825" s="2677"/>
      <c r="J825" s="2677"/>
      <c r="K825" s="2677"/>
      <c r="L825" s="2677"/>
      <c r="M825" s="2728"/>
    </row>
    <row r="826" spans="1:13" s="1479" customFormat="1" ht="13.5" customHeight="1">
      <c r="A826" s="2661" t="s">
        <v>1970</v>
      </c>
      <c r="B826" s="2662" t="s">
        <v>1971</v>
      </c>
      <c r="C826" s="2649" t="s">
        <v>398</v>
      </c>
      <c r="D826" s="2650">
        <v>6</v>
      </c>
      <c r="E826" s="2650" t="s">
        <v>51</v>
      </c>
      <c r="F826" s="2650" t="s">
        <v>51</v>
      </c>
      <c r="G826" s="2650">
        <v>12</v>
      </c>
      <c r="H826" s="2650">
        <v>1</v>
      </c>
      <c r="I826" s="2650"/>
      <c r="J826" s="2690"/>
      <c r="K826" s="2690"/>
      <c r="L826" s="2650"/>
      <c r="M826" s="2723"/>
    </row>
    <row r="827" spans="1:13" s="2659" customFormat="1" ht="35.450000000000003" customHeight="1">
      <c r="A827" s="2661"/>
      <c r="B827" s="2662"/>
      <c r="C827" s="2656" t="s">
        <v>399</v>
      </c>
      <c r="D827" s="2657">
        <v>8</v>
      </c>
      <c r="E827" s="2657" t="s">
        <v>51</v>
      </c>
      <c r="F827" s="2657" t="s">
        <v>51</v>
      </c>
      <c r="G827" s="2657">
        <v>10</v>
      </c>
      <c r="H827" s="2657" t="s">
        <v>51</v>
      </c>
      <c r="I827" s="2657"/>
      <c r="J827" s="2693"/>
      <c r="K827" s="2693"/>
      <c r="L827" s="2657"/>
      <c r="M827" s="2724"/>
    </row>
    <row r="828" spans="1:13" s="1479" customFormat="1" ht="13.5" customHeight="1">
      <c r="A828" s="2661" t="s">
        <v>1972</v>
      </c>
      <c r="B828" s="2662" t="s">
        <v>1308</v>
      </c>
      <c r="C828" s="2649" t="s">
        <v>398</v>
      </c>
      <c r="D828" s="2650">
        <v>109</v>
      </c>
      <c r="E828" s="2650">
        <v>5</v>
      </c>
      <c r="F828" s="2650">
        <v>3</v>
      </c>
      <c r="G828" s="2650">
        <v>60</v>
      </c>
      <c r="H828" s="2650">
        <v>6</v>
      </c>
      <c r="I828" s="2650"/>
      <c r="J828" s="2690"/>
      <c r="K828" s="2690"/>
      <c r="L828" s="2650"/>
      <c r="M828" s="2723"/>
    </row>
    <row r="829" spans="1:13" s="2659" customFormat="1" ht="13.5" customHeight="1">
      <c r="A829" s="2661"/>
      <c r="B829" s="2662"/>
      <c r="C829" s="2656" t="s">
        <v>399</v>
      </c>
      <c r="D829" s="2657">
        <v>88</v>
      </c>
      <c r="E829" s="2657">
        <v>7</v>
      </c>
      <c r="F829" s="2657">
        <v>6</v>
      </c>
      <c r="G829" s="2657">
        <v>50</v>
      </c>
      <c r="H829" s="2657">
        <v>5</v>
      </c>
      <c r="I829" s="2657"/>
      <c r="J829" s="2693"/>
      <c r="K829" s="2693"/>
      <c r="L829" s="2657"/>
      <c r="M829" s="2724"/>
    </row>
    <row r="830" spans="1:13" ht="13.5" customHeight="1">
      <c r="A830" s="2673" t="s">
        <v>3383</v>
      </c>
      <c r="B830" s="2666" t="s">
        <v>1974</v>
      </c>
      <c r="C830" s="2667" t="s">
        <v>398</v>
      </c>
      <c r="D830" s="2619">
        <v>83</v>
      </c>
      <c r="E830" s="2619">
        <v>4</v>
      </c>
      <c r="F830" s="2619">
        <v>2</v>
      </c>
      <c r="G830" s="2619">
        <v>37</v>
      </c>
      <c r="H830" s="2619">
        <v>3</v>
      </c>
      <c r="J830" s="2674"/>
      <c r="K830" s="2674"/>
      <c r="M830" s="2725"/>
    </row>
    <row r="831" spans="1:13" s="2672" customFormat="1" ht="13.5" customHeight="1">
      <c r="A831" s="2673"/>
      <c r="B831" s="2666"/>
      <c r="C831" s="2669" t="s">
        <v>399</v>
      </c>
      <c r="D831" s="2670">
        <v>62</v>
      </c>
      <c r="E831" s="2670">
        <v>4</v>
      </c>
      <c r="F831" s="2670">
        <v>6</v>
      </c>
      <c r="G831" s="2670">
        <v>39</v>
      </c>
      <c r="H831" s="2670">
        <v>3</v>
      </c>
      <c r="I831" s="2670"/>
      <c r="J831" s="2677"/>
      <c r="K831" s="2677"/>
      <c r="L831" s="2670"/>
      <c r="M831" s="2726"/>
    </row>
    <row r="832" spans="1:13" s="1479" customFormat="1" ht="13.5" customHeight="1">
      <c r="A832" s="2661" t="s">
        <v>1975</v>
      </c>
      <c r="B832" s="2662" t="s">
        <v>3384</v>
      </c>
      <c r="C832" s="2649" t="s">
        <v>398</v>
      </c>
      <c r="D832" s="2650">
        <v>248</v>
      </c>
      <c r="E832" s="2650">
        <v>2</v>
      </c>
      <c r="F832" s="2650">
        <v>3</v>
      </c>
      <c r="G832" s="2650">
        <v>125</v>
      </c>
      <c r="H832" s="2650">
        <v>12</v>
      </c>
      <c r="I832" s="2650"/>
      <c r="J832" s="2690"/>
      <c r="K832" s="2690"/>
      <c r="L832" s="2650"/>
      <c r="M832" s="2723"/>
    </row>
    <row r="833" spans="1:13" s="2659" customFormat="1" ht="13.5" customHeight="1">
      <c r="A833" s="2661"/>
      <c r="B833" s="2662"/>
      <c r="C833" s="2656" t="s">
        <v>399</v>
      </c>
      <c r="D833" s="2657">
        <v>325</v>
      </c>
      <c r="E833" s="2657">
        <v>11</v>
      </c>
      <c r="F833" s="2657">
        <v>6</v>
      </c>
      <c r="G833" s="2657">
        <v>176</v>
      </c>
      <c r="H833" s="2657">
        <v>21</v>
      </c>
      <c r="I833" s="2657"/>
      <c r="J833" s="2693"/>
      <c r="K833" s="2693"/>
      <c r="L833" s="2657"/>
      <c r="M833" s="2724"/>
    </row>
    <row r="834" spans="1:13" s="2659" customFormat="1" ht="13.5" customHeight="1">
      <c r="A834" s="2673" t="s">
        <v>3385</v>
      </c>
      <c r="B834" s="2680" t="s">
        <v>1978</v>
      </c>
      <c r="C834" s="2667" t="s">
        <v>398</v>
      </c>
      <c r="D834" s="2670">
        <v>181</v>
      </c>
      <c r="E834" s="2670">
        <v>2</v>
      </c>
      <c r="F834" s="2670">
        <v>2</v>
      </c>
      <c r="G834" s="2670">
        <v>98</v>
      </c>
      <c r="H834" s="2670">
        <v>8</v>
      </c>
      <c r="I834" s="2657"/>
      <c r="J834" s="2693"/>
      <c r="K834" s="2693"/>
      <c r="L834" s="2657"/>
      <c r="M834" s="2724"/>
    </row>
    <row r="835" spans="1:13" s="2659" customFormat="1" ht="13.5" customHeight="1">
      <c r="A835" s="2673"/>
      <c r="B835" s="2680"/>
      <c r="C835" s="2669" t="s">
        <v>399</v>
      </c>
      <c r="D835" s="2670">
        <v>298</v>
      </c>
      <c r="E835" s="2670">
        <v>10</v>
      </c>
      <c r="F835" s="2670">
        <v>5</v>
      </c>
      <c r="G835" s="2670">
        <v>162</v>
      </c>
      <c r="H835" s="2670">
        <v>21</v>
      </c>
      <c r="I835" s="2657"/>
      <c r="J835" s="2693"/>
      <c r="K835" s="2693"/>
      <c r="L835" s="2657"/>
      <c r="M835" s="2724"/>
    </row>
    <row r="836" spans="1:13" ht="13.5" customHeight="1">
      <c r="A836" s="2673" t="s">
        <v>1979</v>
      </c>
      <c r="B836" s="2680" t="s">
        <v>1980</v>
      </c>
      <c r="C836" s="2667" t="s">
        <v>398</v>
      </c>
      <c r="D836" s="2619">
        <v>54</v>
      </c>
      <c r="E836" s="2619" t="s">
        <v>51</v>
      </c>
      <c r="F836" s="2619">
        <v>1</v>
      </c>
      <c r="G836" s="2619">
        <v>22</v>
      </c>
      <c r="H836" s="2619">
        <v>4</v>
      </c>
      <c r="J836" s="2674"/>
      <c r="K836" s="2674"/>
      <c r="M836" s="2725"/>
    </row>
    <row r="837" spans="1:13" s="2672" customFormat="1" ht="13.5" customHeight="1">
      <c r="A837" s="2673"/>
      <c r="B837" s="2680"/>
      <c r="C837" s="2669" t="s">
        <v>399</v>
      </c>
      <c r="D837" s="2670">
        <v>18</v>
      </c>
      <c r="E837" s="2670">
        <v>1</v>
      </c>
      <c r="F837" s="2670" t="s">
        <v>51</v>
      </c>
      <c r="G837" s="2670">
        <v>11</v>
      </c>
      <c r="H837" s="2670" t="s">
        <v>51</v>
      </c>
      <c r="I837" s="2670"/>
      <c r="J837" s="2677"/>
      <c r="K837" s="2677"/>
      <c r="L837" s="2670"/>
      <c r="M837" s="2726"/>
    </row>
    <row r="838" spans="1:13" ht="13.5" customHeight="1">
      <c r="A838" s="2665" t="s">
        <v>3386</v>
      </c>
      <c r="B838" s="2680" t="s">
        <v>1982</v>
      </c>
      <c r="C838" s="2667" t="s">
        <v>398</v>
      </c>
      <c r="D838" s="2619">
        <v>7</v>
      </c>
      <c r="E838" s="2619" t="s">
        <v>51</v>
      </c>
      <c r="F838" s="2619" t="s">
        <v>51</v>
      </c>
      <c r="G838" s="2619">
        <v>2</v>
      </c>
      <c r="H838" s="2619" t="s">
        <v>51</v>
      </c>
      <c r="J838" s="2674"/>
      <c r="K838" s="2674"/>
      <c r="M838" s="2725"/>
    </row>
    <row r="839" spans="1:13" s="2672" customFormat="1" ht="13.5" customHeight="1">
      <c r="A839" s="2665"/>
      <c r="B839" s="2680"/>
      <c r="C839" s="2669" t="s">
        <v>399</v>
      </c>
      <c r="D839" s="2670">
        <v>6</v>
      </c>
      <c r="E839" s="2670" t="s">
        <v>51</v>
      </c>
      <c r="F839" s="2670">
        <v>1</v>
      </c>
      <c r="G839" s="2670" t="s">
        <v>51</v>
      </c>
      <c r="H839" s="2670" t="s">
        <v>51</v>
      </c>
      <c r="I839" s="2670"/>
      <c r="J839" s="2677"/>
      <c r="K839" s="2677"/>
      <c r="L839" s="2670"/>
      <c r="M839" s="2726"/>
    </row>
    <row r="840" spans="1:13" s="1479" customFormat="1" ht="13.5" customHeight="1">
      <c r="A840" s="2661" t="s">
        <v>1983</v>
      </c>
      <c r="B840" s="2662" t="s">
        <v>3387</v>
      </c>
      <c r="C840" s="2649" t="s">
        <v>398</v>
      </c>
      <c r="D840" s="2650">
        <v>294</v>
      </c>
      <c r="E840" s="2650">
        <v>11</v>
      </c>
      <c r="F840" s="2650">
        <v>9</v>
      </c>
      <c r="G840" s="2650">
        <v>197</v>
      </c>
      <c r="H840" s="2650">
        <v>9</v>
      </c>
      <c r="I840" s="2650"/>
      <c r="J840" s="2690"/>
      <c r="K840" s="2690"/>
      <c r="L840" s="2650"/>
      <c r="M840" s="2723"/>
    </row>
    <row r="841" spans="1:13" s="2659" customFormat="1" ht="13.5" customHeight="1">
      <c r="A841" s="2661"/>
      <c r="B841" s="2662"/>
      <c r="C841" s="2656" t="s">
        <v>399</v>
      </c>
      <c r="D841" s="2657">
        <v>448</v>
      </c>
      <c r="E841" s="2657">
        <v>14</v>
      </c>
      <c r="F841" s="2657">
        <v>11</v>
      </c>
      <c r="G841" s="2657">
        <v>259</v>
      </c>
      <c r="H841" s="2657">
        <v>11</v>
      </c>
      <c r="I841" s="2657"/>
      <c r="J841" s="2693"/>
      <c r="K841" s="2693"/>
      <c r="L841" s="2657"/>
      <c r="M841" s="2724"/>
    </row>
    <row r="842" spans="1:13" ht="13.5" customHeight="1">
      <c r="A842" s="2673" t="s">
        <v>1985</v>
      </c>
      <c r="B842" s="2666" t="s">
        <v>1986</v>
      </c>
      <c r="C842" s="2667" t="s">
        <v>398</v>
      </c>
      <c r="D842" s="2619">
        <v>1</v>
      </c>
      <c r="E842" s="2619">
        <v>1</v>
      </c>
      <c r="F842" s="2619" t="s">
        <v>51</v>
      </c>
      <c r="G842" s="2619" t="s">
        <v>51</v>
      </c>
      <c r="H842" s="2619" t="s">
        <v>51</v>
      </c>
      <c r="J842" s="2674"/>
      <c r="K842" s="2674"/>
      <c r="M842" s="2725"/>
    </row>
    <row r="843" spans="1:13" s="2672" customFormat="1" ht="13.5" customHeight="1">
      <c r="A843" s="2673"/>
      <c r="B843" s="2666"/>
      <c r="C843" s="2669" t="s">
        <v>399</v>
      </c>
      <c r="D843" s="2670">
        <v>2</v>
      </c>
      <c r="E843" s="2670" t="s">
        <v>51</v>
      </c>
      <c r="F843" s="2670" t="s">
        <v>51</v>
      </c>
      <c r="G843" s="2670" t="s">
        <v>51</v>
      </c>
      <c r="H843" s="2670" t="s">
        <v>51</v>
      </c>
      <c r="I843" s="2670"/>
      <c r="J843" s="2677"/>
      <c r="K843" s="2677"/>
      <c r="L843" s="2670"/>
      <c r="M843" s="2726"/>
    </row>
    <row r="844" spans="1:13" s="2672" customFormat="1" ht="13.5" customHeight="1">
      <c r="A844" s="2673" t="s">
        <v>1987</v>
      </c>
      <c r="B844" s="2666" t="s">
        <v>1988</v>
      </c>
      <c r="C844" s="2667" t="s">
        <v>398</v>
      </c>
      <c r="D844" s="2670">
        <v>134</v>
      </c>
      <c r="E844" s="2670">
        <v>4</v>
      </c>
      <c r="F844" s="2670">
        <v>4</v>
      </c>
      <c r="G844" s="2670">
        <v>101</v>
      </c>
      <c r="H844" s="2670">
        <v>7</v>
      </c>
      <c r="I844" s="2670"/>
      <c r="J844" s="2677"/>
      <c r="K844" s="2677"/>
      <c r="L844" s="2670"/>
      <c r="M844" s="2726"/>
    </row>
    <row r="845" spans="1:13" s="2672" customFormat="1" ht="13.5" customHeight="1">
      <c r="A845" s="2673"/>
      <c r="B845" s="2666"/>
      <c r="C845" s="2669" t="s">
        <v>399</v>
      </c>
      <c r="D845" s="2670">
        <v>321</v>
      </c>
      <c r="E845" s="2670">
        <v>9</v>
      </c>
      <c r="F845" s="2670">
        <v>10</v>
      </c>
      <c r="G845" s="2670">
        <v>188</v>
      </c>
      <c r="H845" s="2670">
        <v>9</v>
      </c>
      <c r="I845" s="2670"/>
      <c r="J845" s="2677"/>
      <c r="K845" s="2677"/>
      <c r="L845" s="2670"/>
      <c r="M845" s="2726"/>
    </row>
    <row r="846" spans="1:13" ht="13.5" customHeight="1">
      <c r="A846" s="2709"/>
      <c r="B846" s="2709"/>
      <c r="C846" s="2699"/>
      <c r="D846" s="2620"/>
      <c r="E846" s="2620"/>
      <c r="F846" s="2620"/>
      <c r="G846" s="2620"/>
      <c r="H846" s="2620"/>
      <c r="M846" s="2725"/>
    </row>
    <row r="847" spans="1:13" ht="13.5" customHeight="1">
      <c r="A847" s="2712"/>
      <c r="B847" s="2712"/>
      <c r="C847" s="2713"/>
      <c r="M847" s="2668"/>
    </row>
    <row r="848" spans="1:13" ht="13.5" customHeight="1">
      <c r="C848" s="2702"/>
      <c r="D848" s="2620"/>
      <c r="E848" s="2620"/>
      <c r="F848" s="2620"/>
      <c r="G848" s="2620"/>
      <c r="H848" s="2620"/>
      <c r="M848" s="2668"/>
    </row>
    <row r="849" spans="1:13" ht="13.5" customHeight="1">
      <c r="A849" s="2622" t="s">
        <v>3375</v>
      </c>
      <c r="B849" s="2623" t="s">
        <v>1254</v>
      </c>
      <c r="C849" s="2624"/>
      <c r="D849" s="2626" t="s">
        <v>3419</v>
      </c>
      <c r="E849" s="2626" t="s">
        <v>3420</v>
      </c>
      <c r="F849" s="2626" t="s">
        <v>3421</v>
      </c>
      <c r="G849" s="2626" t="s">
        <v>3422</v>
      </c>
      <c r="H849" s="2627" t="s">
        <v>3423</v>
      </c>
      <c r="J849" s="2674"/>
      <c r="K849" s="2674"/>
      <c r="M849" s="2668"/>
    </row>
    <row r="850" spans="1:13" ht="13.5" customHeight="1">
      <c r="A850" s="2630"/>
      <c r="B850" s="2631"/>
      <c r="C850" s="2632"/>
      <c r="D850" s="2634"/>
      <c r="E850" s="2634"/>
      <c r="F850" s="2634"/>
      <c r="G850" s="2634"/>
      <c r="H850" s="2635"/>
      <c r="J850" s="2674"/>
      <c r="M850" s="2668"/>
    </row>
    <row r="851" spans="1:13" ht="12" customHeight="1">
      <c r="A851" s="2636"/>
      <c r="B851" s="2637"/>
      <c r="C851" s="2638"/>
      <c r="D851" s="2640"/>
      <c r="E851" s="2640"/>
      <c r="F851" s="2640"/>
      <c r="G851" s="2640"/>
      <c r="H851" s="2641"/>
      <c r="J851" s="2674"/>
      <c r="K851" s="2674"/>
      <c r="M851" s="2668"/>
    </row>
    <row r="852" spans="1:13" ht="2.25" hidden="1" customHeight="1">
      <c r="A852" s="2642"/>
      <c r="B852" s="2643"/>
      <c r="C852" s="2644"/>
      <c r="D852" s="2646"/>
      <c r="E852" s="2646"/>
      <c r="F852" s="2646"/>
      <c r="G852" s="2646"/>
      <c r="H852" s="2646"/>
      <c r="J852" s="2674"/>
      <c r="K852" s="2674"/>
      <c r="M852" s="2668"/>
    </row>
    <row r="853" spans="1:13" s="1479" customFormat="1" ht="13.5" customHeight="1">
      <c r="A853" s="2710" t="s">
        <v>1989</v>
      </c>
      <c r="B853" s="2711" t="s">
        <v>1312</v>
      </c>
      <c r="C853" s="2649" t="s">
        <v>398</v>
      </c>
      <c r="D853" s="2650">
        <v>1105</v>
      </c>
      <c r="E853" s="2650">
        <v>33</v>
      </c>
      <c r="F853" s="2650">
        <v>37</v>
      </c>
      <c r="G853" s="2650">
        <v>694</v>
      </c>
      <c r="H853" s="2650">
        <v>61</v>
      </c>
      <c r="I853" s="2650"/>
      <c r="J853" s="2690"/>
      <c r="K853" s="2690"/>
      <c r="L853" s="2650"/>
      <c r="M853" s="2723"/>
    </row>
    <row r="854" spans="1:13" s="2659" customFormat="1" ht="13.5" customHeight="1">
      <c r="A854" s="2661"/>
      <c r="B854" s="2662"/>
      <c r="C854" s="2656" t="s">
        <v>399</v>
      </c>
      <c r="D854" s="2657">
        <v>1054</v>
      </c>
      <c r="E854" s="2657">
        <v>35</v>
      </c>
      <c r="F854" s="2657">
        <v>34</v>
      </c>
      <c r="G854" s="2657">
        <v>623</v>
      </c>
      <c r="H854" s="2657">
        <v>62</v>
      </c>
      <c r="I854" s="2657"/>
      <c r="J854" s="2693"/>
      <c r="K854" s="2693"/>
      <c r="L854" s="2657"/>
      <c r="M854" s="2724"/>
    </row>
    <row r="855" spans="1:13" ht="13.5" customHeight="1">
      <c r="A855" s="2673" t="s">
        <v>1990</v>
      </c>
      <c r="B855" s="2666" t="s">
        <v>241</v>
      </c>
      <c r="C855" s="2667" t="s">
        <v>398</v>
      </c>
      <c r="D855" s="2619">
        <v>569</v>
      </c>
      <c r="E855" s="2619">
        <v>18</v>
      </c>
      <c r="F855" s="2619">
        <v>19</v>
      </c>
      <c r="G855" s="2619">
        <v>323</v>
      </c>
      <c r="H855" s="2619">
        <v>36</v>
      </c>
      <c r="J855" s="2674"/>
      <c r="K855" s="2674"/>
      <c r="M855" s="2725"/>
    </row>
    <row r="856" spans="1:13" s="2672" customFormat="1" ht="13.5" customHeight="1">
      <c r="A856" s="2673"/>
      <c r="B856" s="2666"/>
      <c r="C856" s="2669" t="s">
        <v>399</v>
      </c>
      <c r="D856" s="2670">
        <v>370</v>
      </c>
      <c r="E856" s="2670">
        <v>12</v>
      </c>
      <c r="F856" s="2670">
        <v>17</v>
      </c>
      <c r="G856" s="2670">
        <v>196</v>
      </c>
      <c r="H856" s="2670">
        <v>27</v>
      </c>
      <c r="I856" s="2670"/>
      <c r="J856" s="2677"/>
      <c r="K856" s="2677"/>
      <c r="L856" s="2670"/>
      <c r="M856" s="2726"/>
    </row>
    <row r="857" spans="1:13" ht="13.5" customHeight="1">
      <c r="A857" s="2665" t="s">
        <v>3388</v>
      </c>
      <c r="B857" s="2666" t="s">
        <v>1992</v>
      </c>
      <c r="C857" s="2667" t="s">
        <v>398</v>
      </c>
      <c r="D857" s="2619">
        <v>117</v>
      </c>
      <c r="E857" s="2619">
        <v>1</v>
      </c>
      <c r="F857" s="2619">
        <v>5</v>
      </c>
      <c r="G857" s="2619">
        <v>105</v>
      </c>
      <c r="H857" s="2619">
        <v>4</v>
      </c>
      <c r="J857" s="2674"/>
      <c r="K857" s="2674"/>
      <c r="M857" s="2725"/>
    </row>
    <row r="858" spans="1:13" s="2672" customFormat="1" ht="13.5" customHeight="1">
      <c r="A858" s="2665"/>
      <c r="B858" s="2666"/>
      <c r="C858" s="2669" t="s">
        <v>399</v>
      </c>
      <c r="D858" s="2670">
        <v>156</v>
      </c>
      <c r="E858" s="2670">
        <v>3</v>
      </c>
      <c r="F858" s="2670">
        <v>4</v>
      </c>
      <c r="G858" s="2670">
        <v>107</v>
      </c>
      <c r="H858" s="2670">
        <v>10</v>
      </c>
      <c r="I858" s="2670"/>
      <c r="J858" s="2677"/>
      <c r="K858" s="2677"/>
      <c r="L858" s="2670"/>
      <c r="M858" s="2726"/>
    </row>
    <row r="859" spans="1:13" ht="13.5" customHeight="1">
      <c r="A859" s="2673" t="s">
        <v>1993</v>
      </c>
      <c r="B859" s="2666" t="s">
        <v>1994</v>
      </c>
      <c r="C859" s="2667" t="s">
        <v>398</v>
      </c>
      <c r="D859" s="2619">
        <v>231</v>
      </c>
      <c r="E859" s="2619">
        <v>10</v>
      </c>
      <c r="F859" s="2619">
        <v>7</v>
      </c>
      <c r="G859" s="2619">
        <v>138</v>
      </c>
      <c r="H859" s="2619">
        <v>15</v>
      </c>
      <c r="J859" s="2674"/>
      <c r="K859" s="2674"/>
      <c r="M859" s="2725"/>
    </row>
    <row r="860" spans="1:13" s="2672" customFormat="1" ht="13.5" customHeight="1">
      <c r="A860" s="2673"/>
      <c r="B860" s="2666"/>
      <c r="C860" s="2669" t="s">
        <v>399</v>
      </c>
      <c r="D860" s="2670">
        <v>319</v>
      </c>
      <c r="E860" s="2670">
        <v>9</v>
      </c>
      <c r="F860" s="2670">
        <v>7</v>
      </c>
      <c r="G860" s="2670">
        <v>213</v>
      </c>
      <c r="H860" s="2670">
        <v>12</v>
      </c>
      <c r="I860" s="2670"/>
      <c r="J860" s="2677"/>
      <c r="K860" s="2677"/>
      <c r="L860" s="2670"/>
      <c r="M860" s="2726"/>
    </row>
    <row r="861" spans="1:13" s="1479" customFormat="1" ht="13.5" customHeight="1">
      <c r="A861" s="2661" t="s">
        <v>1995</v>
      </c>
      <c r="B861" s="2662" t="s">
        <v>1314</v>
      </c>
      <c r="C861" s="2649" t="s">
        <v>398</v>
      </c>
      <c r="D861" s="2650">
        <v>441</v>
      </c>
      <c r="E861" s="2650">
        <v>7</v>
      </c>
      <c r="F861" s="2650">
        <v>11</v>
      </c>
      <c r="G861" s="2650">
        <v>235</v>
      </c>
      <c r="H861" s="2650">
        <v>16</v>
      </c>
      <c r="I861" s="2650"/>
      <c r="J861" s="2690"/>
      <c r="K861" s="2690"/>
      <c r="L861" s="2650"/>
      <c r="M861" s="2723"/>
    </row>
    <row r="862" spans="1:13" s="2659" customFormat="1" ht="13.5" customHeight="1">
      <c r="A862" s="2661"/>
      <c r="B862" s="2662"/>
      <c r="C862" s="2656" t="s">
        <v>399</v>
      </c>
      <c r="D862" s="2657">
        <v>465</v>
      </c>
      <c r="E862" s="2657">
        <v>11</v>
      </c>
      <c r="F862" s="2657">
        <v>5</v>
      </c>
      <c r="G862" s="2657">
        <v>265</v>
      </c>
      <c r="H862" s="2657">
        <v>27</v>
      </c>
      <c r="I862" s="2657"/>
      <c r="J862" s="2693"/>
      <c r="K862" s="2693"/>
      <c r="L862" s="2657"/>
      <c r="M862" s="2724"/>
    </row>
    <row r="863" spans="1:13" ht="13.5" customHeight="1">
      <c r="A863" s="2673" t="s">
        <v>1996</v>
      </c>
      <c r="B863" s="2666" t="s">
        <v>1997</v>
      </c>
      <c r="C863" s="2667" t="s">
        <v>398</v>
      </c>
      <c r="D863" s="2619">
        <v>12</v>
      </c>
      <c r="E863" s="2619" t="s">
        <v>51</v>
      </c>
      <c r="F863" s="2619" t="s">
        <v>51</v>
      </c>
      <c r="G863" s="2619">
        <v>3</v>
      </c>
      <c r="H863" s="2619" t="s">
        <v>51</v>
      </c>
      <c r="J863" s="2674"/>
      <c r="K863" s="2674"/>
      <c r="M863" s="2725"/>
    </row>
    <row r="864" spans="1:13" s="2672" customFormat="1" ht="13.5" customHeight="1">
      <c r="A864" s="2673"/>
      <c r="B864" s="2666"/>
      <c r="C864" s="2669" t="s">
        <v>399</v>
      </c>
      <c r="D864" s="2670">
        <v>16</v>
      </c>
      <c r="E864" s="2670" t="s">
        <v>51</v>
      </c>
      <c r="F864" s="2670" t="s">
        <v>51</v>
      </c>
      <c r="G864" s="2670">
        <v>8</v>
      </c>
      <c r="H864" s="2670" t="s">
        <v>51</v>
      </c>
      <c r="I864" s="2670"/>
      <c r="J864" s="2677"/>
      <c r="K864" s="2677"/>
      <c r="L864" s="2670"/>
      <c r="M864" s="2726"/>
    </row>
    <row r="865" spans="1:13" ht="13.5" customHeight="1">
      <c r="A865" s="2673" t="s">
        <v>1998</v>
      </c>
      <c r="B865" s="2666" t="s">
        <v>1999</v>
      </c>
      <c r="C865" s="2667" t="s">
        <v>398</v>
      </c>
      <c r="D865" s="2619">
        <v>77</v>
      </c>
      <c r="E865" s="2619">
        <v>2</v>
      </c>
      <c r="F865" s="2619">
        <v>4</v>
      </c>
      <c r="G865" s="2619">
        <v>46</v>
      </c>
      <c r="H865" s="2619">
        <v>2</v>
      </c>
      <c r="J865" s="2674"/>
      <c r="K865" s="2674"/>
      <c r="M865" s="2725"/>
    </row>
    <row r="866" spans="1:13" s="2672" customFormat="1" ht="13.5" customHeight="1">
      <c r="A866" s="2673"/>
      <c r="B866" s="2666"/>
      <c r="C866" s="2669" t="s">
        <v>399</v>
      </c>
      <c r="D866" s="2670">
        <v>90</v>
      </c>
      <c r="E866" s="2670">
        <v>3</v>
      </c>
      <c r="F866" s="2670" t="s">
        <v>51</v>
      </c>
      <c r="G866" s="2670">
        <v>61</v>
      </c>
      <c r="H866" s="2670">
        <v>3</v>
      </c>
      <c r="I866" s="2670"/>
      <c r="J866" s="2677"/>
      <c r="K866" s="2677"/>
      <c r="L866" s="2670"/>
      <c r="M866" s="2726"/>
    </row>
    <row r="867" spans="1:13" ht="13.5" customHeight="1">
      <c r="A867" s="2673" t="s">
        <v>2000</v>
      </c>
      <c r="B867" s="2666" t="s">
        <v>2001</v>
      </c>
      <c r="C867" s="2667" t="s">
        <v>398</v>
      </c>
      <c r="D867" s="2619">
        <v>236</v>
      </c>
      <c r="E867" s="2619">
        <v>3</v>
      </c>
      <c r="F867" s="2619">
        <v>4</v>
      </c>
      <c r="G867" s="2619">
        <v>119</v>
      </c>
      <c r="H867" s="2619">
        <v>8</v>
      </c>
      <c r="J867" s="2674"/>
      <c r="K867" s="2674"/>
      <c r="M867" s="2725"/>
    </row>
    <row r="868" spans="1:13" s="2672" customFormat="1" ht="13.5" customHeight="1">
      <c r="A868" s="2673"/>
      <c r="B868" s="2666"/>
      <c r="C868" s="2669" t="s">
        <v>399</v>
      </c>
      <c r="D868" s="2670">
        <v>234</v>
      </c>
      <c r="E868" s="2670">
        <v>7</v>
      </c>
      <c r="F868" s="2670">
        <v>4</v>
      </c>
      <c r="G868" s="2670">
        <v>138</v>
      </c>
      <c r="H868" s="2670">
        <v>13</v>
      </c>
      <c r="I868" s="2670"/>
      <c r="J868" s="2677"/>
      <c r="K868" s="2677"/>
      <c r="L868" s="2670"/>
      <c r="M868" s="2726"/>
    </row>
    <row r="869" spans="1:13" s="2676" customFormat="1" ht="13.5" customHeight="1">
      <c r="A869" s="2681" t="s">
        <v>2002</v>
      </c>
      <c r="B869" s="2685" t="s">
        <v>2003</v>
      </c>
      <c r="C869" s="2683" t="s">
        <v>398</v>
      </c>
      <c r="D869" s="2674">
        <v>5</v>
      </c>
      <c r="E869" s="2674" t="s">
        <v>51</v>
      </c>
      <c r="F869" s="2674" t="s">
        <v>51</v>
      </c>
      <c r="G869" s="2674">
        <v>4</v>
      </c>
      <c r="H869" s="2674" t="s">
        <v>51</v>
      </c>
      <c r="I869" s="2674"/>
      <c r="J869" s="2674"/>
      <c r="K869" s="2674"/>
      <c r="L869" s="2674"/>
      <c r="M869" s="2727"/>
    </row>
    <row r="870" spans="1:13" s="2679" customFormat="1" ht="13.5" customHeight="1">
      <c r="A870" s="2681"/>
      <c r="B870" s="2685"/>
      <c r="C870" s="2684" t="s">
        <v>399</v>
      </c>
      <c r="D870" s="2677">
        <v>10</v>
      </c>
      <c r="E870" s="2677" t="s">
        <v>51</v>
      </c>
      <c r="F870" s="2677" t="s">
        <v>51</v>
      </c>
      <c r="G870" s="2677">
        <v>6</v>
      </c>
      <c r="H870" s="2677">
        <v>1</v>
      </c>
      <c r="I870" s="2677"/>
      <c r="J870" s="2677"/>
      <c r="K870" s="2677"/>
      <c r="L870" s="2677"/>
      <c r="M870" s="2728"/>
    </row>
    <row r="871" spans="1:13" s="1479" customFormat="1" ht="13.5" customHeight="1">
      <c r="A871" s="2661" t="s">
        <v>2004</v>
      </c>
      <c r="B871" s="2662" t="s">
        <v>2005</v>
      </c>
      <c r="C871" s="2649" t="s">
        <v>398</v>
      </c>
      <c r="D871" s="2650">
        <v>246</v>
      </c>
      <c r="E871" s="2650">
        <v>7</v>
      </c>
      <c r="F871" s="2650">
        <v>6</v>
      </c>
      <c r="G871" s="2650">
        <v>145</v>
      </c>
      <c r="H871" s="2650">
        <v>14</v>
      </c>
      <c r="I871" s="2650"/>
      <c r="J871" s="2690"/>
      <c r="K871" s="2690"/>
      <c r="L871" s="2650"/>
      <c r="M871" s="2723"/>
    </row>
    <row r="872" spans="1:13" s="2659" customFormat="1" ht="13.5" customHeight="1">
      <c r="A872" s="2661"/>
      <c r="B872" s="2662"/>
      <c r="C872" s="2656" t="s">
        <v>399</v>
      </c>
      <c r="D872" s="2657">
        <v>234</v>
      </c>
      <c r="E872" s="2657">
        <v>4</v>
      </c>
      <c r="F872" s="2657">
        <v>3</v>
      </c>
      <c r="G872" s="2657">
        <v>140</v>
      </c>
      <c r="H872" s="2657">
        <v>9</v>
      </c>
      <c r="I872" s="2657"/>
      <c r="J872" s="2693"/>
      <c r="K872" s="2693"/>
      <c r="L872" s="2657"/>
      <c r="M872" s="2724"/>
    </row>
    <row r="873" spans="1:13" ht="13.5" customHeight="1">
      <c r="A873" s="2673" t="s">
        <v>2006</v>
      </c>
      <c r="B873" s="2680" t="s">
        <v>3389</v>
      </c>
      <c r="C873" s="2667" t="s">
        <v>398</v>
      </c>
      <c r="D873" s="2619">
        <v>9</v>
      </c>
      <c r="E873" s="2619" t="s">
        <v>51</v>
      </c>
      <c r="F873" s="2619">
        <v>1</v>
      </c>
      <c r="G873" s="2619">
        <v>5</v>
      </c>
      <c r="H873" s="2619">
        <v>1</v>
      </c>
      <c r="J873" s="2674"/>
      <c r="K873" s="2674"/>
      <c r="M873" s="2725"/>
    </row>
    <row r="874" spans="1:13" s="2672" customFormat="1" ht="13.5" customHeight="1">
      <c r="A874" s="2673"/>
      <c r="B874" s="2680"/>
      <c r="C874" s="2669" t="s">
        <v>399</v>
      </c>
      <c r="D874" s="2670">
        <v>8</v>
      </c>
      <c r="E874" s="2670" t="s">
        <v>51</v>
      </c>
      <c r="F874" s="2670" t="s">
        <v>51</v>
      </c>
      <c r="G874" s="2670">
        <v>6</v>
      </c>
      <c r="H874" s="2670" t="s">
        <v>51</v>
      </c>
      <c r="I874" s="2670"/>
      <c r="J874" s="2677"/>
      <c r="K874" s="2677"/>
      <c r="L874" s="2670"/>
      <c r="M874" s="2726"/>
    </row>
    <row r="875" spans="1:13" ht="13.5" customHeight="1">
      <c r="A875" s="2665" t="s">
        <v>3390</v>
      </c>
      <c r="B875" s="2666" t="s">
        <v>2009</v>
      </c>
      <c r="C875" s="2667" t="s">
        <v>398</v>
      </c>
      <c r="D875" s="2619">
        <v>60</v>
      </c>
      <c r="E875" s="2619">
        <v>3</v>
      </c>
      <c r="F875" s="2619">
        <v>2</v>
      </c>
      <c r="G875" s="2619">
        <v>42</v>
      </c>
      <c r="H875" s="2619">
        <v>6</v>
      </c>
      <c r="J875" s="2674"/>
      <c r="K875" s="2674"/>
      <c r="M875" s="2725"/>
    </row>
    <row r="876" spans="1:13" s="2672" customFormat="1" ht="13.5" customHeight="1">
      <c r="A876" s="2665"/>
      <c r="B876" s="2666"/>
      <c r="C876" s="2669" t="s">
        <v>399</v>
      </c>
      <c r="D876" s="2670">
        <v>39</v>
      </c>
      <c r="E876" s="2670" t="s">
        <v>51</v>
      </c>
      <c r="F876" s="2670">
        <v>2</v>
      </c>
      <c r="G876" s="2670">
        <v>29</v>
      </c>
      <c r="H876" s="2670">
        <v>3</v>
      </c>
      <c r="I876" s="2670"/>
      <c r="J876" s="2677"/>
      <c r="K876" s="2677"/>
      <c r="L876" s="2670"/>
      <c r="M876" s="2726"/>
    </row>
    <row r="877" spans="1:13" s="1479" customFormat="1" ht="13.5" customHeight="1">
      <c r="A877" s="2661" t="s">
        <v>2010</v>
      </c>
      <c r="B877" s="2662" t="s">
        <v>2011</v>
      </c>
      <c r="C877" s="2649" t="s">
        <v>398</v>
      </c>
      <c r="D877" s="2650">
        <v>10</v>
      </c>
      <c r="E877" s="2650">
        <v>1</v>
      </c>
      <c r="F877" s="2650" t="s">
        <v>51</v>
      </c>
      <c r="G877" s="2650">
        <v>4</v>
      </c>
      <c r="H877" s="2650" t="s">
        <v>51</v>
      </c>
      <c r="I877" s="2650"/>
      <c r="J877" s="2690"/>
      <c r="K877" s="2690"/>
      <c r="L877" s="2650"/>
      <c r="M877" s="2723"/>
    </row>
    <row r="878" spans="1:13" s="2659" customFormat="1" ht="13.5" customHeight="1">
      <c r="A878" s="2661"/>
      <c r="B878" s="2662"/>
      <c r="C878" s="2656" t="s">
        <v>399</v>
      </c>
      <c r="D878" s="2657">
        <v>18</v>
      </c>
      <c r="E878" s="2657">
        <v>1</v>
      </c>
      <c r="F878" s="2657" t="s">
        <v>51</v>
      </c>
      <c r="G878" s="2657">
        <v>12</v>
      </c>
      <c r="H878" s="2657">
        <v>1</v>
      </c>
      <c r="I878" s="2657"/>
      <c r="J878" s="2693"/>
      <c r="K878" s="2693"/>
      <c r="L878" s="2657"/>
      <c r="M878" s="2724"/>
    </row>
    <row r="879" spans="1:13" s="1479" customFormat="1" ht="13.5" customHeight="1">
      <c r="A879" s="2661" t="s">
        <v>2012</v>
      </c>
      <c r="B879" s="2662" t="s">
        <v>2013</v>
      </c>
      <c r="C879" s="2649" t="s">
        <v>398</v>
      </c>
      <c r="D879" s="2650">
        <v>21</v>
      </c>
      <c r="E879" s="2650" t="s">
        <v>51</v>
      </c>
      <c r="F879" s="2650" t="s">
        <v>51</v>
      </c>
      <c r="G879" s="2650">
        <v>13</v>
      </c>
      <c r="H879" s="2650" t="s">
        <v>51</v>
      </c>
      <c r="I879" s="2650"/>
      <c r="J879" s="2690"/>
      <c r="K879" s="2690"/>
      <c r="L879" s="2650"/>
      <c r="M879" s="2723"/>
    </row>
    <row r="880" spans="1:13" s="2659" customFormat="1" ht="13.5" customHeight="1">
      <c r="A880" s="2661"/>
      <c r="B880" s="2662"/>
      <c r="C880" s="2656" t="s">
        <v>399</v>
      </c>
      <c r="D880" s="2657">
        <v>35</v>
      </c>
      <c r="E880" s="2657">
        <v>2</v>
      </c>
      <c r="F880" s="2657">
        <v>2</v>
      </c>
      <c r="G880" s="2657">
        <v>14</v>
      </c>
      <c r="H880" s="2657" t="s">
        <v>51</v>
      </c>
      <c r="I880" s="2657"/>
      <c r="J880" s="2693"/>
      <c r="K880" s="2693"/>
      <c r="L880" s="2657"/>
      <c r="M880" s="2724"/>
    </row>
    <row r="881" spans="1:13" ht="13.5" customHeight="1">
      <c r="A881" s="2665" t="s">
        <v>2014</v>
      </c>
      <c r="B881" s="2680" t="s">
        <v>2015</v>
      </c>
      <c r="C881" s="2667" t="s">
        <v>398</v>
      </c>
      <c r="D881" s="2619">
        <v>5</v>
      </c>
      <c r="E881" s="2619" t="s">
        <v>51</v>
      </c>
      <c r="F881" s="2619" t="s">
        <v>51</v>
      </c>
      <c r="G881" s="2619">
        <v>4</v>
      </c>
      <c r="H881" s="2619" t="s">
        <v>51</v>
      </c>
      <c r="J881" s="2674"/>
      <c r="K881" s="2674"/>
      <c r="M881" s="2725"/>
    </row>
    <row r="882" spans="1:13" s="2672" customFormat="1" ht="13.5" customHeight="1">
      <c r="A882" s="2665"/>
      <c r="B882" s="2680"/>
      <c r="C882" s="2669" t="s">
        <v>399</v>
      </c>
      <c r="D882" s="2670">
        <v>10</v>
      </c>
      <c r="E882" s="2670" t="s">
        <v>51</v>
      </c>
      <c r="F882" s="2670">
        <v>1</v>
      </c>
      <c r="G882" s="2670">
        <v>2</v>
      </c>
      <c r="H882" s="2670" t="s">
        <v>51</v>
      </c>
      <c r="I882" s="2670"/>
      <c r="J882" s="2677"/>
      <c r="K882" s="2677"/>
      <c r="L882" s="2670"/>
      <c r="M882" s="2726"/>
    </row>
    <row r="883" spans="1:13" s="1479" customFormat="1" ht="13.5" customHeight="1">
      <c r="A883" s="2661" t="s">
        <v>2016</v>
      </c>
      <c r="B883" s="2662" t="s">
        <v>2017</v>
      </c>
      <c r="C883" s="2649" t="s">
        <v>398</v>
      </c>
      <c r="D883" s="2650">
        <v>54</v>
      </c>
      <c r="E883" s="2650">
        <v>3</v>
      </c>
      <c r="F883" s="2650">
        <v>2</v>
      </c>
      <c r="G883" s="2650">
        <v>44</v>
      </c>
      <c r="H883" s="2650">
        <v>4</v>
      </c>
      <c r="I883" s="2650"/>
      <c r="J883" s="2690"/>
      <c r="K883" s="2690"/>
      <c r="L883" s="2650"/>
      <c r="M883" s="2723"/>
    </row>
    <row r="884" spans="1:13" s="2659" customFormat="1" ht="13.5" customHeight="1">
      <c r="A884" s="2661"/>
      <c r="B884" s="2662"/>
      <c r="C884" s="2656" t="s">
        <v>399</v>
      </c>
      <c r="D884" s="2657">
        <v>72</v>
      </c>
      <c r="E884" s="2657" t="s">
        <v>51</v>
      </c>
      <c r="F884" s="2657">
        <v>2</v>
      </c>
      <c r="G884" s="2657">
        <v>50</v>
      </c>
      <c r="H884" s="2657">
        <v>5</v>
      </c>
      <c r="I884" s="2657"/>
      <c r="J884" s="2693"/>
      <c r="K884" s="2693"/>
      <c r="L884" s="2657"/>
      <c r="M884" s="2724"/>
    </row>
    <row r="885" spans="1:13" ht="13.5" customHeight="1">
      <c r="A885" s="2673" t="s">
        <v>2018</v>
      </c>
      <c r="B885" s="2666" t="s">
        <v>2019</v>
      </c>
      <c r="C885" s="2667" t="s">
        <v>398</v>
      </c>
      <c r="D885" s="2619">
        <v>23</v>
      </c>
      <c r="E885" s="2619">
        <v>1</v>
      </c>
      <c r="F885" s="2619">
        <v>1</v>
      </c>
      <c r="G885" s="2619">
        <v>24</v>
      </c>
      <c r="H885" s="2619">
        <v>1</v>
      </c>
      <c r="J885" s="2674"/>
      <c r="K885" s="2674"/>
      <c r="M885" s="2725"/>
    </row>
    <row r="886" spans="1:13" s="2672" customFormat="1" ht="13.5" customHeight="1">
      <c r="A886" s="2673"/>
      <c r="B886" s="2666"/>
      <c r="C886" s="2669" t="s">
        <v>399</v>
      </c>
      <c r="D886" s="2670">
        <v>35</v>
      </c>
      <c r="E886" s="2670" t="s">
        <v>51</v>
      </c>
      <c r="F886" s="2670">
        <v>1</v>
      </c>
      <c r="G886" s="2670">
        <v>18</v>
      </c>
      <c r="H886" s="2670">
        <v>1</v>
      </c>
      <c r="I886" s="2670"/>
      <c r="J886" s="2677"/>
      <c r="K886" s="2677"/>
      <c r="L886" s="2670"/>
      <c r="M886" s="2726"/>
    </row>
    <row r="887" spans="1:13" s="2659" customFormat="1" ht="25.5">
      <c r="A887" s="2703" t="s">
        <v>2020</v>
      </c>
      <c r="B887" s="2704" t="s">
        <v>2021</v>
      </c>
      <c r="C887" s="2656" t="s">
        <v>399</v>
      </c>
      <c r="D887" s="2657" t="s">
        <v>51</v>
      </c>
      <c r="E887" s="2657" t="s">
        <v>51</v>
      </c>
      <c r="F887" s="2657" t="s">
        <v>51</v>
      </c>
      <c r="G887" s="2657" t="s">
        <v>51</v>
      </c>
      <c r="H887" s="2657" t="s">
        <v>51</v>
      </c>
      <c r="I887" s="2657"/>
      <c r="J887" s="2693"/>
      <c r="K887" s="2693"/>
      <c r="L887" s="2657"/>
      <c r="M887" s="2724"/>
    </row>
    <row r="888" spans="1:13" s="1479" customFormat="1" ht="13.5" customHeight="1">
      <c r="A888" s="2661" t="s">
        <v>2022</v>
      </c>
      <c r="B888" s="2662" t="s">
        <v>1260</v>
      </c>
      <c r="C888" s="2649" t="s">
        <v>398</v>
      </c>
      <c r="D888" s="2650">
        <v>10</v>
      </c>
      <c r="E888" s="2650" t="s">
        <v>51</v>
      </c>
      <c r="F888" s="2650" t="s">
        <v>51</v>
      </c>
      <c r="G888" s="2650">
        <v>2</v>
      </c>
      <c r="H888" s="2650" t="s">
        <v>51</v>
      </c>
      <c r="I888" s="2650"/>
      <c r="J888" s="2690"/>
      <c r="K888" s="2690"/>
      <c r="L888" s="2650"/>
      <c r="M888" s="2723"/>
    </row>
    <row r="889" spans="1:13" s="2659" customFormat="1" ht="13.5" customHeight="1">
      <c r="A889" s="2661"/>
      <c r="B889" s="2662"/>
      <c r="C889" s="2656" t="s">
        <v>399</v>
      </c>
      <c r="D889" s="2657">
        <v>7</v>
      </c>
      <c r="E889" s="2657" t="s">
        <v>51</v>
      </c>
      <c r="F889" s="2657" t="s">
        <v>51</v>
      </c>
      <c r="G889" s="2657" t="s">
        <v>51</v>
      </c>
      <c r="H889" s="2657">
        <v>1</v>
      </c>
      <c r="I889" s="2657"/>
      <c r="J889" s="2693"/>
      <c r="K889" s="2693"/>
      <c r="L889" s="2657"/>
      <c r="M889" s="2724"/>
    </row>
    <row r="890" spans="1:13" s="1479" customFormat="1" ht="13.5" customHeight="1">
      <c r="A890" s="2661" t="s">
        <v>2023</v>
      </c>
      <c r="B890" s="2662" t="s">
        <v>1285</v>
      </c>
      <c r="C890" s="2649" t="s">
        <v>398</v>
      </c>
      <c r="D890" s="2650">
        <v>8</v>
      </c>
      <c r="E890" s="2650" t="s">
        <v>51</v>
      </c>
      <c r="F890" s="2650" t="s">
        <v>51</v>
      </c>
      <c r="G890" s="2650">
        <v>8</v>
      </c>
      <c r="H890" s="2650">
        <v>1</v>
      </c>
      <c r="I890" s="2650"/>
      <c r="J890" s="2690"/>
      <c r="K890" s="2690"/>
      <c r="L890" s="2650"/>
      <c r="M890" s="2723"/>
    </row>
    <row r="891" spans="1:13" s="2659" customFormat="1" ht="27" customHeight="1">
      <c r="A891" s="2661"/>
      <c r="B891" s="2662"/>
      <c r="C891" s="2656" t="s">
        <v>399</v>
      </c>
      <c r="D891" s="2657">
        <v>14</v>
      </c>
      <c r="E891" s="2657" t="s">
        <v>51</v>
      </c>
      <c r="F891" s="2657" t="s">
        <v>51</v>
      </c>
      <c r="G891" s="2657">
        <v>6</v>
      </c>
      <c r="H891" s="2657">
        <v>2</v>
      </c>
      <c r="I891" s="2657"/>
      <c r="J891" s="2693"/>
      <c r="K891" s="2693"/>
      <c r="L891" s="2657"/>
      <c r="M891" s="2724"/>
    </row>
    <row r="892" spans="1:13" ht="13.5" customHeight="1">
      <c r="A892" s="2673" t="s">
        <v>1286</v>
      </c>
      <c r="B892" s="2680" t="s">
        <v>1318</v>
      </c>
      <c r="C892" s="2667" t="s">
        <v>398</v>
      </c>
      <c r="D892" s="2619" t="s">
        <v>51</v>
      </c>
      <c r="E892" s="2619" t="s">
        <v>51</v>
      </c>
      <c r="F892" s="2619" t="s">
        <v>51</v>
      </c>
      <c r="G892" s="2619" t="s">
        <v>51</v>
      </c>
      <c r="H892" s="2619" t="s">
        <v>51</v>
      </c>
      <c r="J892" s="2674"/>
      <c r="K892" s="2674"/>
      <c r="M892" s="2725"/>
    </row>
    <row r="893" spans="1:13" s="2672" customFormat="1" ht="13.5" customHeight="1">
      <c r="A893" s="2673"/>
      <c r="B893" s="2680"/>
      <c r="C893" s="2669" t="s">
        <v>399</v>
      </c>
      <c r="D893" s="2670">
        <v>3</v>
      </c>
      <c r="E893" s="2670" t="s">
        <v>51</v>
      </c>
      <c r="F893" s="2670" t="s">
        <v>51</v>
      </c>
      <c r="G893" s="2670" t="s">
        <v>51</v>
      </c>
      <c r="H893" s="2670" t="s">
        <v>51</v>
      </c>
      <c r="I893" s="2670"/>
      <c r="J893" s="2677"/>
      <c r="K893" s="2677"/>
      <c r="L893" s="2670"/>
      <c r="M893" s="2726"/>
    </row>
    <row r="894" spans="1:13" ht="13.5" customHeight="1">
      <c r="A894" s="2673" t="s">
        <v>1288</v>
      </c>
      <c r="B894" s="2680" t="s">
        <v>2024</v>
      </c>
      <c r="C894" s="2667" t="s">
        <v>398</v>
      </c>
      <c r="D894" s="2619">
        <v>4</v>
      </c>
      <c r="E894" s="2619" t="s">
        <v>51</v>
      </c>
      <c r="F894" s="2619" t="s">
        <v>51</v>
      </c>
      <c r="G894" s="2619">
        <v>1</v>
      </c>
      <c r="H894" s="2619" t="s">
        <v>51</v>
      </c>
      <c r="J894" s="2674"/>
      <c r="K894" s="2674"/>
      <c r="M894" s="2725"/>
    </row>
    <row r="895" spans="1:13" s="2672" customFormat="1" ht="13.5" customHeight="1">
      <c r="A895" s="2673"/>
      <c r="B895" s="2680"/>
      <c r="C895" s="2669" t="s">
        <v>399</v>
      </c>
      <c r="D895" s="2670">
        <v>5</v>
      </c>
      <c r="E895" s="2670" t="s">
        <v>51</v>
      </c>
      <c r="F895" s="2670" t="s">
        <v>51</v>
      </c>
      <c r="G895" s="2670">
        <v>1</v>
      </c>
      <c r="H895" s="2670" t="s">
        <v>51</v>
      </c>
      <c r="I895" s="2670"/>
      <c r="J895" s="2677"/>
      <c r="K895" s="2677"/>
      <c r="L895" s="2670"/>
      <c r="M895" s="2726"/>
    </row>
    <row r="896" spans="1:13" s="1479" customFormat="1" ht="13.5" customHeight="1">
      <c r="A896" s="2661" t="s">
        <v>2025</v>
      </c>
      <c r="B896" s="2662" t="s">
        <v>2026</v>
      </c>
      <c r="C896" s="2649" t="s">
        <v>398</v>
      </c>
      <c r="D896" s="2650">
        <v>49</v>
      </c>
      <c r="E896" s="2650">
        <v>1</v>
      </c>
      <c r="F896" s="2650">
        <v>3</v>
      </c>
      <c r="G896" s="2650">
        <v>41</v>
      </c>
      <c r="H896" s="2650">
        <v>4</v>
      </c>
      <c r="I896" s="2650"/>
      <c r="J896" s="2690"/>
      <c r="K896" s="2690"/>
      <c r="L896" s="2650"/>
      <c r="M896" s="2723"/>
    </row>
    <row r="897" spans="1:13" s="2659" customFormat="1" ht="24.75" customHeight="1">
      <c r="A897" s="2661"/>
      <c r="B897" s="2662"/>
      <c r="C897" s="2656" t="s">
        <v>399</v>
      </c>
      <c r="D897" s="2657">
        <v>74</v>
      </c>
      <c r="E897" s="2657">
        <v>5</v>
      </c>
      <c r="F897" s="2657">
        <v>2</v>
      </c>
      <c r="G897" s="2657">
        <v>72</v>
      </c>
      <c r="H897" s="2657">
        <v>9</v>
      </c>
      <c r="I897" s="2657"/>
      <c r="J897" s="2693"/>
      <c r="K897" s="2693"/>
      <c r="L897" s="2657"/>
      <c r="M897" s="2724"/>
    </row>
    <row r="898" spans="1:13" ht="13.5" customHeight="1">
      <c r="A898" s="2673" t="s">
        <v>1323</v>
      </c>
      <c r="B898" s="2666" t="s">
        <v>1324</v>
      </c>
      <c r="C898" s="2667" t="s">
        <v>398</v>
      </c>
      <c r="D898" s="2619" t="s">
        <v>51</v>
      </c>
      <c r="E898" s="2619" t="s">
        <v>51</v>
      </c>
      <c r="F898" s="2619" t="s">
        <v>51</v>
      </c>
      <c r="G898" s="2619" t="s">
        <v>51</v>
      </c>
      <c r="H898" s="2619" t="s">
        <v>51</v>
      </c>
      <c r="J898" s="2674"/>
      <c r="K898" s="2674"/>
      <c r="M898" s="2725"/>
    </row>
    <row r="899" spans="1:13" s="2672" customFormat="1" ht="13.5" customHeight="1">
      <c r="A899" s="2673"/>
      <c r="B899" s="2666"/>
      <c r="C899" s="2669" t="s">
        <v>399</v>
      </c>
      <c r="D899" s="2670">
        <v>1</v>
      </c>
      <c r="E899" s="2670" t="s">
        <v>51</v>
      </c>
      <c r="F899" s="2670" t="s">
        <v>51</v>
      </c>
      <c r="G899" s="2670">
        <v>2</v>
      </c>
      <c r="H899" s="2670" t="s">
        <v>51</v>
      </c>
      <c r="I899" s="2670"/>
      <c r="J899" s="2677"/>
      <c r="K899" s="2677"/>
      <c r="L899" s="2670"/>
      <c r="M899" s="2726"/>
    </row>
    <row r="900" spans="1:13" ht="13.5" customHeight="1">
      <c r="A900" s="2673" t="s">
        <v>2027</v>
      </c>
      <c r="B900" s="2680" t="s">
        <v>2028</v>
      </c>
      <c r="C900" s="2667" t="s">
        <v>398</v>
      </c>
      <c r="D900" s="2619">
        <v>29</v>
      </c>
      <c r="E900" s="2619" t="s">
        <v>51</v>
      </c>
      <c r="F900" s="2619">
        <v>2</v>
      </c>
      <c r="G900" s="2619">
        <v>23</v>
      </c>
      <c r="H900" s="2619" t="s">
        <v>51</v>
      </c>
      <c r="J900" s="2674"/>
      <c r="K900" s="2674"/>
      <c r="M900" s="2725"/>
    </row>
    <row r="901" spans="1:13" s="2672" customFormat="1" ht="13.5" customHeight="1">
      <c r="A901" s="2673"/>
      <c r="B901" s="2680"/>
      <c r="C901" s="2669" t="s">
        <v>399</v>
      </c>
      <c r="D901" s="2670">
        <v>17</v>
      </c>
      <c r="E901" s="2670" t="s">
        <v>51</v>
      </c>
      <c r="F901" s="2670" t="s">
        <v>51</v>
      </c>
      <c r="G901" s="2670">
        <v>6</v>
      </c>
      <c r="H901" s="2670" t="s">
        <v>51</v>
      </c>
      <c r="I901" s="2670"/>
      <c r="J901" s="2677"/>
      <c r="K901" s="2677"/>
      <c r="L901" s="2670"/>
      <c r="M901" s="2726"/>
    </row>
    <row r="902" spans="1:13" s="1479" customFormat="1" ht="13.5" customHeight="1">
      <c r="A902" s="2661" t="s">
        <v>1325</v>
      </c>
      <c r="B902" s="2662" t="s">
        <v>1326</v>
      </c>
      <c r="C902" s="2649" t="s">
        <v>398</v>
      </c>
      <c r="D902" s="2650">
        <v>336</v>
      </c>
      <c r="E902" s="2650">
        <v>13</v>
      </c>
      <c r="F902" s="2650">
        <v>7</v>
      </c>
      <c r="G902" s="2650">
        <v>168</v>
      </c>
      <c r="H902" s="2650">
        <v>11</v>
      </c>
      <c r="I902" s="2650"/>
      <c r="J902" s="2690"/>
      <c r="K902" s="2690"/>
      <c r="L902" s="2650"/>
      <c r="M902" s="2723"/>
    </row>
    <row r="903" spans="1:13" s="2659" customFormat="1" ht="13.5" customHeight="1">
      <c r="A903" s="2661"/>
      <c r="B903" s="2662"/>
      <c r="C903" s="2656" t="s">
        <v>399</v>
      </c>
      <c r="D903" s="2657">
        <v>195</v>
      </c>
      <c r="E903" s="2657">
        <v>9</v>
      </c>
      <c r="F903" s="2657">
        <v>4</v>
      </c>
      <c r="G903" s="2657">
        <v>132</v>
      </c>
      <c r="H903" s="2657">
        <v>5</v>
      </c>
      <c r="I903" s="2657"/>
      <c r="J903" s="2693"/>
      <c r="K903" s="2693"/>
      <c r="L903" s="2657"/>
      <c r="M903" s="2724"/>
    </row>
    <row r="904" spans="1:13" ht="13.5" customHeight="1">
      <c r="A904" s="2665" t="s">
        <v>2030</v>
      </c>
      <c r="B904" s="2666" t="s">
        <v>2031</v>
      </c>
      <c r="C904" s="2667" t="s">
        <v>398</v>
      </c>
      <c r="D904" s="2619">
        <v>235</v>
      </c>
      <c r="E904" s="2619">
        <v>7</v>
      </c>
      <c r="F904" s="2619">
        <v>5</v>
      </c>
      <c r="G904" s="2619">
        <v>102</v>
      </c>
      <c r="H904" s="2619">
        <v>10</v>
      </c>
      <c r="J904" s="2674"/>
      <c r="K904" s="2674"/>
      <c r="M904" s="2725"/>
    </row>
    <row r="905" spans="1:13" s="2672" customFormat="1" ht="13.5" customHeight="1">
      <c r="A905" s="2665"/>
      <c r="B905" s="2666"/>
      <c r="C905" s="2669" t="s">
        <v>399</v>
      </c>
      <c r="D905" s="2670">
        <v>158</v>
      </c>
      <c r="E905" s="2670">
        <v>6</v>
      </c>
      <c r="F905" s="2670">
        <v>4</v>
      </c>
      <c r="G905" s="2670">
        <v>100</v>
      </c>
      <c r="H905" s="2670">
        <v>5</v>
      </c>
      <c r="I905" s="2670"/>
      <c r="J905" s="2677"/>
      <c r="K905" s="2677"/>
      <c r="L905" s="2670"/>
      <c r="M905" s="2726"/>
    </row>
    <row r="906" spans="1:13" s="2676" customFormat="1" ht="13.5" customHeight="1">
      <c r="A906" s="2681" t="s">
        <v>2032</v>
      </c>
      <c r="B906" s="2685" t="s">
        <v>2033</v>
      </c>
      <c r="C906" s="2683" t="s">
        <v>398</v>
      </c>
      <c r="D906" s="2674">
        <v>15</v>
      </c>
      <c r="E906" s="2674">
        <v>2</v>
      </c>
      <c r="F906" s="2674" t="s">
        <v>51</v>
      </c>
      <c r="G906" s="2674">
        <v>6</v>
      </c>
      <c r="H906" s="2674" t="s">
        <v>51</v>
      </c>
      <c r="I906" s="2674"/>
      <c r="J906" s="2674"/>
      <c r="K906" s="2674"/>
      <c r="L906" s="2674"/>
      <c r="M906" s="2727"/>
    </row>
    <row r="907" spans="1:13" s="2679" customFormat="1" ht="13.5" customHeight="1">
      <c r="A907" s="2681"/>
      <c r="B907" s="2685"/>
      <c r="C907" s="2684" t="s">
        <v>399</v>
      </c>
      <c r="D907" s="2677">
        <v>6</v>
      </c>
      <c r="E907" s="2677">
        <v>2</v>
      </c>
      <c r="F907" s="2677" t="s">
        <v>51</v>
      </c>
      <c r="G907" s="2677">
        <v>8</v>
      </c>
      <c r="H907" s="2677" t="s">
        <v>51</v>
      </c>
      <c r="I907" s="2677"/>
      <c r="J907" s="2677"/>
      <c r="K907" s="2677"/>
      <c r="L907" s="2677"/>
      <c r="M907" s="2728"/>
    </row>
    <row r="908" spans="1:13" s="2676" customFormat="1" ht="13.5" customHeight="1">
      <c r="A908" s="2681" t="s">
        <v>2034</v>
      </c>
      <c r="B908" s="2685" t="s">
        <v>2035</v>
      </c>
      <c r="C908" s="2683" t="s">
        <v>398</v>
      </c>
      <c r="D908" s="2674">
        <v>72</v>
      </c>
      <c r="E908" s="2674">
        <v>1</v>
      </c>
      <c r="F908" s="2674">
        <v>2</v>
      </c>
      <c r="G908" s="2674">
        <v>33</v>
      </c>
      <c r="H908" s="2674">
        <v>3</v>
      </c>
      <c r="I908" s="2674"/>
      <c r="J908" s="2674"/>
      <c r="K908" s="2674"/>
      <c r="L908" s="2674"/>
      <c r="M908" s="2727"/>
    </row>
    <row r="909" spans="1:13" s="2679" customFormat="1" ht="13.5" customHeight="1">
      <c r="A909" s="2681"/>
      <c r="B909" s="2685"/>
      <c r="C909" s="2684" t="s">
        <v>399</v>
      </c>
      <c r="D909" s="2677">
        <v>96</v>
      </c>
      <c r="E909" s="2677">
        <v>4</v>
      </c>
      <c r="F909" s="2677">
        <v>3</v>
      </c>
      <c r="G909" s="2677">
        <v>58</v>
      </c>
      <c r="H909" s="2677">
        <v>4</v>
      </c>
      <c r="I909" s="2677"/>
      <c r="J909" s="2677"/>
      <c r="K909" s="2677"/>
      <c r="L909" s="2677"/>
      <c r="M909" s="2728"/>
    </row>
    <row r="910" spans="1:13" s="2676" customFormat="1" ht="13.5" customHeight="1">
      <c r="A910" s="2681" t="s">
        <v>2036</v>
      </c>
      <c r="B910" s="2685" t="s">
        <v>2037</v>
      </c>
      <c r="C910" s="2683" t="s">
        <v>398</v>
      </c>
      <c r="D910" s="2674">
        <v>121</v>
      </c>
      <c r="E910" s="2674" t="s">
        <v>51</v>
      </c>
      <c r="F910" s="2674">
        <v>3</v>
      </c>
      <c r="G910" s="2674">
        <v>43</v>
      </c>
      <c r="H910" s="2674">
        <v>4</v>
      </c>
      <c r="I910" s="2674"/>
      <c r="J910" s="2674"/>
      <c r="K910" s="2674"/>
      <c r="L910" s="2674"/>
      <c r="M910" s="2727"/>
    </row>
    <row r="911" spans="1:13" s="2679" customFormat="1" ht="13.5" customHeight="1">
      <c r="A911" s="2681"/>
      <c r="B911" s="2685"/>
      <c r="C911" s="2684" t="s">
        <v>399</v>
      </c>
      <c r="D911" s="2677">
        <v>46</v>
      </c>
      <c r="E911" s="2677" t="s">
        <v>51</v>
      </c>
      <c r="F911" s="2677" t="s">
        <v>51</v>
      </c>
      <c r="G911" s="2677">
        <v>26</v>
      </c>
      <c r="H911" s="2677" t="s">
        <v>51</v>
      </c>
      <c r="I911" s="2677"/>
      <c r="J911" s="2677"/>
      <c r="K911" s="2677"/>
      <c r="L911" s="2677"/>
      <c r="M911" s="2728"/>
    </row>
    <row r="912" spans="1:13" ht="13.5" customHeight="1">
      <c r="A912" s="2665" t="s">
        <v>2038</v>
      </c>
      <c r="B912" s="2666" t="s">
        <v>2039</v>
      </c>
      <c r="C912" s="2667" t="s">
        <v>398</v>
      </c>
      <c r="D912" s="2619">
        <v>76</v>
      </c>
      <c r="E912" s="2619">
        <v>5</v>
      </c>
      <c r="F912" s="2619">
        <v>1</v>
      </c>
      <c r="G912" s="2619">
        <v>52</v>
      </c>
      <c r="H912" s="2619">
        <v>1</v>
      </c>
      <c r="J912" s="2674"/>
      <c r="K912" s="2674"/>
      <c r="M912" s="2725"/>
    </row>
    <row r="913" spans="1:13" s="2672" customFormat="1" ht="13.5" customHeight="1">
      <c r="A913" s="2665"/>
      <c r="B913" s="2666"/>
      <c r="C913" s="2669" t="s">
        <v>399</v>
      </c>
      <c r="D913" s="2670">
        <v>25</v>
      </c>
      <c r="E913" s="2670">
        <v>3</v>
      </c>
      <c r="F913" s="2670" t="s">
        <v>51</v>
      </c>
      <c r="G913" s="2670">
        <v>27</v>
      </c>
      <c r="H913" s="2670" t="s">
        <v>51</v>
      </c>
      <c r="I913" s="2670"/>
      <c r="J913" s="2677"/>
      <c r="K913" s="2677"/>
      <c r="L913" s="2670"/>
      <c r="M913" s="2726"/>
    </row>
    <row r="914" spans="1:13" ht="13.5" customHeight="1">
      <c r="A914" s="2665" t="s">
        <v>2040</v>
      </c>
      <c r="B914" s="2666" t="s">
        <v>2041</v>
      </c>
      <c r="C914" s="2667" t="s">
        <v>398</v>
      </c>
      <c r="D914" s="2619">
        <v>7</v>
      </c>
      <c r="E914" s="2619">
        <v>1</v>
      </c>
      <c r="F914" s="2619" t="s">
        <v>51</v>
      </c>
      <c r="G914" s="2619">
        <v>1</v>
      </c>
      <c r="H914" s="2619" t="s">
        <v>51</v>
      </c>
      <c r="J914" s="2674"/>
      <c r="K914" s="2674"/>
      <c r="M914" s="2725"/>
    </row>
    <row r="915" spans="1:13" s="2672" customFormat="1" ht="13.5" customHeight="1">
      <c r="A915" s="2665"/>
      <c r="B915" s="2666"/>
      <c r="C915" s="2669" t="s">
        <v>399</v>
      </c>
      <c r="D915" s="2670">
        <v>4</v>
      </c>
      <c r="E915" s="2670" t="s">
        <v>51</v>
      </c>
      <c r="F915" s="2670" t="s">
        <v>51</v>
      </c>
      <c r="G915" s="2670" t="s">
        <v>51</v>
      </c>
      <c r="H915" s="2670" t="s">
        <v>51</v>
      </c>
      <c r="I915" s="2670"/>
      <c r="J915" s="2677"/>
      <c r="K915" s="2677"/>
      <c r="L915" s="2670"/>
      <c r="M915" s="2726"/>
    </row>
    <row r="916" spans="1:13" ht="13.5" customHeight="1">
      <c r="A916" s="2665" t="s">
        <v>2042</v>
      </c>
      <c r="B916" s="2666" t="s">
        <v>2043</v>
      </c>
      <c r="C916" s="2667" t="s">
        <v>398</v>
      </c>
      <c r="D916" s="2619">
        <v>11</v>
      </c>
      <c r="E916" s="2619" t="s">
        <v>51</v>
      </c>
      <c r="F916" s="2619">
        <v>1</v>
      </c>
      <c r="G916" s="2619">
        <v>3</v>
      </c>
      <c r="H916" s="2619" t="s">
        <v>51</v>
      </c>
      <c r="J916" s="2674"/>
      <c r="K916" s="2674"/>
      <c r="M916" s="2725"/>
    </row>
    <row r="917" spans="1:13" s="2672" customFormat="1" ht="13.5" customHeight="1">
      <c r="A917" s="2665"/>
      <c r="B917" s="2666"/>
      <c r="C917" s="2669" t="s">
        <v>399</v>
      </c>
      <c r="D917" s="2670" t="s">
        <v>51</v>
      </c>
      <c r="E917" s="2670" t="s">
        <v>51</v>
      </c>
      <c r="F917" s="2670" t="s">
        <v>51</v>
      </c>
      <c r="G917" s="2670">
        <v>1</v>
      </c>
      <c r="H917" s="2670" t="s">
        <v>51</v>
      </c>
      <c r="I917" s="2670"/>
      <c r="J917" s="2677"/>
      <c r="K917" s="2677"/>
      <c r="L917" s="2670"/>
      <c r="M917" s="2726"/>
    </row>
    <row r="918" spans="1:13" s="2672" customFormat="1" ht="13.5" customHeight="1">
      <c r="A918" s="2180" t="s">
        <v>2044</v>
      </c>
      <c r="B918" s="2181" t="s">
        <v>2045</v>
      </c>
      <c r="C918" s="2182" t="s">
        <v>398</v>
      </c>
      <c r="D918" s="2657">
        <v>136</v>
      </c>
      <c r="E918" s="2657">
        <v>5</v>
      </c>
      <c r="F918" s="2657">
        <v>4</v>
      </c>
      <c r="G918" s="2657">
        <v>111</v>
      </c>
      <c r="H918" s="2657">
        <v>5</v>
      </c>
      <c r="I918" s="2670"/>
      <c r="J918" s="2677"/>
      <c r="K918" s="2677"/>
      <c r="L918" s="2670"/>
      <c r="M918" s="2726"/>
    </row>
    <row r="919" spans="1:13" s="2672" customFormat="1" ht="13.5" customHeight="1">
      <c r="A919" s="2183"/>
      <c r="B919" s="2184"/>
      <c r="C919" s="2182" t="s">
        <v>399</v>
      </c>
      <c r="D919" s="2657">
        <v>140</v>
      </c>
      <c r="E919" s="2657">
        <v>2</v>
      </c>
      <c r="F919" s="2657">
        <v>5</v>
      </c>
      <c r="G919" s="2657">
        <v>117</v>
      </c>
      <c r="H919" s="2657">
        <v>4</v>
      </c>
      <c r="I919" s="2670"/>
      <c r="J919" s="2677"/>
      <c r="K919" s="2677"/>
      <c r="L919" s="2670"/>
      <c r="M919" s="2726"/>
    </row>
    <row r="920" spans="1:13" s="2672" customFormat="1" ht="13.5" customHeight="1">
      <c r="A920" s="2183" t="s">
        <v>2046</v>
      </c>
      <c r="B920" s="2184" t="s">
        <v>2047</v>
      </c>
      <c r="C920" s="2185" t="s">
        <v>398</v>
      </c>
      <c r="D920" s="2670">
        <v>136</v>
      </c>
      <c r="E920" s="2670">
        <v>5</v>
      </c>
      <c r="F920" s="2670">
        <v>4</v>
      </c>
      <c r="G920" s="2670">
        <v>111</v>
      </c>
      <c r="H920" s="2670">
        <v>5</v>
      </c>
      <c r="I920" s="2670"/>
      <c r="J920" s="2677"/>
      <c r="K920" s="2677"/>
      <c r="L920" s="2670"/>
      <c r="M920" s="2726"/>
    </row>
    <row r="921" spans="1:13" s="2672" customFormat="1" ht="13.5" customHeight="1">
      <c r="A921" s="2183"/>
      <c r="B921" s="2184"/>
      <c r="C921" s="2185" t="s">
        <v>399</v>
      </c>
      <c r="D921" s="2670">
        <v>140</v>
      </c>
      <c r="E921" s="2670">
        <v>2</v>
      </c>
      <c r="F921" s="2670">
        <v>5</v>
      </c>
      <c r="G921" s="2670">
        <v>117</v>
      </c>
      <c r="H921" s="2670">
        <v>4</v>
      </c>
      <c r="I921" s="2670"/>
      <c r="J921" s="2677"/>
      <c r="K921" s="2677"/>
      <c r="L921" s="2670"/>
      <c r="M921" s="2726"/>
    </row>
    <row r="922" spans="1:13" s="2672" customFormat="1" ht="13.5" customHeight="1">
      <c r="A922" s="2183" t="s">
        <v>2048</v>
      </c>
      <c r="B922" s="2186" t="s">
        <v>2049</v>
      </c>
      <c r="C922" s="2185" t="s">
        <v>398</v>
      </c>
      <c r="D922" s="2670" t="s">
        <v>51</v>
      </c>
      <c r="E922" s="2670" t="s">
        <v>51</v>
      </c>
      <c r="F922" s="2670" t="s">
        <v>51</v>
      </c>
      <c r="G922" s="2670" t="s">
        <v>51</v>
      </c>
      <c r="H922" s="2670" t="s">
        <v>51</v>
      </c>
      <c r="I922" s="2670"/>
      <c r="J922" s="2677"/>
      <c r="K922" s="2677"/>
      <c r="L922" s="2670"/>
      <c r="M922" s="2726"/>
    </row>
    <row r="923" spans="1:13" ht="13.5" customHeight="1">
      <c r="A923" s="2187"/>
      <c r="B923" s="2188"/>
      <c r="C923" s="2189" t="s">
        <v>399</v>
      </c>
      <c r="D923" s="2620" t="s">
        <v>51</v>
      </c>
      <c r="E923" s="2620" t="s">
        <v>51</v>
      </c>
      <c r="F923" s="2620" t="s">
        <v>51</v>
      </c>
      <c r="G923" s="2620" t="s">
        <v>51</v>
      </c>
      <c r="H923" s="2620" t="s">
        <v>51</v>
      </c>
      <c r="M923" s="2725"/>
    </row>
    <row r="924" spans="1:13">
      <c r="M924" s="2668"/>
    </row>
    <row r="925" spans="1:13">
      <c r="A925" s="2729" t="s">
        <v>18</v>
      </c>
      <c r="B925" s="2729"/>
      <c r="M925" s="2668"/>
    </row>
    <row r="926" spans="1:13">
      <c r="M926" s="2668"/>
    </row>
    <row r="927" spans="1:13">
      <c r="M927" s="2668"/>
    </row>
    <row r="928" spans="1:13">
      <c r="M928" s="2668"/>
    </row>
    <row r="929" spans="13:13">
      <c r="M929" s="2668"/>
    </row>
    <row r="930" spans="13:13">
      <c r="M930" s="2668"/>
    </row>
    <row r="931" spans="13:13">
      <c r="M931" s="2668"/>
    </row>
    <row r="932" spans="13:13">
      <c r="M932" s="2668"/>
    </row>
    <row r="933" spans="13:13">
      <c r="M933" s="2668"/>
    </row>
    <row r="934" spans="13:13">
      <c r="M934" s="2668"/>
    </row>
    <row r="935" spans="13:13">
      <c r="M935" s="2668"/>
    </row>
    <row r="936" spans="13:13">
      <c r="M936" s="2668"/>
    </row>
    <row r="937" spans="13:13">
      <c r="M937" s="2668"/>
    </row>
    <row r="938" spans="13:13">
      <c r="M938" s="2668"/>
    </row>
    <row r="939" spans="13:13">
      <c r="M939" s="2668"/>
    </row>
    <row r="940" spans="13:13">
      <c r="M940" s="2668"/>
    </row>
  </sheetData>
  <mergeCells count="890">
    <mergeCell ref="A914:A915"/>
    <mergeCell ref="B914:B915"/>
    <mergeCell ref="A916:A917"/>
    <mergeCell ref="B916:B917"/>
    <mergeCell ref="B922:B923"/>
    <mergeCell ref="A925:B925"/>
    <mergeCell ref="A908:A909"/>
    <mergeCell ref="B908:B909"/>
    <mergeCell ref="A910:A911"/>
    <mergeCell ref="B910:B911"/>
    <mergeCell ref="A912:A913"/>
    <mergeCell ref="B912:B913"/>
    <mergeCell ref="A902:A903"/>
    <mergeCell ref="B902:B903"/>
    <mergeCell ref="A904:A905"/>
    <mergeCell ref="B904:B905"/>
    <mergeCell ref="A906:A907"/>
    <mergeCell ref="B906:B907"/>
    <mergeCell ref="A896:A897"/>
    <mergeCell ref="B896:B897"/>
    <mergeCell ref="A898:A899"/>
    <mergeCell ref="B898:B899"/>
    <mergeCell ref="A900:A901"/>
    <mergeCell ref="B900:B901"/>
    <mergeCell ref="A890:A891"/>
    <mergeCell ref="B890:B891"/>
    <mergeCell ref="A892:A893"/>
    <mergeCell ref="B892:B893"/>
    <mergeCell ref="A894:A895"/>
    <mergeCell ref="B894:B895"/>
    <mergeCell ref="A883:A884"/>
    <mergeCell ref="B883:B884"/>
    <mergeCell ref="A885:A886"/>
    <mergeCell ref="B885:B886"/>
    <mergeCell ref="A888:A889"/>
    <mergeCell ref="B888:B889"/>
    <mergeCell ref="A877:A878"/>
    <mergeCell ref="B877:B878"/>
    <mergeCell ref="A879:A880"/>
    <mergeCell ref="B879:B880"/>
    <mergeCell ref="A881:A882"/>
    <mergeCell ref="B881:B882"/>
    <mergeCell ref="A871:A872"/>
    <mergeCell ref="B871:B872"/>
    <mergeCell ref="A873:A874"/>
    <mergeCell ref="B873:B874"/>
    <mergeCell ref="A875:A876"/>
    <mergeCell ref="B875:B876"/>
    <mergeCell ref="A865:A866"/>
    <mergeCell ref="B865:B866"/>
    <mergeCell ref="A867:A868"/>
    <mergeCell ref="B867:B868"/>
    <mergeCell ref="A869:A870"/>
    <mergeCell ref="B869:B870"/>
    <mergeCell ref="A859:A860"/>
    <mergeCell ref="B859:B860"/>
    <mergeCell ref="A861:A862"/>
    <mergeCell ref="B861:B862"/>
    <mergeCell ref="A863:A864"/>
    <mergeCell ref="B863:B864"/>
    <mergeCell ref="H849:H851"/>
    <mergeCell ref="A853:A854"/>
    <mergeCell ref="B853:B854"/>
    <mergeCell ref="A855:A856"/>
    <mergeCell ref="B855:B856"/>
    <mergeCell ref="A857:A858"/>
    <mergeCell ref="B857:B858"/>
    <mergeCell ref="A849:A851"/>
    <mergeCell ref="B849:C851"/>
    <mergeCell ref="D849:D851"/>
    <mergeCell ref="E849:E851"/>
    <mergeCell ref="F849:F851"/>
    <mergeCell ref="G849:G851"/>
    <mergeCell ref="A840:A841"/>
    <mergeCell ref="B840:B841"/>
    <mergeCell ref="A842:A843"/>
    <mergeCell ref="B842:B843"/>
    <mergeCell ref="A844:A845"/>
    <mergeCell ref="B844:B845"/>
    <mergeCell ref="A834:A835"/>
    <mergeCell ref="B834:B835"/>
    <mergeCell ref="A836:A837"/>
    <mergeCell ref="B836:B837"/>
    <mergeCell ref="A838:A839"/>
    <mergeCell ref="B838:B839"/>
    <mergeCell ref="A828:A829"/>
    <mergeCell ref="B828:B829"/>
    <mergeCell ref="A830:A831"/>
    <mergeCell ref="B830:B831"/>
    <mergeCell ref="A832:A833"/>
    <mergeCell ref="B832:B833"/>
    <mergeCell ref="A822:A823"/>
    <mergeCell ref="B822:B823"/>
    <mergeCell ref="A824:A825"/>
    <mergeCell ref="B824:B825"/>
    <mergeCell ref="A826:A827"/>
    <mergeCell ref="B826:B827"/>
    <mergeCell ref="A812:A813"/>
    <mergeCell ref="B812:B813"/>
    <mergeCell ref="A814:A815"/>
    <mergeCell ref="B814:B815"/>
    <mergeCell ref="A820:A821"/>
    <mergeCell ref="B820:B821"/>
    <mergeCell ref="A806:A807"/>
    <mergeCell ref="B806:B807"/>
    <mergeCell ref="A808:A809"/>
    <mergeCell ref="B808:B809"/>
    <mergeCell ref="A810:A811"/>
    <mergeCell ref="B810:B811"/>
    <mergeCell ref="A800:A801"/>
    <mergeCell ref="B800:B801"/>
    <mergeCell ref="A802:A803"/>
    <mergeCell ref="B802:B803"/>
    <mergeCell ref="A804:A805"/>
    <mergeCell ref="B804:B805"/>
    <mergeCell ref="A794:A795"/>
    <mergeCell ref="B794:B795"/>
    <mergeCell ref="A796:A797"/>
    <mergeCell ref="B796:B797"/>
    <mergeCell ref="A798:A799"/>
    <mergeCell ref="B798:B799"/>
    <mergeCell ref="A788:A789"/>
    <mergeCell ref="B788:B789"/>
    <mergeCell ref="A790:A791"/>
    <mergeCell ref="B790:B791"/>
    <mergeCell ref="A792:A793"/>
    <mergeCell ref="B792:B793"/>
    <mergeCell ref="A782:A783"/>
    <mergeCell ref="B782:B783"/>
    <mergeCell ref="A784:A785"/>
    <mergeCell ref="B784:B785"/>
    <mergeCell ref="A786:A787"/>
    <mergeCell ref="B786:B787"/>
    <mergeCell ref="E772:E774"/>
    <mergeCell ref="F772:F774"/>
    <mergeCell ref="G772:G774"/>
    <mergeCell ref="H772:H774"/>
    <mergeCell ref="B776:B778"/>
    <mergeCell ref="A780:A781"/>
    <mergeCell ref="B780:B781"/>
    <mergeCell ref="A762:A763"/>
    <mergeCell ref="B762:B763"/>
    <mergeCell ref="B768:B769"/>
    <mergeCell ref="A772:A774"/>
    <mergeCell ref="B772:C774"/>
    <mergeCell ref="D772:D774"/>
    <mergeCell ref="A756:A757"/>
    <mergeCell ref="B756:B757"/>
    <mergeCell ref="A758:A759"/>
    <mergeCell ref="B758:B759"/>
    <mergeCell ref="A760:A761"/>
    <mergeCell ref="B760:B761"/>
    <mergeCell ref="A750:A751"/>
    <mergeCell ref="B750:B751"/>
    <mergeCell ref="A752:A753"/>
    <mergeCell ref="B752:B753"/>
    <mergeCell ref="A754:A755"/>
    <mergeCell ref="B754:B755"/>
    <mergeCell ref="A744:A745"/>
    <mergeCell ref="B744:B745"/>
    <mergeCell ref="A746:A747"/>
    <mergeCell ref="B746:B747"/>
    <mergeCell ref="A748:A749"/>
    <mergeCell ref="B748:B749"/>
    <mergeCell ref="A738:A739"/>
    <mergeCell ref="B738:B739"/>
    <mergeCell ref="A740:A741"/>
    <mergeCell ref="B740:B741"/>
    <mergeCell ref="A742:A743"/>
    <mergeCell ref="B742:B743"/>
    <mergeCell ref="A731:A732"/>
    <mergeCell ref="B731:B732"/>
    <mergeCell ref="A734:A735"/>
    <mergeCell ref="B734:B735"/>
    <mergeCell ref="A736:A737"/>
    <mergeCell ref="B736:B737"/>
    <mergeCell ref="A725:A726"/>
    <mergeCell ref="B725:B726"/>
    <mergeCell ref="A727:A728"/>
    <mergeCell ref="B727:B728"/>
    <mergeCell ref="A729:A730"/>
    <mergeCell ref="B729:B730"/>
    <mergeCell ref="A719:A720"/>
    <mergeCell ref="B719:B720"/>
    <mergeCell ref="A721:A722"/>
    <mergeCell ref="B721:B722"/>
    <mergeCell ref="A723:A724"/>
    <mergeCell ref="B723:B724"/>
    <mergeCell ref="A713:A714"/>
    <mergeCell ref="B713:B714"/>
    <mergeCell ref="A715:A716"/>
    <mergeCell ref="B715:B716"/>
    <mergeCell ref="A717:A718"/>
    <mergeCell ref="B717:B718"/>
    <mergeCell ref="A707:A708"/>
    <mergeCell ref="B707:B708"/>
    <mergeCell ref="A709:A710"/>
    <mergeCell ref="B709:B710"/>
    <mergeCell ref="A711:A712"/>
    <mergeCell ref="B711:B712"/>
    <mergeCell ref="A701:A702"/>
    <mergeCell ref="B701:B702"/>
    <mergeCell ref="A703:A704"/>
    <mergeCell ref="B703:B704"/>
    <mergeCell ref="A705:A706"/>
    <mergeCell ref="B705:B706"/>
    <mergeCell ref="H695:H697"/>
    <mergeCell ref="I695:I697"/>
    <mergeCell ref="J695:J697"/>
    <mergeCell ref="K695:K697"/>
    <mergeCell ref="L695:L697"/>
    <mergeCell ref="A699:A700"/>
    <mergeCell ref="B699:B700"/>
    <mergeCell ref="A695:A697"/>
    <mergeCell ref="B695:C697"/>
    <mergeCell ref="D695:D697"/>
    <mergeCell ref="E695:E697"/>
    <mergeCell ref="F695:F697"/>
    <mergeCell ref="G695:G697"/>
    <mergeCell ref="A686:A687"/>
    <mergeCell ref="B686:B687"/>
    <mergeCell ref="A688:A689"/>
    <mergeCell ref="B688:B689"/>
    <mergeCell ref="A690:A691"/>
    <mergeCell ref="B690:B691"/>
    <mergeCell ref="A680:A681"/>
    <mergeCell ref="B680:B681"/>
    <mergeCell ref="A682:A683"/>
    <mergeCell ref="B682:B683"/>
    <mergeCell ref="A684:A685"/>
    <mergeCell ref="B684:B685"/>
    <mergeCell ref="A674:A675"/>
    <mergeCell ref="B674:B675"/>
    <mergeCell ref="A676:A677"/>
    <mergeCell ref="B676:B677"/>
    <mergeCell ref="A678:A679"/>
    <mergeCell ref="B678:B679"/>
    <mergeCell ref="A668:A669"/>
    <mergeCell ref="B668:B669"/>
    <mergeCell ref="A670:A671"/>
    <mergeCell ref="B670:B671"/>
    <mergeCell ref="A672:A673"/>
    <mergeCell ref="B672:B673"/>
    <mergeCell ref="A658:A659"/>
    <mergeCell ref="B658:B659"/>
    <mergeCell ref="A660:A661"/>
    <mergeCell ref="B660:B661"/>
    <mergeCell ref="A666:A667"/>
    <mergeCell ref="B666:B667"/>
    <mergeCell ref="A652:A653"/>
    <mergeCell ref="B652:B653"/>
    <mergeCell ref="A654:A655"/>
    <mergeCell ref="B654:B655"/>
    <mergeCell ref="A656:A657"/>
    <mergeCell ref="B656:B657"/>
    <mergeCell ref="A646:A647"/>
    <mergeCell ref="B646:B647"/>
    <mergeCell ref="A648:A649"/>
    <mergeCell ref="B648:B649"/>
    <mergeCell ref="A650:A651"/>
    <mergeCell ref="B650:B651"/>
    <mergeCell ref="A640:A641"/>
    <mergeCell ref="B640:B641"/>
    <mergeCell ref="A642:A643"/>
    <mergeCell ref="B642:B643"/>
    <mergeCell ref="A644:A645"/>
    <mergeCell ref="B644:B645"/>
    <mergeCell ref="A634:A635"/>
    <mergeCell ref="B634:B635"/>
    <mergeCell ref="A636:A637"/>
    <mergeCell ref="B636:B637"/>
    <mergeCell ref="A638:A639"/>
    <mergeCell ref="B638:B639"/>
    <mergeCell ref="A628:A629"/>
    <mergeCell ref="B628:B629"/>
    <mergeCell ref="A630:A631"/>
    <mergeCell ref="B630:B631"/>
    <mergeCell ref="A632:A633"/>
    <mergeCell ref="B632:B633"/>
    <mergeCell ref="J618:J620"/>
    <mergeCell ref="K618:K620"/>
    <mergeCell ref="L618:L620"/>
    <mergeCell ref="B622:B624"/>
    <mergeCell ref="A626:A627"/>
    <mergeCell ref="B626:B627"/>
    <mergeCell ref="D618:D620"/>
    <mergeCell ref="E618:E620"/>
    <mergeCell ref="F618:F620"/>
    <mergeCell ref="G618:G620"/>
    <mergeCell ref="H618:H620"/>
    <mergeCell ref="I618:I620"/>
    <mergeCell ref="A606:A607"/>
    <mergeCell ref="B606:B607"/>
    <mergeCell ref="A608:A609"/>
    <mergeCell ref="B608:B609"/>
    <mergeCell ref="B614:B615"/>
    <mergeCell ref="A618:A620"/>
    <mergeCell ref="B618:C620"/>
    <mergeCell ref="A600:A601"/>
    <mergeCell ref="B600:B601"/>
    <mergeCell ref="A602:A603"/>
    <mergeCell ref="B602:B603"/>
    <mergeCell ref="A604:A605"/>
    <mergeCell ref="B604:B605"/>
    <mergeCell ref="A594:A595"/>
    <mergeCell ref="B594:B595"/>
    <mergeCell ref="A596:A597"/>
    <mergeCell ref="B596:B597"/>
    <mergeCell ref="A598:A599"/>
    <mergeCell ref="B598:B599"/>
    <mergeCell ref="A588:A589"/>
    <mergeCell ref="B588:B589"/>
    <mergeCell ref="A590:A591"/>
    <mergeCell ref="B590:B591"/>
    <mergeCell ref="A592:A593"/>
    <mergeCell ref="B592:B593"/>
    <mergeCell ref="A582:A583"/>
    <mergeCell ref="B582:B583"/>
    <mergeCell ref="A584:A585"/>
    <mergeCell ref="B584:B585"/>
    <mergeCell ref="A586:A587"/>
    <mergeCell ref="B586:B587"/>
    <mergeCell ref="A575:A576"/>
    <mergeCell ref="B575:B576"/>
    <mergeCell ref="A577:A578"/>
    <mergeCell ref="B577:B578"/>
    <mergeCell ref="A580:A581"/>
    <mergeCell ref="B580:B581"/>
    <mergeCell ref="A569:A570"/>
    <mergeCell ref="B569:B570"/>
    <mergeCell ref="A571:A572"/>
    <mergeCell ref="B571:B572"/>
    <mergeCell ref="A573:A574"/>
    <mergeCell ref="B573:B574"/>
    <mergeCell ref="A563:A564"/>
    <mergeCell ref="B563:B564"/>
    <mergeCell ref="A565:A566"/>
    <mergeCell ref="B565:B566"/>
    <mergeCell ref="A567:A568"/>
    <mergeCell ref="B567:B568"/>
    <mergeCell ref="A557:A558"/>
    <mergeCell ref="B557:B558"/>
    <mergeCell ref="A559:A560"/>
    <mergeCell ref="B559:B560"/>
    <mergeCell ref="A561:A562"/>
    <mergeCell ref="B561:B562"/>
    <mergeCell ref="A551:A552"/>
    <mergeCell ref="B551:B552"/>
    <mergeCell ref="A553:A554"/>
    <mergeCell ref="B553:B554"/>
    <mergeCell ref="A555:A556"/>
    <mergeCell ref="B555:B556"/>
    <mergeCell ref="L541:L543"/>
    <mergeCell ref="A545:A546"/>
    <mergeCell ref="B545:B546"/>
    <mergeCell ref="A547:A548"/>
    <mergeCell ref="B547:B548"/>
    <mergeCell ref="A549:A550"/>
    <mergeCell ref="B549:B550"/>
    <mergeCell ref="F541:F543"/>
    <mergeCell ref="G541:G543"/>
    <mergeCell ref="H541:H543"/>
    <mergeCell ref="I541:I543"/>
    <mergeCell ref="J541:J543"/>
    <mergeCell ref="K541:K543"/>
    <mergeCell ref="A536:A537"/>
    <mergeCell ref="B536:B537"/>
    <mergeCell ref="A541:A543"/>
    <mergeCell ref="B541:C543"/>
    <mergeCell ref="D541:D543"/>
    <mergeCell ref="E541:E543"/>
    <mergeCell ref="A530:A531"/>
    <mergeCell ref="B530:B531"/>
    <mergeCell ref="A532:A533"/>
    <mergeCell ref="B532:B533"/>
    <mergeCell ref="A534:A535"/>
    <mergeCell ref="B534:B535"/>
    <mergeCell ref="A524:A525"/>
    <mergeCell ref="B524:B525"/>
    <mergeCell ref="A526:A527"/>
    <mergeCell ref="B526:B527"/>
    <mergeCell ref="A528:A529"/>
    <mergeCell ref="B528:B529"/>
    <mergeCell ref="A518:A519"/>
    <mergeCell ref="B518:B519"/>
    <mergeCell ref="A520:A521"/>
    <mergeCell ref="B520:B521"/>
    <mergeCell ref="A522:A523"/>
    <mergeCell ref="B522:B523"/>
    <mergeCell ref="A512:A513"/>
    <mergeCell ref="B512:B513"/>
    <mergeCell ref="A514:A515"/>
    <mergeCell ref="B514:B515"/>
    <mergeCell ref="A516:A517"/>
    <mergeCell ref="B516:B517"/>
    <mergeCell ref="A502:A503"/>
    <mergeCell ref="B502:B503"/>
    <mergeCell ref="A504:A505"/>
    <mergeCell ref="B504:B505"/>
    <mergeCell ref="A506:A507"/>
    <mergeCell ref="B506:B507"/>
    <mergeCell ref="A496:A497"/>
    <mergeCell ref="B496:B497"/>
    <mergeCell ref="A498:A499"/>
    <mergeCell ref="B498:B499"/>
    <mergeCell ref="A500:A501"/>
    <mergeCell ref="B500:B501"/>
    <mergeCell ref="A490:A491"/>
    <mergeCell ref="B490:B491"/>
    <mergeCell ref="A492:A493"/>
    <mergeCell ref="B492:B493"/>
    <mergeCell ref="A494:A495"/>
    <mergeCell ref="B494:B495"/>
    <mergeCell ref="A484:A485"/>
    <mergeCell ref="B484:B485"/>
    <mergeCell ref="A486:A487"/>
    <mergeCell ref="B486:B487"/>
    <mergeCell ref="A488:A489"/>
    <mergeCell ref="B488:B489"/>
    <mergeCell ref="A478:A479"/>
    <mergeCell ref="B478:B479"/>
    <mergeCell ref="A480:A481"/>
    <mergeCell ref="B480:B481"/>
    <mergeCell ref="A482:A483"/>
    <mergeCell ref="B482:B483"/>
    <mergeCell ref="B468:B470"/>
    <mergeCell ref="A472:A473"/>
    <mergeCell ref="B472:B473"/>
    <mergeCell ref="A474:A475"/>
    <mergeCell ref="B474:B475"/>
    <mergeCell ref="A476:A477"/>
    <mergeCell ref="B476:B477"/>
    <mergeCell ref="G464:G466"/>
    <mergeCell ref="H464:H466"/>
    <mergeCell ref="I464:I466"/>
    <mergeCell ref="J464:J466"/>
    <mergeCell ref="K464:K466"/>
    <mergeCell ref="L464:L466"/>
    <mergeCell ref="B460:B461"/>
    <mergeCell ref="A464:A466"/>
    <mergeCell ref="B464:C466"/>
    <mergeCell ref="D464:D466"/>
    <mergeCell ref="E464:E466"/>
    <mergeCell ref="F464:F466"/>
    <mergeCell ref="A450:A451"/>
    <mergeCell ref="B450:B451"/>
    <mergeCell ref="A452:A453"/>
    <mergeCell ref="B452:B453"/>
    <mergeCell ref="A454:A455"/>
    <mergeCell ref="B454:B455"/>
    <mergeCell ref="A444:A445"/>
    <mergeCell ref="B444:B445"/>
    <mergeCell ref="A446:A447"/>
    <mergeCell ref="B446:B447"/>
    <mergeCell ref="A448:A449"/>
    <mergeCell ref="B448:B449"/>
    <mergeCell ref="A438:A439"/>
    <mergeCell ref="B438:B439"/>
    <mergeCell ref="A440:A441"/>
    <mergeCell ref="B440:B441"/>
    <mergeCell ref="A442:A443"/>
    <mergeCell ref="B442:B443"/>
    <mergeCell ref="A432:A433"/>
    <mergeCell ref="B432:B433"/>
    <mergeCell ref="A434:A435"/>
    <mergeCell ref="B434:B435"/>
    <mergeCell ref="A436:A437"/>
    <mergeCell ref="B436:B437"/>
    <mergeCell ref="A426:A427"/>
    <mergeCell ref="B426:B427"/>
    <mergeCell ref="A428:A429"/>
    <mergeCell ref="B428:B429"/>
    <mergeCell ref="A430:A431"/>
    <mergeCell ref="B430:B431"/>
    <mergeCell ref="A419:A420"/>
    <mergeCell ref="B419:B420"/>
    <mergeCell ref="A421:A422"/>
    <mergeCell ref="B421:B422"/>
    <mergeCell ref="A423:A424"/>
    <mergeCell ref="B423:B424"/>
    <mergeCell ref="A413:A414"/>
    <mergeCell ref="B413:B414"/>
    <mergeCell ref="A415:A416"/>
    <mergeCell ref="B415:B416"/>
    <mergeCell ref="A417:A418"/>
    <mergeCell ref="B417:B418"/>
    <mergeCell ref="A407:A408"/>
    <mergeCell ref="B407:B408"/>
    <mergeCell ref="A409:A410"/>
    <mergeCell ref="B409:B410"/>
    <mergeCell ref="A411:A412"/>
    <mergeCell ref="B411:B412"/>
    <mergeCell ref="A401:A402"/>
    <mergeCell ref="B401:B402"/>
    <mergeCell ref="A403:A404"/>
    <mergeCell ref="B403:B404"/>
    <mergeCell ref="A405:A406"/>
    <mergeCell ref="B405:B406"/>
    <mergeCell ref="A395:A396"/>
    <mergeCell ref="B395:B396"/>
    <mergeCell ref="A397:A398"/>
    <mergeCell ref="B397:B398"/>
    <mergeCell ref="A399:A400"/>
    <mergeCell ref="B399:B400"/>
    <mergeCell ref="J387:J389"/>
    <mergeCell ref="K387:K389"/>
    <mergeCell ref="L387:L389"/>
    <mergeCell ref="A391:A392"/>
    <mergeCell ref="B391:B392"/>
    <mergeCell ref="A393:A394"/>
    <mergeCell ref="B393:B394"/>
    <mergeCell ref="D387:D389"/>
    <mergeCell ref="E387:E389"/>
    <mergeCell ref="F387:F389"/>
    <mergeCell ref="G387:G389"/>
    <mergeCell ref="H387:H389"/>
    <mergeCell ref="I387:I389"/>
    <mergeCell ref="A380:A381"/>
    <mergeCell ref="B380:B381"/>
    <mergeCell ref="A382:A383"/>
    <mergeCell ref="B382:B383"/>
    <mergeCell ref="A387:A389"/>
    <mergeCell ref="B387:C389"/>
    <mergeCell ref="A374:A375"/>
    <mergeCell ref="B374:B375"/>
    <mergeCell ref="A376:A377"/>
    <mergeCell ref="B376:B377"/>
    <mergeCell ref="A378:A379"/>
    <mergeCell ref="B378:B379"/>
    <mergeCell ref="A368:A369"/>
    <mergeCell ref="B368:B369"/>
    <mergeCell ref="A370:A371"/>
    <mergeCell ref="B370:B371"/>
    <mergeCell ref="A372:A373"/>
    <mergeCell ref="B372:B373"/>
    <mergeCell ref="A362:A363"/>
    <mergeCell ref="B362:B363"/>
    <mergeCell ref="A364:A365"/>
    <mergeCell ref="B364:B365"/>
    <mergeCell ref="A366:A367"/>
    <mergeCell ref="B366:B367"/>
    <mergeCell ref="A352:A353"/>
    <mergeCell ref="B352:B353"/>
    <mergeCell ref="A358:A359"/>
    <mergeCell ref="B358:B359"/>
    <mergeCell ref="A360:A361"/>
    <mergeCell ref="B360:B361"/>
    <mergeCell ref="A346:A347"/>
    <mergeCell ref="B346:B347"/>
    <mergeCell ref="A348:A349"/>
    <mergeCell ref="B348:B349"/>
    <mergeCell ref="A350:A351"/>
    <mergeCell ref="B350:B351"/>
    <mergeCell ref="A340:A341"/>
    <mergeCell ref="B340:B341"/>
    <mergeCell ref="A342:A343"/>
    <mergeCell ref="B342:B343"/>
    <mergeCell ref="A344:A345"/>
    <mergeCell ref="B344:B345"/>
    <mergeCell ref="A334:A335"/>
    <mergeCell ref="B334:B335"/>
    <mergeCell ref="A336:A337"/>
    <mergeCell ref="B336:B337"/>
    <mergeCell ref="A338:A339"/>
    <mergeCell ref="B338:B339"/>
    <mergeCell ref="A328:A329"/>
    <mergeCell ref="B328:B329"/>
    <mergeCell ref="A330:A331"/>
    <mergeCell ref="B330:B331"/>
    <mergeCell ref="A332:A333"/>
    <mergeCell ref="B332:B333"/>
    <mergeCell ref="A322:A323"/>
    <mergeCell ref="B322:B323"/>
    <mergeCell ref="A324:A325"/>
    <mergeCell ref="B324:B325"/>
    <mergeCell ref="A326:A327"/>
    <mergeCell ref="B326:B327"/>
    <mergeCell ref="K310:K312"/>
    <mergeCell ref="L310:L312"/>
    <mergeCell ref="B314:B316"/>
    <mergeCell ref="A318:A319"/>
    <mergeCell ref="B318:B319"/>
    <mergeCell ref="A320:A321"/>
    <mergeCell ref="B320:B321"/>
    <mergeCell ref="E310:E312"/>
    <mergeCell ref="F310:F312"/>
    <mergeCell ref="G310:G312"/>
    <mergeCell ref="H310:H312"/>
    <mergeCell ref="I310:I312"/>
    <mergeCell ref="J310:J312"/>
    <mergeCell ref="A300:A301"/>
    <mergeCell ref="B300:B301"/>
    <mergeCell ref="B306:B307"/>
    <mergeCell ref="A310:A312"/>
    <mergeCell ref="B310:C312"/>
    <mergeCell ref="D310:D312"/>
    <mergeCell ref="A294:A295"/>
    <mergeCell ref="B294:B295"/>
    <mergeCell ref="A296:A297"/>
    <mergeCell ref="B296:B297"/>
    <mergeCell ref="A298:A299"/>
    <mergeCell ref="B298:B299"/>
    <mergeCell ref="A288:A289"/>
    <mergeCell ref="B288:B289"/>
    <mergeCell ref="A290:A291"/>
    <mergeCell ref="B290:B291"/>
    <mergeCell ref="A292:A293"/>
    <mergeCell ref="B292:B293"/>
    <mergeCell ref="A282:A283"/>
    <mergeCell ref="B282:B283"/>
    <mergeCell ref="A284:A285"/>
    <mergeCell ref="B284:B285"/>
    <mergeCell ref="A286:A287"/>
    <mergeCell ref="B286:B287"/>
    <mergeCell ref="A276:A277"/>
    <mergeCell ref="B276:B277"/>
    <mergeCell ref="A278:A279"/>
    <mergeCell ref="B278:B279"/>
    <mergeCell ref="A280:A281"/>
    <mergeCell ref="B280:B281"/>
    <mergeCell ref="A269:A270"/>
    <mergeCell ref="B269:B270"/>
    <mergeCell ref="A272:A273"/>
    <mergeCell ref="B272:B273"/>
    <mergeCell ref="A274:A275"/>
    <mergeCell ref="B274:B275"/>
    <mergeCell ref="A263:A264"/>
    <mergeCell ref="B263:B264"/>
    <mergeCell ref="A265:A266"/>
    <mergeCell ref="B265:B266"/>
    <mergeCell ref="A267:A268"/>
    <mergeCell ref="B267:B268"/>
    <mergeCell ref="A257:A258"/>
    <mergeCell ref="B257:B258"/>
    <mergeCell ref="A259:A260"/>
    <mergeCell ref="B259:B260"/>
    <mergeCell ref="A261:A262"/>
    <mergeCell ref="B261:B262"/>
    <mergeCell ref="A251:A252"/>
    <mergeCell ref="B251:B252"/>
    <mergeCell ref="A253:A254"/>
    <mergeCell ref="B253:B254"/>
    <mergeCell ref="A255:A256"/>
    <mergeCell ref="B255:B256"/>
    <mergeCell ref="A245:A246"/>
    <mergeCell ref="B245:B246"/>
    <mergeCell ref="A247:A248"/>
    <mergeCell ref="B247:B248"/>
    <mergeCell ref="A249:A250"/>
    <mergeCell ref="B249:B250"/>
    <mergeCell ref="A239:A240"/>
    <mergeCell ref="B239:B240"/>
    <mergeCell ref="A241:A242"/>
    <mergeCell ref="B241:B242"/>
    <mergeCell ref="A243:A244"/>
    <mergeCell ref="B243:B244"/>
    <mergeCell ref="H233:H235"/>
    <mergeCell ref="I233:I235"/>
    <mergeCell ref="J233:J235"/>
    <mergeCell ref="K233:K235"/>
    <mergeCell ref="L233:L235"/>
    <mergeCell ref="A237:A238"/>
    <mergeCell ref="B237:B238"/>
    <mergeCell ref="A233:A235"/>
    <mergeCell ref="B233:C235"/>
    <mergeCell ref="D233:D235"/>
    <mergeCell ref="E233:E235"/>
    <mergeCell ref="F233:F235"/>
    <mergeCell ref="G233:G235"/>
    <mergeCell ref="A224:A225"/>
    <mergeCell ref="B224:B225"/>
    <mergeCell ref="A226:A227"/>
    <mergeCell ref="B226:B227"/>
    <mergeCell ref="A228:A229"/>
    <mergeCell ref="B228:B229"/>
    <mergeCell ref="A218:A219"/>
    <mergeCell ref="B218:B219"/>
    <mergeCell ref="A220:A221"/>
    <mergeCell ref="B220:B221"/>
    <mergeCell ref="A222:A223"/>
    <mergeCell ref="B222:B223"/>
    <mergeCell ref="A212:A213"/>
    <mergeCell ref="B212:B213"/>
    <mergeCell ref="A214:A215"/>
    <mergeCell ref="B214:B215"/>
    <mergeCell ref="A216:A217"/>
    <mergeCell ref="B216:B217"/>
    <mergeCell ref="A206:A207"/>
    <mergeCell ref="B206:B207"/>
    <mergeCell ref="A208:A209"/>
    <mergeCell ref="B208:B209"/>
    <mergeCell ref="A210:A211"/>
    <mergeCell ref="B210:B211"/>
    <mergeCell ref="A196:A197"/>
    <mergeCell ref="B196:B197"/>
    <mergeCell ref="A198:A199"/>
    <mergeCell ref="B198:B199"/>
    <mergeCell ref="A204:A205"/>
    <mergeCell ref="B204:B205"/>
    <mergeCell ref="A190:A191"/>
    <mergeCell ref="B190:B191"/>
    <mergeCell ref="A192:A193"/>
    <mergeCell ref="B192:B193"/>
    <mergeCell ref="A194:A195"/>
    <mergeCell ref="B194:B195"/>
    <mergeCell ref="A184:A185"/>
    <mergeCell ref="B184:B185"/>
    <mergeCell ref="A186:A187"/>
    <mergeCell ref="B186:B187"/>
    <mergeCell ref="A188:A189"/>
    <mergeCell ref="B188:B189"/>
    <mergeCell ref="A178:A179"/>
    <mergeCell ref="B178:B179"/>
    <mergeCell ref="A180:A181"/>
    <mergeCell ref="B180:B181"/>
    <mergeCell ref="A182:A183"/>
    <mergeCell ref="B182:B183"/>
    <mergeCell ref="A172:A173"/>
    <mergeCell ref="B172:B173"/>
    <mergeCell ref="A174:A175"/>
    <mergeCell ref="B174:B175"/>
    <mergeCell ref="A176:A177"/>
    <mergeCell ref="B176:B177"/>
    <mergeCell ref="A166:A167"/>
    <mergeCell ref="B166:B167"/>
    <mergeCell ref="A168:A169"/>
    <mergeCell ref="B168:B169"/>
    <mergeCell ref="A170:A171"/>
    <mergeCell ref="B170:B171"/>
    <mergeCell ref="K156:K158"/>
    <mergeCell ref="L156:L158"/>
    <mergeCell ref="M156:M158"/>
    <mergeCell ref="B160:B162"/>
    <mergeCell ref="A164:A165"/>
    <mergeCell ref="B164:B165"/>
    <mergeCell ref="E156:E158"/>
    <mergeCell ref="F156:F158"/>
    <mergeCell ref="G156:G158"/>
    <mergeCell ref="H156:H158"/>
    <mergeCell ref="I156:I158"/>
    <mergeCell ref="J156:J158"/>
    <mergeCell ref="A146:A147"/>
    <mergeCell ref="B146:B147"/>
    <mergeCell ref="B152:B153"/>
    <mergeCell ref="A156:A158"/>
    <mergeCell ref="B156:C158"/>
    <mergeCell ref="D156:D158"/>
    <mergeCell ref="A140:A141"/>
    <mergeCell ref="B140:B141"/>
    <mergeCell ref="A142:A143"/>
    <mergeCell ref="B142:B143"/>
    <mergeCell ref="A144:A145"/>
    <mergeCell ref="B144:B145"/>
    <mergeCell ref="A134:A135"/>
    <mergeCell ref="B134:B135"/>
    <mergeCell ref="A136:A137"/>
    <mergeCell ref="B136:B137"/>
    <mergeCell ref="A138:A139"/>
    <mergeCell ref="B138:B139"/>
    <mergeCell ref="A128:A129"/>
    <mergeCell ref="B128:B129"/>
    <mergeCell ref="A130:A131"/>
    <mergeCell ref="B130:B131"/>
    <mergeCell ref="A132:A133"/>
    <mergeCell ref="B132:B133"/>
    <mergeCell ref="A122:A123"/>
    <mergeCell ref="B122:B123"/>
    <mergeCell ref="A124:A125"/>
    <mergeCell ref="B124:B125"/>
    <mergeCell ref="A126:A127"/>
    <mergeCell ref="B126:B127"/>
    <mergeCell ref="A115:A116"/>
    <mergeCell ref="B115:B116"/>
    <mergeCell ref="A118:A119"/>
    <mergeCell ref="B118:B119"/>
    <mergeCell ref="A120:A121"/>
    <mergeCell ref="B120:B121"/>
    <mergeCell ref="A109:A110"/>
    <mergeCell ref="B109:B110"/>
    <mergeCell ref="A111:A112"/>
    <mergeCell ref="B111:B112"/>
    <mergeCell ref="A113:A114"/>
    <mergeCell ref="B113:B114"/>
    <mergeCell ref="A103:A104"/>
    <mergeCell ref="B103:B104"/>
    <mergeCell ref="A105:A106"/>
    <mergeCell ref="B105:B106"/>
    <mergeCell ref="A107:A108"/>
    <mergeCell ref="B107:B108"/>
    <mergeCell ref="A97:A98"/>
    <mergeCell ref="B97:B98"/>
    <mergeCell ref="A99:A100"/>
    <mergeCell ref="B99:B100"/>
    <mergeCell ref="A101:A102"/>
    <mergeCell ref="B101:B102"/>
    <mergeCell ref="A91:A92"/>
    <mergeCell ref="B91:B92"/>
    <mergeCell ref="A93:A94"/>
    <mergeCell ref="B93:B94"/>
    <mergeCell ref="A95:A96"/>
    <mergeCell ref="B95:B96"/>
    <mergeCell ref="A85:A86"/>
    <mergeCell ref="B85:B86"/>
    <mergeCell ref="A87:A88"/>
    <mergeCell ref="B87:B88"/>
    <mergeCell ref="A89:A90"/>
    <mergeCell ref="B89:B90"/>
    <mergeCell ref="F79:F81"/>
    <mergeCell ref="G79:G81"/>
    <mergeCell ref="H79:H81"/>
    <mergeCell ref="I79:I81"/>
    <mergeCell ref="A83:A84"/>
    <mergeCell ref="B83:B84"/>
    <mergeCell ref="A75:A76"/>
    <mergeCell ref="B75:B76"/>
    <mergeCell ref="A79:A81"/>
    <mergeCell ref="B79:C81"/>
    <mergeCell ref="D79:D81"/>
    <mergeCell ref="E79:E81"/>
    <mergeCell ref="A69:A70"/>
    <mergeCell ref="B69:B70"/>
    <mergeCell ref="A71:A72"/>
    <mergeCell ref="B71:B72"/>
    <mergeCell ref="A73:A74"/>
    <mergeCell ref="B73:B74"/>
    <mergeCell ref="A63:A64"/>
    <mergeCell ref="B63:B64"/>
    <mergeCell ref="A65:A66"/>
    <mergeCell ref="B65:B66"/>
    <mergeCell ref="A67:A68"/>
    <mergeCell ref="B67:B68"/>
    <mergeCell ref="A57:A58"/>
    <mergeCell ref="B57:B58"/>
    <mergeCell ref="A59:A60"/>
    <mergeCell ref="B59:B60"/>
    <mergeCell ref="A61:A62"/>
    <mergeCell ref="B61:B62"/>
    <mergeCell ref="A51:A52"/>
    <mergeCell ref="B51:B52"/>
    <mergeCell ref="A53:A54"/>
    <mergeCell ref="B53:B54"/>
    <mergeCell ref="A55:A56"/>
    <mergeCell ref="B55:B56"/>
    <mergeCell ref="A41:A42"/>
    <mergeCell ref="B41:B42"/>
    <mergeCell ref="A43:A44"/>
    <mergeCell ref="B43:B44"/>
    <mergeCell ref="A45:A46"/>
    <mergeCell ref="B45:B46"/>
    <mergeCell ref="A35:A36"/>
    <mergeCell ref="B35:B36"/>
    <mergeCell ref="A37:A38"/>
    <mergeCell ref="B37:B38"/>
    <mergeCell ref="A39:A40"/>
    <mergeCell ref="B39:B40"/>
    <mergeCell ref="A29:A30"/>
    <mergeCell ref="B29:B30"/>
    <mergeCell ref="A31:A32"/>
    <mergeCell ref="B31:B32"/>
    <mergeCell ref="A33:A34"/>
    <mergeCell ref="B33:B34"/>
    <mergeCell ref="A23:A24"/>
    <mergeCell ref="B23:B24"/>
    <mergeCell ref="A25:A26"/>
    <mergeCell ref="B25:B26"/>
    <mergeCell ref="A27:A28"/>
    <mergeCell ref="B27:B28"/>
    <mergeCell ref="A17:A18"/>
    <mergeCell ref="B17:B18"/>
    <mergeCell ref="A19:A20"/>
    <mergeCell ref="B19:B20"/>
    <mergeCell ref="A21:A22"/>
    <mergeCell ref="B21:B22"/>
    <mergeCell ref="B7:B9"/>
    <mergeCell ref="A11:A12"/>
    <mergeCell ref="B11:B12"/>
    <mergeCell ref="A13:A14"/>
    <mergeCell ref="B13:B14"/>
    <mergeCell ref="A15:A16"/>
    <mergeCell ref="B15:B16"/>
    <mergeCell ref="A1:F1"/>
    <mergeCell ref="H1:I1"/>
    <mergeCell ref="A3:A5"/>
    <mergeCell ref="B3:C5"/>
    <mergeCell ref="D3:D5"/>
    <mergeCell ref="E3:E5"/>
    <mergeCell ref="F3:F5"/>
    <mergeCell ref="G3:G5"/>
    <mergeCell ref="H3:H5"/>
    <mergeCell ref="I3:I5"/>
  </mergeCells>
  <hyperlinks>
    <hyperlink ref="H1:I1" location="Contents!A1" display="back to contents" xr:uid="{12BE6929-0C4C-46E9-87D6-5404D6FE0B33}"/>
  </hyperlinks>
  <pageMargins left="0.55118110236220474" right="0.55118110236220474" top="0.98425196850393704" bottom="0.98425196850393704" header="0.51181102362204722" footer="0.51181102362204722"/>
  <pageSetup paperSize="9" scale="68" fitToHeight="0" orientation="portrait" r:id="rId1"/>
  <headerFooter alignWithMargins="0"/>
  <rowBreaks count="10" manualBreakCount="10">
    <brk id="77" max="11" man="1"/>
    <brk id="153" max="11" man="1"/>
    <brk id="230" max="11" man="1"/>
    <brk id="308" max="11" man="1"/>
    <brk id="385" max="11" man="1"/>
    <brk id="462" max="11" man="1"/>
    <brk id="616" max="11" man="1"/>
    <brk id="693" max="11" man="1"/>
    <brk id="770" max="11" man="1"/>
    <brk id="847" max="11" man="1"/>
  </rowBreaks>
  <colBreaks count="1" manualBreakCount="1">
    <brk id="12" max="855" man="1"/>
  </col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B1725F-F9E6-47CB-9897-D770124FA07B}">
  <dimension ref="A1:Y1732"/>
  <sheetViews>
    <sheetView showGridLines="0" workbookViewId="0">
      <selection sqref="A1:B1"/>
    </sheetView>
  </sheetViews>
  <sheetFormatPr defaultColWidth="8.85546875" defaultRowHeight="12.75"/>
  <cols>
    <col min="1" max="1" width="41" style="2730" customWidth="1"/>
    <col min="2" max="3" width="72.85546875" style="2730" customWidth="1"/>
    <col min="4" max="4" width="6.140625" style="2730" customWidth="1"/>
    <col min="5" max="25" width="13" style="2730" customWidth="1"/>
    <col min="26" max="16384" width="8.85546875" style="2730"/>
  </cols>
  <sheetData>
    <row r="1" spans="1:25" s="2741" customFormat="1" ht="15.75">
      <c r="A1" s="2743" t="s">
        <v>4318</v>
      </c>
      <c r="B1" s="2743"/>
      <c r="C1" s="1410" t="s">
        <v>20</v>
      </c>
      <c r="D1" s="1410"/>
    </row>
    <row r="2" spans="1:25" s="2741" customFormat="1" ht="15.95" customHeight="1">
      <c r="A2" s="2742"/>
      <c r="C2" s="644"/>
      <c r="D2" s="644"/>
    </row>
    <row r="3" spans="1:25">
      <c r="A3" s="2735" t="s">
        <v>4317</v>
      </c>
      <c r="B3" s="2735" t="s">
        <v>4316</v>
      </c>
      <c r="C3" s="2735" t="s">
        <v>4315</v>
      </c>
      <c r="D3" s="2738" t="s">
        <v>1439</v>
      </c>
      <c r="E3" s="2740" t="s">
        <v>396</v>
      </c>
      <c r="F3" s="2740" t="s">
        <v>4314</v>
      </c>
      <c r="G3" s="2740" t="s">
        <v>1361</v>
      </c>
      <c r="H3" s="2740" t="s">
        <v>408</v>
      </c>
      <c r="I3" s="2740" t="s">
        <v>409</v>
      </c>
      <c r="J3" s="2740" t="s">
        <v>511</v>
      </c>
      <c r="K3" s="2740" t="s">
        <v>475</v>
      </c>
      <c r="L3" s="2740" t="s">
        <v>476</v>
      </c>
      <c r="M3" s="2740" t="s">
        <v>477</v>
      </c>
      <c r="N3" s="2740" t="s">
        <v>478</v>
      </c>
      <c r="O3" s="2740" t="s">
        <v>479</v>
      </c>
      <c r="P3" s="2740" t="s">
        <v>655</v>
      </c>
      <c r="Q3" s="2740" t="s">
        <v>4313</v>
      </c>
      <c r="R3" s="2740" t="s">
        <v>4312</v>
      </c>
      <c r="S3" s="2740" t="s">
        <v>4311</v>
      </c>
      <c r="T3" s="2740" t="s">
        <v>4310</v>
      </c>
      <c r="U3" s="2740" t="s">
        <v>4309</v>
      </c>
      <c r="V3" s="2740" t="s">
        <v>4308</v>
      </c>
      <c r="W3" s="2740" t="s">
        <v>4307</v>
      </c>
      <c r="X3" s="2740" t="s">
        <v>1369</v>
      </c>
      <c r="Y3" s="2739" t="s">
        <v>1370</v>
      </c>
    </row>
    <row r="4" spans="1:25" ht="23.1" customHeight="1">
      <c r="A4" s="2730" t="s">
        <v>1255</v>
      </c>
      <c r="B4" s="2730" t="s">
        <v>44</v>
      </c>
      <c r="C4" s="2730" t="s">
        <v>44</v>
      </c>
      <c r="D4" s="2734" t="s">
        <v>397</v>
      </c>
      <c r="E4" s="2733">
        <v>62941</v>
      </c>
      <c r="F4" s="2733">
        <v>165</v>
      </c>
      <c r="G4" s="2733">
        <v>28</v>
      </c>
      <c r="H4" s="2733">
        <v>11</v>
      </c>
      <c r="I4" s="2733">
        <v>30</v>
      </c>
      <c r="J4" s="2733">
        <v>70</v>
      </c>
      <c r="K4" s="2733">
        <v>166</v>
      </c>
      <c r="L4" s="2733">
        <v>215</v>
      </c>
      <c r="M4" s="2733">
        <v>312</v>
      </c>
      <c r="N4" s="2733">
        <v>517</v>
      </c>
      <c r="O4" s="2733">
        <v>781</v>
      </c>
      <c r="P4" s="2733">
        <v>1079</v>
      </c>
      <c r="Q4" s="2733">
        <v>1741</v>
      </c>
      <c r="R4" s="2733">
        <v>2640</v>
      </c>
      <c r="S4" s="2733">
        <v>3534</v>
      </c>
      <c r="T4" s="2733">
        <v>4808</v>
      </c>
      <c r="U4" s="2733">
        <v>6743</v>
      </c>
      <c r="V4" s="2733">
        <v>8833</v>
      </c>
      <c r="W4" s="2733">
        <v>9956</v>
      </c>
      <c r="X4" s="2733">
        <v>10549</v>
      </c>
      <c r="Y4" s="2732">
        <v>10763</v>
      </c>
    </row>
    <row r="5" spans="1:25">
      <c r="A5" s="2730" t="s">
        <v>1255</v>
      </c>
      <c r="B5" s="2730" t="s">
        <v>44</v>
      </c>
      <c r="C5" s="2730" t="s">
        <v>44</v>
      </c>
      <c r="D5" s="2734" t="s">
        <v>398</v>
      </c>
      <c r="E5" s="2733">
        <v>31283</v>
      </c>
      <c r="F5" s="2733">
        <v>90</v>
      </c>
      <c r="G5" s="2733">
        <v>17</v>
      </c>
      <c r="H5" s="2733">
        <v>6</v>
      </c>
      <c r="I5" s="2733">
        <v>17</v>
      </c>
      <c r="J5" s="2733">
        <v>48</v>
      </c>
      <c r="K5" s="2733">
        <v>121</v>
      </c>
      <c r="L5" s="2733">
        <v>141</v>
      </c>
      <c r="M5" s="2733">
        <v>196</v>
      </c>
      <c r="N5" s="2733">
        <v>333</v>
      </c>
      <c r="O5" s="2733">
        <v>474</v>
      </c>
      <c r="P5" s="2733">
        <v>641</v>
      </c>
      <c r="Q5" s="2733">
        <v>1042</v>
      </c>
      <c r="R5" s="2733">
        <v>1555</v>
      </c>
      <c r="S5" s="2733">
        <v>2071</v>
      </c>
      <c r="T5" s="2733">
        <v>2694</v>
      </c>
      <c r="U5" s="2733">
        <v>3826</v>
      </c>
      <c r="V5" s="2733">
        <v>4741</v>
      </c>
      <c r="W5" s="2733">
        <v>5012</v>
      </c>
      <c r="X5" s="2733">
        <v>4646</v>
      </c>
      <c r="Y5" s="2732">
        <v>3612</v>
      </c>
    </row>
    <row r="6" spans="1:25">
      <c r="A6" s="2730" t="s">
        <v>1255</v>
      </c>
      <c r="B6" s="2730" t="s">
        <v>44</v>
      </c>
      <c r="C6" s="2730" t="s">
        <v>44</v>
      </c>
      <c r="D6" s="2734" t="s">
        <v>399</v>
      </c>
      <c r="E6" s="2733">
        <v>31658</v>
      </c>
      <c r="F6" s="2733">
        <v>75</v>
      </c>
      <c r="G6" s="2733">
        <v>11</v>
      </c>
      <c r="H6" s="2733">
        <v>5</v>
      </c>
      <c r="I6" s="2733">
        <v>13</v>
      </c>
      <c r="J6" s="2733">
        <v>22</v>
      </c>
      <c r="K6" s="2733">
        <v>45</v>
      </c>
      <c r="L6" s="2733">
        <v>74</v>
      </c>
      <c r="M6" s="2733">
        <v>116</v>
      </c>
      <c r="N6" s="2733">
        <v>184</v>
      </c>
      <c r="O6" s="2733">
        <v>307</v>
      </c>
      <c r="P6" s="2733">
        <v>438</v>
      </c>
      <c r="Q6" s="2733">
        <v>699</v>
      </c>
      <c r="R6" s="2733">
        <v>1085</v>
      </c>
      <c r="S6" s="2733">
        <v>1463</v>
      </c>
      <c r="T6" s="2733">
        <v>2114</v>
      </c>
      <c r="U6" s="2733">
        <v>2917</v>
      </c>
      <c r="V6" s="2733">
        <v>4092</v>
      </c>
      <c r="W6" s="2733">
        <v>4944</v>
      </c>
      <c r="X6" s="2733">
        <v>5903</v>
      </c>
      <c r="Y6" s="2732">
        <v>7151</v>
      </c>
    </row>
    <row r="7" spans="1:25" s="2735" customFormat="1" ht="45" customHeight="1">
      <c r="A7" s="2735" t="s">
        <v>4257</v>
      </c>
      <c r="B7" s="2735" t="s">
        <v>44</v>
      </c>
      <c r="C7" s="2735" t="s">
        <v>44</v>
      </c>
      <c r="D7" s="2738" t="s">
        <v>398</v>
      </c>
      <c r="E7" s="2737">
        <v>425</v>
      </c>
      <c r="F7" s="2737">
        <v>1</v>
      </c>
      <c r="G7" s="2737">
        <v>1</v>
      </c>
      <c r="H7" s="2737">
        <v>0</v>
      </c>
      <c r="I7" s="2737">
        <v>0</v>
      </c>
      <c r="J7" s="2737">
        <v>1</v>
      </c>
      <c r="K7" s="2737">
        <v>2</v>
      </c>
      <c r="L7" s="2737">
        <v>3</v>
      </c>
      <c r="M7" s="2737">
        <v>2</v>
      </c>
      <c r="N7" s="2737">
        <v>1</v>
      </c>
      <c r="O7" s="2737">
        <v>7</v>
      </c>
      <c r="P7" s="2737">
        <v>5</v>
      </c>
      <c r="Q7" s="2737">
        <v>7</v>
      </c>
      <c r="R7" s="2737">
        <v>18</v>
      </c>
      <c r="S7" s="2737">
        <v>21</v>
      </c>
      <c r="T7" s="2737">
        <v>32</v>
      </c>
      <c r="U7" s="2737">
        <v>56</v>
      </c>
      <c r="V7" s="2737">
        <v>55</v>
      </c>
      <c r="W7" s="2737">
        <v>81</v>
      </c>
      <c r="X7" s="2737">
        <v>84</v>
      </c>
      <c r="Y7" s="2736">
        <v>48</v>
      </c>
    </row>
    <row r="8" spans="1:25" s="2735" customFormat="1">
      <c r="A8" s="2735" t="s">
        <v>4257</v>
      </c>
      <c r="B8" s="2735" t="s">
        <v>44</v>
      </c>
      <c r="C8" s="2735" t="s">
        <v>44</v>
      </c>
      <c r="D8" s="2738" t="s">
        <v>399</v>
      </c>
      <c r="E8" s="2737">
        <v>504</v>
      </c>
      <c r="F8" s="2737">
        <v>0</v>
      </c>
      <c r="G8" s="2737">
        <v>0</v>
      </c>
      <c r="H8" s="2737">
        <v>0</v>
      </c>
      <c r="I8" s="2737">
        <v>0</v>
      </c>
      <c r="J8" s="2737">
        <v>0</v>
      </c>
      <c r="K8" s="2737">
        <v>0</v>
      </c>
      <c r="L8" s="2737">
        <v>1</v>
      </c>
      <c r="M8" s="2737">
        <v>1</v>
      </c>
      <c r="N8" s="2737">
        <v>2</v>
      </c>
      <c r="O8" s="2737">
        <v>2</v>
      </c>
      <c r="P8" s="2737">
        <v>9</v>
      </c>
      <c r="Q8" s="2737">
        <v>11</v>
      </c>
      <c r="R8" s="2737">
        <v>16</v>
      </c>
      <c r="S8" s="2737">
        <v>27</v>
      </c>
      <c r="T8" s="2737">
        <v>30</v>
      </c>
      <c r="U8" s="2737">
        <v>55</v>
      </c>
      <c r="V8" s="2737">
        <v>71</v>
      </c>
      <c r="W8" s="2737">
        <v>95</v>
      </c>
      <c r="X8" s="2737">
        <v>110</v>
      </c>
      <c r="Y8" s="2736">
        <v>74</v>
      </c>
    </row>
    <row r="9" spans="1:25">
      <c r="A9" s="2730" t="s">
        <v>4257</v>
      </c>
      <c r="B9" s="2730" t="s">
        <v>4303</v>
      </c>
      <c r="C9" s="2730" t="s">
        <v>44</v>
      </c>
      <c r="D9" s="2734" t="s">
        <v>398</v>
      </c>
      <c r="E9" s="2733">
        <v>50</v>
      </c>
      <c r="F9" s="2733">
        <v>0</v>
      </c>
      <c r="G9" s="2733">
        <v>0</v>
      </c>
      <c r="H9" s="2733">
        <v>0</v>
      </c>
      <c r="I9" s="2733">
        <v>0</v>
      </c>
      <c r="J9" s="2733">
        <v>0</v>
      </c>
      <c r="K9" s="2733">
        <v>0</v>
      </c>
      <c r="L9" s="2733">
        <v>2</v>
      </c>
      <c r="M9" s="2733">
        <v>0</v>
      </c>
      <c r="N9" s="2733">
        <v>0</v>
      </c>
      <c r="O9" s="2733">
        <v>0</v>
      </c>
      <c r="P9" s="2733">
        <v>0</v>
      </c>
      <c r="Q9" s="2733">
        <v>1</v>
      </c>
      <c r="R9" s="2733">
        <v>1</v>
      </c>
      <c r="S9" s="2733">
        <v>1</v>
      </c>
      <c r="T9" s="2733">
        <v>4</v>
      </c>
      <c r="U9" s="2733">
        <v>4</v>
      </c>
      <c r="V9" s="2733">
        <v>3</v>
      </c>
      <c r="W9" s="2733">
        <v>14</v>
      </c>
      <c r="X9" s="2733">
        <v>13</v>
      </c>
      <c r="Y9" s="2732">
        <v>7</v>
      </c>
    </row>
    <row r="10" spans="1:25">
      <c r="A10" s="2730" t="s">
        <v>4257</v>
      </c>
      <c r="B10" s="2730" t="s">
        <v>4303</v>
      </c>
      <c r="C10" s="2730" t="s">
        <v>44</v>
      </c>
      <c r="D10" s="2734" t="s">
        <v>399</v>
      </c>
      <c r="E10" s="2733">
        <v>80</v>
      </c>
      <c r="F10" s="2733">
        <v>0</v>
      </c>
      <c r="G10" s="2733">
        <v>0</v>
      </c>
      <c r="H10" s="2733">
        <v>0</v>
      </c>
      <c r="I10" s="2733">
        <v>0</v>
      </c>
      <c r="J10" s="2733">
        <v>0</v>
      </c>
      <c r="K10" s="2733">
        <v>0</v>
      </c>
      <c r="L10" s="2733">
        <v>0</v>
      </c>
      <c r="M10" s="2733">
        <v>1</v>
      </c>
      <c r="N10" s="2733">
        <v>0</v>
      </c>
      <c r="O10" s="2733">
        <v>0</v>
      </c>
      <c r="P10" s="2733">
        <v>0</v>
      </c>
      <c r="Q10" s="2733">
        <v>0</v>
      </c>
      <c r="R10" s="2733">
        <v>1</v>
      </c>
      <c r="S10" s="2733">
        <v>6</v>
      </c>
      <c r="T10" s="2733">
        <v>2</v>
      </c>
      <c r="U10" s="2733">
        <v>3</v>
      </c>
      <c r="V10" s="2733">
        <v>11</v>
      </c>
      <c r="W10" s="2733">
        <v>17</v>
      </c>
      <c r="X10" s="2733">
        <v>17</v>
      </c>
      <c r="Y10" s="2732">
        <v>22</v>
      </c>
    </row>
    <row r="11" spans="1:25">
      <c r="A11" s="2730" t="s">
        <v>4257</v>
      </c>
      <c r="B11" s="2730" t="s">
        <v>4303</v>
      </c>
      <c r="C11" s="2730" t="s">
        <v>4306</v>
      </c>
      <c r="D11" s="2734" t="s">
        <v>398</v>
      </c>
      <c r="E11" s="2733">
        <v>1</v>
      </c>
      <c r="F11" s="2733">
        <v>0</v>
      </c>
      <c r="G11" s="2733">
        <v>0</v>
      </c>
      <c r="H11" s="2733">
        <v>0</v>
      </c>
      <c r="I11" s="2733">
        <v>0</v>
      </c>
      <c r="J11" s="2733">
        <v>0</v>
      </c>
      <c r="K11" s="2733">
        <v>0</v>
      </c>
      <c r="L11" s="2733">
        <v>0</v>
      </c>
      <c r="M11" s="2733">
        <v>0</v>
      </c>
      <c r="N11" s="2733">
        <v>0</v>
      </c>
      <c r="O11" s="2733">
        <v>0</v>
      </c>
      <c r="P11" s="2733">
        <v>0</v>
      </c>
      <c r="Q11" s="2733">
        <v>0</v>
      </c>
      <c r="R11" s="2733">
        <v>0</v>
      </c>
      <c r="S11" s="2733">
        <v>0</v>
      </c>
      <c r="T11" s="2733">
        <v>1</v>
      </c>
      <c r="U11" s="2733">
        <v>0</v>
      </c>
      <c r="V11" s="2733">
        <v>0</v>
      </c>
      <c r="W11" s="2733">
        <v>0</v>
      </c>
      <c r="X11" s="2733">
        <v>0</v>
      </c>
      <c r="Y11" s="2732">
        <v>0</v>
      </c>
    </row>
    <row r="12" spans="1:25">
      <c r="A12" s="2730" t="s">
        <v>4257</v>
      </c>
      <c r="B12" s="2730" t="s">
        <v>4303</v>
      </c>
      <c r="C12" s="2730" t="s">
        <v>4306</v>
      </c>
      <c r="D12" s="2734" t="s">
        <v>399</v>
      </c>
      <c r="E12" s="2733">
        <v>0</v>
      </c>
      <c r="F12" s="2733">
        <v>0</v>
      </c>
      <c r="G12" s="2733">
        <v>0</v>
      </c>
      <c r="H12" s="2733">
        <v>0</v>
      </c>
      <c r="I12" s="2733">
        <v>0</v>
      </c>
      <c r="J12" s="2733">
        <v>0</v>
      </c>
      <c r="K12" s="2733">
        <v>0</v>
      </c>
      <c r="L12" s="2733">
        <v>0</v>
      </c>
      <c r="M12" s="2733">
        <v>0</v>
      </c>
      <c r="N12" s="2733">
        <v>0</v>
      </c>
      <c r="O12" s="2733">
        <v>0</v>
      </c>
      <c r="P12" s="2733">
        <v>0</v>
      </c>
      <c r="Q12" s="2733">
        <v>0</v>
      </c>
      <c r="R12" s="2733">
        <v>0</v>
      </c>
      <c r="S12" s="2733">
        <v>0</v>
      </c>
      <c r="T12" s="2733">
        <v>0</v>
      </c>
      <c r="U12" s="2733">
        <v>0</v>
      </c>
      <c r="V12" s="2733">
        <v>0</v>
      </c>
      <c r="W12" s="2733">
        <v>0</v>
      </c>
      <c r="X12" s="2733">
        <v>0</v>
      </c>
      <c r="Y12" s="2732">
        <v>0</v>
      </c>
    </row>
    <row r="13" spans="1:25">
      <c r="A13" s="2730" t="s">
        <v>4257</v>
      </c>
      <c r="B13" s="2730" t="s">
        <v>4303</v>
      </c>
      <c r="C13" s="2730" t="s">
        <v>4305</v>
      </c>
      <c r="D13" s="2734" t="s">
        <v>398</v>
      </c>
      <c r="E13" s="2733">
        <v>17</v>
      </c>
      <c r="F13" s="2733">
        <v>0</v>
      </c>
      <c r="G13" s="2733">
        <v>0</v>
      </c>
      <c r="H13" s="2733">
        <v>0</v>
      </c>
      <c r="I13" s="2733">
        <v>0</v>
      </c>
      <c r="J13" s="2733">
        <v>0</v>
      </c>
      <c r="K13" s="2733">
        <v>0</v>
      </c>
      <c r="L13" s="2733">
        <v>0</v>
      </c>
      <c r="M13" s="2733">
        <v>0</v>
      </c>
      <c r="N13" s="2733">
        <v>0</v>
      </c>
      <c r="O13" s="2733">
        <v>0</v>
      </c>
      <c r="P13" s="2733">
        <v>0</v>
      </c>
      <c r="Q13" s="2733">
        <v>0</v>
      </c>
      <c r="R13" s="2733">
        <v>1</v>
      </c>
      <c r="S13" s="2733">
        <v>0</v>
      </c>
      <c r="T13" s="2733">
        <v>1</v>
      </c>
      <c r="U13" s="2733">
        <v>1</v>
      </c>
      <c r="V13" s="2733">
        <v>1</v>
      </c>
      <c r="W13" s="2733">
        <v>5</v>
      </c>
      <c r="X13" s="2733">
        <v>7</v>
      </c>
      <c r="Y13" s="2732">
        <v>1</v>
      </c>
    </row>
    <row r="14" spans="1:25">
      <c r="A14" s="2730" t="s">
        <v>4257</v>
      </c>
      <c r="B14" s="2730" t="s">
        <v>4303</v>
      </c>
      <c r="C14" s="2730" t="s">
        <v>4305</v>
      </c>
      <c r="D14" s="2734" t="s">
        <v>399</v>
      </c>
      <c r="E14" s="2733">
        <v>24</v>
      </c>
      <c r="F14" s="2733">
        <v>0</v>
      </c>
      <c r="G14" s="2733">
        <v>0</v>
      </c>
      <c r="H14" s="2733">
        <v>0</v>
      </c>
      <c r="I14" s="2733">
        <v>0</v>
      </c>
      <c r="J14" s="2733">
        <v>0</v>
      </c>
      <c r="K14" s="2733">
        <v>0</v>
      </c>
      <c r="L14" s="2733">
        <v>0</v>
      </c>
      <c r="M14" s="2733">
        <v>0</v>
      </c>
      <c r="N14" s="2733">
        <v>0</v>
      </c>
      <c r="O14" s="2733">
        <v>0</v>
      </c>
      <c r="P14" s="2733">
        <v>0</v>
      </c>
      <c r="Q14" s="2733">
        <v>0</v>
      </c>
      <c r="R14" s="2733">
        <v>0</v>
      </c>
      <c r="S14" s="2733">
        <v>1</v>
      </c>
      <c r="T14" s="2733">
        <v>1</v>
      </c>
      <c r="U14" s="2733">
        <v>0</v>
      </c>
      <c r="V14" s="2733">
        <v>4</v>
      </c>
      <c r="W14" s="2733">
        <v>6</v>
      </c>
      <c r="X14" s="2733">
        <v>9</v>
      </c>
      <c r="Y14" s="2732">
        <v>3</v>
      </c>
    </row>
    <row r="15" spans="1:25">
      <c r="A15" s="2730" t="s">
        <v>4257</v>
      </c>
      <c r="B15" s="2730" t="s">
        <v>4303</v>
      </c>
      <c r="C15" s="2730" t="s">
        <v>4304</v>
      </c>
      <c r="D15" s="2734" t="s">
        <v>398</v>
      </c>
      <c r="E15" s="2733">
        <v>8</v>
      </c>
      <c r="F15" s="2733">
        <v>0</v>
      </c>
      <c r="G15" s="2733">
        <v>0</v>
      </c>
      <c r="H15" s="2733">
        <v>0</v>
      </c>
      <c r="I15" s="2733">
        <v>0</v>
      </c>
      <c r="J15" s="2733">
        <v>0</v>
      </c>
      <c r="K15" s="2733">
        <v>0</v>
      </c>
      <c r="L15" s="2733">
        <v>1</v>
      </c>
      <c r="M15" s="2733">
        <v>0</v>
      </c>
      <c r="N15" s="2733">
        <v>0</v>
      </c>
      <c r="O15" s="2733">
        <v>0</v>
      </c>
      <c r="P15" s="2733">
        <v>0</v>
      </c>
      <c r="Q15" s="2733">
        <v>0</v>
      </c>
      <c r="R15" s="2733">
        <v>0</v>
      </c>
      <c r="S15" s="2733">
        <v>0</v>
      </c>
      <c r="T15" s="2733">
        <v>0</v>
      </c>
      <c r="U15" s="2733">
        <v>1</v>
      </c>
      <c r="V15" s="2733">
        <v>0</v>
      </c>
      <c r="W15" s="2733">
        <v>4</v>
      </c>
      <c r="X15" s="2733">
        <v>0</v>
      </c>
      <c r="Y15" s="2732">
        <v>2</v>
      </c>
    </row>
    <row r="16" spans="1:25">
      <c r="A16" s="2730" t="s">
        <v>4257</v>
      </c>
      <c r="B16" s="2730" t="s">
        <v>4303</v>
      </c>
      <c r="C16" s="2730" t="s">
        <v>4304</v>
      </c>
      <c r="D16" s="2734" t="s">
        <v>399</v>
      </c>
      <c r="E16" s="2733">
        <v>13</v>
      </c>
      <c r="F16" s="2733">
        <v>0</v>
      </c>
      <c r="G16" s="2733">
        <v>0</v>
      </c>
      <c r="H16" s="2733">
        <v>0</v>
      </c>
      <c r="I16" s="2733">
        <v>0</v>
      </c>
      <c r="J16" s="2733">
        <v>0</v>
      </c>
      <c r="K16" s="2733">
        <v>0</v>
      </c>
      <c r="L16" s="2733">
        <v>0</v>
      </c>
      <c r="M16" s="2733">
        <v>0</v>
      </c>
      <c r="N16" s="2733">
        <v>0</v>
      </c>
      <c r="O16" s="2733">
        <v>0</v>
      </c>
      <c r="P16" s="2733">
        <v>0</v>
      </c>
      <c r="Q16" s="2733">
        <v>0</v>
      </c>
      <c r="R16" s="2733">
        <v>0</v>
      </c>
      <c r="S16" s="2733">
        <v>0</v>
      </c>
      <c r="T16" s="2733">
        <v>1</v>
      </c>
      <c r="U16" s="2733">
        <v>0</v>
      </c>
      <c r="V16" s="2733">
        <v>1</v>
      </c>
      <c r="W16" s="2733">
        <v>3</v>
      </c>
      <c r="X16" s="2733">
        <v>2</v>
      </c>
      <c r="Y16" s="2732">
        <v>6</v>
      </c>
    </row>
    <row r="17" spans="1:25">
      <c r="A17" s="2730" t="s">
        <v>4257</v>
      </c>
      <c r="B17" s="2730" t="s">
        <v>4303</v>
      </c>
      <c r="C17" s="2730" t="s">
        <v>4302</v>
      </c>
      <c r="D17" s="2734" t="s">
        <v>398</v>
      </c>
      <c r="E17" s="2733">
        <v>24</v>
      </c>
      <c r="F17" s="2733">
        <v>0</v>
      </c>
      <c r="G17" s="2733">
        <v>0</v>
      </c>
      <c r="H17" s="2733">
        <v>0</v>
      </c>
      <c r="I17" s="2733">
        <v>0</v>
      </c>
      <c r="J17" s="2733">
        <v>0</v>
      </c>
      <c r="K17" s="2733">
        <v>0</v>
      </c>
      <c r="L17" s="2733">
        <v>1</v>
      </c>
      <c r="M17" s="2733">
        <v>0</v>
      </c>
      <c r="N17" s="2733">
        <v>0</v>
      </c>
      <c r="O17" s="2733">
        <v>0</v>
      </c>
      <c r="P17" s="2733">
        <v>0</v>
      </c>
      <c r="Q17" s="2733">
        <v>1</v>
      </c>
      <c r="R17" s="2733">
        <v>0</v>
      </c>
      <c r="S17" s="2733">
        <v>1</v>
      </c>
      <c r="T17" s="2733">
        <v>2</v>
      </c>
      <c r="U17" s="2733">
        <v>2</v>
      </c>
      <c r="V17" s="2733">
        <v>2</v>
      </c>
      <c r="W17" s="2733">
        <v>5</v>
      </c>
      <c r="X17" s="2733">
        <v>6</v>
      </c>
      <c r="Y17" s="2732">
        <v>4</v>
      </c>
    </row>
    <row r="18" spans="1:25">
      <c r="A18" s="2730" t="s">
        <v>4257</v>
      </c>
      <c r="B18" s="2730" t="s">
        <v>4303</v>
      </c>
      <c r="C18" s="2730" t="s">
        <v>4302</v>
      </c>
      <c r="D18" s="2734" t="s">
        <v>399</v>
      </c>
      <c r="E18" s="2733">
        <v>43</v>
      </c>
      <c r="F18" s="2733">
        <v>0</v>
      </c>
      <c r="G18" s="2733">
        <v>0</v>
      </c>
      <c r="H18" s="2733">
        <v>0</v>
      </c>
      <c r="I18" s="2733">
        <v>0</v>
      </c>
      <c r="J18" s="2733">
        <v>0</v>
      </c>
      <c r="K18" s="2733">
        <v>0</v>
      </c>
      <c r="L18" s="2733">
        <v>0</v>
      </c>
      <c r="M18" s="2733">
        <v>1</v>
      </c>
      <c r="N18" s="2733">
        <v>0</v>
      </c>
      <c r="O18" s="2733">
        <v>0</v>
      </c>
      <c r="P18" s="2733">
        <v>0</v>
      </c>
      <c r="Q18" s="2733">
        <v>0</v>
      </c>
      <c r="R18" s="2733">
        <v>1</v>
      </c>
      <c r="S18" s="2733">
        <v>5</v>
      </c>
      <c r="T18" s="2733">
        <v>0</v>
      </c>
      <c r="U18" s="2733">
        <v>3</v>
      </c>
      <c r="V18" s="2733">
        <v>6</v>
      </c>
      <c r="W18" s="2733">
        <v>8</v>
      </c>
      <c r="X18" s="2733">
        <v>6</v>
      </c>
      <c r="Y18" s="2732">
        <v>13</v>
      </c>
    </row>
    <row r="19" spans="1:25">
      <c r="A19" s="2730" t="s">
        <v>4257</v>
      </c>
      <c r="B19" s="2730" t="s">
        <v>4299</v>
      </c>
      <c r="C19" s="2730" t="s">
        <v>44</v>
      </c>
      <c r="D19" s="2734" t="s">
        <v>398</v>
      </c>
      <c r="E19" s="2733">
        <v>5</v>
      </c>
      <c r="F19" s="2733">
        <v>0</v>
      </c>
      <c r="G19" s="2733">
        <v>0</v>
      </c>
      <c r="H19" s="2733">
        <v>0</v>
      </c>
      <c r="I19" s="2733">
        <v>0</v>
      </c>
      <c r="J19" s="2733">
        <v>0</v>
      </c>
      <c r="K19" s="2733">
        <v>1</v>
      </c>
      <c r="L19" s="2733">
        <v>0</v>
      </c>
      <c r="M19" s="2733">
        <v>0</v>
      </c>
      <c r="N19" s="2733">
        <v>0</v>
      </c>
      <c r="O19" s="2733">
        <v>0</v>
      </c>
      <c r="P19" s="2733">
        <v>0</v>
      </c>
      <c r="Q19" s="2733">
        <v>0</v>
      </c>
      <c r="R19" s="2733">
        <v>1</v>
      </c>
      <c r="S19" s="2733">
        <v>0</v>
      </c>
      <c r="T19" s="2733">
        <v>0</v>
      </c>
      <c r="U19" s="2733">
        <v>2</v>
      </c>
      <c r="V19" s="2733">
        <v>0</v>
      </c>
      <c r="W19" s="2733">
        <v>1</v>
      </c>
      <c r="X19" s="2733">
        <v>0</v>
      </c>
      <c r="Y19" s="2732">
        <v>0</v>
      </c>
    </row>
    <row r="20" spans="1:25">
      <c r="A20" s="2730" t="s">
        <v>4257</v>
      </c>
      <c r="B20" s="2730" t="s">
        <v>4299</v>
      </c>
      <c r="C20" s="2730" t="s">
        <v>44</v>
      </c>
      <c r="D20" s="2734" t="s">
        <v>399</v>
      </c>
      <c r="E20" s="2733">
        <v>2</v>
      </c>
      <c r="F20" s="2733">
        <v>0</v>
      </c>
      <c r="G20" s="2733">
        <v>0</v>
      </c>
      <c r="H20" s="2733">
        <v>0</v>
      </c>
      <c r="I20" s="2733">
        <v>0</v>
      </c>
      <c r="J20" s="2733">
        <v>0</v>
      </c>
      <c r="K20" s="2733">
        <v>0</v>
      </c>
      <c r="L20" s="2733">
        <v>0</v>
      </c>
      <c r="M20" s="2733">
        <v>0</v>
      </c>
      <c r="N20" s="2733">
        <v>0</v>
      </c>
      <c r="O20" s="2733">
        <v>0</v>
      </c>
      <c r="P20" s="2733">
        <v>0</v>
      </c>
      <c r="Q20" s="2733">
        <v>0</v>
      </c>
      <c r="R20" s="2733">
        <v>0</v>
      </c>
      <c r="S20" s="2733">
        <v>0</v>
      </c>
      <c r="T20" s="2733">
        <v>0</v>
      </c>
      <c r="U20" s="2733">
        <v>0</v>
      </c>
      <c r="V20" s="2733">
        <v>1</v>
      </c>
      <c r="W20" s="2733">
        <v>1</v>
      </c>
      <c r="X20" s="2733">
        <v>0</v>
      </c>
      <c r="Y20" s="2732">
        <v>0</v>
      </c>
    </row>
    <row r="21" spans="1:25">
      <c r="A21" s="2730" t="s">
        <v>4257</v>
      </c>
      <c r="B21" s="2730" t="s">
        <v>4299</v>
      </c>
      <c r="C21" s="2730" t="s">
        <v>4301</v>
      </c>
      <c r="D21" s="2734" t="s">
        <v>398</v>
      </c>
      <c r="E21" s="2733">
        <v>4</v>
      </c>
      <c r="F21" s="2733">
        <v>0</v>
      </c>
      <c r="G21" s="2733">
        <v>0</v>
      </c>
      <c r="H21" s="2733">
        <v>0</v>
      </c>
      <c r="I21" s="2733">
        <v>0</v>
      </c>
      <c r="J21" s="2733">
        <v>0</v>
      </c>
      <c r="K21" s="2733">
        <v>0</v>
      </c>
      <c r="L21" s="2733">
        <v>0</v>
      </c>
      <c r="M21" s="2733">
        <v>0</v>
      </c>
      <c r="N21" s="2733">
        <v>0</v>
      </c>
      <c r="O21" s="2733">
        <v>0</v>
      </c>
      <c r="P21" s="2733">
        <v>0</v>
      </c>
      <c r="Q21" s="2733">
        <v>0</v>
      </c>
      <c r="R21" s="2733">
        <v>1</v>
      </c>
      <c r="S21" s="2733">
        <v>0</v>
      </c>
      <c r="T21" s="2733">
        <v>0</v>
      </c>
      <c r="U21" s="2733">
        <v>2</v>
      </c>
      <c r="V21" s="2733">
        <v>0</v>
      </c>
      <c r="W21" s="2733">
        <v>1</v>
      </c>
      <c r="X21" s="2733">
        <v>0</v>
      </c>
      <c r="Y21" s="2732">
        <v>0</v>
      </c>
    </row>
    <row r="22" spans="1:25">
      <c r="A22" s="2730" t="s">
        <v>4257</v>
      </c>
      <c r="B22" s="2730" t="s">
        <v>4299</v>
      </c>
      <c r="C22" s="2730" t="s">
        <v>4301</v>
      </c>
      <c r="D22" s="2734" t="s">
        <v>399</v>
      </c>
      <c r="E22" s="2733">
        <v>1</v>
      </c>
      <c r="F22" s="2733">
        <v>0</v>
      </c>
      <c r="G22" s="2733">
        <v>0</v>
      </c>
      <c r="H22" s="2733">
        <v>0</v>
      </c>
      <c r="I22" s="2733">
        <v>0</v>
      </c>
      <c r="J22" s="2733">
        <v>0</v>
      </c>
      <c r="K22" s="2733">
        <v>0</v>
      </c>
      <c r="L22" s="2733">
        <v>0</v>
      </c>
      <c r="M22" s="2733">
        <v>0</v>
      </c>
      <c r="N22" s="2733">
        <v>0</v>
      </c>
      <c r="O22" s="2733">
        <v>0</v>
      </c>
      <c r="P22" s="2733">
        <v>0</v>
      </c>
      <c r="Q22" s="2733">
        <v>0</v>
      </c>
      <c r="R22" s="2733">
        <v>0</v>
      </c>
      <c r="S22" s="2733">
        <v>0</v>
      </c>
      <c r="T22" s="2733">
        <v>0</v>
      </c>
      <c r="U22" s="2733">
        <v>0</v>
      </c>
      <c r="V22" s="2733">
        <v>1</v>
      </c>
      <c r="W22" s="2733">
        <v>0</v>
      </c>
      <c r="X22" s="2733">
        <v>0</v>
      </c>
      <c r="Y22" s="2732">
        <v>0</v>
      </c>
    </row>
    <row r="23" spans="1:25">
      <c r="A23" s="2730" t="s">
        <v>4257</v>
      </c>
      <c r="B23" s="2730" t="s">
        <v>4299</v>
      </c>
      <c r="C23" s="2730" t="s">
        <v>4300</v>
      </c>
      <c r="D23" s="2734" t="s">
        <v>398</v>
      </c>
      <c r="E23" s="2733">
        <v>0</v>
      </c>
      <c r="F23" s="2733">
        <v>0</v>
      </c>
      <c r="G23" s="2733">
        <v>0</v>
      </c>
      <c r="H23" s="2733">
        <v>0</v>
      </c>
      <c r="I23" s="2733">
        <v>0</v>
      </c>
      <c r="J23" s="2733">
        <v>0</v>
      </c>
      <c r="K23" s="2733">
        <v>0</v>
      </c>
      <c r="L23" s="2733">
        <v>0</v>
      </c>
      <c r="M23" s="2733">
        <v>0</v>
      </c>
      <c r="N23" s="2733">
        <v>0</v>
      </c>
      <c r="O23" s="2733">
        <v>0</v>
      </c>
      <c r="P23" s="2733">
        <v>0</v>
      </c>
      <c r="Q23" s="2733">
        <v>0</v>
      </c>
      <c r="R23" s="2733">
        <v>0</v>
      </c>
      <c r="S23" s="2733">
        <v>0</v>
      </c>
      <c r="T23" s="2733">
        <v>0</v>
      </c>
      <c r="U23" s="2733">
        <v>0</v>
      </c>
      <c r="V23" s="2733">
        <v>0</v>
      </c>
      <c r="W23" s="2733">
        <v>0</v>
      </c>
      <c r="X23" s="2733">
        <v>0</v>
      </c>
      <c r="Y23" s="2732">
        <v>0</v>
      </c>
    </row>
    <row r="24" spans="1:25">
      <c r="A24" s="2730" t="s">
        <v>4257</v>
      </c>
      <c r="B24" s="2730" t="s">
        <v>4299</v>
      </c>
      <c r="C24" s="2730" t="s">
        <v>4300</v>
      </c>
      <c r="D24" s="2734" t="s">
        <v>399</v>
      </c>
      <c r="E24" s="2733">
        <v>1</v>
      </c>
      <c r="F24" s="2733">
        <v>0</v>
      </c>
      <c r="G24" s="2733">
        <v>0</v>
      </c>
      <c r="H24" s="2733">
        <v>0</v>
      </c>
      <c r="I24" s="2733">
        <v>0</v>
      </c>
      <c r="J24" s="2733">
        <v>0</v>
      </c>
      <c r="K24" s="2733">
        <v>0</v>
      </c>
      <c r="L24" s="2733">
        <v>0</v>
      </c>
      <c r="M24" s="2733">
        <v>0</v>
      </c>
      <c r="N24" s="2733">
        <v>0</v>
      </c>
      <c r="O24" s="2733">
        <v>0</v>
      </c>
      <c r="P24" s="2733">
        <v>0</v>
      </c>
      <c r="Q24" s="2733">
        <v>0</v>
      </c>
      <c r="R24" s="2733">
        <v>0</v>
      </c>
      <c r="S24" s="2733">
        <v>0</v>
      </c>
      <c r="T24" s="2733">
        <v>0</v>
      </c>
      <c r="U24" s="2733">
        <v>0</v>
      </c>
      <c r="V24" s="2733">
        <v>0</v>
      </c>
      <c r="W24" s="2733">
        <v>1</v>
      </c>
      <c r="X24" s="2733">
        <v>0</v>
      </c>
      <c r="Y24" s="2732">
        <v>0</v>
      </c>
    </row>
    <row r="25" spans="1:25">
      <c r="A25" s="2730" t="s">
        <v>4257</v>
      </c>
      <c r="B25" s="2730" t="s">
        <v>4299</v>
      </c>
      <c r="C25" s="2730" t="s">
        <v>4298</v>
      </c>
      <c r="D25" s="2734" t="s">
        <v>398</v>
      </c>
      <c r="E25" s="2733">
        <v>1</v>
      </c>
      <c r="F25" s="2733">
        <v>0</v>
      </c>
      <c r="G25" s="2733">
        <v>0</v>
      </c>
      <c r="H25" s="2733">
        <v>0</v>
      </c>
      <c r="I25" s="2733">
        <v>0</v>
      </c>
      <c r="J25" s="2733">
        <v>0</v>
      </c>
      <c r="K25" s="2733">
        <v>1</v>
      </c>
      <c r="L25" s="2733">
        <v>0</v>
      </c>
      <c r="M25" s="2733">
        <v>0</v>
      </c>
      <c r="N25" s="2733">
        <v>0</v>
      </c>
      <c r="O25" s="2733">
        <v>0</v>
      </c>
      <c r="P25" s="2733">
        <v>0</v>
      </c>
      <c r="Q25" s="2733">
        <v>0</v>
      </c>
      <c r="R25" s="2733">
        <v>0</v>
      </c>
      <c r="S25" s="2733">
        <v>0</v>
      </c>
      <c r="T25" s="2733">
        <v>0</v>
      </c>
      <c r="U25" s="2733">
        <v>0</v>
      </c>
      <c r="V25" s="2733">
        <v>0</v>
      </c>
      <c r="W25" s="2733">
        <v>0</v>
      </c>
      <c r="X25" s="2733">
        <v>0</v>
      </c>
      <c r="Y25" s="2732">
        <v>0</v>
      </c>
    </row>
    <row r="26" spans="1:25">
      <c r="A26" s="2730" t="s">
        <v>4257</v>
      </c>
      <c r="B26" s="2730" t="s">
        <v>4299</v>
      </c>
      <c r="C26" s="2730" t="s">
        <v>4298</v>
      </c>
      <c r="D26" s="2734" t="s">
        <v>399</v>
      </c>
      <c r="E26" s="2733">
        <v>0</v>
      </c>
      <c r="F26" s="2733">
        <v>0</v>
      </c>
      <c r="G26" s="2733">
        <v>0</v>
      </c>
      <c r="H26" s="2733">
        <v>0</v>
      </c>
      <c r="I26" s="2733">
        <v>0</v>
      </c>
      <c r="J26" s="2733">
        <v>0</v>
      </c>
      <c r="K26" s="2733">
        <v>0</v>
      </c>
      <c r="L26" s="2733">
        <v>0</v>
      </c>
      <c r="M26" s="2733">
        <v>0</v>
      </c>
      <c r="N26" s="2733">
        <v>0</v>
      </c>
      <c r="O26" s="2733">
        <v>0</v>
      </c>
      <c r="P26" s="2733">
        <v>0</v>
      </c>
      <c r="Q26" s="2733">
        <v>0</v>
      </c>
      <c r="R26" s="2733">
        <v>0</v>
      </c>
      <c r="S26" s="2733">
        <v>0</v>
      </c>
      <c r="T26" s="2733">
        <v>0</v>
      </c>
      <c r="U26" s="2733">
        <v>0</v>
      </c>
      <c r="V26" s="2733">
        <v>0</v>
      </c>
      <c r="W26" s="2733">
        <v>0</v>
      </c>
      <c r="X26" s="2733">
        <v>0</v>
      </c>
      <c r="Y26" s="2732">
        <v>0</v>
      </c>
    </row>
    <row r="27" spans="1:25">
      <c r="A27" s="2730" t="s">
        <v>4257</v>
      </c>
      <c r="B27" s="2730" t="s">
        <v>4297</v>
      </c>
      <c r="C27" s="2730" t="s">
        <v>44</v>
      </c>
      <c r="D27" s="2734" t="s">
        <v>398</v>
      </c>
      <c r="E27" s="2733">
        <v>0</v>
      </c>
      <c r="F27" s="2733">
        <v>0</v>
      </c>
      <c r="G27" s="2733">
        <v>0</v>
      </c>
      <c r="H27" s="2733">
        <v>0</v>
      </c>
      <c r="I27" s="2733">
        <v>0</v>
      </c>
      <c r="J27" s="2733">
        <v>0</v>
      </c>
      <c r="K27" s="2733">
        <v>0</v>
      </c>
      <c r="L27" s="2733">
        <v>0</v>
      </c>
      <c r="M27" s="2733">
        <v>0</v>
      </c>
      <c r="N27" s="2733">
        <v>0</v>
      </c>
      <c r="O27" s="2733">
        <v>0</v>
      </c>
      <c r="P27" s="2733">
        <v>0</v>
      </c>
      <c r="Q27" s="2733">
        <v>0</v>
      </c>
      <c r="R27" s="2733">
        <v>0</v>
      </c>
      <c r="S27" s="2733">
        <v>0</v>
      </c>
      <c r="T27" s="2733">
        <v>0</v>
      </c>
      <c r="U27" s="2733">
        <v>0</v>
      </c>
      <c r="V27" s="2733">
        <v>0</v>
      </c>
      <c r="W27" s="2733">
        <v>0</v>
      </c>
      <c r="X27" s="2733">
        <v>0</v>
      </c>
      <c r="Y27" s="2732">
        <v>0</v>
      </c>
    </row>
    <row r="28" spans="1:25">
      <c r="A28" s="2730" t="s">
        <v>4257</v>
      </c>
      <c r="B28" s="2730" t="s">
        <v>4297</v>
      </c>
      <c r="C28" s="2730" t="s">
        <v>44</v>
      </c>
      <c r="D28" s="2734" t="s">
        <v>399</v>
      </c>
      <c r="E28" s="2733">
        <v>1</v>
      </c>
      <c r="F28" s="2733">
        <v>0</v>
      </c>
      <c r="G28" s="2733">
        <v>0</v>
      </c>
      <c r="H28" s="2733">
        <v>0</v>
      </c>
      <c r="I28" s="2733">
        <v>0</v>
      </c>
      <c r="J28" s="2733">
        <v>0</v>
      </c>
      <c r="K28" s="2733">
        <v>0</v>
      </c>
      <c r="L28" s="2733">
        <v>0</v>
      </c>
      <c r="M28" s="2733">
        <v>0</v>
      </c>
      <c r="N28" s="2733">
        <v>0</v>
      </c>
      <c r="O28" s="2733">
        <v>0</v>
      </c>
      <c r="P28" s="2733">
        <v>0</v>
      </c>
      <c r="Q28" s="2733">
        <v>0</v>
      </c>
      <c r="R28" s="2733">
        <v>0</v>
      </c>
      <c r="S28" s="2733">
        <v>0</v>
      </c>
      <c r="T28" s="2733">
        <v>0</v>
      </c>
      <c r="U28" s="2733">
        <v>1</v>
      </c>
      <c r="V28" s="2733">
        <v>0</v>
      </c>
      <c r="W28" s="2733">
        <v>0</v>
      </c>
      <c r="X28" s="2733">
        <v>0</v>
      </c>
      <c r="Y28" s="2732">
        <v>0</v>
      </c>
    </row>
    <row r="29" spans="1:25">
      <c r="A29" s="2730" t="s">
        <v>4257</v>
      </c>
      <c r="B29" s="2730" t="s">
        <v>4297</v>
      </c>
      <c r="C29" s="2730" t="s">
        <v>4296</v>
      </c>
      <c r="D29" s="2734" t="s">
        <v>398</v>
      </c>
      <c r="E29" s="2733">
        <v>0</v>
      </c>
      <c r="F29" s="2733">
        <v>0</v>
      </c>
      <c r="G29" s="2733">
        <v>0</v>
      </c>
      <c r="H29" s="2733">
        <v>0</v>
      </c>
      <c r="I29" s="2733">
        <v>0</v>
      </c>
      <c r="J29" s="2733">
        <v>0</v>
      </c>
      <c r="K29" s="2733">
        <v>0</v>
      </c>
      <c r="L29" s="2733">
        <v>0</v>
      </c>
      <c r="M29" s="2733">
        <v>0</v>
      </c>
      <c r="N29" s="2733">
        <v>0</v>
      </c>
      <c r="O29" s="2733">
        <v>0</v>
      </c>
      <c r="P29" s="2733">
        <v>0</v>
      </c>
      <c r="Q29" s="2733">
        <v>0</v>
      </c>
      <c r="R29" s="2733">
        <v>0</v>
      </c>
      <c r="S29" s="2733">
        <v>0</v>
      </c>
      <c r="T29" s="2733">
        <v>0</v>
      </c>
      <c r="U29" s="2733">
        <v>0</v>
      </c>
      <c r="V29" s="2733">
        <v>0</v>
      </c>
      <c r="W29" s="2733">
        <v>0</v>
      </c>
      <c r="X29" s="2733">
        <v>0</v>
      </c>
      <c r="Y29" s="2732">
        <v>0</v>
      </c>
    </row>
    <row r="30" spans="1:25">
      <c r="A30" s="2730" t="s">
        <v>4257</v>
      </c>
      <c r="B30" s="2730" t="s">
        <v>4297</v>
      </c>
      <c r="C30" s="2730" t="s">
        <v>4296</v>
      </c>
      <c r="D30" s="2734" t="s">
        <v>399</v>
      </c>
      <c r="E30" s="2733">
        <v>1</v>
      </c>
      <c r="F30" s="2733">
        <v>0</v>
      </c>
      <c r="G30" s="2733">
        <v>0</v>
      </c>
      <c r="H30" s="2733">
        <v>0</v>
      </c>
      <c r="I30" s="2733">
        <v>0</v>
      </c>
      <c r="J30" s="2733">
        <v>0</v>
      </c>
      <c r="K30" s="2733">
        <v>0</v>
      </c>
      <c r="L30" s="2733">
        <v>0</v>
      </c>
      <c r="M30" s="2733">
        <v>0</v>
      </c>
      <c r="N30" s="2733">
        <v>0</v>
      </c>
      <c r="O30" s="2733">
        <v>0</v>
      </c>
      <c r="P30" s="2733">
        <v>0</v>
      </c>
      <c r="Q30" s="2733">
        <v>0</v>
      </c>
      <c r="R30" s="2733">
        <v>0</v>
      </c>
      <c r="S30" s="2733">
        <v>0</v>
      </c>
      <c r="T30" s="2733">
        <v>0</v>
      </c>
      <c r="U30" s="2733">
        <v>1</v>
      </c>
      <c r="V30" s="2733">
        <v>0</v>
      </c>
      <c r="W30" s="2733">
        <v>0</v>
      </c>
      <c r="X30" s="2733">
        <v>0</v>
      </c>
      <c r="Y30" s="2732">
        <v>0</v>
      </c>
    </row>
    <row r="31" spans="1:25">
      <c r="A31" s="2730" t="s">
        <v>4257</v>
      </c>
      <c r="B31" s="2730" t="s">
        <v>4289</v>
      </c>
      <c r="C31" s="2730" t="s">
        <v>44</v>
      </c>
      <c r="D31" s="2734" t="s">
        <v>398</v>
      </c>
      <c r="E31" s="2733">
        <v>286</v>
      </c>
      <c r="F31" s="2733">
        <v>0</v>
      </c>
      <c r="G31" s="2733">
        <v>1</v>
      </c>
      <c r="H31" s="2733">
        <v>0</v>
      </c>
      <c r="I31" s="2733">
        <v>0</v>
      </c>
      <c r="J31" s="2733">
        <v>0</v>
      </c>
      <c r="K31" s="2733">
        <v>1</v>
      </c>
      <c r="L31" s="2733">
        <v>1</v>
      </c>
      <c r="M31" s="2733">
        <v>2</v>
      </c>
      <c r="N31" s="2733">
        <v>1</v>
      </c>
      <c r="O31" s="2733">
        <v>1</v>
      </c>
      <c r="P31" s="2733">
        <v>2</v>
      </c>
      <c r="Q31" s="2733">
        <v>4</v>
      </c>
      <c r="R31" s="2733">
        <v>9</v>
      </c>
      <c r="S31" s="2733">
        <v>11</v>
      </c>
      <c r="T31" s="2733">
        <v>23</v>
      </c>
      <c r="U31" s="2733">
        <v>38</v>
      </c>
      <c r="V31" s="2733">
        <v>44</v>
      </c>
      <c r="W31" s="2733">
        <v>52</v>
      </c>
      <c r="X31" s="2733">
        <v>65</v>
      </c>
      <c r="Y31" s="2732">
        <v>31</v>
      </c>
    </row>
    <row r="32" spans="1:25">
      <c r="A32" s="2730" t="s">
        <v>4257</v>
      </c>
      <c r="B32" s="2730" t="s">
        <v>4289</v>
      </c>
      <c r="C32" s="2730" t="s">
        <v>44</v>
      </c>
      <c r="D32" s="2734" t="s">
        <v>399</v>
      </c>
      <c r="E32" s="2733">
        <v>350</v>
      </c>
      <c r="F32" s="2733">
        <v>0</v>
      </c>
      <c r="G32" s="2733">
        <v>0</v>
      </c>
      <c r="H32" s="2733">
        <v>0</v>
      </c>
      <c r="I32" s="2733">
        <v>0</v>
      </c>
      <c r="J32" s="2733">
        <v>0</v>
      </c>
      <c r="K32" s="2733">
        <v>0</v>
      </c>
      <c r="L32" s="2733">
        <v>1</v>
      </c>
      <c r="M32" s="2733">
        <v>0</v>
      </c>
      <c r="N32" s="2733">
        <v>2</v>
      </c>
      <c r="O32" s="2733">
        <v>1</v>
      </c>
      <c r="P32" s="2733">
        <v>7</v>
      </c>
      <c r="Q32" s="2733">
        <v>7</v>
      </c>
      <c r="R32" s="2733">
        <v>12</v>
      </c>
      <c r="S32" s="2733">
        <v>17</v>
      </c>
      <c r="T32" s="2733">
        <v>26</v>
      </c>
      <c r="U32" s="2733">
        <v>45</v>
      </c>
      <c r="V32" s="2733">
        <v>50</v>
      </c>
      <c r="W32" s="2733">
        <v>68</v>
      </c>
      <c r="X32" s="2733">
        <v>71</v>
      </c>
      <c r="Y32" s="2732">
        <v>43</v>
      </c>
    </row>
    <row r="33" spans="1:25">
      <c r="A33" s="2730" t="s">
        <v>4257</v>
      </c>
      <c r="B33" s="2730" t="s">
        <v>4289</v>
      </c>
      <c r="C33" s="2730" t="s">
        <v>4295</v>
      </c>
      <c r="D33" s="2734" t="s">
        <v>398</v>
      </c>
      <c r="E33" s="2733">
        <v>4</v>
      </c>
      <c r="F33" s="2733">
        <v>0</v>
      </c>
      <c r="G33" s="2733">
        <v>0</v>
      </c>
      <c r="H33" s="2733">
        <v>0</v>
      </c>
      <c r="I33" s="2733">
        <v>0</v>
      </c>
      <c r="J33" s="2733">
        <v>0</v>
      </c>
      <c r="K33" s="2733">
        <v>0</v>
      </c>
      <c r="L33" s="2733">
        <v>0</v>
      </c>
      <c r="M33" s="2733">
        <v>0</v>
      </c>
      <c r="N33" s="2733">
        <v>0</v>
      </c>
      <c r="O33" s="2733">
        <v>0</v>
      </c>
      <c r="P33" s="2733">
        <v>0</v>
      </c>
      <c r="Q33" s="2733">
        <v>0</v>
      </c>
      <c r="R33" s="2733">
        <v>0</v>
      </c>
      <c r="S33" s="2733">
        <v>0</v>
      </c>
      <c r="T33" s="2733">
        <v>0</v>
      </c>
      <c r="U33" s="2733">
        <v>2</v>
      </c>
      <c r="V33" s="2733">
        <v>1</v>
      </c>
      <c r="W33" s="2733">
        <v>0</v>
      </c>
      <c r="X33" s="2733">
        <v>1</v>
      </c>
      <c r="Y33" s="2732">
        <v>0</v>
      </c>
    </row>
    <row r="34" spans="1:25">
      <c r="A34" s="2730" t="s">
        <v>4257</v>
      </c>
      <c r="B34" s="2730" t="s">
        <v>4289</v>
      </c>
      <c r="C34" s="2730" t="s">
        <v>4295</v>
      </c>
      <c r="D34" s="2734" t="s">
        <v>399</v>
      </c>
      <c r="E34" s="2733">
        <v>2</v>
      </c>
      <c r="F34" s="2733">
        <v>0</v>
      </c>
      <c r="G34" s="2733">
        <v>0</v>
      </c>
      <c r="H34" s="2733">
        <v>0</v>
      </c>
      <c r="I34" s="2733">
        <v>0</v>
      </c>
      <c r="J34" s="2733">
        <v>0</v>
      </c>
      <c r="K34" s="2733">
        <v>0</v>
      </c>
      <c r="L34" s="2733">
        <v>0</v>
      </c>
      <c r="M34" s="2733">
        <v>0</v>
      </c>
      <c r="N34" s="2733">
        <v>0</v>
      </c>
      <c r="O34" s="2733">
        <v>0</v>
      </c>
      <c r="P34" s="2733">
        <v>0</v>
      </c>
      <c r="Q34" s="2733">
        <v>0</v>
      </c>
      <c r="R34" s="2733">
        <v>0</v>
      </c>
      <c r="S34" s="2733">
        <v>0</v>
      </c>
      <c r="T34" s="2733">
        <v>0</v>
      </c>
      <c r="U34" s="2733">
        <v>0</v>
      </c>
      <c r="V34" s="2733">
        <v>2</v>
      </c>
      <c r="W34" s="2733">
        <v>0</v>
      </c>
      <c r="X34" s="2733">
        <v>0</v>
      </c>
      <c r="Y34" s="2732">
        <v>0</v>
      </c>
    </row>
    <row r="35" spans="1:25">
      <c r="A35" s="2730" t="s">
        <v>4257</v>
      </c>
      <c r="B35" s="2730" t="s">
        <v>4289</v>
      </c>
      <c r="C35" s="2730" t="s">
        <v>4294</v>
      </c>
      <c r="D35" s="2734" t="s">
        <v>398</v>
      </c>
      <c r="E35" s="2733">
        <v>2</v>
      </c>
      <c r="F35" s="2733">
        <v>0</v>
      </c>
      <c r="G35" s="2733">
        <v>0</v>
      </c>
      <c r="H35" s="2733">
        <v>0</v>
      </c>
      <c r="I35" s="2733">
        <v>0</v>
      </c>
      <c r="J35" s="2733">
        <v>0</v>
      </c>
      <c r="K35" s="2733">
        <v>0</v>
      </c>
      <c r="L35" s="2733">
        <v>0</v>
      </c>
      <c r="M35" s="2733">
        <v>0</v>
      </c>
      <c r="N35" s="2733">
        <v>0</v>
      </c>
      <c r="O35" s="2733">
        <v>0</v>
      </c>
      <c r="P35" s="2733">
        <v>0</v>
      </c>
      <c r="Q35" s="2733">
        <v>0</v>
      </c>
      <c r="R35" s="2733">
        <v>0</v>
      </c>
      <c r="S35" s="2733">
        <v>0</v>
      </c>
      <c r="T35" s="2733">
        <v>0</v>
      </c>
      <c r="U35" s="2733">
        <v>0</v>
      </c>
      <c r="V35" s="2733">
        <v>1</v>
      </c>
      <c r="W35" s="2733">
        <v>0</v>
      </c>
      <c r="X35" s="2733">
        <v>0</v>
      </c>
      <c r="Y35" s="2732">
        <v>1</v>
      </c>
    </row>
    <row r="36" spans="1:25">
      <c r="A36" s="2730" t="s">
        <v>4257</v>
      </c>
      <c r="B36" s="2730" t="s">
        <v>4289</v>
      </c>
      <c r="C36" s="2730" t="s">
        <v>4294</v>
      </c>
      <c r="D36" s="2734" t="s">
        <v>399</v>
      </c>
      <c r="E36" s="2733">
        <v>2</v>
      </c>
      <c r="F36" s="2733">
        <v>0</v>
      </c>
      <c r="G36" s="2733">
        <v>0</v>
      </c>
      <c r="H36" s="2733">
        <v>0</v>
      </c>
      <c r="I36" s="2733">
        <v>0</v>
      </c>
      <c r="J36" s="2733">
        <v>0</v>
      </c>
      <c r="K36" s="2733">
        <v>0</v>
      </c>
      <c r="L36" s="2733">
        <v>0</v>
      </c>
      <c r="M36" s="2733">
        <v>0</v>
      </c>
      <c r="N36" s="2733">
        <v>0</v>
      </c>
      <c r="O36" s="2733">
        <v>0</v>
      </c>
      <c r="P36" s="2733">
        <v>0</v>
      </c>
      <c r="Q36" s="2733">
        <v>0</v>
      </c>
      <c r="R36" s="2733">
        <v>0</v>
      </c>
      <c r="S36" s="2733">
        <v>0</v>
      </c>
      <c r="T36" s="2733">
        <v>0</v>
      </c>
      <c r="U36" s="2733">
        <v>0</v>
      </c>
      <c r="V36" s="2733">
        <v>0</v>
      </c>
      <c r="W36" s="2733">
        <v>0</v>
      </c>
      <c r="X36" s="2733">
        <v>2</v>
      </c>
      <c r="Y36" s="2732">
        <v>0</v>
      </c>
    </row>
    <row r="37" spans="1:25">
      <c r="A37" s="2730" t="s">
        <v>4257</v>
      </c>
      <c r="B37" s="2730" t="s">
        <v>4289</v>
      </c>
      <c r="C37" s="2730" t="s">
        <v>4293</v>
      </c>
      <c r="D37" s="2734" t="s">
        <v>398</v>
      </c>
      <c r="E37" s="2733">
        <v>1</v>
      </c>
      <c r="F37" s="2733">
        <v>0</v>
      </c>
      <c r="G37" s="2733">
        <v>0</v>
      </c>
      <c r="H37" s="2733">
        <v>0</v>
      </c>
      <c r="I37" s="2733">
        <v>0</v>
      </c>
      <c r="J37" s="2733">
        <v>0</v>
      </c>
      <c r="K37" s="2733">
        <v>0</v>
      </c>
      <c r="L37" s="2733">
        <v>0</v>
      </c>
      <c r="M37" s="2733">
        <v>0</v>
      </c>
      <c r="N37" s="2733">
        <v>0</v>
      </c>
      <c r="O37" s="2733">
        <v>0</v>
      </c>
      <c r="P37" s="2733">
        <v>0</v>
      </c>
      <c r="Q37" s="2733">
        <v>0</v>
      </c>
      <c r="R37" s="2733">
        <v>0</v>
      </c>
      <c r="S37" s="2733">
        <v>0</v>
      </c>
      <c r="T37" s="2733">
        <v>0</v>
      </c>
      <c r="U37" s="2733">
        <v>1</v>
      </c>
      <c r="V37" s="2733">
        <v>0</v>
      </c>
      <c r="W37" s="2733">
        <v>0</v>
      </c>
      <c r="X37" s="2733">
        <v>0</v>
      </c>
      <c r="Y37" s="2732">
        <v>0</v>
      </c>
    </row>
    <row r="38" spans="1:25">
      <c r="A38" s="2730" t="s">
        <v>4257</v>
      </c>
      <c r="B38" s="2730" t="s">
        <v>4289</v>
      </c>
      <c r="C38" s="2730" t="s">
        <v>4293</v>
      </c>
      <c r="D38" s="2734" t="s">
        <v>399</v>
      </c>
      <c r="E38" s="2733">
        <v>0</v>
      </c>
      <c r="F38" s="2733">
        <v>0</v>
      </c>
      <c r="G38" s="2733">
        <v>0</v>
      </c>
      <c r="H38" s="2733">
        <v>0</v>
      </c>
      <c r="I38" s="2733">
        <v>0</v>
      </c>
      <c r="J38" s="2733">
        <v>0</v>
      </c>
      <c r="K38" s="2733">
        <v>0</v>
      </c>
      <c r="L38" s="2733">
        <v>0</v>
      </c>
      <c r="M38" s="2733">
        <v>0</v>
      </c>
      <c r="N38" s="2733">
        <v>0</v>
      </c>
      <c r="O38" s="2733">
        <v>0</v>
      </c>
      <c r="P38" s="2733">
        <v>0</v>
      </c>
      <c r="Q38" s="2733">
        <v>0</v>
      </c>
      <c r="R38" s="2733">
        <v>0</v>
      </c>
      <c r="S38" s="2733">
        <v>0</v>
      </c>
      <c r="T38" s="2733">
        <v>0</v>
      </c>
      <c r="U38" s="2733">
        <v>0</v>
      </c>
      <c r="V38" s="2733">
        <v>0</v>
      </c>
      <c r="W38" s="2733">
        <v>0</v>
      </c>
      <c r="X38" s="2733">
        <v>0</v>
      </c>
      <c r="Y38" s="2732">
        <v>0</v>
      </c>
    </row>
    <row r="39" spans="1:25">
      <c r="A39" s="2730" t="s">
        <v>4257</v>
      </c>
      <c r="B39" s="2730" t="s">
        <v>4289</v>
      </c>
      <c r="C39" s="2730" t="s">
        <v>4292</v>
      </c>
      <c r="D39" s="2734" t="s">
        <v>398</v>
      </c>
      <c r="E39" s="2733">
        <v>9</v>
      </c>
      <c r="F39" s="2733">
        <v>0</v>
      </c>
      <c r="G39" s="2733">
        <v>1</v>
      </c>
      <c r="H39" s="2733">
        <v>0</v>
      </c>
      <c r="I39" s="2733">
        <v>0</v>
      </c>
      <c r="J39" s="2733">
        <v>0</v>
      </c>
      <c r="K39" s="2733">
        <v>0</v>
      </c>
      <c r="L39" s="2733">
        <v>0</v>
      </c>
      <c r="M39" s="2733">
        <v>0</v>
      </c>
      <c r="N39" s="2733">
        <v>0</v>
      </c>
      <c r="O39" s="2733">
        <v>0</v>
      </c>
      <c r="P39" s="2733">
        <v>0</v>
      </c>
      <c r="Q39" s="2733">
        <v>1</v>
      </c>
      <c r="R39" s="2733">
        <v>1</v>
      </c>
      <c r="S39" s="2733">
        <v>0</v>
      </c>
      <c r="T39" s="2733">
        <v>1</v>
      </c>
      <c r="U39" s="2733">
        <v>1</v>
      </c>
      <c r="V39" s="2733">
        <v>2</v>
      </c>
      <c r="W39" s="2733">
        <v>2</v>
      </c>
      <c r="X39" s="2733">
        <v>0</v>
      </c>
      <c r="Y39" s="2732">
        <v>0</v>
      </c>
    </row>
    <row r="40" spans="1:25">
      <c r="A40" s="2730" t="s">
        <v>4257</v>
      </c>
      <c r="B40" s="2730" t="s">
        <v>4289</v>
      </c>
      <c r="C40" s="2730" t="s">
        <v>4292</v>
      </c>
      <c r="D40" s="2734" t="s">
        <v>399</v>
      </c>
      <c r="E40" s="2733">
        <v>10</v>
      </c>
      <c r="F40" s="2733">
        <v>0</v>
      </c>
      <c r="G40" s="2733">
        <v>0</v>
      </c>
      <c r="H40" s="2733">
        <v>0</v>
      </c>
      <c r="I40" s="2733">
        <v>0</v>
      </c>
      <c r="J40" s="2733">
        <v>0</v>
      </c>
      <c r="K40" s="2733">
        <v>0</v>
      </c>
      <c r="L40" s="2733">
        <v>0</v>
      </c>
      <c r="M40" s="2733">
        <v>0</v>
      </c>
      <c r="N40" s="2733">
        <v>0</v>
      </c>
      <c r="O40" s="2733">
        <v>0</v>
      </c>
      <c r="P40" s="2733">
        <v>1</v>
      </c>
      <c r="Q40" s="2733">
        <v>0</v>
      </c>
      <c r="R40" s="2733">
        <v>3</v>
      </c>
      <c r="S40" s="2733">
        <v>0</v>
      </c>
      <c r="T40" s="2733">
        <v>2</v>
      </c>
      <c r="U40" s="2733">
        <v>2</v>
      </c>
      <c r="V40" s="2733">
        <v>0</v>
      </c>
      <c r="W40" s="2733">
        <v>0</v>
      </c>
      <c r="X40" s="2733">
        <v>0</v>
      </c>
      <c r="Y40" s="2732">
        <v>2</v>
      </c>
    </row>
    <row r="41" spans="1:25">
      <c r="A41" s="2730" t="s">
        <v>4257</v>
      </c>
      <c r="B41" s="2730" t="s">
        <v>4289</v>
      </c>
      <c r="C41" s="2730" t="s">
        <v>4291</v>
      </c>
      <c r="D41" s="2734" t="s">
        <v>398</v>
      </c>
      <c r="E41" s="2733">
        <v>219</v>
      </c>
      <c r="F41" s="2733">
        <v>0</v>
      </c>
      <c r="G41" s="2733">
        <v>0</v>
      </c>
      <c r="H41" s="2733">
        <v>0</v>
      </c>
      <c r="I41" s="2733">
        <v>0</v>
      </c>
      <c r="J41" s="2733">
        <v>0</v>
      </c>
      <c r="K41" s="2733">
        <v>0</v>
      </c>
      <c r="L41" s="2733">
        <v>0</v>
      </c>
      <c r="M41" s="2733">
        <v>1</v>
      </c>
      <c r="N41" s="2733">
        <v>1</v>
      </c>
      <c r="O41" s="2733">
        <v>1</v>
      </c>
      <c r="P41" s="2733">
        <v>2</v>
      </c>
      <c r="Q41" s="2733">
        <v>2</v>
      </c>
      <c r="R41" s="2733">
        <v>7</v>
      </c>
      <c r="S41" s="2733">
        <v>10</v>
      </c>
      <c r="T41" s="2733">
        <v>18</v>
      </c>
      <c r="U41" s="2733">
        <v>29</v>
      </c>
      <c r="V41" s="2733">
        <v>33</v>
      </c>
      <c r="W41" s="2733">
        <v>43</v>
      </c>
      <c r="X41" s="2733">
        <v>49</v>
      </c>
      <c r="Y41" s="2732">
        <v>23</v>
      </c>
    </row>
    <row r="42" spans="1:25">
      <c r="A42" s="2730" t="s">
        <v>4257</v>
      </c>
      <c r="B42" s="2730" t="s">
        <v>4289</v>
      </c>
      <c r="C42" s="2730" t="s">
        <v>4291</v>
      </c>
      <c r="D42" s="2734" t="s">
        <v>399</v>
      </c>
      <c r="E42" s="2733">
        <v>296</v>
      </c>
      <c r="F42" s="2733">
        <v>0</v>
      </c>
      <c r="G42" s="2733">
        <v>0</v>
      </c>
      <c r="H42" s="2733">
        <v>0</v>
      </c>
      <c r="I42" s="2733">
        <v>0</v>
      </c>
      <c r="J42" s="2733">
        <v>0</v>
      </c>
      <c r="K42" s="2733">
        <v>0</v>
      </c>
      <c r="L42" s="2733">
        <v>1</v>
      </c>
      <c r="M42" s="2733">
        <v>0</v>
      </c>
      <c r="N42" s="2733">
        <v>2</v>
      </c>
      <c r="O42" s="2733">
        <v>1</v>
      </c>
      <c r="P42" s="2733">
        <v>4</v>
      </c>
      <c r="Q42" s="2733">
        <v>6</v>
      </c>
      <c r="R42" s="2733">
        <v>8</v>
      </c>
      <c r="S42" s="2733">
        <v>16</v>
      </c>
      <c r="T42" s="2733">
        <v>20</v>
      </c>
      <c r="U42" s="2733">
        <v>39</v>
      </c>
      <c r="V42" s="2733">
        <v>45</v>
      </c>
      <c r="W42" s="2733">
        <v>58</v>
      </c>
      <c r="X42" s="2733">
        <v>61</v>
      </c>
      <c r="Y42" s="2732">
        <v>35</v>
      </c>
    </row>
    <row r="43" spans="1:25">
      <c r="A43" s="2730" t="s">
        <v>4257</v>
      </c>
      <c r="B43" s="2730" t="s">
        <v>4289</v>
      </c>
      <c r="C43" s="2730" t="s">
        <v>4290</v>
      </c>
      <c r="D43" s="2734" t="s">
        <v>398</v>
      </c>
      <c r="E43" s="2733">
        <v>2</v>
      </c>
      <c r="F43" s="2733">
        <v>0</v>
      </c>
      <c r="G43" s="2733">
        <v>0</v>
      </c>
      <c r="H43" s="2733">
        <v>0</v>
      </c>
      <c r="I43" s="2733">
        <v>0</v>
      </c>
      <c r="J43" s="2733">
        <v>0</v>
      </c>
      <c r="K43" s="2733">
        <v>0</v>
      </c>
      <c r="L43" s="2733">
        <v>0</v>
      </c>
      <c r="M43" s="2733">
        <v>0</v>
      </c>
      <c r="N43" s="2733">
        <v>0</v>
      </c>
      <c r="O43" s="2733">
        <v>0</v>
      </c>
      <c r="P43" s="2733">
        <v>0</v>
      </c>
      <c r="Q43" s="2733">
        <v>0</v>
      </c>
      <c r="R43" s="2733">
        <v>0</v>
      </c>
      <c r="S43" s="2733">
        <v>0</v>
      </c>
      <c r="T43" s="2733">
        <v>0</v>
      </c>
      <c r="U43" s="2733">
        <v>1</v>
      </c>
      <c r="V43" s="2733">
        <v>1</v>
      </c>
      <c r="W43" s="2733">
        <v>0</v>
      </c>
      <c r="X43" s="2733">
        <v>0</v>
      </c>
      <c r="Y43" s="2732">
        <v>0</v>
      </c>
    </row>
    <row r="44" spans="1:25">
      <c r="A44" s="2730" t="s">
        <v>4257</v>
      </c>
      <c r="B44" s="2730" t="s">
        <v>4289</v>
      </c>
      <c r="C44" s="2730" t="s">
        <v>4290</v>
      </c>
      <c r="D44" s="2734" t="s">
        <v>399</v>
      </c>
      <c r="E44" s="2733">
        <v>0</v>
      </c>
      <c r="F44" s="2733">
        <v>0</v>
      </c>
      <c r="G44" s="2733">
        <v>0</v>
      </c>
      <c r="H44" s="2733">
        <v>0</v>
      </c>
      <c r="I44" s="2733">
        <v>0</v>
      </c>
      <c r="J44" s="2733">
        <v>0</v>
      </c>
      <c r="K44" s="2733">
        <v>0</v>
      </c>
      <c r="L44" s="2733">
        <v>0</v>
      </c>
      <c r="M44" s="2733">
        <v>0</v>
      </c>
      <c r="N44" s="2733">
        <v>0</v>
      </c>
      <c r="O44" s="2733">
        <v>0</v>
      </c>
      <c r="P44" s="2733">
        <v>0</v>
      </c>
      <c r="Q44" s="2733">
        <v>0</v>
      </c>
      <c r="R44" s="2733">
        <v>0</v>
      </c>
      <c r="S44" s="2733">
        <v>0</v>
      </c>
      <c r="T44" s="2733">
        <v>0</v>
      </c>
      <c r="U44" s="2733">
        <v>0</v>
      </c>
      <c r="V44" s="2733">
        <v>0</v>
      </c>
      <c r="W44" s="2733">
        <v>0</v>
      </c>
      <c r="X44" s="2733">
        <v>0</v>
      </c>
      <c r="Y44" s="2732">
        <v>0</v>
      </c>
    </row>
    <row r="45" spans="1:25">
      <c r="A45" s="2730" t="s">
        <v>4257</v>
      </c>
      <c r="B45" s="2730" t="s">
        <v>4289</v>
      </c>
      <c r="C45" s="2730" t="s">
        <v>4288</v>
      </c>
      <c r="D45" s="2734" t="s">
        <v>398</v>
      </c>
      <c r="E45" s="2733">
        <v>49</v>
      </c>
      <c r="F45" s="2733">
        <v>0</v>
      </c>
      <c r="G45" s="2733">
        <v>0</v>
      </c>
      <c r="H45" s="2733">
        <v>0</v>
      </c>
      <c r="I45" s="2733">
        <v>0</v>
      </c>
      <c r="J45" s="2733">
        <v>0</v>
      </c>
      <c r="K45" s="2733">
        <v>1</v>
      </c>
      <c r="L45" s="2733">
        <v>1</v>
      </c>
      <c r="M45" s="2733">
        <v>1</v>
      </c>
      <c r="N45" s="2733">
        <v>0</v>
      </c>
      <c r="O45" s="2733">
        <v>0</v>
      </c>
      <c r="P45" s="2733">
        <v>0</v>
      </c>
      <c r="Q45" s="2733">
        <v>1</v>
      </c>
      <c r="R45" s="2733">
        <v>1</v>
      </c>
      <c r="S45" s="2733">
        <v>1</v>
      </c>
      <c r="T45" s="2733">
        <v>4</v>
      </c>
      <c r="U45" s="2733">
        <v>4</v>
      </c>
      <c r="V45" s="2733">
        <v>6</v>
      </c>
      <c r="W45" s="2733">
        <v>7</v>
      </c>
      <c r="X45" s="2733">
        <v>15</v>
      </c>
      <c r="Y45" s="2732">
        <v>7</v>
      </c>
    </row>
    <row r="46" spans="1:25">
      <c r="A46" s="2730" t="s">
        <v>4257</v>
      </c>
      <c r="B46" s="2730" t="s">
        <v>4289</v>
      </c>
      <c r="C46" s="2730" t="s">
        <v>4288</v>
      </c>
      <c r="D46" s="2734" t="s">
        <v>399</v>
      </c>
      <c r="E46" s="2733">
        <v>40</v>
      </c>
      <c r="F46" s="2733">
        <v>0</v>
      </c>
      <c r="G46" s="2733">
        <v>0</v>
      </c>
      <c r="H46" s="2733">
        <v>0</v>
      </c>
      <c r="I46" s="2733">
        <v>0</v>
      </c>
      <c r="J46" s="2733">
        <v>0</v>
      </c>
      <c r="K46" s="2733">
        <v>0</v>
      </c>
      <c r="L46" s="2733">
        <v>0</v>
      </c>
      <c r="M46" s="2733">
        <v>0</v>
      </c>
      <c r="N46" s="2733">
        <v>0</v>
      </c>
      <c r="O46" s="2733">
        <v>0</v>
      </c>
      <c r="P46" s="2733">
        <v>2</v>
      </c>
      <c r="Q46" s="2733">
        <v>1</v>
      </c>
      <c r="R46" s="2733">
        <v>1</v>
      </c>
      <c r="S46" s="2733">
        <v>1</v>
      </c>
      <c r="T46" s="2733">
        <v>4</v>
      </c>
      <c r="U46" s="2733">
        <v>4</v>
      </c>
      <c r="V46" s="2733">
        <v>3</v>
      </c>
      <c r="W46" s="2733">
        <v>10</v>
      </c>
      <c r="X46" s="2733">
        <v>8</v>
      </c>
      <c r="Y46" s="2732">
        <v>6</v>
      </c>
    </row>
    <row r="47" spans="1:25">
      <c r="A47" s="2730" t="s">
        <v>4257</v>
      </c>
      <c r="B47" s="2730" t="s">
        <v>4287</v>
      </c>
      <c r="C47" s="2730" t="s">
        <v>44</v>
      </c>
      <c r="D47" s="2734" t="s">
        <v>398</v>
      </c>
      <c r="E47" s="2733">
        <v>1</v>
      </c>
      <c r="F47" s="2733">
        <v>0</v>
      </c>
      <c r="G47" s="2733">
        <v>0</v>
      </c>
      <c r="H47" s="2733">
        <v>0</v>
      </c>
      <c r="I47" s="2733">
        <v>0</v>
      </c>
      <c r="J47" s="2733">
        <v>0</v>
      </c>
      <c r="K47" s="2733">
        <v>0</v>
      </c>
      <c r="L47" s="2733">
        <v>0</v>
      </c>
      <c r="M47" s="2733">
        <v>0</v>
      </c>
      <c r="N47" s="2733">
        <v>0</v>
      </c>
      <c r="O47" s="2733">
        <v>0</v>
      </c>
      <c r="P47" s="2733">
        <v>0</v>
      </c>
      <c r="Q47" s="2733">
        <v>0</v>
      </c>
      <c r="R47" s="2733">
        <v>0</v>
      </c>
      <c r="S47" s="2733">
        <v>0</v>
      </c>
      <c r="T47" s="2733">
        <v>0</v>
      </c>
      <c r="U47" s="2733">
        <v>0</v>
      </c>
      <c r="V47" s="2733">
        <v>0</v>
      </c>
      <c r="W47" s="2733">
        <v>1</v>
      </c>
      <c r="X47" s="2733">
        <v>0</v>
      </c>
      <c r="Y47" s="2732">
        <v>0</v>
      </c>
    </row>
    <row r="48" spans="1:25">
      <c r="A48" s="2730" t="s">
        <v>4257</v>
      </c>
      <c r="B48" s="2730" t="s">
        <v>4287</v>
      </c>
      <c r="C48" s="2730" t="s">
        <v>44</v>
      </c>
      <c r="D48" s="2734" t="s">
        <v>399</v>
      </c>
      <c r="E48" s="2733">
        <v>0</v>
      </c>
      <c r="F48" s="2733">
        <v>0</v>
      </c>
      <c r="G48" s="2733">
        <v>0</v>
      </c>
      <c r="H48" s="2733">
        <v>0</v>
      </c>
      <c r="I48" s="2733">
        <v>0</v>
      </c>
      <c r="J48" s="2733">
        <v>0</v>
      </c>
      <c r="K48" s="2733">
        <v>0</v>
      </c>
      <c r="L48" s="2733">
        <v>0</v>
      </c>
      <c r="M48" s="2733">
        <v>0</v>
      </c>
      <c r="N48" s="2733">
        <v>0</v>
      </c>
      <c r="O48" s="2733">
        <v>0</v>
      </c>
      <c r="P48" s="2733">
        <v>0</v>
      </c>
      <c r="Q48" s="2733">
        <v>0</v>
      </c>
      <c r="R48" s="2733">
        <v>0</v>
      </c>
      <c r="S48" s="2733">
        <v>0</v>
      </c>
      <c r="T48" s="2733">
        <v>0</v>
      </c>
      <c r="U48" s="2733">
        <v>0</v>
      </c>
      <c r="V48" s="2733">
        <v>0</v>
      </c>
      <c r="W48" s="2733">
        <v>0</v>
      </c>
      <c r="X48" s="2733">
        <v>0</v>
      </c>
      <c r="Y48" s="2732">
        <v>0</v>
      </c>
    </row>
    <row r="49" spans="1:25">
      <c r="A49" s="2730" t="s">
        <v>4257</v>
      </c>
      <c r="B49" s="2730" t="s">
        <v>4287</v>
      </c>
      <c r="C49" s="2730" t="s">
        <v>4286</v>
      </c>
      <c r="D49" s="2734" t="s">
        <v>398</v>
      </c>
      <c r="E49" s="2733">
        <v>1</v>
      </c>
      <c r="F49" s="2733">
        <v>0</v>
      </c>
      <c r="G49" s="2733">
        <v>0</v>
      </c>
      <c r="H49" s="2733">
        <v>0</v>
      </c>
      <c r="I49" s="2733">
        <v>0</v>
      </c>
      <c r="J49" s="2733">
        <v>0</v>
      </c>
      <c r="K49" s="2733">
        <v>0</v>
      </c>
      <c r="L49" s="2733">
        <v>0</v>
      </c>
      <c r="M49" s="2733">
        <v>0</v>
      </c>
      <c r="N49" s="2733">
        <v>0</v>
      </c>
      <c r="O49" s="2733">
        <v>0</v>
      </c>
      <c r="P49" s="2733">
        <v>0</v>
      </c>
      <c r="Q49" s="2733">
        <v>0</v>
      </c>
      <c r="R49" s="2733">
        <v>0</v>
      </c>
      <c r="S49" s="2733">
        <v>0</v>
      </c>
      <c r="T49" s="2733">
        <v>0</v>
      </c>
      <c r="U49" s="2733">
        <v>0</v>
      </c>
      <c r="V49" s="2733">
        <v>0</v>
      </c>
      <c r="W49" s="2733">
        <v>1</v>
      </c>
      <c r="X49" s="2733">
        <v>0</v>
      </c>
      <c r="Y49" s="2732">
        <v>0</v>
      </c>
    </row>
    <row r="50" spans="1:25">
      <c r="A50" s="2730" t="s">
        <v>4257</v>
      </c>
      <c r="B50" s="2730" t="s">
        <v>4287</v>
      </c>
      <c r="C50" s="2730" t="s">
        <v>4286</v>
      </c>
      <c r="D50" s="2734" t="s">
        <v>399</v>
      </c>
      <c r="E50" s="2733">
        <v>0</v>
      </c>
      <c r="F50" s="2733">
        <v>0</v>
      </c>
      <c r="G50" s="2733">
        <v>0</v>
      </c>
      <c r="H50" s="2733">
        <v>0</v>
      </c>
      <c r="I50" s="2733">
        <v>0</v>
      </c>
      <c r="J50" s="2733">
        <v>0</v>
      </c>
      <c r="K50" s="2733">
        <v>0</v>
      </c>
      <c r="L50" s="2733">
        <v>0</v>
      </c>
      <c r="M50" s="2733">
        <v>0</v>
      </c>
      <c r="N50" s="2733">
        <v>0</v>
      </c>
      <c r="O50" s="2733">
        <v>0</v>
      </c>
      <c r="P50" s="2733">
        <v>0</v>
      </c>
      <c r="Q50" s="2733">
        <v>0</v>
      </c>
      <c r="R50" s="2733">
        <v>0</v>
      </c>
      <c r="S50" s="2733">
        <v>0</v>
      </c>
      <c r="T50" s="2733">
        <v>0</v>
      </c>
      <c r="U50" s="2733">
        <v>0</v>
      </c>
      <c r="V50" s="2733">
        <v>0</v>
      </c>
      <c r="W50" s="2733">
        <v>0</v>
      </c>
      <c r="X50" s="2733">
        <v>0</v>
      </c>
      <c r="Y50" s="2732">
        <v>0</v>
      </c>
    </row>
    <row r="51" spans="1:25">
      <c r="A51" s="2730" t="s">
        <v>4257</v>
      </c>
      <c r="B51" s="2730" t="s">
        <v>4283</v>
      </c>
      <c r="C51" s="2730" t="s">
        <v>44</v>
      </c>
      <c r="D51" s="2734" t="s">
        <v>398</v>
      </c>
      <c r="E51" s="2733">
        <v>12</v>
      </c>
      <c r="F51" s="2733">
        <v>0</v>
      </c>
      <c r="G51" s="2733">
        <v>0</v>
      </c>
      <c r="H51" s="2733">
        <v>0</v>
      </c>
      <c r="I51" s="2733">
        <v>0</v>
      </c>
      <c r="J51" s="2733">
        <v>0</v>
      </c>
      <c r="K51" s="2733">
        <v>0</v>
      </c>
      <c r="L51" s="2733">
        <v>0</v>
      </c>
      <c r="M51" s="2733">
        <v>0</v>
      </c>
      <c r="N51" s="2733">
        <v>0</v>
      </c>
      <c r="O51" s="2733">
        <v>1</v>
      </c>
      <c r="P51" s="2733">
        <v>0</v>
      </c>
      <c r="Q51" s="2733">
        <v>0</v>
      </c>
      <c r="R51" s="2733">
        <v>1</v>
      </c>
      <c r="S51" s="2733">
        <v>3</v>
      </c>
      <c r="T51" s="2733">
        <v>1</v>
      </c>
      <c r="U51" s="2733">
        <v>3</v>
      </c>
      <c r="V51" s="2733">
        <v>1</v>
      </c>
      <c r="W51" s="2733">
        <v>2</v>
      </c>
      <c r="X51" s="2733">
        <v>0</v>
      </c>
      <c r="Y51" s="2732">
        <v>0</v>
      </c>
    </row>
    <row r="52" spans="1:25">
      <c r="A52" s="2730" t="s">
        <v>4257</v>
      </c>
      <c r="B52" s="2730" t="s">
        <v>4283</v>
      </c>
      <c r="C52" s="2730" t="s">
        <v>44</v>
      </c>
      <c r="D52" s="2734" t="s">
        <v>399</v>
      </c>
      <c r="E52" s="2733">
        <v>9</v>
      </c>
      <c r="F52" s="2733">
        <v>0</v>
      </c>
      <c r="G52" s="2733">
        <v>0</v>
      </c>
      <c r="H52" s="2733">
        <v>0</v>
      </c>
      <c r="I52" s="2733">
        <v>0</v>
      </c>
      <c r="J52" s="2733">
        <v>0</v>
      </c>
      <c r="K52" s="2733">
        <v>0</v>
      </c>
      <c r="L52" s="2733">
        <v>0</v>
      </c>
      <c r="M52" s="2733">
        <v>0</v>
      </c>
      <c r="N52" s="2733">
        <v>0</v>
      </c>
      <c r="O52" s="2733">
        <v>0</v>
      </c>
      <c r="P52" s="2733">
        <v>1</v>
      </c>
      <c r="Q52" s="2733">
        <v>1</v>
      </c>
      <c r="R52" s="2733">
        <v>1</v>
      </c>
      <c r="S52" s="2733">
        <v>2</v>
      </c>
      <c r="T52" s="2733">
        <v>0</v>
      </c>
      <c r="U52" s="2733">
        <v>2</v>
      </c>
      <c r="V52" s="2733">
        <v>0</v>
      </c>
      <c r="W52" s="2733">
        <v>0</v>
      </c>
      <c r="X52" s="2733">
        <v>1</v>
      </c>
      <c r="Y52" s="2732">
        <v>1</v>
      </c>
    </row>
    <row r="53" spans="1:25">
      <c r="A53" s="2730" t="s">
        <v>4257</v>
      </c>
      <c r="B53" s="2730" t="s">
        <v>4283</v>
      </c>
      <c r="C53" s="2730" t="s">
        <v>4285</v>
      </c>
      <c r="D53" s="2734" t="s">
        <v>398</v>
      </c>
      <c r="E53" s="2733">
        <v>7</v>
      </c>
      <c r="F53" s="2733">
        <v>0</v>
      </c>
      <c r="G53" s="2733">
        <v>0</v>
      </c>
      <c r="H53" s="2733">
        <v>0</v>
      </c>
      <c r="I53" s="2733">
        <v>0</v>
      </c>
      <c r="J53" s="2733">
        <v>0</v>
      </c>
      <c r="K53" s="2733">
        <v>0</v>
      </c>
      <c r="L53" s="2733">
        <v>0</v>
      </c>
      <c r="M53" s="2733">
        <v>0</v>
      </c>
      <c r="N53" s="2733">
        <v>0</v>
      </c>
      <c r="O53" s="2733">
        <v>0</v>
      </c>
      <c r="P53" s="2733">
        <v>0</v>
      </c>
      <c r="Q53" s="2733">
        <v>0</v>
      </c>
      <c r="R53" s="2733">
        <v>1</v>
      </c>
      <c r="S53" s="2733">
        <v>3</v>
      </c>
      <c r="T53" s="2733">
        <v>0</v>
      </c>
      <c r="U53" s="2733">
        <v>3</v>
      </c>
      <c r="V53" s="2733">
        <v>0</v>
      </c>
      <c r="W53" s="2733">
        <v>0</v>
      </c>
      <c r="X53" s="2733">
        <v>0</v>
      </c>
      <c r="Y53" s="2732">
        <v>0</v>
      </c>
    </row>
    <row r="54" spans="1:25">
      <c r="A54" s="2730" t="s">
        <v>4257</v>
      </c>
      <c r="B54" s="2730" t="s">
        <v>4283</v>
      </c>
      <c r="C54" s="2730" t="s">
        <v>4285</v>
      </c>
      <c r="D54" s="2734" t="s">
        <v>399</v>
      </c>
      <c r="E54" s="2733">
        <v>5</v>
      </c>
      <c r="F54" s="2733">
        <v>0</v>
      </c>
      <c r="G54" s="2733">
        <v>0</v>
      </c>
      <c r="H54" s="2733">
        <v>0</v>
      </c>
      <c r="I54" s="2733">
        <v>0</v>
      </c>
      <c r="J54" s="2733">
        <v>0</v>
      </c>
      <c r="K54" s="2733">
        <v>0</v>
      </c>
      <c r="L54" s="2733">
        <v>0</v>
      </c>
      <c r="M54" s="2733">
        <v>0</v>
      </c>
      <c r="N54" s="2733">
        <v>0</v>
      </c>
      <c r="O54" s="2733">
        <v>0</v>
      </c>
      <c r="P54" s="2733">
        <v>1</v>
      </c>
      <c r="Q54" s="2733">
        <v>1</v>
      </c>
      <c r="R54" s="2733">
        <v>1</v>
      </c>
      <c r="S54" s="2733">
        <v>1</v>
      </c>
      <c r="T54" s="2733">
        <v>0</v>
      </c>
      <c r="U54" s="2733">
        <v>1</v>
      </c>
      <c r="V54" s="2733">
        <v>0</v>
      </c>
      <c r="W54" s="2733">
        <v>0</v>
      </c>
      <c r="X54" s="2733">
        <v>0</v>
      </c>
      <c r="Y54" s="2732">
        <v>0</v>
      </c>
    </row>
    <row r="55" spans="1:25">
      <c r="A55" s="2730" t="s">
        <v>4257</v>
      </c>
      <c r="B55" s="2730" t="s">
        <v>4283</v>
      </c>
      <c r="C55" s="2730" t="s">
        <v>4284</v>
      </c>
      <c r="D55" s="2734" t="s">
        <v>398</v>
      </c>
      <c r="E55" s="2733">
        <v>5</v>
      </c>
      <c r="F55" s="2733">
        <v>0</v>
      </c>
      <c r="G55" s="2733">
        <v>0</v>
      </c>
      <c r="H55" s="2733">
        <v>0</v>
      </c>
      <c r="I55" s="2733">
        <v>0</v>
      </c>
      <c r="J55" s="2733">
        <v>0</v>
      </c>
      <c r="K55" s="2733">
        <v>0</v>
      </c>
      <c r="L55" s="2733">
        <v>0</v>
      </c>
      <c r="M55" s="2733">
        <v>0</v>
      </c>
      <c r="N55" s="2733">
        <v>0</v>
      </c>
      <c r="O55" s="2733">
        <v>1</v>
      </c>
      <c r="P55" s="2733">
        <v>0</v>
      </c>
      <c r="Q55" s="2733">
        <v>0</v>
      </c>
      <c r="R55" s="2733">
        <v>0</v>
      </c>
      <c r="S55" s="2733">
        <v>0</v>
      </c>
      <c r="T55" s="2733">
        <v>1</v>
      </c>
      <c r="U55" s="2733">
        <v>0</v>
      </c>
      <c r="V55" s="2733">
        <v>1</v>
      </c>
      <c r="W55" s="2733">
        <v>2</v>
      </c>
      <c r="X55" s="2733">
        <v>0</v>
      </c>
      <c r="Y55" s="2732">
        <v>0</v>
      </c>
    </row>
    <row r="56" spans="1:25">
      <c r="A56" s="2730" t="s">
        <v>4257</v>
      </c>
      <c r="B56" s="2730" t="s">
        <v>4283</v>
      </c>
      <c r="C56" s="2730" t="s">
        <v>4284</v>
      </c>
      <c r="D56" s="2734" t="s">
        <v>399</v>
      </c>
      <c r="E56" s="2733">
        <v>3</v>
      </c>
      <c r="F56" s="2733">
        <v>0</v>
      </c>
      <c r="G56" s="2733">
        <v>0</v>
      </c>
      <c r="H56" s="2733">
        <v>0</v>
      </c>
      <c r="I56" s="2733">
        <v>0</v>
      </c>
      <c r="J56" s="2733">
        <v>0</v>
      </c>
      <c r="K56" s="2733">
        <v>0</v>
      </c>
      <c r="L56" s="2733">
        <v>0</v>
      </c>
      <c r="M56" s="2733">
        <v>0</v>
      </c>
      <c r="N56" s="2733">
        <v>0</v>
      </c>
      <c r="O56" s="2733">
        <v>0</v>
      </c>
      <c r="P56" s="2733">
        <v>0</v>
      </c>
      <c r="Q56" s="2733">
        <v>0</v>
      </c>
      <c r="R56" s="2733">
        <v>0</v>
      </c>
      <c r="S56" s="2733">
        <v>0</v>
      </c>
      <c r="T56" s="2733">
        <v>0</v>
      </c>
      <c r="U56" s="2733">
        <v>1</v>
      </c>
      <c r="V56" s="2733">
        <v>0</v>
      </c>
      <c r="W56" s="2733">
        <v>0</v>
      </c>
      <c r="X56" s="2733">
        <v>1</v>
      </c>
      <c r="Y56" s="2732">
        <v>1</v>
      </c>
    </row>
    <row r="57" spans="1:25">
      <c r="A57" s="2730" t="s">
        <v>4257</v>
      </c>
      <c r="B57" s="2730" t="s">
        <v>4283</v>
      </c>
      <c r="C57" s="2730" t="s">
        <v>4282</v>
      </c>
      <c r="D57" s="2734" t="s">
        <v>398</v>
      </c>
      <c r="E57" s="2733">
        <v>0</v>
      </c>
      <c r="F57" s="2733">
        <v>0</v>
      </c>
      <c r="G57" s="2733">
        <v>0</v>
      </c>
      <c r="H57" s="2733">
        <v>0</v>
      </c>
      <c r="I57" s="2733">
        <v>0</v>
      </c>
      <c r="J57" s="2733">
        <v>0</v>
      </c>
      <c r="K57" s="2733">
        <v>0</v>
      </c>
      <c r="L57" s="2733">
        <v>0</v>
      </c>
      <c r="M57" s="2733">
        <v>0</v>
      </c>
      <c r="N57" s="2733">
        <v>0</v>
      </c>
      <c r="O57" s="2733">
        <v>0</v>
      </c>
      <c r="P57" s="2733">
        <v>0</v>
      </c>
      <c r="Q57" s="2733">
        <v>0</v>
      </c>
      <c r="R57" s="2733">
        <v>0</v>
      </c>
      <c r="S57" s="2733">
        <v>0</v>
      </c>
      <c r="T57" s="2733">
        <v>0</v>
      </c>
      <c r="U57" s="2733">
        <v>0</v>
      </c>
      <c r="V57" s="2733">
        <v>0</v>
      </c>
      <c r="W57" s="2733">
        <v>0</v>
      </c>
      <c r="X57" s="2733">
        <v>0</v>
      </c>
      <c r="Y57" s="2732">
        <v>0</v>
      </c>
    </row>
    <row r="58" spans="1:25">
      <c r="A58" s="2730" t="s">
        <v>4257</v>
      </c>
      <c r="B58" s="2730" t="s">
        <v>4283</v>
      </c>
      <c r="C58" s="2730" t="s">
        <v>4282</v>
      </c>
      <c r="D58" s="2734" t="s">
        <v>399</v>
      </c>
      <c r="E58" s="2733">
        <v>1</v>
      </c>
      <c r="F58" s="2733">
        <v>0</v>
      </c>
      <c r="G58" s="2733">
        <v>0</v>
      </c>
      <c r="H58" s="2733">
        <v>0</v>
      </c>
      <c r="I58" s="2733">
        <v>0</v>
      </c>
      <c r="J58" s="2733">
        <v>0</v>
      </c>
      <c r="K58" s="2733">
        <v>0</v>
      </c>
      <c r="L58" s="2733">
        <v>0</v>
      </c>
      <c r="M58" s="2733">
        <v>0</v>
      </c>
      <c r="N58" s="2733">
        <v>0</v>
      </c>
      <c r="O58" s="2733">
        <v>0</v>
      </c>
      <c r="P58" s="2733">
        <v>0</v>
      </c>
      <c r="Q58" s="2733">
        <v>0</v>
      </c>
      <c r="R58" s="2733">
        <v>0</v>
      </c>
      <c r="S58" s="2733">
        <v>1</v>
      </c>
      <c r="T58" s="2733">
        <v>0</v>
      </c>
      <c r="U58" s="2733">
        <v>0</v>
      </c>
      <c r="V58" s="2733">
        <v>0</v>
      </c>
      <c r="W58" s="2733">
        <v>0</v>
      </c>
      <c r="X58" s="2733">
        <v>0</v>
      </c>
      <c r="Y58" s="2732">
        <v>0</v>
      </c>
    </row>
    <row r="59" spans="1:25">
      <c r="A59" s="2730" t="s">
        <v>4257</v>
      </c>
      <c r="B59" s="2730" t="s">
        <v>4280</v>
      </c>
      <c r="C59" s="2730" t="s">
        <v>44</v>
      </c>
      <c r="D59" s="2734" t="s">
        <v>398</v>
      </c>
      <c r="E59" s="2733">
        <v>5</v>
      </c>
      <c r="F59" s="2733">
        <v>0</v>
      </c>
      <c r="G59" s="2733">
        <v>0</v>
      </c>
      <c r="H59" s="2733">
        <v>0</v>
      </c>
      <c r="I59" s="2733">
        <v>0</v>
      </c>
      <c r="J59" s="2733">
        <v>0</v>
      </c>
      <c r="K59" s="2733">
        <v>0</v>
      </c>
      <c r="L59" s="2733">
        <v>0</v>
      </c>
      <c r="M59" s="2733">
        <v>0</v>
      </c>
      <c r="N59" s="2733">
        <v>0</v>
      </c>
      <c r="O59" s="2733">
        <v>1</v>
      </c>
      <c r="P59" s="2733">
        <v>0</v>
      </c>
      <c r="Q59" s="2733">
        <v>0</v>
      </c>
      <c r="R59" s="2733">
        <v>0</v>
      </c>
      <c r="S59" s="2733">
        <v>1</v>
      </c>
      <c r="T59" s="2733">
        <v>1</v>
      </c>
      <c r="U59" s="2733">
        <v>0</v>
      </c>
      <c r="V59" s="2733">
        <v>0</v>
      </c>
      <c r="W59" s="2733">
        <v>0</v>
      </c>
      <c r="X59" s="2733">
        <v>0</v>
      </c>
      <c r="Y59" s="2732">
        <v>2</v>
      </c>
    </row>
    <row r="60" spans="1:25">
      <c r="A60" s="2730" t="s">
        <v>4257</v>
      </c>
      <c r="B60" s="2730" t="s">
        <v>4280</v>
      </c>
      <c r="C60" s="2730" t="s">
        <v>44</v>
      </c>
      <c r="D60" s="2734" t="s">
        <v>399</v>
      </c>
      <c r="E60" s="2733">
        <v>7</v>
      </c>
      <c r="F60" s="2733">
        <v>0</v>
      </c>
      <c r="G60" s="2733">
        <v>0</v>
      </c>
      <c r="H60" s="2733">
        <v>0</v>
      </c>
      <c r="I60" s="2733">
        <v>0</v>
      </c>
      <c r="J60" s="2733">
        <v>0</v>
      </c>
      <c r="K60" s="2733">
        <v>0</v>
      </c>
      <c r="L60" s="2733">
        <v>0</v>
      </c>
      <c r="M60" s="2733">
        <v>0</v>
      </c>
      <c r="N60" s="2733">
        <v>0</v>
      </c>
      <c r="O60" s="2733">
        <v>0</v>
      </c>
      <c r="P60" s="2733">
        <v>0</v>
      </c>
      <c r="Q60" s="2733">
        <v>0</v>
      </c>
      <c r="R60" s="2733">
        <v>0</v>
      </c>
      <c r="S60" s="2733">
        <v>0</v>
      </c>
      <c r="T60" s="2733">
        <v>0</v>
      </c>
      <c r="U60" s="2733">
        <v>0</v>
      </c>
      <c r="V60" s="2733">
        <v>1</v>
      </c>
      <c r="W60" s="2733">
        <v>2</v>
      </c>
      <c r="X60" s="2733">
        <v>4</v>
      </c>
      <c r="Y60" s="2732">
        <v>0</v>
      </c>
    </row>
    <row r="61" spans="1:25">
      <c r="A61" s="2730" t="s">
        <v>4257</v>
      </c>
      <c r="B61" s="2730" t="s">
        <v>4280</v>
      </c>
      <c r="C61" s="2730" t="s">
        <v>4281</v>
      </c>
      <c r="D61" s="2734" t="s">
        <v>398</v>
      </c>
      <c r="E61" s="2733">
        <v>3</v>
      </c>
      <c r="F61" s="2733">
        <v>0</v>
      </c>
      <c r="G61" s="2733">
        <v>0</v>
      </c>
      <c r="H61" s="2733">
        <v>0</v>
      </c>
      <c r="I61" s="2733">
        <v>0</v>
      </c>
      <c r="J61" s="2733">
        <v>0</v>
      </c>
      <c r="K61" s="2733">
        <v>0</v>
      </c>
      <c r="L61" s="2733">
        <v>0</v>
      </c>
      <c r="M61" s="2733">
        <v>0</v>
      </c>
      <c r="N61" s="2733">
        <v>0</v>
      </c>
      <c r="O61" s="2733">
        <v>1</v>
      </c>
      <c r="P61" s="2733">
        <v>0</v>
      </c>
      <c r="Q61" s="2733">
        <v>0</v>
      </c>
      <c r="R61" s="2733">
        <v>0</v>
      </c>
      <c r="S61" s="2733">
        <v>1</v>
      </c>
      <c r="T61" s="2733">
        <v>1</v>
      </c>
      <c r="U61" s="2733">
        <v>0</v>
      </c>
      <c r="V61" s="2733">
        <v>0</v>
      </c>
      <c r="W61" s="2733">
        <v>0</v>
      </c>
      <c r="X61" s="2733">
        <v>0</v>
      </c>
      <c r="Y61" s="2732">
        <v>0</v>
      </c>
    </row>
    <row r="62" spans="1:25">
      <c r="A62" s="2730" t="s">
        <v>4257</v>
      </c>
      <c r="B62" s="2730" t="s">
        <v>4280</v>
      </c>
      <c r="C62" s="2730" t="s">
        <v>4281</v>
      </c>
      <c r="D62" s="2734" t="s">
        <v>399</v>
      </c>
      <c r="E62" s="2733">
        <v>2</v>
      </c>
      <c r="F62" s="2733">
        <v>0</v>
      </c>
      <c r="G62" s="2733">
        <v>0</v>
      </c>
      <c r="H62" s="2733">
        <v>0</v>
      </c>
      <c r="I62" s="2733">
        <v>0</v>
      </c>
      <c r="J62" s="2733">
        <v>0</v>
      </c>
      <c r="K62" s="2733">
        <v>0</v>
      </c>
      <c r="L62" s="2733">
        <v>0</v>
      </c>
      <c r="M62" s="2733">
        <v>0</v>
      </c>
      <c r="N62" s="2733">
        <v>0</v>
      </c>
      <c r="O62" s="2733">
        <v>0</v>
      </c>
      <c r="P62" s="2733">
        <v>0</v>
      </c>
      <c r="Q62" s="2733">
        <v>0</v>
      </c>
      <c r="R62" s="2733">
        <v>0</v>
      </c>
      <c r="S62" s="2733">
        <v>0</v>
      </c>
      <c r="T62" s="2733">
        <v>0</v>
      </c>
      <c r="U62" s="2733">
        <v>0</v>
      </c>
      <c r="V62" s="2733">
        <v>0</v>
      </c>
      <c r="W62" s="2733">
        <v>2</v>
      </c>
      <c r="X62" s="2733">
        <v>0</v>
      </c>
      <c r="Y62" s="2732">
        <v>0</v>
      </c>
    </row>
    <row r="63" spans="1:25">
      <c r="A63" s="2730" t="s">
        <v>4257</v>
      </c>
      <c r="B63" s="2730" t="s">
        <v>4280</v>
      </c>
      <c r="C63" s="2730" t="s">
        <v>4279</v>
      </c>
      <c r="D63" s="2734" t="s">
        <v>398</v>
      </c>
      <c r="E63" s="2733">
        <v>2</v>
      </c>
      <c r="F63" s="2733">
        <v>0</v>
      </c>
      <c r="G63" s="2733">
        <v>0</v>
      </c>
      <c r="H63" s="2733">
        <v>0</v>
      </c>
      <c r="I63" s="2733">
        <v>0</v>
      </c>
      <c r="J63" s="2733">
        <v>0</v>
      </c>
      <c r="K63" s="2733">
        <v>0</v>
      </c>
      <c r="L63" s="2733">
        <v>0</v>
      </c>
      <c r="M63" s="2733">
        <v>0</v>
      </c>
      <c r="N63" s="2733">
        <v>0</v>
      </c>
      <c r="O63" s="2733">
        <v>0</v>
      </c>
      <c r="P63" s="2733">
        <v>0</v>
      </c>
      <c r="Q63" s="2733">
        <v>0</v>
      </c>
      <c r="R63" s="2733">
        <v>0</v>
      </c>
      <c r="S63" s="2733">
        <v>0</v>
      </c>
      <c r="T63" s="2733">
        <v>0</v>
      </c>
      <c r="U63" s="2733">
        <v>0</v>
      </c>
      <c r="V63" s="2733">
        <v>0</v>
      </c>
      <c r="W63" s="2733">
        <v>0</v>
      </c>
      <c r="X63" s="2733">
        <v>0</v>
      </c>
      <c r="Y63" s="2732">
        <v>2</v>
      </c>
    </row>
    <row r="64" spans="1:25">
      <c r="A64" s="2730" t="s">
        <v>4257</v>
      </c>
      <c r="B64" s="2730" t="s">
        <v>4280</v>
      </c>
      <c r="C64" s="2730" t="s">
        <v>4279</v>
      </c>
      <c r="D64" s="2734" t="s">
        <v>399</v>
      </c>
      <c r="E64" s="2733">
        <v>5</v>
      </c>
      <c r="F64" s="2733">
        <v>0</v>
      </c>
      <c r="G64" s="2733">
        <v>0</v>
      </c>
      <c r="H64" s="2733">
        <v>0</v>
      </c>
      <c r="I64" s="2733">
        <v>0</v>
      </c>
      <c r="J64" s="2733">
        <v>0</v>
      </c>
      <c r="K64" s="2733">
        <v>0</v>
      </c>
      <c r="L64" s="2733">
        <v>0</v>
      </c>
      <c r="M64" s="2733">
        <v>0</v>
      </c>
      <c r="N64" s="2733">
        <v>0</v>
      </c>
      <c r="O64" s="2733">
        <v>0</v>
      </c>
      <c r="P64" s="2733">
        <v>0</v>
      </c>
      <c r="Q64" s="2733">
        <v>0</v>
      </c>
      <c r="R64" s="2733">
        <v>0</v>
      </c>
      <c r="S64" s="2733">
        <v>0</v>
      </c>
      <c r="T64" s="2733">
        <v>0</v>
      </c>
      <c r="U64" s="2733">
        <v>0</v>
      </c>
      <c r="V64" s="2733">
        <v>1</v>
      </c>
      <c r="W64" s="2733">
        <v>0</v>
      </c>
      <c r="X64" s="2733">
        <v>4</v>
      </c>
      <c r="Y64" s="2732">
        <v>0</v>
      </c>
    </row>
    <row r="65" spans="1:25">
      <c r="A65" s="2730" t="s">
        <v>4257</v>
      </c>
      <c r="B65" s="2730" t="s">
        <v>4276</v>
      </c>
      <c r="C65" s="2730" t="s">
        <v>44</v>
      </c>
      <c r="D65" s="2734" t="s">
        <v>398</v>
      </c>
      <c r="E65" s="2733">
        <v>12</v>
      </c>
      <c r="F65" s="2733">
        <v>0</v>
      </c>
      <c r="G65" s="2733">
        <v>0</v>
      </c>
      <c r="H65" s="2733">
        <v>0</v>
      </c>
      <c r="I65" s="2733">
        <v>0</v>
      </c>
      <c r="J65" s="2733">
        <v>0</v>
      </c>
      <c r="K65" s="2733">
        <v>0</v>
      </c>
      <c r="L65" s="2733">
        <v>0</v>
      </c>
      <c r="M65" s="2733">
        <v>0</v>
      </c>
      <c r="N65" s="2733">
        <v>0</v>
      </c>
      <c r="O65" s="2733">
        <v>2</v>
      </c>
      <c r="P65" s="2733">
        <v>1</v>
      </c>
      <c r="Q65" s="2733">
        <v>2</v>
      </c>
      <c r="R65" s="2733">
        <v>3</v>
      </c>
      <c r="S65" s="2733">
        <v>0</v>
      </c>
      <c r="T65" s="2733">
        <v>2</v>
      </c>
      <c r="U65" s="2733">
        <v>2</v>
      </c>
      <c r="V65" s="2733">
        <v>0</v>
      </c>
      <c r="W65" s="2733">
        <v>0</v>
      </c>
      <c r="X65" s="2733">
        <v>0</v>
      </c>
      <c r="Y65" s="2732">
        <v>0</v>
      </c>
    </row>
    <row r="66" spans="1:25">
      <c r="A66" s="2730" t="s">
        <v>4257</v>
      </c>
      <c r="B66" s="2730" t="s">
        <v>4276</v>
      </c>
      <c r="C66" s="2730" t="s">
        <v>44</v>
      </c>
      <c r="D66" s="2734" t="s">
        <v>399</v>
      </c>
      <c r="E66" s="2733">
        <v>6</v>
      </c>
      <c r="F66" s="2733">
        <v>0</v>
      </c>
      <c r="G66" s="2733">
        <v>0</v>
      </c>
      <c r="H66" s="2733">
        <v>0</v>
      </c>
      <c r="I66" s="2733">
        <v>0</v>
      </c>
      <c r="J66" s="2733">
        <v>0</v>
      </c>
      <c r="K66" s="2733">
        <v>0</v>
      </c>
      <c r="L66" s="2733">
        <v>0</v>
      </c>
      <c r="M66" s="2733">
        <v>0</v>
      </c>
      <c r="N66" s="2733">
        <v>0</v>
      </c>
      <c r="O66" s="2733">
        <v>1</v>
      </c>
      <c r="P66" s="2733">
        <v>0</v>
      </c>
      <c r="Q66" s="2733">
        <v>0</v>
      </c>
      <c r="R66" s="2733">
        <v>1</v>
      </c>
      <c r="S66" s="2733">
        <v>1</v>
      </c>
      <c r="T66" s="2733">
        <v>0</v>
      </c>
      <c r="U66" s="2733">
        <v>1</v>
      </c>
      <c r="V66" s="2733">
        <v>0</v>
      </c>
      <c r="W66" s="2733">
        <v>1</v>
      </c>
      <c r="X66" s="2733">
        <v>1</v>
      </c>
      <c r="Y66" s="2732">
        <v>0</v>
      </c>
    </row>
    <row r="67" spans="1:25">
      <c r="A67" s="2730" t="s">
        <v>4257</v>
      </c>
      <c r="B67" s="2730" t="s">
        <v>4276</v>
      </c>
      <c r="C67" s="2730" t="s">
        <v>4278</v>
      </c>
      <c r="D67" s="2734" t="s">
        <v>398</v>
      </c>
      <c r="E67" s="2733">
        <v>0</v>
      </c>
      <c r="F67" s="2733">
        <v>0</v>
      </c>
      <c r="G67" s="2733">
        <v>0</v>
      </c>
      <c r="H67" s="2733">
        <v>0</v>
      </c>
      <c r="I67" s="2733">
        <v>0</v>
      </c>
      <c r="J67" s="2733">
        <v>0</v>
      </c>
      <c r="K67" s="2733">
        <v>0</v>
      </c>
      <c r="L67" s="2733">
        <v>0</v>
      </c>
      <c r="M67" s="2733">
        <v>0</v>
      </c>
      <c r="N67" s="2733">
        <v>0</v>
      </c>
      <c r="O67" s="2733">
        <v>0</v>
      </c>
      <c r="P67" s="2733">
        <v>0</v>
      </c>
      <c r="Q67" s="2733">
        <v>0</v>
      </c>
      <c r="R67" s="2733">
        <v>0</v>
      </c>
      <c r="S67" s="2733">
        <v>0</v>
      </c>
      <c r="T67" s="2733">
        <v>0</v>
      </c>
      <c r="U67" s="2733">
        <v>0</v>
      </c>
      <c r="V67" s="2733">
        <v>0</v>
      </c>
      <c r="W67" s="2733">
        <v>0</v>
      </c>
      <c r="X67" s="2733">
        <v>0</v>
      </c>
      <c r="Y67" s="2732">
        <v>0</v>
      </c>
    </row>
    <row r="68" spans="1:25">
      <c r="A68" s="2730" t="s">
        <v>4257</v>
      </c>
      <c r="B68" s="2730" t="s">
        <v>4276</v>
      </c>
      <c r="C68" s="2730" t="s">
        <v>4278</v>
      </c>
      <c r="D68" s="2734" t="s">
        <v>399</v>
      </c>
      <c r="E68" s="2733">
        <v>1</v>
      </c>
      <c r="F68" s="2733">
        <v>0</v>
      </c>
      <c r="G68" s="2733">
        <v>0</v>
      </c>
      <c r="H68" s="2733">
        <v>0</v>
      </c>
      <c r="I68" s="2733">
        <v>0</v>
      </c>
      <c r="J68" s="2733">
        <v>0</v>
      </c>
      <c r="K68" s="2733">
        <v>0</v>
      </c>
      <c r="L68" s="2733">
        <v>0</v>
      </c>
      <c r="M68" s="2733">
        <v>0</v>
      </c>
      <c r="N68" s="2733">
        <v>0</v>
      </c>
      <c r="O68" s="2733">
        <v>0</v>
      </c>
      <c r="P68" s="2733">
        <v>0</v>
      </c>
      <c r="Q68" s="2733">
        <v>0</v>
      </c>
      <c r="R68" s="2733">
        <v>0</v>
      </c>
      <c r="S68" s="2733">
        <v>0</v>
      </c>
      <c r="T68" s="2733">
        <v>0</v>
      </c>
      <c r="U68" s="2733">
        <v>0</v>
      </c>
      <c r="V68" s="2733">
        <v>0</v>
      </c>
      <c r="W68" s="2733">
        <v>1</v>
      </c>
      <c r="X68" s="2733">
        <v>0</v>
      </c>
      <c r="Y68" s="2732">
        <v>0</v>
      </c>
    </row>
    <row r="69" spans="1:25">
      <c r="A69" s="2730" t="s">
        <v>4257</v>
      </c>
      <c r="B69" s="2730" t="s">
        <v>4276</v>
      </c>
      <c r="C69" s="2730" t="s">
        <v>4277</v>
      </c>
      <c r="D69" s="2734" t="s">
        <v>398</v>
      </c>
      <c r="E69" s="2733">
        <v>0</v>
      </c>
      <c r="F69" s="2733">
        <v>0</v>
      </c>
      <c r="G69" s="2733">
        <v>0</v>
      </c>
      <c r="H69" s="2733">
        <v>0</v>
      </c>
      <c r="I69" s="2733">
        <v>0</v>
      </c>
      <c r="J69" s="2733">
        <v>0</v>
      </c>
      <c r="K69" s="2733">
        <v>0</v>
      </c>
      <c r="L69" s="2733">
        <v>0</v>
      </c>
      <c r="M69" s="2733">
        <v>0</v>
      </c>
      <c r="N69" s="2733">
        <v>0</v>
      </c>
      <c r="O69" s="2733">
        <v>0</v>
      </c>
      <c r="P69" s="2733">
        <v>0</v>
      </c>
      <c r="Q69" s="2733">
        <v>0</v>
      </c>
      <c r="R69" s="2733">
        <v>0</v>
      </c>
      <c r="S69" s="2733">
        <v>0</v>
      </c>
      <c r="T69" s="2733">
        <v>0</v>
      </c>
      <c r="U69" s="2733">
        <v>0</v>
      </c>
      <c r="V69" s="2733">
        <v>0</v>
      </c>
      <c r="W69" s="2733">
        <v>0</v>
      </c>
      <c r="X69" s="2733">
        <v>0</v>
      </c>
      <c r="Y69" s="2732">
        <v>0</v>
      </c>
    </row>
    <row r="70" spans="1:25">
      <c r="A70" s="2730" t="s">
        <v>4257</v>
      </c>
      <c r="B70" s="2730" t="s">
        <v>4276</v>
      </c>
      <c r="C70" s="2730" t="s">
        <v>4277</v>
      </c>
      <c r="D70" s="2734" t="s">
        <v>399</v>
      </c>
      <c r="E70" s="2733">
        <v>1</v>
      </c>
      <c r="F70" s="2733">
        <v>0</v>
      </c>
      <c r="G70" s="2733">
        <v>0</v>
      </c>
      <c r="H70" s="2733">
        <v>0</v>
      </c>
      <c r="I70" s="2733">
        <v>0</v>
      </c>
      <c r="J70" s="2733">
        <v>0</v>
      </c>
      <c r="K70" s="2733">
        <v>0</v>
      </c>
      <c r="L70" s="2733">
        <v>0</v>
      </c>
      <c r="M70" s="2733">
        <v>0</v>
      </c>
      <c r="N70" s="2733">
        <v>0</v>
      </c>
      <c r="O70" s="2733">
        <v>0</v>
      </c>
      <c r="P70" s="2733">
        <v>0</v>
      </c>
      <c r="Q70" s="2733">
        <v>0</v>
      </c>
      <c r="R70" s="2733">
        <v>1</v>
      </c>
      <c r="S70" s="2733">
        <v>0</v>
      </c>
      <c r="T70" s="2733">
        <v>0</v>
      </c>
      <c r="U70" s="2733">
        <v>0</v>
      </c>
      <c r="V70" s="2733">
        <v>0</v>
      </c>
      <c r="W70" s="2733">
        <v>0</v>
      </c>
      <c r="X70" s="2733">
        <v>0</v>
      </c>
      <c r="Y70" s="2732">
        <v>0</v>
      </c>
    </row>
    <row r="71" spans="1:25">
      <c r="A71" s="2730" t="s">
        <v>4257</v>
      </c>
      <c r="B71" s="2730" t="s">
        <v>4276</v>
      </c>
      <c r="C71" s="2730" t="s">
        <v>4275</v>
      </c>
      <c r="D71" s="2734" t="s">
        <v>398</v>
      </c>
      <c r="E71" s="2733">
        <v>12</v>
      </c>
      <c r="F71" s="2733">
        <v>0</v>
      </c>
      <c r="G71" s="2733">
        <v>0</v>
      </c>
      <c r="H71" s="2733">
        <v>0</v>
      </c>
      <c r="I71" s="2733">
        <v>0</v>
      </c>
      <c r="J71" s="2733">
        <v>0</v>
      </c>
      <c r="K71" s="2733">
        <v>0</v>
      </c>
      <c r="L71" s="2733">
        <v>0</v>
      </c>
      <c r="M71" s="2733">
        <v>0</v>
      </c>
      <c r="N71" s="2733">
        <v>0</v>
      </c>
      <c r="O71" s="2733">
        <v>2</v>
      </c>
      <c r="P71" s="2733">
        <v>1</v>
      </c>
      <c r="Q71" s="2733">
        <v>2</v>
      </c>
      <c r="R71" s="2733">
        <v>3</v>
      </c>
      <c r="S71" s="2733">
        <v>0</v>
      </c>
      <c r="T71" s="2733">
        <v>2</v>
      </c>
      <c r="U71" s="2733">
        <v>2</v>
      </c>
      <c r="V71" s="2733">
        <v>0</v>
      </c>
      <c r="W71" s="2733">
        <v>0</v>
      </c>
      <c r="X71" s="2733">
        <v>0</v>
      </c>
      <c r="Y71" s="2732">
        <v>0</v>
      </c>
    </row>
    <row r="72" spans="1:25">
      <c r="A72" s="2730" t="s">
        <v>4257</v>
      </c>
      <c r="B72" s="2730" t="s">
        <v>4276</v>
      </c>
      <c r="C72" s="2730" t="s">
        <v>4275</v>
      </c>
      <c r="D72" s="2734" t="s">
        <v>399</v>
      </c>
      <c r="E72" s="2733">
        <v>4</v>
      </c>
      <c r="F72" s="2733">
        <v>0</v>
      </c>
      <c r="G72" s="2733">
        <v>0</v>
      </c>
      <c r="H72" s="2733">
        <v>0</v>
      </c>
      <c r="I72" s="2733">
        <v>0</v>
      </c>
      <c r="J72" s="2733">
        <v>0</v>
      </c>
      <c r="K72" s="2733">
        <v>0</v>
      </c>
      <c r="L72" s="2733">
        <v>0</v>
      </c>
      <c r="M72" s="2733">
        <v>0</v>
      </c>
      <c r="N72" s="2733">
        <v>0</v>
      </c>
      <c r="O72" s="2733">
        <v>1</v>
      </c>
      <c r="P72" s="2733">
        <v>0</v>
      </c>
      <c r="Q72" s="2733">
        <v>0</v>
      </c>
      <c r="R72" s="2733">
        <v>0</v>
      </c>
      <c r="S72" s="2733">
        <v>1</v>
      </c>
      <c r="T72" s="2733">
        <v>0</v>
      </c>
      <c r="U72" s="2733">
        <v>1</v>
      </c>
      <c r="V72" s="2733">
        <v>0</v>
      </c>
      <c r="W72" s="2733">
        <v>0</v>
      </c>
      <c r="X72" s="2733">
        <v>1</v>
      </c>
      <c r="Y72" s="2732">
        <v>0</v>
      </c>
    </row>
    <row r="73" spans="1:25">
      <c r="A73" s="2730" t="s">
        <v>4257</v>
      </c>
      <c r="B73" s="2730" t="s">
        <v>4271</v>
      </c>
      <c r="C73" s="2730" t="s">
        <v>44</v>
      </c>
      <c r="D73" s="2734" t="s">
        <v>398</v>
      </c>
      <c r="E73" s="2733">
        <v>7</v>
      </c>
      <c r="F73" s="2733">
        <v>0</v>
      </c>
      <c r="G73" s="2733">
        <v>0</v>
      </c>
      <c r="H73" s="2733">
        <v>0</v>
      </c>
      <c r="I73" s="2733">
        <v>0</v>
      </c>
      <c r="J73" s="2733">
        <v>0</v>
      </c>
      <c r="K73" s="2733">
        <v>0</v>
      </c>
      <c r="L73" s="2733">
        <v>0</v>
      </c>
      <c r="M73" s="2733">
        <v>0</v>
      </c>
      <c r="N73" s="2733">
        <v>0</v>
      </c>
      <c r="O73" s="2733">
        <v>0</v>
      </c>
      <c r="P73" s="2733">
        <v>2</v>
      </c>
      <c r="Q73" s="2733">
        <v>0</v>
      </c>
      <c r="R73" s="2733">
        <v>2</v>
      </c>
      <c r="S73" s="2733">
        <v>1</v>
      </c>
      <c r="T73" s="2733">
        <v>0</v>
      </c>
      <c r="U73" s="2733">
        <v>1</v>
      </c>
      <c r="V73" s="2733">
        <v>0</v>
      </c>
      <c r="W73" s="2733">
        <v>0</v>
      </c>
      <c r="X73" s="2733">
        <v>1</v>
      </c>
      <c r="Y73" s="2732">
        <v>0</v>
      </c>
    </row>
    <row r="74" spans="1:25">
      <c r="A74" s="2730" t="s">
        <v>4257</v>
      </c>
      <c r="B74" s="2730" t="s">
        <v>4271</v>
      </c>
      <c r="C74" s="2730" t="s">
        <v>44</v>
      </c>
      <c r="D74" s="2734" t="s">
        <v>399</v>
      </c>
      <c r="E74" s="2733">
        <v>1</v>
      </c>
      <c r="F74" s="2733">
        <v>0</v>
      </c>
      <c r="G74" s="2733">
        <v>0</v>
      </c>
      <c r="H74" s="2733">
        <v>0</v>
      </c>
      <c r="I74" s="2733">
        <v>0</v>
      </c>
      <c r="J74" s="2733">
        <v>0</v>
      </c>
      <c r="K74" s="2733">
        <v>0</v>
      </c>
      <c r="L74" s="2733">
        <v>0</v>
      </c>
      <c r="M74" s="2733">
        <v>0</v>
      </c>
      <c r="N74" s="2733">
        <v>0</v>
      </c>
      <c r="O74" s="2733">
        <v>0</v>
      </c>
      <c r="P74" s="2733">
        <v>1</v>
      </c>
      <c r="Q74" s="2733">
        <v>0</v>
      </c>
      <c r="R74" s="2733">
        <v>0</v>
      </c>
      <c r="S74" s="2733">
        <v>0</v>
      </c>
      <c r="T74" s="2733">
        <v>0</v>
      </c>
      <c r="U74" s="2733">
        <v>0</v>
      </c>
      <c r="V74" s="2733">
        <v>0</v>
      </c>
      <c r="W74" s="2733">
        <v>0</v>
      </c>
      <c r="X74" s="2733">
        <v>0</v>
      </c>
      <c r="Y74" s="2732">
        <v>0</v>
      </c>
    </row>
    <row r="75" spans="1:25">
      <c r="A75" s="2730" t="s">
        <v>4257</v>
      </c>
      <c r="B75" s="2730" t="s">
        <v>4271</v>
      </c>
      <c r="C75" s="2730" t="s">
        <v>4274</v>
      </c>
      <c r="D75" s="2734" t="s">
        <v>398</v>
      </c>
      <c r="E75" s="2733">
        <v>4</v>
      </c>
      <c r="F75" s="2733">
        <v>0</v>
      </c>
      <c r="G75" s="2733">
        <v>0</v>
      </c>
      <c r="H75" s="2733">
        <v>0</v>
      </c>
      <c r="I75" s="2733">
        <v>0</v>
      </c>
      <c r="J75" s="2733">
        <v>0</v>
      </c>
      <c r="K75" s="2733">
        <v>0</v>
      </c>
      <c r="L75" s="2733">
        <v>0</v>
      </c>
      <c r="M75" s="2733">
        <v>0</v>
      </c>
      <c r="N75" s="2733">
        <v>0</v>
      </c>
      <c r="O75" s="2733">
        <v>0</v>
      </c>
      <c r="P75" s="2733">
        <v>2</v>
      </c>
      <c r="Q75" s="2733">
        <v>0</v>
      </c>
      <c r="R75" s="2733">
        <v>0</v>
      </c>
      <c r="S75" s="2733">
        <v>0</v>
      </c>
      <c r="T75" s="2733">
        <v>0</v>
      </c>
      <c r="U75" s="2733">
        <v>1</v>
      </c>
      <c r="V75" s="2733">
        <v>0</v>
      </c>
      <c r="W75" s="2733">
        <v>0</v>
      </c>
      <c r="X75" s="2733">
        <v>1</v>
      </c>
      <c r="Y75" s="2732">
        <v>0</v>
      </c>
    </row>
    <row r="76" spans="1:25">
      <c r="A76" s="2730" t="s">
        <v>4257</v>
      </c>
      <c r="B76" s="2730" t="s">
        <v>4271</v>
      </c>
      <c r="C76" s="2730" t="s">
        <v>4274</v>
      </c>
      <c r="D76" s="2734" t="s">
        <v>399</v>
      </c>
      <c r="E76" s="2733">
        <v>1</v>
      </c>
      <c r="F76" s="2733">
        <v>0</v>
      </c>
      <c r="G76" s="2733">
        <v>0</v>
      </c>
      <c r="H76" s="2733">
        <v>0</v>
      </c>
      <c r="I76" s="2733">
        <v>0</v>
      </c>
      <c r="J76" s="2733">
        <v>0</v>
      </c>
      <c r="K76" s="2733">
        <v>0</v>
      </c>
      <c r="L76" s="2733">
        <v>0</v>
      </c>
      <c r="M76" s="2733">
        <v>0</v>
      </c>
      <c r="N76" s="2733">
        <v>0</v>
      </c>
      <c r="O76" s="2733">
        <v>0</v>
      </c>
      <c r="P76" s="2733">
        <v>1</v>
      </c>
      <c r="Q76" s="2733">
        <v>0</v>
      </c>
      <c r="R76" s="2733">
        <v>0</v>
      </c>
      <c r="S76" s="2733">
        <v>0</v>
      </c>
      <c r="T76" s="2733">
        <v>0</v>
      </c>
      <c r="U76" s="2733">
        <v>0</v>
      </c>
      <c r="V76" s="2733">
        <v>0</v>
      </c>
      <c r="W76" s="2733">
        <v>0</v>
      </c>
      <c r="X76" s="2733">
        <v>0</v>
      </c>
      <c r="Y76" s="2732">
        <v>0</v>
      </c>
    </row>
    <row r="77" spans="1:25">
      <c r="A77" s="2730" t="s">
        <v>4257</v>
      </c>
      <c r="B77" s="2730" t="s">
        <v>4271</v>
      </c>
      <c r="C77" s="2730" t="s">
        <v>4273</v>
      </c>
      <c r="D77" s="2734" t="s">
        <v>398</v>
      </c>
      <c r="E77" s="2733">
        <v>1</v>
      </c>
      <c r="F77" s="2733">
        <v>0</v>
      </c>
      <c r="G77" s="2733">
        <v>0</v>
      </c>
      <c r="H77" s="2733">
        <v>0</v>
      </c>
      <c r="I77" s="2733">
        <v>0</v>
      </c>
      <c r="J77" s="2733">
        <v>0</v>
      </c>
      <c r="K77" s="2733">
        <v>0</v>
      </c>
      <c r="L77" s="2733">
        <v>0</v>
      </c>
      <c r="M77" s="2733">
        <v>0</v>
      </c>
      <c r="N77" s="2733">
        <v>0</v>
      </c>
      <c r="O77" s="2733">
        <v>0</v>
      </c>
      <c r="P77" s="2733">
        <v>0</v>
      </c>
      <c r="Q77" s="2733">
        <v>0</v>
      </c>
      <c r="R77" s="2733">
        <v>0</v>
      </c>
      <c r="S77" s="2733">
        <v>1</v>
      </c>
      <c r="T77" s="2733">
        <v>0</v>
      </c>
      <c r="U77" s="2733">
        <v>0</v>
      </c>
      <c r="V77" s="2733">
        <v>0</v>
      </c>
      <c r="W77" s="2733">
        <v>0</v>
      </c>
      <c r="X77" s="2733">
        <v>0</v>
      </c>
      <c r="Y77" s="2732">
        <v>0</v>
      </c>
    </row>
    <row r="78" spans="1:25">
      <c r="A78" s="2730" t="s">
        <v>4257</v>
      </c>
      <c r="B78" s="2730" t="s">
        <v>4271</v>
      </c>
      <c r="C78" s="2730" t="s">
        <v>4273</v>
      </c>
      <c r="D78" s="2734" t="s">
        <v>399</v>
      </c>
      <c r="E78" s="2733">
        <v>0</v>
      </c>
      <c r="F78" s="2733">
        <v>0</v>
      </c>
      <c r="G78" s="2733">
        <v>0</v>
      </c>
      <c r="H78" s="2733">
        <v>0</v>
      </c>
      <c r="I78" s="2733">
        <v>0</v>
      </c>
      <c r="J78" s="2733">
        <v>0</v>
      </c>
      <c r="K78" s="2733">
        <v>0</v>
      </c>
      <c r="L78" s="2733">
        <v>0</v>
      </c>
      <c r="M78" s="2733">
        <v>0</v>
      </c>
      <c r="N78" s="2733">
        <v>0</v>
      </c>
      <c r="O78" s="2733">
        <v>0</v>
      </c>
      <c r="P78" s="2733">
        <v>0</v>
      </c>
      <c r="Q78" s="2733">
        <v>0</v>
      </c>
      <c r="R78" s="2733">
        <v>0</v>
      </c>
      <c r="S78" s="2733">
        <v>0</v>
      </c>
      <c r="T78" s="2733">
        <v>0</v>
      </c>
      <c r="U78" s="2733">
        <v>0</v>
      </c>
      <c r="V78" s="2733">
        <v>0</v>
      </c>
      <c r="W78" s="2733">
        <v>0</v>
      </c>
      <c r="X78" s="2733">
        <v>0</v>
      </c>
      <c r="Y78" s="2732">
        <v>0</v>
      </c>
    </row>
    <row r="79" spans="1:25">
      <c r="A79" s="2730" t="s">
        <v>4257</v>
      </c>
      <c r="B79" s="2730" t="s">
        <v>4271</v>
      </c>
      <c r="C79" s="2730" t="s">
        <v>4272</v>
      </c>
      <c r="D79" s="2734" t="s">
        <v>398</v>
      </c>
      <c r="E79" s="2733">
        <v>1</v>
      </c>
      <c r="F79" s="2733">
        <v>0</v>
      </c>
      <c r="G79" s="2733">
        <v>0</v>
      </c>
      <c r="H79" s="2733">
        <v>0</v>
      </c>
      <c r="I79" s="2733">
        <v>0</v>
      </c>
      <c r="J79" s="2733">
        <v>0</v>
      </c>
      <c r="K79" s="2733">
        <v>0</v>
      </c>
      <c r="L79" s="2733">
        <v>0</v>
      </c>
      <c r="M79" s="2733">
        <v>0</v>
      </c>
      <c r="N79" s="2733">
        <v>0</v>
      </c>
      <c r="O79" s="2733">
        <v>0</v>
      </c>
      <c r="P79" s="2733">
        <v>0</v>
      </c>
      <c r="Q79" s="2733">
        <v>0</v>
      </c>
      <c r="R79" s="2733">
        <v>1</v>
      </c>
      <c r="S79" s="2733">
        <v>0</v>
      </c>
      <c r="T79" s="2733">
        <v>0</v>
      </c>
      <c r="U79" s="2733">
        <v>0</v>
      </c>
      <c r="V79" s="2733">
        <v>0</v>
      </c>
      <c r="W79" s="2733">
        <v>0</v>
      </c>
      <c r="X79" s="2733">
        <v>0</v>
      </c>
      <c r="Y79" s="2732">
        <v>0</v>
      </c>
    </row>
    <row r="80" spans="1:25">
      <c r="A80" s="2730" t="s">
        <v>4257</v>
      </c>
      <c r="B80" s="2730" t="s">
        <v>4271</v>
      </c>
      <c r="C80" s="2730" t="s">
        <v>4272</v>
      </c>
      <c r="D80" s="2734" t="s">
        <v>399</v>
      </c>
      <c r="E80" s="2733">
        <v>0</v>
      </c>
      <c r="F80" s="2733">
        <v>0</v>
      </c>
      <c r="G80" s="2733">
        <v>0</v>
      </c>
      <c r="H80" s="2733">
        <v>0</v>
      </c>
      <c r="I80" s="2733">
        <v>0</v>
      </c>
      <c r="J80" s="2733">
        <v>0</v>
      </c>
      <c r="K80" s="2733">
        <v>0</v>
      </c>
      <c r="L80" s="2733">
        <v>0</v>
      </c>
      <c r="M80" s="2733">
        <v>0</v>
      </c>
      <c r="N80" s="2733">
        <v>0</v>
      </c>
      <c r="O80" s="2733">
        <v>0</v>
      </c>
      <c r="P80" s="2733">
        <v>0</v>
      </c>
      <c r="Q80" s="2733">
        <v>0</v>
      </c>
      <c r="R80" s="2733">
        <v>0</v>
      </c>
      <c r="S80" s="2733">
        <v>0</v>
      </c>
      <c r="T80" s="2733">
        <v>0</v>
      </c>
      <c r="U80" s="2733">
        <v>0</v>
      </c>
      <c r="V80" s="2733">
        <v>0</v>
      </c>
      <c r="W80" s="2733">
        <v>0</v>
      </c>
      <c r="X80" s="2733">
        <v>0</v>
      </c>
      <c r="Y80" s="2732">
        <v>0</v>
      </c>
    </row>
    <row r="81" spans="1:25">
      <c r="A81" s="2730" t="s">
        <v>4257</v>
      </c>
      <c r="B81" s="2730" t="s">
        <v>4271</v>
      </c>
      <c r="C81" s="2730" t="s">
        <v>4270</v>
      </c>
      <c r="D81" s="2734" t="s">
        <v>398</v>
      </c>
      <c r="E81" s="2733">
        <v>1</v>
      </c>
      <c r="F81" s="2733">
        <v>0</v>
      </c>
      <c r="G81" s="2733">
        <v>0</v>
      </c>
      <c r="H81" s="2733">
        <v>0</v>
      </c>
      <c r="I81" s="2733">
        <v>0</v>
      </c>
      <c r="J81" s="2733">
        <v>0</v>
      </c>
      <c r="K81" s="2733">
        <v>0</v>
      </c>
      <c r="L81" s="2733">
        <v>0</v>
      </c>
      <c r="M81" s="2733">
        <v>0</v>
      </c>
      <c r="N81" s="2733">
        <v>0</v>
      </c>
      <c r="O81" s="2733">
        <v>0</v>
      </c>
      <c r="P81" s="2733">
        <v>0</v>
      </c>
      <c r="Q81" s="2733">
        <v>0</v>
      </c>
      <c r="R81" s="2733">
        <v>1</v>
      </c>
      <c r="S81" s="2733">
        <v>0</v>
      </c>
      <c r="T81" s="2733">
        <v>0</v>
      </c>
      <c r="U81" s="2733">
        <v>0</v>
      </c>
      <c r="V81" s="2733">
        <v>0</v>
      </c>
      <c r="W81" s="2733">
        <v>0</v>
      </c>
      <c r="X81" s="2733">
        <v>0</v>
      </c>
      <c r="Y81" s="2732">
        <v>0</v>
      </c>
    </row>
    <row r="82" spans="1:25">
      <c r="A82" s="2730" t="s">
        <v>4257</v>
      </c>
      <c r="B82" s="2730" t="s">
        <v>4271</v>
      </c>
      <c r="C82" s="2730" t="s">
        <v>4270</v>
      </c>
      <c r="D82" s="2734" t="s">
        <v>399</v>
      </c>
      <c r="E82" s="2733">
        <v>0</v>
      </c>
      <c r="F82" s="2733">
        <v>0</v>
      </c>
      <c r="G82" s="2733">
        <v>0</v>
      </c>
      <c r="H82" s="2733">
        <v>0</v>
      </c>
      <c r="I82" s="2733">
        <v>0</v>
      </c>
      <c r="J82" s="2733">
        <v>0</v>
      </c>
      <c r="K82" s="2733">
        <v>0</v>
      </c>
      <c r="L82" s="2733">
        <v>0</v>
      </c>
      <c r="M82" s="2733">
        <v>0</v>
      </c>
      <c r="N82" s="2733">
        <v>0</v>
      </c>
      <c r="O82" s="2733">
        <v>0</v>
      </c>
      <c r="P82" s="2733">
        <v>0</v>
      </c>
      <c r="Q82" s="2733">
        <v>0</v>
      </c>
      <c r="R82" s="2733">
        <v>0</v>
      </c>
      <c r="S82" s="2733">
        <v>0</v>
      </c>
      <c r="T82" s="2733">
        <v>0</v>
      </c>
      <c r="U82" s="2733">
        <v>0</v>
      </c>
      <c r="V82" s="2733">
        <v>0</v>
      </c>
      <c r="W82" s="2733">
        <v>0</v>
      </c>
      <c r="X82" s="2733">
        <v>0</v>
      </c>
      <c r="Y82" s="2732">
        <v>0</v>
      </c>
    </row>
    <row r="83" spans="1:25">
      <c r="A83" s="2730" t="s">
        <v>4257</v>
      </c>
      <c r="B83" s="2730" t="s">
        <v>4268</v>
      </c>
      <c r="C83" s="2730" t="s">
        <v>44</v>
      </c>
      <c r="D83" s="2734" t="s">
        <v>398</v>
      </c>
      <c r="E83" s="2733">
        <v>8</v>
      </c>
      <c r="F83" s="2733">
        <v>1</v>
      </c>
      <c r="G83" s="2733">
        <v>0</v>
      </c>
      <c r="H83" s="2733">
        <v>0</v>
      </c>
      <c r="I83" s="2733">
        <v>0</v>
      </c>
      <c r="J83" s="2733">
        <v>1</v>
      </c>
      <c r="K83" s="2733">
        <v>0</v>
      </c>
      <c r="L83" s="2733">
        <v>0</v>
      </c>
      <c r="M83" s="2733">
        <v>0</v>
      </c>
      <c r="N83" s="2733">
        <v>0</v>
      </c>
      <c r="O83" s="2733">
        <v>1</v>
      </c>
      <c r="P83" s="2733">
        <v>0</v>
      </c>
      <c r="Q83" s="2733">
        <v>0</v>
      </c>
      <c r="R83" s="2733">
        <v>0</v>
      </c>
      <c r="S83" s="2733">
        <v>0</v>
      </c>
      <c r="T83" s="2733">
        <v>0</v>
      </c>
      <c r="U83" s="2733">
        <v>1</v>
      </c>
      <c r="V83" s="2733">
        <v>0</v>
      </c>
      <c r="W83" s="2733">
        <v>3</v>
      </c>
      <c r="X83" s="2733">
        <v>0</v>
      </c>
      <c r="Y83" s="2732">
        <v>1</v>
      </c>
    </row>
    <row r="84" spans="1:25">
      <c r="A84" s="2730" t="s">
        <v>4257</v>
      </c>
      <c r="B84" s="2730" t="s">
        <v>4268</v>
      </c>
      <c r="C84" s="2730" t="s">
        <v>44</v>
      </c>
      <c r="D84" s="2734" t="s">
        <v>399</v>
      </c>
      <c r="E84" s="2733">
        <v>10</v>
      </c>
      <c r="F84" s="2733">
        <v>0</v>
      </c>
      <c r="G84" s="2733">
        <v>0</v>
      </c>
      <c r="H84" s="2733">
        <v>0</v>
      </c>
      <c r="I84" s="2733">
        <v>0</v>
      </c>
      <c r="J84" s="2733">
        <v>0</v>
      </c>
      <c r="K84" s="2733">
        <v>0</v>
      </c>
      <c r="L84" s="2733">
        <v>0</v>
      </c>
      <c r="M84" s="2733">
        <v>0</v>
      </c>
      <c r="N84" s="2733">
        <v>0</v>
      </c>
      <c r="O84" s="2733">
        <v>0</v>
      </c>
      <c r="P84" s="2733">
        <v>0</v>
      </c>
      <c r="Q84" s="2733">
        <v>1</v>
      </c>
      <c r="R84" s="2733">
        <v>0</v>
      </c>
      <c r="S84" s="2733">
        <v>0</v>
      </c>
      <c r="T84" s="2733">
        <v>0</v>
      </c>
      <c r="U84" s="2733">
        <v>2</v>
      </c>
      <c r="V84" s="2733">
        <v>2</v>
      </c>
      <c r="W84" s="2733">
        <v>1</v>
      </c>
      <c r="X84" s="2733">
        <v>1</v>
      </c>
      <c r="Y84" s="2732">
        <v>3</v>
      </c>
    </row>
    <row r="85" spans="1:25">
      <c r="A85" s="2730" t="s">
        <v>4257</v>
      </c>
      <c r="B85" s="2730" t="s">
        <v>4268</v>
      </c>
      <c r="C85" s="2730" t="s">
        <v>4269</v>
      </c>
      <c r="D85" s="2734" t="s">
        <v>398</v>
      </c>
      <c r="E85" s="2733">
        <v>3</v>
      </c>
      <c r="F85" s="2733">
        <v>0</v>
      </c>
      <c r="G85" s="2733">
        <v>0</v>
      </c>
      <c r="H85" s="2733">
        <v>0</v>
      </c>
      <c r="I85" s="2733">
        <v>0</v>
      </c>
      <c r="J85" s="2733">
        <v>0</v>
      </c>
      <c r="K85" s="2733">
        <v>0</v>
      </c>
      <c r="L85" s="2733">
        <v>0</v>
      </c>
      <c r="M85" s="2733">
        <v>0</v>
      </c>
      <c r="N85" s="2733">
        <v>0</v>
      </c>
      <c r="O85" s="2733">
        <v>1</v>
      </c>
      <c r="P85" s="2733">
        <v>0</v>
      </c>
      <c r="Q85" s="2733">
        <v>0</v>
      </c>
      <c r="R85" s="2733">
        <v>0</v>
      </c>
      <c r="S85" s="2733">
        <v>0</v>
      </c>
      <c r="T85" s="2733">
        <v>0</v>
      </c>
      <c r="U85" s="2733">
        <v>0</v>
      </c>
      <c r="V85" s="2733">
        <v>0</v>
      </c>
      <c r="W85" s="2733">
        <v>1</v>
      </c>
      <c r="X85" s="2733">
        <v>0</v>
      </c>
      <c r="Y85" s="2732">
        <v>1</v>
      </c>
    </row>
    <row r="86" spans="1:25">
      <c r="A86" s="2730" t="s">
        <v>4257</v>
      </c>
      <c r="B86" s="2730" t="s">
        <v>4268</v>
      </c>
      <c r="C86" s="2730" t="s">
        <v>4269</v>
      </c>
      <c r="D86" s="2734" t="s">
        <v>399</v>
      </c>
      <c r="E86" s="2733">
        <v>1</v>
      </c>
      <c r="F86" s="2733">
        <v>0</v>
      </c>
      <c r="G86" s="2733">
        <v>0</v>
      </c>
      <c r="H86" s="2733">
        <v>0</v>
      </c>
      <c r="I86" s="2733">
        <v>0</v>
      </c>
      <c r="J86" s="2733">
        <v>0</v>
      </c>
      <c r="K86" s="2733">
        <v>0</v>
      </c>
      <c r="L86" s="2733">
        <v>0</v>
      </c>
      <c r="M86" s="2733">
        <v>0</v>
      </c>
      <c r="N86" s="2733">
        <v>0</v>
      </c>
      <c r="O86" s="2733">
        <v>0</v>
      </c>
      <c r="P86" s="2733">
        <v>0</v>
      </c>
      <c r="Q86" s="2733">
        <v>0</v>
      </c>
      <c r="R86" s="2733">
        <v>0</v>
      </c>
      <c r="S86" s="2733">
        <v>0</v>
      </c>
      <c r="T86" s="2733">
        <v>0</v>
      </c>
      <c r="U86" s="2733">
        <v>1</v>
      </c>
      <c r="V86" s="2733">
        <v>0</v>
      </c>
      <c r="W86" s="2733">
        <v>0</v>
      </c>
      <c r="X86" s="2733">
        <v>0</v>
      </c>
      <c r="Y86" s="2732">
        <v>0</v>
      </c>
    </row>
    <row r="87" spans="1:25">
      <c r="A87" s="2730" t="s">
        <v>4257</v>
      </c>
      <c r="B87" s="2730" t="s">
        <v>4268</v>
      </c>
      <c r="C87" s="2730" t="s">
        <v>4267</v>
      </c>
      <c r="D87" s="2734" t="s">
        <v>398</v>
      </c>
      <c r="E87" s="2733">
        <v>5</v>
      </c>
      <c r="F87" s="2733">
        <v>1</v>
      </c>
      <c r="G87" s="2733">
        <v>0</v>
      </c>
      <c r="H87" s="2733">
        <v>0</v>
      </c>
      <c r="I87" s="2733">
        <v>0</v>
      </c>
      <c r="J87" s="2733">
        <v>1</v>
      </c>
      <c r="K87" s="2733">
        <v>0</v>
      </c>
      <c r="L87" s="2733">
        <v>0</v>
      </c>
      <c r="M87" s="2733">
        <v>0</v>
      </c>
      <c r="N87" s="2733">
        <v>0</v>
      </c>
      <c r="O87" s="2733">
        <v>0</v>
      </c>
      <c r="P87" s="2733">
        <v>0</v>
      </c>
      <c r="Q87" s="2733">
        <v>0</v>
      </c>
      <c r="R87" s="2733">
        <v>0</v>
      </c>
      <c r="S87" s="2733">
        <v>0</v>
      </c>
      <c r="T87" s="2733">
        <v>0</v>
      </c>
      <c r="U87" s="2733">
        <v>1</v>
      </c>
      <c r="V87" s="2733">
        <v>0</v>
      </c>
      <c r="W87" s="2733">
        <v>2</v>
      </c>
      <c r="X87" s="2733">
        <v>0</v>
      </c>
      <c r="Y87" s="2732">
        <v>0</v>
      </c>
    </row>
    <row r="88" spans="1:25">
      <c r="A88" s="2730" t="s">
        <v>4257</v>
      </c>
      <c r="B88" s="2730" t="s">
        <v>4268</v>
      </c>
      <c r="C88" s="2730" t="s">
        <v>4267</v>
      </c>
      <c r="D88" s="2734" t="s">
        <v>399</v>
      </c>
      <c r="E88" s="2733">
        <v>9</v>
      </c>
      <c r="F88" s="2733">
        <v>0</v>
      </c>
      <c r="G88" s="2733">
        <v>0</v>
      </c>
      <c r="H88" s="2733">
        <v>0</v>
      </c>
      <c r="I88" s="2733">
        <v>0</v>
      </c>
      <c r="J88" s="2733">
        <v>0</v>
      </c>
      <c r="K88" s="2733">
        <v>0</v>
      </c>
      <c r="L88" s="2733">
        <v>0</v>
      </c>
      <c r="M88" s="2733">
        <v>0</v>
      </c>
      <c r="N88" s="2733">
        <v>0</v>
      </c>
      <c r="O88" s="2733">
        <v>0</v>
      </c>
      <c r="P88" s="2733">
        <v>0</v>
      </c>
      <c r="Q88" s="2733">
        <v>1</v>
      </c>
      <c r="R88" s="2733">
        <v>0</v>
      </c>
      <c r="S88" s="2733">
        <v>0</v>
      </c>
      <c r="T88" s="2733">
        <v>0</v>
      </c>
      <c r="U88" s="2733">
        <v>1</v>
      </c>
      <c r="V88" s="2733">
        <v>2</v>
      </c>
      <c r="W88" s="2733">
        <v>1</v>
      </c>
      <c r="X88" s="2733">
        <v>1</v>
      </c>
      <c r="Y88" s="2732">
        <v>3</v>
      </c>
    </row>
    <row r="89" spans="1:25">
      <c r="A89" s="2730" t="s">
        <v>4257</v>
      </c>
      <c r="B89" s="2730" t="s">
        <v>4265</v>
      </c>
      <c r="C89" s="2730" t="s">
        <v>44</v>
      </c>
      <c r="D89" s="2734" t="s">
        <v>398</v>
      </c>
      <c r="E89" s="2733">
        <v>8</v>
      </c>
      <c r="F89" s="2733">
        <v>0</v>
      </c>
      <c r="G89" s="2733">
        <v>0</v>
      </c>
      <c r="H89" s="2733">
        <v>0</v>
      </c>
      <c r="I89" s="2733">
        <v>0</v>
      </c>
      <c r="J89" s="2733">
        <v>0</v>
      </c>
      <c r="K89" s="2733">
        <v>0</v>
      </c>
      <c r="L89" s="2733">
        <v>0</v>
      </c>
      <c r="M89" s="2733">
        <v>0</v>
      </c>
      <c r="N89" s="2733">
        <v>0</v>
      </c>
      <c r="O89" s="2733">
        <v>0</v>
      </c>
      <c r="P89" s="2733">
        <v>0</v>
      </c>
      <c r="Q89" s="2733">
        <v>0</v>
      </c>
      <c r="R89" s="2733">
        <v>1</v>
      </c>
      <c r="S89" s="2733">
        <v>2</v>
      </c>
      <c r="T89" s="2733">
        <v>0</v>
      </c>
      <c r="U89" s="2733">
        <v>1</v>
      </c>
      <c r="V89" s="2733">
        <v>1</v>
      </c>
      <c r="W89" s="2733">
        <v>2</v>
      </c>
      <c r="X89" s="2733">
        <v>0</v>
      </c>
      <c r="Y89" s="2732">
        <v>1</v>
      </c>
    </row>
    <row r="90" spans="1:25">
      <c r="A90" s="2730" t="s">
        <v>4257</v>
      </c>
      <c r="B90" s="2730" t="s">
        <v>4265</v>
      </c>
      <c r="C90" s="2730" t="s">
        <v>44</v>
      </c>
      <c r="D90" s="2734" t="s">
        <v>399</v>
      </c>
      <c r="E90" s="2733">
        <v>9</v>
      </c>
      <c r="F90" s="2733">
        <v>0</v>
      </c>
      <c r="G90" s="2733">
        <v>0</v>
      </c>
      <c r="H90" s="2733">
        <v>0</v>
      </c>
      <c r="I90" s="2733">
        <v>0</v>
      </c>
      <c r="J90" s="2733">
        <v>0</v>
      </c>
      <c r="K90" s="2733">
        <v>0</v>
      </c>
      <c r="L90" s="2733">
        <v>0</v>
      </c>
      <c r="M90" s="2733">
        <v>0</v>
      </c>
      <c r="N90" s="2733">
        <v>0</v>
      </c>
      <c r="O90" s="2733">
        <v>0</v>
      </c>
      <c r="P90" s="2733">
        <v>0</v>
      </c>
      <c r="Q90" s="2733">
        <v>1</v>
      </c>
      <c r="R90" s="2733">
        <v>0</v>
      </c>
      <c r="S90" s="2733">
        <v>1</v>
      </c>
      <c r="T90" s="2733">
        <v>1</v>
      </c>
      <c r="U90" s="2733">
        <v>1</v>
      </c>
      <c r="V90" s="2733">
        <v>0</v>
      </c>
      <c r="W90" s="2733">
        <v>1</v>
      </c>
      <c r="X90" s="2733">
        <v>3</v>
      </c>
      <c r="Y90" s="2732">
        <v>1</v>
      </c>
    </row>
    <row r="91" spans="1:25">
      <c r="A91" s="2730" t="s">
        <v>4257</v>
      </c>
      <c r="B91" s="2730" t="s">
        <v>4265</v>
      </c>
      <c r="C91" s="2730" t="s">
        <v>4266</v>
      </c>
      <c r="D91" s="2734" t="s">
        <v>398</v>
      </c>
      <c r="E91" s="2733">
        <v>3</v>
      </c>
      <c r="F91" s="2733">
        <v>0</v>
      </c>
      <c r="G91" s="2733">
        <v>0</v>
      </c>
      <c r="H91" s="2733">
        <v>0</v>
      </c>
      <c r="I91" s="2733">
        <v>0</v>
      </c>
      <c r="J91" s="2733">
        <v>0</v>
      </c>
      <c r="K91" s="2733">
        <v>0</v>
      </c>
      <c r="L91" s="2733">
        <v>0</v>
      </c>
      <c r="M91" s="2733">
        <v>0</v>
      </c>
      <c r="N91" s="2733">
        <v>0</v>
      </c>
      <c r="O91" s="2733">
        <v>0</v>
      </c>
      <c r="P91" s="2733">
        <v>0</v>
      </c>
      <c r="Q91" s="2733">
        <v>0</v>
      </c>
      <c r="R91" s="2733">
        <v>0</v>
      </c>
      <c r="S91" s="2733">
        <v>1</v>
      </c>
      <c r="T91" s="2733">
        <v>0</v>
      </c>
      <c r="U91" s="2733">
        <v>0</v>
      </c>
      <c r="V91" s="2733">
        <v>0</v>
      </c>
      <c r="W91" s="2733">
        <v>1</v>
      </c>
      <c r="X91" s="2733">
        <v>0</v>
      </c>
      <c r="Y91" s="2732">
        <v>1</v>
      </c>
    </row>
    <row r="92" spans="1:25">
      <c r="A92" s="2730" t="s">
        <v>4257</v>
      </c>
      <c r="B92" s="2730" t="s">
        <v>4265</v>
      </c>
      <c r="C92" s="2730" t="s">
        <v>4266</v>
      </c>
      <c r="D92" s="2734" t="s">
        <v>399</v>
      </c>
      <c r="E92" s="2733">
        <v>6</v>
      </c>
      <c r="F92" s="2733">
        <v>0</v>
      </c>
      <c r="G92" s="2733">
        <v>0</v>
      </c>
      <c r="H92" s="2733">
        <v>0</v>
      </c>
      <c r="I92" s="2733">
        <v>0</v>
      </c>
      <c r="J92" s="2733">
        <v>0</v>
      </c>
      <c r="K92" s="2733">
        <v>0</v>
      </c>
      <c r="L92" s="2733">
        <v>0</v>
      </c>
      <c r="M92" s="2733">
        <v>0</v>
      </c>
      <c r="N92" s="2733">
        <v>0</v>
      </c>
      <c r="O92" s="2733">
        <v>0</v>
      </c>
      <c r="P92" s="2733">
        <v>0</v>
      </c>
      <c r="Q92" s="2733">
        <v>1</v>
      </c>
      <c r="R92" s="2733">
        <v>0</v>
      </c>
      <c r="S92" s="2733">
        <v>1</v>
      </c>
      <c r="T92" s="2733">
        <v>0</v>
      </c>
      <c r="U92" s="2733">
        <v>0</v>
      </c>
      <c r="V92" s="2733">
        <v>0</v>
      </c>
      <c r="W92" s="2733">
        <v>1</v>
      </c>
      <c r="X92" s="2733">
        <v>2</v>
      </c>
      <c r="Y92" s="2732">
        <v>1</v>
      </c>
    </row>
    <row r="93" spans="1:25">
      <c r="A93" s="2730" t="s">
        <v>4257</v>
      </c>
      <c r="B93" s="2730" t="s">
        <v>4265</v>
      </c>
      <c r="C93" s="2730" t="s">
        <v>4264</v>
      </c>
      <c r="D93" s="2734" t="s">
        <v>398</v>
      </c>
      <c r="E93" s="2733">
        <v>5</v>
      </c>
      <c r="F93" s="2733">
        <v>0</v>
      </c>
      <c r="G93" s="2733">
        <v>0</v>
      </c>
      <c r="H93" s="2733">
        <v>0</v>
      </c>
      <c r="I93" s="2733">
        <v>0</v>
      </c>
      <c r="J93" s="2733">
        <v>0</v>
      </c>
      <c r="K93" s="2733">
        <v>0</v>
      </c>
      <c r="L93" s="2733">
        <v>0</v>
      </c>
      <c r="M93" s="2733">
        <v>0</v>
      </c>
      <c r="N93" s="2733">
        <v>0</v>
      </c>
      <c r="O93" s="2733">
        <v>0</v>
      </c>
      <c r="P93" s="2733">
        <v>0</v>
      </c>
      <c r="Q93" s="2733">
        <v>0</v>
      </c>
      <c r="R93" s="2733">
        <v>1</v>
      </c>
      <c r="S93" s="2733">
        <v>1</v>
      </c>
      <c r="T93" s="2733">
        <v>0</v>
      </c>
      <c r="U93" s="2733">
        <v>1</v>
      </c>
      <c r="V93" s="2733">
        <v>1</v>
      </c>
      <c r="W93" s="2733">
        <v>1</v>
      </c>
      <c r="X93" s="2733">
        <v>0</v>
      </c>
      <c r="Y93" s="2732">
        <v>0</v>
      </c>
    </row>
    <row r="94" spans="1:25">
      <c r="A94" s="2730" t="s">
        <v>4257</v>
      </c>
      <c r="B94" s="2730" t="s">
        <v>4265</v>
      </c>
      <c r="C94" s="2730" t="s">
        <v>4264</v>
      </c>
      <c r="D94" s="2734" t="s">
        <v>399</v>
      </c>
      <c r="E94" s="2733">
        <v>3</v>
      </c>
      <c r="F94" s="2733">
        <v>0</v>
      </c>
      <c r="G94" s="2733">
        <v>0</v>
      </c>
      <c r="H94" s="2733">
        <v>0</v>
      </c>
      <c r="I94" s="2733">
        <v>0</v>
      </c>
      <c r="J94" s="2733">
        <v>0</v>
      </c>
      <c r="K94" s="2733">
        <v>0</v>
      </c>
      <c r="L94" s="2733">
        <v>0</v>
      </c>
      <c r="M94" s="2733">
        <v>0</v>
      </c>
      <c r="N94" s="2733">
        <v>0</v>
      </c>
      <c r="O94" s="2733">
        <v>0</v>
      </c>
      <c r="P94" s="2733">
        <v>0</v>
      </c>
      <c r="Q94" s="2733">
        <v>0</v>
      </c>
      <c r="R94" s="2733">
        <v>0</v>
      </c>
      <c r="S94" s="2733">
        <v>0</v>
      </c>
      <c r="T94" s="2733">
        <v>1</v>
      </c>
      <c r="U94" s="2733">
        <v>1</v>
      </c>
      <c r="V94" s="2733">
        <v>0</v>
      </c>
      <c r="W94" s="2733">
        <v>0</v>
      </c>
      <c r="X94" s="2733">
        <v>1</v>
      </c>
      <c r="Y94" s="2732">
        <v>0</v>
      </c>
    </row>
    <row r="95" spans="1:25">
      <c r="A95" s="2730" t="s">
        <v>4257</v>
      </c>
      <c r="B95" s="2730" t="s">
        <v>4263</v>
      </c>
      <c r="C95" s="2730" t="s">
        <v>44</v>
      </c>
      <c r="D95" s="2734" t="s">
        <v>398</v>
      </c>
      <c r="E95" s="2733">
        <v>1</v>
      </c>
      <c r="F95" s="2733">
        <v>0</v>
      </c>
      <c r="G95" s="2733">
        <v>0</v>
      </c>
      <c r="H95" s="2733">
        <v>0</v>
      </c>
      <c r="I95" s="2733">
        <v>0</v>
      </c>
      <c r="J95" s="2733">
        <v>0</v>
      </c>
      <c r="K95" s="2733">
        <v>0</v>
      </c>
      <c r="L95" s="2733">
        <v>0</v>
      </c>
      <c r="M95" s="2733">
        <v>0</v>
      </c>
      <c r="N95" s="2733">
        <v>0</v>
      </c>
      <c r="O95" s="2733">
        <v>0</v>
      </c>
      <c r="P95" s="2733">
        <v>0</v>
      </c>
      <c r="Q95" s="2733">
        <v>0</v>
      </c>
      <c r="R95" s="2733">
        <v>0</v>
      </c>
      <c r="S95" s="2733">
        <v>1</v>
      </c>
      <c r="T95" s="2733">
        <v>0</v>
      </c>
      <c r="U95" s="2733">
        <v>0</v>
      </c>
      <c r="V95" s="2733">
        <v>0</v>
      </c>
      <c r="W95" s="2733">
        <v>0</v>
      </c>
      <c r="X95" s="2733">
        <v>0</v>
      </c>
      <c r="Y95" s="2732">
        <v>0</v>
      </c>
    </row>
    <row r="96" spans="1:25">
      <c r="A96" s="2730" t="s">
        <v>4257</v>
      </c>
      <c r="B96" s="2730" t="s">
        <v>4263</v>
      </c>
      <c r="C96" s="2730" t="s">
        <v>44</v>
      </c>
      <c r="D96" s="2734" t="s">
        <v>399</v>
      </c>
      <c r="E96" s="2733">
        <v>1</v>
      </c>
      <c r="F96" s="2733">
        <v>0</v>
      </c>
      <c r="G96" s="2733">
        <v>0</v>
      </c>
      <c r="H96" s="2733">
        <v>0</v>
      </c>
      <c r="I96" s="2733">
        <v>0</v>
      </c>
      <c r="J96" s="2733">
        <v>0</v>
      </c>
      <c r="K96" s="2733">
        <v>0</v>
      </c>
      <c r="L96" s="2733">
        <v>0</v>
      </c>
      <c r="M96" s="2733">
        <v>0</v>
      </c>
      <c r="N96" s="2733">
        <v>0</v>
      </c>
      <c r="O96" s="2733">
        <v>0</v>
      </c>
      <c r="P96" s="2733">
        <v>0</v>
      </c>
      <c r="Q96" s="2733">
        <v>0</v>
      </c>
      <c r="R96" s="2733">
        <v>0</v>
      </c>
      <c r="S96" s="2733">
        <v>0</v>
      </c>
      <c r="T96" s="2733">
        <v>0</v>
      </c>
      <c r="U96" s="2733">
        <v>0</v>
      </c>
      <c r="V96" s="2733">
        <v>1</v>
      </c>
      <c r="W96" s="2733">
        <v>0</v>
      </c>
      <c r="X96" s="2733">
        <v>0</v>
      </c>
      <c r="Y96" s="2732">
        <v>0</v>
      </c>
    </row>
    <row r="97" spans="1:25">
      <c r="A97" s="2730" t="s">
        <v>4257</v>
      </c>
      <c r="B97" s="2730" t="s">
        <v>4263</v>
      </c>
      <c r="C97" s="2730" t="s">
        <v>4262</v>
      </c>
      <c r="D97" s="2734" t="s">
        <v>398</v>
      </c>
      <c r="E97" s="2733">
        <v>1</v>
      </c>
      <c r="F97" s="2733">
        <v>0</v>
      </c>
      <c r="G97" s="2733">
        <v>0</v>
      </c>
      <c r="H97" s="2733">
        <v>0</v>
      </c>
      <c r="I97" s="2733">
        <v>0</v>
      </c>
      <c r="J97" s="2733">
        <v>0</v>
      </c>
      <c r="K97" s="2733">
        <v>0</v>
      </c>
      <c r="L97" s="2733">
        <v>0</v>
      </c>
      <c r="M97" s="2733">
        <v>0</v>
      </c>
      <c r="N97" s="2733">
        <v>0</v>
      </c>
      <c r="O97" s="2733">
        <v>0</v>
      </c>
      <c r="P97" s="2733">
        <v>0</v>
      </c>
      <c r="Q97" s="2733">
        <v>0</v>
      </c>
      <c r="R97" s="2733">
        <v>0</v>
      </c>
      <c r="S97" s="2733">
        <v>1</v>
      </c>
      <c r="T97" s="2733">
        <v>0</v>
      </c>
      <c r="U97" s="2733">
        <v>0</v>
      </c>
      <c r="V97" s="2733">
        <v>0</v>
      </c>
      <c r="W97" s="2733">
        <v>0</v>
      </c>
      <c r="X97" s="2733">
        <v>0</v>
      </c>
      <c r="Y97" s="2732">
        <v>0</v>
      </c>
    </row>
    <row r="98" spans="1:25">
      <c r="A98" s="2730" t="s">
        <v>4257</v>
      </c>
      <c r="B98" s="2730" t="s">
        <v>4263</v>
      </c>
      <c r="C98" s="2730" t="s">
        <v>4262</v>
      </c>
      <c r="D98" s="2734" t="s">
        <v>399</v>
      </c>
      <c r="E98" s="2733">
        <v>1</v>
      </c>
      <c r="F98" s="2733">
        <v>0</v>
      </c>
      <c r="G98" s="2733">
        <v>0</v>
      </c>
      <c r="H98" s="2733">
        <v>0</v>
      </c>
      <c r="I98" s="2733">
        <v>0</v>
      </c>
      <c r="J98" s="2733">
        <v>0</v>
      </c>
      <c r="K98" s="2733">
        <v>0</v>
      </c>
      <c r="L98" s="2733">
        <v>0</v>
      </c>
      <c r="M98" s="2733">
        <v>0</v>
      </c>
      <c r="N98" s="2733">
        <v>0</v>
      </c>
      <c r="O98" s="2733">
        <v>0</v>
      </c>
      <c r="P98" s="2733">
        <v>0</v>
      </c>
      <c r="Q98" s="2733">
        <v>0</v>
      </c>
      <c r="R98" s="2733">
        <v>0</v>
      </c>
      <c r="S98" s="2733">
        <v>0</v>
      </c>
      <c r="T98" s="2733">
        <v>0</v>
      </c>
      <c r="U98" s="2733">
        <v>0</v>
      </c>
      <c r="V98" s="2733">
        <v>1</v>
      </c>
      <c r="W98" s="2733">
        <v>0</v>
      </c>
      <c r="X98" s="2733">
        <v>0</v>
      </c>
      <c r="Y98" s="2732">
        <v>0</v>
      </c>
    </row>
    <row r="99" spans="1:25">
      <c r="A99" s="2730" t="s">
        <v>4257</v>
      </c>
      <c r="B99" s="2730" t="s">
        <v>4259</v>
      </c>
      <c r="C99" s="2730" t="s">
        <v>44</v>
      </c>
      <c r="D99" s="2734" t="s">
        <v>398</v>
      </c>
      <c r="E99" s="2733">
        <v>11</v>
      </c>
      <c r="F99" s="2733">
        <v>0</v>
      </c>
      <c r="G99" s="2733">
        <v>0</v>
      </c>
      <c r="H99" s="2733">
        <v>0</v>
      </c>
      <c r="I99" s="2733">
        <v>0</v>
      </c>
      <c r="J99" s="2733">
        <v>0</v>
      </c>
      <c r="K99" s="2733">
        <v>0</v>
      </c>
      <c r="L99" s="2733">
        <v>0</v>
      </c>
      <c r="M99" s="2733">
        <v>0</v>
      </c>
      <c r="N99" s="2733">
        <v>0</v>
      </c>
      <c r="O99" s="2733">
        <v>0</v>
      </c>
      <c r="P99" s="2733">
        <v>0</v>
      </c>
      <c r="Q99" s="2733">
        <v>0</v>
      </c>
      <c r="R99" s="2733">
        <v>0</v>
      </c>
      <c r="S99" s="2733">
        <v>1</v>
      </c>
      <c r="T99" s="2733">
        <v>0</v>
      </c>
      <c r="U99" s="2733">
        <v>3</v>
      </c>
      <c r="V99" s="2733">
        <v>3</v>
      </c>
      <c r="W99" s="2733">
        <v>1</v>
      </c>
      <c r="X99" s="2733">
        <v>2</v>
      </c>
      <c r="Y99" s="2732">
        <v>1</v>
      </c>
    </row>
    <row r="100" spans="1:25">
      <c r="A100" s="2730" t="s">
        <v>4257</v>
      </c>
      <c r="B100" s="2730" t="s">
        <v>4259</v>
      </c>
      <c r="C100" s="2730" t="s">
        <v>44</v>
      </c>
      <c r="D100" s="2734" t="s">
        <v>399</v>
      </c>
      <c r="E100" s="2733">
        <v>5</v>
      </c>
      <c r="F100" s="2733">
        <v>0</v>
      </c>
      <c r="G100" s="2733">
        <v>0</v>
      </c>
      <c r="H100" s="2733">
        <v>0</v>
      </c>
      <c r="I100" s="2733">
        <v>0</v>
      </c>
      <c r="J100" s="2733">
        <v>0</v>
      </c>
      <c r="K100" s="2733">
        <v>0</v>
      </c>
      <c r="L100" s="2733">
        <v>0</v>
      </c>
      <c r="M100" s="2733">
        <v>0</v>
      </c>
      <c r="N100" s="2733">
        <v>0</v>
      </c>
      <c r="O100" s="2733">
        <v>0</v>
      </c>
      <c r="P100" s="2733">
        <v>0</v>
      </c>
      <c r="Q100" s="2733">
        <v>0</v>
      </c>
      <c r="R100" s="2733">
        <v>0</v>
      </c>
      <c r="S100" s="2733">
        <v>0</v>
      </c>
      <c r="T100" s="2733">
        <v>1</v>
      </c>
      <c r="U100" s="2733">
        <v>0</v>
      </c>
      <c r="V100" s="2733">
        <v>0</v>
      </c>
      <c r="W100" s="2733">
        <v>1</v>
      </c>
      <c r="X100" s="2733">
        <v>3</v>
      </c>
      <c r="Y100" s="2732">
        <v>0</v>
      </c>
    </row>
    <row r="101" spans="1:25">
      <c r="A101" s="2730" t="s">
        <v>4257</v>
      </c>
      <c r="B101" s="2730" t="s">
        <v>4259</v>
      </c>
      <c r="C101" s="2730" t="s">
        <v>4261</v>
      </c>
      <c r="D101" s="2734" t="s">
        <v>398</v>
      </c>
      <c r="E101" s="2733">
        <v>7</v>
      </c>
      <c r="F101" s="2733">
        <v>0</v>
      </c>
      <c r="G101" s="2733">
        <v>0</v>
      </c>
      <c r="H101" s="2733">
        <v>0</v>
      </c>
      <c r="I101" s="2733">
        <v>0</v>
      </c>
      <c r="J101" s="2733">
        <v>0</v>
      </c>
      <c r="K101" s="2733">
        <v>0</v>
      </c>
      <c r="L101" s="2733">
        <v>0</v>
      </c>
      <c r="M101" s="2733">
        <v>0</v>
      </c>
      <c r="N101" s="2733">
        <v>0</v>
      </c>
      <c r="O101" s="2733">
        <v>0</v>
      </c>
      <c r="P101" s="2733">
        <v>0</v>
      </c>
      <c r="Q101" s="2733">
        <v>0</v>
      </c>
      <c r="R101" s="2733">
        <v>0</v>
      </c>
      <c r="S101" s="2733">
        <v>1</v>
      </c>
      <c r="T101" s="2733">
        <v>0</v>
      </c>
      <c r="U101" s="2733">
        <v>0</v>
      </c>
      <c r="V101" s="2733">
        <v>2</v>
      </c>
      <c r="W101" s="2733">
        <v>1</v>
      </c>
      <c r="X101" s="2733">
        <v>2</v>
      </c>
      <c r="Y101" s="2732">
        <v>1</v>
      </c>
    </row>
    <row r="102" spans="1:25">
      <c r="A102" s="2730" t="s">
        <v>4257</v>
      </c>
      <c r="B102" s="2730" t="s">
        <v>4259</v>
      </c>
      <c r="C102" s="2730" t="s">
        <v>4261</v>
      </c>
      <c r="D102" s="2734" t="s">
        <v>399</v>
      </c>
      <c r="E102" s="2733">
        <v>3</v>
      </c>
      <c r="F102" s="2733">
        <v>0</v>
      </c>
      <c r="G102" s="2733">
        <v>0</v>
      </c>
      <c r="H102" s="2733">
        <v>0</v>
      </c>
      <c r="I102" s="2733">
        <v>0</v>
      </c>
      <c r="J102" s="2733">
        <v>0</v>
      </c>
      <c r="K102" s="2733">
        <v>0</v>
      </c>
      <c r="L102" s="2733">
        <v>0</v>
      </c>
      <c r="M102" s="2733">
        <v>0</v>
      </c>
      <c r="N102" s="2733">
        <v>0</v>
      </c>
      <c r="O102" s="2733">
        <v>0</v>
      </c>
      <c r="P102" s="2733">
        <v>0</v>
      </c>
      <c r="Q102" s="2733">
        <v>0</v>
      </c>
      <c r="R102" s="2733">
        <v>0</v>
      </c>
      <c r="S102" s="2733">
        <v>0</v>
      </c>
      <c r="T102" s="2733">
        <v>0</v>
      </c>
      <c r="U102" s="2733">
        <v>0</v>
      </c>
      <c r="V102" s="2733">
        <v>0</v>
      </c>
      <c r="W102" s="2733">
        <v>0</v>
      </c>
      <c r="X102" s="2733">
        <v>3</v>
      </c>
      <c r="Y102" s="2732">
        <v>0</v>
      </c>
    </row>
    <row r="103" spans="1:25">
      <c r="A103" s="2730" t="s">
        <v>4257</v>
      </c>
      <c r="B103" s="2730" t="s">
        <v>4259</v>
      </c>
      <c r="C103" s="2730" t="s">
        <v>4260</v>
      </c>
      <c r="D103" s="2734" t="s">
        <v>398</v>
      </c>
      <c r="E103" s="2733">
        <v>3</v>
      </c>
      <c r="F103" s="2733">
        <v>0</v>
      </c>
      <c r="G103" s="2733">
        <v>0</v>
      </c>
      <c r="H103" s="2733">
        <v>0</v>
      </c>
      <c r="I103" s="2733">
        <v>0</v>
      </c>
      <c r="J103" s="2733">
        <v>0</v>
      </c>
      <c r="K103" s="2733">
        <v>0</v>
      </c>
      <c r="L103" s="2733">
        <v>0</v>
      </c>
      <c r="M103" s="2733">
        <v>0</v>
      </c>
      <c r="N103" s="2733">
        <v>0</v>
      </c>
      <c r="O103" s="2733">
        <v>0</v>
      </c>
      <c r="P103" s="2733">
        <v>0</v>
      </c>
      <c r="Q103" s="2733">
        <v>0</v>
      </c>
      <c r="R103" s="2733">
        <v>0</v>
      </c>
      <c r="S103" s="2733">
        <v>0</v>
      </c>
      <c r="T103" s="2733">
        <v>0</v>
      </c>
      <c r="U103" s="2733">
        <v>2</v>
      </c>
      <c r="V103" s="2733">
        <v>1</v>
      </c>
      <c r="W103" s="2733">
        <v>0</v>
      </c>
      <c r="X103" s="2733">
        <v>0</v>
      </c>
      <c r="Y103" s="2732">
        <v>0</v>
      </c>
    </row>
    <row r="104" spans="1:25">
      <c r="A104" s="2730" t="s">
        <v>4257</v>
      </c>
      <c r="B104" s="2730" t="s">
        <v>4259</v>
      </c>
      <c r="C104" s="2730" t="s">
        <v>4260</v>
      </c>
      <c r="D104" s="2734" t="s">
        <v>399</v>
      </c>
      <c r="E104" s="2733">
        <v>1</v>
      </c>
      <c r="F104" s="2733">
        <v>0</v>
      </c>
      <c r="G104" s="2733">
        <v>0</v>
      </c>
      <c r="H104" s="2733">
        <v>0</v>
      </c>
      <c r="I104" s="2733">
        <v>0</v>
      </c>
      <c r="J104" s="2733">
        <v>0</v>
      </c>
      <c r="K104" s="2733">
        <v>0</v>
      </c>
      <c r="L104" s="2733">
        <v>0</v>
      </c>
      <c r="M104" s="2733">
        <v>0</v>
      </c>
      <c r="N104" s="2733">
        <v>0</v>
      </c>
      <c r="O104" s="2733">
        <v>0</v>
      </c>
      <c r="P104" s="2733">
        <v>0</v>
      </c>
      <c r="Q104" s="2733">
        <v>0</v>
      </c>
      <c r="R104" s="2733">
        <v>0</v>
      </c>
      <c r="S104" s="2733">
        <v>0</v>
      </c>
      <c r="T104" s="2733">
        <v>0</v>
      </c>
      <c r="U104" s="2733">
        <v>0</v>
      </c>
      <c r="V104" s="2733">
        <v>0</v>
      </c>
      <c r="W104" s="2733">
        <v>1</v>
      </c>
      <c r="X104" s="2733">
        <v>0</v>
      </c>
      <c r="Y104" s="2732">
        <v>0</v>
      </c>
    </row>
    <row r="105" spans="1:25">
      <c r="A105" s="2730" t="s">
        <v>4257</v>
      </c>
      <c r="B105" s="2730" t="s">
        <v>4259</v>
      </c>
      <c r="C105" s="2730" t="s">
        <v>4258</v>
      </c>
      <c r="D105" s="2734" t="s">
        <v>398</v>
      </c>
      <c r="E105" s="2733">
        <v>1</v>
      </c>
      <c r="F105" s="2733">
        <v>0</v>
      </c>
      <c r="G105" s="2733">
        <v>0</v>
      </c>
      <c r="H105" s="2733">
        <v>0</v>
      </c>
      <c r="I105" s="2733">
        <v>0</v>
      </c>
      <c r="J105" s="2733">
        <v>0</v>
      </c>
      <c r="K105" s="2733">
        <v>0</v>
      </c>
      <c r="L105" s="2733">
        <v>0</v>
      </c>
      <c r="M105" s="2733">
        <v>0</v>
      </c>
      <c r="N105" s="2733">
        <v>0</v>
      </c>
      <c r="O105" s="2733">
        <v>0</v>
      </c>
      <c r="P105" s="2733">
        <v>0</v>
      </c>
      <c r="Q105" s="2733">
        <v>0</v>
      </c>
      <c r="R105" s="2733">
        <v>0</v>
      </c>
      <c r="S105" s="2733">
        <v>0</v>
      </c>
      <c r="T105" s="2733">
        <v>0</v>
      </c>
      <c r="U105" s="2733">
        <v>1</v>
      </c>
      <c r="V105" s="2733">
        <v>0</v>
      </c>
      <c r="W105" s="2733">
        <v>0</v>
      </c>
      <c r="X105" s="2733">
        <v>0</v>
      </c>
      <c r="Y105" s="2732">
        <v>0</v>
      </c>
    </row>
    <row r="106" spans="1:25">
      <c r="A106" s="2730" t="s">
        <v>4257</v>
      </c>
      <c r="B106" s="2730" t="s">
        <v>4259</v>
      </c>
      <c r="C106" s="2730" t="s">
        <v>4258</v>
      </c>
      <c r="D106" s="2734" t="s">
        <v>399</v>
      </c>
      <c r="E106" s="2733">
        <v>1</v>
      </c>
      <c r="F106" s="2733">
        <v>0</v>
      </c>
      <c r="G106" s="2733">
        <v>0</v>
      </c>
      <c r="H106" s="2733">
        <v>0</v>
      </c>
      <c r="I106" s="2733">
        <v>0</v>
      </c>
      <c r="J106" s="2733">
        <v>0</v>
      </c>
      <c r="K106" s="2733">
        <v>0</v>
      </c>
      <c r="L106" s="2733">
        <v>0</v>
      </c>
      <c r="M106" s="2733">
        <v>0</v>
      </c>
      <c r="N106" s="2733">
        <v>0</v>
      </c>
      <c r="O106" s="2733">
        <v>0</v>
      </c>
      <c r="P106" s="2733">
        <v>0</v>
      </c>
      <c r="Q106" s="2733">
        <v>0</v>
      </c>
      <c r="R106" s="2733">
        <v>0</v>
      </c>
      <c r="S106" s="2733">
        <v>0</v>
      </c>
      <c r="T106" s="2733">
        <v>1</v>
      </c>
      <c r="U106" s="2733">
        <v>0</v>
      </c>
      <c r="V106" s="2733">
        <v>0</v>
      </c>
      <c r="W106" s="2733">
        <v>0</v>
      </c>
      <c r="X106" s="2733">
        <v>0</v>
      </c>
      <c r="Y106" s="2732">
        <v>0</v>
      </c>
    </row>
    <row r="107" spans="1:25">
      <c r="A107" s="2730" t="s">
        <v>4257</v>
      </c>
      <c r="B107" s="2730" t="s">
        <v>4256</v>
      </c>
      <c r="C107" s="2730" t="s">
        <v>4255</v>
      </c>
      <c r="D107" s="2734" t="s">
        <v>398</v>
      </c>
      <c r="E107" s="2733">
        <v>19</v>
      </c>
      <c r="F107" s="2733">
        <v>0</v>
      </c>
      <c r="G107" s="2733">
        <v>0</v>
      </c>
      <c r="H107" s="2733">
        <v>0</v>
      </c>
      <c r="I107" s="2733">
        <v>0</v>
      </c>
      <c r="J107" s="2733">
        <v>0</v>
      </c>
      <c r="K107" s="2733">
        <v>0</v>
      </c>
      <c r="L107" s="2733">
        <v>0</v>
      </c>
      <c r="M107" s="2733">
        <v>0</v>
      </c>
      <c r="N107" s="2733">
        <v>0</v>
      </c>
      <c r="O107" s="2733">
        <v>1</v>
      </c>
      <c r="P107" s="2733">
        <v>0</v>
      </c>
      <c r="Q107" s="2733">
        <v>0</v>
      </c>
      <c r="R107" s="2733">
        <v>0</v>
      </c>
      <c r="S107" s="2733">
        <v>0</v>
      </c>
      <c r="T107" s="2733">
        <v>1</v>
      </c>
      <c r="U107" s="2733">
        <v>1</v>
      </c>
      <c r="V107" s="2733">
        <v>3</v>
      </c>
      <c r="W107" s="2733">
        <v>5</v>
      </c>
      <c r="X107" s="2733">
        <v>3</v>
      </c>
      <c r="Y107" s="2732">
        <v>5</v>
      </c>
    </row>
    <row r="108" spans="1:25">
      <c r="A108" s="2730" t="s">
        <v>4257</v>
      </c>
      <c r="B108" s="2730" t="s">
        <v>4256</v>
      </c>
      <c r="C108" s="2730" t="s">
        <v>4255</v>
      </c>
      <c r="D108" s="2734" t="s">
        <v>399</v>
      </c>
      <c r="E108" s="2733">
        <v>23</v>
      </c>
      <c r="F108" s="2733">
        <v>0</v>
      </c>
      <c r="G108" s="2733">
        <v>0</v>
      </c>
      <c r="H108" s="2733">
        <v>0</v>
      </c>
      <c r="I108" s="2733">
        <v>0</v>
      </c>
      <c r="J108" s="2733">
        <v>0</v>
      </c>
      <c r="K108" s="2733">
        <v>0</v>
      </c>
      <c r="L108" s="2733">
        <v>0</v>
      </c>
      <c r="M108" s="2733">
        <v>0</v>
      </c>
      <c r="N108" s="2733">
        <v>0</v>
      </c>
      <c r="O108" s="2733">
        <v>0</v>
      </c>
      <c r="P108" s="2733">
        <v>0</v>
      </c>
      <c r="Q108" s="2733">
        <v>1</v>
      </c>
      <c r="R108" s="2733">
        <v>1</v>
      </c>
      <c r="S108" s="2733">
        <v>0</v>
      </c>
      <c r="T108" s="2733">
        <v>0</v>
      </c>
      <c r="U108" s="2733">
        <v>0</v>
      </c>
      <c r="V108" s="2733">
        <v>5</v>
      </c>
      <c r="W108" s="2733">
        <v>3</v>
      </c>
      <c r="X108" s="2733">
        <v>9</v>
      </c>
      <c r="Y108" s="2732">
        <v>4</v>
      </c>
    </row>
    <row r="109" spans="1:25" s="2735" customFormat="1" ht="45" customHeight="1">
      <c r="A109" s="2735" t="s">
        <v>4136</v>
      </c>
      <c r="B109" s="2735" t="s">
        <v>44</v>
      </c>
      <c r="C109" s="2735" t="s">
        <v>44</v>
      </c>
      <c r="D109" s="2738" t="s">
        <v>398</v>
      </c>
      <c r="E109" s="2737">
        <v>8706</v>
      </c>
      <c r="F109" s="2737">
        <v>1</v>
      </c>
      <c r="G109" s="2737">
        <v>3</v>
      </c>
      <c r="H109" s="2737">
        <v>4</v>
      </c>
      <c r="I109" s="2737">
        <v>3</v>
      </c>
      <c r="J109" s="2737">
        <v>6</v>
      </c>
      <c r="K109" s="2737">
        <v>8</v>
      </c>
      <c r="L109" s="2737">
        <v>5</v>
      </c>
      <c r="M109" s="2737">
        <v>10</v>
      </c>
      <c r="N109" s="2737">
        <v>32</v>
      </c>
      <c r="O109" s="2737">
        <v>68</v>
      </c>
      <c r="P109" s="2737">
        <v>96</v>
      </c>
      <c r="Q109" s="2737">
        <v>222</v>
      </c>
      <c r="R109" s="2737">
        <v>453</v>
      </c>
      <c r="S109" s="2737">
        <v>727</v>
      </c>
      <c r="T109" s="2737">
        <v>991</v>
      </c>
      <c r="U109" s="2737">
        <v>1395</v>
      </c>
      <c r="V109" s="2737">
        <v>1609</v>
      </c>
      <c r="W109" s="2737">
        <v>1400</v>
      </c>
      <c r="X109" s="2737">
        <v>1105</v>
      </c>
      <c r="Y109" s="2736">
        <v>568</v>
      </c>
    </row>
    <row r="110" spans="1:25" s="2735" customFormat="1">
      <c r="A110" s="2735" t="s">
        <v>4136</v>
      </c>
      <c r="B110" s="2735" t="s">
        <v>44</v>
      </c>
      <c r="C110" s="2735" t="s">
        <v>44</v>
      </c>
      <c r="D110" s="2738" t="s">
        <v>399</v>
      </c>
      <c r="E110" s="2737">
        <v>8019</v>
      </c>
      <c r="F110" s="2737">
        <v>0</v>
      </c>
      <c r="G110" s="2737">
        <v>4</v>
      </c>
      <c r="H110" s="2737">
        <v>1</v>
      </c>
      <c r="I110" s="2737">
        <v>3</v>
      </c>
      <c r="J110" s="2737">
        <v>4</v>
      </c>
      <c r="K110" s="2737">
        <v>1</v>
      </c>
      <c r="L110" s="2737">
        <v>4</v>
      </c>
      <c r="M110" s="2737">
        <v>13</v>
      </c>
      <c r="N110" s="2737">
        <v>47</v>
      </c>
      <c r="O110" s="2737">
        <v>89</v>
      </c>
      <c r="P110" s="2737">
        <v>143</v>
      </c>
      <c r="Q110" s="2737">
        <v>254</v>
      </c>
      <c r="R110" s="2737">
        <v>450</v>
      </c>
      <c r="S110" s="2737">
        <v>624</v>
      </c>
      <c r="T110" s="2737">
        <v>843</v>
      </c>
      <c r="U110" s="2737">
        <v>1135</v>
      </c>
      <c r="V110" s="2737">
        <v>1309</v>
      </c>
      <c r="W110" s="2737">
        <v>1226</v>
      </c>
      <c r="X110" s="2737">
        <v>1067</v>
      </c>
      <c r="Y110" s="2736">
        <v>802</v>
      </c>
    </row>
    <row r="111" spans="1:25">
      <c r="A111" s="2730" t="s">
        <v>4136</v>
      </c>
      <c r="B111" s="2730" t="s">
        <v>4240</v>
      </c>
      <c r="C111" s="2730" t="s">
        <v>44</v>
      </c>
      <c r="D111" s="2734" t="s">
        <v>398</v>
      </c>
      <c r="E111" s="2733">
        <v>270</v>
      </c>
      <c r="F111" s="2733">
        <v>0</v>
      </c>
      <c r="G111" s="2733">
        <v>0</v>
      </c>
      <c r="H111" s="2733">
        <v>0</v>
      </c>
      <c r="I111" s="2733">
        <v>0</v>
      </c>
      <c r="J111" s="2733">
        <v>1</v>
      </c>
      <c r="K111" s="2733">
        <v>0</v>
      </c>
      <c r="L111" s="2733">
        <v>0</v>
      </c>
      <c r="M111" s="2733">
        <v>0</v>
      </c>
      <c r="N111" s="2733">
        <v>2</v>
      </c>
      <c r="O111" s="2733">
        <v>3</v>
      </c>
      <c r="P111" s="2733">
        <v>3</v>
      </c>
      <c r="Q111" s="2733">
        <v>16</v>
      </c>
      <c r="R111" s="2733">
        <v>25</v>
      </c>
      <c r="S111" s="2733">
        <v>29</v>
      </c>
      <c r="T111" s="2733">
        <v>47</v>
      </c>
      <c r="U111" s="2733">
        <v>48</v>
      </c>
      <c r="V111" s="2733">
        <v>42</v>
      </c>
      <c r="W111" s="2733">
        <v>29</v>
      </c>
      <c r="X111" s="2733">
        <v>18</v>
      </c>
      <c r="Y111" s="2732">
        <v>7</v>
      </c>
    </row>
    <row r="112" spans="1:25">
      <c r="A112" s="2730" t="s">
        <v>4136</v>
      </c>
      <c r="B112" s="2730" t="s">
        <v>4240</v>
      </c>
      <c r="C112" s="2730" t="s">
        <v>44</v>
      </c>
      <c r="D112" s="2734" t="s">
        <v>399</v>
      </c>
      <c r="E112" s="2733">
        <v>128</v>
      </c>
      <c r="F112" s="2733">
        <v>0</v>
      </c>
      <c r="G112" s="2733">
        <v>0</v>
      </c>
      <c r="H112" s="2733">
        <v>0</v>
      </c>
      <c r="I112" s="2733">
        <v>0</v>
      </c>
      <c r="J112" s="2733">
        <v>0</v>
      </c>
      <c r="K112" s="2733">
        <v>0</v>
      </c>
      <c r="L112" s="2733">
        <v>0</v>
      </c>
      <c r="M112" s="2733">
        <v>0</v>
      </c>
      <c r="N112" s="2733">
        <v>2</v>
      </c>
      <c r="O112" s="2733">
        <v>1</v>
      </c>
      <c r="P112" s="2733">
        <v>3</v>
      </c>
      <c r="Q112" s="2733">
        <v>6</v>
      </c>
      <c r="R112" s="2733">
        <v>10</v>
      </c>
      <c r="S112" s="2733">
        <v>12</v>
      </c>
      <c r="T112" s="2733">
        <v>18</v>
      </c>
      <c r="U112" s="2733">
        <v>19</v>
      </c>
      <c r="V112" s="2733">
        <v>17</v>
      </c>
      <c r="W112" s="2733">
        <v>10</v>
      </c>
      <c r="X112" s="2733">
        <v>14</v>
      </c>
      <c r="Y112" s="2732">
        <v>16</v>
      </c>
    </row>
    <row r="113" spans="1:25">
      <c r="A113" s="2730" t="s">
        <v>4136</v>
      </c>
      <c r="B113" s="2730" t="s">
        <v>4240</v>
      </c>
      <c r="C113" s="2730" t="s">
        <v>4254</v>
      </c>
      <c r="D113" s="2734" t="s">
        <v>398</v>
      </c>
      <c r="E113" s="2733">
        <v>0</v>
      </c>
      <c r="F113" s="2733">
        <v>0</v>
      </c>
      <c r="G113" s="2733">
        <v>0</v>
      </c>
      <c r="H113" s="2733">
        <v>0</v>
      </c>
      <c r="I113" s="2733">
        <v>0</v>
      </c>
      <c r="J113" s="2733">
        <v>0</v>
      </c>
      <c r="K113" s="2733">
        <v>0</v>
      </c>
      <c r="L113" s="2733">
        <v>0</v>
      </c>
      <c r="M113" s="2733">
        <v>0</v>
      </c>
      <c r="N113" s="2733">
        <v>0</v>
      </c>
      <c r="O113" s="2733">
        <v>0</v>
      </c>
      <c r="P113" s="2733">
        <v>0</v>
      </c>
      <c r="Q113" s="2733">
        <v>0</v>
      </c>
      <c r="R113" s="2733">
        <v>0</v>
      </c>
      <c r="S113" s="2733">
        <v>0</v>
      </c>
      <c r="T113" s="2733">
        <v>0</v>
      </c>
      <c r="U113" s="2733">
        <v>0</v>
      </c>
      <c r="V113" s="2733">
        <v>0</v>
      </c>
      <c r="W113" s="2733">
        <v>0</v>
      </c>
      <c r="X113" s="2733">
        <v>0</v>
      </c>
      <c r="Y113" s="2732">
        <v>0</v>
      </c>
    </row>
    <row r="114" spans="1:25">
      <c r="A114" s="2730" t="s">
        <v>4136</v>
      </c>
      <c r="B114" s="2730" t="s">
        <v>4240</v>
      </c>
      <c r="C114" s="2730" t="s">
        <v>4254</v>
      </c>
      <c r="D114" s="2734" t="s">
        <v>399</v>
      </c>
      <c r="E114" s="2733">
        <v>1</v>
      </c>
      <c r="F114" s="2733">
        <v>0</v>
      </c>
      <c r="G114" s="2733">
        <v>0</v>
      </c>
      <c r="H114" s="2733">
        <v>0</v>
      </c>
      <c r="I114" s="2733">
        <v>0</v>
      </c>
      <c r="J114" s="2733">
        <v>0</v>
      </c>
      <c r="K114" s="2733">
        <v>0</v>
      </c>
      <c r="L114" s="2733">
        <v>0</v>
      </c>
      <c r="M114" s="2733">
        <v>0</v>
      </c>
      <c r="N114" s="2733">
        <v>0</v>
      </c>
      <c r="O114" s="2733">
        <v>0</v>
      </c>
      <c r="P114" s="2733">
        <v>0</v>
      </c>
      <c r="Q114" s="2733">
        <v>0</v>
      </c>
      <c r="R114" s="2733">
        <v>0</v>
      </c>
      <c r="S114" s="2733">
        <v>1</v>
      </c>
      <c r="T114" s="2733">
        <v>0</v>
      </c>
      <c r="U114" s="2733">
        <v>0</v>
      </c>
      <c r="V114" s="2733">
        <v>0</v>
      </c>
      <c r="W114" s="2733">
        <v>0</v>
      </c>
      <c r="X114" s="2733">
        <v>0</v>
      </c>
      <c r="Y114" s="2732">
        <v>0</v>
      </c>
    </row>
    <row r="115" spans="1:25">
      <c r="A115" s="2730" t="s">
        <v>4136</v>
      </c>
      <c r="B115" s="2730" t="s">
        <v>4240</v>
      </c>
      <c r="C115" s="2730" t="s">
        <v>4253</v>
      </c>
      <c r="D115" s="2734" t="s">
        <v>398</v>
      </c>
      <c r="E115" s="2733">
        <v>18</v>
      </c>
      <c r="F115" s="2733">
        <v>0</v>
      </c>
      <c r="G115" s="2733">
        <v>0</v>
      </c>
      <c r="H115" s="2733">
        <v>0</v>
      </c>
      <c r="I115" s="2733">
        <v>0</v>
      </c>
      <c r="J115" s="2733">
        <v>0</v>
      </c>
      <c r="K115" s="2733">
        <v>0</v>
      </c>
      <c r="L115" s="2733">
        <v>0</v>
      </c>
      <c r="M115" s="2733">
        <v>0</v>
      </c>
      <c r="N115" s="2733">
        <v>0</v>
      </c>
      <c r="O115" s="2733">
        <v>0</v>
      </c>
      <c r="P115" s="2733">
        <v>1</v>
      </c>
      <c r="Q115" s="2733">
        <v>1</v>
      </c>
      <c r="R115" s="2733">
        <v>1</v>
      </c>
      <c r="S115" s="2733">
        <v>3</v>
      </c>
      <c r="T115" s="2733">
        <v>5</v>
      </c>
      <c r="U115" s="2733">
        <v>1</v>
      </c>
      <c r="V115" s="2733">
        <v>1</v>
      </c>
      <c r="W115" s="2733">
        <v>2</v>
      </c>
      <c r="X115" s="2733">
        <v>3</v>
      </c>
      <c r="Y115" s="2732">
        <v>0</v>
      </c>
    </row>
    <row r="116" spans="1:25">
      <c r="A116" s="2730" t="s">
        <v>4136</v>
      </c>
      <c r="B116" s="2730" t="s">
        <v>4240</v>
      </c>
      <c r="C116" s="2730" t="s">
        <v>4253</v>
      </c>
      <c r="D116" s="2734" t="s">
        <v>399</v>
      </c>
      <c r="E116" s="2733">
        <v>4</v>
      </c>
      <c r="F116" s="2733">
        <v>0</v>
      </c>
      <c r="G116" s="2733">
        <v>0</v>
      </c>
      <c r="H116" s="2733">
        <v>0</v>
      </c>
      <c r="I116" s="2733">
        <v>0</v>
      </c>
      <c r="J116" s="2733">
        <v>0</v>
      </c>
      <c r="K116" s="2733">
        <v>0</v>
      </c>
      <c r="L116" s="2733">
        <v>0</v>
      </c>
      <c r="M116" s="2733">
        <v>0</v>
      </c>
      <c r="N116" s="2733">
        <v>0</v>
      </c>
      <c r="O116" s="2733">
        <v>0</v>
      </c>
      <c r="P116" s="2733">
        <v>0</v>
      </c>
      <c r="Q116" s="2733">
        <v>0</v>
      </c>
      <c r="R116" s="2733">
        <v>0</v>
      </c>
      <c r="S116" s="2733">
        <v>1</v>
      </c>
      <c r="T116" s="2733">
        <v>1</v>
      </c>
      <c r="U116" s="2733">
        <v>0</v>
      </c>
      <c r="V116" s="2733">
        <v>0</v>
      </c>
      <c r="W116" s="2733">
        <v>0</v>
      </c>
      <c r="X116" s="2733">
        <v>1</v>
      </c>
      <c r="Y116" s="2732">
        <v>1</v>
      </c>
    </row>
    <row r="117" spans="1:25">
      <c r="A117" s="2730" t="s">
        <v>4136</v>
      </c>
      <c r="B117" s="2730" t="s">
        <v>4240</v>
      </c>
      <c r="C117" s="2730" t="s">
        <v>4252</v>
      </c>
      <c r="D117" s="2734" t="s">
        <v>398</v>
      </c>
      <c r="E117" s="2733">
        <v>44</v>
      </c>
      <c r="F117" s="2733">
        <v>0</v>
      </c>
      <c r="G117" s="2733">
        <v>0</v>
      </c>
      <c r="H117" s="2733">
        <v>0</v>
      </c>
      <c r="I117" s="2733">
        <v>0</v>
      </c>
      <c r="J117" s="2733">
        <v>0</v>
      </c>
      <c r="K117" s="2733">
        <v>0</v>
      </c>
      <c r="L117" s="2733">
        <v>0</v>
      </c>
      <c r="M117" s="2733">
        <v>0</v>
      </c>
      <c r="N117" s="2733">
        <v>0</v>
      </c>
      <c r="O117" s="2733">
        <v>1</v>
      </c>
      <c r="P117" s="2733">
        <v>0</v>
      </c>
      <c r="Q117" s="2733">
        <v>3</v>
      </c>
      <c r="R117" s="2733">
        <v>7</v>
      </c>
      <c r="S117" s="2733">
        <v>2</v>
      </c>
      <c r="T117" s="2733">
        <v>8</v>
      </c>
      <c r="U117" s="2733">
        <v>11</v>
      </c>
      <c r="V117" s="2733">
        <v>7</v>
      </c>
      <c r="W117" s="2733">
        <v>2</v>
      </c>
      <c r="X117" s="2733">
        <v>3</v>
      </c>
      <c r="Y117" s="2732">
        <v>0</v>
      </c>
    </row>
    <row r="118" spans="1:25">
      <c r="A118" s="2730" t="s">
        <v>4136</v>
      </c>
      <c r="B118" s="2730" t="s">
        <v>4240</v>
      </c>
      <c r="C118" s="2730" t="s">
        <v>4252</v>
      </c>
      <c r="D118" s="2734" t="s">
        <v>399</v>
      </c>
      <c r="E118" s="2733">
        <v>28</v>
      </c>
      <c r="F118" s="2733">
        <v>0</v>
      </c>
      <c r="G118" s="2733">
        <v>0</v>
      </c>
      <c r="H118" s="2733">
        <v>0</v>
      </c>
      <c r="I118" s="2733">
        <v>0</v>
      </c>
      <c r="J118" s="2733">
        <v>0</v>
      </c>
      <c r="K118" s="2733">
        <v>0</v>
      </c>
      <c r="L118" s="2733">
        <v>0</v>
      </c>
      <c r="M118" s="2733">
        <v>0</v>
      </c>
      <c r="N118" s="2733">
        <v>1</v>
      </c>
      <c r="O118" s="2733">
        <v>0</v>
      </c>
      <c r="P118" s="2733">
        <v>1</v>
      </c>
      <c r="Q118" s="2733">
        <v>3</v>
      </c>
      <c r="R118" s="2733">
        <v>2</v>
      </c>
      <c r="S118" s="2733">
        <v>1</v>
      </c>
      <c r="T118" s="2733">
        <v>3</v>
      </c>
      <c r="U118" s="2733">
        <v>4</v>
      </c>
      <c r="V118" s="2733">
        <v>4</v>
      </c>
      <c r="W118" s="2733">
        <v>0</v>
      </c>
      <c r="X118" s="2733">
        <v>6</v>
      </c>
      <c r="Y118" s="2732">
        <v>3</v>
      </c>
    </row>
    <row r="119" spans="1:25">
      <c r="A119" s="2730" t="s">
        <v>4136</v>
      </c>
      <c r="B119" s="2730" t="s">
        <v>4240</v>
      </c>
      <c r="C119" s="2730" t="s">
        <v>4251</v>
      </c>
      <c r="D119" s="2734" t="s">
        <v>398</v>
      </c>
      <c r="E119" s="2733">
        <v>2</v>
      </c>
      <c r="F119" s="2733">
        <v>0</v>
      </c>
      <c r="G119" s="2733">
        <v>0</v>
      </c>
      <c r="H119" s="2733">
        <v>0</v>
      </c>
      <c r="I119" s="2733">
        <v>0</v>
      </c>
      <c r="J119" s="2733">
        <v>0</v>
      </c>
      <c r="K119" s="2733">
        <v>0</v>
      </c>
      <c r="L119" s="2733">
        <v>0</v>
      </c>
      <c r="M119" s="2733">
        <v>0</v>
      </c>
      <c r="N119" s="2733">
        <v>0</v>
      </c>
      <c r="O119" s="2733">
        <v>0</v>
      </c>
      <c r="P119" s="2733">
        <v>1</v>
      </c>
      <c r="Q119" s="2733">
        <v>0</v>
      </c>
      <c r="R119" s="2733">
        <v>0</v>
      </c>
      <c r="S119" s="2733">
        <v>0</v>
      </c>
      <c r="T119" s="2733">
        <v>0</v>
      </c>
      <c r="U119" s="2733">
        <v>0</v>
      </c>
      <c r="V119" s="2733">
        <v>0</v>
      </c>
      <c r="W119" s="2733">
        <v>1</v>
      </c>
      <c r="X119" s="2733">
        <v>0</v>
      </c>
      <c r="Y119" s="2732">
        <v>0</v>
      </c>
    </row>
    <row r="120" spans="1:25">
      <c r="A120" s="2730" t="s">
        <v>4136</v>
      </c>
      <c r="B120" s="2730" t="s">
        <v>4240</v>
      </c>
      <c r="C120" s="2730" t="s">
        <v>4251</v>
      </c>
      <c r="D120" s="2734" t="s">
        <v>399</v>
      </c>
      <c r="E120" s="2733">
        <v>3</v>
      </c>
      <c r="F120" s="2733">
        <v>0</v>
      </c>
      <c r="G120" s="2733">
        <v>0</v>
      </c>
      <c r="H120" s="2733">
        <v>0</v>
      </c>
      <c r="I120" s="2733">
        <v>0</v>
      </c>
      <c r="J120" s="2733">
        <v>0</v>
      </c>
      <c r="K120" s="2733">
        <v>0</v>
      </c>
      <c r="L120" s="2733">
        <v>0</v>
      </c>
      <c r="M120" s="2733">
        <v>0</v>
      </c>
      <c r="N120" s="2733">
        <v>0</v>
      </c>
      <c r="O120" s="2733">
        <v>0</v>
      </c>
      <c r="P120" s="2733">
        <v>0</v>
      </c>
      <c r="Q120" s="2733">
        <v>0</v>
      </c>
      <c r="R120" s="2733">
        <v>0</v>
      </c>
      <c r="S120" s="2733">
        <v>0</v>
      </c>
      <c r="T120" s="2733">
        <v>0</v>
      </c>
      <c r="U120" s="2733">
        <v>0</v>
      </c>
      <c r="V120" s="2733">
        <v>1</v>
      </c>
      <c r="W120" s="2733">
        <v>0</v>
      </c>
      <c r="X120" s="2733">
        <v>0</v>
      </c>
      <c r="Y120" s="2732">
        <v>2</v>
      </c>
    </row>
    <row r="121" spans="1:25">
      <c r="A121" s="2730" t="s">
        <v>4136</v>
      </c>
      <c r="B121" s="2730" t="s">
        <v>4240</v>
      </c>
      <c r="C121" s="2730" t="s">
        <v>4250</v>
      </c>
      <c r="D121" s="2734" t="s">
        <v>398</v>
      </c>
      <c r="E121" s="2733">
        <v>9</v>
      </c>
      <c r="F121" s="2733">
        <v>0</v>
      </c>
      <c r="G121" s="2733">
        <v>0</v>
      </c>
      <c r="H121" s="2733">
        <v>0</v>
      </c>
      <c r="I121" s="2733">
        <v>0</v>
      </c>
      <c r="J121" s="2733">
        <v>0</v>
      </c>
      <c r="K121" s="2733">
        <v>0</v>
      </c>
      <c r="L121" s="2733">
        <v>0</v>
      </c>
      <c r="M121" s="2733">
        <v>0</v>
      </c>
      <c r="N121" s="2733">
        <v>0</v>
      </c>
      <c r="O121" s="2733">
        <v>0</v>
      </c>
      <c r="P121" s="2733">
        <v>1</v>
      </c>
      <c r="Q121" s="2733">
        <v>1</v>
      </c>
      <c r="R121" s="2733">
        <v>0</v>
      </c>
      <c r="S121" s="2733">
        <v>1</v>
      </c>
      <c r="T121" s="2733">
        <v>0</v>
      </c>
      <c r="U121" s="2733">
        <v>4</v>
      </c>
      <c r="V121" s="2733">
        <v>1</v>
      </c>
      <c r="W121" s="2733">
        <v>1</v>
      </c>
      <c r="X121" s="2733">
        <v>0</v>
      </c>
      <c r="Y121" s="2732">
        <v>0</v>
      </c>
    </row>
    <row r="122" spans="1:25">
      <c r="A122" s="2730" t="s">
        <v>4136</v>
      </c>
      <c r="B122" s="2730" t="s">
        <v>4240</v>
      </c>
      <c r="C122" s="2730" t="s">
        <v>4250</v>
      </c>
      <c r="D122" s="2734" t="s">
        <v>399</v>
      </c>
      <c r="E122" s="2733">
        <v>1</v>
      </c>
      <c r="F122" s="2733">
        <v>0</v>
      </c>
      <c r="G122" s="2733">
        <v>0</v>
      </c>
      <c r="H122" s="2733">
        <v>0</v>
      </c>
      <c r="I122" s="2733">
        <v>0</v>
      </c>
      <c r="J122" s="2733">
        <v>0</v>
      </c>
      <c r="K122" s="2733">
        <v>0</v>
      </c>
      <c r="L122" s="2733">
        <v>0</v>
      </c>
      <c r="M122" s="2733">
        <v>0</v>
      </c>
      <c r="N122" s="2733">
        <v>0</v>
      </c>
      <c r="O122" s="2733">
        <v>0</v>
      </c>
      <c r="P122" s="2733">
        <v>0</v>
      </c>
      <c r="Q122" s="2733">
        <v>0</v>
      </c>
      <c r="R122" s="2733">
        <v>0</v>
      </c>
      <c r="S122" s="2733">
        <v>0</v>
      </c>
      <c r="T122" s="2733">
        <v>0</v>
      </c>
      <c r="U122" s="2733">
        <v>0</v>
      </c>
      <c r="V122" s="2733">
        <v>1</v>
      </c>
      <c r="W122" s="2733">
        <v>0</v>
      </c>
      <c r="X122" s="2733">
        <v>0</v>
      </c>
      <c r="Y122" s="2732">
        <v>0</v>
      </c>
    </row>
    <row r="123" spans="1:25">
      <c r="A123" s="2730" t="s">
        <v>4136</v>
      </c>
      <c r="B123" s="2730" t="s">
        <v>4240</v>
      </c>
      <c r="C123" s="2730" t="s">
        <v>4249</v>
      </c>
      <c r="D123" s="2734" t="s">
        <v>398</v>
      </c>
      <c r="E123" s="2733">
        <v>8</v>
      </c>
      <c r="F123" s="2733">
        <v>0</v>
      </c>
      <c r="G123" s="2733">
        <v>0</v>
      </c>
      <c r="H123" s="2733">
        <v>0</v>
      </c>
      <c r="I123" s="2733">
        <v>0</v>
      </c>
      <c r="J123" s="2733">
        <v>0</v>
      </c>
      <c r="K123" s="2733">
        <v>0</v>
      </c>
      <c r="L123" s="2733">
        <v>0</v>
      </c>
      <c r="M123" s="2733">
        <v>0</v>
      </c>
      <c r="N123" s="2733">
        <v>0</v>
      </c>
      <c r="O123" s="2733">
        <v>0</v>
      </c>
      <c r="P123" s="2733">
        <v>0</v>
      </c>
      <c r="Q123" s="2733">
        <v>1</v>
      </c>
      <c r="R123" s="2733">
        <v>1</v>
      </c>
      <c r="S123" s="2733">
        <v>0</v>
      </c>
      <c r="T123" s="2733">
        <v>1</v>
      </c>
      <c r="U123" s="2733">
        <v>1</v>
      </c>
      <c r="V123" s="2733">
        <v>2</v>
      </c>
      <c r="W123" s="2733">
        <v>1</v>
      </c>
      <c r="X123" s="2733">
        <v>1</v>
      </c>
      <c r="Y123" s="2732">
        <v>0</v>
      </c>
    </row>
    <row r="124" spans="1:25">
      <c r="A124" s="2730" t="s">
        <v>4136</v>
      </c>
      <c r="B124" s="2730" t="s">
        <v>4240</v>
      </c>
      <c r="C124" s="2730" t="s">
        <v>4249</v>
      </c>
      <c r="D124" s="2734" t="s">
        <v>399</v>
      </c>
      <c r="E124" s="2733">
        <v>7</v>
      </c>
      <c r="F124" s="2733">
        <v>0</v>
      </c>
      <c r="G124" s="2733">
        <v>0</v>
      </c>
      <c r="H124" s="2733">
        <v>0</v>
      </c>
      <c r="I124" s="2733">
        <v>0</v>
      </c>
      <c r="J124" s="2733">
        <v>0</v>
      </c>
      <c r="K124" s="2733">
        <v>0</v>
      </c>
      <c r="L124" s="2733">
        <v>0</v>
      </c>
      <c r="M124" s="2733">
        <v>0</v>
      </c>
      <c r="N124" s="2733">
        <v>0</v>
      </c>
      <c r="O124" s="2733">
        <v>0</v>
      </c>
      <c r="P124" s="2733">
        <v>0</v>
      </c>
      <c r="Q124" s="2733">
        <v>0</v>
      </c>
      <c r="R124" s="2733">
        <v>1</v>
      </c>
      <c r="S124" s="2733">
        <v>0</v>
      </c>
      <c r="T124" s="2733">
        <v>2</v>
      </c>
      <c r="U124" s="2733">
        <v>2</v>
      </c>
      <c r="V124" s="2733">
        <v>0</v>
      </c>
      <c r="W124" s="2733">
        <v>2</v>
      </c>
      <c r="X124" s="2733">
        <v>0</v>
      </c>
      <c r="Y124" s="2732">
        <v>0</v>
      </c>
    </row>
    <row r="125" spans="1:25">
      <c r="A125" s="2730" t="s">
        <v>4136</v>
      </c>
      <c r="B125" s="2730" t="s">
        <v>4240</v>
      </c>
      <c r="C125" s="2730" t="s">
        <v>4248</v>
      </c>
      <c r="D125" s="2734" t="s">
        <v>398</v>
      </c>
      <c r="E125" s="2733">
        <v>19</v>
      </c>
      <c r="F125" s="2733">
        <v>0</v>
      </c>
      <c r="G125" s="2733">
        <v>0</v>
      </c>
      <c r="H125" s="2733">
        <v>0</v>
      </c>
      <c r="I125" s="2733">
        <v>0</v>
      </c>
      <c r="J125" s="2733">
        <v>0</v>
      </c>
      <c r="K125" s="2733">
        <v>0</v>
      </c>
      <c r="L125" s="2733">
        <v>0</v>
      </c>
      <c r="M125" s="2733">
        <v>0</v>
      </c>
      <c r="N125" s="2733">
        <v>0</v>
      </c>
      <c r="O125" s="2733">
        <v>0</v>
      </c>
      <c r="P125" s="2733">
        <v>0</v>
      </c>
      <c r="Q125" s="2733">
        <v>0</v>
      </c>
      <c r="R125" s="2733">
        <v>3</v>
      </c>
      <c r="S125" s="2733">
        <v>3</v>
      </c>
      <c r="T125" s="2733">
        <v>1</v>
      </c>
      <c r="U125" s="2733">
        <v>1</v>
      </c>
      <c r="V125" s="2733">
        <v>2</v>
      </c>
      <c r="W125" s="2733">
        <v>5</v>
      </c>
      <c r="X125" s="2733">
        <v>3</v>
      </c>
      <c r="Y125" s="2732">
        <v>1</v>
      </c>
    </row>
    <row r="126" spans="1:25">
      <c r="A126" s="2730" t="s">
        <v>4136</v>
      </c>
      <c r="B126" s="2730" t="s">
        <v>4240</v>
      </c>
      <c r="C126" s="2730" t="s">
        <v>4248</v>
      </c>
      <c r="D126" s="2734" t="s">
        <v>399</v>
      </c>
      <c r="E126" s="2733">
        <v>16</v>
      </c>
      <c r="F126" s="2733">
        <v>0</v>
      </c>
      <c r="G126" s="2733">
        <v>0</v>
      </c>
      <c r="H126" s="2733">
        <v>0</v>
      </c>
      <c r="I126" s="2733">
        <v>0</v>
      </c>
      <c r="J126" s="2733">
        <v>0</v>
      </c>
      <c r="K126" s="2733">
        <v>0</v>
      </c>
      <c r="L126" s="2733">
        <v>0</v>
      </c>
      <c r="M126" s="2733">
        <v>0</v>
      </c>
      <c r="N126" s="2733">
        <v>0</v>
      </c>
      <c r="O126" s="2733">
        <v>0</v>
      </c>
      <c r="P126" s="2733">
        <v>0</v>
      </c>
      <c r="Q126" s="2733">
        <v>0</v>
      </c>
      <c r="R126" s="2733">
        <v>1</v>
      </c>
      <c r="S126" s="2733">
        <v>0</v>
      </c>
      <c r="T126" s="2733">
        <v>3</v>
      </c>
      <c r="U126" s="2733">
        <v>4</v>
      </c>
      <c r="V126" s="2733">
        <v>0</v>
      </c>
      <c r="W126" s="2733">
        <v>3</v>
      </c>
      <c r="X126" s="2733">
        <v>1</v>
      </c>
      <c r="Y126" s="2732">
        <v>4</v>
      </c>
    </row>
    <row r="127" spans="1:25">
      <c r="A127" s="2730" t="s">
        <v>4136</v>
      </c>
      <c r="B127" s="2730" t="s">
        <v>4240</v>
      </c>
      <c r="C127" s="2730" t="s">
        <v>4247</v>
      </c>
      <c r="D127" s="2734" t="s">
        <v>398</v>
      </c>
      <c r="E127" s="2733">
        <v>16</v>
      </c>
      <c r="F127" s="2733">
        <v>0</v>
      </c>
      <c r="G127" s="2733">
        <v>0</v>
      </c>
      <c r="H127" s="2733">
        <v>0</v>
      </c>
      <c r="I127" s="2733">
        <v>0</v>
      </c>
      <c r="J127" s="2733">
        <v>0</v>
      </c>
      <c r="K127" s="2733">
        <v>0</v>
      </c>
      <c r="L127" s="2733">
        <v>0</v>
      </c>
      <c r="M127" s="2733">
        <v>0</v>
      </c>
      <c r="N127" s="2733">
        <v>0</v>
      </c>
      <c r="O127" s="2733">
        <v>2</v>
      </c>
      <c r="P127" s="2733">
        <v>0</v>
      </c>
      <c r="Q127" s="2733">
        <v>1</v>
      </c>
      <c r="R127" s="2733">
        <v>1</v>
      </c>
      <c r="S127" s="2733">
        <v>0</v>
      </c>
      <c r="T127" s="2733">
        <v>0</v>
      </c>
      <c r="U127" s="2733">
        <v>1</v>
      </c>
      <c r="V127" s="2733">
        <v>2</v>
      </c>
      <c r="W127" s="2733">
        <v>2</v>
      </c>
      <c r="X127" s="2733">
        <v>2</v>
      </c>
      <c r="Y127" s="2732">
        <v>5</v>
      </c>
    </row>
    <row r="128" spans="1:25">
      <c r="A128" s="2730" t="s">
        <v>4136</v>
      </c>
      <c r="B128" s="2730" t="s">
        <v>4240</v>
      </c>
      <c r="C128" s="2730" t="s">
        <v>4247</v>
      </c>
      <c r="D128" s="2734" t="s">
        <v>399</v>
      </c>
      <c r="E128" s="2733">
        <v>7</v>
      </c>
      <c r="F128" s="2733">
        <v>0</v>
      </c>
      <c r="G128" s="2733">
        <v>0</v>
      </c>
      <c r="H128" s="2733">
        <v>0</v>
      </c>
      <c r="I128" s="2733">
        <v>0</v>
      </c>
      <c r="J128" s="2733">
        <v>0</v>
      </c>
      <c r="K128" s="2733">
        <v>0</v>
      </c>
      <c r="L128" s="2733">
        <v>0</v>
      </c>
      <c r="M128" s="2733">
        <v>0</v>
      </c>
      <c r="N128" s="2733">
        <v>0</v>
      </c>
      <c r="O128" s="2733">
        <v>0</v>
      </c>
      <c r="P128" s="2733">
        <v>0</v>
      </c>
      <c r="Q128" s="2733">
        <v>0</v>
      </c>
      <c r="R128" s="2733">
        <v>0</v>
      </c>
      <c r="S128" s="2733">
        <v>0</v>
      </c>
      <c r="T128" s="2733">
        <v>0</v>
      </c>
      <c r="U128" s="2733">
        <v>0</v>
      </c>
      <c r="V128" s="2733">
        <v>2</v>
      </c>
      <c r="W128" s="2733">
        <v>1</v>
      </c>
      <c r="X128" s="2733">
        <v>0</v>
      </c>
      <c r="Y128" s="2732">
        <v>4</v>
      </c>
    </row>
    <row r="129" spans="1:25">
      <c r="A129" s="2730" t="s">
        <v>4136</v>
      </c>
      <c r="B129" s="2730" t="s">
        <v>4240</v>
      </c>
      <c r="C129" s="2730" t="s">
        <v>4246</v>
      </c>
      <c r="D129" s="2734" t="s">
        <v>398</v>
      </c>
      <c r="E129" s="2733">
        <v>3</v>
      </c>
      <c r="F129" s="2733">
        <v>0</v>
      </c>
      <c r="G129" s="2733">
        <v>0</v>
      </c>
      <c r="H129" s="2733">
        <v>0</v>
      </c>
      <c r="I129" s="2733">
        <v>0</v>
      </c>
      <c r="J129" s="2733">
        <v>0</v>
      </c>
      <c r="K129" s="2733">
        <v>0</v>
      </c>
      <c r="L129" s="2733">
        <v>0</v>
      </c>
      <c r="M129" s="2733">
        <v>0</v>
      </c>
      <c r="N129" s="2733">
        <v>0</v>
      </c>
      <c r="O129" s="2733">
        <v>0</v>
      </c>
      <c r="P129" s="2733">
        <v>0</v>
      </c>
      <c r="Q129" s="2733">
        <v>0</v>
      </c>
      <c r="R129" s="2733">
        <v>0</v>
      </c>
      <c r="S129" s="2733">
        <v>0</v>
      </c>
      <c r="T129" s="2733">
        <v>0</v>
      </c>
      <c r="U129" s="2733">
        <v>2</v>
      </c>
      <c r="V129" s="2733">
        <v>0</v>
      </c>
      <c r="W129" s="2733">
        <v>0</v>
      </c>
      <c r="X129" s="2733">
        <v>1</v>
      </c>
      <c r="Y129" s="2732">
        <v>0</v>
      </c>
    </row>
    <row r="130" spans="1:25">
      <c r="A130" s="2730" t="s">
        <v>4136</v>
      </c>
      <c r="B130" s="2730" t="s">
        <v>4240</v>
      </c>
      <c r="C130" s="2730" t="s">
        <v>4246</v>
      </c>
      <c r="D130" s="2734" t="s">
        <v>399</v>
      </c>
      <c r="E130" s="2733">
        <v>1</v>
      </c>
      <c r="F130" s="2733">
        <v>0</v>
      </c>
      <c r="G130" s="2733">
        <v>0</v>
      </c>
      <c r="H130" s="2733">
        <v>0</v>
      </c>
      <c r="I130" s="2733">
        <v>0</v>
      </c>
      <c r="J130" s="2733">
        <v>0</v>
      </c>
      <c r="K130" s="2733">
        <v>0</v>
      </c>
      <c r="L130" s="2733">
        <v>0</v>
      </c>
      <c r="M130" s="2733">
        <v>0</v>
      </c>
      <c r="N130" s="2733">
        <v>0</v>
      </c>
      <c r="O130" s="2733">
        <v>1</v>
      </c>
      <c r="P130" s="2733">
        <v>0</v>
      </c>
      <c r="Q130" s="2733">
        <v>0</v>
      </c>
      <c r="R130" s="2733">
        <v>0</v>
      </c>
      <c r="S130" s="2733">
        <v>0</v>
      </c>
      <c r="T130" s="2733">
        <v>0</v>
      </c>
      <c r="U130" s="2733">
        <v>0</v>
      </c>
      <c r="V130" s="2733">
        <v>0</v>
      </c>
      <c r="W130" s="2733">
        <v>0</v>
      </c>
      <c r="X130" s="2733">
        <v>0</v>
      </c>
      <c r="Y130" s="2732">
        <v>0</v>
      </c>
    </row>
    <row r="131" spans="1:25">
      <c r="A131" s="2730" t="s">
        <v>4136</v>
      </c>
      <c r="B131" s="2730" t="s">
        <v>4240</v>
      </c>
      <c r="C131" s="2730" t="s">
        <v>4245</v>
      </c>
      <c r="D131" s="2734" t="s">
        <v>398</v>
      </c>
      <c r="E131" s="2733">
        <v>22</v>
      </c>
      <c r="F131" s="2733">
        <v>0</v>
      </c>
      <c r="G131" s="2733">
        <v>0</v>
      </c>
      <c r="H131" s="2733">
        <v>0</v>
      </c>
      <c r="I131" s="2733">
        <v>0</v>
      </c>
      <c r="J131" s="2733">
        <v>0</v>
      </c>
      <c r="K131" s="2733">
        <v>0</v>
      </c>
      <c r="L131" s="2733">
        <v>0</v>
      </c>
      <c r="M131" s="2733">
        <v>0</v>
      </c>
      <c r="N131" s="2733">
        <v>0</v>
      </c>
      <c r="O131" s="2733">
        <v>0</v>
      </c>
      <c r="P131" s="2733">
        <v>0</v>
      </c>
      <c r="Q131" s="2733">
        <v>0</v>
      </c>
      <c r="R131" s="2733">
        <v>2</v>
      </c>
      <c r="S131" s="2733">
        <v>7</v>
      </c>
      <c r="T131" s="2733">
        <v>6</v>
      </c>
      <c r="U131" s="2733">
        <v>2</v>
      </c>
      <c r="V131" s="2733">
        <v>1</v>
      </c>
      <c r="W131" s="2733">
        <v>3</v>
      </c>
      <c r="X131" s="2733">
        <v>1</v>
      </c>
      <c r="Y131" s="2732">
        <v>0</v>
      </c>
    </row>
    <row r="132" spans="1:25">
      <c r="A132" s="2730" t="s">
        <v>4136</v>
      </c>
      <c r="B132" s="2730" t="s">
        <v>4240</v>
      </c>
      <c r="C132" s="2730" t="s">
        <v>4245</v>
      </c>
      <c r="D132" s="2734" t="s">
        <v>399</v>
      </c>
      <c r="E132" s="2733">
        <v>12</v>
      </c>
      <c r="F132" s="2733">
        <v>0</v>
      </c>
      <c r="G132" s="2733">
        <v>0</v>
      </c>
      <c r="H132" s="2733">
        <v>0</v>
      </c>
      <c r="I132" s="2733">
        <v>0</v>
      </c>
      <c r="J132" s="2733">
        <v>0</v>
      </c>
      <c r="K132" s="2733">
        <v>0</v>
      </c>
      <c r="L132" s="2733">
        <v>0</v>
      </c>
      <c r="M132" s="2733">
        <v>0</v>
      </c>
      <c r="N132" s="2733">
        <v>0</v>
      </c>
      <c r="O132" s="2733">
        <v>0</v>
      </c>
      <c r="P132" s="2733">
        <v>1</v>
      </c>
      <c r="Q132" s="2733">
        <v>0</v>
      </c>
      <c r="R132" s="2733">
        <v>0</v>
      </c>
      <c r="S132" s="2733">
        <v>4</v>
      </c>
      <c r="T132" s="2733">
        <v>1</v>
      </c>
      <c r="U132" s="2733">
        <v>1</v>
      </c>
      <c r="V132" s="2733">
        <v>2</v>
      </c>
      <c r="W132" s="2733">
        <v>0</v>
      </c>
      <c r="X132" s="2733">
        <v>2</v>
      </c>
      <c r="Y132" s="2732">
        <v>1</v>
      </c>
    </row>
    <row r="133" spans="1:25">
      <c r="A133" s="2730" t="s">
        <v>4136</v>
      </c>
      <c r="B133" s="2730" t="s">
        <v>4240</v>
      </c>
      <c r="C133" s="2730" t="s">
        <v>4244</v>
      </c>
      <c r="D133" s="2734" t="s">
        <v>398</v>
      </c>
      <c r="E133" s="2733">
        <v>58</v>
      </c>
      <c r="F133" s="2733">
        <v>0</v>
      </c>
      <c r="G133" s="2733">
        <v>0</v>
      </c>
      <c r="H133" s="2733">
        <v>0</v>
      </c>
      <c r="I133" s="2733">
        <v>0</v>
      </c>
      <c r="J133" s="2733">
        <v>1</v>
      </c>
      <c r="K133" s="2733">
        <v>0</v>
      </c>
      <c r="L133" s="2733">
        <v>0</v>
      </c>
      <c r="M133" s="2733">
        <v>0</v>
      </c>
      <c r="N133" s="2733">
        <v>0</v>
      </c>
      <c r="O133" s="2733">
        <v>0</v>
      </c>
      <c r="P133" s="2733">
        <v>0</v>
      </c>
      <c r="Q133" s="2733">
        <v>4</v>
      </c>
      <c r="R133" s="2733">
        <v>6</v>
      </c>
      <c r="S133" s="2733">
        <v>6</v>
      </c>
      <c r="T133" s="2733">
        <v>11</v>
      </c>
      <c r="U133" s="2733">
        <v>9</v>
      </c>
      <c r="V133" s="2733">
        <v>13</v>
      </c>
      <c r="W133" s="2733">
        <v>6</v>
      </c>
      <c r="X133" s="2733">
        <v>2</v>
      </c>
      <c r="Y133" s="2732">
        <v>0</v>
      </c>
    </row>
    <row r="134" spans="1:25">
      <c r="A134" s="2730" t="s">
        <v>4136</v>
      </c>
      <c r="B134" s="2730" t="s">
        <v>4240</v>
      </c>
      <c r="C134" s="2730" t="s">
        <v>4244</v>
      </c>
      <c r="D134" s="2734" t="s">
        <v>399</v>
      </c>
      <c r="E134" s="2733">
        <v>23</v>
      </c>
      <c r="F134" s="2733">
        <v>0</v>
      </c>
      <c r="G134" s="2733">
        <v>0</v>
      </c>
      <c r="H134" s="2733">
        <v>0</v>
      </c>
      <c r="I134" s="2733">
        <v>0</v>
      </c>
      <c r="J134" s="2733">
        <v>0</v>
      </c>
      <c r="K134" s="2733">
        <v>0</v>
      </c>
      <c r="L134" s="2733">
        <v>0</v>
      </c>
      <c r="M134" s="2733">
        <v>0</v>
      </c>
      <c r="N134" s="2733">
        <v>0</v>
      </c>
      <c r="O134" s="2733">
        <v>0</v>
      </c>
      <c r="P134" s="2733">
        <v>0</v>
      </c>
      <c r="Q134" s="2733">
        <v>0</v>
      </c>
      <c r="R134" s="2733">
        <v>5</v>
      </c>
      <c r="S134" s="2733">
        <v>2</v>
      </c>
      <c r="T134" s="2733">
        <v>4</v>
      </c>
      <c r="U134" s="2733">
        <v>3</v>
      </c>
      <c r="V134" s="2733">
        <v>5</v>
      </c>
      <c r="W134" s="2733">
        <v>3</v>
      </c>
      <c r="X134" s="2733">
        <v>0</v>
      </c>
      <c r="Y134" s="2732">
        <v>1</v>
      </c>
    </row>
    <row r="135" spans="1:25">
      <c r="A135" s="2730" t="s">
        <v>4136</v>
      </c>
      <c r="B135" s="2730" t="s">
        <v>4240</v>
      </c>
      <c r="C135" s="2730" t="s">
        <v>4243</v>
      </c>
      <c r="D135" s="2734" t="s">
        <v>398</v>
      </c>
      <c r="E135" s="2733">
        <v>5</v>
      </c>
      <c r="F135" s="2733">
        <v>0</v>
      </c>
      <c r="G135" s="2733">
        <v>0</v>
      </c>
      <c r="H135" s="2733">
        <v>0</v>
      </c>
      <c r="I135" s="2733">
        <v>0</v>
      </c>
      <c r="J135" s="2733">
        <v>0</v>
      </c>
      <c r="K135" s="2733">
        <v>0</v>
      </c>
      <c r="L135" s="2733">
        <v>0</v>
      </c>
      <c r="M135" s="2733">
        <v>0</v>
      </c>
      <c r="N135" s="2733">
        <v>1</v>
      </c>
      <c r="O135" s="2733">
        <v>0</v>
      </c>
      <c r="P135" s="2733">
        <v>0</v>
      </c>
      <c r="Q135" s="2733">
        <v>0</v>
      </c>
      <c r="R135" s="2733">
        <v>1</v>
      </c>
      <c r="S135" s="2733">
        <v>1</v>
      </c>
      <c r="T135" s="2733">
        <v>0</v>
      </c>
      <c r="U135" s="2733">
        <v>0</v>
      </c>
      <c r="V135" s="2733">
        <v>2</v>
      </c>
      <c r="W135" s="2733">
        <v>0</v>
      </c>
      <c r="X135" s="2733">
        <v>0</v>
      </c>
      <c r="Y135" s="2732">
        <v>0</v>
      </c>
    </row>
    <row r="136" spans="1:25">
      <c r="A136" s="2730" t="s">
        <v>4136</v>
      </c>
      <c r="B136" s="2730" t="s">
        <v>4240</v>
      </c>
      <c r="C136" s="2730" t="s">
        <v>4243</v>
      </c>
      <c r="D136" s="2734" t="s">
        <v>399</v>
      </c>
      <c r="E136" s="2733">
        <v>7</v>
      </c>
      <c r="F136" s="2733">
        <v>0</v>
      </c>
      <c r="G136" s="2733">
        <v>0</v>
      </c>
      <c r="H136" s="2733">
        <v>0</v>
      </c>
      <c r="I136" s="2733">
        <v>0</v>
      </c>
      <c r="J136" s="2733">
        <v>0</v>
      </c>
      <c r="K136" s="2733">
        <v>0</v>
      </c>
      <c r="L136" s="2733">
        <v>0</v>
      </c>
      <c r="M136" s="2733">
        <v>0</v>
      </c>
      <c r="N136" s="2733">
        <v>1</v>
      </c>
      <c r="O136" s="2733">
        <v>0</v>
      </c>
      <c r="P136" s="2733">
        <v>0</v>
      </c>
      <c r="Q136" s="2733">
        <v>0</v>
      </c>
      <c r="R136" s="2733">
        <v>1</v>
      </c>
      <c r="S136" s="2733">
        <v>1</v>
      </c>
      <c r="T136" s="2733">
        <v>0</v>
      </c>
      <c r="U136" s="2733">
        <v>1</v>
      </c>
      <c r="V136" s="2733">
        <v>1</v>
      </c>
      <c r="W136" s="2733">
        <v>0</v>
      </c>
      <c r="X136" s="2733">
        <v>2</v>
      </c>
      <c r="Y136" s="2732">
        <v>0</v>
      </c>
    </row>
    <row r="137" spans="1:25">
      <c r="A137" s="2730" t="s">
        <v>4136</v>
      </c>
      <c r="B137" s="2730" t="s">
        <v>4240</v>
      </c>
      <c r="C137" s="2730" t="s">
        <v>4242</v>
      </c>
      <c r="D137" s="2734" t="s">
        <v>398</v>
      </c>
      <c r="E137" s="2733">
        <v>5</v>
      </c>
      <c r="F137" s="2733">
        <v>0</v>
      </c>
      <c r="G137" s="2733">
        <v>0</v>
      </c>
      <c r="H137" s="2733">
        <v>0</v>
      </c>
      <c r="I137" s="2733">
        <v>0</v>
      </c>
      <c r="J137" s="2733">
        <v>0</v>
      </c>
      <c r="K137" s="2733">
        <v>0</v>
      </c>
      <c r="L137" s="2733">
        <v>0</v>
      </c>
      <c r="M137" s="2733">
        <v>0</v>
      </c>
      <c r="N137" s="2733">
        <v>0</v>
      </c>
      <c r="O137" s="2733">
        <v>0</v>
      </c>
      <c r="P137" s="2733">
        <v>0</v>
      </c>
      <c r="Q137" s="2733">
        <v>0</v>
      </c>
      <c r="R137" s="2733">
        <v>1</v>
      </c>
      <c r="S137" s="2733">
        <v>0</v>
      </c>
      <c r="T137" s="2733">
        <v>1</v>
      </c>
      <c r="U137" s="2733">
        <v>2</v>
      </c>
      <c r="V137" s="2733">
        <v>1</v>
      </c>
      <c r="W137" s="2733">
        <v>0</v>
      </c>
      <c r="X137" s="2733">
        <v>0</v>
      </c>
      <c r="Y137" s="2732">
        <v>0</v>
      </c>
    </row>
    <row r="138" spans="1:25">
      <c r="A138" s="2730" t="s">
        <v>4136</v>
      </c>
      <c r="B138" s="2730" t="s">
        <v>4240</v>
      </c>
      <c r="C138" s="2730" t="s">
        <v>4242</v>
      </c>
      <c r="D138" s="2734" t="s">
        <v>399</v>
      </c>
      <c r="E138" s="2733">
        <v>2</v>
      </c>
      <c r="F138" s="2733">
        <v>0</v>
      </c>
      <c r="G138" s="2733">
        <v>0</v>
      </c>
      <c r="H138" s="2733">
        <v>0</v>
      </c>
      <c r="I138" s="2733">
        <v>0</v>
      </c>
      <c r="J138" s="2733">
        <v>0</v>
      </c>
      <c r="K138" s="2733">
        <v>0</v>
      </c>
      <c r="L138" s="2733">
        <v>0</v>
      </c>
      <c r="M138" s="2733">
        <v>0</v>
      </c>
      <c r="N138" s="2733">
        <v>0</v>
      </c>
      <c r="O138" s="2733">
        <v>0</v>
      </c>
      <c r="P138" s="2733">
        <v>0</v>
      </c>
      <c r="Q138" s="2733">
        <v>0</v>
      </c>
      <c r="R138" s="2733">
        <v>0</v>
      </c>
      <c r="S138" s="2733">
        <v>1</v>
      </c>
      <c r="T138" s="2733">
        <v>1</v>
      </c>
      <c r="U138" s="2733">
        <v>0</v>
      </c>
      <c r="V138" s="2733">
        <v>0</v>
      </c>
      <c r="W138" s="2733">
        <v>0</v>
      </c>
      <c r="X138" s="2733">
        <v>0</v>
      </c>
      <c r="Y138" s="2732">
        <v>0</v>
      </c>
    </row>
    <row r="139" spans="1:25">
      <c r="A139" s="2730" t="s">
        <v>4136</v>
      </c>
      <c r="B139" s="2730" t="s">
        <v>4240</v>
      </c>
      <c r="C139" s="2730" t="s">
        <v>4241</v>
      </c>
      <c r="D139" s="2734" t="s">
        <v>398</v>
      </c>
      <c r="E139" s="2733">
        <v>50</v>
      </c>
      <c r="F139" s="2733">
        <v>0</v>
      </c>
      <c r="G139" s="2733">
        <v>0</v>
      </c>
      <c r="H139" s="2733">
        <v>0</v>
      </c>
      <c r="I139" s="2733">
        <v>0</v>
      </c>
      <c r="J139" s="2733">
        <v>0</v>
      </c>
      <c r="K139" s="2733">
        <v>0</v>
      </c>
      <c r="L139" s="2733">
        <v>0</v>
      </c>
      <c r="M139" s="2733">
        <v>0</v>
      </c>
      <c r="N139" s="2733">
        <v>1</v>
      </c>
      <c r="O139" s="2733">
        <v>0</v>
      </c>
      <c r="P139" s="2733">
        <v>0</v>
      </c>
      <c r="Q139" s="2733">
        <v>5</v>
      </c>
      <c r="R139" s="2733">
        <v>2</v>
      </c>
      <c r="S139" s="2733">
        <v>6</v>
      </c>
      <c r="T139" s="2733">
        <v>11</v>
      </c>
      <c r="U139" s="2733">
        <v>10</v>
      </c>
      <c r="V139" s="2733">
        <v>8</v>
      </c>
      <c r="W139" s="2733">
        <v>5</v>
      </c>
      <c r="X139" s="2733">
        <v>1</v>
      </c>
      <c r="Y139" s="2732">
        <v>1</v>
      </c>
    </row>
    <row r="140" spans="1:25">
      <c r="A140" s="2730" t="s">
        <v>4136</v>
      </c>
      <c r="B140" s="2730" t="s">
        <v>4240</v>
      </c>
      <c r="C140" s="2730" t="s">
        <v>4241</v>
      </c>
      <c r="D140" s="2734" t="s">
        <v>399</v>
      </c>
      <c r="E140" s="2733">
        <v>11</v>
      </c>
      <c r="F140" s="2733">
        <v>0</v>
      </c>
      <c r="G140" s="2733">
        <v>0</v>
      </c>
      <c r="H140" s="2733">
        <v>0</v>
      </c>
      <c r="I140" s="2733">
        <v>0</v>
      </c>
      <c r="J140" s="2733">
        <v>0</v>
      </c>
      <c r="K140" s="2733">
        <v>0</v>
      </c>
      <c r="L140" s="2733">
        <v>0</v>
      </c>
      <c r="M140" s="2733">
        <v>0</v>
      </c>
      <c r="N140" s="2733">
        <v>0</v>
      </c>
      <c r="O140" s="2733">
        <v>0</v>
      </c>
      <c r="P140" s="2733">
        <v>1</v>
      </c>
      <c r="Q140" s="2733">
        <v>2</v>
      </c>
      <c r="R140" s="2733">
        <v>0</v>
      </c>
      <c r="S140" s="2733">
        <v>0</v>
      </c>
      <c r="T140" s="2733">
        <v>3</v>
      </c>
      <c r="U140" s="2733">
        <v>3</v>
      </c>
      <c r="V140" s="2733">
        <v>1</v>
      </c>
      <c r="W140" s="2733">
        <v>0</v>
      </c>
      <c r="X140" s="2733">
        <v>1</v>
      </c>
      <c r="Y140" s="2732">
        <v>0</v>
      </c>
    </row>
    <row r="141" spans="1:25">
      <c r="A141" s="2730" t="s">
        <v>4136</v>
      </c>
      <c r="B141" s="2730" t="s">
        <v>4240</v>
      </c>
      <c r="C141" s="2730" t="s">
        <v>4239</v>
      </c>
      <c r="D141" s="2734" t="s">
        <v>398</v>
      </c>
      <c r="E141" s="2733">
        <v>11</v>
      </c>
      <c r="F141" s="2733">
        <v>0</v>
      </c>
      <c r="G141" s="2733">
        <v>0</v>
      </c>
      <c r="H141" s="2733">
        <v>0</v>
      </c>
      <c r="I141" s="2733">
        <v>0</v>
      </c>
      <c r="J141" s="2733">
        <v>0</v>
      </c>
      <c r="K141" s="2733">
        <v>0</v>
      </c>
      <c r="L141" s="2733">
        <v>0</v>
      </c>
      <c r="M141" s="2733">
        <v>0</v>
      </c>
      <c r="N141" s="2733">
        <v>0</v>
      </c>
      <c r="O141" s="2733">
        <v>0</v>
      </c>
      <c r="P141" s="2733">
        <v>0</v>
      </c>
      <c r="Q141" s="2733">
        <v>0</v>
      </c>
      <c r="R141" s="2733">
        <v>0</v>
      </c>
      <c r="S141" s="2733">
        <v>0</v>
      </c>
      <c r="T141" s="2733">
        <v>3</v>
      </c>
      <c r="U141" s="2733">
        <v>4</v>
      </c>
      <c r="V141" s="2733">
        <v>2</v>
      </c>
      <c r="W141" s="2733">
        <v>1</v>
      </c>
      <c r="X141" s="2733">
        <v>1</v>
      </c>
      <c r="Y141" s="2732">
        <v>0</v>
      </c>
    </row>
    <row r="142" spans="1:25">
      <c r="A142" s="2730" t="s">
        <v>4136</v>
      </c>
      <c r="B142" s="2730" t="s">
        <v>4240</v>
      </c>
      <c r="C142" s="2730" t="s">
        <v>4239</v>
      </c>
      <c r="D142" s="2734" t="s">
        <v>399</v>
      </c>
      <c r="E142" s="2733">
        <v>5</v>
      </c>
      <c r="F142" s="2733">
        <v>0</v>
      </c>
      <c r="G142" s="2733">
        <v>0</v>
      </c>
      <c r="H142" s="2733">
        <v>0</v>
      </c>
      <c r="I142" s="2733">
        <v>0</v>
      </c>
      <c r="J142" s="2733">
        <v>0</v>
      </c>
      <c r="K142" s="2733">
        <v>0</v>
      </c>
      <c r="L142" s="2733">
        <v>0</v>
      </c>
      <c r="M142" s="2733">
        <v>0</v>
      </c>
      <c r="N142" s="2733">
        <v>0</v>
      </c>
      <c r="O142" s="2733">
        <v>0</v>
      </c>
      <c r="P142" s="2733">
        <v>0</v>
      </c>
      <c r="Q142" s="2733">
        <v>1</v>
      </c>
      <c r="R142" s="2733">
        <v>0</v>
      </c>
      <c r="S142" s="2733">
        <v>1</v>
      </c>
      <c r="T142" s="2733">
        <v>0</v>
      </c>
      <c r="U142" s="2733">
        <v>1</v>
      </c>
      <c r="V142" s="2733">
        <v>0</v>
      </c>
      <c r="W142" s="2733">
        <v>1</v>
      </c>
      <c r="X142" s="2733">
        <v>1</v>
      </c>
      <c r="Y142" s="2732">
        <v>0</v>
      </c>
    </row>
    <row r="143" spans="1:25">
      <c r="A143" s="2730" t="s">
        <v>4136</v>
      </c>
      <c r="B143" s="2730" t="s">
        <v>4227</v>
      </c>
      <c r="C143" s="2730" t="s">
        <v>44</v>
      </c>
      <c r="D143" s="2734" t="s">
        <v>398</v>
      </c>
      <c r="E143" s="2733">
        <v>2755</v>
      </c>
      <c r="F143" s="2733">
        <v>0</v>
      </c>
      <c r="G143" s="2733">
        <v>1</v>
      </c>
      <c r="H143" s="2733">
        <v>0</v>
      </c>
      <c r="I143" s="2733">
        <v>0</v>
      </c>
      <c r="J143" s="2733">
        <v>0</v>
      </c>
      <c r="K143" s="2733">
        <v>1</v>
      </c>
      <c r="L143" s="2733">
        <v>2</v>
      </c>
      <c r="M143" s="2733">
        <v>4</v>
      </c>
      <c r="N143" s="2733">
        <v>16</v>
      </c>
      <c r="O143" s="2733">
        <v>26</v>
      </c>
      <c r="P143" s="2733">
        <v>32</v>
      </c>
      <c r="Q143" s="2733">
        <v>81</v>
      </c>
      <c r="R143" s="2733">
        <v>198</v>
      </c>
      <c r="S143" s="2733">
        <v>236</v>
      </c>
      <c r="T143" s="2733">
        <v>334</v>
      </c>
      <c r="U143" s="2733">
        <v>454</v>
      </c>
      <c r="V143" s="2733">
        <v>519</v>
      </c>
      <c r="W143" s="2733">
        <v>403</v>
      </c>
      <c r="X143" s="2733">
        <v>308</v>
      </c>
      <c r="Y143" s="2732">
        <v>140</v>
      </c>
    </row>
    <row r="144" spans="1:25">
      <c r="A144" s="2730" t="s">
        <v>4136</v>
      </c>
      <c r="B144" s="2730" t="s">
        <v>4227</v>
      </c>
      <c r="C144" s="2730" t="s">
        <v>44</v>
      </c>
      <c r="D144" s="2734" t="s">
        <v>399</v>
      </c>
      <c r="E144" s="2733">
        <v>2119</v>
      </c>
      <c r="F144" s="2733">
        <v>0</v>
      </c>
      <c r="G144" s="2733">
        <v>0</v>
      </c>
      <c r="H144" s="2733">
        <v>0</v>
      </c>
      <c r="I144" s="2733">
        <v>1</v>
      </c>
      <c r="J144" s="2733">
        <v>1</v>
      </c>
      <c r="K144" s="2733">
        <v>0</v>
      </c>
      <c r="L144" s="2733">
        <v>0</v>
      </c>
      <c r="M144" s="2733">
        <v>2</v>
      </c>
      <c r="N144" s="2733">
        <v>11</v>
      </c>
      <c r="O144" s="2733">
        <v>20</v>
      </c>
      <c r="P144" s="2733">
        <v>37</v>
      </c>
      <c r="Q144" s="2733">
        <v>54</v>
      </c>
      <c r="R144" s="2733">
        <v>96</v>
      </c>
      <c r="S144" s="2733">
        <v>162</v>
      </c>
      <c r="T144" s="2733">
        <v>198</v>
      </c>
      <c r="U144" s="2733">
        <v>292</v>
      </c>
      <c r="V144" s="2733">
        <v>335</v>
      </c>
      <c r="W144" s="2733">
        <v>338</v>
      </c>
      <c r="X144" s="2733">
        <v>324</v>
      </c>
      <c r="Y144" s="2732">
        <v>248</v>
      </c>
    </row>
    <row r="145" spans="1:25">
      <c r="A145" s="2730" t="s">
        <v>4136</v>
      </c>
      <c r="B145" s="2730" t="s">
        <v>4227</v>
      </c>
      <c r="C145" s="2730" t="s">
        <v>4238</v>
      </c>
      <c r="D145" s="2734" t="s">
        <v>398</v>
      </c>
      <c r="E145" s="2733">
        <v>600</v>
      </c>
      <c r="F145" s="2733">
        <v>0</v>
      </c>
      <c r="G145" s="2733">
        <v>0</v>
      </c>
      <c r="H145" s="2733">
        <v>0</v>
      </c>
      <c r="I145" s="2733">
        <v>0</v>
      </c>
      <c r="J145" s="2733">
        <v>0</v>
      </c>
      <c r="K145" s="2733">
        <v>0</v>
      </c>
      <c r="L145" s="2733">
        <v>0</v>
      </c>
      <c r="M145" s="2733">
        <v>2</v>
      </c>
      <c r="N145" s="2733">
        <v>2</v>
      </c>
      <c r="O145" s="2733">
        <v>6</v>
      </c>
      <c r="P145" s="2733">
        <v>11</v>
      </c>
      <c r="Q145" s="2733">
        <v>22</v>
      </c>
      <c r="R145" s="2733">
        <v>55</v>
      </c>
      <c r="S145" s="2733">
        <v>51</v>
      </c>
      <c r="T145" s="2733">
        <v>91</v>
      </c>
      <c r="U145" s="2733">
        <v>115</v>
      </c>
      <c r="V145" s="2733">
        <v>112</v>
      </c>
      <c r="W145" s="2733">
        <v>67</v>
      </c>
      <c r="X145" s="2733">
        <v>46</v>
      </c>
      <c r="Y145" s="2732">
        <v>20</v>
      </c>
    </row>
    <row r="146" spans="1:25">
      <c r="A146" s="2730" t="s">
        <v>4136</v>
      </c>
      <c r="B146" s="2730" t="s">
        <v>4227</v>
      </c>
      <c r="C146" s="2730" t="s">
        <v>4238</v>
      </c>
      <c r="D146" s="2734" t="s">
        <v>399</v>
      </c>
      <c r="E146" s="2733">
        <v>290</v>
      </c>
      <c r="F146" s="2733">
        <v>0</v>
      </c>
      <c r="G146" s="2733">
        <v>0</v>
      </c>
      <c r="H146" s="2733">
        <v>0</v>
      </c>
      <c r="I146" s="2733">
        <v>0</v>
      </c>
      <c r="J146" s="2733">
        <v>0</v>
      </c>
      <c r="K146" s="2733">
        <v>0</v>
      </c>
      <c r="L146" s="2733">
        <v>0</v>
      </c>
      <c r="M146" s="2733">
        <v>0</v>
      </c>
      <c r="N146" s="2733">
        <v>0</v>
      </c>
      <c r="O146" s="2733">
        <v>1</v>
      </c>
      <c r="P146" s="2733">
        <v>5</v>
      </c>
      <c r="Q146" s="2733">
        <v>4</v>
      </c>
      <c r="R146" s="2733">
        <v>17</v>
      </c>
      <c r="S146" s="2733">
        <v>19</v>
      </c>
      <c r="T146" s="2733">
        <v>34</v>
      </c>
      <c r="U146" s="2733">
        <v>38</v>
      </c>
      <c r="V146" s="2733">
        <v>59</v>
      </c>
      <c r="W146" s="2733">
        <v>39</v>
      </c>
      <c r="X146" s="2733">
        <v>39</v>
      </c>
      <c r="Y146" s="2732">
        <v>35</v>
      </c>
    </row>
    <row r="147" spans="1:25">
      <c r="A147" s="2730" t="s">
        <v>4136</v>
      </c>
      <c r="B147" s="2730" t="s">
        <v>4227</v>
      </c>
      <c r="C147" s="2730" t="s">
        <v>4237</v>
      </c>
      <c r="D147" s="2734" t="s">
        <v>398</v>
      </c>
      <c r="E147" s="2733">
        <v>242</v>
      </c>
      <c r="F147" s="2733">
        <v>0</v>
      </c>
      <c r="G147" s="2733">
        <v>0</v>
      </c>
      <c r="H147" s="2733">
        <v>0</v>
      </c>
      <c r="I147" s="2733">
        <v>0</v>
      </c>
      <c r="J147" s="2733">
        <v>0</v>
      </c>
      <c r="K147" s="2733">
        <v>0</v>
      </c>
      <c r="L147" s="2733">
        <v>0</v>
      </c>
      <c r="M147" s="2733">
        <v>0</v>
      </c>
      <c r="N147" s="2733">
        <v>2</v>
      </c>
      <c r="O147" s="2733">
        <v>1</v>
      </c>
      <c r="P147" s="2733">
        <v>1</v>
      </c>
      <c r="Q147" s="2733">
        <v>4</v>
      </c>
      <c r="R147" s="2733">
        <v>19</v>
      </c>
      <c r="S147" s="2733">
        <v>35</v>
      </c>
      <c r="T147" s="2733">
        <v>24</v>
      </c>
      <c r="U147" s="2733">
        <v>43</v>
      </c>
      <c r="V147" s="2733">
        <v>39</v>
      </c>
      <c r="W147" s="2733">
        <v>38</v>
      </c>
      <c r="X147" s="2733">
        <v>18</v>
      </c>
      <c r="Y147" s="2732">
        <v>18</v>
      </c>
    </row>
    <row r="148" spans="1:25">
      <c r="A148" s="2730" t="s">
        <v>4136</v>
      </c>
      <c r="B148" s="2730" t="s">
        <v>4227</v>
      </c>
      <c r="C148" s="2730" t="s">
        <v>4237</v>
      </c>
      <c r="D148" s="2734" t="s">
        <v>399</v>
      </c>
      <c r="E148" s="2733">
        <v>137</v>
      </c>
      <c r="F148" s="2733">
        <v>0</v>
      </c>
      <c r="G148" s="2733">
        <v>0</v>
      </c>
      <c r="H148" s="2733">
        <v>0</v>
      </c>
      <c r="I148" s="2733">
        <v>0</v>
      </c>
      <c r="J148" s="2733">
        <v>0</v>
      </c>
      <c r="K148" s="2733">
        <v>0</v>
      </c>
      <c r="L148" s="2733">
        <v>0</v>
      </c>
      <c r="M148" s="2733">
        <v>1</v>
      </c>
      <c r="N148" s="2733">
        <v>3</v>
      </c>
      <c r="O148" s="2733">
        <v>4</v>
      </c>
      <c r="P148" s="2733">
        <v>5</v>
      </c>
      <c r="Q148" s="2733">
        <v>7</v>
      </c>
      <c r="R148" s="2733">
        <v>4</v>
      </c>
      <c r="S148" s="2733">
        <v>10</v>
      </c>
      <c r="T148" s="2733">
        <v>11</v>
      </c>
      <c r="U148" s="2733">
        <v>21</v>
      </c>
      <c r="V148" s="2733">
        <v>22</v>
      </c>
      <c r="W148" s="2733">
        <v>20</v>
      </c>
      <c r="X148" s="2733">
        <v>18</v>
      </c>
      <c r="Y148" s="2732">
        <v>11</v>
      </c>
    </row>
    <row r="149" spans="1:25">
      <c r="A149" s="2730" t="s">
        <v>4136</v>
      </c>
      <c r="B149" s="2730" t="s">
        <v>4227</v>
      </c>
      <c r="C149" s="2730" t="s">
        <v>4236</v>
      </c>
      <c r="D149" s="2734" t="s">
        <v>398</v>
      </c>
      <c r="E149" s="2733">
        <v>35</v>
      </c>
      <c r="F149" s="2733">
        <v>0</v>
      </c>
      <c r="G149" s="2733">
        <v>0</v>
      </c>
      <c r="H149" s="2733">
        <v>0</v>
      </c>
      <c r="I149" s="2733">
        <v>0</v>
      </c>
      <c r="J149" s="2733">
        <v>0</v>
      </c>
      <c r="K149" s="2733">
        <v>0</v>
      </c>
      <c r="L149" s="2733">
        <v>0</v>
      </c>
      <c r="M149" s="2733">
        <v>0</v>
      </c>
      <c r="N149" s="2733">
        <v>0</v>
      </c>
      <c r="O149" s="2733">
        <v>1</v>
      </c>
      <c r="P149" s="2733">
        <v>0</v>
      </c>
      <c r="Q149" s="2733">
        <v>1</v>
      </c>
      <c r="R149" s="2733">
        <v>6</v>
      </c>
      <c r="S149" s="2733">
        <v>0</v>
      </c>
      <c r="T149" s="2733">
        <v>4</v>
      </c>
      <c r="U149" s="2733">
        <v>6</v>
      </c>
      <c r="V149" s="2733">
        <v>10</v>
      </c>
      <c r="W149" s="2733">
        <v>4</v>
      </c>
      <c r="X149" s="2733">
        <v>2</v>
      </c>
      <c r="Y149" s="2732">
        <v>1</v>
      </c>
    </row>
    <row r="150" spans="1:25">
      <c r="A150" s="2730" t="s">
        <v>4136</v>
      </c>
      <c r="B150" s="2730" t="s">
        <v>4227</v>
      </c>
      <c r="C150" s="2730" t="s">
        <v>4236</v>
      </c>
      <c r="D150" s="2734" t="s">
        <v>399</v>
      </c>
      <c r="E150" s="2733">
        <v>32</v>
      </c>
      <c r="F150" s="2733">
        <v>0</v>
      </c>
      <c r="G150" s="2733">
        <v>0</v>
      </c>
      <c r="H150" s="2733">
        <v>0</v>
      </c>
      <c r="I150" s="2733">
        <v>0</v>
      </c>
      <c r="J150" s="2733">
        <v>0</v>
      </c>
      <c r="K150" s="2733">
        <v>0</v>
      </c>
      <c r="L150" s="2733">
        <v>0</v>
      </c>
      <c r="M150" s="2733">
        <v>0</v>
      </c>
      <c r="N150" s="2733">
        <v>1</v>
      </c>
      <c r="O150" s="2733">
        <v>0</v>
      </c>
      <c r="P150" s="2733">
        <v>0</v>
      </c>
      <c r="Q150" s="2733">
        <v>0</v>
      </c>
      <c r="R150" s="2733">
        <v>0</v>
      </c>
      <c r="S150" s="2733">
        <v>5</v>
      </c>
      <c r="T150" s="2733">
        <v>3</v>
      </c>
      <c r="U150" s="2733">
        <v>7</v>
      </c>
      <c r="V150" s="2733">
        <v>6</v>
      </c>
      <c r="W150" s="2733">
        <v>6</v>
      </c>
      <c r="X150" s="2733">
        <v>2</v>
      </c>
      <c r="Y150" s="2732">
        <v>2</v>
      </c>
    </row>
    <row r="151" spans="1:25">
      <c r="A151" s="2730" t="s">
        <v>4136</v>
      </c>
      <c r="B151" s="2730" t="s">
        <v>4227</v>
      </c>
      <c r="C151" s="2730" t="s">
        <v>4235</v>
      </c>
      <c r="D151" s="2734" t="s">
        <v>398</v>
      </c>
      <c r="E151" s="2733">
        <v>508</v>
      </c>
      <c r="F151" s="2733">
        <v>0</v>
      </c>
      <c r="G151" s="2733">
        <v>0</v>
      </c>
      <c r="H151" s="2733">
        <v>0</v>
      </c>
      <c r="I151" s="2733">
        <v>0</v>
      </c>
      <c r="J151" s="2733">
        <v>0</v>
      </c>
      <c r="K151" s="2733">
        <v>1</v>
      </c>
      <c r="L151" s="2733">
        <v>1</v>
      </c>
      <c r="M151" s="2733">
        <v>0</v>
      </c>
      <c r="N151" s="2733">
        <v>3</v>
      </c>
      <c r="O151" s="2733">
        <v>4</v>
      </c>
      <c r="P151" s="2733">
        <v>4</v>
      </c>
      <c r="Q151" s="2733">
        <v>13</v>
      </c>
      <c r="R151" s="2733">
        <v>23</v>
      </c>
      <c r="S151" s="2733">
        <v>37</v>
      </c>
      <c r="T151" s="2733">
        <v>45</v>
      </c>
      <c r="U151" s="2733">
        <v>63</v>
      </c>
      <c r="V151" s="2733">
        <v>92</v>
      </c>
      <c r="W151" s="2733">
        <v>90</v>
      </c>
      <c r="X151" s="2733">
        <v>93</v>
      </c>
      <c r="Y151" s="2732">
        <v>39</v>
      </c>
    </row>
    <row r="152" spans="1:25">
      <c r="A152" s="2730" t="s">
        <v>4136</v>
      </c>
      <c r="B152" s="2730" t="s">
        <v>4227</v>
      </c>
      <c r="C152" s="2730" t="s">
        <v>4235</v>
      </c>
      <c r="D152" s="2734" t="s">
        <v>399</v>
      </c>
      <c r="E152" s="2733">
        <v>437</v>
      </c>
      <c r="F152" s="2733">
        <v>0</v>
      </c>
      <c r="G152" s="2733">
        <v>0</v>
      </c>
      <c r="H152" s="2733">
        <v>0</v>
      </c>
      <c r="I152" s="2733">
        <v>0</v>
      </c>
      <c r="J152" s="2733">
        <v>0</v>
      </c>
      <c r="K152" s="2733">
        <v>0</v>
      </c>
      <c r="L152" s="2733">
        <v>0</v>
      </c>
      <c r="M152" s="2733">
        <v>0</v>
      </c>
      <c r="N152" s="2733">
        <v>5</v>
      </c>
      <c r="O152" s="2733">
        <v>4</v>
      </c>
      <c r="P152" s="2733">
        <v>8</v>
      </c>
      <c r="Q152" s="2733">
        <v>8</v>
      </c>
      <c r="R152" s="2733">
        <v>16</v>
      </c>
      <c r="S152" s="2733">
        <v>30</v>
      </c>
      <c r="T152" s="2733">
        <v>35</v>
      </c>
      <c r="U152" s="2733">
        <v>53</v>
      </c>
      <c r="V152" s="2733">
        <v>45</v>
      </c>
      <c r="W152" s="2733">
        <v>78</v>
      </c>
      <c r="X152" s="2733">
        <v>90</v>
      </c>
      <c r="Y152" s="2732">
        <v>65</v>
      </c>
    </row>
    <row r="153" spans="1:25">
      <c r="A153" s="2730" t="s">
        <v>4136</v>
      </c>
      <c r="B153" s="2730" t="s">
        <v>4227</v>
      </c>
      <c r="C153" s="2730" t="s">
        <v>4234</v>
      </c>
      <c r="D153" s="2734" t="s">
        <v>398</v>
      </c>
      <c r="E153" s="2733">
        <v>165</v>
      </c>
      <c r="F153" s="2733">
        <v>0</v>
      </c>
      <c r="G153" s="2733">
        <v>0</v>
      </c>
      <c r="H153" s="2733">
        <v>0</v>
      </c>
      <c r="I153" s="2733">
        <v>0</v>
      </c>
      <c r="J153" s="2733">
        <v>0</v>
      </c>
      <c r="K153" s="2733">
        <v>0</v>
      </c>
      <c r="L153" s="2733">
        <v>0</v>
      </c>
      <c r="M153" s="2733">
        <v>0</v>
      </c>
      <c r="N153" s="2733">
        <v>1</v>
      </c>
      <c r="O153" s="2733">
        <v>5</v>
      </c>
      <c r="P153" s="2733">
        <v>2</v>
      </c>
      <c r="Q153" s="2733">
        <v>2</v>
      </c>
      <c r="R153" s="2733">
        <v>10</v>
      </c>
      <c r="S153" s="2733">
        <v>10</v>
      </c>
      <c r="T153" s="2733">
        <v>23</v>
      </c>
      <c r="U153" s="2733">
        <v>28</v>
      </c>
      <c r="V153" s="2733">
        <v>32</v>
      </c>
      <c r="W153" s="2733">
        <v>24</v>
      </c>
      <c r="X153" s="2733">
        <v>17</v>
      </c>
      <c r="Y153" s="2732">
        <v>11</v>
      </c>
    </row>
    <row r="154" spans="1:25">
      <c r="A154" s="2730" t="s">
        <v>4136</v>
      </c>
      <c r="B154" s="2730" t="s">
        <v>4227</v>
      </c>
      <c r="C154" s="2730" t="s">
        <v>4234</v>
      </c>
      <c r="D154" s="2734" t="s">
        <v>399</v>
      </c>
      <c r="E154" s="2733">
        <v>136</v>
      </c>
      <c r="F154" s="2733">
        <v>0</v>
      </c>
      <c r="G154" s="2733">
        <v>0</v>
      </c>
      <c r="H154" s="2733">
        <v>0</v>
      </c>
      <c r="I154" s="2733">
        <v>0</v>
      </c>
      <c r="J154" s="2733">
        <v>0</v>
      </c>
      <c r="K154" s="2733">
        <v>0</v>
      </c>
      <c r="L154" s="2733">
        <v>0</v>
      </c>
      <c r="M154" s="2733">
        <v>1</v>
      </c>
      <c r="N154" s="2733">
        <v>1</v>
      </c>
      <c r="O154" s="2733">
        <v>2</v>
      </c>
      <c r="P154" s="2733">
        <v>0</v>
      </c>
      <c r="Q154" s="2733">
        <v>6</v>
      </c>
      <c r="R154" s="2733">
        <v>9</v>
      </c>
      <c r="S154" s="2733">
        <v>10</v>
      </c>
      <c r="T154" s="2733">
        <v>10</v>
      </c>
      <c r="U154" s="2733">
        <v>16</v>
      </c>
      <c r="V154" s="2733">
        <v>17</v>
      </c>
      <c r="W154" s="2733">
        <v>21</v>
      </c>
      <c r="X154" s="2733">
        <v>23</v>
      </c>
      <c r="Y154" s="2732">
        <v>20</v>
      </c>
    </row>
    <row r="155" spans="1:25">
      <c r="A155" s="2730" t="s">
        <v>4136</v>
      </c>
      <c r="B155" s="2730" t="s">
        <v>4227</v>
      </c>
      <c r="C155" s="2730" t="s">
        <v>4233</v>
      </c>
      <c r="D155" s="2734" t="s">
        <v>398</v>
      </c>
      <c r="E155" s="2733">
        <v>222</v>
      </c>
      <c r="F155" s="2733">
        <v>0</v>
      </c>
      <c r="G155" s="2733">
        <v>0</v>
      </c>
      <c r="H155" s="2733">
        <v>0</v>
      </c>
      <c r="I155" s="2733">
        <v>0</v>
      </c>
      <c r="J155" s="2733">
        <v>0</v>
      </c>
      <c r="K155" s="2733">
        <v>0</v>
      </c>
      <c r="L155" s="2733">
        <v>0</v>
      </c>
      <c r="M155" s="2733">
        <v>2</v>
      </c>
      <c r="N155" s="2733">
        <v>3</v>
      </c>
      <c r="O155" s="2733">
        <v>5</v>
      </c>
      <c r="P155" s="2733">
        <v>3</v>
      </c>
      <c r="Q155" s="2733">
        <v>10</v>
      </c>
      <c r="R155" s="2733">
        <v>15</v>
      </c>
      <c r="S155" s="2733">
        <v>18</v>
      </c>
      <c r="T155" s="2733">
        <v>23</v>
      </c>
      <c r="U155" s="2733">
        <v>27</v>
      </c>
      <c r="V155" s="2733">
        <v>37</v>
      </c>
      <c r="W155" s="2733">
        <v>39</v>
      </c>
      <c r="X155" s="2733">
        <v>30</v>
      </c>
      <c r="Y155" s="2732">
        <v>10</v>
      </c>
    </row>
    <row r="156" spans="1:25">
      <c r="A156" s="2730" t="s">
        <v>4136</v>
      </c>
      <c r="B156" s="2730" t="s">
        <v>4227</v>
      </c>
      <c r="C156" s="2730" t="s">
        <v>4233</v>
      </c>
      <c r="D156" s="2734" t="s">
        <v>399</v>
      </c>
      <c r="E156" s="2733">
        <v>144</v>
      </c>
      <c r="F156" s="2733">
        <v>0</v>
      </c>
      <c r="G156" s="2733">
        <v>0</v>
      </c>
      <c r="H156" s="2733">
        <v>0</v>
      </c>
      <c r="I156" s="2733">
        <v>0</v>
      </c>
      <c r="J156" s="2733">
        <v>0</v>
      </c>
      <c r="K156" s="2733">
        <v>0</v>
      </c>
      <c r="L156" s="2733">
        <v>0</v>
      </c>
      <c r="M156" s="2733">
        <v>0</v>
      </c>
      <c r="N156" s="2733">
        <v>0</v>
      </c>
      <c r="O156" s="2733">
        <v>2</v>
      </c>
      <c r="P156" s="2733">
        <v>3</v>
      </c>
      <c r="Q156" s="2733">
        <v>6</v>
      </c>
      <c r="R156" s="2733">
        <v>12</v>
      </c>
      <c r="S156" s="2733">
        <v>13</v>
      </c>
      <c r="T156" s="2733">
        <v>10</v>
      </c>
      <c r="U156" s="2733">
        <v>16</v>
      </c>
      <c r="V156" s="2733">
        <v>16</v>
      </c>
      <c r="W156" s="2733">
        <v>30</v>
      </c>
      <c r="X156" s="2733">
        <v>19</v>
      </c>
      <c r="Y156" s="2732">
        <v>17</v>
      </c>
    </row>
    <row r="157" spans="1:25">
      <c r="A157" s="2730" t="s">
        <v>4136</v>
      </c>
      <c r="B157" s="2730" t="s">
        <v>4227</v>
      </c>
      <c r="C157" s="2730" t="s">
        <v>4232</v>
      </c>
      <c r="D157" s="2734" t="s">
        <v>398</v>
      </c>
      <c r="E157" s="2733">
        <v>19</v>
      </c>
      <c r="F157" s="2733">
        <v>0</v>
      </c>
      <c r="G157" s="2733">
        <v>0</v>
      </c>
      <c r="H157" s="2733">
        <v>0</v>
      </c>
      <c r="I157" s="2733">
        <v>0</v>
      </c>
      <c r="J157" s="2733">
        <v>0</v>
      </c>
      <c r="K157" s="2733">
        <v>0</v>
      </c>
      <c r="L157" s="2733">
        <v>0</v>
      </c>
      <c r="M157" s="2733">
        <v>0</v>
      </c>
      <c r="N157" s="2733">
        <v>0</v>
      </c>
      <c r="O157" s="2733">
        <v>0</v>
      </c>
      <c r="P157" s="2733">
        <v>0</v>
      </c>
      <c r="Q157" s="2733">
        <v>2</v>
      </c>
      <c r="R157" s="2733">
        <v>1</v>
      </c>
      <c r="S157" s="2733">
        <v>3</v>
      </c>
      <c r="T157" s="2733">
        <v>2</v>
      </c>
      <c r="U157" s="2733">
        <v>3</v>
      </c>
      <c r="V157" s="2733">
        <v>1</v>
      </c>
      <c r="W157" s="2733">
        <v>4</v>
      </c>
      <c r="X157" s="2733">
        <v>2</v>
      </c>
      <c r="Y157" s="2732">
        <v>1</v>
      </c>
    </row>
    <row r="158" spans="1:25">
      <c r="A158" s="2730" t="s">
        <v>4136</v>
      </c>
      <c r="B158" s="2730" t="s">
        <v>4227</v>
      </c>
      <c r="C158" s="2730" t="s">
        <v>4232</v>
      </c>
      <c r="D158" s="2734" t="s">
        <v>399</v>
      </c>
      <c r="E158" s="2733">
        <v>24</v>
      </c>
      <c r="F158" s="2733">
        <v>0</v>
      </c>
      <c r="G158" s="2733">
        <v>0</v>
      </c>
      <c r="H158" s="2733">
        <v>0</v>
      </c>
      <c r="I158" s="2733">
        <v>0</v>
      </c>
      <c r="J158" s="2733">
        <v>0</v>
      </c>
      <c r="K158" s="2733">
        <v>0</v>
      </c>
      <c r="L158" s="2733">
        <v>0</v>
      </c>
      <c r="M158" s="2733">
        <v>0</v>
      </c>
      <c r="N158" s="2733">
        <v>0</v>
      </c>
      <c r="O158" s="2733">
        <v>2</v>
      </c>
      <c r="P158" s="2733">
        <v>2</v>
      </c>
      <c r="Q158" s="2733">
        <v>1</v>
      </c>
      <c r="R158" s="2733">
        <v>2</v>
      </c>
      <c r="S158" s="2733">
        <v>2</v>
      </c>
      <c r="T158" s="2733">
        <v>3</v>
      </c>
      <c r="U158" s="2733">
        <v>4</v>
      </c>
      <c r="V158" s="2733">
        <v>1</v>
      </c>
      <c r="W158" s="2733">
        <v>2</v>
      </c>
      <c r="X158" s="2733">
        <v>2</v>
      </c>
      <c r="Y158" s="2732">
        <v>3</v>
      </c>
    </row>
    <row r="159" spans="1:25">
      <c r="A159" s="2730" t="s">
        <v>4136</v>
      </c>
      <c r="B159" s="2730" t="s">
        <v>4227</v>
      </c>
      <c r="C159" s="2730" t="s">
        <v>4231</v>
      </c>
      <c r="D159" s="2734" t="s">
        <v>398</v>
      </c>
      <c r="E159" s="2733">
        <v>430</v>
      </c>
      <c r="F159" s="2733">
        <v>0</v>
      </c>
      <c r="G159" s="2733">
        <v>1</v>
      </c>
      <c r="H159" s="2733">
        <v>0</v>
      </c>
      <c r="I159" s="2733">
        <v>0</v>
      </c>
      <c r="J159" s="2733">
        <v>0</v>
      </c>
      <c r="K159" s="2733">
        <v>0</v>
      </c>
      <c r="L159" s="2733">
        <v>1</v>
      </c>
      <c r="M159" s="2733">
        <v>0</v>
      </c>
      <c r="N159" s="2733">
        <v>2</v>
      </c>
      <c r="O159" s="2733">
        <v>1</v>
      </c>
      <c r="P159" s="2733">
        <v>7</v>
      </c>
      <c r="Q159" s="2733">
        <v>6</v>
      </c>
      <c r="R159" s="2733">
        <v>30</v>
      </c>
      <c r="S159" s="2733">
        <v>32</v>
      </c>
      <c r="T159" s="2733">
        <v>60</v>
      </c>
      <c r="U159" s="2733">
        <v>82</v>
      </c>
      <c r="V159" s="2733">
        <v>102</v>
      </c>
      <c r="W159" s="2733">
        <v>61</v>
      </c>
      <c r="X159" s="2733">
        <v>34</v>
      </c>
      <c r="Y159" s="2732">
        <v>11</v>
      </c>
    </row>
    <row r="160" spans="1:25">
      <c r="A160" s="2730" t="s">
        <v>4136</v>
      </c>
      <c r="B160" s="2730" t="s">
        <v>4227</v>
      </c>
      <c r="C160" s="2730" t="s">
        <v>4231</v>
      </c>
      <c r="D160" s="2734" t="s">
        <v>399</v>
      </c>
      <c r="E160" s="2733">
        <v>259</v>
      </c>
      <c r="F160" s="2733">
        <v>0</v>
      </c>
      <c r="G160" s="2733">
        <v>0</v>
      </c>
      <c r="H160" s="2733">
        <v>0</v>
      </c>
      <c r="I160" s="2733">
        <v>0</v>
      </c>
      <c r="J160" s="2733">
        <v>1</v>
      </c>
      <c r="K160" s="2733">
        <v>0</v>
      </c>
      <c r="L160" s="2733">
        <v>0</v>
      </c>
      <c r="M160" s="2733">
        <v>0</v>
      </c>
      <c r="N160" s="2733">
        <v>1</v>
      </c>
      <c r="O160" s="2733">
        <v>2</v>
      </c>
      <c r="P160" s="2733">
        <v>5</v>
      </c>
      <c r="Q160" s="2733">
        <v>6</v>
      </c>
      <c r="R160" s="2733">
        <v>8</v>
      </c>
      <c r="S160" s="2733">
        <v>22</v>
      </c>
      <c r="T160" s="2733">
        <v>25</v>
      </c>
      <c r="U160" s="2733">
        <v>44</v>
      </c>
      <c r="V160" s="2733">
        <v>53</v>
      </c>
      <c r="W160" s="2733">
        <v>42</v>
      </c>
      <c r="X160" s="2733">
        <v>28</v>
      </c>
      <c r="Y160" s="2732">
        <v>22</v>
      </c>
    </row>
    <row r="161" spans="1:25">
      <c r="A161" s="2730" t="s">
        <v>4136</v>
      </c>
      <c r="B161" s="2730" t="s">
        <v>4227</v>
      </c>
      <c r="C161" s="2730" t="s">
        <v>4230</v>
      </c>
      <c r="D161" s="2734" t="s">
        <v>398</v>
      </c>
      <c r="E161" s="2733">
        <v>22</v>
      </c>
      <c r="F161" s="2733">
        <v>0</v>
      </c>
      <c r="G161" s="2733">
        <v>0</v>
      </c>
      <c r="H161" s="2733">
        <v>0</v>
      </c>
      <c r="I161" s="2733">
        <v>0</v>
      </c>
      <c r="J161" s="2733">
        <v>0</v>
      </c>
      <c r="K161" s="2733">
        <v>0</v>
      </c>
      <c r="L161" s="2733">
        <v>0</v>
      </c>
      <c r="M161" s="2733">
        <v>0</v>
      </c>
      <c r="N161" s="2733">
        <v>0</v>
      </c>
      <c r="O161" s="2733">
        <v>0</v>
      </c>
      <c r="P161" s="2733">
        <v>0</v>
      </c>
      <c r="Q161" s="2733">
        <v>0</v>
      </c>
      <c r="R161" s="2733">
        <v>2</v>
      </c>
      <c r="S161" s="2733">
        <v>0</v>
      </c>
      <c r="T161" s="2733">
        <v>4</v>
      </c>
      <c r="U161" s="2733">
        <v>5</v>
      </c>
      <c r="V161" s="2733">
        <v>5</v>
      </c>
      <c r="W161" s="2733">
        <v>3</v>
      </c>
      <c r="X161" s="2733">
        <v>2</v>
      </c>
      <c r="Y161" s="2732">
        <v>1</v>
      </c>
    </row>
    <row r="162" spans="1:25">
      <c r="A162" s="2730" t="s">
        <v>4136</v>
      </c>
      <c r="B162" s="2730" t="s">
        <v>4227</v>
      </c>
      <c r="C162" s="2730" t="s">
        <v>4230</v>
      </c>
      <c r="D162" s="2734" t="s">
        <v>399</v>
      </c>
      <c r="E162" s="2733">
        <v>46</v>
      </c>
      <c r="F162" s="2733">
        <v>0</v>
      </c>
      <c r="G162" s="2733">
        <v>0</v>
      </c>
      <c r="H162" s="2733">
        <v>0</v>
      </c>
      <c r="I162" s="2733">
        <v>0</v>
      </c>
      <c r="J162" s="2733">
        <v>0</v>
      </c>
      <c r="K162" s="2733">
        <v>0</v>
      </c>
      <c r="L162" s="2733">
        <v>0</v>
      </c>
      <c r="M162" s="2733">
        <v>0</v>
      </c>
      <c r="N162" s="2733">
        <v>0</v>
      </c>
      <c r="O162" s="2733">
        <v>0</v>
      </c>
      <c r="P162" s="2733">
        <v>0</v>
      </c>
      <c r="Q162" s="2733">
        <v>2</v>
      </c>
      <c r="R162" s="2733">
        <v>2</v>
      </c>
      <c r="S162" s="2733">
        <v>6</v>
      </c>
      <c r="T162" s="2733">
        <v>6</v>
      </c>
      <c r="U162" s="2733">
        <v>2</v>
      </c>
      <c r="V162" s="2733">
        <v>14</v>
      </c>
      <c r="W162" s="2733">
        <v>8</v>
      </c>
      <c r="X162" s="2733">
        <v>3</v>
      </c>
      <c r="Y162" s="2732">
        <v>3</v>
      </c>
    </row>
    <row r="163" spans="1:25">
      <c r="A163" s="2730" t="s">
        <v>4136</v>
      </c>
      <c r="B163" s="2730" t="s">
        <v>4227</v>
      </c>
      <c r="C163" s="2730" t="s">
        <v>4229</v>
      </c>
      <c r="D163" s="2734" t="s">
        <v>398</v>
      </c>
      <c r="E163" s="2733">
        <v>21</v>
      </c>
      <c r="F163" s="2733">
        <v>0</v>
      </c>
      <c r="G163" s="2733">
        <v>0</v>
      </c>
      <c r="H163" s="2733">
        <v>0</v>
      </c>
      <c r="I163" s="2733">
        <v>0</v>
      </c>
      <c r="J163" s="2733">
        <v>0</v>
      </c>
      <c r="K163" s="2733">
        <v>0</v>
      </c>
      <c r="L163" s="2733">
        <v>0</v>
      </c>
      <c r="M163" s="2733">
        <v>0</v>
      </c>
      <c r="N163" s="2733">
        <v>0</v>
      </c>
      <c r="O163" s="2733">
        <v>0</v>
      </c>
      <c r="P163" s="2733">
        <v>0</v>
      </c>
      <c r="Q163" s="2733">
        <v>1</v>
      </c>
      <c r="R163" s="2733">
        <v>1</v>
      </c>
      <c r="S163" s="2733">
        <v>0</v>
      </c>
      <c r="T163" s="2733">
        <v>3</v>
      </c>
      <c r="U163" s="2733">
        <v>5</v>
      </c>
      <c r="V163" s="2733">
        <v>4</v>
      </c>
      <c r="W163" s="2733">
        <v>5</v>
      </c>
      <c r="X163" s="2733">
        <v>2</v>
      </c>
      <c r="Y163" s="2732">
        <v>0</v>
      </c>
    </row>
    <row r="164" spans="1:25">
      <c r="A164" s="2730" t="s">
        <v>4136</v>
      </c>
      <c r="B164" s="2730" t="s">
        <v>4227</v>
      </c>
      <c r="C164" s="2730" t="s">
        <v>4229</v>
      </c>
      <c r="D164" s="2734" t="s">
        <v>399</v>
      </c>
      <c r="E164" s="2733">
        <v>31</v>
      </c>
      <c r="F164" s="2733">
        <v>0</v>
      </c>
      <c r="G164" s="2733">
        <v>0</v>
      </c>
      <c r="H164" s="2733">
        <v>0</v>
      </c>
      <c r="I164" s="2733">
        <v>0</v>
      </c>
      <c r="J164" s="2733">
        <v>0</v>
      </c>
      <c r="K164" s="2733">
        <v>0</v>
      </c>
      <c r="L164" s="2733">
        <v>0</v>
      </c>
      <c r="M164" s="2733">
        <v>0</v>
      </c>
      <c r="N164" s="2733">
        <v>0</v>
      </c>
      <c r="O164" s="2733">
        <v>0</v>
      </c>
      <c r="P164" s="2733">
        <v>0</v>
      </c>
      <c r="Q164" s="2733">
        <v>1</v>
      </c>
      <c r="R164" s="2733">
        <v>0</v>
      </c>
      <c r="S164" s="2733">
        <v>1</v>
      </c>
      <c r="T164" s="2733">
        <v>4</v>
      </c>
      <c r="U164" s="2733">
        <v>1</v>
      </c>
      <c r="V164" s="2733">
        <v>8</v>
      </c>
      <c r="W164" s="2733">
        <v>5</v>
      </c>
      <c r="X164" s="2733">
        <v>6</v>
      </c>
      <c r="Y164" s="2732">
        <v>5</v>
      </c>
    </row>
    <row r="165" spans="1:25">
      <c r="A165" s="2730" t="s">
        <v>4136</v>
      </c>
      <c r="B165" s="2730" t="s">
        <v>4227</v>
      </c>
      <c r="C165" s="2730" t="s">
        <v>4228</v>
      </c>
      <c r="D165" s="2734" t="s">
        <v>398</v>
      </c>
      <c r="E165" s="2733">
        <v>366</v>
      </c>
      <c r="F165" s="2733">
        <v>0</v>
      </c>
      <c r="G165" s="2733">
        <v>0</v>
      </c>
      <c r="H165" s="2733">
        <v>0</v>
      </c>
      <c r="I165" s="2733">
        <v>0</v>
      </c>
      <c r="J165" s="2733">
        <v>0</v>
      </c>
      <c r="K165" s="2733">
        <v>0</v>
      </c>
      <c r="L165" s="2733">
        <v>0</v>
      </c>
      <c r="M165" s="2733">
        <v>0</v>
      </c>
      <c r="N165" s="2733">
        <v>2</v>
      </c>
      <c r="O165" s="2733">
        <v>2</v>
      </c>
      <c r="P165" s="2733">
        <v>3</v>
      </c>
      <c r="Q165" s="2733">
        <v>16</v>
      </c>
      <c r="R165" s="2733">
        <v>29</v>
      </c>
      <c r="S165" s="2733">
        <v>42</v>
      </c>
      <c r="T165" s="2733">
        <v>48</v>
      </c>
      <c r="U165" s="2733">
        <v>61</v>
      </c>
      <c r="V165" s="2733">
        <v>68</v>
      </c>
      <c r="W165" s="2733">
        <v>44</v>
      </c>
      <c r="X165" s="2733">
        <v>35</v>
      </c>
      <c r="Y165" s="2732">
        <v>16</v>
      </c>
    </row>
    <row r="166" spans="1:25">
      <c r="A166" s="2730" t="s">
        <v>4136</v>
      </c>
      <c r="B166" s="2730" t="s">
        <v>4227</v>
      </c>
      <c r="C166" s="2730" t="s">
        <v>4228</v>
      </c>
      <c r="D166" s="2734" t="s">
        <v>399</v>
      </c>
      <c r="E166" s="2733">
        <v>412</v>
      </c>
      <c r="F166" s="2733">
        <v>0</v>
      </c>
      <c r="G166" s="2733">
        <v>0</v>
      </c>
      <c r="H166" s="2733">
        <v>0</v>
      </c>
      <c r="I166" s="2733">
        <v>1</v>
      </c>
      <c r="J166" s="2733">
        <v>0</v>
      </c>
      <c r="K166" s="2733">
        <v>0</v>
      </c>
      <c r="L166" s="2733">
        <v>0</v>
      </c>
      <c r="M166" s="2733">
        <v>0</v>
      </c>
      <c r="N166" s="2733">
        <v>0</v>
      </c>
      <c r="O166" s="2733">
        <v>1</v>
      </c>
      <c r="P166" s="2733">
        <v>6</v>
      </c>
      <c r="Q166" s="2733">
        <v>12</v>
      </c>
      <c r="R166" s="2733">
        <v>21</v>
      </c>
      <c r="S166" s="2733">
        <v>36</v>
      </c>
      <c r="T166" s="2733">
        <v>48</v>
      </c>
      <c r="U166" s="2733">
        <v>71</v>
      </c>
      <c r="V166" s="2733">
        <v>70</v>
      </c>
      <c r="W166" s="2733">
        <v>62</v>
      </c>
      <c r="X166" s="2733">
        <v>55</v>
      </c>
      <c r="Y166" s="2732">
        <v>29</v>
      </c>
    </row>
    <row r="167" spans="1:25">
      <c r="A167" s="2730" t="s">
        <v>4136</v>
      </c>
      <c r="B167" s="2730" t="s">
        <v>4227</v>
      </c>
      <c r="C167" s="2730" t="s">
        <v>4226</v>
      </c>
      <c r="D167" s="2734" t="s">
        <v>398</v>
      </c>
      <c r="E167" s="2733">
        <v>125</v>
      </c>
      <c r="F167" s="2733">
        <v>0</v>
      </c>
      <c r="G167" s="2733">
        <v>0</v>
      </c>
      <c r="H167" s="2733">
        <v>0</v>
      </c>
      <c r="I167" s="2733">
        <v>0</v>
      </c>
      <c r="J167" s="2733">
        <v>0</v>
      </c>
      <c r="K167" s="2733">
        <v>0</v>
      </c>
      <c r="L167" s="2733">
        <v>0</v>
      </c>
      <c r="M167" s="2733">
        <v>0</v>
      </c>
      <c r="N167" s="2733">
        <v>1</v>
      </c>
      <c r="O167" s="2733">
        <v>1</v>
      </c>
      <c r="P167" s="2733">
        <v>1</v>
      </c>
      <c r="Q167" s="2733">
        <v>4</v>
      </c>
      <c r="R167" s="2733">
        <v>7</v>
      </c>
      <c r="S167" s="2733">
        <v>8</v>
      </c>
      <c r="T167" s="2733">
        <v>7</v>
      </c>
      <c r="U167" s="2733">
        <v>16</v>
      </c>
      <c r="V167" s="2733">
        <v>17</v>
      </c>
      <c r="W167" s="2733">
        <v>24</v>
      </c>
      <c r="X167" s="2733">
        <v>27</v>
      </c>
      <c r="Y167" s="2732">
        <v>12</v>
      </c>
    </row>
    <row r="168" spans="1:25">
      <c r="A168" s="2730" t="s">
        <v>4136</v>
      </c>
      <c r="B168" s="2730" t="s">
        <v>4227</v>
      </c>
      <c r="C168" s="2730" t="s">
        <v>4226</v>
      </c>
      <c r="D168" s="2734" t="s">
        <v>399</v>
      </c>
      <c r="E168" s="2733">
        <v>171</v>
      </c>
      <c r="F168" s="2733">
        <v>0</v>
      </c>
      <c r="G168" s="2733">
        <v>0</v>
      </c>
      <c r="H168" s="2733">
        <v>0</v>
      </c>
      <c r="I168" s="2733">
        <v>0</v>
      </c>
      <c r="J168" s="2733">
        <v>0</v>
      </c>
      <c r="K168" s="2733">
        <v>0</v>
      </c>
      <c r="L168" s="2733">
        <v>0</v>
      </c>
      <c r="M168" s="2733">
        <v>0</v>
      </c>
      <c r="N168" s="2733">
        <v>0</v>
      </c>
      <c r="O168" s="2733">
        <v>2</v>
      </c>
      <c r="P168" s="2733">
        <v>3</v>
      </c>
      <c r="Q168" s="2733">
        <v>1</v>
      </c>
      <c r="R168" s="2733">
        <v>5</v>
      </c>
      <c r="S168" s="2733">
        <v>8</v>
      </c>
      <c r="T168" s="2733">
        <v>9</v>
      </c>
      <c r="U168" s="2733">
        <v>19</v>
      </c>
      <c r="V168" s="2733">
        <v>24</v>
      </c>
      <c r="W168" s="2733">
        <v>25</v>
      </c>
      <c r="X168" s="2733">
        <v>39</v>
      </c>
      <c r="Y168" s="2732">
        <v>36</v>
      </c>
    </row>
    <row r="169" spans="1:25">
      <c r="A169" s="2730" t="s">
        <v>4136</v>
      </c>
      <c r="B169" s="2730" t="s">
        <v>4219</v>
      </c>
      <c r="C169" s="2730" t="s">
        <v>44</v>
      </c>
      <c r="D169" s="2734" t="s">
        <v>398</v>
      </c>
      <c r="E169" s="2733">
        <v>2081</v>
      </c>
      <c r="F169" s="2733">
        <v>0</v>
      </c>
      <c r="G169" s="2733">
        <v>0</v>
      </c>
      <c r="H169" s="2733">
        <v>0</v>
      </c>
      <c r="I169" s="2733">
        <v>0</v>
      </c>
      <c r="J169" s="2733">
        <v>0</v>
      </c>
      <c r="K169" s="2733">
        <v>0</v>
      </c>
      <c r="L169" s="2733">
        <v>0</v>
      </c>
      <c r="M169" s="2733">
        <v>1</v>
      </c>
      <c r="N169" s="2733">
        <v>4</v>
      </c>
      <c r="O169" s="2733">
        <v>11</v>
      </c>
      <c r="P169" s="2733">
        <v>20</v>
      </c>
      <c r="Q169" s="2733">
        <v>46</v>
      </c>
      <c r="R169" s="2733">
        <v>105</v>
      </c>
      <c r="S169" s="2733">
        <v>235</v>
      </c>
      <c r="T169" s="2733">
        <v>279</v>
      </c>
      <c r="U169" s="2733">
        <v>378</v>
      </c>
      <c r="V169" s="2733">
        <v>405</v>
      </c>
      <c r="W169" s="2733">
        <v>336</v>
      </c>
      <c r="X169" s="2733">
        <v>187</v>
      </c>
      <c r="Y169" s="2732">
        <v>74</v>
      </c>
    </row>
    <row r="170" spans="1:25">
      <c r="A170" s="2730" t="s">
        <v>4136</v>
      </c>
      <c r="B170" s="2730" t="s">
        <v>4219</v>
      </c>
      <c r="C170" s="2730" t="s">
        <v>44</v>
      </c>
      <c r="D170" s="2734" t="s">
        <v>399</v>
      </c>
      <c r="E170" s="2733">
        <v>2010</v>
      </c>
      <c r="F170" s="2733">
        <v>0</v>
      </c>
      <c r="G170" s="2733">
        <v>0</v>
      </c>
      <c r="H170" s="2733">
        <v>0</v>
      </c>
      <c r="I170" s="2733">
        <v>0</v>
      </c>
      <c r="J170" s="2733">
        <v>0</v>
      </c>
      <c r="K170" s="2733">
        <v>0</v>
      </c>
      <c r="L170" s="2733">
        <v>0</v>
      </c>
      <c r="M170" s="2733">
        <v>0</v>
      </c>
      <c r="N170" s="2733">
        <v>1</v>
      </c>
      <c r="O170" s="2733">
        <v>10</v>
      </c>
      <c r="P170" s="2733">
        <v>15</v>
      </c>
      <c r="Q170" s="2733">
        <v>46</v>
      </c>
      <c r="R170" s="2733">
        <v>104</v>
      </c>
      <c r="S170" s="2733">
        <v>169</v>
      </c>
      <c r="T170" s="2733">
        <v>270</v>
      </c>
      <c r="U170" s="2733">
        <v>345</v>
      </c>
      <c r="V170" s="2733">
        <v>412</v>
      </c>
      <c r="W170" s="2733">
        <v>315</v>
      </c>
      <c r="X170" s="2733">
        <v>210</v>
      </c>
      <c r="Y170" s="2732">
        <v>113</v>
      </c>
    </row>
    <row r="171" spans="1:25">
      <c r="A171" s="2730" t="s">
        <v>4136</v>
      </c>
      <c r="B171" s="2730" t="s">
        <v>4219</v>
      </c>
      <c r="C171" s="2730" t="s">
        <v>4225</v>
      </c>
      <c r="D171" s="2734" t="s">
        <v>398</v>
      </c>
      <c r="E171" s="2733">
        <v>2</v>
      </c>
      <c r="F171" s="2733">
        <v>0</v>
      </c>
      <c r="G171" s="2733">
        <v>0</v>
      </c>
      <c r="H171" s="2733">
        <v>0</v>
      </c>
      <c r="I171" s="2733">
        <v>0</v>
      </c>
      <c r="J171" s="2733">
        <v>0</v>
      </c>
      <c r="K171" s="2733">
        <v>0</v>
      </c>
      <c r="L171" s="2733">
        <v>0</v>
      </c>
      <c r="M171" s="2733">
        <v>0</v>
      </c>
      <c r="N171" s="2733">
        <v>0</v>
      </c>
      <c r="O171" s="2733">
        <v>0</v>
      </c>
      <c r="P171" s="2733">
        <v>0</v>
      </c>
      <c r="Q171" s="2733">
        <v>0</v>
      </c>
      <c r="R171" s="2733">
        <v>1</v>
      </c>
      <c r="S171" s="2733">
        <v>0</v>
      </c>
      <c r="T171" s="2733">
        <v>0</v>
      </c>
      <c r="U171" s="2733">
        <v>0</v>
      </c>
      <c r="V171" s="2733">
        <v>0</v>
      </c>
      <c r="W171" s="2733">
        <v>0</v>
      </c>
      <c r="X171" s="2733">
        <v>1</v>
      </c>
      <c r="Y171" s="2732">
        <v>0</v>
      </c>
    </row>
    <row r="172" spans="1:25">
      <c r="A172" s="2730" t="s">
        <v>4136</v>
      </c>
      <c r="B172" s="2730" t="s">
        <v>4219</v>
      </c>
      <c r="C172" s="2730" t="s">
        <v>4225</v>
      </c>
      <c r="D172" s="2734" t="s">
        <v>399</v>
      </c>
      <c r="E172" s="2733">
        <v>3</v>
      </c>
      <c r="F172" s="2733">
        <v>0</v>
      </c>
      <c r="G172" s="2733">
        <v>0</v>
      </c>
      <c r="H172" s="2733">
        <v>0</v>
      </c>
      <c r="I172" s="2733">
        <v>0</v>
      </c>
      <c r="J172" s="2733">
        <v>0</v>
      </c>
      <c r="K172" s="2733">
        <v>0</v>
      </c>
      <c r="L172" s="2733">
        <v>0</v>
      </c>
      <c r="M172" s="2733">
        <v>0</v>
      </c>
      <c r="N172" s="2733">
        <v>0</v>
      </c>
      <c r="O172" s="2733">
        <v>0</v>
      </c>
      <c r="P172" s="2733">
        <v>0</v>
      </c>
      <c r="Q172" s="2733">
        <v>0</v>
      </c>
      <c r="R172" s="2733">
        <v>0</v>
      </c>
      <c r="S172" s="2733">
        <v>1</v>
      </c>
      <c r="T172" s="2733">
        <v>0</v>
      </c>
      <c r="U172" s="2733">
        <v>0</v>
      </c>
      <c r="V172" s="2733">
        <v>0</v>
      </c>
      <c r="W172" s="2733">
        <v>1</v>
      </c>
      <c r="X172" s="2733">
        <v>1</v>
      </c>
      <c r="Y172" s="2732">
        <v>0</v>
      </c>
    </row>
    <row r="173" spans="1:25">
      <c r="A173" s="2730" t="s">
        <v>4136</v>
      </c>
      <c r="B173" s="2730" t="s">
        <v>4219</v>
      </c>
      <c r="C173" s="2730" t="s">
        <v>4224</v>
      </c>
      <c r="D173" s="2734" t="s">
        <v>398</v>
      </c>
      <c r="E173" s="2733">
        <v>6</v>
      </c>
      <c r="F173" s="2733">
        <v>0</v>
      </c>
      <c r="G173" s="2733">
        <v>0</v>
      </c>
      <c r="H173" s="2733">
        <v>0</v>
      </c>
      <c r="I173" s="2733">
        <v>0</v>
      </c>
      <c r="J173" s="2733">
        <v>0</v>
      </c>
      <c r="K173" s="2733">
        <v>0</v>
      </c>
      <c r="L173" s="2733">
        <v>0</v>
      </c>
      <c r="M173" s="2733">
        <v>0</v>
      </c>
      <c r="N173" s="2733">
        <v>0</v>
      </c>
      <c r="O173" s="2733">
        <v>0</v>
      </c>
      <c r="P173" s="2733">
        <v>0</v>
      </c>
      <c r="Q173" s="2733">
        <v>1</v>
      </c>
      <c r="R173" s="2733">
        <v>0</v>
      </c>
      <c r="S173" s="2733">
        <v>1</v>
      </c>
      <c r="T173" s="2733">
        <v>0</v>
      </c>
      <c r="U173" s="2733">
        <v>1</v>
      </c>
      <c r="V173" s="2733">
        <v>0</v>
      </c>
      <c r="W173" s="2733">
        <v>2</v>
      </c>
      <c r="X173" s="2733">
        <v>1</v>
      </c>
      <c r="Y173" s="2732">
        <v>0</v>
      </c>
    </row>
    <row r="174" spans="1:25">
      <c r="A174" s="2730" t="s">
        <v>4136</v>
      </c>
      <c r="B174" s="2730" t="s">
        <v>4219</v>
      </c>
      <c r="C174" s="2730" t="s">
        <v>4224</v>
      </c>
      <c r="D174" s="2734" t="s">
        <v>399</v>
      </c>
      <c r="E174" s="2733">
        <v>5</v>
      </c>
      <c r="F174" s="2733">
        <v>0</v>
      </c>
      <c r="G174" s="2733">
        <v>0</v>
      </c>
      <c r="H174" s="2733">
        <v>0</v>
      </c>
      <c r="I174" s="2733">
        <v>0</v>
      </c>
      <c r="J174" s="2733">
        <v>0</v>
      </c>
      <c r="K174" s="2733">
        <v>0</v>
      </c>
      <c r="L174" s="2733">
        <v>0</v>
      </c>
      <c r="M174" s="2733">
        <v>0</v>
      </c>
      <c r="N174" s="2733">
        <v>0</v>
      </c>
      <c r="O174" s="2733">
        <v>0</v>
      </c>
      <c r="P174" s="2733">
        <v>0</v>
      </c>
      <c r="Q174" s="2733">
        <v>0</v>
      </c>
      <c r="R174" s="2733">
        <v>2</v>
      </c>
      <c r="S174" s="2733">
        <v>0</v>
      </c>
      <c r="T174" s="2733">
        <v>0</v>
      </c>
      <c r="U174" s="2733">
        <v>0</v>
      </c>
      <c r="V174" s="2733">
        <v>1</v>
      </c>
      <c r="W174" s="2733">
        <v>0</v>
      </c>
      <c r="X174" s="2733">
        <v>1</v>
      </c>
      <c r="Y174" s="2732">
        <v>1</v>
      </c>
    </row>
    <row r="175" spans="1:25">
      <c r="A175" s="2730" t="s">
        <v>4136</v>
      </c>
      <c r="B175" s="2730" t="s">
        <v>4219</v>
      </c>
      <c r="C175" s="2730" t="s">
        <v>4223</v>
      </c>
      <c r="D175" s="2734" t="s">
        <v>398</v>
      </c>
      <c r="E175" s="2733">
        <v>98</v>
      </c>
      <c r="F175" s="2733">
        <v>0</v>
      </c>
      <c r="G175" s="2733">
        <v>0</v>
      </c>
      <c r="H175" s="2733">
        <v>0</v>
      </c>
      <c r="I175" s="2733">
        <v>0</v>
      </c>
      <c r="J175" s="2733">
        <v>0</v>
      </c>
      <c r="K175" s="2733">
        <v>0</v>
      </c>
      <c r="L175" s="2733">
        <v>0</v>
      </c>
      <c r="M175" s="2733">
        <v>0</v>
      </c>
      <c r="N175" s="2733">
        <v>0</v>
      </c>
      <c r="O175" s="2733">
        <v>1</v>
      </c>
      <c r="P175" s="2733">
        <v>1</v>
      </c>
      <c r="Q175" s="2733">
        <v>3</v>
      </c>
      <c r="R175" s="2733">
        <v>6</v>
      </c>
      <c r="S175" s="2733">
        <v>11</v>
      </c>
      <c r="T175" s="2733">
        <v>11</v>
      </c>
      <c r="U175" s="2733">
        <v>21</v>
      </c>
      <c r="V175" s="2733">
        <v>16</v>
      </c>
      <c r="W175" s="2733">
        <v>15</v>
      </c>
      <c r="X175" s="2733">
        <v>7</v>
      </c>
      <c r="Y175" s="2732">
        <v>6</v>
      </c>
    </row>
    <row r="176" spans="1:25">
      <c r="A176" s="2730" t="s">
        <v>4136</v>
      </c>
      <c r="B176" s="2730" t="s">
        <v>4219</v>
      </c>
      <c r="C176" s="2730" t="s">
        <v>4223</v>
      </c>
      <c r="D176" s="2734" t="s">
        <v>399</v>
      </c>
      <c r="E176" s="2733">
        <v>24</v>
      </c>
      <c r="F176" s="2733">
        <v>0</v>
      </c>
      <c r="G176" s="2733">
        <v>0</v>
      </c>
      <c r="H176" s="2733">
        <v>0</v>
      </c>
      <c r="I176" s="2733">
        <v>0</v>
      </c>
      <c r="J176" s="2733">
        <v>0</v>
      </c>
      <c r="K176" s="2733">
        <v>0</v>
      </c>
      <c r="L176" s="2733">
        <v>0</v>
      </c>
      <c r="M176" s="2733">
        <v>0</v>
      </c>
      <c r="N176" s="2733">
        <v>0</v>
      </c>
      <c r="O176" s="2733">
        <v>1</v>
      </c>
      <c r="P176" s="2733">
        <v>2</v>
      </c>
      <c r="Q176" s="2733">
        <v>2</v>
      </c>
      <c r="R176" s="2733">
        <v>1</v>
      </c>
      <c r="S176" s="2733">
        <v>1</v>
      </c>
      <c r="T176" s="2733">
        <v>1</v>
      </c>
      <c r="U176" s="2733">
        <v>6</v>
      </c>
      <c r="V176" s="2733">
        <v>5</v>
      </c>
      <c r="W176" s="2733">
        <v>4</v>
      </c>
      <c r="X176" s="2733">
        <v>0</v>
      </c>
      <c r="Y176" s="2732">
        <v>1</v>
      </c>
    </row>
    <row r="177" spans="1:25">
      <c r="A177" s="2730" t="s">
        <v>4136</v>
      </c>
      <c r="B177" s="2730" t="s">
        <v>4219</v>
      </c>
      <c r="C177" s="2730" t="s">
        <v>4222</v>
      </c>
      <c r="D177" s="2734" t="s">
        <v>398</v>
      </c>
      <c r="E177" s="2733">
        <v>2</v>
      </c>
      <c r="F177" s="2733">
        <v>0</v>
      </c>
      <c r="G177" s="2733">
        <v>0</v>
      </c>
      <c r="H177" s="2733">
        <v>0</v>
      </c>
      <c r="I177" s="2733">
        <v>0</v>
      </c>
      <c r="J177" s="2733">
        <v>0</v>
      </c>
      <c r="K177" s="2733">
        <v>0</v>
      </c>
      <c r="L177" s="2733">
        <v>0</v>
      </c>
      <c r="M177" s="2733">
        <v>0</v>
      </c>
      <c r="N177" s="2733">
        <v>0</v>
      </c>
      <c r="O177" s="2733">
        <v>0</v>
      </c>
      <c r="P177" s="2733">
        <v>0</v>
      </c>
      <c r="Q177" s="2733">
        <v>0</v>
      </c>
      <c r="R177" s="2733">
        <v>0</v>
      </c>
      <c r="S177" s="2733">
        <v>0</v>
      </c>
      <c r="T177" s="2733">
        <v>1</v>
      </c>
      <c r="U177" s="2733">
        <v>0</v>
      </c>
      <c r="V177" s="2733">
        <v>1</v>
      </c>
      <c r="W177" s="2733">
        <v>0</v>
      </c>
      <c r="X177" s="2733">
        <v>0</v>
      </c>
      <c r="Y177" s="2732">
        <v>0</v>
      </c>
    </row>
    <row r="178" spans="1:25">
      <c r="A178" s="2730" t="s">
        <v>4136</v>
      </c>
      <c r="B178" s="2730" t="s">
        <v>4219</v>
      </c>
      <c r="C178" s="2730" t="s">
        <v>4222</v>
      </c>
      <c r="D178" s="2734" t="s">
        <v>399</v>
      </c>
      <c r="E178" s="2733">
        <v>1</v>
      </c>
      <c r="F178" s="2733">
        <v>0</v>
      </c>
      <c r="G178" s="2733">
        <v>0</v>
      </c>
      <c r="H178" s="2733">
        <v>0</v>
      </c>
      <c r="I178" s="2733">
        <v>0</v>
      </c>
      <c r="J178" s="2733">
        <v>0</v>
      </c>
      <c r="K178" s="2733">
        <v>0</v>
      </c>
      <c r="L178" s="2733">
        <v>0</v>
      </c>
      <c r="M178" s="2733">
        <v>0</v>
      </c>
      <c r="N178" s="2733">
        <v>0</v>
      </c>
      <c r="O178" s="2733">
        <v>0</v>
      </c>
      <c r="P178" s="2733">
        <v>0</v>
      </c>
      <c r="Q178" s="2733">
        <v>0</v>
      </c>
      <c r="R178" s="2733">
        <v>0</v>
      </c>
      <c r="S178" s="2733">
        <v>0</v>
      </c>
      <c r="T178" s="2733">
        <v>1</v>
      </c>
      <c r="U178" s="2733">
        <v>0</v>
      </c>
      <c r="V178" s="2733">
        <v>0</v>
      </c>
      <c r="W178" s="2733">
        <v>0</v>
      </c>
      <c r="X178" s="2733">
        <v>0</v>
      </c>
      <c r="Y178" s="2732">
        <v>0</v>
      </c>
    </row>
    <row r="179" spans="1:25">
      <c r="A179" s="2730" t="s">
        <v>4136</v>
      </c>
      <c r="B179" s="2730" t="s">
        <v>4219</v>
      </c>
      <c r="C179" s="2730" t="s">
        <v>4221</v>
      </c>
      <c r="D179" s="2734" t="s">
        <v>398</v>
      </c>
      <c r="E179" s="2733">
        <v>1954</v>
      </c>
      <c r="F179" s="2733">
        <v>0</v>
      </c>
      <c r="G179" s="2733">
        <v>0</v>
      </c>
      <c r="H179" s="2733">
        <v>0</v>
      </c>
      <c r="I179" s="2733">
        <v>0</v>
      </c>
      <c r="J179" s="2733">
        <v>0</v>
      </c>
      <c r="K179" s="2733">
        <v>0</v>
      </c>
      <c r="L179" s="2733">
        <v>0</v>
      </c>
      <c r="M179" s="2733">
        <v>1</v>
      </c>
      <c r="N179" s="2733">
        <v>4</v>
      </c>
      <c r="O179" s="2733">
        <v>9</v>
      </c>
      <c r="P179" s="2733">
        <v>18</v>
      </c>
      <c r="Q179" s="2733">
        <v>41</v>
      </c>
      <c r="R179" s="2733">
        <v>96</v>
      </c>
      <c r="S179" s="2733">
        <v>221</v>
      </c>
      <c r="T179" s="2733">
        <v>265</v>
      </c>
      <c r="U179" s="2733">
        <v>356</v>
      </c>
      <c r="V179" s="2733">
        <v>386</v>
      </c>
      <c r="W179" s="2733">
        <v>315</v>
      </c>
      <c r="X179" s="2733">
        <v>174</v>
      </c>
      <c r="Y179" s="2732">
        <v>68</v>
      </c>
    </row>
    <row r="180" spans="1:25">
      <c r="A180" s="2730" t="s">
        <v>4136</v>
      </c>
      <c r="B180" s="2730" t="s">
        <v>4219</v>
      </c>
      <c r="C180" s="2730" t="s">
        <v>4221</v>
      </c>
      <c r="D180" s="2734" t="s">
        <v>399</v>
      </c>
      <c r="E180" s="2733">
        <v>1968</v>
      </c>
      <c r="F180" s="2733">
        <v>0</v>
      </c>
      <c r="G180" s="2733">
        <v>0</v>
      </c>
      <c r="H180" s="2733">
        <v>0</v>
      </c>
      <c r="I180" s="2733">
        <v>0</v>
      </c>
      <c r="J180" s="2733">
        <v>0</v>
      </c>
      <c r="K180" s="2733">
        <v>0</v>
      </c>
      <c r="L180" s="2733">
        <v>0</v>
      </c>
      <c r="M180" s="2733">
        <v>0</v>
      </c>
      <c r="N180" s="2733">
        <v>1</v>
      </c>
      <c r="O180" s="2733">
        <v>9</v>
      </c>
      <c r="P180" s="2733">
        <v>13</v>
      </c>
      <c r="Q180" s="2733">
        <v>44</v>
      </c>
      <c r="R180" s="2733">
        <v>101</v>
      </c>
      <c r="S180" s="2733">
        <v>166</v>
      </c>
      <c r="T180" s="2733">
        <v>268</v>
      </c>
      <c r="U180" s="2733">
        <v>338</v>
      </c>
      <c r="V180" s="2733">
        <v>402</v>
      </c>
      <c r="W180" s="2733">
        <v>309</v>
      </c>
      <c r="X180" s="2733">
        <v>207</v>
      </c>
      <c r="Y180" s="2732">
        <v>110</v>
      </c>
    </row>
    <row r="181" spans="1:25">
      <c r="A181" s="2730" t="s">
        <v>4136</v>
      </c>
      <c r="B181" s="2730" t="s">
        <v>4219</v>
      </c>
      <c r="C181" s="2730" t="s">
        <v>4220</v>
      </c>
      <c r="D181" s="2734" t="s">
        <v>398</v>
      </c>
      <c r="E181" s="2733">
        <v>3</v>
      </c>
      <c r="F181" s="2733">
        <v>0</v>
      </c>
      <c r="G181" s="2733">
        <v>0</v>
      </c>
      <c r="H181" s="2733">
        <v>0</v>
      </c>
      <c r="I181" s="2733">
        <v>0</v>
      </c>
      <c r="J181" s="2733">
        <v>0</v>
      </c>
      <c r="K181" s="2733">
        <v>0</v>
      </c>
      <c r="L181" s="2733">
        <v>0</v>
      </c>
      <c r="M181" s="2733">
        <v>0</v>
      </c>
      <c r="N181" s="2733">
        <v>0</v>
      </c>
      <c r="O181" s="2733">
        <v>1</v>
      </c>
      <c r="P181" s="2733">
        <v>0</v>
      </c>
      <c r="Q181" s="2733">
        <v>0</v>
      </c>
      <c r="R181" s="2733">
        <v>2</v>
      </c>
      <c r="S181" s="2733">
        <v>0</v>
      </c>
      <c r="T181" s="2733">
        <v>0</v>
      </c>
      <c r="U181" s="2733">
        <v>0</v>
      </c>
      <c r="V181" s="2733">
        <v>0</v>
      </c>
      <c r="W181" s="2733">
        <v>0</v>
      </c>
      <c r="X181" s="2733">
        <v>0</v>
      </c>
      <c r="Y181" s="2732">
        <v>0</v>
      </c>
    </row>
    <row r="182" spans="1:25">
      <c r="A182" s="2730" t="s">
        <v>4136</v>
      </c>
      <c r="B182" s="2730" t="s">
        <v>4219</v>
      </c>
      <c r="C182" s="2730" t="s">
        <v>4220</v>
      </c>
      <c r="D182" s="2734" t="s">
        <v>399</v>
      </c>
      <c r="E182" s="2733">
        <v>3</v>
      </c>
      <c r="F182" s="2733">
        <v>0</v>
      </c>
      <c r="G182" s="2733">
        <v>0</v>
      </c>
      <c r="H182" s="2733">
        <v>0</v>
      </c>
      <c r="I182" s="2733">
        <v>0</v>
      </c>
      <c r="J182" s="2733">
        <v>0</v>
      </c>
      <c r="K182" s="2733">
        <v>0</v>
      </c>
      <c r="L182" s="2733">
        <v>0</v>
      </c>
      <c r="M182" s="2733">
        <v>0</v>
      </c>
      <c r="N182" s="2733">
        <v>0</v>
      </c>
      <c r="O182" s="2733">
        <v>0</v>
      </c>
      <c r="P182" s="2733">
        <v>0</v>
      </c>
      <c r="Q182" s="2733">
        <v>0</v>
      </c>
      <c r="R182" s="2733">
        <v>0</v>
      </c>
      <c r="S182" s="2733">
        <v>0</v>
      </c>
      <c r="T182" s="2733">
        <v>0</v>
      </c>
      <c r="U182" s="2733">
        <v>1</v>
      </c>
      <c r="V182" s="2733">
        <v>1</v>
      </c>
      <c r="W182" s="2733">
        <v>0</v>
      </c>
      <c r="X182" s="2733">
        <v>0</v>
      </c>
      <c r="Y182" s="2732">
        <v>1</v>
      </c>
    </row>
    <row r="183" spans="1:25">
      <c r="A183" s="2730" t="s">
        <v>4136</v>
      </c>
      <c r="B183" s="2730" t="s">
        <v>4219</v>
      </c>
      <c r="C183" s="2730" t="s">
        <v>4218</v>
      </c>
      <c r="D183" s="2734" t="s">
        <v>398</v>
      </c>
      <c r="E183" s="2733">
        <v>16</v>
      </c>
      <c r="F183" s="2733">
        <v>0</v>
      </c>
      <c r="G183" s="2733">
        <v>0</v>
      </c>
      <c r="H183" s="2733">
        <v>0</v>
      </c>
      <c r="I183" s="2733">
        <v>0</v>
      </c>
      <c r="J183" s="2733">
        <v>0</v>
      </c>
      <c r="K183" s="2733">
        <v>0</v>
      </c>
      <c r="L183" s="2733">
        <v>0</v>
      </c>
      <c r="M183" s="2733">
        <v>0</v>
      </c>
      <c r="N183" s="2733">
        <v>0</v>
      </c>
      <c r="O183" s="2733">
        <v>0</v>
      </c>
      <c r="P183" s="2733">
        <v>1</v>
      </c>
      <c r="Q183" s="2733">
        <v>1</v>
      </c>
      <c r="R183" s="2733">
        <v>0</v>
      </c>
      <c r="S183" s="2733">
        <v>2</v>
      </c>
      <c r="T183" s="2733">
        <v>2</v>
      </c>
      <c r="U183" s="2733">
        <v>0</v>
      </c>
      <c r="V183" s="2733">
        <v>2</v>
      </c>
      <c r="W183" s="2733">
        <v>4</v>
      </c>
      <c r="X183" s="2733">
        <v>4</v>
      </c>
      <c r="Y183" s="2732">
        <v>0</v>
      </c>
    </row>
    <row r="184" spans="1:25">
      <c r="A184" s="2730" t="s">
        <v>4136</v>
      </c>
      <c r="B184" s="2730" t="s">
        <v>4219</v>
      </c>
      <c r="C184" s="2730" t="s">
        <v>4218</v>
      </c>
      <c r="D184" s="2734" t="s">
        <v>399</v>
      </c>
      <c r="E184" s="2733">
        <v>6</v>
      </c>
      <c r="F184" s="2733">
        <v>0</v>
      </c>
      <c r="G184" s="2733">
        <v>0</v>
      </c>
      <c r="H184" s="2733">
        <v>0</v>
      </c>
      <c r="I184" s="2733">
        <v>0</v>
      </c>
      <c r="J184" s="2733">
        <v>0</v>
      </c>
      <c r="K184" s="2733">
        <v>0</v>
      </c>
      <c r="L184" s="2733">
        <v>0</v>
      </c>
      <c r="M184" s="2733">
        <v>0</v>
      </c>
      <c r="N184" s="2733">
        <v>0</v>
      </c>
      <c r="O184" s="2733">
        <v>0</v>
      </c>
      <c r="P184" s="2733">
        <v>0</v>
      </c>
      <c r="Q184" s="2733">
        <v>0</v>
      </c>
      <c r="R184" s="2733">
        <v>0</v>
      </c>
      <c r="S184" s="2733">
        <v>1</v>
      </c>
      <c r="T184" s="2733">
        <v>0</v>
      </c>
      <c r="U184" s="2733">
        <v>0</v>
      </c>
      <c r="V184" s="2733">
        <v>3</v>
      </c>
      <c r="W184" s="2733">
        <v>1</v>
      </c>
      <c r="X184" s="2733">
        <v>1</v>
      </c>
      <c r="Y184" s="2732">
        <v>0</v>
      </c>
    </row>
    <row r="185" spans="1:25">
      <c r="A185" s="2730" t="s">
        <v>4136</v>
      </c>
      <c r="B185" s="2730" t="s">
        <v>4216</v>
      </c>
      <c r="C185" s="2730" t="s">
        <v>44</v>
      </c>
      <c r="D185" s="2734" t="s">
        <v>398</v>
      </c>
      <c r="E185" s="2733">
        <v>26</v>
      </c>
      <c r="F185" s="2733">
        <v>0</v>
      </c>
      <c r="G185" s="2733">
        <v>0</v>
      </c>
      <c r="H185" s="2733">
        <v>1</v>
      </c>
      <c r="I185" s="2733">
        <v>2</v>
      </c>
      <c r="J185" s="2733">
        <v>0</v>
      </c>
      <c r="K185" s="2733">
        <v>3</v>
      </c>
      <c r="L185" s="2733">
        <v>0</v>
      </c>
      <c r="M185" s="2733">
        <v>0</v>
      </c>
      <c r="N185" s="2733">
        <v>0</v>
      </c>
      <c r="O185" s="2733">
        <v>0</v>
      </c>
      <c r="P185" s="2733">
        <v>1</v>
      </c>
      <c r="Q185" s="2733">
        <v>1</v>
      </c>
      <c r="R185" s="2733">
        <v>2</v>
      </c>
      <c r="S185" s="2733">
        <v>1</v>
      </c>
      <c r="T185" s="2733">
        <v>6</v>
      </c>
      <c r="U185" s="2733">
        <v>3</v>
      </c>
      <c r="V185" s="2733">
        <v>3</v>
      </c>
      <c r="W185" s="2733">
        <v>1</v>
      </c>
      <c r="X185" s="2733">
        <v>1</v>
      </c>
      <c r="Y185" s="2732">
        <v>1</v>
      </c>
    </row>
    <row r="186" spans="1:25">
      <c r="A186" s="2730" t="s">
        <v>4136</v>
      </c>
      <c r="B186" s="2730" t="s">
        <v>4216</v>
      </c>
      <c r="C186" s="2730" t="s">
        <v>44</v>
      </c>
      <c r="D186" s="2734" t="s">
        <v>399</v>
      </c>
      <c r="E186" s="2733">
        <v>28</v>
      </c>
      <c r="F186" s="2733">
        <v>0</v>
      </c>
      <c r="G186" s="2733">
        <v>0</v>
      </c>
      <c r="H186" s="2733">
        <v>0</v>
      </c>
      <c r="I186" s="2733">
        <v>2</v>
      </c>
      <c r="J186" s="2733">
        <v>2</v>
      </c>
      <c r="K186" s="2733">
        <v>1</v>
      </c>
      <c r="L186" s="2733">
        <v>1</v>
      </c>
      <c r="M186" s="2733">
        <v>1</v>
      </c>
      <c r="N186" s="2733">
        <v>0</v>
      </c>
      <c r="O186" s="2733">
        <v>1</v>
      </c>
      <c r="P186" s="2733">
        <v>0</v>
      </c>
      <c r="Q186" s="2733">
        <v>0</v>
      </c>
      <c r="R186" s="2733">
        <v>1</v>
      </c>
      <c r="S186" s="2733">
        <v>0</v>
      </c>
      <c r="T186" s="2733">
        <v>1</v>
      </c>
      <c r="U186" s="2733">
        <v>3</v>
      </c>
      <c r="V186" s="2733">
        <v>5</v>
      </c>
      <c r="W186" s="2733">
        <v>5</v>
      </c>
      <c r="X186" s="2733">
        <v>3</v>
      </c>
      <c r="Y186" s="2732">
        <v>2</v>
      </c>
    </row>
    <row r="187" spans="1:25">
      <c r="A187" s="2730" t="s">
        <v>4136</v>
      </c>
      <c r="B187" s="2730" t="s">
        <v>4216</v>
      </c>
      <c r="C187" s="2730" t="s">
        <v>4217</v>
      </c>
      <c r="D187" s="2734" t="s">
        <v>398</v>
      </c>
      <c r="E187" s="2733">
        <v>4</v>
      </c>
      <c r="F187" s="2733">
        <v>0</v>
      </c>
      <c r="G187" s="2733">
        <v>0</v>
      </c>
      <c r="H187" s="2733">
        <v>1</v>
      </c>
      <c r="I187" s="2733">
        <v>0</v>
      </c>
      <c r="J187" s="2733">
        <v>0</v>
      </c>
      <c r="K187" s="2733">
        <v>2</v>
      </c>
      <c r="L187" s="2733">
        <v>0</v>
      </c>
      <c r="M187" s="2733">
        <v>0</v>
      </c>
      <c r="N187" s="2733">
        <v>0</v>
      </c>
      <c r="O187" s="2733">
        <v>0</v>
      </c>
      <c r="P187" s="2733">
        <v>0</v>
      </c>
      <c r="Q187" s="2733">
        <v>0</v>
      </c>
      <c r="R187" s="2733">
        <v>0</v>
      </c>
      <c r="S187" s="2733">
        <v>0</v>
      </c>
      <c r="T187" s="2733">
        <v>0</v>
      </c>
      <c r="U187" s="2733">
        <v>0</v>
      </c>
      <c r="V187" s="2733">
        <v>1</v>
      </c>
      <c r="W187" s="2733">
        <v>0</v>
      </c>
      <c r="X187" s="2733">
        <v>0</v>
      </c>
      <c r="Y187" s="2732">
        <v>0</v>
      </c>
    </row>
    <row r="188" spans="1:25">
      <c r="A188" s="2730" t="s">
        <v>4136</v>
      </c>
      <c r="B188" s="2730" t="s">
        <v>4216</v>
      </c>
      <c r="C188" s="2730" t="s">
        <v>4217</v>
      </c>
      <c r="D188" s="2734" t="s">
        <v>399</v>
      </c>
      <c r="E188" s="2733">
        <v>2</v>
      </c>
      <c r="F188" s="2733">
        <v>0</v>
      </c>
      <c r="G188" s="2733">
        <v>0</v>
      </c>
      <c r="H188" s="2733">
        <v>0</v>
      </c>
      <c r="I188" s="2733">
        <v>0</v>
      </c>
      <c r="J188" s="2733">
        <v>0</v>
      </c>
      <c r="K188" s="2733">
        <v>1</v>
      </c>
      <c r="L188" s="2733">
        <v>0</v>
      </c>
      <c r="M188" s="2733">
        <v>0</v>
      </c>
      <c r="N188" s="2733">
        <v>0</v>
      </c>
      <c r="O188" s="2733">
        <v>0</v>
      </c>
      <c r="P188" s="2733">
        <v>0</v>
      </c>
      <c r="Q188" s="2733">
        <v>0</v>
      </c>
      <c r="R188" s="2733">
        <v>0</v>
      </c>
      <c r="S188" s="2733">
        <v>0</v>
      </c>
      <c r="T188" s="2733">
        <v>0</v>
      </c>
      <c r="U188" s="2733">
        <v>0</v>
      </c>
      <c r="V188" s="2733">
        <v>1</v>
      </c>
      <c r="W188" s="2733">
        <v>0</v>
      </c>
      <c r="X188" s="2733">
        <v>0</v>
      </c>
      <c r="Y188" s="2732">
        <v>0</v>
      </c>
    </row>
    <row r="189" spans="1:25">
      <c r="A189" s="2730" t="s">
        <v>4136</v>
      </c>
      <c r="B189" s="2730" t="s">
        <v>4216</v>
      </c>
      <c r="C189" s="2730" t="s">
        <v>4215</v>
      </c>
      <c r="D189" s="2734" t="s">
        <v>398</v>
      </c>
      <c r="E189" s="2733">
        <v>22</v>
      </c>
      <c r="F189" s="2733">
        <v>0</v>
      </c>
      <c r="G189" s="2733">
        <v>0</v>
      </c>
      <c r="H189" s="2733">
        <v>0</v>
      </c>
      <c r="I189" s="2733">
        <v>2</v>
      </c>
      <c r="J189" s="2733">
        <v>0</v>
      </c>
      <c r="K189" s="2733">
        <v>1</v>
      </c>
      <c r="L189" s="2733">
        <v>0</v>
      </c>
      <c r="M189" s="2733">
        <v>0</v>
      </c>
      <c r="N189" s="2733">
        <v>0</v>
      </c>
      <c r="O189" s="2733">
        <v>0</v>
      </c>
      <c r="P189" s="2733">
        <v>1</v>
      </c>
      <c r="Q189" s="2733">
        <v>1</v>
      </c>
      <c r="R189" s="2733">
        <v>2</v>
      </c>
      <c r="S189" s="2733">
        <v>1</v>
      </c>
      <c r="T189" s="2733">
        <v>6</v>
      </c>
      <c r="U189" s="2733">
        <v>3</v>
      </c>
      <c r="V189" s="2733">
        <v>2</v>
      </c>
      <c r="W189" s="2733">
        <v>1</v>
      </c>
      <c r="X189" s="2733">
        <v>1</v>
      </c>
      <c r="Y189" s="2732">
        <v>1</v>
      </c>
    </row>
    <row r="190" spans="1:25">
      <c r="A190" s="2730" t="s">
        <v>4136</v>
      </c>
      <c r="B190" s="2730" t="s">
        <v>4216</v>
      </c>
      <c r="C190" s="2730" t="s">
        <v>4215</v>
      </c>
      <c r="D190" s="2734" t="s">
        <v>399</v>
      </c>
      <c r="E190" s="2733">
        <v>26</v>
      </c>
      <c r="F190" s="2733">
        <v>0</v>
      </c>
      <c r="G190" s="2733">
        <v>0</v>
      </c>
      <c r="H190" s="2733">
        <v>0</v>
      </c>
      <c r="I190" s="2733">
        <v>2</v>
      </c>
      <c r="J190" s="2733">
        <v>2</v>
      </c>
      <c r="K190" s="2733">
        <v>0</v>
      </c>
      <c r="L190" s="2733">
        <v>1</v>
      </c>
      <c r="M190" s="2733">
        <v>1</v>
      </c>
      <c r="N190" s="2733">
        <v>0</v>
      </c>
      <c r="O190" s="2733">
        <v>1</v>
      </c>
      <c r="P190" s="2733">
        <v>0</v>
      </c>
      <c r="Q190" s="2733">
        <v>0</v>
      </c>
      <c r="R190" s="2733">
        <v>1</v>
      </c>
      <c r="S190" s="2733">
        <v>0</v>
      </c>
      <c r="T190" s="2733">
        <v>1</v>
      </c>
      <c r="U190" s="2733">
        <v>3</v>
      </c>
      <c r="V190" s="2733">
        <v>4</v>
      </c>
      <c r="W190" s="2733">
        <v>5</v>
      </c>
      <c r="X190" s="2733">
        <v>3</v>
      </c>
      <c r="Y190" s="2732">
        <v>2</v>
      </c>
    </row>
    <row r="191" spans="1:25">
      <c r="A191" s="2730" t="s">
        <v>4136</v>
      </c>
      <c r="B191" s="2730" t="s">
        <v>4213</v>
      </c>
      <c r="C191" s="2730" t="s">
        <v>44</v>
      </c>
      <c r="D191" s="2734" t="s">
        <v>398</v>
      </c>
      <c r="E191" s="2733">
        <v>172</v>
      </c>
      <c r="F191" s="2733">
        <v>0</v>
      </c>
      <c r="G191" s="2733">
        <v>0</v>
      </c>
      <c r="H191" s="2733">
        <v>0</v>
      </c>
      <c r="I191" s="2733">
        <v>0</v>
      </c>
      <c r="J191" s="2733">
        <v>0</v>
      </c>
      <c r="K191" s="2733">
        <v>0</v>
      </c>
      <c r="L191" s="2733">
        <v>0</v>
      </c>
      <c r="M191" s="2733">
        <v>0</v>
      </c>
      <c r="N191" s="2733">
        <v>0</v>
      </c>
      <c r="O191" s="2733">
        <v>1</v>
      </c>
      <c r="P191" s="2733">
        <v>2</v>
      </c>
      <c r="Q191" s="2733">
        <v>2</v>
      </c>
      <c r="R191" s="2733">
        <v>7</v>
      </c>
      <c r="S191" s="2733">
        <v>3</v>
      </c>
      <c r="T191" s="2733">
        <v>16</v>
      </c>
      <c r="U191" s="2733">
        <v>27</v>
      </c>
      <c r="V191" s="2733">
        <v>32</v>
      </c>
      <c r="W191" s="2733">
        <v>26</v>
      </c>
      <c r="X191" s="2733">
        <v>34</v>
      </c>
      <c r="Y191" s="2732">
        <v>22</v>
      </c>
    </row>
    <row r="192" spans="1:25">
      <c r="A192" s="2730" t="s">
        <v>4136</v>
      </c>
      <c r="B192" s="2730" t="s">
        <v>4213</v>
      </c>
      <c r="C192" s="2730" t="s">
        <v>44</v>
      </c>
      <c r="D192" s="2734" t="s">
        <v>399</v>
      </c>
      <c r="E192" s="2733">
        <v>102</v>
      </c>
      <c r="F192" s="2733">
        <v>0</v>
      </c>
      <c r="G192" s="2733">
        <v>0</v>
      </c>
      <c r="H192" s="2733">
        <v>0</v>
      </c>
      <c r="I192" s="2733">
        <v>0</v>
      </c>
      <c r="J192" s="2733">
        <v>0</v>
      </c>
      <c r="K192" s="2733">
        <v>0</v>
      </c>
      <c r="L192" s="2733">
        <v>0</v>
      </c>
      <c r="M192" s="2733">
        <v>0</v>
      </c>
      <c r="N192" s="2733">
        <v>0</v>
      </c>
      <c r="O192" s="2733">
        <v>1</v>
      </c>
      <c r="P192" s="2733">
        <v>1</v>
      </c>
      <c r="Q192" s="2733">
        <v>7</v>
      </c>
      <c r="R192" s="2733">
        <v>3</v>
      </c>
      <c r="S192" s="2733">
        <v>4</v>
      </c>
      <c r="T192" s="2733">
        <v>8</v>
      </c>
      <c r="U192" s="2733">
        <v>13</v>
      </c>
      <c r="V192" s="2733">
        <v>14</v>
      </c>
      <c r="W192" s="2733">
        <v>9</v>
      </c>
      <c r="X192" s="2733">
        <v>22</v>
      </c>
      <c r="Y192" s="2732">
        <v>20</v>
      </c>
    </row>
    <row r="193" spans="1:25">
      <c r="A193" s="2730" t="s">
        <v>4136</v>
      </c>
      <c r="B193" s="2730" t="s">
        <v>4213</v>
      </c>
      <c r="C193" s="2730" t="s">
        <v>4214</v>
      </c>
      <c r="D193" s="2734" t="s">
        <v>398</v>
      </c>
      <c r="E193" s="2733">
        <v>105</v>
      </c>
      <c r="F193" s="2733">
        <v>0</v>
      </c>
      <c r="G193" s="2733">
        <v>0</v>
      </c>
      <c r="H193" s="2733">
        <v>0</v>
      </c>
      <c r="I193" s="2733">
        <v>0</v>
      </c>
      <c r="J193" s="2733">
        <v>0</v>
      </c>
      <c r="K193" s="2733">
        <v>0</v>
      </c>
      <c r="L193" s="2733">
        <v>0</v>
      </c>
      <c r="M193" s="2733">
        <v>0</v>
      </c>
      <c r="N193" s="2733">
        <v>0</v>
      </c>
      <c r="O193" s="2733">
        <v>1</v>
      </c>
      <c r="P193" s="2733">
        <v>2</v>
      </c>
      <c r="Q193" s="2733">
        <v>2</v>
      </c>
      <c r="R193" s="2733">
        <v>4</v>
      </c>
      <c r="S193" s="2733">
        <v>3</v>
      </c>
      <c r="T193" s="2733">
        <v>15</v>
      </c>
      <c r="U193" s="2733">
        <v>18</v>
      </c>
      <c r="V193" s="2733">
        <v>22</v>
      </c>
      <c r="W193" s="2733">
        <v>12</v>
      </c>
      <c r="X193" s="2733">
        <v>18</v>
      </c>
      <c r="Y193" s="2732">
        <v>8</v>
      </c>
    </row>
    <row r="194" spans="1:25">
      <c r="A194" s="2730" t="s">
        <v>4136</v>
      </c>
      <c r="B194" s="2730" t="s">
        <v>4213</v>
      </c>
      <c r="C194" s="2730" t="s">
        <v>4214</v>
      </c>
      <c r="D194" s="2734" t="s">
        <v>399</v>
      </c>
      <c r="E194" s="2733">
        <v>63</v>
      </c>
      <c r="F194" s="2733">
        <v>0</v>
      </c>
      <c r="G194" s="2733">
        <v>0</v>
      </c>
      <c r="H194" s="2733">
        <v>0</v>
      </c>
      <c r="I194" s="2733">
        <v>0</v>
      </c>
      <c r="J194" s="2733">
        <v>0</v>
      </c>
      <c r="K194" s="2733">
        <v>0</v>
      </c>
      <c r="L194" s="2733">
        <v>0</v>
      </c>
      <c r="M194" s="2733">
        <v>0</v>
      </c>
      <c r="N194" s="2733">
        <v>0</v>
      </c>
      <c r="O194" s="2733">
        <v>1</v>
      </c>
      <c r="P194" s="2733">
        <v>1</v>
      </c>
      <c r="Q194" s="2733">
        <v>6</v>
      </c>
      <c r="R194" s="2733">
        <v>2</v>
      </c>
      <c r="S194" s="2733">
        <v>3</v>
      </c>
      <c r="T194" s="2733">
        <v>5</v>
      </c>
      <c r="U194" s="2733">
        <v>11</v>
      </c>
      <c r="V194" s="2733">
        <v>9</v>
      </c>
      <c r="W194" s="2733">
        <v>7</v>
      </c>
      <c r="X194" s="2733">
        <v>10</v>
      </c>
      <c r="Y194" s="2732">
        <v>8</v>
      </c>
    </row>
    <row r="195" spans="1:25">
      <c r="A195" s="2730" t="s">
        <v>4136</v>
      </c>
      <c r="B195" s="2730" t="s">
        <v>4213</v>
      </c>
      <c r="C195" s="2730" t="s">
        <v>4212</v>
      </c>
      <c r="D195" s="2734" t="s">
        <v>398</v>
      </c>
      <c r="E195" s="2733">
        <v>67</v>
      </c>
      <c r="F195" s="2733">
        <v>0</v>
      </c>
      <c r="G195" s="2733">
        <v>0</v>
      </c>
      <c r="H195" s="2733">
        <v>0</v>
      </c>
      <c r="I195" s="2733">
        <v>0</v>
      </c>
      <c r="J195" s="2733">
        <v>0</v>
      </c>
      <c r="K195" s="2733">
        <v>0</v>
      </c>
      <c r="L195" s="2733">
        <v>0</v>
      </c>
      <c r="M195" s="2733">
        <v>0</v>
      </c>
      <c r="N195" s="2733">
        <v>0</v>
      </c>
      <c r="O195" s="2733">
        <v>0</v>
      </c>
      <c r="P195" s="2733">
        <v>0</v>
      </c>
      <c r="Q195" s="2733">
        <v>0</v>
      </c>
      <c r="R195" s="2733">
        <v>3</v>
      </c>
      <c r="S195" s="2733">
        <v>0</v>
      </c>
      <c r="T195" s="2733">
        <v>1</v>
      </c>
      <c r="U195" s="2733">
        <v>9</v>
      </c>
      <c r="V195" s="2733">
        <v>10</v>
      </c>
      <c r="W195" s="2733">
        <v>14</v>
      </c>
      <c r="X195" s="2733">
        <v>16</v>
      </c>
      <c r="Y195" s="2732">
        <v>14</v>
      </c>
    </row>
    <row r="196" spans="1:25">
      <c r="A196" s="2730" t="s">
        <v>4136</v>
      </c>
      <c r="B196" s="2730" t="s">
        <v>4213</v>
      </c>
      <c r="C196" s="2730" t="s">
        <v>4212</v>
      </c>
      <c r="D196" s="2734" t="s">
        <v>399</v>
      </c>
      <c r="E196" s="2733">
        <v>39</v>
      </c>
      <c r="F196" s="2733">
        <v>0</v>
      </c>
      <c r="G196" s="2733">
        <v>0</v>
      </c>
      <c r="H196" s="2733">
        <v>0</v>
      </c>
      <c r="I196" s="2733">
        <v>0</v>
      </c>
      <c r="J196" s="2733">
        <v>0</v>
      </c>
      <c r="K196" s="2733">
        <v>0</v>
      </c>
      <c r="L196" s="2733">
        <v>0</v>
      </c>
      <c r="M196" s="2733">
        <v>0</v>
      </c>
      <c r="N196" s="2733">
        <v>0</v>
      </c>
      <c r="O196" s="2733">
        <v>0</v>
      </c>
      <c r="P196" s="2733">
        <v>0</v>
      </c>
      <c r="Q196" s="2733">
        <v>1</v>
      </c>
      <c r="R196" s="2733">
        <v>1</v>
      </c>
      <c r="S196" s="2733">
        <v>1</v>
      </c>
      <c r="T196" s="2733">
        <v>3</v>
      </c>
      <c r="U196" s="2733">
        <v>2</v>
      </c>
      <c r="V196" s="2733">
        <v>5</v>
      </c>
      <c r="W196" s="2733">
        <v>2</v>
      </c>
      <c r="X196" s="2733">
        <v>12</v>
      </c>
      <c r="Y196" s="2732">
        <v>12</v>
      </c>
    </row>
    <row r="197" spans="1:25">
      <c r="A197" s="2730" t="s">
        <v>4136</v>
      </c>
      <c r="B197" s="2730" t="s">
        <v>4208</v>
      </c>
      <c r="C197" s="2730" t="s">
        <v>44</v>
      </c>
      <c r="D197" s="2734" t="s">
        <v>398</v>
      </c>
      <c r="E197" s="2733">
        <v>149</v>
      </c>
      <c r="F197" s="2733">
        <v>0</v>
      </c>
      <c r="G197" s="2733">
        <v>0</v>
      </c>
      <c r="H197" s="2733">
        <v>0</v>
      </c>
      <c r="I197" s="2733">
        <v>1</v>
      </c>
      <c r="J197" s="2733">
        <v>1</v>
      </c>
      <c r="K197" s="2733">
        <v>0</v>
      </c>
      <c r="L197" s="2733">
        <v>0</v>
      </c>
      <c r="M197" s="2733">
        <v>0</v>
      </c>
      <c r="N197" s="2733">
        <v>2</v>
      </c>
      <c r="O197" s="2733">
        <v>0</v>
      </c>
      <c r="P197" s="2733">
        <v>5</v>
      </c>
      <c r="Q197" s="2733">
        <v>2</v>
      </c>
      <c r="R197" s="2733">
        <v>2</v>
      </c>
      <c r="S197" s="2733">
        <v>7</v>
      </c>
      <c r="T197" s="2733">
        <v>16</v>
      </c>
      <c r="U197" s="2733">
        <v>24</v>
      </c>
      <c r="V197" s="2733">
        <v>31</v>
      </c>
      <c r="W197" s="2733">
        <v>32</v>
      </c>
      <c r="X197" s="2733">
        <v>18</v>
      </c>
      <c r="Y197" s="2732">
        <v>8</v>
      </c>
    </row>
    <row r="198" spans="1:25">
      <c r="A198" s="2730" t="s">
        <v>4136</v>
      </c>
      <c r="B198" s="2730" t="s">
        <v>4208</v>
      </c>
      <c r="C198" s="2730" t="s">
        <v>44</v>
      </c>
      <c r="D198" s="2734" t="s">
        <v>399</v>
      </c>
      <c r="E198" s="2733">
        <v>100</v>
      </c>
      <c r="F198" s="2733">
        <v>0</v>
      </c>
      <c r="G198" s="2733">
        <v>0</v>
      </c>
      <c r="H198" s="2733">
        <v>0</v>
      </c>
      <c r="I198" s="2733">
        <v>0</v>
      </c>
      <c r="J198" s="2733">
        <v>0</v>
      </c>
      <c r="K198" s="2733">
        <v>0</v>
      </c>
      <c r="L198" s="2733">
        <v>0</v>
      </c>
      <c r="M198" s="2733">
        <v>1</v>
      </c>
      <c r="N198" s="2733">
        <v>3</v>
      </c>
      <c r="O198" s="2733">
        <v>3</v>
      </c>
      <c r="P198" s="2733">
        <v>2</v>
      </c>
      <c r="Q198" s="2733">
        <v>5</v>
      </c>
      <c r="R198" s="2733">
        <v>8</v>
      </c>
      <c r="S198" s="2733">
        <v>3</v>
      </c>
      <c r="T198" s="2733">
        <v>15</v>
      </c>
      <c r="U198" s="2733">
        <v>11</v>
      </c>
      <c r="V198" s="2733">
        <v>16</v>
      </c>
      <c r="W198" s="2733">
        <v>19</v>
      </c>
      <c r="X198" s="2733">
        <v>7</v>
      </c>
      <c r="Y198" s="2732">
        <v>7</v>
      </c>
    </row>
    <row r="199" spans="1:25">
      <c r="A199" s="2730" t="s">
        <v>4136</v>
      </c>
      <c r="B199" s="2730" t="s">
        <v>4208</v>
      </c>
      <c r="C199" s="2730" t="s">
        <v>4211</v>
      </c>
      <c r="D199" s="2734" t="s">
        <v>398</v>
      </c>
      <c r="E199" s="2733">
        <v>110</v>
      </c>
      <c r="F199" s="2733">
        <v>0</v>
      </c>
      <c r="G199" s="2733">
        <v>0</v>
      </c>
      <c r="H199" s="2733">
        <v>0</v>
      </c>
      <c r="I199" s="2733">
        <v>0</v>
      </c>
      <c r="J199" s="2733">
        <v>0</v>
      </c>
      <c r="K199" s="2733">
        <v>0</v>
      </c>
      <c r="L199" s="2733">
        <v>0</v>
      </c>
      <c r="M199" s="2733">
        <v>0</v>
      </c>
      <c r="N199" s="2733">
        <v>0</v>
      </c>
      <c r="O199" s="2733">
        <v>0</v>
      </c>
      <c r="P199" s="2733">
        <v>1</v>
      </c>
      <c r="Q199" s="2733">
        <v>0</v>
      </c>
      <c r="R199" s="2733">
        <v>1</v>
      </c>
      <c r="S199" s="2733">
        <v>4</v>
      </c>
      <c r="T199" s="2733">
        <v>11</v>
      </c>
      <c r="U199" s="2733">
        <v>17</v>
      </c>
      <c r="V199" s="2733">
        <v>26</v>
      </c>
      <c r="W199" s="2733">
        <v>28</v>
      </c>
      <c r="X199" s="2733">
        <v>16</v>
      </c>
      <c r="Y199" s="2732">
        <v>6</v>
      </c>
    </row>
    <row r="200" spans="1:25">
      <c r="A200" s="2730" t="s">
        <v>4136</v>
      </c>
      <c r="B200" s="2730" t="s">
        <v>4208</v>
      </c>
      <c r="C200" s="2730" t="s">
        <v>4211</v>
      </c>
      <c r="D200" s="2734" t="s">
        <v>399</v>
      </c>
      <c r="E200" s="2733">
        <v>31</v>
      </c>
      <c r="F200" s="2733">
        <v>0</v>
      </c>
      <c r="G200" s="2733">
        <v>0</v>
      </c>
      <c r="H200" s="2733">
        <v>0</v>
      </c>
      <c r="I200" s="2733">
        <v>0</v>
      </c>
      <c r="J200" s="2733">
        <v>0</v>
      </c>
      <c r="K200" s="2733">
        <v>0</v>
      </c>
      <c r="L200" s="2733">
        <v>0</v>
      </c>
      <c r="M200" s="2733">
        <v>0</v>
      </c>
      <c r="N200" s="2733">
        <v>0</v>
      </c>
      <c r="O200" s="2733">
        <v>0</v>
      </c>
      <c r="P200" s="2733">
        <v>0</v>
      </c>
      <c r="Q200" s="2733">
        <v>0</v>
      </c>
      <c r="R200" s="2733">
        <v>3</v>
      </c>
      <c r="S200" s="2733">
        <v>2</v>
      </c>
      <c r="T200" s="2733">
        <v>4</v>
      </c>
      <c r="U200" s="2733">
        <v>2</v>
      </c>
      <c r="V200" s="2733">
        <v>8</v>
      </c>
      <c r="W200" s="2733">
        <v>9</v>
      </c>
      <c r="X200" s="2733">
        <v>2</v>
      </c>
      <c r="Y200" s="2732">
        <v>1</v>
      </c>
    </row>
    <row r="201" spans="1:25">
      <c r="A201" s="2730" t="s">
        <v>4136</v>
      </c>
      <c r="B201" s="2730" t="s">
        <v>4208</v>
      </c>
      <c r="C201" s="2730" t="s">
        <v>4210</v>
      </c>
      <c r="D201" s="2734" t="s">
        <v>398</v>
      </c>
      <c r="E201" s="2733">
        <v>0</v>
      </c>
      <c r="F201" s="2733">
        <v>0</v>
      </c>
      <c r="G201" s="2733">
        <v>0</v>
      </c>
      <c r="H201" s="2733">
        <v>0</v>
      </c>
      <c r="I201" s="2733">
        <v>0</v>
      </c>
      <c r="J201" s="2733">
        <v>0</v>
      </c>
      <c r="K201" s="2733">
        <v>0</v>
      </c>
      <c r="L201" s="2733">
        <v>0</v>
      </c>
      <c r="M201" s="2733">
        <v>0</v>
      </c>
      <c r="N201" s="2733">
        <v>0</v>
      </c>
      <c r="O201" s="2733">
        <v>0</v>
      </c>
      <c r="P201" s="2733">
        <v>0</v>
      </c>
      <c r="Q201" s="2733">
        <v>0</v>
      </c>
      <c r="R201" s="2733">
        <v>0</v>
      </c>
      <c r="S201" s="2733">
        <v>0</v>
      </c>
      <c r="T201" s="2733">
        <v>0</v>
      </c>
      <c r="U201" s="2733">
        <v>0</v>
      </c>
      <c r="V201" s="2733">
        <v>0</v>
      </c>
      <c r="W201" s="2733">
        <v>0</v>
      </c>
      <c r="X201" s="2733">
        <v>0</v>
      </c>
      <c r="Y201" s="2732">
        <v>0</v>
      </c>
    </row>
    <row r="202" spans="1:25">
      <c r="A202" s="2730" t="s">
        <v>4136</v>
      </c>
      <c r="B202" s="2730" t="s">
        <v>4208</v>
      </c>
      <c r="C202" s="2730" t="s">
        <v>4210</v>
      </c>
      <c r="D202" s="2734" t="s">
        <v>399</v>
      </c>
      <c r="E202" s="2733">
        <v>1</v>
      </c>
      <c r="F202" s="2733">
        <v>0</v>
      </c>
      <c r="G202" s="2733">
        <v>0</v>
      </c>
      <c r="H202" s="2733">
        <v>0</v>
      </c>
      <c r="I202" s="2733">
        <v>0</v>
      </c>
      <c r="J202" s="2733">
        <v>0</v>
      </c>
      <c r="K202" s="2733">
        <v>0</v>
      </c>
      <c r="L202" s="2733">
        <v>0</v>
      </c>
      <c r="M202" s="2733">
        <v>0</v>
      </c>
      <c r="N202" s="2733">
        <v>0</v>
      </c>
      <c r="O202" s="2733">
        <v>0</v>
      </c>
      <c r="P202" s="2733">
        <v>0</v>
      </c>
      <c r="Q202" s="2733">
        <v>1</v>
      </c>
      <c r="R202" s="2733">
        <v>0</v>
      </c>
      <c r="S202" s="2733">
        <v>0</v>
      </c>
      <c r="T202" s="2733">
        <v>0</v>
      </c>
      <c r="U202" s="2733">
        <v>0</v>
      </c>
      <c r="V202" s="2733">
        <v>0</v>
      </c>
      <c r="W202" s="2733">
        <v>0</v>
      </c>
      <c r="X202" s="2733">
        <v>0</v>
      </c>
      <c r="Y202" s="2732">
        <v>0</v>
      </c>
    </row>
    <row r="203" spans="1:25">
      <c r="A203" s="2730" t="s">
        <v>4136</v>
      </c>
      <c r="B203" s="2730" t="s">
        <v>4208</v>
      </c>
      <c r="C203" s="2730" t="s">
        <v>4209</v>
      </c>
      <c r="D203" s="2734" t="s">
        <v>398</v>
      </c>
      <c r="E203" s="2733">
        <v>5</v>
      </c>
      <c r="F203" s="2733">
        <v>0</v>
      </c>
      <c r="G203" s="2733">
        <v>0</v>
      </c>
      <c r="H203" s="2733">
        <v>0</v>
      </c>
      <c r="I203" s="2733">
        <v>0</v>
      </c>
      <c r="J203" s="2733">
        <v>0</v>
      </c>
      <c r="K203" s="2733">
        <v>0</v>
      </c>
      <c r="L203" s="2733">
        <v>0</v>
      </c>
      <c r="M203" s="2733">
        <v>0</v>
      </c>
      <c r="N203" s="2733">
        <v>0</v>
      </c>
      <c r="O203" s="2733">
        <v>0</v>
      </c>
      <c r="P203" s="2733">
        <v>0</v>
      </c>
      <c r="Q203" s="2733">
        <v>0</v>
      </c>
      <c r="R203" s="2733">
        <v>0</v>
      </c>
      <c r="S203" s="2733">
        <v>1</v>
      </c>
      <c r="T203" s="2733">
        <v>1</v>
      </c>
      <c r="U203" s="2733">
        <v>3</v>
      </c>
      <c r="V203" s="2733">
        <v>0</v>
      </c>
      <c r="W203" s="2733">
        <v>0</v>
      </c>
      <c r="X203" s="2733">
        <v>0</v>
      </c>
      <c r="Y203" s="2732">
        <v>0</v>
      </c>
    </row>
    <row r="204" spans="1:25">
      <c r="A204" s="2730" t="s">
        <v>4136</v>
      </c>
      <c r="B204" s="2730" t="s">
        <v>4208</v>
      </c>
      <c r="C204" s="2730" t="s">
        <v>4209</v>
      </c>
      <c r="D204" s="2734" t="s">
        <v>399</v>
      </c>
      <c r="E204" s="2733">
        <v>29</v>
      </c>
      <c r="F204" s="2733">
        <v>0</v>
      </c>
      <c r="G204" s="2733">
        <v>0</v>
      </c>
      <c r="H204" s="2733">
        <v>0</v>
      </c>
      <c r="I204" s="2733">
        <v>0</v>
      </c>
      <c r="J204" s="2733">
        <v>0</v>
      </c>
      <c r="K204" s="2733">
        <v>0</v>
      </c>
      <c r="L204" s="2733">
        <v>0</v>
      </c>
      <c r="M204" s="2733">
        <v>0</v>
      </c>
      <c r="N204" s="2733">
        <v>0</v>
      </c>
      <c r="O204" s="2733">
        <v>0</v>
      </c>
      <c r="P204" s="2733">
        <v>0</v>
      </c>
      <c r="Q204" s="2733">
        <v>1</v>
      </c>
      <c r="R204" s="2733">
        <v>2</v>
      </c>
      <c r="S204" s="2733">
        <v>1</v>
      </c>
      <c r="T204" s="2733">
        <v>5</v>
      </c>
      <c r="U204" s="2733">
        <v>5</v>
      </c>
      <c r="V204" s="2733">
        <v>5</v>
      </c>
      <c r="W204" s="2733">
        <v>4</v>
      </c>
      <c r="X204" s="2733">
        <v>3</v>
      </c>
      <c r="Y204" s="2732">
        <v>3</v>
      </c>
    </row>
    <row r="205" spans="1:25">
      <c r="A205" s="2730" t="s">
        <v>4136</v>
      </c>
      <c r="B205" s="2730" t="s">
        <v>4208</v>
      </c>
      <c r="C205" s="2730" t="s">
        <v>4207</v>
      </c>
      <c r="D205" s="2734" t="s">
        <v>398</v>
      </c>
      <c r="E205" s="2733">
        <v>34</v>
      </c>
      <c r="F205" s="2733">
        <v>0</v>
      </c>
      <c r="G205" s="2733">
        <v>0</v>
      </c>
      <c r="H205" s="2733">
        <v>0</v>
      </c>
      <c r="I205" s="2733">
        <v>1</v>
      </c>
      <c r="J205" s="2733">
        <v>1</v>
      </c>
      <c r="K205" s="2733">
        <v>0</v>
      </c>
      <c r="L205" s="2733">
        <v>0</v>
      </c>
      <c r="M205" s="2733">
        <v>0</v>
      </c>
      <c r="N205" s="2733">
        <v>2</v>
      </c>
      <c r="O205" s="2733">
        <v>0</v>
      </c>
      <c r="P205" s="2733">
        <v>4</v>
      </c>
      <c r="Q205" s="2733">
        <v>2</v>
      </c>
      <c r="R205" s="2733">
        <v>1</v>
      </c>
      <c r="S205" s="2733">
        <v>2</v>
      </c>
      <c r="T205" s="2733">
        <v>4</v>
      </c>
      <c r="U205" s="2733">
        <v>4</v>
      </c>
      <c r="V205" s="2733">
        <v>5</v>
      </c>
      <c r="W205" s="2733">
        <v>4</v>
      </c>
      <c r="X205" s="2733">
        <v>2</v>
      </c>
      <c r="Y205" s="2732">
        <v>2</v>
      </c>
    </row>
    <row r="206" spans="1:25">
      <c r="A206" s="2730" t="s">
        <v>4136</v>
      </c>
      <c r="B206" s="2730" t="s">
        <v>4208</v>
      </c>
      <c r="C206" s="2730" t="s">
        <v>4207</v>
      </c>
      <c r="D206" s="2734" t="s">
        <v>399</v>
      </c>
      <c r="E206" s="2733">
        <v>39</v>
      </c>
      <c r="F206" s="2733">
        <v>0</v>
      </c>
      <c r="G206" s="2733">
        <v>0</v>
      </c>
      <c r="H206" s="2733">
        <v>0</v>
      </c>
      <c r="I206" s="2733">
        <v>0</v>
      </c>
      <c r="J206" s="2733">
        <v>0</v>
      </c>
      <c r="K206" s="2733">
        <v>0</v>
      </c>
      <c r="L206" s="2733">
        <v>0</v>
      </c>
      <c r="M206" s="2733">
        <v>1</v>
      </c>
      <c r="N206" s="2733">
        <v>3</v>
      </c>
      <c r="O206" s="2733">
        <v>3</v>
      </c>
      <c r="P206" s="2733">
        <v>2</v>
      </c>
      <c r="Q206" s="2733">
        <v>3</v>
      </c>
      <c r="R206" s="2733">
        <v>3</v>
      </c>
      <c r="S206" s="2733">
        <v>0</v>
      </c>
      <c r="T206" s="2733">
        <v>6</v>
      </c>
      <c r="U206" s="2733">
        <v>4</v>
      </c>
      <c r="V206" s="2733">
        <v>3</v>
      </c>
      <c r="W206" s="2733">
        <v>6</v>
      </c>
      <c r="X206" s="2733">
        <v>2</v>
      </c>
      <c r="Y206" s="2732">
        <v>3</v>
      </c>
    </row>
    <row r="207" spans="1:25">
      <c r="A207" s="2730" t="s">
        <v>4136</v>
      </c>
      <c r="B207" s="2730" t="s">
        <v>4206</v>
      </c>
      <c r="C207" s="2730" t="s">
        <v>4205</v>
      </c>
      <c r="D207" s="2734" t="s">
        <v>398</v>
      </c>
      <c r="E207" s="2733">
        <v>3</v>
      </c>
      <c r="F207" s="2733">
        <v>0</v>
      </c>
      <c r="G207" s="2733">
        <v>0</v>
      </c>
      <c r="H207" s="2733">
        <v>0</v>
      </c>
      <c r="I207" s="2733">
        <v>0</v>
      </c>
      <c r="J207" s="2733">
        <v>0</v>
      </c>
      <c r="K207" s="2733">
        <v>0</v>
      </c>
      <c r="L207" s="2733">
        <v>0</v>
      </c>
      <c r="M207" s="2733">
        <v>0</v>
      </c>
      <c r="N207" s="2733">
        <v>0</v>
      </c>
      <c r="O207" s="2733">
        <v>0</v>
      </c>
      <c r="P207" s="2733">
        <v>0</v>
      </c>
      <c r="Q207" s="2733">
        <v>0</v>
      </c>
      <c r="R207" s="2733">
        <v>0</v>
      </c>
      <c r="S207" s="2733">
        <v>0</v>
      </c>
      <c r="T207" s="2733">
        <v>1</v>
      </c>
      <c r="U207" s="2733">
        <v>0</v>
      </c>
      <c r="V207" s="2733">
        <v>0</v>
      </c>
      <c r="W207" s="2733">
        <v>1</v>
      </c>
      <c r="X207" s="2733">
        <v>0</v>
      </c>
      <c r="Y207" s="2732">
        <v>1</v>
      </c>
    </row>
    <row r="208" spans="1:25">
      <c r="A208" s="2730" t="s">
        <v>4136</v>
      </c>
      <c r="B208" s="2730" t="s">
        <v>4206</v>
      </c>
      <c r="C208" s="2730" t="s">
        <v>4205</v>
      </c>
      <c r="D208" s="2734" t="s">
        <v>399</v>
      </c>
      <c r="E208" s="2733">
        <v>949</v>
      </c>
      <c r="F208" s="2733">
        <v>0</v>
      </c>
      <c r="G208" s="2733">
        <v>0</v>
      </c>
      <c r="H208" s="2733">
        <v>0</v>
      </c>
      <c r="I208" s="2733">
        <v>0</v>
      </c>
      <c r="J208" s="2733">
        <v>0</v>
      </c>
      <c r="K208" s="2733">
        <v>0</v>
      </c>
      <c r="L208" s="2733">
        <v>2</v>
      </c>
      <c r="M208" s="2733">
        <v>2</v>
      </c>
      <c r="N208" s="2733">
        <v>11</v>
      </c>
      <c r="O208" s="2733">
        <v>26</v>
      </c>
      <c r="P208" s="2733">
        <v>37</v>
      </c>
      <c r="Q208" s="2733">
        <v>62</v>
      </c>
      <c r="R208" s="2733">
        <v>97</v>
      </c>
      <c r="S208" s="2733">
        <v>94</v>
      </c>
      <c r="T208" s="2733">
        <v>76</v>
      </c>
      <c r="U208" s="2733">
        <v>119</v>
      </c>
      <c r="V208" s="2733">
        <v>117</v>
      </c>
      <c r="W208" s="2733">
        <v>101</v>
      </c>
      <c r="X208" s="2733">
        <v>98</v>
      </c>
      <c r="Y208" s="2732">
        <v>107</v>
      </c>
    </row>
    <row r="209" spans="1:25">
      <c r="A209" s="2730" t="s">
        <v>4136</v>
      </c>
      <c r="B209" s="2730" t="s">
        <v>4198</v>
      </c>
      <c r="C209" s="2730" t="s">
        <v>44</v>
      </c>
      <c r="D209" s="2734" t="s">
        <v>399</v>
      </c>
      <c r="E209" s="2733">
        <v>827</v>
      </c>
      <c r="F209" s="2733">
        <v>0</v>
      </c>
      <c r="G209" s="2733">
        <v>0</v>
      </c>
      <c r="H209" s="2733">
        <v>0</v>
      </c>
      <c r="I209" s="2733">
        <v>0</v>
      </c>
      <c r="J209" s="2733">
        <v>0</v>
      </c>
      <c r="K209" s="2733">
        <v>0</v>
      </c>
      <c r="L209" s="2733">
        <v>0</v>
      </c>
      <c r="M209" s="2733">
        <v>5</v>
      </c>
      <c r="N209" s="2733">
        <v>13</v>
      </c>
      <c r="O209" s="2733">
        <v>9</v>
      </c>
      <c r="P209" s="2733">
        <v>22</v>
      </c>
      <c r="Q209" s="2733">
        <v>30</v>
      </c>
      <c r="R209" s="2733">
        <v>61</v>
      </c>
      <c r="S209" s="2733">
        <v>74</v>
      </c>
      <c r="T209" s="2733">
        <v>100</v>
      </c>
      <c r="U209" s="2733">
        <v>115</v>
      </c>
      <c r="V209" s="2733">
        <v>118</v>
      </c>
      <c r="W209" s="2733">
        <v>121</v>
      </c>
      <c r="X209" s="2733">
        <v>97</v>
      </c>
      <c r="Y209" s="2732">
        <v>62</v>
      </c>
    </row>
    <row r="210" spans="1:25">
      <c r="A210" s="2730" t="s">
        <v>4136</v>
      </c>
      <c r="B210" s="2730" t="s">
        <v>4198</v>
      </c>
      <c r="C210" s="2730" t="s">
        <v>4204</v>
      </c>
      <c r="D210" s="2734" t="s">
        <v>399</v>
      </c>
      <c r="E210" s="2733">
        <v>56</v>
      </c>
      <c r="F210" s="2733">
        <v>0</v>
      </c>
      <c r="G210" s="2733">
        <v>0</v>
      </c>
      <c r="H210" s="2733">
        <v>0</v>
      </c>
      <c r="I210" s="2733">
        <v>0</v>
      </c>
      <c r="J210" s="2733">
        <v>0</v>
      </c>
      <c r="K210" s="2733">
        <v>0</v>
      </c>
      <c r="L210" s="2733">
        <v>0</v>
      </c>
      <c r="M210" s="2733">
        <v>0</v>
      </c>
      <c r="N210" s="2733">
        <v>0</v>
      </c>
      <c r="O210" s="2733">
        <v>0</v>
      </c>
      <c r="P210" s="2733">
        <v>1</v>
      </c>
      <c r="Q210" s="2733">
        <v>2</v>
      </c>
      <c r="R210" s="2733">
        <v>6</v>
      </c>
      <c r="S210" s="2733">
        <v>3</v>
      </c>
      <c r="T210" s="2733">
        <v>2</v>
      </c>
      <c r="U210" s="2733">
        <v>9</v>
      </c>
      <c r="V210" s="2733">
        <v>8</v>
      </c>
      <c r="W210" s="2733">
        <v>6</v>
      </c>
      <c r="X210" s="2733">
        <v>8</v>
      </c>
      <c r="Y210" s="2732">
        <v>11</v>
      </c>
    </row>
    <row r="211" spans="1:25">
      <c r="A211" s="2730" t="s">
        <v>4136</v>
      </c>
      <c r="B211" s="2730" t="s">
        <v>4198</v>
      </c>
      <c r="C211" s="2730" t="s">
        <v>4203</v>
      </c>
      <c r="D211" s="2734" t="s">
        <v>399</v>
      </c>
      <c r="E211" s="2733">
        <v>12</v>
      </c>
      <c r="F211" s="2733">
        <v>0</v>
      </c>
      <c r="G211" s="2733">
        <v>0</v>
      </c>
      <c r="H211" s="2733">
        <v>0</v>
      </c>
      <c r="I211" s="2733">
        <v>0</v>
      </c>
      <c r="J211" s="2733">
        <v>0</v>
      </c>
      <c r="K211" s="2733">
        <v>0</v>
      </c>
      <c r="L211" s="2733">
        <v>0</v>
      </c>
      <c r="M211" s="2733">
        <v>1</v>
      </c>
      <c r="N211" s="2733">
        <v>0</v>
      </c>
      <c r="O211" s="2733">
        <v>0</v>
      </c>
      <c r="P211" s="2733">
        <v>0</v>
      </c>
      <c r="Q211" s="2733">
        <v>0</v>
      </c>
      <c r="R211" s="2733">
        <v>0</v>
      </c>
      <c r="S211" s="2733">
        <v>3</v>
      </c>
      <c r="T211" s="2733">
        <v>0</v>
      </c>
      <c r="U211" s="2733">
        <v>0</v>
      </c>
      <c r="V211" s="2733">
        <v>4</v>
      </c>
      <c r="W211" s="2733">
        <v>1</v>
      </c>
      <c r="X211" s="2733">
        <v>2</v>
      </c>
      <c r="Y211" s="2732">
        <v>1</v>
      </c>
    </row>
    <row r="212" spans="1:25">
      <c r="A212" s="2730" t="s">
        <v>4136</v>
      </c>
      <c r="B212" s="2730" t="s">
        <v>4198</v>
      </c>
      <c r="C212" s="2730" t="s">
        <v>4202</v>
      </c>
      <c r="D212" s="2734" t="s">
        <v>399</v>
      </c>
      <c r="E212" s="2733">
        <v>97</v>
      </c>
      <c r="F212" s="2733">
        <v>0</v>
      </c>
      <c r="G212" s="2733">
        <v>0</v>
      </c>
      <c r="H212" s="2733">
        <v>0</v>
      </c>
      <c r="I212" s="2733">
        <v>0</v>
      </c>
      <c r="J212" s="2733">
        <v>0</v>
      </c>
      <c r="K212" s="2733">
        <v>0</v>
      </c>
      <c r="L212" s="2733">
        <v>0</v>
      </c>
      <c r="M212" s="2733">
        <v>2</v>
      </c>
      <c r="N212" s="2733">
        <v>7</v>
      </c>
      <c r="O212" s="2733">
        <v>6</v>
      </c>
      <c r="P212" s="2733">
        <v>14</v>
      </c>
      <c r="Q212" s="2733">
        <v>6</v>
      </c>
      <c r="R212" s="2733">
        <v>8</v>
      </c>
      <c r="S212" s="2733">
        <v>7</v>
      </c>
      <c r="T212" s="2733">
        <v>12</v>
      </c>
      <c r="U212" s="2733">
        <v>9</v>
      </c>
      <c r="V212" s="2733">
        <v>8</v>
      </c>
      <c r="W212" s="2733">
        <v>11</v>
      </c>
      <c r="X212" s="2733">
        <v>4</v>
      </c>
      <c r="Y212" s="2732">
        <v>3</v>
      </c>
    </row>
    <row r="213" spans="1:25">
      <c r="A213" s="2730" t="s">
        <v>4136</v>
      </c>
      <c r="B213" s="2730" t="s">
        <v>4198</v>
      </c>
      <c r="C213" s="2730" t="s">
        <v>4201</v>
      </c>
      <c r="D213" s="2734" t="s">
        <v>399</v>
      </c>
      <c r="E213" s="2733">
        <v>204</v>
      </c>
      <c r="F213" s="2733">
        <v>0</v>
      </c>
      <c r="G213" s="2733">
        <v>0</v>
      </c>
      <c r="H213" s="2733">
        <v>0</v>
      </c>
      <c r="I213" s="2733">
        <v>0</v>
      </c>
      <c r="J213" s="2733">
        <v>0</v>
      </c>
      <c r="K213" s="2733">
        <v>0</v>
      </c>
      <c r="L213" s="2733">
        <v>0</v>
      </c>
      <c r="M213" s="2733">
        <v>1</v>
      </c>
      <c r="N213" s="2733">
        <v>1</v>
      </c>
      <c r="O213" s="2733">
        <v>1</v>
      </c>
      <c r="P213" s="2733">
        <v>1</v>
      </c>
      <c r="Q213" s="2733">
        <v>3</v>
      </c>
      <c r="R213" s="2733">
        <v>7</v>
      </c>
      <c r="S213" s="2733">
        <v>20</v>
      </c>
      <c r="T213" s="2733">
        <v>28</v>
      </c>
      <c r="U213" s="2733">
        <v>34</v>
      </c>
      <c r="V213" s="2733">
        <v>26</v>
      </c>
      <c r="W213" s="2733">
        <v>35</v>
      </c>
      <c r="X213" s="2733">
        <v>30</v>
      </c>
      <c r="Y213" s="2732">
        <v>17</v>
      </c>
    </row>
    <row r="214" spans="1:25">
      <c r="A214" s="2730" t="s">
        <v>4136</v>
      </c>
      <c r="B214" s="2730" t="s">
        <v>4198</v>
      </c>
      <c r="C214" s="2730" t="s">
        <v>4200</v>
      </c>
      <c r="D214" s="2734" t="s">
        <v>399</v>
      </c>
      <c r="E214" s="2733">
        <v>47</v>
      </c>
      <c r="F214" s="2733">
        <v>0</v>
      </c>
      <c r="G214" s="2733">
        <v>0</v>
      </c>
      <c r="H214" s="2733">
        <v>0</v>
      </c>
      <c r="I214" s="2733">
        <v>0</v>
      </c>
      <c r="J214" s="2733">
        <v>0</v>
      </c>
      <c r="K214" s="2733">
        <v>0</v>
      </c>
      <c r="L214" s="2733">
        <v>0</v>
      </c>
      <c r="M214" s="2733">
        <v>0</v>
      </c>
      <c r="N214" s="2733">
        <v>0</v>
      </c>
      <c r="O214" s="2733">
        <v>0</v>
      </c>
      <c r="P214" s="2733">
        <v>1</v>
      </c>
      <c r="Q214" s="2733">
        <v>2</v>
      </c>
      <c r="R214" s="2733">
        <v>5</v>
      </c>
      <c r="S214" s="2733">
        <v>4</v>
      </c>
      <c r="T214" s="2733">
        <v>9</v>
      </c>
      <c r="U214" s="2733">
        <v>4</v>
      </c>
      <c r="V214" s="2733">
        <v>7</v>
      </c>
      <c r="W214" s="2733">
        <v>9</v>
      </c>
      <c r="X214" s="2733">
        <v>2</v>
      </c>
      <c r="Y214" s="2732">
        <v>4</v>
      </c>
    </row>
    <row r="215" spans="1:25">
      <c r="A215" s="2730" t="s">
        <v>4136</v>
      </c>
      <c r="B215" s="2730" t="s">
        <v>4198</v>
      </c>
      <c r="C215" s="2730" t="s">
        <v>4199</v>
      </c>
      <c r="D215" s="2734" t="s">
        <v>399</v>
      </c>
      <c r="E215" s="2733">
        <v>343</v>
      </c>
      <c r="F215" s="2733">
        <v>0</v>
      </c>
      <c r="G215" s="2733">
        <v>0</v>
      </c>
      <c r="H215" s="2733">
        <v>0</v>
      </c>
      <c r="I215" s="2733">
        <v>0</v>
      </c>
      <c r="J215" s="2733">
        <v>0</v>
      </c>
      <c r="K215" s="2733">
        <v>0</v>
      </c>
      <c r="L215" s="2733">
        <v>0</v>
      </c>
      <c r="M215" s="2733">
        <v>1</v>
      </c>
      <c r="N215" s="2733">
        <v>5</v>
      </c>
      <c r="O215" s="2733">
        <v>2</v>
      </c>
      <c r="P215" s="2733">
        <v>4</v>
      </c>
      <c r="Q215" s="2733">
        <v>16</v>
      </c>
      <c r="R215" s="2733">
        <v>30</v>
      </c>
      <c r="S215" s="2733">
        <v>31</v>
      </c>
      <c r="T215" s="2733">
        <v>45</v>
      </c>
      <c r="U215" s="2733">
        <v>49</v>
      </c>
      <c r="V215" s="2733">
        <v>54</v>
      </c>
      <c r="W215" s="2733">
        <v>45</v>
      </c>
      <c r="X215" s="2733">
        <v>44</v>
      </c>
      <c r="Y215" s="2732">
        <v>17</v>
      </c>
    </row>
    <row r="216" spans="1:25">
      <c r="A216" s="2730" t="s">
        <v>4136</v>
      </c>
      <c r="B216" s="2730" t="s">
        <v>4198</v>
      </c>
      <c r="C216" s="2730" t="s">
        <v>4197</v>
      </c>
      <c r="D216" s="2734" t="s">
        <v>399</v>
      </c>
      <c r="E216" s="2733">
        <v>68</v>
      </c>
      <c r="F216" s="2733">
        <v>0</v>
      </c>
      <c r="G216" s="2733">
        <v>0</v>
      </c>
      <c r="H216" s="2733">
        <v>0</v>
      </c>
      <c r="I216" s="2733">
        <v>0</v>
      </c>
      <c r="J216" s="2733">
        <v>0</v>
      </c>
      <c r="K216" s="2733">
        <v>0</v>
      </c>
      <c r="L216" s="2733">
        <v>0</v>
      </c>
      <c r="M216" s="2733">
        <v>0</v>
      </c>
      <c r="N216" s="2733">
        <v>0</v>
      </c>
      <c r="O216" s="2733">
        <v>0</v>
      </c>
      <c r="P216" s="2733">
        <v>1</v>
      </c>
      <c r="Q216" s="2733">
        <v>1</v>
      </c>
      <c r="R216" s="2733">
        <v>5</v>
      </c>
      <c r="S216" s="2733">
        <v>6</v>
      </c>
      <c r="T216" s="2733">
        <v>4</v>
      </c>
      <c r="U216" s="2733">
        <v>10</v>
      </c>
      <c r="V216" s="2733">
        <v>11</v>
      </c>
      <c r="W216" s="2733">
        <v>14</v>
      </c>
      <c r="X216" s="2733">
        <v>7</v>
      </c>
      <c r="Y216" s="2732">
        <v>9</v>
      </c>
    </row>
    <row r="217" spans="1:25">
      <c r="A217" s="2730" t="s">
        <v>4136</v>
      </c>
      <c r="B217" s="2730" t="s">
        <v>4194</v>
      </c>
      <c r="C217" s="2730" t="s">
        <v>44</v>
      </c>
      <c r="D217" s="2734" t="s">
        <v>398</v>
      </c>
      <c r="E217" s="2733">
        <v>1020</v>
      </c>
      <c r="F217" s="2733">
        <v>0</v>
      </c>
      <c r="G217" s="2733">
        <v>0</v>
      </c>
      <c r="H217" s="2733">
        <v>0</v>
      </c>
      <c r="I217" s="2733">
        <v>0</v>
      </c>
      <c r="J217" s="2733">
        <v>0</v>
      </c>
      <c r="K217" s="2733">
        <v>1</v>
      </c>
      <c r="L217" s="2733">
        <v>0</v>
      </c>
      <c r="M217" s="2733">
        <v>1</v>
      </c>
      <c r="N217" s="2733">
        <v>1</v>
      </c>
      <c r="O217" s="2733">
        <v>3</v>
      </c>
      <c r="P217" s="2733">
        <v>1</v>
      </c>
      <c r="Q217" s="2733">
        <v>4</v>
      </c>
      <c r="R217" s="2733">
        <v>17</v>
      </c>
      <c r="S217" s="2733">
        <v>37</v>
      </c>
      <c r="T217" s="2733">
        <v>74</v>
      </c>
      <c r="U217" s="2733">
        <v>149</v>
      </c>
      <c r="V217" s="2733">
        <v>204</v>
      </c>
      <c r="W217" s="2733">
        <v>193</v>
      </c>
      <c r="X217" s="2733">
        <v>199</v>
      </c>
      <c r="Y217" s="2732">
        <v>136</v>
      </c>
    </row>
    <row r="218" spans="1:25">
      <c r="A218" s="2730" t="s">
        <v>4136</v>
      </c>
      <c r="B218" s="2730" t="s">
        <v>4194</v>
      </c>
      <c r="C218" s="2730" t="s">
        <v>4196</v>
      </c>
      <c r="D218" s="2734" t="s">
        <v>398</v>
      </c>
      <c r="E218" s="2733">
        <v>19</v>
      </c>
      <c r="F218" s="2733">
        <v>0</v>
      </c>
      <c r="G218" s="2733">
        <v>0</v>
      </c>
      <c r="H218" s="2733">
        <v>0</v>
      </c>
      <c r="I218" s="2733">
        <v>0</v>
      </c>
      <c r="J218" s="2733">
        <v>0</v>
      </c>
      <c r="K218" s="2733">
        <v>0</v>
      </c>
      <c r="L218" s="2733">
        <v>0</v>
      </c>
      <c r="M218" s="2733">
        <v>1</v>
      </c>
      <c r="N218" s="2733">
        <v>0</v>
      </c>
      <c r="O218" s="2733">
        <v>1</v>
      </c>
      <c r="P218" s="2733">
        <v>0</v>
      </c>
      <c r="Q218" s="2733">
        <v>0</v>
      </c>
      <c r="R218" s="2733">
        <v>1</v>
      </c>
      <c r="S218" s="2733">
        <v>4</v>
      </c>
      <c r="T218" s="2733">
        <v>2</v>
      </c>
      <c r="U218" s="2733">
        <v>2</v>
      </c>
      <c r="V218" s="2733">
        <v>1</v>
      </c>
      <c r="W218" s="2733">
        <v>2</v>
      </c>
      <c r="X218" s="2733">
        <v>4</v>
      </c>
      <c r="Y218" s="2732">
        <v>1</v>
      </c>
    </row>
    <row r="219" spans="1:25">
      <c r="A219" s="2730" t="s">
        <v>4136</v>
      </c>
      <c r="B219" s="2730" t="s">
        <v>4194</v>
      </c>
      <c r="C219" s="2730" t="s">
        <v>4195</v>
      </c>
      <c r="D219" s="2734" t="s">
        <v>398</v>
      </c>
      <c r="E219" s="2733">
        <v>998</v>
      </c>
      <c r="F219" s="2733">
        <v>0</v>
      </c>
      <c r="G219" s="2733">
        <v>0</v>
      </c>
      <c r="H219" s="2733">
        <v>0</v>
      </c>
      <c r="I219" s="2733">
        <v>0</v>
      </c>
      <c r="J219" s="2733">
        <v>0</v>
      </c>
      <c r="K219" s="2733">
        <v>0</v>
      </c>
      <c r="L219" s="2733">
        <v>0</v>
      </c>
      <c r="M219" s="2733">
        <v>0</v>
      </c>
      <c r="N219" s="2733">
        <v>0</v>
      </c>
      <c r="O219" s="2733">
        <v>1</v>
      </c>
      <c r="P219" s="2733">
        <v>1</v>
      </c>
      <c r="Q219" s="2733">
        <v>4</v>
      </c>
      <c r="R219" s="2733">
        <v>16</v>
      </c>
      <c r="S219" s="2733">
        <v>33</v>
      </c>
      <c r="T219" s="2733">
        <v>72</v>
      </c>
      <c r="U219" s="2733">
        <v>147</v>
      </c>
      <c r="V219" s="2733">
        <v>203</v>
      </c>
      <c r="W219" s="2733">
        <v>191</v>
      </c>
      <c r="X219" s="2733">
        <v>195</v>
      </c>
      <c r="Y219" s="2732">
        <v>135</v>
      </c>
    </row>
    <row r="220" spans="1:25">
      <c r="A220" s="2730" t="s">
        <v>4136</v>
      </c>
      <c r="B220" s="2730" t="s">
        <v>4194</v>
      </c>
      <c r="C220" s="2730" t="s">
        <v>4193</v>
      </c>
      <c r="D220" s="2734" t="s">
        <v>398</v>
      </c>
      <c r="E220" s="2733">
        <v>3</v>
      </c>
      <c r="F220" s="2733">
        <v>0</v>
      </c>
      <c r="G220" s="2733">
        <v>0</v>
      </c>
      <c r="H220" s="2733">
        <v>0</v>
      </c>
      <c r="I220" s="2733">
        <v>0</v>
      </c>
      <c r="J220" s="2733">
        <v>0</v>
      </c>
      <c r="K220" s="2733">
        <v>1</v>
      </c>
      <c r="L220" s="2733">
        <v>0</v>
      </c>
      <c r="M220" s="2733">
        <v>0</v>
      </c>
      <c r="N220" s="2733">
        <v>1</v>
      </c>
      <c r="O220" s="2733">
        <v>1</v>
      </c>
      <c r="P220" s="2733">
        <v>0</v>
      </c>
      <c r="Q220" s="2733">
        <v>0</v>
      </c>
      <c r="R220" s="2733">
        <v>0</v>
      </c>
      <c r="S220" s="2733">
        <v>0</v>
      </c>
      <c r="T220" s="2733">
        <v>0</v>
      </c>
      <c r="U220" s="2733">
        <v>0</v>
      </c>
      <c r="V220" s="2733">
        <v>0</v>
      </c>
      <c r="W220" s="2733">
        <v>0</v>
      </c>
      <c r="X220" s="2733">
        <v>0</v>
      </c>
      <c r="Y220" s="2732">
        <v>0</v>
      </c>
    </row>
    <row r="221" spans="1:25">
      <c r="A221" s="2730" t="s">
        <v>4136</v>
      </c>
      <c r="B221" s="2730" t="s">
        <v>4188</v>
      </c>
      <c r="C221" s="2730" t="s">
        <v>44</v>
      </c>
      <c r="D221" s="2734" t="s">
        <v>398</v>
      </c>
      <c r="E221" s="2733">
        <v>654</v>
      </c>
      <c r="F221" s="2733">
        <v>0</v>
      </c>
      <c r="G221" s="2733">
        <v>0</v>
      </c>
      <c r="H221" s="2733">
        <v>0</v>
      </c>
      <c r="I221" s="2733">
        <v>0</v>
      </c>
      <c r="J221" s="2733">
        <v>0</v>
      </c>
      <c r="K221" s="2733">
        <v>0</v>
      </c>
      <c r="L221" s="2733">
        <v>0</v>
      </c>
      <c r="M221" s="2733">
        <v>0</v>
      </c>
      <c r="N221" s="2733">
        <v>1</v>
      </c>
      <c r="O221" s="2733">
        <v>2</v>
      </c>
      <c r="P221" s="2733">
        <v>6</v>
      </c>
      <c r="Q221" s="2733">
        <v>19</v>
      </c>
      <c r="R221" s="2733">
        <v>23</v>
      </c>
      <c r="S221" s="2733">
        <v>56</v>
      </c>
      <c r="T221" s="2733">
        <v>54</v>
      </c>
      <c r="U221" s="2733">
        <v>97</v>
      </c>
      <c r="V221" s="2733">
        <v>107</v>
      </c>
      <c r="W221" s="2733">
        <v>121</v>
      </c>
      <c r="X221" s="2733">
        <v>101</v>
      </c>
      <c r="Y221" s="2732">
        <v>67</v>
      </c>
    </row>
    <row r="222" spans="1:25">
      <c r="A222" s="2730" t="s">
        <v>4136</v>
      </c>
      <c r="B222" s="2730" t="s">
        <v>4188</v>
      </c>
      <c r="C222" s="2730" t="s">
        <v>44</v>
      </c>
      <c r="D222" s="2734" t="s">
        <v>399</v>
      </c>
      <c r="E222" s="2733">
        <v>348</v>
      </c>
      <c r="F222" s="2733">
        <v>0</v>
      </c>
      <c r="G222" s="2733">
        <v>0</v>
      </c>
      <c r="H222" s="2733">
        <v>0</v>
      </c>
      <c r="I222" s="2733">
        <v>0</v>
      </c>
      <c r="J222" s="2733">
        <v>0</v>
      </c>
      <c r="K222" s="2733">
        <v>0</v>
      </c>
      <c r="L222" s="2733">
        <v>0</v>
      </c>
      <c r="M222" s="2733">
        <v>0</v>
      </c>
      <c r="N222" s="2733">
        <v>1</v>
      </c>
      <c r="O222" s="2733">
        <v>2</v>
      </c>
      <c r="P222" s="2733">
        <v>7</v>
      </c>
      <c r="Q222" s="2733">
        <v>7</v>
      </c>
      <c r="R222" s="2733">
        <v>10</v>
      </c>
      <c r="S222" s="2733">
        <v>22</v>
      </c>
      <c r="T222" s="2733">
        <v>31</v>
      </c>
      <c r="U222" s="2733">
        <v>47</v>
      </c>
      <c r="V222" s="2733">
        <v>55</v>
      </c>
      <c r="W222" s="2733">
        <v>59</v>
      </c>
      <c r="X222" s="2733">
        <v>62</v>
      </c>
      <c r="Y222" s="2732">
        <v>45</v>
      </c>
    </row>
    <row r="223" spans="1:25">
      <c r="A223" s="2730" t="s">
        <v>4136</v>
      </c>
      <c r="B223" s="2730" t="s">
        <v>4188</v>
      </c>
      <c r="C223" s="2730" t="s">
        <v>4192</v>
      </c>
      <c r="D223" s="2734" t="s">
        <v>398</v>
      </c>
      <c r="E223" s="2733">
        <v>256</v>
      </c>
      <c r="F223" s="2733">
        <v>0</v>
      </c>
      <c r="G223" s="2733">
        <v>0</v>
      </c>
      <c r="H223" s="2733">
        <v>0</v>
      </c>
      <c r="I223" s="2733">
        <v>0</v>
      </c>
      <c r="J223" s="2733">
        <v>0</v>
      </c>
      <c r="K223" s="2733">
        <v>0</v>
      </c>
      <c r="L223" s="2733">
        <v>0</v>
      </c>
      <c r="M223" s="2733">
        <v>0</v>
      </c>
      <c r="N223" s="2733">
        <v>1</v>
      </c>
      <c r="O223" s="2733">
        <v>2</v>
      </c>
      <c r="P223" s="2733">
        <v>6</v>
      </c>
      <c r="Q223" s="2733">
        <v>13</v>
      </c>
      <c r="R223" s="2733">
        <v>14</v>
      </c>
      <c r="S223" s="2733">
        <v>42</v>
      </c>
      <c r="T223" s="2733">
        <v>25</v>
      </c>
      <c r="U223" s="2733">
        <v>40</v>
      </c>
      <c r="V223" s="2733">
        <v>40</v>
      </c>
      <c r="W223" s="2733">
        <v>41</v>
      </c>
      <c r="X223" s="2733">
        <v>20</v>
      </c>
      <c r="Y223" s="2732">
        <v>12</v>
      </c>
    </row>
    <row r="224" spans="1:25">
      <c r="A224" s="2730" t="s">
        <v>4136</v>
      </c>
      <c r="B224" s="2730" t="s">
        <v>4188</v>
      </c>
      <c r="C224" s="2730" t="s">
        <v>4192</v>
      </c>
      <c r="D224" s="2734" t="s">
        <v>399</v>
      </c>
      <c r="E224" s="2733">
        <v>123</v>
      </c>
      <c r="F224" s="2733">
        <v>0</v>
      </c>
      <c r="G224" s="2733">
        <v>0</v>
      </c>
      <c r="H224" s="2733">
        <v>0</v>
      </c>
      <c r="I224" s="2733">
        <v>0</v>
      </c>
      <c r="J224" s="2733">
        <v>0</v>
      </c>
      <c r="K224" s="2733">
        <v>0</v>
      </c>
      <c r="L224" s="2733">
        <v>0</v>
      </c>
      <c r="M224" s="2733">
        <v>0</v>
      </c>
      <c r="N224" s="2733">
        <v>0</v>
      </c>
      <c r="O224" s="2733">
        <v>1</v>
      </c>
      <c r="P224" s="2733">
        <v>3</v>
      </c>
      <c r="Q224" s="2733">
        <v>3</v>
      </c>
      <c r="R224" s="2733">
        <v>5</v>
      </c>
      <c r="S224" s="2733">
        <v>4</v>
      </c>
      <c r="T224" s="2733">
        <v>11</v>
      </c>
      <c r="U224" s="2733">
        <v>26</v>
      </c>
      <c r="V224" s="2733">
        <v>25</v>
      </c>
      <c r="W224" s="2733">
        <v>21</v>
      </c>
      <c r="X224" s="2733">
        <v>13</v>
      </c>
      <c r="Y224" s="2732">
        <v>11</v>
      </c>
    </row>
    <row r="225" spans="1:25">
      <c r="A225" s="2730" t="s">
        <v>4136</v>
      </c>
      <c r="B225" s="2730" t="s">
        <v>4188</v>
      </c>
      <c r="C225" s="2730" t="s">
        <v>4191</v>
      </c>
      <c r="D225" s="2734" t="s">
        <v>398</v>
      </c>
      <c r="E225" s="2733">
        <v>1</v>
      </c>
      <c r="F225" s="2733">
        <v>0</v>
      </c>
      <c r="G225" s="2733">
        <v>0</v>
      </c>
      <c r="H225" s="2733">
        <v>0</v>
      </c>
      <c r="I225" s="2733">
        <v>0</v>
      </c>
      <c r="J225" s="2733">
        <v>0</v>
      </c>
      <c r="K225" s="2733">
        <v>0</v>
      </c>
      <c r="L225" s="2733">
        <v>0</v>
      </c>
      <c r="M225" s="2733">
        <v>0</v>
      </c>
      <c r="N225" s="2733">
        <v>0</v>
      </c>
      <c r="O225" s="2733">
        <v>0</v>
      </c>
      <c r="P225" s="2733">
        <v>0</v>
      </c>
      <c r="Q225" s="2733">
        <v>0</v>
      </c>
      <c r="R225" s="2733">
        <v>0</v>
      </c>
      <c r="S225" s="2733">
        <v>0</v>
      </c>
      <c r="T225" s="2733">
        <v>0</v>
      </c>
      <c r="U225" s="2733">
        <v>1</v>
      </c>
      <c r="V225" s="2733">
        <v>0</v>
      </c>
      <c r="W225" s="2733">
        <v>0</v>
      </c>
      <c r="X225" s="2733">
        <v>0</v>
      </c>
      <c r="Y225" s="2732">
        <v>0</v>
      </c>
    </row>
    <row r="226" spans="1:25">
      <c r="A226" s="2730" t="s">
        <v>4136</v>
      </c>
      <c r="B226" s="2730" t="s">
        <v>4188</v>
      </c>
      <c r="C226" s="2730" t="s">
        <v>4191</v>
      </c>
      <c r="D226" s="2734" t="s">
        <v>399</v>
      </c>
      <c r="E226" s="2733">
        <v>4</v>
      </c>
      <c r="F226" s="2733">
        <v>0</v>
      </c>
      <c r="G226" s="2733">
        <v>0</v>
      </c>
      <c r="H226" s="2733">
        <v>0</v>
      </c>
      <c r="I226" s="2733">
        <v>0</v>
      </c>
      <c r="J226" s="2733">
        <v>0</v>
      </c>
      <c r="K226" s="2733">
        <v>0</v>
      </c>
      <c r="L226" s="2733">
        <v>0</v>
      </c>
      <c r="M226" s="2733">
        <v>0</v>
      </c>
      <c r="N226" s="2733">
        <v>0</v>
      </c>
      <c r="O226" s="2733">
        <v>0</v>
      </c>
      <c r="P226" s="2733">
        <v>0</v>
      </c>
      <c r="Q226" s="2733">
        <v>0</v>
      </c>
      <c r="R226" s="2733">
        <v>0</v>
      </c>
      <c r="S226" s="2733">
        <v>0</v>
      </c>
      <c r="T226" s="2733">
        <v>0</v>
      </c>
      <c r="U226" s="2733">
        <v>1</v>
      </c>
      <c r="V226" s="2733">
        <v>0</v>
      </c>
      <c r="W226" s="2733">
        <v>1</v>
      </c>
      <c r="X226" s="2733">
        <v>2</v>
      </c>
      <c r="Y226" s="2732">
        <v>0</v>
      </c>
    </row>
    <row r="227" spans="1:25">
      <c r="A227" s="2730" t="s">
        <v>4136</v>
      </c>
      <c r="B227" s="2730" t="s">
        <v>4188</v>
      </c>
      <c r="C227" s="2730" t="s">
        <v>4190</v>
      </c>
      <c r="D227" s="2734" t="s">
        <v>398</v>
      </c>
      <c r="E227" s="2733">
        <v>21</v>
      </c>
      <c r="F227" s="2733">
        <v>0</v>
      </c>
      <c r="G227" s="2733">
        <v>0</v>
      </c>
      <c r="H227" s="2733">
        <v>0</v>
      </c>
      <c r="I227" s="2733">
        <v>0</v>
      </c>
      <c r="J227" s="2733">
        <v>0</v>
      </c>
      <c r="K227" s="2733">
        <v>0</v>
      </c>
      <c r="L227" s="2733">
        <v>0</v>
      </c>
      <c r="M227" s="2733">
        <v>0</v>
      </c>
      <c r="N227" s="2733">
        <v>0</v>
      </c>
      <c r="O227" s="2733">
        <v>0</v>
      </c>
      <c r="P227" s="2733">
        <v>0</v>
      </c>
      <c r="Q227" s="2733">
        <v>0</v>
      </c>
      <c r="R227" s="2733">
        <v>0</v>
      </c>
      <c r="S227" s="2733">
        <v>1</v>
      </c>
      <c r="T227" s="2733">
        <v>0</v>
      </c>
      <c r="U227" s="2733">
        <v>2</v>
      </c>
      <c r="V227" s="2733">
        <v>2</v>
      </c>
      <c r="W227" s="2733">
        <v>7</v>
      </c>
      <c r="X227" s="2733">
        <v>4</v>
      </c>
      <c r="Y227" s="2732">
        <v>5</v>
      </c>
    </row>
    <row r="228" spans="1:25">
      <c r="A228" s="2730" t="s">
        <v>4136</v>
      </c>
      <c r="B228" s="2730" t="s">
        <v>4188</v>
      </c>
      <c r="C228" s="2730" t="s">
        <v>4190</v>
      </c>
      <c r="D228" s="2734" t="s">
        <v>399</v>
      </c>
      <c r="E228" s="2733">
        <v>10</v>
      </c>
      <c r="F228" s="2733">
        <v>0</v>
      </c>
      <c r="G228" s="2733">
        <v>0</v>
      </c>
      <c r="H228" s="2733">
        <v>0</v>
      </c>
      <c r="I228" s="2733">
        <v>0</v>
      </c>
      <c r="J228" s="2733">
        <v>0</v>
      </c>
      <c r="K228" s="2733">
        <v>0</v>
      </c>
      <c r="L228" s="2733">
        <v>0</v>
      </c>
      <c r="M228" s="2733">
        <v>0</v>
      </c>
      <c r="N228" s="2733">
        <v>0</v>
      </c>
      <c r="O228" s="2733">
        <v>0</v>
      </c>
      <c r="P228" s="2733">
        <v>0</v>
      </c>
      <c r="Q228" s="2733">
        <v>0</v>
      </c>
      <c r="R228" s="2733">
        <v>0</v>
      </c>
      <c r="S228" s="2733">
        <v>1</v>
      </c>
      <c r="T228" s="2733">
        <v>1</v>
      </c>
      <c r="U228" s="2733">
        <v>2</v>
      </c>
      <c r="V228" s="2733">
        <v>0</v>
      </c>
      <c r="W228" s="2733">
        <v>3</v>
      </c>
      <c r="X228" s="2733">
        <v>3</v>
      </c>
      <c r="Y228" s="2732">
        <v>0</v>
      </c>
    </row>
    <row r="229" spans="1:25">
      <c r="A229" s="2730" t="s">
        <v>4136</v>
      </c>
      <c r="B229" s="2730" t="s">
        <v>4188</v>
      </c>
      <c r="C229" s="2730" t="s">
        <v>4189</v>
      </c>
      <c r="D229" s="2734" t="s">
        <v>398</v>
      </c>
      <c r="E229" s="2733">
        <v>329</v>
      </c>
      <c r="F229" s="2733">
        <v>0</v>
      </c>
      <c r="G229" s="2733">
        <v>0</v>
      </c>
      <c r="H229" s="2733">
        <v>0</v>
      </c>
      <c r="I229" s="2733">
        <v>0</v>
      </c>
      <c r="J229" s="2733">
        <v>0</v>
      </c>
      <c r="K229" s="2733">
        <v>0</v>
      </c>
      <c r="L229" s="2733">
        <v>0</v>
      </c>
      <c r="M229" s="2733">
        <v>0</v>
      </c>
      <c r="N229" s="2733">
        <v>0</v>
      </c>
      <c r="O229" s="2733">
        <v>0</v>
      </c>
      <c r="P229" s="2733">
        <v>0</v>
      </c>
      <c r="Q229" s="2733">
        <v>4</v>
      </c>
      <c r="R229" s="2733">
        <v>8</v>
      </c>
      <c r="S229" s="2733">
        <v>9</v>
      </c>
      <c r="T229" s="2733">
        <v>26</v>
      </c>
      <c r="U229" s="2733">
        <v>47</v>
      </c>
      <c r="V229" s="2733">
        <v>57</v>
      </c>
      <c r="W229" s="2733">
        <v>64</v>
      </c>
      <c r="X229" s="2733">
        <v>69</v>
      </c>
      <c r="Y229" s="2732">
        <v>45</v>
      </c>
    </row>
    <row r="230" spans="1:25">
      <c r="A230" s="2730" t="s">
        <v>4136</v>
      </c>
      <c r="B230" s="2730" t="s">
        <v>4188</v>
      </c>
      <c r="C230" s="2730" t="s">
        <v>4189</v>
      </c>
      <c r="D230" s="2734" t="s">
        <v>399</v>
      </c>
      <c r="E230" s="2733">
        <v>187</v>
      </c>
      <c r="F230" s="2733">
        <v>0</v>
      </c>
      <c r="G230" s="2733">
        <v>0</v>
      </c>
      <c r="H230" s="2733">
        <v>0</v>
      </c>
      <c r="I230" s="2733">
        <v>0</v>
      </c>
      <c r="J230" s="2733">
        <v>0</v>
      </c>
      <c r="K230" s="2733">
        <v>0</v>
      </c>
      <c r="L230" s="2733">
        <v>0</v>
      </c>
      <c r="M230" s="2733">
        <v>0</v>
      </c>
      <c r="N230" s="2733">
        <v>1</v>
      </c>
      <c r="O230" s="2733">
        <v>1</v>
      </c>
      <c r="P230" s="2733">
        <v>3</v>
      </c>
      <c r="Q230" s="2733">
        <v>4</v>
      </c>
      <c r="R230" s="2733">
        <v>2</v>
      </c>
      <c r="S230" s="2733">
        <v>16</v>
      </c>
      <c r="T230" s="2733">
        <v>15</v>
      </c>
      <c r="U230" s="2733">
        <v>18</v>
      </c>
      <c r="V230" s="2733">
        <v>27</v>
      </c>
      <c r="W230" s="2733">
        <v>27</v>
      </c>
      <c r="X230" s="2733">
        <v>39</v>
      </c>
      <c r="Y230" s="2732">
        <v>34</v>
      </c>
    </row>
    <row r="231" spans="1:25">
      <c r="A231" s="2730" t="s">
        <v>4136</v>
      </c>
      <c r="B231" s="2730" t="s">
        <v>4188</v>
      </c>
      <c r="C231" s="2730" t="s">
        <v>4187</v>
      </c>
      <c r="D231" s="2734" t="s">
        <v>398</v>
      </c>
      <c r="E231" s="2733">
        <v>47</v>
      </c>
      <c r="F231" s="2733">
        <v>0</v>
      </c>
      <c r="G231" s="2733">
        <v>0</v>
      </c>
      <c r="H231" s="2733">
        <v>0</v>
      </c>
      <c r="I231" s="2733">
        <v>0</v>
      </c>
      <c r="J231" s="2733">
        <v>0</v>
      </c>
      <c r="K231" s="2733">
        <v>0</v>
      </c>
      <c r="L231" s="2733">
        <v>0</v>
      </c>
      <c r="M231" s="2733">
        <v>0</v>
      </c>
      <c r="N231" s="2733">
        <v>0</v>
      </c>
      <c r="O231" s="2733">
        <v>0</v>
      </c>
      <c r="P231" s="2733">
        <v>0</v>
      </c>
      <c r="Q231" s="2733">
        <v>2</v>
      </c>
      <c r="R231" s="2733">
        <v>1</v>
      </c>
      <c r="S231" s="2733">
        <v>4</v>
      </c>
      <c r="T231" s="2733">
        <v>3</v>
      </c>
      <c r="U231" s="2733">
        <v>7</v>
      </c>
      <c r="V231" s="2733">
        <v>8</v>
      </c>
      <c r="W231" s="2733">
        <v>9</v>
      </c>
      <c r="X231" s="2733">
        <v>8</v>
      </c>
      <c r="Y231" s="2732">
        <v>5</v>
      </c>
    </row>
    <row r="232" spans="1:25">
      <c r="A232" s="2730" t="s">
        <v>4136</v>
      </c>
      <c r="B232" s="2730" t="s">
        <v>4188</v>
      </c>
      <c r="C232" s="2730" t="s">
        <v>4187</v>
      </c>
      <c r="D232" s="2734" t="s">
        <v>399</v>
      </c>
      <c r="E232" s="2733">
        <v>24</v>
      </c>
      <c r="F232" s="2733">
        <v>0</v>
      </c>
      <c r="G232" s="2733">
        <v>0</v>
      </c>
      <c r="H232" s="2733">
        <v>0</v>
      </c>
      <c r="I232" s="2733">
        <v>0</v>
      </c>
      <c r="J232" s="2733">
        <v>0</v>
      </c>
      <c r="K232" s="2733">
        <v>0</v>
      </c>
      <c r="L232" s="2733">
        <v>0</v>
      </c>
      <c r="M232" s="2733">
        <v>0</v>
      </c>
      <c r="N232" s="2733">
        <v>0</v>
      </c>
      <c r="O232" s="2733">
        <v>0</v>
      </c>
      <c r="P232" s="2733">
        <v>1</v>
      </c>
      <c r="Q232" s="2733">
        <v>0</v>
      </c>
      <c r="R232" s="2733">
        <v>3</v>
      </c>
      <c r="S232" s="2733">
        <v>1</v>
      </c>
      <c r="T232" s="2733">
        <v>4</v>
      </c>
      <c r="U232" s="2733">
        <v>0</v>
      </c>
      <c r="V232" s="2733">
        <v>3</v>
      </c>
      <c r="W232" s="2733">
        <v>7</v>
      </c>
      <c r="X232" s="2733">
        <v>5</v>
      </c>
      <c r="Y232" s="2732">
        <v>0</v>
      </c>
    </row>
    <row r="233" spans="1:25">
      <c r="A233" s="2730" t="s">
        <v>4136</v>
      </c>
      <c r="B233" s="2730" t="s">
        <v>4183</v>
      </c>
      <c r="C233" s="2730" t="s">
        <v>44</v>
      </c>
      <c r="D233" s="2734" t="s">
        <v>398</v>
      </c>
      <c r="E233" s="2733">
        <v>254</v>
      </c>
      <c r="F233" s="2733">
        <v>1</v>
      </c>
      <c r="G233" s="2733">
        <v>1</v>
      </c>
      <c r="H233" s="2733">
        <v>1</v>
      </c>
      <c r="I233" s="2733">
        <v>0</v>
      </c>
      <c r="J233" s="2733">
        <v>0</v>
      </c>
      <c r="K233" s="2733">
        <v>2</v>
      </c>
      <c r="L233" s="2733">
        <v>0</v>
      </c>
      <c r="M233" s="2733">
        <v>3</v>
      </c>
      <c r="N233" s="2733">
        <v>3</v>
      </c>
      <c r="O233" s="2733">
        <v>9</v>
      </c>
      <c r="P233" s="2733">
        <v>8</v>
      </c>
      <c r="Q233" s="2733">
        <v>15</v>
      </c>
      <c r="R233" s="2733">
        <v>30</v>
      </c>
      <c r="S233" s="2733">
        <v>27</v>
      </c>
      <c r="T233" s="2733">
        <v>41</v>
      </c>
      <c r="U233" s="2733">
        <v>36</v>
      </c>
      <c r="V233" s="2733">
        <v>33</v>
      </c>
      <c r="W233" s="2733">
        <v>24</v>
      </c>
      <c r="X233" s="2733">
        <v>15</v>
      </c>
      <c r="Y233" s="2732">
        <v>5</v>
      </c>
    </row>
    <row r="234" spans="1:25">
      <c r="A234" s="2730" t="s">
        <v>4136</v>
      </c>
      <c r="B234" s="2730" t="s">
        <v>4183</v>
      </c>
      <c r="C234" s="2730" t="s">
        <v>44</v>
      </c>
      <c r="D234" s="2734" t="s">
        <v>399</v>
      </c>
      <c r="E234" s="2733">
        <v>171</v>
      </c>
      <c r="F234" s="2733">
        <v>0</v>
      </c>
      <c r="G234" s="2733">
        <v>2</v>
      </c>
      <c r="H234" s="2733">
        <v>1</v>
      </c>
      <c r="I234" s="2733">
        <v>0</v>
      </c>
      <c r="J234" s="2733">
        <v>0</v>
      </c>
      <c r="K234" s="2733">
        <v>0</v>
      </c>
      <c r="L234" s="2733">
        <v>1</v>
      </c>
      <c r="M234" s="2733">
        <v>1</v>
      </c>
      <c r="N234" s="2733">
        <v>2</v>
      </c>
      <c r="O234" s="2733">
        <v>5</v>
      </c>
      <c r="P234" s="2733">
        <v>7</v>
      </c>
      <c r="Q234" s="2733">
        <v>13</v>
      </c>
      <c r="R234" s="2733">
        <v>15</v>
      </c>
      <c r="S234" s="2733">
        <v>22</v>
      </c>
      <c r="T234" s="2733">
        <v>23</v>
      </c>
      <c r="U234" s="2733">
        <v>22</v>
      </c>
      <c r="V234" s="2733">
        <v>22</v>
      </c>
      <c r="W234" s="2733">
        <v>25</v>
      </c>
      <c r="X234" s="2733">
        <v>9</v>
      </c>
      <c r="Y234" s="2732">
        <v>1</v>
      </c>
    </row>
    <row r="235" spans="1:25">
      <c r="A235" s="2730" t="s">
        <v>4136</v>
      </c>
      <c r="B235" s="2730" t="s">
        <v>4183</v>
      </c>
      <c r="C235" s="2730" t="s">
        <v>4186</v>
      </c>
      <c r="D235" s="2734" t="s">
        <v>398</v>
      </c>
      <c r="E235" s="2733">
        <v>8</v>
      </c>
      <c r="F235" s="2733">
        <v>0</v>
      </c>
      <c r="G235" s="2733">
        <v>0</v>
      </c>
      <c r="H235" s="2733">
        <v>0</v>
      </c>
      <c r="I235" s="2733">
        <v>0</v>
      </c>
      <c r="J235" s="2733">
        <v>0</v>
      </c>
      <c r="K235" s="2733">
        <v>0</v>
      </c>
      <c r="L235" s="2733">
        <v>0</v>
      </c>
      <c r="M235" s="2733">
        <v>0</v>
      </c>
      <c r="N235" s="2733">
        <v>0</v>
      </c>
      <c r="O235" s="2733">
        <v>0</v>
      </c>
      <c r="P235" s="2733">
        <v>0</v>
      </c>
      <c r="Q235" s="2733">
        <v>2</v>
      </c>
      <c r="R235" s="2733">
        <v>1</v>
      </c>
      <c r="S235" s="2733">
        <v>0</v>
      </c>
      <c r="T235" s="2733">
        <v>2</v>
      </c>
      <c r="U235" s="2733">
        <v>1</v>
      </c>
      <c r="V235" s="2733">
        <v>0</v>
      </c>
      <c r="W235" s="2733">
        <v>1</v>
      </c>
      <c r="X235" s="2733">
        <v>0</v>
      </c>
      <c r="Y235" s="2732">
        <v>1</v>
      </c>
    </row>
    <row r="236" spans="1:25">
      <c r="A236" s="2730" t="s">
        <v>4136</v>
      </c>
      <c r="B236" s="2730" t="s">
        <v>4183</v>
      </c>
      <c r="C236" s="2730" t="s">
        <v>4186</v>
      </c>
      <c r="D236" s="2734" t="s">
        <v>399</v>
      </c>
      <c r="E236" s="2733">
        <v>9</v>
      </c>
      <c r="F236" s="2733">
        <v>0</v>
      </c>
      <c r="G236" s="2733">
        <v>0</v>
      </c>
      <c r="H236" s="2733">
        <v>0</v>
      </c>
      <c r="I236" s="2733">
        <v>0</v>
      </c>
      <c r="J236" s="2733">
        <v>0</v>
      </c>
      <c r="K236" s="2733">
        <v>0</v>
      </c>
      <c r="L236" s="2733">
        <v>0</v>
      </c>
      <c r="M236" s="2733">
        <v>0</v>
      </c>
      <c r="N236" s="2733">
        <v>0</v>
      </c>
      <c r="O236" s="2733">
        <v>0</v>
      </c>
      <c r="P236" s="2733">
        <v>0</v>
      </c>
      <c r="Q236" s="2733">
        <v>1</v>
      </c>
      <c r="R236" s="2733">
        <v>1</v>
      </c>
      <c r="S236" s="2733">
        <v>2</v>
      </c>
      <c r="T236" s="2733">
        <v>0</v>
      </c>
      <c r="U236" s="2733">
        <v>1</v>
      </c>
      <c r="V236" s="2733">
        <v>2</v>
      </c>
      <c r="W236" s="2733">
        <v>2</v>
      </c>
      <c r="X236" s="2733">
        <v>0</v>
      </c>
      <c r="Y236" s="2732">
        <v>0</v>
      </c>
    </row>
    <row r="237" spans="1:25">
      <c r="A237" s="2730" t="s">
        <v>4136</v>
      </c>
      <c r="B237" s="2730" t="s">
        <v>4183</v>
      </c>
      <c r="C237" s="2730" t="s">
        <v>4185</v>
      </c>
      <c r="D237" s="2734" t="s">
        <v>398</v>
      </c>
      <c r="E237" s="2733">
        <v>2</v>
      </c>
      <c r="F237" s="2733">
        <v>0</v>
      </c>
      <c r="G237" s="2733">
        <v>0</v>
      </c>
      <c r="H237" s="2733">
        <v>0</v>
      </c>
      <c r="I237" s="2733">
        <v>0</v>
      </c>
      <c r="J237" s="2733">
        <v>0</v>
      </c>
      <c r="K237" s="2733">
        <v>0</v>
      </c>
      <c r="L237" s="2733">
        <v>0</v>
      </c>
      <c r="M237" s="2733">
        <v>0</v>
      </c>
      <c r="N237" s="2733">
        <v>0</v>
      </c>
      <c r="O237" s="2733">
        <v>0</v>
      </c>
      <c r="P237" s="2733">
        <v>1</v>
      </c>
      <c r="Q237" s="2733">
        <v>0</v>
      </c>
      <c r="R237" s="2733">
        <v>0</v>
      </c>
      <c r="S237" s="2733">
        <v>0</v>
      </c>
      <c r="T237" s="2733">
        <v>0</v>
      </c>
      <c r="U237" s="2733">
        <v>0</v>
      </c>
      <c r="V237" s="2733">
        <v>0</v>
      </c>
      <c r="W237" s="2733">
        <v>0</v>
      </c>
      <c r="X237" s="2733">
        <v>1</v>
      </c>
      <c r="Y237" s="2732">
        <v>0</v>
      </c>
    </row>
    <row r="238" spans="1:25">
      <c r="A238" s="2730" t="s">
        <v>4136</v>
      </c>
      <c r="B238" s="2730" t="s">
        <v>4183</v>
      </c>
      <c r="C238" s="2730" t="s">
        <v>4185</v>
      </c>
      <c r="D238" s="2734" t="s">
        <v>399</v>
      </c>
      <c r="E238" s="2733">
        <v>3</v>
      </c>
      <c r="F238" s="2733">
        <v>0</v>
      </c>
      <c r="G238" s="2733">
        <v>0</v>
      </c>
      <c r="H238" s="2733">
        <v>0</v>
      </c>
      <c r="I238" s="2733">
        <v>0</v>
      </c>
      <c r="J238" s="2733">
        <v>0</v>
      </c>
      <c r="K238" s="2733">
        <v>0</v>
      </c>
      <c r="L238" s="2733">
        <v>0</v>
      </c>
      <c r="M238" s="2733">
        <v>0</v>
      </c>
      <c r="N238" s="2733">
        <v>0</v>
      </c>
      <c r="O238" s="2733">
        <v>0</v>
      </c>
      <c r="P238" s="2733">
        <v>0</v>
      </c>
      <c r="Q238" s="2733">
        <v>0</v>
      </c>
      <c r="R238" s="2733">
        <v>0</v>
      </c>
      <c r="S238" s="2733">
        <v>0</v>
      </c>
      <c r="T238" s="2733">
        <v>0</v>
      </c>
      <c r="U238" s="2733">
        <v>1</v>
      </c>
      <c r="V238" s="2733">
        <v>0</v>
      </c>
      <c r="W238" s="2733">
        <v>1</v>
      </c>
      <c r="X238" s="2733">
        <v>1</v>
      </c>
      <c r="Y238" s="2732">
        <v>0</v>
      </c>
    </row>
    <row r="239" spans="1:25">
      <c r="A239" s="2730" t="s">
        <v>4136</v>
      </c>
      <c r="B239" s="2730" t="s">
        <v>4183</v>
      </c>
      <c r="C239" s="2730" t="s">
        <v>4184</v>
      </c>
      <c r="D239" s="2734" t="s">
        <v>398</v>
      </c>
      <c r="E239" s="2733">
        <v>243</v>
      </c>
      <c r="F239" s="2733">
        <v>1</v>
      </c>
      <c r="G239" s="2733">
        <v>1</v>
      </c>
      <c r="H239" s="2733">
        <v>0</v>
      </c>
      <c r="I239" s="2733">
        <v>0</v>
      </c>
      <c r="J239" s="2733">
        <v>0</v>
      </c>
      <c r="K239" s="2733">
        <v>2</v>
      </c>
      <c r="L239" s="2733">
        <v>0</v>
      </c>
      <c r="M239" s="2733">
        <v>3</v>
      </c>
      <c r="N239" s="2733">
        <v>3</v>
      </c>
      <c r="O239" s="2733">
        <v>9</v>
      </c>
      <c r="P239" s="2733">
        <v>7</v>
      </c>
      <c r="Q239" s="2733">
        <v>13</v>
      </c>
      <c r="R239" s="2733">
        <v>29</v>
      </c>
      <c r="S239" s="2733">
        <v>27</v>
      </c>
      <c r="T239" s="2733">
        <v>39</v>
      </c>
      <c r="U239" s="2733">
        <v>35</v>
      </c>
      <c r="V239" s="2733">
        <v>33</v>
      </c>
      <c r="W239" s="2733">
        <v>23</v>
      </c>
      <c r="X239" s="2733">
        <v>14</v>
      </c>
      <c r="Y239" s="2732">
        <v>4</v>
      </c>
    </row>
    <row r="240" spans="1:25">
      <c r="A240" s="2730" t="s">
        <v>4136</v>
      </c>
      <c r="B240" s="2730" t="s">
        <v>4183</v>
      </c>
      <c r="C240" s="2730" t="s">
        <v>4184</v>
      </c>
      <c r="D240" s="2734" t="s">
        <v>399</v>
      </c>
      <c r="E240" s="2733">
        <v>158</v>
      </c>
      <c r="F240" s="2733">
        <v>0</v>
      </c>
      <c r="G240" s="2733">
        <v>2</v>
      </c>
      <c r="H240" s="2733">
        <v>1</v>
      </c>
      <c r="I240" s="2733">
        <v>0</v>
      </c>
      <c r="J240" s="2733">
        <v>0</v>
      </c>
      <c r="K240" s="2733">
        <v>0</v>
      </c>
      <c r="L240" s="2733">
        <v>1</v>
      </c>
      <c r="M240" s="2733">
        <v>1</v>
      </c>
      <c r="N240" s="2733">
        <v>2</v>
      </c>
      <c r="O240" s="2733">
        <v>5</v>
      </c>
      <c r="P240" s="2733">
        <v>7</v>
      </c>
      <c r="Q240" s="2733">
        <v>12</v>
      </c>
      <c r="R240" s="2733">
        <v>14</v>
      </c>
      <c r="S240" s="2733">
        <v>20</v>
      </c>
      <c r="T240" s="2733">
        <v>23</v>
      </c>
      <c r="U240" s="2733">
        <v>20</v>
      </c>
      <c r="V240" s="2733">
        <v>20</v>
      </c>
      <c r="W240" s="2733">
        <v>21</v>
      </c>
      <c r="X240" s="2733">
        <v>8</v>
      </c>
      <c r="Y240" s="2732">
        <v>1</v>
      </c>
    </row>
    <row r="241" spans="1:25">
      <c r="A241" s="2730" t="s">
        <v>4136</v>
      </c>
      <c r="B241" s="2730" t="s">
        <v>4183</v>
      </c>
      <c r="C241" s="2730" t="s">
        <v>4182</v>
      </c>
      <c r="D241" s="2734" t="s">
        <v>398</v>
      </c>
      <c r="E241" s="2733">
        <v>1</v>
      </c>
      <c r="F241" s="2733">
        <v>0</v>
      </c>
      <c r="G241" s="2733">
        <v>0</v>
      </c>
      <c r="H241" s="2733">
        <v>1</v>
      </c>
      <c r="I241" s="2733">
        <v>0</v>
      </c>
      <c r="J241" s="2733">
        <v>0</v>
      </c>
      <c r="K241" s="2733">
        <v>0</v>
      </c>
      <c r="L241" s="2733">
        <v>0</v>
      </c>
      <c r="M241" s="2733">
        <v>0</v>
      </c>
      <c r="N241" s="2733">
        <v>0</v>
      </c>
      <c r="O241" s="2733">
        <v>0</v>
      </c>
      <c r="P241" s="2733">
        <v>0</v>
      </c>
      <c r="Q241" s="2733">
        <v>0</v>
      </c>
      <c r="R241" s="2733">
        <v>0</v>
      </c>
      <c r="S241" s="2733">
        <v>0</v>
      </c>
      <c r="T241" s="2733">
        <v>0</v>
      </c>
      <c r="U241" s="2733">
        <v>0</v>
      </c>
      <c r="V241" s="2733">
        <v>0</v>
      </c>
      <c r="W241" s="2733">
        <v>0</v>
      </c>
      <c r="X241" s="2733">
        <v>0</v>
      </c>
      <c r="Y241" s="2732">
        <v>0</v>
      </c>
    </row>
    <row r="242" spans="1:25">
      <c r="A242" s="2730" t="s">
        <v>4136</v>
      </c>
      <c r="B242" s="2730" t="s">
        <v>4183</v>
      </c>
      <c r="C242" s="2730" t="s">
        <v>4182</v>
      </c>
      <c r="D242" s="2734" t="s">
        <v>399</v>
      </c>
      <c r="E242" s="2733">
        <v>1</v>
      </c>
      <c r="F242" s="2733">
        <v>0</v>
      </c>
      <c r="G242" s="2733">
        <v>0</v>
      </c>
      <c r="H242" s="2733">
        <v>0</v>
      </c>
      <c r="I242" s="2733">
        <v>0</v>
      </c>
      <c r="J242" s="2733">
        <v>0</v>
      </c>
      <c r="K242" s="2733">
        <v>0</v>
      </c>
      <c r="L242" s="2733">
        <v>0</v>
      </c>
      <c r="M242" s="2733">
        <v>0</v>
      </c>
      <c r="N242" s="2733">
        <v>0</v>
      </c>
      <c r="O242" s="2733">
        <v>0</v>
      </c>
      <c r="P242" s="2733">
        <v>0</v>
      </c>
      <c r="Q242" s="2733">
        <v>0</v>
      </c>
      <c r="R242" s="2733">
        <v>0</v>
      </c>
      <c r="S242" s="2733">
        <v>0</v>
      </c>
      <c r="T242" s="2733">
        <v>0</v>
      </c>
      <c r="U242" s="2733">
        <v>0</v>
      </c>
      <c r="V242" s="2733">
        <v>0</v>
      </c>
      <c r="W242" s="2733">
        <v>1</v>
      </c>
      <c r="X242" s="2733">
        <v>0</v>
      </c>
      <c r="Y242" s="2732">
        <v>0</v>
      </c>
    </row>
    <row r="243" spans="1:25">
      <c r="A243" s="2730" t="s">
        <v>4136</v>
      </c>
      <c r="B243" s="2730" t="s">
        <v>4179</v>
      </c>
      <c r="C243" s="2730" t="s">
        <v>44</v>
      </c>
      <c r="D243" s="2734" t="s">
        <v>398</v>
      </c>
      <c r="E243" s="2733">
        <v>26</v>
      </c>
      <c r="F243" s="2733">
        <v>0</v>
      </c>
      <c r="G243" s="2733">
        <v>1</v>
      </c>
      <c r="H243" s="2733">
        <v>1</v>
      </c>
      <c r="I243" s="2733">
        <v>0</v>
      </c>
      <c r="J243" s="2733">
        <v>0</v>
      </c>
      <c r="K243" s="2733">
        <v>0</v>
      </c>
      <c r="L243" s="2733">
        <v>0</v>
      </c>
      <c r="M243" s="2733">
        <v>0</v>
      </c>
      <c r="N243" s="2733">
        <v>0</v>
      </c>
      <c r="O243" s="2733">
        <v>2</v>
      </c>
      <c r="P243" s="2733">
        <v>1</v>
      </c>
      <c r="Q243" s="2733">
        <v>2</v>
      </c>
      <c r="R243" s="2733">
        <v>1</v>
      </c>
      <c r="S243" s="2733">
        <v>3</v>
      </c>
      <c r="T243" s="2733">
        <v>1</v>
      </c>
      <c r="U243" s="2733">
        <v>7</v>
      </c>
      <c r="V243" s="2733">
        <v>1</v>
      </c>
      <c r="W243" s="2733">
        <v>2</v>
      </c>
      <c r="X243" s="2733">
        <v>3</v>
      </c>
      <c r="Y243" s="2732">
        <v>1</v>
      </c>
    </row>
    <row r="244" spans="1:25">
      <c r="A244" s="2730" t="s">
        <v>4136</v>
      </c>
      <c r="B244" s="2730" t="s">
        <v>4179</v>
      </c>
      <c r="C244" s="2730" t="s">
        <v>44</v>
      </c>
      <c r="D244" s="2734" t="s">
        <v>399</v>
      </c>
      <c r="E244" s="2733">
        <v>30</v>
      </c>
      <c r="F244" s="2733">
        <v>0</v>
      </c>
      <c r="G244" s="2733">
        <v>1</v>
      </c>
      <c r="H244" s="2733">
        <v>0</v>
      </c>
      <c r="I244" s="2733">
        <v>0</v>
      </c>
      <c r="J244" s="2733">
        <v>1</v>
      </c>
      <c r="K244" s="2733">
        <v>0</v>
      </c>
      <c r="L244" s="2733">
        <v>0</v>
      </c>
      <c r="M244" s="2733">
        <v>0</v>
      </c>
      <c r="N244" s="2733">
        <v>0</v>
      </c>
      <c r="O244" s="2733">
        <v>0</v>
      </c>
      <c r="P244" s="2733">
        <v>0</v>
      </c>
      <c r="Q244" s="2733">
        <v>1</v>
      </c>
      <c r="R244" s="2733">
        <v>0</v>
      </c>
      <c r="S244" s="2733">
        <v>1</v>
      </c>
      <c r="T244" s="2733">
        <v>6</v>
      </c>
      <c r="U244" s="2733">
        <v>3</v>
      </c>
      <c r="V244" s="2733">
        <v>5</v>
      </c>
      <c r="W244" s="2733">
        <v>3</v>
      </c>
      <c r="X244" s="2733">
        <v>3</v>
      </c>
      <c r="Y244" s="2732">
        <v>6</v>
      </c>
    </row>
    <row r="245" spans="1:25">
      <c r="A245" s="2730" t="s">
        <v>4136</v>
      </c>
      <c r="B245" s="2730" t="s">
        <v>4179</v>
      </c>
      <c r="C245" s="2730" t="s">
        <v>4181</v>
      </c>
      <c r="D245" s="2734" t="s">
        <v>398</v>
      </c>
      <c r="E245" s="2733">
        <v>17</v>
      </c>
      <c r="F245" s="2733">
        <v>0</v>
      </c>
      <c r="G245" s="2733">
        <v>0</v>
      </c>
      <c r="H245" s="2733">
        <v>0</v>
      </c>
      <c r="I245" s="2733">
        <v>0</v>
      </c>
      <c r="J245" s="2733">
        <v>0</v>
      </c>
      <c r="K245" s="2733">
        <v>0</v>
      </c>
      <c r="L245" s="2733">
        <v>0</v>
      </c>
      <c r="M245" s="2733">
        <v>0</v>
      </c>
      <c r="N245" s="2733">
        <v>0</v>
      </c>
      <c r="O245" s="2733">
        <v>1</v>
      </c>
      <c r="P245" s="2733">
        <v>1</v>
      </c>
      <c r="Q245" s="2733">
        <v>1</v>
      </c>
      <c r="R245" s="2733">
        <v>0</v>
      </c>
      <c r="S245" s="2733">
        <v>2</v>
      </c>
      <c r="T245" s="2733">
        <v>1</v>
      </c>
      <c r="U245" s="2733">
        <v>7</v>
      </c>
      <c r="V245" s="2733">
        <v>1</v>
      </c>
      <c r="W245" s="2733">
        <v>1</v>
      </c>
      <c r="X245" s="2733">
        <v>2</v>
      </c>
      <c r="Y245" s="2732">
        <v>0</v>
      </c>
    </row>
    <row r="246" spans="1:25">
      <c r="A246" s="2730" t="s">
        <v>4136</v>
      </c>
      <c r="B246" s="2730" t="s">
        <v>4179</v>
      </c>
      <c r="C246" s="2730" t="s">
        <v>4181</v>
      </c>
      <c r="D246" s="2734" t="s">
        <v>399</v>
      </c>
      <c r="E246" s="2733">
        <v>23</v>
      </c>
      <c r="F246" s="2733">
        <v>0</v>
      </c>
      <c r="G246" s="2733">
        <v>0</v>
      </c>
      <c r="H246" s="2733">
        <v>0</v>
      </c>
      <c r="I246" s="2733">
        <v>0</v>
      </c>
      <c r="J246" s="2733">
        <v>0</v>
      </c>
      <c r="K246" s="2733">
        <v>0</v>
      </c>
      <c r="L246" s="2733">
        <v>0</v>
      </c>
      <c r="M246" s="2733">
        <v>0</v>
      </c>
      <c r="N246" s="2733">
        <v>0</v>
      </c>
      <c r="O246" s="2733">
        <v>0</v>
      </c>
      <c r="P246" s="2733">
        <v>0</v>
      </c>
      <c r="Q246" s="2733">
        <v>1</v>
      </c>
      <c r="R246" s="2733">
        <v>0</v>
      </c>
      <c r="S246" s="2733">
        <v>1</v>
      </c>
      <c r="T246" s="2733">
        <v>6</v>
      </c>
      <c r="U246" s="2733">
        <v>2</v>
      </c>
      <c r="V246" s="2733">
        <v>3</v>
      </c>
      <c r="W246" s="2733">
        <v>2</v>
      </c>
      <c r="X246" s="2733">
        <v>2</v>
      </c>
      <c r="Y246" s="2732">
        <v>6</v>
      </c>
    </row>
    <row r="247" spans="1:25">
      <c r="A247" s="2730" t="s">
        <v>4136</v>
      </c>
      <c r="B247" s="2730" t="s">
        <v>4179</v>
      </c>
      <c r="C247" s="2730" t="s">
        <v>4180</v>
      </c>
      <c r="D247" s="2734" t="s">
        <v>398</v>
      </c>
      <c r="E247" s="2733">
        <v>6</v>
      </c>
      <c r="F247" s="2733">
        <v>0</v>
      </c>
      <c r="G247" s="2733">
        <v>1</v>
      </c>
      <c r="H247" s="2733">
        <v>1</v>
      </c>
      <c r="I247" s="2733">
        <v>0</v>
      </c>
      <c r="J247" s="2733">
        <v>0</v>
      </c>
      <c r="K247" s="2733">
        <v>0</v>
      </c>
      <c r="L247" s="2733">
        <v>0</v>
      </c>
      <c r="M247" s="2733">
        <v>0</v>
      </c>
      <c r="N247" s="2733">
        <v>0</v>
      </c>
      <c r="O247" s="2733">
        <v>1</v>
      </c>
      <c r="P247" s="2733">
        <v>0</v>
      </c>
      <c r="Q247" s="2733">
        <v>1</v>
      </c>
      <c r="R247" s="2733">
        <v>1</v>
      </c>
      <c r="S247" s="2733">
        <v>1</v>
      </c>
      <c r="T247" s="2733">
        <v>0</v>
      </c>
      <c r="U247" s="2733">
        <v>0</v>
      </c>
      <c r="V247" s="2733">
        <v>0</v>
      </c>
      <c r="W247" s="2733">
        <v>0</v>
      </c>
      <c r="X247" s="2733">
        <v>0</v>
      </c>
      <c r="Y247" s="2732">
        <v>0</v>
      </c>
    </row>
    <row r="248" spans="1:25">
      <c r="A248" s="2730" t="s">
        <v>4136</v>
      </c>
      <c r="B248" s="2730" t="s">
        <v>4179</v>
      </c>
      <c r="C248" s="2730" t="s">
        <v>4180</v>
      </c>
      <c r="D248" s="2734" t="s">
        <v>399</v>
      </c>
      <c r="E248" s="2733">
        <v>5</v>
      </c>
      <c r="F248" s="2733">
        <v>0</v>
      </c>
      <c r="G248" s="2733">
        <v>1</v>
      </c>
      <c r="H248" s="2733">
        <v>0</v>
      </c>
      <c r="I248" s="2733">
        <v>0</v>
      </c>
      <c r="J248" s="2733">
        <v>1</v>
      </c>
      <c r="K248" s="2733">
        <v>0</v>
      </c>
      <c r="L248" s="2733">
        <v>0</v>
      </c>
      <c r="M248" s="2733">
        <v>0</v>
      </c>
      <c r="N248" s="2733">
        <v>0</v>
      </c>
      <c r="O248" s="2733">
        <v>0</v>
      </c>
      <c r="P248" s="2733">
        <v>0</v>
      </c>
      <c r="Q248" s="2733">
        <v>0</v>
      </c>
      <c r="R248" s="2733">
        <v>0</v>
      </c>
      <c r="S248" s="2733">
        <v>0</v>
      </c>
      <c r="T248" s="2733">
        <v>0</v>
      </c>
      <c r="U248" s="2733">
        <v>1</v>
      </c>
      <c r="V248" s="2733">
        <v>1</v>
      </c>
      <c r="W248" s="2733">
        <v>1</v>
      </c>
      <c r="X248" s="2733">
        <v>0</v>
      </c>
      <c r="Y248" s="2732">
        <v>0</v>
      </c>
    </row>
    <row r="249" spans="1:25">
      <c r="A249" s="2730" t="s">
        <v>4136</v>
      </c>
      <c r="B249" s="2730" t="s">
        <v>4179</v>
      </c>
      <c r="C249" s="2730" t="s">
        <v>4178</v>
      </c>
      <c r="D249" s="2734" t="s">
        <v>398</v>
      </c>
      <c r="E249" s="2733">
        <v>3</v>
      </c>
      <c r="F249" s="2733">
        <v>0</v>
      </c>
      <c r="G249" s="2733">
        <v>0</v>
      </c>
      <c r="H249" s="2733">
        <v>0</v>
      </c>
      <c r="I249" s="2733">
        <v>0</v>
      </c>
      <c r="J249" s="2733">
        <v>0</v>
      </c>
      <c r="K249" s="2733">
        <v>0</v>
      </c>
      <c r="L249" s="2733">
        <v>0</v>
      </c>
      <c r="M249" s="2733">
        <v>0</v>
      </c>
      <c r="N249" s="2733">
        <v>0</v>
      </c>
      <c r="O249" s="2733">
        <v>0</v>
      </c>
      <c r="P249" s="2733">
        <v>0</v>
      </c>
      <c r="Q249" s="2733">
        <v>0</v>
      </c>
      <c r="R249" s="2733">
        <v>0</v>
      </c>
      <c r="S249" s="2733">
        <v>0</v>
      </c>
      <c r="T249" s="2733">
        <v>0</v>
      </c>
      <c r="U249" s="2733">
        <v>0</v>
      </c>
      <c r="V249" s="2733">
        <v>0</v>
      </c>
      <c r="W249" s="2733">
        <v>1</v>
      </c>
      <c r="X249" s="2733">
        <v>1</v>
      </c>
      <c r="Y249" s="2732">
        <v>1</v>
      </c>
    </row>
    <row r="250" spans="1:25">
      <c r="A250" s="2730" t="s">
        <v>4136</v>
      </c>
      <c r="B250" s="2730" t="s">
        <v>4179</v>
      </c>
      <c r="C250" s="2730" t="s">
        <v>4178</v>
      </c>
      <c r="D250" s="2734" t="s">
        <v>399</v>
      </c>
      <c r="E250" s="2733">
        <v>2</v>
      </c>
      <c r="F250" s="2733">
        <v>0</v>
      </c>
      <c r="G250" s="2733">
        <v>0</v>
      </c>
      <c r="H250" s="2733">
        <v>0</v>
      </c>
      <c r="I250" s="2733">
        <v>0</v>
      </c>
      <c r="J250" s="2733">
        <v>0</v>
      </c>
      <c r="K250" s="2733">
        <v>0</v>
      </c>
      <c r="L250" s="2733">
        <v>0</v>
      </c>
      <c r="M250" s="2733">
        <v>0</v>
      </c>
      <c r="N250" s="2733">
        <v>0</v>
      </c>
      <c r="O250" s="2733">
        <v>0</v>
      </c>
      <c r="P250" s="2733">
        <v>0</v>
      </c>
      <c r="Q250" s="2733">
        <v>0</v>
      </c>
      <c r="R250" s="2733">
        <v>0</v>
      </c>
      <c r="S250" s="2733">
        <v>0</v>
      </c>
      <c r="T250" s="2733">
        <v>0</v>
      </c>
      <c r="U250" s="2733">
        <v>0</v>
      </c>
      <c r="V250" s="2733">
        <v>1</v>
      </c>
      <c r="W250" s="2733">
        <v>0</v>
      </c>
      <c r="X250" s="2733">
        <v>1</v>
      </c>
      <c r="Y250" s="2732">
        <v>0</v>
      </c>
    </row>
    <row r="251" spans="1:25">
      <c r="A251" s="2730" t="s">
        <v>4136</v>
      </c>
      <c r="B251" s="2730" t="s">
        <v>4176</v>
      </c>
      <c r="C251" s="2730" t="s">
        <v>44</v>
      </c>
      <c r="D251" s="2734" t="s">
        <v>398</v>
      </c>
      <c r="E251" s="2733">
        <v>465</v>
      </c>
      <c r="F251" s="2733">
        <v>0</v>
      </c>
      <c r="G251" s="2733">
        <v>0</v>
      </c>
      <c r="H251" s="2733">
        <v>0</v>
      </c>
      <c r="I251" s="2733">
        <v>0</v>
      </c>
      <c r="J251" s="2733">
        <v>0</v>
      </c>
      <c r="K251" s="2733">
        <v>0</v>
      </c>
      <c r="L251" s="2733">
        <v>1</v>
      </c>
      <c r="M251" s="2733">
        <v>0</v>
      </c>
      <c r="N251" s="2733">
        <v>1</v>
      </c>
      <c r="O251" s="2733">
        <v>7</v>
      </c>
      <c r="P251" s="2733">
        <v>5</v>
      </c>
      <c r="Q251" s="2733">
        <v>11</v>
      </c>
      <c r="R251" s="2733">
        <v>16</v>
      </c>
      <c r="S251" s="2733">
        <v>43</v>
      </c>
      <c r="T251" s="2733">
        <v>52</v>
      </c>
      <c r="U251" s="2733">
        <v>66</v>
      </c>
      <c r="V251" s="2733">
        <v>78</v>
      </c>
      <c r="W251" s="2733">
        <v>68</v>
      </c>
      <c r="X251" s="2733">
        <v>81</v>
      </c>
      <c r="Y251" s="2732">
        <v>36</v>
      </c>
    </row>
    <row r="252" spans="1:25">
      <c r="A252" s="2730" t="s">
        <v>4136</v>
      </c>
      <c r="B252" s="2730" t="s">
        <v>4176</v>
      </c>
      <c r="C252" s="2730" t="s">
        <v>44</v>
      </c>
      <c r="D252" s="2734" t="s">
        <v>399</v>
      </c>
      <c r="E252" s="2733">
        <v>505</v>
      </c>
      <c r="F252" s="2733">
        <v>0</v>
      </c>
      <c r="G252" s="2733">
        <v>0</v>
      </c>
      <c r="H252" s="2733">
        <v>0</v>
      </c>
      <c r="I252" s="2733">
        <v>0</v>
      </c>
      <c r="J252" s="2733">
        <v>0</v>
      </c>
      <c r="K252" s="2733">
        <v>0</v>
      </c>
      <c r="L252" s="2733">
        <v>0</v>
      </c>
      <c r="M252" s="2733">
        <v>1</v>
      </c>
      <c r="N252" s="2733">
        <v>1</v>
      </c>
      <c r="O252" s="2733">
        <v>3</v>
      </c>
      <c r="P252" s="2733">
        <v>6</v>
      </c>
      <c r="Q252" s="2733">
        <v>7</v>
      </c>
      <c r="R252" s="2733">
        <v>24</v>
      </c>
      <c r="S252" s="2733">
        <v>21</v>
      </c>
      <c r="T252" s="2733">
        <v>43</v>
      </c>
      <c r="U252" s="2733">
        <v>58</v>
      </c>
      <c r="V252" s="2733">
        <v>69</v>
      </c>
      <c r="W252" s="2733">
        <v>98</v>
      </c>
      <c r="X252" s="2733">
        <v>96</v>
      </c>
      <c r="Y252" s="2732">
        <v>78</v>
      </c>
    </row>
    <row r="253" spans="1:25">
      <c r="A253" s="2730" t="s">
        <v>4136</v>
      </c>
      <c r="B253" s="2730" t="s">
        <v>4176</v>
      </c>
      <c r="C253" s="2730" t="s">
        <v>4177</v>
      </c>
      <c r="D253" s="2734" t="s">
        <v>398</v>
      </c>
      <c r="E253" s="2733">
        <v>44</v>
      </c>
      <c r="F253" s="2733">
        <v>0</v>
      </c>
      <c r="G253" s="2733">
        <v>0</v>
      </c>
      <c r="H253" s="2733">
        <v>0</v>
      </c>
      <c r="I253" s="2733">
        <v>0</v>
      </c>
      <c r="J253" s="2733">
        <v>0</v>
      </c>
      <c r="K253" s="2733">
        <v>0</v>
      </c>
      <c r="L253" s="2733">
        <v>0</v>
      </c>
      <c r="M253" s="2733">
        <v>0</v>
      </c>
      <c r="N253" s="2733">
        <v>1</v>
      </c>
      <c r="O253" s="2733">
        <v>1</v>
      </c>
      <c r="P253" s="2733">
        <v>0</v>
      </c>
      <c r="Q253" s="2733">
        <v>1</v>
      </c>
      <c r="R253" s="2733">
        <v>3</v>
      </c>
      <c r="S253" s="2733">
        <v>4</v>
      </c>
      <c r="T253" s="2733">
        <v>5</v>
      </c>
      <c r="U253" s="2733">
        <v>1</v>
      </c>
      <c r="V253" s="2733">
        <v>10</v>
      </c>
      <c r="W253" s="2733">
        <v>4</v>
      </c>
      <c r="X253" s="2733">
        <v>6</v>
      </c>
      <c r="Y253" s="2732">
        <v>8</v>
      </c>
    </row>
    <row r="254" spans="1:25">
      <c r="A254" s="2730" t="s">
        <v>4136</v>
      </c>
      <c r="B254" s="2730" t="s">
        <v>4176</v>
      </c>
      <c r="C254" s="2730" t="s">
        <v>4177</v>
      </c>
      <c r="D254" s="2734" t="s">
        <v>399</v>
      </c>
      <c r="E254" s="2733">
        <v>71</v>
      </c>
      <c r="F254" s="2733">
        <v>0</v>
      </c>
      <c r="G254" s="2733">
        <v>0</v>
      </c>
      <c r="H254" s="2733">
        <v>0</v>
      </c>
      <c r="I254" s="2733">
        <v>0</v>
      </c>
      <c r="J254" s="2733">
        <v>0</v>
      </c>
      <c r="K254" s="2733">
        <v>0</v>
      </c>
      <c r="L254" s="2733">
        <v>0</v>
      </c>
      <c r="M254" s="2733">
        <v>0</v>
      </c>
      <c r="N254" s="2733">
        <v>0</v>
      </c>
      <c r="O254" s="2733">
        <v>0</v>
      </c>
      <c r="P254" s="2733">
        <v>0</v>
      </c>
      <c r="Q254" s="2733">
        <v>1</v>
      </c>
      <c r="R254" s="2733">
        <v>2</v>
      </c>
      <c r="S254" s="2733">
        <v>4</v>
      </c>
      <c r="T254" s="2733">
        <v>4</v>
      </c>
      <c r="U254" s="2733">
        <v>4</v>
      </c>
      <c r="V254" s="2733">
        <v>6</v>
      </c>
      <c r="W254" s="2733">
        <v>12</v>
      </c>
      <c r="X254" s="2733">
        <v>17</v>
      </c>
      <c r="Y254" s="2732">
        <v>21</v>
      </c>
    </row>
    <row r="255" spans="1:25">
      <c r="A255" s="2730" t="s">
        <v>4136</v>
      </c>
      <c r="B255" s="2730" t="s">
        <v>4176</v>
      </c>
      <c r="C255" s="2730" t="s">
        <v>4175</v>
      </c>
      <c r="D255" s="2734" t="s">
        <v>398</v>
      </c>
      <c r="E255" s="2733">
        <v>421</v>
      </c>
      <c r="F255" s="2733">
        <v>0</v>
      </c>
      <c r="G255" s="2733">
        <v>0</v>
      </c>
      <c r="H255" s="2733">
        <v>0</v>
      </c>
      <c r="I255" s="2733">
        <v>0</v>
      </c>
      <c r="J255" s="2733">
        <v>0</v>
      </c>
      <c r="K255" s="2733">
        <v>0</v>
      </c>
      <c r="L255" s="2733">
        <v>1</v>
      </c>
      <c r="M255" s="2733">
        <v>0</v>
      </c>
      <c r="N255" s="2733">
        <v>0</v>
      </c>
      <c r="O255" s="2733">
        <v>6</v>
      </c>
      <c r="P255" s="2733">
        <v>5</v>
      </c>
      <c r="Q255" s="2733">
        <v>10</v>
      </c>
      <c r="R255" s="2733">
        <v>13</v>
      </c>
      <c r="S255" s="2733">
        <v>39</v>
      </c>
      <c r="T255" s="2733">
        <v>47</v>
      </c>
      <c r="U255" s="2733">
        <v>65</v>
      </c>
      <c r="V255" s="2733">
        <v>68</v>
      </c>
      <c r="W255" s="2733">
        <v>64</v>
      </c>
      <c r="X255" s="2733">
        <v>75</v>
      </c>
      <c r="Y255" s="2732">
        <v>28</v>
      </c>
    </row>
    <row r="256" spans="1:25">
      <c r="A256" s="2730" t="s">
        <v>4136</v>
      </c>
      <c r="B256" s="2730" t="s">
        <v>4176</v>
      </c>
      <c r="C256" s="2730" t="s">
        <v>4175</v>
      </c>
      <c r="D256" s="2734" t="s">
        <v>399</v>
      </c>
      <c r="E256" s="2733">
        <v>434</v>
      </c>
      <c r="F256" s="2733">
        <v>0</v>
      </c>
      <c r="G256" s="2733">
        <v>0</v>
      </c>
      <c r="H256" s="2733">
        <v>0</v>
      </c>
      <c r="I256" s="2733">
        <v>0</v>
      </c>
      <c r="J256" s="2733">
        <v>0</v>
      </c>
      <c r="K256" s="2733">
        <v>0</v>
      </c>
      <c r="L256" s="2733">
        <v>0</v>
      </c>
      <c r="M256" s="2733">
        <v>1</v>
      </c>
      <c r="N256" s="2733">
        <v>1</v>
      </c>
      <c r="O256" s="2733">
        <v>3</v>
      </c>
      <c r="P256" s="2733">
        <v>6</v>
      </c>
      <c r="Q256" s="2733">
        <v>6</v>
      </c>
      <c r="R256" s="2733">
        <v>22</v>
      </c>
      <c r="S256" s="2733">
        <v>17</v>
      </c>
      <c r="T256" s="2733">
        <v>39</v>
      </c>
      <c r="U256" s="2733">
        <v>54</v>
      </c>
      <c r="V256" s="2733">
        <v>63</v>
      </c>
      <c r="W256" s="2733">
        <v>86</v>
      </c>
      <c r="X256" s="2733">
        <v>79</v>
      </c>
      <c r="Y256" s="2732">
        <v>57</v>
      </c>
    </row>
    <row r="257" spans="1:25">
      <c r="A257" s="2730" t="s">
        <v>4136</v>
      </c>
      <c r="B257" s="2730" t="s">
        <v>4162</v>
      </c>
      <c r="C257" s="2730" t="s">
        <v>44</v>
      </c>
      <c r="D257" s="2734" t="s">
        <v>398</v>
      </c>
      <c r="E257" s="2733">
        <v>645</v>
      </c>
      <c r="F257" s="2733">
        <v>0</v>
      </c>
      <c r="G257" s="2733">
        <v>0</v>
      </c>
      <c r="H257" s="2733">
        <v>1</v>
      </c>
      <c r="I257" s="2733">
        <v>0</v>
      </c>
      <c r="J257" s="2733">
        <v>2</v>
      </c>
      <c r="K257" s="2733">
        <v>1</v>
      </c>
      <c r="L257" s="2733">
        <v>1</v>
      </c>
      <c r="M257" s="2733">
        <v>1</v>
      </c>
      <c r="N257" s="2733">
        <v>2</v>
      </c>
      <c r="O257" s="2733">
        <v>2</v>
      </c>
      <c r="P257" s="2733">
        <v>8</v>
      </c>
      <c r="Q257" s="2733">
        <v>18</v>
      </c>
      <c r="R257" s="2733">
        <v>22</v>
      </c>
      <c r="S257" s="2733">
        <v>44</v>
      </c>
      <c r="T257" s="2733">
        <v>57</v>
      </c>
      <c r="U257" s="2733">
        <v>84</v>
      </c>
      <c r="V257" s="2733">
        <v>118</v>
      </c>
      <c r="W257" s="2733">
        <v>132</v>
      </c>
      <c r="X257" s="2733">
        <v>102</v>
      </c>
      <c r="Y257" s="2732">
        <v>50</v>
      </c>
    </row>
    <row r="258" spans="1:25">
      <c r="A258" s="2730" t="s">
        <v>4136</v>
      </c>
      <c r="B258" s="2730" t="s">
        <v>4162</v>
      </c>
      <c r="C258" s="2730" t="s">
        <v>44</v>
      </c>
      <c r="D258" s="2734" t="s">
        <v>399</v>
      </c>
      <c r="E258" s="2733">
        <v>534</v>
      </c>
      <c r="F258" s="2733">
        <v>0</v>
      </c>
      <c r="G258" s="2733">
        <v>1</v>
      </c>
      <c r="H258" s="2733">
        <v>0</v>
      </c>
      <c r="I258" s="2733">
        <v>0</v>
      </c>
      <c r="J258" s="2733">
        <v>0</v>
      </c>
      <c r="K258" s="2733">
        <v>0</v>
      </c>
      <c r="L258" s="2733">
        <v>0</v>
      </c>
      <c r="M258" s="2733">
        <v>0</v>
      </c>
      <c r="N258" s="2733">
        <v>2</v>
      </c>
      <c r="O258" s="2733">
        <v>5</v>
      </c>
      <c r="P258" s="2733">
        <v>4</v>
      </c>
      <c r="Q258" s="2733">
        <v>13</v>
      </c>
      <c r="R258" s="2733">
        <v>20</v>
      </c>
      <c r="S258" s="2733">
        <v>32</v>
      </c>
      <c r="T258" s="2733">
        <v>45</v>
      </c>
      <c r="U258" s="2733">
        <v>71</v>
      </c>
      <c r="V258" s="2733">
        <v>99</v>
      </c>
      <c r="W258" s="2733">
        <v>98</v>
      </c>
      <c r="X258" s="2733">
        <v>83</v>
      </c>
      <c r="Y258" s="2732">
        <v>61</v>
      </c>
    </row>
    <row r="259" spans="1:25">
      <c r="A259" s="2730" t="s">
        <v>4136</v>
      </c>
      <c r="B259" s="2730" t="s">
        <v>4162</v>
      </c>
      <c r="C259" s="2730" t="s">
        <v>4174</v>
      </c>
      <c r="D259" s="2734" t="s">
        <v>398</v>
      </c>
      <c r="E259" s="2733">
        <v>22</v>
      </c>
      <c r="F259" s="2733">
        <v>0</v>
      </c>
      <c r="G259" s="2733">
        <v>0</v>
      </c>
      <c r="H259" s="2733">
        <v>0</v>
      </c>
      <c r="I259" s="2733">
        <v>0</v>
      </c>
      <c r="J259" s="2733">
        <v>0</v>
      </c>
      <c r="K259" s="2733">
        <v>0</v>
      </c>
      <c r="L259" s="2733">
        <v>0</v>
      </c>
      <c r="M259" s="2733">
        <v>0</v>
      </c>
      <c r="N259" s="2733">
        <v>0</v>
      </c>
      <c r="O259" s="2733">
        <v>0</v>
      </c>
      <c r="P259" s="2733">
        <v>0</v>
      </c>
      <c r="Q259" s="2733">
        <v>2</v>
      </c>
      <c r="R259" s="2733">
        <v>1</v>
      </c>
      <c r="S259" s="2733">
        <v>0</v>
      </c>
      <c r="T259" s="2733">
        <v>0</v>
      </c>
      <c r="U259" s="2733">
        <v>7</v>
      </c>
      <c r="V259" s="2733">
        <v>5</v>
      </c>
      <c r="W259" s="2733">
        <v>4</v>
      </c>
      <c r="X259" s="2733">
        <v>3</v>
      </c>
      <c r="Y259" s="2732">
        <v>0</v>
      </c>
    </row>
    <row r="260" spans="1:25">
      <c r="A260" s="2730" t="s">
        <v>4136</v>
      </c>
      <c r="B260" s="2730" t="s">
        <v>4162</v>
      </c>
      <c r="C260" s="2730" t="s">
        <v>4174</v>
      </c>
      <c r="D260" s="2734" t="s">
        <v>399</v>
      </c>
      <c r="E260" s="2733">
        <v>11</v>
      </c>
      <c r="F260" s="2733">
        <v>0</v>
      </c>
      <c r="G260" s="2733">
        <v>0</v>
      </c>
      <c r="H260" s="2733">
        <v>0</v>
      </c>
      <c r="I260" s="2733">
        <v>0</v>
      </c>
      <c r="J260" s="2733">
        <v>0</v>
      </c>
      <c r="K260" s="2733">
        <v>0</v>
      </c>
      <c r="L260" s="2733">
        <v>0</v>
      </c>
      <c r="M260" s="2733">
        <v>0</v>
      </c>
      <c r="N260" s="2733">
        <v>0</v>
      </c>
      <c r="O260" s="2733">
        <v>0</v>
      </c>
      <c r="P260" s="2733">
        <v>1</v>
      </c>
      <c r="Q260" s="2733">
        <v>0</v>
      </c>
      <c r="R260" s="2733">
        <v>1</v>
      </c>
      <c r="S260" s="2733">
        <v>1</v>
      </c>
      <c r="T260" s="2733">
        <v>1</v>
      </c>
      <c r="U260" s="2733">
        <v>1</v>
      </c>
      <c r="V260" s="2733">
        <v>0</v>
      </c>
      <c r="W260" s="2733">
        <v>3</v>
      </c>
      <c r="X260" s="2733">
        <v>2</v>
      </c>
      <c r="Y260" s="2732">
        <v>1</v>
      </c>
    </row>
    <row r="261" spans="1:25">
      <c r="A261" s="2730" t="s">
        <v>4136</v>
      </c>
      <c r="B261" s="2730" t="s">
        <v>4162</v>
      </c>
      <c r="C261" s="2730" t="s">
        <v>4173</v>
      </c>
      <c r="D261" s="2734" t="s">
        <v>398</v>
      </c>
      <c r="E261" s="2733">
        <v>18</v>
      </c>
      <c r="F261" s="2733">
        <v>0</v>
      </c>
      <c r="G261" s="2733">
        <v>0</v>
      </c>
      <c r="H261" s="2733">
        <v>0</v>
      </c>
      <c r="I261" s="2733">
        <v>0</v>
      </c>
      <c r="J261" s="2733">
        <v>0</v>
      </c>
      <c r="K261" s="2733">
        <v>0</v>
      </c>
      <c r="L261" s="2733">
        <v>0</v>
      </c>
      <c r="M261" s="2733">
        <v>0</v>
      </c>
      <c r="N261" s="2733">
        <v>0</v>
      </c>
      <c r="O261" s="2733">
        <v>0</v>
      </c>
      <c r="P261" s="2733">
        <v>0</v>
      </c>
      <c r="Q261" s="2733">
        <v>2</v>
      </c>
      <c r="R261" s="2733">
        <v>0</v>
      </c>
      <c r="S261" s="2733">
        <v>3</v>
      </c>
      <c r="T261" s="2733">
        <v>1</v>
      </c>
      <c r="U261" s="2733">
        <v>0</v>
      </c>
      <c r="V261" s="2733">
        <v>5</v>
      </c>
      <c r="W261" s="2733">
        <v>5</v>
      </c>
      <c r="X261" s="2733">
        <v>2</v>
      </c>
      <c r="Y261" s="2732">
        <v>0</v>
      </c>
    </row>
    <row r="262" spans="1:25">
      <c r="A262" s="2730" t="s">
        <v>4136</v>
      </c>
      <c r="B262" s="2730" t="s">
        <v>4162</v>
      </c>
      <c r="C262" s="2730" t="s">
        <v>4173</v>
      </c>
      <c r="D262" s="2734" t="s">
        <v>399</v>
      </c>
      <c r="E262" s="2733">
        <v>32</v>
      </c>
      <c r="F262" s="2733">
        <v>0</v>
      </c>
      <c r="G262" s="2733">
        <v>0</v>
      </c>
      <c r="H262" s="2733">
        <v>0</v>
      </c>
      <c r="I262" s="2733">
        <v>0</v>
      </c>
      <c r="J262" s="2733">
        <v>0</v>
      </c>
      <c r="K262" s="2733">
        <v>0</v>
      </c>
      <c r="L262" s="2733">
        <v>0</v>
      </c>
      <c r="M262" s="2733">
        <v>0</v>
      </c>
      <c r="N262" s="2733">
        <v>0</v>
      </c>
      <c r="O262" s="2733">
        <v>0</v>
      </c>
      <c r="P262" s="2733">
        <v>0</v>
      </c>
      <c r="Q262" s="2733">
        <v>1</v>
      </c>
      <c r="R262" s="2733">
        <v>0</v>
      </c>
      <c r="S262" s="2733">
        <v>2</v>
      </c>
      <c r="T262" s="2733">
        <v>1</v>
      </c>
      <c r="U262" s="2733">
        <v>4</v>
      </c>
      <c r="V262" s="2733">
        <v>5</v>
      </c>
      <c r="W262" s="2733">
        <v>10</v>
      </c>
      <c r="X262" s="2733">
        <v>6</v>
      </c>
      <c r="Y262" s="2732">
        <v>3</v>
      </c>
    </row>
    <row r="263" spans="1:25">
      <c r="A263" s="2730" t="s">
        <v>4136</v>
      </c>
      <c r="B263" s="2730" t="s">
        <v>4162</v>
      </c>
      <c r="C263" s="2730" t="s">
        <v>4172</v>
      </c>
      <c r="D263" s="2734" t="s">
        <v>398</v>
      </c>
      <c r="E263" s="2733">
        <v>84</v>
      </c>
      <c r="F263" s="2733">
        <v>0</v>
      </c>
      <c r="G263" s="2733">
        <v>0</v>
      </c>
      <c r="H263" s="2733">
        <v>0</v>
      </c>
      <c r="I263" s="2733">
        <v>0</v>
      </c>
      <c r="J263" s="2733">
        <v>0</v>
      </c>
      <c r="K263" s="2733">
        <v>0</v>
      </c>
      <c r="L263" s="2733">
        <v>0</v>
      </c>
      <c r="M263" s="2733">
        <v>0</v>
      </c>
      <c r="N263" s="2733">
        <v>0</v>
      </c>
      <c r="O263" s="2733">
        <v>1</v>
      </c>
      <c r="P263" s="2733">
        <v>2</v>
      </c>
      <c r="Q263" s="2733">
        <v>1</v>
      </c>
      <c r="R263" s="2733">
        <v>4</v>
      </c>
      <c r="S263" s="2733">
        <v>11</v>
      </c>
      <c r="T263" s="2733">
        <v>11</v>
      </c>
      <c r="U263" s="2733">
        <v>16</v>
      </c>
      <c r="V263" s="2733">
        <v>11</v>
      </c>
      <c r="W263" s="2733">
        <v>10</v>
      </c>
      <c r="X263" s="2733">
        <v>11</v>
      </c>
      <c r="Y263" s="2732">
        <v>6</v>
      </c>
    </row>
    <row r="264" spans="1:25">
      <c r="A264" s="2730" t="s">
        <v>4136</v>
      </c>
      <c r="B264" s="2730" t="s">
        <v>4162</v>
      </c>
      <c r="C264" s="2730" t="s">
        <v>4172</v>
      </c>
      <c r="D264" s="2734" t="s">
        <v>399</v>
      </c>
      <c r="E264" s="2733">
        <v>49</v>
      </c>
      <c r="F264" s="2733">
        <v>0</v>
      </c>
      <c r="G264" s="2733">
        <v>0</v>
      </c>
      <c r="H264" s="2733">
        <v>0</v>
      </c>
      <c r="I264" s="2733">
        <v>0</v>
      </c>
      <c r="J264" s="2733">
        <v>0</v>
      </c>
      <c r="K264" s="2733">
        <v>0</v>
      </c>
      <c r="L264" s="2733">
        <v>0</v>
      </c>
      <c r="M264" s="2733">
        <v>0</v>
      </c>
      <c r="N264" s="2733">
        <v>0</v>
      </c>
      <c r="O264" s="2733">
        <v>0</v>
      </c>
      <c r="P264" s="2733">
        <v>0</v>
      </c>
      <c r="Q264" s="2733">
        <v>2</v>
      </c>
      <c r="R264" s="2733">
        <v>2</v>
      </c>
      <c r="S264" s="2733">
        <v>4</v>
      </c>
      <c r="T264" s="2733">
        <v>6</v>
      </c>
      <c r="U264" s="2733">
        <v>7</v>
      </c>
      <c r="V264" s="2733">
        <v>13</v>
      </c>
      <c r="W264" s="2733">
        <v>8</v>
      </c>
      <c r="X264" s="2733">
        <v>4</v>
      </c>
      <c r="Y264" s="2732">
        <v>3</v>
      </c>
    </row>
    <row r="265" spans="1:25">
      <c r="A265" s="2730" t="s">
        <v>4136</v>
      </c>
      <c r="B265" s="2730" t="s">
        <v>4162</v>
      </c>
      <c r="C265" s="2730" t="s">
        <v>4171</v>
      </c>
      <c r="D265" s="2734" t="s">
        <v>398</v>
      </c>
      <c r="E265" s="2733">
        <v>16</v>
      </c>
      <c r="F265" s="2733">
        <v>0</v>
      </c>
      <c r="G265" s="2733">
        <v>0</v>
      </c>
      <c r="H265" s="2733">
        <v>0</v>
      </c>
      <c r="I265" s="2733">
        <v>0</v>
      </c>
      <c r="J265" s="2733">
        <v>0</v>
      </c>
      <c r="K265" s="2733">
        <v>0</v>
      </c>
      <c r="L265" s="2733">
        <v>0</v>
      </c>
      <c r="M265" s="2733">
        <v>0</v>
      </c>
      <c r="N265" s="2733">
        <v>0</v>
      </c>
      <c r="O265" s="2733">
        <v>1</v>
      </c>
      <c r="P265" s="2733">
        <v>0</v>
      </c>
      <c r="Q265" s="2733">
        <v>1</v>
      </c>
      <c r="R265" s="2733">
        <v>0</v>
      </c>
      <c r="S265" s="2733">
        <v>1</v>
      </c>
      <c r="T265" s="2733">
        <v>3</v>
      </c>
      <c r="U265" s="2733">
        <v>0</v>
      </c>
      <c r="V265" s="2733">
        <v>4</v>
      </c>
      <c r="W265" s="2733">
        <v>3</v>
      </c>
      <c r="X265" s="2733">
        <v>3</v>
      </c>
      <c r="Y265" s="2732">
        <v>0</v>
      </c>
    </row>
    <row r="266" spans="1:25">
      <c r="A266" s="2730" t="s">
        <v>4136</v>
      </c>
      <c r="B266" s="2730" t="s">
        <v>4162</v>
      </c>
      <c r="C266" s="2730" t="s">
        <v>4171</v>
      </c>
      <c r="D266" s="2734" t="s">
        <v>399</v>
      </c>
      <c r="E266" s="2733">
        <v>11</v>
      </c>
      <c r="F266" s="2733">
        <v>0</v>
      </c>
      <c r="G266" s="2733">
        <v>0</v>
      </c>
      <c r="H266" s="2733">
        <v>0</v>
      </c>
      <c r="I266" s="2733">
        <v>0</v>
      </c>
      <c r="J266" s="2733">
        <v>0</v>
      </c>
      <c r="K266" s="2733">
        <v>0</v>
      </c>
      <c r="L266" s="2733">
        <v>0</v>
      </c>
      <c r="M266" s="2733">
        <v>0</v>
      </c>
      <c r="N266" s="2733">
        <v>1</v>
      </c>
      <c r="O266" s="2733">
        <v>1</v>
      </c>
      <c r="P266" s="2733">
        <v>0</v>
      </c>
      <c r="Q266" s="2733">
        <v>0</v>
      </c>
      <c r="R266" s="2733">
        <v>1</v>
      </c>
      <c r="S266" s="2733">
        <v>1</v>
      </c>
      <c r="T266" s="2733">
        <v>2</v>
      </c>
      <c r="U266" s="2733">
        <v>2</v>
      </c>
      <c r="V266" s="2733">
        <v>3</v>
      </c>
      <c r="W266" s="2733">
        <v>0</v>
      </c>
      <c r="X266" s="2733">
        <v>0</v>
      </c>
      <c r="Y266" s="2732">
        <v>0</v>
      </c>
    </row>
    <row r="267" spans="1:25">
      <c r="A267" s="2730" t="s">
        <v>4136</v>
      </c>
      <c r="B267" s="2730" t="s">
        <v>4162</v>
      </c>
      <c r="C267" s="2730" t="s">
        <v>4170</v>
      </c>
      <c r="D267" s="2734" t="s">
        <v>398</v>
      </c>
      <c r="E267" s="2733">
        <v>132</v>
      </c>
      <c r="F267" s="2733">
        <v>0</v>
      </c>
      <c r="G267" s="2733">
        <v>0</v>
      </c>
      <c r="H267" s="2733">
        <v>0</v>
      </c>
      <c r="I267" s="2733">
        <v>0</v>
      </c>
      <c r="J267" s="2733">
        <v>0</v>
      </c>
      <c r="K267" s="2733">
        <v>0</v>
      </c>
      <c r="L267" s="2733">
        <v>0</v>
      </c>
      <c r="M267" s="2733">
        <v>0</v>
      </c>
      <c r="N267" s="2733">
        <v>0</v>
      </c>
      <c r="O267" s="2733">
        <v>0</v>
      </c>
      <c r="P267" s="2733">
        <v>2</v>
      </c>
      <c r="Q267" s="2733">
        <v>4</v>
      </c>
      <c r="R267" s="2733">
        <v>6</v>
      </c>
      <c r="S267" s="2733">
        <v>8</v>
      </c>
      <c r="T267" s="2733">
        <v>9</v>
      </c>
      <c r="U267" s="2733">
        <v>13</v>
      </c>
      <c r="V267" s="2733">
        <v>32</v>
      </c>
      <c r="W267" s="2733">
        <v>27</v>
      </c>
      <c r="X267" s="2733">
        <v>21</v>
      </c>
      <c r="Y267" s="2732">
        <v>10</v>
      </c>
    </row>
    <row r="268" spans="1:25">
      <c r="A268" s="2730" t="s">
        <v>4136</v>
      </c>
      <c r="B268" s="2730" t="s">
        <v>4162</v>
      </c>
      <c r="C268" s="2730" t="s">
        <v>4170</v>
      </c>
      <c r="D268" s="2734" t="s">
        <v>399</v>
      </c>
      <c r="E268" s="2733">
        <v>104</v>
      </c>
      <c r="F268" s="2733">
        <v>0</v>
      </c>
      <c r="G268" s="2733">
        <v>0</v>
      </c>
      <c r="H268" s="2733">
        <v>0</v>
      </c>
      <c r="I268" s="2733">
        <v>0</v>
      </c>
      <c r="J268" s="2733">
        <v>0</v>
      </c>
      <c r="K268" s="2733">
        <v>0</v>
      </c>
      <c r="L268" s="2733">
        <v>0</v>
      </c>
      <c r="M268" s="2733">
        <v>0</v>
      </c>
      <c r="N268" s="2733">
        <v>0</v>
      </c>
      <c r="O268" s="2733">
        <v>1</v>
      </c>
      <c r="P268" s="2733">
        <v>1</v>
      </c>
      <c r="Q268" s="2733">
        <v>1</v>
      </c>
      <c r="R268" s="2733">
        <v>5</v>
      </c>
      <c r="S268" s="2733">
        <v>4</v>
      </c>
      <c r="T268" s="2733">
        <v>9</v>
      </c>
      <c r="U268" s="2733">
        <v>9</v>
      </c>
      <c r="V268" s="2733">
        <v>21</v>
      </c>
      <c r="W268" s="2733">
        <v>20</v>
      </c>
      <c r="X268" s="2733">
        <v>22</v>
      </c>
      <c r="Y268" s="2732">
        <v>11</v>
      </c>
    </row>
    <row r="269" spans="1:25">
      <c r="A269" s="2730" t="s">
        <v>4136</v>
      </c>
      <c r="B269" s="2730" t="s">
        <v>4162</v>
      </c>
      <c r="C269" s="2730" t="s">
        <v>4169</v>
      </c>
      <c r="D269" s="2734" t="s">
        <v>398</v>
      </c>
      <c r="E269" s="2733">
        <v>2</v>
      </c>
      <c r="F269" s="2733">
        <v>0</v>
      </c>
      <c r="G269" s="2733">
        <v>0</v>
      </c>
      <c r="H269" s="2733">
        <v>0</v>
      </c>
      <c r="I269" s="2733">
        <v>0</v>
      </c>
      <c r="J269" s="2733">
        <v>0</v>
      </c>
      <c r="K269" s="2733">
        <v>0</v>
      </c>
      <c r="L269" s="2733">
        <v>0</v>
      </c>
      <c r="M269" s="2733">
        <v>0</v>
      </c>
      <c r="N269" s="2733">
        <v>0</v>
      </c>
      <c r="O269" s="2733">
        <v>0</v>
      </c>
      <c r="P269" s="2733">
        <v>0</v>
      </c>
      <c r="Q269" s="2733">
        <v>0</v>
      </c>
      <c r="R269" s="2733">
        <v>0</v>
      </c>
      <c r="S269" s="2733">
        <v>0</v>
      </c>
      <c r="T269" s="2733">
        <v>0</v>
      </c>
      <c r="U269" s="2733">
        <v>0</v>
      </c>
      <c r="V269" s="2733">
        <v>1</v>
      </c>
      <c r="W269" s="2733">
        <v>0</v>
      </c>
      <c r="X269" s="2733">
        <v>1</v>
      </c>
      <c r="Y269" s="2732">
        <v>0</v>
      </c>
    </row>
    <row r="270" spans="1:25">
      <c r="A270" s="2730" t="s">
        <v>4136</v>
      </c>
      <c r="B270" s="2730" t="s">
        <v>4162</v>
      </c>
      <c r="C270" s="2730" t="s">
        <v>4169</v>
      </c>
      <c r="D270" s="2734" t="s">
        <v>399</v>
      </c>
      <c r="E270" s="2733">
        <v>4</v>
      </c>
      <c r="F270" s="2733">
        <v>0</v>
      </c>
      <c r="G270" s="2733">
        <v>0</v>
      </c>
      <c r="H270" s="2733">
        <v>0</v>
      </c>
      <c r="I270" s="2733">
        <v>0</v>
      </c>
      <c r="J270" s="2733">
        <v>0</v>
      </c>
      <c r="K270" s="2733">
        <v>0</v>
      </c>
      <c r="L270" s="2733">
        <v>0</v>
      </c>
      <c r="M270" s="2733">
        <v>0</v>
      </c>
      <c r="N270" s="2733">
        <v>0</v>
      </c>
      <c r="O270" s="2733">
        <v>0</v>
      </c>
      <c r="P270" s="2733">
        <v>0</v>
      </c>
      <c r="Q270" s="2733">
        <v>1</v>
      </c>
      <c r="R270" s="2733">
        <v>0</v>
      </c>
      <c r="S270" s="2733">
        <v>0</v>
      </c>
      <c r="T270" s="2733">
        <v>1</v>
      </c>
      <c r="U270" s="2733">
        <v>2</v>
      </c>
      <c r="V270" s="2733">
        <v>0</v>
      </c>
      <c r="W270" s="2733">
        <v>0</v>
      </c>
      <c r="X270" s="2733">
        <v>0</v>
      </c>
      <c r="Y270" s="2732">
        <v>0</v>
      </c>
    </row>
    <row r="271" spans="1:25">
      <c r="A271" s="2730" t="s">
        <v>4136</v>
      </c>
      <c r="B271" s="2730" t="s">
        <v>4162</v>
      </c>
      <c r="C271" s="2730" t="s">
        <v>4168</v>
      </c>
      <c r="D271" s="2734" t="s">
        <v>398</v>
      </c>
      <c r="E271" s="2733">
        <v>8</v>
      </c>
      <c r="F271" s="2733">
        <v>0</v>
      </c>
      <c r="G271" s="2733">
        <v>0</v>
      </c>
      <c r="H271" s="2733">
        <v>0</v>
      </c>
      <c r="I271" s="2733">
        <v>0</v>
      </c>
      <c r="J271" s="2733">
        <v>0</v>
      </c>
      <c r="K271" s="2733">
        <v>0</v>
      </c>
      <c r="L271" s="2733">
        <v>0</v>
      </c>
      <c r="M271" s="2733">
        <v>0</v>
      </c>
      <c r="N271" s="2733">
        <v>0</v>
      </c>
      <c r="O271" s="2733">
        <v>0</v>
      </c>
      <c r="P271" s="2733">
        <v>0</v>
      </c>
      <c r="Q271" s="2733">
        <v>0</v>
      </c>
      <c r="R271" s="2733">
        <v>0</v>
      </c>
      <c r="S271" s="2733">
        <v>1</v>
      </c>
      <c r="T271" s="2733">
        <v>0</v>
      </c>
      <c r="U271" s="2733">
        <v>1</v>
      </c>
      <c r="V271" s="2733">
        <v>1</v>
      </c>
      <c r="W271" s="2733">
        <v>3</v>
      </c>
      <c r="X271" s="2733">
        <v>2</v>
      </c>
      <c r="Y271" s="2732">
        <v>0</v>
      </c>
    </row>
    <row r="272" spans="1:25">
      <c r="A272" s="2730" t="s">
        <v>4136</v>
      </c>
      <c r="B272" s="2730" t="s">
        <v>4162</v>
      </c>
      <c r="C272" s="2730" t="s">
        <v>4168</v>
      </c>
      <c r="D272" s="2734" t="s">
        <v>399</v>
      </c>
      <c r="E272" s="2733">
        <v>2</v>
      </c>
      <c r="F272" s="2733">
        <v>0</v>
      </c>
      <c r="G272" s="2733">
        <v>0</v>
      </c>
      <c r="H272" s="2733">
        <v>0</v>
      </c>
      <c r="I272" s="2733">
        <v>0</v>
      </c>
      <c r="J272" s="2733">
        <v>0</v>
      </c>
      <c r="K272" s="2733">
        <v>0</v>
      </c>
      <c r="L272" s="2733">
        <v>0</v>
      </c>
      <c r="M272" s="2733">
        <v>0</v>
      </c>
      <c r="N272" s="2733">
        <v>0</v>
      </c>
      <c r="O272" s="2733">
        <v>0</v>
      </c>
      <c r="P272" s="2733">
        <v>0</v>
      </c>
      <c r="Q272" s="2733">
        <v>0</v>
      </c>
      <c r="R272" s="2733">
        <v>0</v>
      </c>
      <c r="S272" s="2733">
        <v>0</v>
      </c>
      <c r="T272" s="2733">
        <v>0</v>
      </c>
      <c r="U272" s="2733">
        <v>1</v>
      </c>
      <c r="V272" s="2733">
        <v>1</v>
      </c>
      <c r="W272" s="2733">
        <v>0</v>
      </c>
      <c r="X272" s="2733">
        <v>0</v>
      </c>
      <c r="Y272" s="2732">
        <v>0</v>
      </c>
    </row>
    <row r="273" spans="1:25">
      <c r="A273" s="2730" t="s">
        <v>4136</v>
      </c>
      <c r="B273" s="2730" t="s">
        <v>4162</v>
      </c>
      <c r="C273" s="2730" t="s">
        <v>4167</v>
      </c>
      <c r="D273" s="2734" t="s">
        <v>398</v>
      </c>
      <c r="E273" s="2733">
        <v>151</v>
      </c>
      <c r="F273" s="2733">
        <v>0</v>
      </c>
      <c r="G273" s="2733">
        <v>0</v>
      </c>
      <c r="H273" s="2733">
        <v>0</v>
      </c>
      <c r="I273" s="2733">
        <v>0</v>
      </c>
      <c r="J273" s="2733">
        <v>0</v>
      </c>
      <c r="K273" s="2733">
        <v>0</v>
      </c>
      <c r="L273" s="2733">
        <v>0</v>
      </c>
      <c r="M273" s="2733">
        <v>0</v>
      </c>
      <c r="N273" s="2733">
        <v>0</v>
      </c>
      <c r="O273" s="2733">
        <v>0</v>
      </c>
      <c r="P273" s="2733">
        <v>1</v>
      </c>
      <c r="Q273" s="2733">
        <v>3</v>
      </c>
      <c r="R273" s="2733">
        <v>8</v>
      </c>
      <c r="S273" s="2733">
        <v>9</v>
      </c>
      <c r="T273" s="2733">
        <v>14</v>
      </c>
      <c r="U273" s="2733">
        <v>15</v>
      </c>
      <c r="V273" s="2733">
        <v>27</v>
      </c>
      <c r="W273" s="2733">
        <v>34</v>
      </c>
      <c r="X273" s="2733">
        <v>24</v>
      </c>
      <c r="Y273" s="2732">
        <v>16</v>
      </c>
    </row>
    <row r="274" spans="1:25">
      <c r="A274" s="2730" t="s">
        <v>4136</v>
      </c>
      <c r="B274" s="2730" t="s">
        <v>4162</v>
      </c>
      <c r="C274" s="2730" t="s">
        <v>4167</v>
      </c>
      <c r="D274" s="2734" t="s">
        <v>399</v>
      </c>
      <c r="E274" s="2733">
        <v>137</v>
      </c>
      <c r="F274" s="2733">
        <v>0</v>
      </c>
      <c r="G274" s="2733">
        <v>0</v>
      </c>
      <c r="H274" s="2733">
        <v>0</v>
      </c>
      <c r="I274" s="2733">
        <v>0</v>
      </c>
      <c r="J274" s="2733">
        <v>0</v>
      </c>
      <c r="K274" s="2733">
        <v>0</v>
      </c>
      <c r="L274" s="2733">
        <v>0</v>
      </c>
      <c r="M274" s="2733">
        <v>0</v>
      </c>
      <c r="N274" s="2733">
        <v>0</v>
      </c>
      <c r="O274" s="2733">
        <v>1</v>
      </c>
      <c r="P274" s="2733">
        <v>0</v>
      </c>
      <c r="Q274" s="2733">
        <v>3</v>
      </c>
      <c r="R274" s="2733">
        <v>3</v>
      </c>
      <c r="S274" s="2733">
        <v>11</v>
      </c>
      <c r="T274" s="2733">
        <v>12</v>
      </c>
      <c r="U274" s="2733">
        <v>18</v>
      </c>
      <c r="V274" s="2733">
        <v>23</v>
      </c>
      <c r="W274" s="2733">
        <v>21</v>
      </c>
      <c r="X274" s="2733">
        <v>26</v>
      </c>
      <c r="Y274" s="2732">
        <v>19</v>
      </c>
    </row>
    <row r="275" spans="1:25">
      <c r="A275" s="2730" t="s">
        <v>4136</v>
      </c>
      <c r="B275" s="2730" t="s">
        <v>4162</v>
      </c>
      <c r="C275" s="2730" t="s">
        <v>4166</v>
      </c>
      <c r="D275" s="2734" t="s">
        <v>398</v>
      </c>
      <c r="E275" s="2733">
        <v>64</v>
      </c>
      <c r="F275" s="2733">
        <v>0</v>
      </c>
      <c r="G275" s="2733">
        <v>0</v>
      </c>
      <c r="H275" s="2733">
        <v>0</v>
      </c>
      <c r="I275" s="2733">
        <v>0</v>
      </c>
      <c r="J275" s="2733">
        <v>0</v>
      </c>
      <c r="K275" s="2733">
        <v>1</v>
      </c>
      <c r="L275" s="2733">
        <v>1</v>
      </c>
      <c r="M275" s="2733">
        <v>1</v>
      </c>
      <c r="N275" s="2733">
        <v>0</v>
      </c>
      <c r="O275" s="2733">
        <v>0</v>
      </c>
      <c r="P275" s="2733">
        <v>1</v>
      </c>
      <c r="Q275" s="2733">
        <v>1</v>
      </c>
      <c r="R275" s="2733">
        <v>2</v>
      </c>
      <c r="S275" s="2733">
        <v>3</v>
      </c>
      <c r="T275" s="2733">
        <v>4</v>
      </c>
      <c r="U275" s="2733">
        <v>11</v>
      </c>
      <c r="V275" s="2733">
        <v>6</v>
      </c>
      <c r="W275" s="2733">
        <v>11</v>
      </c>
      <c r="X275" s="2733">
        <v>14</v>
      </c>
      <c r="Y275" s="2732">
        <v>8</v>
      </c>
    </row>
    <row r="276" spans="1:25">
      <c r="A276" s="2730" t="s">
        <v>4136</v>
      </c>
      <c r="B276" s="2730" t="s">
        <v>4162</v>
      </c>
      <c r="C276" s="2730" t="s">
        <v>4166</v>
      </c>
      <c r="D276" s="2734" t="s">
        <v>399</v>
      </c>
      <c r="E276" s="2733">
        <v>51</v>
      </c>
      <c r="F276" s="2733">
        <v>0</v>
      </c>
      <c r="G276" s="2733">
        <v>1</v>
      </c>
      <c r="H276" s="2733">
        <v>0</v>
      </c>
      <c r="I276" s="2733">
        <v>0</v>
      </c>
      <c r="J276" s="2733">
        <v>0</v>
      </c>
      <c r="K276" s="2733">
        <v>0</v>
      </c>
      <c r="L276" s="2733">
        <v>0</v>
      </c>
      <c r="M276" s="2733">
        <v>0</v>
      </c>
      <c r="N276" s="2733">
        <v>1</v>
      </c>
      <c r="O276" s="2733">
        <v>0</v>
      </c>
      <c r="P276" s="2733">
        <v>0</v>
      </c>
      <c r="Q276" s="2733">
        <v>2</v>
      </c>
      <c r="R276" s="2733">
        <v>2</v>
      </c>
      <c r="S276" s="2733">
        <v>0</v>
      </c>
      <c r="T276" s="2733">
        <v>1</v>
      </c>
      <c r="U276" s="2733">
        <v>5</v>
      </c>
      <c r="V276" s="2733">
        <v>10</v>
      </c>
      <c r="W276" s="2733">
        <v>7</v>
      </c>
      <c r="X276" s="2733">
        <v>11</v>
      </c>
      <c r="Y276" s="2732">
        <v>11</v>
      </c>
    </row>
    <row r="277" spans="1:25">
      <c r="A277" s="2730" t="s">
        <v>4136</v>
      </c>
      <c r="B277" s="2730" t="s">
        <v>4162</v>
      </c>
      <c r="C277" s="2730" t="s">
        <v>4165</v>
      </c>
      <c r="D277" s="2734" t="s">
        <v>398</v>
      </c>
      <c r="E277" s="2733">
        <v>113</v>
      </c>
      <c r="F277" s="2733">
        <v>0</v>
      </c>
      <c r="G277" s="2733">
        <v>0</v>
      </c>
      <c r="H277" s="2733">
        <v>0</v>
      </c>
      <c r="I277" s="2733">
        <v>0</v>
      </c>
      <c r="J277" s="2733">
        <v>2</v>
      </c>
      <c r="K277" s="2733">
        <v>0</v>
      </c>
      <c r="L277" s="2733">
        <v>0</v>
      </c>
      <c r="M277" s="2733">
        <v>0</v>
      </c>
      <c r="N277" s="2733">
        <v>2</v>
      </c>
      <c r="O277" s="2733">
        <v>0</v>
      </c>
      <c r="P277" s="2733">
        <v>1</v>
      </c>
      <c r="Q277" s="2733">
        <v>2</v>
      </c>
      <c r="R277" s="2733">
        <v>1</v>
      </c>
      <c r="S277" s="2733">
        <v>7</v>
      </c>
      <c r="T277" s="2733">
        <v>14</v>
      </c>
      <c r="U277" s="2733">
        <v>17</v>
      </c>
      <c r="V277" s="2733">
        <v>22</v>
      </c>
      <c r="W277" s="2733">
        <v>28</v>
      </c>
      <c r="X277" s="2733">
        <v>12</v>
      </c>
      <c r="Y277" s="2732">
        <v>5</v>
      </c>
    </row>
    <row r="278" spans="1:25">
      <c r="A278" s="2730" t="s">
        <v>4136</v>
      </c>
      <c r="B278" s="2730" t="s">
        <v>4162</v>
      </c>
      <c r="C278" s="2730" t="s">
        <v>4165</v>
      </c>
      <c r="D278" s="2734" t="s">
        <v>399</v>
      </c>
      <c r="E278" s="2733">
        <v>106</v>
      </c>
      <c r="F278" s="2733">
        <v>0</v>
      </c>
      <c r="G278" s="2733">
        <v>0</v>
      </c>
      <c r="H278" s="2733">
        <v>0</v>
      </c>
      <c r="I278" s="2733">
        <v>0</v>
      </c>
      <c r="J278" s="2733">
        <v>0</v>
      </c>
      <c r="K278" s="2733">
        <v>0</v>
      </c>
      <c r="L278" s="2733">
        <v>0</v>
      </c>
      <c r="M278" s="2733">
        <v>0</v>
      </c>
      <c r="N278" s="2733">
        <v>0</v>
      </c>
      <c r="O278" s="2733">
        <v>2</v>
      </c>
      <c r="P278" s="2733">
        <v>1</v>
      </c>
      <c r="Q278" s="2733">
        <v>3</v>
      </c>
      <c r="R278" s="2733">
        <v>6</v>
      </c>
      <c r="S278" s="2733">
        <v>7</v>
      </c>
      <c r="T278" s="2733">
        <v>12</v>
      </c>
      <c r="U278" s="2733">
        <v>21</v>
      </c>
      <c r="V278" s="2733">
        <v>19</v>
      </c>
      <c r="W278" s="2733">
        <v>22</v>
      </c>
      <c r="X278" s="2733">
        <v>8</v>
      </c>
      <c r="Y278" s="2732">
        <v>5</v>
      </c>
    </row>
    <row r="279" spans="1:25">
      <c r="A279" s="2730" t="s">
        <v>4136</v>
      </c>
      <c r="B279" s="2730" t="s">
        <v>4162</v>
      </c>
      <c r="C279" s="2730" t="s">
        <v>4164</v>
      </c>
      <c r="D279" s="2734" t="s">
        <v>398</v>
      </c>
      <c r="E279" s="2733">
        <v>18</v>
      </c>
      <c r="F279" s="2733">
        <v>0</v>
      </c>
      <c r="G279" s="2733">
        <v>0</v>
      </c>
      <c r="H279" s="2733">
        <v>0</v>
      </c>
      <c r="I279" s="2733">
        <v>0</v>
      </c>
      <c r="J279" s="2733">
        <v>0</v>
      </c>
      <c r="K279" s="2733">
        <v>0</v>
      </c>
      <c r="L279" s="2733">
        <v>0</v>
      </c>
      <c r="M279" s="2733">
        <v>0</v>
      </c>
      <c r="N279" s="2733">
        <v>0</v>
      </c>
      <c r="O279" s="2733">
        <v>0</v>
      </c>
      <c r="P279" s="2733">
        <v>1</v>
      </c>
      <c r="Q279" s="2733">
        <v>0</v>
      </c>
      <c r="R279" s="2733">
        <v>0</v>
      </c>
      <c r="S279" s="2733">
        <v>0</v>
      </c>
      <c r="T279" s="2733">
        <v>0</v>
      </c>
      <c r="U279" s="2733">
        <v>4</v>
      </c>
      <c r="V279" s="2733">
        <v>2</v>
      </c>
      <c r="W279" s="2733">
        <v>3</v>
      </c>
      <c r="X279" s="2733">
        <v>5</v>
      </c>
      <c r="Y279" s="2732">
        <v>3</v>
      </c>
    </row>
    <row r="280" spans="1:25">
      <c r="A280" s="2730" t="s">
        <v>4136</v>
      </c>
      <c r="B280" s="2730" t="s">
        <v>4162</v>
      </c>
      <c r="C280" s="2730" t="s">
        <v>4164</v>
      </c>
      <c r="D280" s="2734" t="s">
        <v>399</v>
      </c>
      <c r="E280" s="2733">
        <v>13</v>
      </c>
      <c r="F280" s="2733">
        <v>0</v>
      </c>
      <c r="G280" s="2733">
        <v>0</v>
      </c>
      <c r="H280" s="2733">
        <v>0</v>
      </c>
      <c r="I280" s="2733">
        <v>0</v>
      </c>
      <c r="J280" s="2733">
        <v>0</v>
      </c>
      <c r="K280" s="2733">
        <v>0</v>
      </c>
      <c r="L280" s="2733">
        <v>0</v>
      </c>
      <c r="M280" s="2733">
        <v>0</v>
      </c>
      <c r="N280" s="2733">
        <v>0</v>
      </c>
      <c r="O280" s="2733">
        <v>0</v>
      </c>
      <c r="P280" s="2733">
        <v>1</v>
      </c>
      <c r="Q280" s="2733">
        <v>0</v>
      </c>
      <c r="R280" s="2733">
        <v>0</v>
      </c>
      <c r="S280" s="2733">
        <v>1</v>
      </c>
      <c r="T280" s="2733">
        <v>0</v>
      </c>
      <c r="U280" s="2733">
        <v>0</v>
      </c>
      <c r="V280" s="2733">
        <v>3</v>
      </c>
      <c r="W280" s="2733">
        <v>4</v>
      </c>
      <c r="X280" s="2733">
        <v>2</v>
      </c>
      <c r="Y280" s="2732">
        <v>2</v>
      </c>
    </row>
    <row r="281" spans="1:25">
      <c r="A281" s="2730" t="s">
        <v>4136</v>
      </c>
      <c r="B281" s="2730" t="s">
        <v>4162</v>
      </c>
      <c r="C281" s="2730" t="s">
        <v>4163</v>
      </c>
      <c r="D281" s="2734" t="s">
        <v>398</v>
      </c>
      <c r="E281" s="2733">
        <v>7</v>
      </c>
      <c r="F281" s="2733">
        <v>0</v>
      </c>
      <c r="G281" s="2733">
        <v>0</v>
      </c>
      <c r="H281" s="2733">
        <v>1</v>
      </c>
      <c r="I281" s="2733">
        <v>0</v>
      </c>
      <c r="J281" s="2733">
        <v>0</v>
      </c>
      <c r="K281" s="2733">
        <v>0</v>
      </c>
      <c r="L281" s="2733">
        <v>0</v>
      </c>
      <c r="M281" s="2733">
        <v>0</v>
      </c>
      <c r="N281" s="2733">
        <v>0</v>
      </c>
      <c r="O281" s="2733">
        <v>0</v>
      </c>
      <c r="P281" s="2733">
        <v>0</v>
      </c>
      <c r="Q281" s="2733">
        <v>1</v>
      </c>
      <c r="R281" s="2733">
        <v>0</v>
      </c>
      <c r="S281" s="2733">
        <v>0</v>
      </c>
      <c r="T281" s="2733">
        <v>1</v>
      </c>
      <c r="U281" s="2733">
        <v>0</v>
      </c>
      <c r="V281" s="2733">
        <v>1</v>
      </c>
      <c r="W281" s="2733">
        <v>1</v>
      </c>
      <c r="X281" s="2733">
        <v>1</v>
      </c>
      <c r="Y281" s="2732">
        <v>1</v>
      </c>
    </row>
    <row r="282" spans="1:25">
      <c r="A282" s="2730" t="s">
        <v>4136</v>
      </c>
      <c r="B282" s="2730" t="s">
        <v>4162</v>
      </c>
      <c r="C282" s="2730" t="s">
        <v>4163</v>
      </c>
      <c r="D282" s="2734" t="s">
        <v>399</v>
      </c>
      <c r="E282" s="2733">
        <v>5</v>
      </c>
      <c r="F282" s="2733">
        <v>0</v>
      </c>
      <c r="G282" s="2733">
        <v>0</v>
      </c>
      <c r="H282" s="2733">
        <v>0</v>
      </c>
      <c r="I282" s="2733">
        <v>0</v>
      </c>
      <c r="J282" s="2733">
        <v>0</v>
      </c>
      <c r="K282" s="2733">
        <v>0</v>
      </c>
      <c r="L282" s="2733">
        <v>0</v>
      </c>
      <c r="M282" s="2733">
        <v>0</v>
      </c>
      <c r="N282" s="2733">
        <v>0</v>
      </c>
      <c r="O282" s="2733">
        <v>0</v>
      </c>
      <c r="P282" s="2733">
        <v>0</v>
      </c>
      <c r="Q282" s="2733">
        <v>0</v>
      </c>
      <c r="R282" s="2733">
        <v>0</v>
      </c>
      <c r="S282" s="2733">
        <v>0</v>
      </c>
      <c r="T282" s="2733">
        <v>0</v>
      </c>
      <c r="U282" s="2733">
        <v>0</v>
      </c>
      <c r="V282" s="2733">
        <v>0</v>
      </c>
      <c r="W282" s="2733">
        <v>3</v>
      </c>
      <c r="X282" s="2733">
        <v>0</v>
      </c>
      <c r="Y282" s="2732">
        <v>2</v>
      </c>
    </row>
    <row r="283" spans="1:25">
      <c r="A283" s="2730" t="s">
        <v>4136</v>
      </c>
      <c r="B283" s="2730" t="s">
        <v>4162</v>
      </c>
      <c r="C283" s="2730" t="s">
        <v>4161</v>
      </c>
      <c r="D283" s="2734" t="s">
        <v>398</v>
      </c>
      <c r="E283" s="2733">
        <v>10</v>
      </c>
      <c r="F283" s="2733">
        <v>0</v>
      </c>
      <c r="G283" s="2733">
        <v>0</v>
      </c>
      <c r="H283" s="2733">
        <v>0</v>
      </c>
      <c r="I283" s="2733">
        <v>0</v>
      </c>
      <c r="J283" s="2733">
        <v>0</v>
      </c>
      <c r="K283" s="2733">
        <v>0</v>
      </c>
      <c r="L283" s="2733">
        <v>0</v>
      </c>
      <c r="M283" s="2733">
        <v>0</v>
      </c>
      <c r="N283" s="2733">
        <v>0</v>
      </c>
      <c r="O283" s="2733">
        <v>0</v>
      </c>
      <c r="P283" s="2733">
        <v>0</v>
      </c>
      <c r="Q283" s="2733">
        <v>1</v>
      </c>
      <c r="R283" s="2733">
        <v>0</v>
      </c>
      <c r="S283" s="2733">
        <v>1</v>
      </c>
      <c r="T283" s="2733">
        <v>0</v>
      </c>
      <c r="U283" s="2733">
        <v>0</v>
      </c>
      <c r="V283" s="2733">
        <v>1</v>
      </c>
      <c r="W283" s="2733">
        <v>3</v>
      </c>
      <c r="X283" s="2733">
        <v>3</v>
      </c>
      <c r="Y283" s="2732">
        <v>1</v>
      </c>
    </row>
    <row r="284" spans="1:25">
      <c r="A284" s="2730" t="s">
        <v>4136</v>
      </c>
      <c r="B284" s="2730" t="s">
        <v>4162</v>
      </c>
      <c r="C284" s="2730" t="s">
        <v>4161</v>
      </c>
      <c r="D284" s="2734" t="s">
        <v>399</v>
      </c>
      <c r="E284" s="2733">
        <v>9</v>
      </c>
      <c r="F284" s="2733">
        <v>0</v>
      </c>
      <c r="G284" s="2733">
        <v>0</v>
      </c>
      <c r="H284" s="2733">
        <v>0</v>
      </c>
      <c r="I284" s="2733">
        <v>0</v>
      </c>
      <c r="J284" s="2733">
        <v>0</v>
      </c>
      <c r="K284" s="2733">
        <v>0</v>
      </c>
      <c r="L284" s="2733">
        <v>0</v>
      </c>
      <c r="M284" s="2733">
        <v>0</v>
      </c>
      <c r="N284" s="2733">
        <v>0</v>
      </c>
      <c r="O284" s="2733">
        <v>0</v>
      </c>
      <c r="P284" s="2733">
        <v>0</v>
      </c>
      <c r="Q284" s="2733">
        <v>0</v>
      </c>
      <c r="R284" s="2733">
        <v>0</v>
      </c>
      <c r="S284" s="2733">
        <v>1</v>
      </c>
      <c r="T284" s="2733">
        <v>0</v>
      </c>
      <c r="U284" s="2733">
        <v>1</v>
      </c>
      <c r="V284" s="2733">
        <v>1</v>
      </c>
      <c r="W284" s="2733">
        <v>0</v>
      </c>
      <c r="X284" s="2733">
        <v>2</v>
      </c>
      <c r="Y284" s="2732">
        <v>4</v>
      </c>
    </row>
    <row r="285" spans="1:25">
      <c r="A285" s="2730" t="s">
        <v>4136</v>
      </c>
      <c r="B285" s="2730" t="s">
        <v>4159</v>
      </c>
      <c r="C285" s="2730" t="s">
        <v>44</v>
      </c>
      <c r="D285" s="2734" t="s">
        <v>398</v>
      </c>
      <c r="E285" s="2733">
        <v>1</v>
      </c>
      <c r="F285" s="2733">
        <v>0</v>
      </c>
      <c r="G285" s="2733">
        <v>0</v>
      </c>
      <c r="H285" s="2733">
        <v>0</v>
      </c>
      <c r="I285" s="2733">
        <v>0</v>
      </c>
      <c r="J285" s="2733">
        <v>0</v>
      </c>
      <c r="K285" s="2733">
        <v>0</v>
      </c>
      <c r="L285" s="2733">
        <v>0</v>
      </c>
      <c r="M285" s="2733">
        <v>0</v>
      </c>
      <c r="N285" s="2733">
        <v>0</v>
      </c>
      <c r="O285" s="2733">
        <v>0</v>
      </c>
      <c r="P285" s="2733">
        <v>0</v>
      </c>
      <c r="Q285" s="2733">
        <v>0</v>
      </c>
      <c r="R285" s="2733">
        <v>0</v>
      </c>
      <c r="S285" s="2733">
        <v>0</v>
      </c>
      <c r="T285" s="2733">
        <v>0</v>
      </c>
      <c r="U285" s="2733">
        <v>0</v>
      </c>
      <c r="V285" s="2733">
        <v>1</v>
      </c>
      <c r="W285" s="2733">
        <v>0</v>
      </c>
      <c r="X285" s="2733">
        <v>0</v>
      </c>
      <c r="Y285" s="2732">
        <v>0</v>
      </c>
    </row>
    <row r="286" spans="1:25">
      <c r="A286" s="2730" t="s">
        <v>4136</v>
      </c>
      <c r="B286" s="2730" t="s">
        <v>4159</v>
      </c>
      <c r="C286" s="2730" t="s">
        <v>44</v>
      </c>
      <c r="D286" s="2734" t="s">
        <v>399</v>
      </c>
      <c r="E286" s="2733">
        <v>1</v>
      </c>
      <c r="F286" s="2733">
        <v>0</v>
      </c>
      <c r="G286" s="2733">
        <v>0</v>
      </c>
      <c r="H286" s="2733">
        <v>0</v>
      </c>
      <c r="I286" s="2733">
        <v>0</v>
      </c>
      <c r="J286" s="2733">
        <v>0</v>
      </c>
      <c r="K286" s="2733">
        <v>0</v>
      </c>
      <c r="L286" s="2733">
        <v>0</v>
      </c>
      <c r="M286" s="2733">
        <v>0</v>
      </c>
      <c r="N286" s="2733">
        <v>0</v>
      </c>
      <c r="O286" s="2733">
        <v>0</v>
      </c>
      <c r="P286" s="2733">
        <v>0</v>
      </c>
      <c r="Q286" s="2733">
        <v>0</v>
      </c>
      <c r="R286" s="2733">
        <v>0</v>
      </c>
      <c r="S286" s="2733">
        <v>0</v>
      </c>
      <c r="T286" s="2733">
        <v>0</v>
      </c>
      <c r="U286" s="2733">
        <v>0</v>
      </c>
      <c r="V286" s="2733">
        <v>1</v>
      </c>
      <c r="W286" s="2733">
        <v>0</v>
      </c>
      <c r="X286" s="2733">
        <v>0</v>
      </c>
      <c r="Y286" s="2732">
        <v>0</v>
      </c>
    </row>
    <row r="287" spans="1:25">
      <c r="A287" s="2730" t="s">
        <v>4136</v>
      </c>
      <c r="B287" s="2730" t="s">
        <v>4159</v>
      </c>
      <c r="C287" s="2730" t="s">
        <v>4160</v>
      </c>
      <c r="D287" s="2734" t="s">
        <v>398</v>
      </c>
      <c r="E287" s="2733">
        <v>1</v>
      </c>
      <c r="F287" s="2733">
        <v>0</v>
      </c>
      <c r="G287" s="2733">
        <v>0</v>
      </c>
      <c r="H287" s="2733">
        <v>0</v>
      </c>
      <c r="I287" s="2733">
        <v>0</v>
      </c>
      <c r="J287" s="2733">
        <v>0</v>
      </c>
      <c r="K287" s="2733">
        <v>0</v>
      </c>
      <c r="L287" s="2733">
        <v>0</v>
      </c>
      <c r="M287" s="2733">
        <v>0</v>
      </c>
      <c r="N287" s="2733">
        <v>0</v>
      </c>
      <c r="O287" s="2733">
        <v>0</v>
      </c>
      <c r="P287" s="2733">
        <v>0</v>
      </c>
      <c r="Q287" s="2733">
        <v>0</v>
      </c>
      <c r="R287" s="2733">
        <v>0</v>
      </c>
      <c r="S287" s="2733">
        <v>0</v>
      </c>
      <c r="T287" s="2733">
        <v>0</v>
      </c>
      <c r="U287" s="2733">
        <v>0</v>
      </c>
      <c r="V287" s="2733">
        <v>1</v>
      </c>
      <c r="W287" s="2733">
        <v>0</v>
      </c>
      <c r="X287" s="2733">
        <v>0</v>
      </c>
      <c r="Y287" s="2732">
        <v>0</v>
      </c>
    </row>
    <row r="288" spans="1:25">
      <c r="A288" s="2730" t="s">
        <v>4136</v>
      </c>
      <c r="B288" s="2730" t="s">
        <v>4159</v>
      </c>
      <c r="C288" s="2730" t="s">
        <v>4160</v>
      </c>
      <c r="D288" s="2734" t="s">
        <v>399</v>
      </c>
      <c r="E288" s="2733">
        <v>0</v>
      </c>
      <c r="F288" s="2733">
        <v>0</v>
      </c>
      <c r="G288" s="2733">
        <v>0</v>
      </c>
      <c r="H288" s="2733">
        <v>0</v>
      </c>
      <c r="I288" s="2733">
        <v>0</v>
      </c>
      <c r="J288" s="2733">
        <v>0</v>
      </c>
      <c r="K288" s="2733">
        <v>0</v>
      </c>
      <c r="L288" s="2733">
        <v>0</v>
      </c>
      <c r="M288" s="2733">
        <v>0</v>
      </c>
      <c r="N288" s="2733">
        <v>0</v>
      </c>
      <c r="O288" s="2733">
        <v>0</v>
      </c>
      <c r="P288" s="2733">
        <v>0</v>
      </c>
      <c r="Q288" s="2733">
        <v>0</v>
      </c>
      <c r="R288" s="2733">
        <v>0</v>
      </c>
      <c r="S288" s="2733">
        <v>0</v>
      </c>
      <c r="T288" s="2733">
        <v>0</v>
      </c>
      <c r="U288" s="2733">
        <v>0</v>
      </c>
      <c r="V288" s="2733">
        <v>0</v>
      </c>
      <c r="W288" s="2733">
        <v>0</v>
      </c>
      <c r="X288" s="2733">
        <v>0</v>
      </c>
      <c r="Y288" s="2732">
        <v>0</v>
      </c>
    </row>
    <row r="289" spans="1:25">
      <c r="A289" s="2730" t="s">
        <v>4136</v>
      </c>
      <c r="B289" s="2730" t="s">
        <v>4159</v>
      </c>
      <c r="C289" s="2730" t="s">
        <v>4158</v>
      </c>
      <c r="D289" s="2734" t="s">
        <v>398</v>
      </c>
      <c r="E289" s="2733">
        <v>0</v>
      </c>
      <c r="F289" s="2733">
        <v>0</v>
      </c>
      <c r="G289" s="2733">
        <v>0</v>
      </c>
      <c r="H289" s="2733">
        <v>0</v>
      </c>
      <c r="I289" s="2733">
        <v>0</v>
      </c>
      <c r="J289" s="2733">
        <v>0</v>
      </c>
      <c r="K289" s="2733">
        <v>0</v>
      </c>
      <c r="L289" s="2733">
        <v>0</v>
      </c>
      <c r="M289" s="2733">
        <v>0</v>
      </c>
      <c r="N289" s="2733">
        <v>0</v>
      </c>
      <c r="O289" s="2733">
        <v>0</v>
      </c>
      <c r="P289" s="2733">
        <v>0</v>
      </c>
      <c r="Q289" s="2733">
        <v>0</v>
      </c>
      <c r="R289" s="2733">
        <v>0</v>
      </c>
      <c r="S289" s="2733">
        <v>0</v>
      </c>
      <c r="T289" s="2733">
        <v>0</v>
      </c>
      <c r="U289" s="2733">
        <v>0</v>
      </c>
      <c r="V289" s="2733">
        <v>0</v>
      </c>
      <c r="W289" s="2733">
        <v>0</v>
      </c>
      <c r="X289" s="2733">
        <v>0</v>
      </c>
      <c r="Y289" s="2732">
        <v>0</v>
      </c>
    </row>
    <row r="290" spans="1:25">
      <c r="A290" s="2730" t="s">
        <v>4136</v>
      </c>
      <c r="B290" s="2730" t="s">
        <v>4159</v>
      </c>
      <c r="C290" s="2730" t="s">
        <v>4158</v>
      </c>
      <c r="D290" s="2734" t="s">
        <v>399</v>
      </c>
      <c r="E290" s="2733">
        <v>1</v>
      </c>
      <c r="F290" s="2733">
        <v>0</v>
      </c>
      <c r="G290" s="2733">
        <v>0</v>
      </c>
      <c r="H290" s="2733">
        <v>0</v>
      </c>
      <c r="I290" s="2733">
        <v>0</v>
      </c>
      <c r="J290" s="2733">
        <v>0</v>
      </c>
      <c r="K290" s="2733">
        <v>0</v>
      </c>
      <c r="L290" s="2733">
        <v>0</v>
      </c>
      <c r="M290" s="2733">
        <v>0</v>
      </c>
      <c r="N290" s="2733">
        <v>0</v>
      </c>
      <c r="O290" s="2733">
        <v>0</v>
      </c>
      <c r="P290" s="2733">
        <v>0</v>
      </c>
      <c r="Q290" s="2733">
        <v>0</v>
      </c>
      <c r="R290" s="2733">
        <v>0</v>
      </c>
      <c r="S290" s="2733">
        <v>0</v>
      </c>
      <c r="T290" s="2733">
        <v>0</v>
      </c>
      <c r="U290" s="2733">
        <v>0</v>
      </c>
      <c r="V290" s="2733">
        <v>1</v>
      </c>
      <c r="W290" s="2733">
        <v>0</v>
      </c>
      <c r="X290" s="2733">
        <v>0</v>
      </c>
      <c r="Y290" s="2732">
        <v>0</v>
      </c>
    </row>
    <row r="291" spans="1:25">
      <c r="A291" s="2730" t="s">
        <v>4136</v>
      </c>
      <c r="B291" s="2730" t="s">
        <v>4148</v>
      </c>
      <c r="C291" s="2730" t="s">
        <v>44</v>
      </c>
      <c r="D291" s="2734" t="s">
        <v>398</v>
      </c>
      <c r="E291" s="2733">
        <v>11</v>
      </c>
      <c r="F291" s="2733">
        <v>0</v>
      </c>
      <c r="G291" s="2733">
        <v>0</v>
      </c>
      <c r="H291" s="2733">
        <v>0</v>
      </c>
      <c r="I291" s="2733">
        <v>0</v>
      </c>
      <c r="J291" s="2733">
        <v>0</v>
      </c>
      <c r="K291" s="2733">
        <v>0</v>
      </c>
      <c r="L291" s="2733">
        <v>0</v>
      </c>
      <c r="M291" s="2733">
        <v>0</v>
      </c>
      <c r="N291" s="2733">
        <v>0</v>
      </c>
      <c r="O291" s="2733">
        <v>1</v>
      </c>
      <c r="P291" s="2733">
        <v>1</v>
      </c>
      <c r="Q291" s="2733">
        <v>2</v>
      </c>
      <c r="R291" s="2733">
        <v>1</v>
      </c>
      <c r="S291" s="2733">
        <v>0</v>
      </c>
      <c r="T291" s="2733">
        <v>0</v>
      </c>
      <c r="U291" s="2733">
        <v>3</v>
      </c>
      <c r="V291" s="2733">
        <v>0</v>
      </c>
      <c r="W291" s="2733">
        <v>0</v>
      </c>
      <c r="X291" s="2733">
        <v>3</v>
      </c>
      <c r="Y291" s="2732">
        <v>0</v>
      </c>
    </row>
    <row r="292" spans="1:25">
      <c r="A292" s="2730" t="s">
        <v>4136</v>
      </c>
      <c r="B292" s="2730" t="s">
        <v>4148</v>
      </c>
      <c r="C292" s="2730" t="s">
        <v>44</v>
      </c>
      <c r="D292" s="2734" t="s">
        <v>399</v>
      </c>
      <c r="E292" s="2733">
        <v>26</v>
      </c>
      <c r="F292" s="2733">
        <v>0</v>
      </c>
      <c r="G292" s="2733">
        <v>0</v>
      </c>
      <c r="H292" s="2733">
        <v>0</v>
      </c>
      <c r="I292" s="2733">
        <v>0</v>
      </c>
      <c r="J292" s="2733">
        <v>0</v>
      </c>
      <c r="K292" s="2733">
        <v>0</v>
      </c>
      <c r="L292" s="2733">
        <v>0</v>
      </c>
      <c r="M292" s="2733">
        <v>0</v>
      </c>
      <c r="N292" s="2733">
        <v>0</v>
      </c>
      <c r="O292" s="2733">
        <v>1</v>
      </c>
      <c r="P292" s="2733">
        <v>1</v>
      </c>
      <c r="Q292" s="2733">
        <v>0</v>
      </c>
      <c r="R292" s="2733">
        <v>1</v>
      </c>
      <c r="S292" s="2733">
        <v>1</v>
      </c>
      <c r="T292" s="2733">
        <v>1</v>
      </c>
      <c r="U292" s="2733">
        <v>6</v>
      </c>
      <c r="V292" s="2733">
        <v>4</v>
      </c>
      <c r="W292" s="2733">
        <v>5</v>
      </c>
      <c r="X292" s="2733">
        <v>5</v>
      </c>
      <c r="Y292" s="2732">
        <v>1</v>
      </c>
    </row>
    <row r="293" spans="1:25">
      <c r="A293" s="2730" t="s">
        <v>4136</v>
      </c>
      <c r="B293" s="2730" t="s">
        <v>4148</v>
      </c>
      <c r="C293" s="2730" t="s">
        <v>4157</v>
      </c>
      <c r="D293" s="2734" t="s">
        <v>398</v>
      </c>
      <c r="E293" s="2733">
        <v>1</v>
      </c>
      <c r="F293" s="2733">
        <v>0</v>
      </c>
      <c r="G293" s="2733">
        <v>0</v>
      </c>
      <c r="H293" s="2733">
        <v>0</v>
      </c>
      <c r="I293" s="2733">
        <v>0</v>
      </c>
      <c r="J293" s="2733">
        <v>0</v>
      </c>
      <c r="K293" s="2733">
        <v>0</v>
      </c>
      <c r="L293" s="2733">
        <v>0</v>
      </c>
      <c r="M293" s="2733">
        <v>0</v>
      </c>
      <c r="N293" s="2733">
        <v>0</v>
      </c>
      <c r="O293" s="2733">
        <v>0</v>
      </c>
      <c r="P293" s="2733">
        <v>0</v>
      </c>
      <c r="Q293" s="2733">
        <v>1</v>
      </c>
      <c r="R293" s="2733">
        <v>0</v>
      </c>
      <c r="S293" s="2733">
        <v>0</v>
      </c>
      <c r="T293" s="2733">
        <v>0</v>
      </c>
      <c r="U293" s="2733">
        <v>0</v>
      </c>
      <c r="V293" s="2733">
        <v>0</v>
      </c>
      <c r="W293" s="2733">
        <v>0</v>
      </c>
      <c r="X293" s="2733">
        <v>0</v>
      </c>
      <c r="Y293" s="2732">
        <v>0</v>
      </c>
    </row>
    <row r="294" spans="1:25">
      <c r="A294" s="2730" t="s">
        <v>4136</v>
      </c>
      <c r="B294" s="2730" t="s">
        <v>4148</v>
      </c>
      <c r="C294" s="2730" t="s">
        <v>4157</v>
      </c>
      <c r="D294" s="2734" t="s">
        <v>399</v>
      </c>
      <c r="E294" s="2733">
        <v>0</v>
      </c>
      <c r="F294" s="2733">
        <v>0</v>
      </c>
      <c r="G294" s="2733">
        <v>0</v>
      </c>
      <c r="H294" s="2733">
        <v>0</v>
      </c>
      <c r="I294" s="2733">
        <v>0</v>
      </c>
      <c r="J294" s="2733">
        <v>0</v>
      </c>
      <c r="K294" s="2733">
        <v>0</v>
      </c>
      <c r="L294" s="2733">
        <v>0</v>
      </c>
      <c r="M294" s="2733">
        <v>0</v>
      </c>
      <c r="N294" s="2733">
        <v>0</v>
      </c>
      <c r="O294" s="2733">
        <v>0</v>
      </c>
      <c r="P294" s="2733">
        <v>0</v>
      </c>
      <c r="Q294" s="2733">
        <v>0</v>
      </c>
      <c r="R294" s="2733">
        <v>0</v>
      </c>
      <c r="S294" s="2733">
        <v>0</v>
      </c>
      <c r="T294" s="2733">
        <v>0</v>
      </c>
      <c r="U294" s="2733">
        <v>0</v>
      </c>
      <c r="V294" s="2733">
        <v>0</v>
      </c>
      <c r="W294" s="2733">
        <v>0</v>
      </c>
      <c r="X294" s="2733">
        <v>0</v>
      </c>
      <c r="Y294" s="2732">
        <v>0</v>
      </c>
    </row>
    <row r="295" spans="1:25">
      <c r="A295" s="2730" t="s">
        <v>4136</v>
      </c>
      <c r="B295" s="2730" t="s">
        <v>4148</v>
      </c>
      <c r="C295" s="2730" t="s">
        <v>4156</v>
      </c>
      <c r="D295" s="2734" t="s">
        <v>398</v>
      </c>
      <c r="E295" s="2733">
        <v>0</v>
      </c>
      <c r="F295" s="2733">
        <v>0</v>
      </c>
      <c r="G295" s="2733">
        <v>0</v>
      </c>
      <c r="H295" s="2733">
        <v>0</v>
      </c>
      <c r="I295" s="2733">
        <v>0</v>
      </c>
      <c r="J295" s="2733">
        <v>0</v>
      </c>
      <c r="K295" s="2733">
        <v>0</v>
      </c>
      <c r="L295" s="2733">
        <v>0</v>
      </c>
      <c r="M295" s="2733">
        <v>0</v>
      </c>
      <c r="N295" s="2733">
        <v>0</v>
      </c>
      <c r="O295" s="2733">
        <v>0</v>
      </c>
      <c r="P295" s="2733">
        <v>0</v>
      </c>
      <c r="Q295" s="2733">
        <v>0</v>
      </c>
      <c r="R295" s="2733">
        <v>0</v>
      </c>
      <c r="S295" s="2733">
        <v>0</v>
      </c>
      <c r="T295" s="2733">
        <v>0</v>
      </c>
      <c r="U295" s="2733">
        <v>0</v>
      </c>
      <c r="V295" s="2733">
        <v>0</v>
      </c>
      <c r="W295" s="2733">
        <v>0</v>
      </c>
      <c r="X295" s="2733">
        <v>0</v>
      </c>
      <c r="Y295" s="2732">
        <v>0</v>
      </c>
    </row>
    <row r="296" spans="1:25">
      <c r="A296" s="2730" t="s">
        <v>4136</v>
      </c>
      <c r="B296" s="2730" t="s">
        <v>4148</v>
      </c>
      <c r="C296" s="2730" t="s">
        <v>4156</v>
      </c>
      <c r="D296" s="2734" t="s">
        <v>399</v>
      </c>
      <c r="E296" s="2733">
        <v>1</v>
      </c>
      <c r="F296" s="2733">
        <v>0</v>
      </c>
      <c r="G296" s="2733">
        <v>0</v>
      </c>
      <c r="H296" s="2733">
        <v>0</v>
      </c>
      <c r="I296" s="2733">
        <v>0</v>
      </c>
      <c r="J296" s="2733">
        <v>0</v>
      </c>
      <c r="K296" s="2733">
        <v>0</v>
      </c>
      <c r="L296" s="2733">
        <v>0</v>
      </c>
      <c r="M296" s="2733">
        <v>0</v>
      </c>
      <c r="N296" s="2733">
        <v>0</v>
      </c>
      <c r="O296" s="2733">
        <v>0</v>
      </c>
      <c r="P296" s="2733">
        <v>0</v>
      </c>
      <c r="Q296" s="2733">
        <v>0</v>
      </c>
      <c r="R296" s="2733">
        <v>0</v>
      </c>
      <c r="S296" s="2733">
        <v>0</v>
      </c>
      <c r="T296" s="2733">
        <v>0</v>
      </c>
      <c r="U296" s="2733">
        <v>1</v>
      </c>
      <c r="V296" s="2733">
        <v>0</v>
      </c>
      <c r="W296" s="2733">
        <v>0</v>
      </c>
      <c r="X296" s="2733">
        <v>0</v>
      </c>
      <c r="Y296" s="2732">
        <v>0</v>
      </c>
    </row>
    <row r="297" spans="1:25">
      <c r="A297" s="2730" t="s">
        <v>4136</v>
      </c>
      <c r="B297" s="2730" t="s">
        <v>4148</v>
      </c>
      <c r="C297" s="2730" t="s">
        <v>4155</v>
      </c>
      <c r="D297" s="2734" t="s">
        <v>398</v>
      </c>
      <c r="E297" s="2733">
        <v>0</v>
      </c>
      <c r="F297" s="2733">
        <v>0</v>
      </c>
      <c r="G297" s="2733">
        <v>0</v>
      </c>
      <c r="H297" s="2733">
        <v>0</v>
      </c>
      <c r="I297" s="2733">
        <v>0</v>
      </c>
      <c r="J297" s="2733">
        <v>0</v>
      </c>
      <c r="K297" s="2733">
        <v>0</v>
      </c>
      <c r="L297" s="2733">
        <v>0</v>
      </c>
      <c r="M297" s="2733">
        <v>0</v>
      </c>
      <c r="N297" s="2733">
        <v>0</v>
      </c>
      <c r="O297" s="2733">
        <v>0</v>
      </c>
      <c r="P297" s="2733">
        <v>0</v>
      </c>
      <c r="Q297" s="2733">
        <v>0</v>
      </c>
      <c r="R297" s="2733">
        <v>0</v>
      </c>
      <c r="S297" s="2733">
        <v>0</v>
      </c>
      <c r="T297" s="2733">
        <v>0</v>
      </c>
      <c r="U297" s="2733">
        <v>0</v>
      </c>
      <c r="V297" s="2733">
        <v>0</v>
      </c>
      <c r="W297" s="2733">
        <v>0</v>
      </c>
      <c r="X297" s="2733">
        <v>0</v>
      </c>
      <c r="Y297" s="2732">
        <v>0</v>
      </c>
    </row>
    <row r="298" spans="1:25">
      <c r="A298" s="2730" t="s">
        <v>4136</v>
      </c>
      <c r="B298" s="2730" t="s">
        <v>4148</v>
      </c>
      <c r="C298" s="2730" t="s">
        <v>4155</v>
      </c>
      <c r="D298" s="2734" t="s">
        <v>399</v>
      </c>
      <c r="E298" s="2733">
        <v>2</v>
      </c>
      <c r="F298" s="2733">
        <v>0</v>
      </c>
      <c r="G298" s="2733">
        <v>0</v>
      </c>
      <c r="H298" s="2733">
        <v>0</v>
      </c>
      <c r="I298" s="2733">
        <v>0</v>
      </c>
      <c r="J298" s="2733">
        <v>0</v>
      </c>
      <c r="K298" s="2733">
        <v>0</v>
      </c>
      <c r="L298" s="2733">
        <v>0</v>
      </c>
      <c r="M298" s="2733">
        <v>0</v>
      </c>
      <c r="N298" s="2733">
        <v>0</v>
      </c>
      <c r="O298" s="2733">
        <v>1</v>
      </c>
      <c r="P298" s="2733">
        <v>0</v>
      </c>
      <c r="Q298" s="2733">
        <v>0</v>
      </c>
      <c r="R298" s="2733">
        <v>0</v>
      </c>
      <c r="S298" s="2733">
        <v>0</v>
      </c>
      <c r="T298" s="2733">
        <v>0</v>
      </c>
      <c r="U298" s="2733">
        <v>0</v>
      </c>
      <c r="V298" s="2733">
        <v>0</v>
      </c>
      <c r="W298" s="2733">
        <v>1</v>
      </c>
      <c r="X298" s="2733">
        <v>0</v>
      </c>
      <c r="Y298" s="2732">
        <v>0</v>
      </c>
    </row>
    <row r="299" spans="1:25">
      <c r="A299" s="2730" t="s">
        <v>4136</v>
      </c>
      <c r="B299" s="2730" t="s">
        <v>4148</v>
      </c>
      <c r="C299" s="2730" t="s">
        <v>4154</v>
      </c>
      <c r="D299" s="2734" t="s">
        <v>398</v>
      </c>
      <c r="E299" s="2733">
        <v>1</v>
      </c>
      <c r="F299" s="2733">
        <v>0</v>
      </c>
      <c r="G299" s="2733">
        <v>0</v>
      </c>
      <c r="H299" s="2733">
        <v>0</v>
      </c>
      <c r="I299" s="2733">
        <v>0</v>
      </c>
      <c r="J299" s="2733">
        <v>0</v>
      </c>
      <c r="K299" s="2733">
        <v>0</v>
      </c>
      <c r="L299" s="2733">
        <v>0</v>
      </c>
      <c r="M299" s="2733">
        <v>0</v>
      </c>
      <c r="N299" s="2733">
        <v>0</v>
      </c>
      <c r="O299" s="2733">
        <v>0</v>
      </c>
      <c r="P299" s="2733">
        <v>0</v>
      </c>
      <c r="Q299" s="2733">
        <v>0</v>
      </c>
      <c r="R299" s="2733">
        <v>0</v>
      </c>
      <c r="S299" s="2733">
        <v>0</v>
      </c>
      <c r="T299" s="2733">
        <v>0</v>
      </c>
      <c r="U299" s="2733">
        <v>0</v>
      </c>
      <c r="V299" s="2733">
        <v>0</v>
      </c>
      <c r="W299" s="2733">
        <v>0</v>
      </c>
      <c r="X299" s="2733">
        <v>1</v>
      </c>
      <c r="Y299" s="2732">
        <v>0</v>
      </c>
    </row>
    <row r="300" spans="1:25">
      <c r="A300" s="2730" t="s">
        <v>4136</v>
      </c>
      <c r="B300" s="2730" t="s">
        <v>4148</v>
      </c>
      <c r="C300" s="2730" t="s">
        <v>4154</v>
      </c>
      <c r="D300" s="2734" t="s">
        <v>399</v>
      </c>
      <c r="E300" s="2733">
        <v>0</v>
      </c>
      <c r="F300" s="2733">
        <v>0</v>
      </c>
      <c r="G300" s="2733">
        <v>0</v>
      </c>
      <c r="H300" s="2733">
        <v>0</v>
      </c>
      <c r="I300" s="2733">
        <v>0</v>
      </c>
      <c r="J300" s="2733">
        <v>0</v>
      </c>
      <c r="K300" s="2733">
        <v>0</v>
      </c>
      <c r="L300" s="2733">
        <v>0</v>
      </c>
      <c r="M300" s="2733">
        <v>0</v>
      </c>
      <c r="N300" s="2733">
        <v>0</v>
      </c>
      <c r="O300" s="2733">
        <v>0</v>
      </c>
      <c r="P300" s="2733">
        <v>0</v>
      </c>
      <c r="Q300" s="2733">
        <v>0</v>
      </c>
      <c r="R300" s="2733">
        <v>0</v>
      </c>
      <c r="S300" s="2733">
        <v>0</v>
      </c>
      <c r="T300" s="2733">
        <v>0</v>
      </c>
      <c r="U300" s="2733">
        <v>0</v>
      </c>
      <c r="V300" s="2733">
        <v>0</v>
      </c>
      <c r="W300" s="2733">
        <v>0</v>
      </c>
      <c r="X300" s="2733">
        <v>0</v>
      </c>
      <c r="Y300" s="2732">
        <v>0</v>
      </c>
    </row>
    <row r="301" spans="1:25">
      <c r="A301" s="2730" t="s">
        <v>4136</v>
      </c>
      <c r="B301" s="2730" t="s">
        <v>4148</v>
      </c>
      <c r="C301" s="2730" t="s">
        <v>4153</v>
      </c>
      <c r="D301" s="2734" t="s">
        <v>398</v>
      </c>
      <c r="E301" s="2733">
        <v>0</v>
      </c>
      <c r="F301" s="2733">
        <v>0</v>
      </c>
      <c r="G301" s="2733">
        <v>0</v>
      </c>
      <c r="H301" s="2733">
        <v>0</v>
      </c>
      <c r="I301" s="2733">
        <v>0</v>
      </c>
      <c r="J301" s="2733">
        <v>0</v>
      </c>
      <c r="K301" s="2733">
        <v>0</v>
      </c>
      <c r="L301" s="2733">
        <v>0</v>
      </c>
      <c r="M301" s="2733">
        <v>0</v>
      </c>
      <c r="N301" s="2733">
        <v>0</v>
      </c>
      <c r="O301" s="2733">
        <v>0</v>
      </c>
      <c r="P301" s="2733">
        <v>0</v>
      </c>
      <c r="Q301" s="2733">
        <v>0</v>
      </c>
      <c r="R301" s="2733">
        <v>0</v>
      </c>
      <c r="S301" s="2733">
        <v>0</v>
      </c>
      <c r="T301" s="2733">
        <v>0</v>
      </c>
      <c r="U301" s="2733">
        <v>0</v>
      </c>
      <c r="V301" s="2733">
        <v>0</v>
      </c>
      <c r="W301" s="2733">
        <v>0</v>
      </c>
      <c r="X301" s="2733">
        <v>0</v>
      </c>
      <c r="Y301" s="2732">
        <v>0</v>
      </c>
    </row>
    <row r="302" spans="1:25">
      <c r="A302" s="2730" t="s">
        <v>4136</v>
      </c>
      <c r="B302" s="2730" t="s">
        <v>4148</v>
      </c>
      <c r="C302" s="2730" t="s">
        <v>4153</v>
      </c>
      <c r="D302" s="2734" t="s">
        <v>399</v>
      </c>
      <c r="E302" s="2733">
        <v>2</v>
      </c>
      <c r="F302" s="2733">
        <v>0</v>
      </c>
      <c r="G302" s="2733">
        <v>0</v>
      </c>
      <c r="H302" s="2733">
        <v>0</v>
      </c>
      <c r="I302" s="2733">
        <v>0</v>
      </c>
      <c r="J302" s="2733">
        <v>0</v>
      </c>
      <c r="K302" s="2733">
        <v>0</v>
      </c>
      <c r="L302" s="2733">
        <v>0</v>
      </c>
      <c r="M302" s="2733">
        <v>0</v>
      </c>
      <c r="N302" s="2733">
        <v>0</v>
      </c>
      <c r="O302" s="2733">
        <v>0</v>
      </c>
      <c r="P302" s="2733">
        <v>0</v>
      </c>
      <c r="Q302" s="2733">
        <v>0</v>
      </c>
      <c r="R302" s="2733">
        <v>1</v>
      </c>
      <c r="S302" s="2733">
        <v>0</v>
      </c>
      <c r="T302" s="2733">
        <v>0</v>
      </c>
      <c r="U302" s="2733">
        <v>1</v>
      </c>
      <c r="V302" s="2733">
        <v>0</v>
      </c>
      <c r="W302" s="2733">
        <v>0</v>
      </c>
      <c r="X302" s="2733">
        <v>0</v>
      </c>
      <c r="Y302" s="2732">
        <v>0</v>
      </c>
    </row>
    <row r="303" spans="1:25">
      <c r="A303" s="2730" t="s">
        <v>4136</v>
      </c>
      <c r="B303" s="2730" t="s">
        <v>4148</v>
      </c>
      <c r="C303" s="2730" t="s">
        <v>4152</v>
      </c>
      <c r="D303" s="2734" t="s">
        <v>399</v>
      </c>
      <c r="E303" s="2733">
        <v>1</v>
      </c>
      <c r="F303" s="2733">
        <v>0</v>
      </c>
      <c r="G303" s="2733">
        <v>0</v>
      </c>
      <c r="H303" s="2733">
        <v>0</v>
      </c>
      <c r="I303" s="2733">
        <v>0</v>
      </c>
      <c r="J303" s="2733">
        <v>0</v>
      </c>
      <c r="K303" s="2733">
        <v>0</v>
      </c>
      <c r="L303" s="2733">
        <v>0</v>
      </c>
      <c r="M303" s="2733">
        <v>0</v>
      </c>
      <c r="N303" s="2733">
        <v>0</v>
      </c>
      <c r="O303" s="2733">
        <v>0</v>
      </c>
      <c r="P303" s="2733">
        <v>0</v>
      </c>
      <c r="Q303" s="2733">
        <v>0</v>
      </c>
      <c r="R303" s="2733">
        <v>0</v>
      </c>
      <c r="S303" s="2733">
        <v>0</v>
      </c>
      <c r="T303" s="2733">
        <v>0</v>
      </c>
      <c r="U303" s="2733">
        <v>1</v>
      </c>
      <c r="V303" s="2733">
        <v>0</v>
      </c>
      <c r="W303" s="2733">
        <v>0</v>
      </c>
      <c r="X303" s="2733">
        <v>0</v>
      </c>
      <c r="Y303" s="2732">
        <v>0</v>
      </c>
    </row>
    <row r="304" spans="1:25">
      <c r="A304" s="2730" t="s">
        <v>4136</v>
      </c>
      <c r="B304" s="2730" t="s">
        <v>4148</v>
      </c>
      <c r="C304" s="2730" t="s">
        <v>4151</v>
      </c>
      <c r="D304" s="2734" t="s">
        <v>398</v>
      </c>
      <c r="E304" s="2733">
        <v>5</v>
      </c>
      <c r="F304" s="2733">
        <v>0</v>
      </c>
      <c r="G304" s="2733">
        <v>0</v>
      </c>
      <c r="H304" s="2733">
        <v>0</v>
      </c>
      <c r="I304" s="2733">
        <v>0</v>
      </c>
      <c r="J304" s="2733">
        <v>0</v>
      </c>
      <c r="K304" s="2733">
        <v>0</v>
      </c>
      <c r="L304" s="2733">
        <v>0</v>
      </c>
      <c r="M304" s="2733">
        <v>0</v>
      </c>
      <c r="N304" s="2733">
        <v>0</v>
      </c>
      <c r="O304" s="2733">
        <v>1</v>
      </c>
      <c r="P304" s="2733">
        <v>1</v>
      </c>
      <c r="Q304" s="2733">
        <v>0</v>
      </c>
      <c r="R304" s="2733">
        <v>0</v>
      </c>
      <c r="S304" s="2733">
        <v>0</v>
      </c>
      <c r="T304" s="2733">
        <v>0</v>
      </c>
      <c r="U304" s="2733">
        <v>2</v>
      </c>
      <c r="V304" s="2733">
        <v>0</v>
      </c>
      <c r="W304" s="2733">
        <v>0</v>
      </c>
      <c r="X304" s="2733">
        <v>1</v>
      </c>
      <c r="Y304" s="2732">
        <v>0</v>
      </c>
    </row>
    <row r="305" spans="1:25">
      <c r="A305" s="2730" t="s">
        <v>4136</v>
      </c>
      <c r="B305" s="2730" t="s">
        <v>4148</v>
      </c>
      <c r="C305" s="2730" t="s">
        <v>4151</v>
      </c>
      <c r="D305" s="2734" t="s">
        <v>399</v>
      </c>
      <c r="E305" s="2733">
        <v>17</v>
      </c>
      <c r="F305" s="2733">
        <v>0</v>
      </c>
      <c r="G305" s="2733">
        <v>0</v>
      </c>
      <c r="H305" s="2733">
        <v>0</v>
      </c>
      <c r="I305" s="2733">
        <v>0</v>
      </c>
      <c r="J305" s="2733">
        <v>0</v>
      </c>
      <c r="K305" s="2733">
        <v>0</v>
      </c>
      <c r="L305" s="2733">
        <v>0</v>
      </c>
      <c r="M305" s="2733">
        <v>0</v>
      </c>
      <c r="N305" s="2733">
        <v>0</v>
      </c>
      <c r="O305" s="2733">
        <v>0</v>
      </c>
      <c r="P305" s="2733">
        <v>1</v>
      </c>
      <c r="Q305" s="2733">
        <v>0</v>
      </c>
      <c r="R305" s="2733">
        <v>0</v>
      </c>
      <c r="S305" s="2733">
        <v>1</v>
      </c>
      <c r="T305" s="2733">
        <v>1</v>
      </c>
      <c r="U305" s="2733">
        <v>3</v>
      </c>
      <c r="V305" s="2733">
        <v>4</v>
      </c>
      <c r="W305" s="2733">
        <v>3</v>
      </c>
      <c r="X305" s="2733">
        <v>3</v>
      </c>
      <c r="Y305" s="2732">
        <v>1</v>
      </c>
    </row>
    <row r="306" spans="1:25">
      <c r="A306" s="2730" t="s">
        <v>4136</v>
      </c>
      <c r="B306" s="2730" t="s">
        <v>4148</v>
      </c>
      <c r="C306" s="2730" t="s">
        <v>4150</v>
      </c>
      <c r="D306" s="2734" t="s">
        <v>398</v>
      </c>
      <c r="E306" s="2733">
        <v>1</v>
      </c>
      <c r="F306" s="2733">
        <v>0</v>
      </c>
      <c r="G306" s="2733">
        <v>0</v>
      </c>
      <c r="H306" s="2733">
        <v>0</v>
      </c>
      <c r="I306" s="2733">
        <v>0</v>
      </c>
      <c r="J306" s="2733">
        <v>0</v>
      </c>
      <c r="K306" s="2733">
        <v>0</v>
      </c>
      <c r="L306" s="2733">
        <v>0</v>
      </c>
      <c r="M306" s="2733">
        <v>0</v>
      </c>
      <c r="N306" s="2733">
        <v>0</v>
      </c>
      <c r="O306" s="2733">
        <v>0</v>
      </c>
      <c r="P306" s="2733">
        <v>0</v>
      </c>
      <c r="Q306" s="2733">
        <v>1</v>
      </c>
      <c r="R306" s="2733">
        <v>0</v>
      </c>
      <c r="S306" s="2733">
        <v>0</v>
      </c>
      <c r="T306" s="2733">
        <v>0</v>
      </c>
      <c r="U306" s="2733">
        <v>0</v>
      </c>
      <c r="V306" s="2733">
        <v>0</v>
      </c>
      <c r="W306" s="2733">
        <v>0</v>
      </c>
      <c r="X306" s="2733">
        <v>0</v>
      </c>
      <c r="Y306" s="2732">
        <v>0</v>
      </c>
    </row>
    <row r="307" spans="1:25">
      <c r="A307" s="2730" t="s">
        <v>4136</v>
      </c>
      <c r="B307" s="2730" t="s">
        <v>4148</v>
      </c>
      <c r="C307" s="2730" t="s">
        <v>4150</v>
      </c>
      <c r="D307" s="2734" t="s">
        <v>399</v>
      </c>
      <c r="E307" s="2733">
        <v>1</v>
      </c>
      <c r="F307" s="2733">
        <v>0</v>
      </c>
      <c r="G307" s="2733">
        <v>0</v>
      </c>
      <c r="H307" s="2733">
        <v>0</v>
      </c>
      <c r="I307" s="2733">
        <v>0</v>
      </c>
      <c r="J307" s="2733">
        <v>0</v>
      </c>
      <c r="K307" s="2733">
        <v>0</v>
      </c>
      <c r="L307" s="2733">
        <v>0</v>
      </c>
      <c r="M307" s="2733">
        <v>0</v>
      </c>
      <c r="N307" s="2733">
        <v>0</v>
      </c>
      <c r="O307" s="2733">
        <v>0</v>
      </c>
      <c r="P307" s="2733">
        <v>0</v>
      </c>
      <c r="Q307" s="2733">
        <v>0</v>
      </c>
      <c r="R307" s="2733">
        <v>0</v>
      </c>
      <c r="S307" s="2733">
        <v>0</v>
      </c>
      <c r="T307" s="2733">
        <v>0</v>
      </c>
      <c r="U307" s="2733">
        <v>0</v>
      </c>
      <c r="V307" s="2733">
        <v>0</v>
      </c>
      <c r="W307" s="2733">
        <v>0</v>
      </c>
      <c r="X307" s="2733">
        <v>1</v>
      </c>
      <c r="Y307" s="2732">
        <v>0</v>
      </c>
    </row>
    <row r="308" spans="1:25">
      <c r="A308" s="2730" t="s">
        <v>4136</v>
      </c>
      <c r="B308" s="2730" t="s">
        <v>4148</v>
      </c>
      <c r="C308" s="2730" t="s">
        <v>4149</v>
      </c>
      <c r="D308" s="2734" t="s">
        <v>398</v>
      </c>
      <c r="E308" s="2733">
        <v>1</v>
      </c>
      <c r="F308" s="2733">
        <v>0</v>
      </c>
      <c r="G308" s="2733">
        <v>0</v>
      </c>
      <c r="H308" s="2733">
        <v>0</v>
      </c>
      <c r="I308" s="2733">
        <v>0</v>
      </c>
      <c r="J308" s="2733">
        <v>0</v>
      </c>
      <c r="K308" s="2733">
        <v>0</v>
      </c>
      <c r="L308" s="2733">
        <v>0</v>
      </c>
      <c r="M308" s="2733">
        <v>0</v>
      </c>
      <c r="N308" s="2733">
        <v>0</v>
      </c>
      <c r="O308" s="2733">
        <v>0</v>
      </c>
      <c r="P308" s="2733">
        <v>0</v>
      </c>
      <c r="Q308" s="2733">
        <v>0</v>
      </c>
      <c r="R308" s="2733">
        <v>0</v>
      </c>
      <c r="S308" s="2733">
        <v>0</v>
      </c>
      <c r="T308" s="2733">
        <v>0</v>
      </c>
      <c r="U308" s="2733">
        <v>1</v>
      </c>
      <c r="V308" s="2733">
        <v>0</v>
      </c>
      <c r="W308" s="2733">
        <v>0</v>
      </c>
      <c r="X308" s="2733">
        <v>0</v>
      </c>
      <c r="Y308" s="2732">
        <v>0</v>
      </c>
    </row>
    <row r="309" spans="1:25">
      <c r="A309" s="2730" t="s">
        <v>4136</v>
      </c>
      <c r="B309" s="2730" t="s">
        <v>4148</v>
      </c>
      <c r="C309" s="2730" t="s">
        <v>4149</v>
      </c>
      <c r="D309" s="2734" t="s">
        <v>399</v>
      </c>
      <c r="E309" s="2733">
        <v>1</v>
      </c>
      <c r="F309" s="2733">
        <v>0</v>
      </c>
      <c r="G309" s="2733">
        <v>0</v>
      </c>
      <c r="H309" s="2733">
        <v>0</v>
      </c>
      <c r="I309" s="2733">
        <v>0</v>
      </c>
      <c r="J309" s="2733">
        <v>0</v>
      </c>
      <c r="K309" s="2733">
        <v>0</v>
      </c>
      <c r="L309" s="2733">
        <v>0</v>
      </c>
      <c r="M309" s="2733">
        <v>0</v>
      </c>
      <c r="N309" s="2733">
        <v>0</v>
      </c>
      <c r="O309" s="2733">
        <v>0</v>
      </c>
      <c r="P309" s="2733">
        <v>0</v>
      </c>
      <c r="Q309" s="2733">
        <v>0</v>
      </c>
      <c r="R309" s="2733">
        <v>0</v>
      </c>
      <c r="S309" s="2733">
        <v>0</v>
      </c>
      <c r="T309" s="2733">
        <v>0</v>
      </c>
      <c r="U309" s="2733">
        <v>0</v>
      </c>
      <c r="V309" s="2733">
        <v>0</v>
      </c>
      <c r="W309" s="2733">
        <v>1</v>
      </c>
      <c r="X309" s="2733">
        <v>0</v>
      </c>
      <c r="Y309" s="2732">
        <v>0</v>
      </c>
    </row>
    <row r="310" spans="1:25">
      <c r="A310" s="2730" t="s">
        <v>4136</v>
      </c>
      <c r="B310" s="2730" t="s">
        <v>4148</v>
      </c>
      <c r="C310" s="2730" t="s">
        <v>4147</v>
      </c>
      <c r="D310" s="2734" t="s">
        <v>398</v>
      </c>
      <c r="E310" s="2733">
        <v>2</v>
      </c>
      <c r="F310" s="2733">
        <v>0</v>
      </c>
      <c r="G310" s="2733">
        <v>0</v>
      </c>
      <c r="H310" s="2733">
        <v>0</v>
      </c>
      <c r="I310" s="2733">
        <v>0</v>
      </c>
      <c r="J310" s="2733">
        <v>0</v>
      </c>
      <c r="K310" s="2733">
        <v>0</v>
      </c>
      <c r="L310" s="2733">
        <v>0</v>
      </c>
      <c r="M310" s="2733">
        <v>0</v>
      </c>
      <c r="N310" s="2733">
        <v>0</v>
      </c>
      <c r="O310" s="2733">
        <v>0</v>
      </c>
      <c r="P310" s="2733">
        <v>0</v>
      </c>
      <c r="Q310" s="2733">
        <v>0</v>
      </c>
      <c r="R310" s="2733">
        <v>1</v>
      </c>
      <c r="S310" s="2733">
        <v>0</v>
      </c>
      <c r="T310" s="2733">
        <v>0</v>
      </c>
      <c r="U310" s="2733">
        <v>0</v>
      </c>
      <c r="V310" s="2733">
        <v>0</v>
      </c>
      <c r="W310" s="2733">
        <v>0</v>
      </c>
      <c r="X310" s="2733">
        <v>1</v>
      </c>
      <c r="Y310" s="2732">
        <v>0</v>
      </c>
    </row>
    <row r="311" spans="1:25">
      <c r="A311" s="2730" t="s">
        <v>4136</v>
      </c>
      <c r="B311" s="2730" t="s">
        <v>4148</v>
      </c>
      <c r="C311" s="2730" t="s">
        <v>4147</v>
      </c>
      <c r="D311" s="2734" t="s">
        <v>399</v>
      </c>
      <c r="E311" s="2733">
        <v>1</v>
      </c>
      <c r="F311" s="2733">
        <v>0</v>
      </c>
      <c r="G311" s="2733">
        <v>0</v>
      </c>
      <c r="H311" s="2733">
        <v>0</v>
      </c>
      <c r="I311" s="2733">
        <v>0</v>
      </c>
      <c r="J311" s="2733">
        <v>0</v>
      </c>
      <c r="K311" s="2733">
        <v>0</v>
      </c>
      <c r="L311" s="2733">
        <v>0</v>
      </c>
      <c r="M311" s="2733">
        <v>0</v>
      </c>
      <c r="N311" s="2733">
        <v>0</v>
      </c>
      <c r="O311" s="2733">
        <v>0</v>
      </c>
      <c r="P311" s="2733">
        <v>0</v>
      </c>
      <c r="Q311" s="2733">
        <v>0</v>
      </c>
      <c r="R311" s="2733">
        <v>0</v>
      </c>
      <c r="S311" s="2733">
        <v>0</v>
      </c>
      <c r="T311" s="2733">
        <v>0</v>
      </c>
      <c r="U311" s="2733">
        <v>0</v>
      </c>
      <c r="V311" s="2733">
        <v>0</v>
      </c>
      <c r="W311" s="2733">
        <v>0</v>
      </c>
      <c r="X311" s="2733">
        <v>1</v>
      </c>
      <c r="Y311" s="2732">
        <v>0</v>
      </c>
    </row>
    <row r="312" spans="1:25">
      <c r="A312" s="2730" t="s">
        <v>4136</v>
      </c>
      <c r="B312" s="2730" t="s">
        <v>4135</v>
      </c>
      <c r="C312" s="2730" t="s">
        <v>44</v>
      </c>
      <c r="D312" s="2734" t="s">
        <v>398</v>
      </c>
      <c r="E312" s="2733">
        <v>174</v>
      </c>
      <c r="F312" s="2733">
        <v>0</v>
      </c>
      <c r="G312" s="2733">
        <v>0</v>
      </c>
      <c r="H312" s="2733">
        <v>0</v>
      </c>
      <c r="I312" s="2733">
        <v>0</v>
      </c>
      <c r="J312" s="2733">
        <v>2</v>
      </c>
      <c r="K312" s="2733">
        <v>0</v>
      </c>
      <c r="L312" s="2733">
        <v>1</v>
      </c>
      <c r="M312" s="2733">
        <v>0</v>
      </c>
      <c r="N312" s="2733">
        <v>0</v>
      </c>
      <c r="O312" s="2733">
        <v>1</v>
      </c>
      <c r="P312" s="2733">
        <v>3</v>
      </c>
      <c r="Q312" s="2733">
        <v>3</v>
      </c>
      <c r="R312" s="2733">
        <v>4</v>
      </c>
      <c r="S312" s="2733">
        <v>6</v>
      </c>
      <c r="T312" s="2733">
        <v>13</v>
      </c>
      <c r="U312" s="2733">
        <v>19</v>
      </c>
      <c r="V312" s="2733">
        <v>35</v>
      </c>
      <c r="W312" s="2733">
        <v>32</v>
      </c>
      <c r="X312" s="2733">
        <v>35</v>
      </c>
      <c r="Y312" s="2732">
        <v>20</v>
      </c>
    </row>
    <row r="313" spans="1:25">
      <c r="A313" s="2730" t="s">
        <v>4136</v>
      </c>
      <c r="B313" s="2730" t="s">
        <v>4135</v>
      </c>
      <c r="C313" s="2730" t="s">
        <v>44</v>
      </c>
      <c r="D313" s="2734" t="s">
        <v>399</v>
      </c>
      <c r="E313" s="2733">
        <v>141</v>
      </c>
      <c r="F313" s="2733">
        <v>0</v>
      </c>
      <c r="G313" s="2733">
        <v>0</v>
      </c>
      <c r="H313" s="2733">
        <v>0</v>
      </c>
      <c r="I313" s="2733">
        <v>0</v>
      </c>
      <c r="J313" s="2733">
        <v>0</v>
      </c>
      <c r="K313" s="2733">
        <v>0</v>
      </c>
      <c r="L313" s="2733">
        <v>0</v>
      </c>
      <c r="M313" s="2733">
        <v>0</v>
      </c>
      <c r="N313" s="2733">
        <v>0</v>
      </c>
      <c r="O313" s="2733">
        <v>2</v>
      </c>
      <c r="P313" s="2733">
        <v>1</v>
      </c>
      <c r="Q313" s="2733">
        <v>3</v>
      </c>
      <c r="R313" s="2733">
        <v>0</v>
      </c>
      <c r="S313" s="2733">
        <v>7</v>
      </c>
      <c r="T313" s="2733">
        <v>8</v>
      </c>
      <c r="U313" s="2733">
        <v>11</v>
      </c>
      <c r="V313" s="2733">
        <v>20</v>
      </c>
      <c r="W313" s="2733">
        <v>20</v>
      </c>
      <c r="X313" s="2733">
        <v>34</v>
      </c>
      <c r="Y313" s="2732">
        <v>35</v>
      </c>
    </row>
    <row r="314" spans="1:25">
      <c r="A314" s="2730" t="s">
        <v>4136</v>
      </c>
      <c r="B314" s="2730" t="s">
        <v>4135</v>
      </c>
      <c r="C314" s="2730" t="s">
        <v>4146</v>
      </c>
      <c r="D314" s="2734" t="s">
        <v>398</v>
      </c>
      <c r="E314" s="2733">
        <v>13</v>
      </c>
      <c r="F314" s="2733">
        <v>0</v>
      </c>
      <c r="G314" s="2733">
        <v>0</v>
      </c>
      <c r="H314" s="2733">
        <v>0</v>
      </c>
      <c r="I314" s="2733">
        <v>0</v>
      </c>
      <c r="J314" s="2733">
        <v>0</v>
      </c>
      <c r="K314" s="2733">
        <v>0</v>
      </c>
      <c r="L314" s="2733">
        <v>0</v>
      </c>
      <c r="M314" s="2733">
        <v>0</v>
      </c>
      <c r="N314" s="2733">
        <v>0</v>
      </c>
      <c r="O314" s="2733">
        <v>0</v>
      </c>
      <c r="P314" s="2733">
        <v>0</v>
      </c>
      <c r="Q314" s="2733">
        <v>2</v>
      </c>
      <c r="R314" s="2733">
        <v>1</v>
      </c>
      <c r="S314" s="2733">
        <v>1</v>
      </c>
      <c r="T314" s="2733">
        <v>0</v>
      </c>
      <c r="U314" s="2733">
        <v>1</v>
      </c>
      <c r="V314" s="2733">
        <v>3</v>
      </c>
      <c r="W314" s="2733">
        <v>0</v>
      </c>
      <c r="X314" s="2733">
        <v>4</v>
      </c>
      <c r="Y314" s="2732">
        <v>1</v>
      </c>
    </row>
    <row r="315" spans="1:25">
      <c r="A315" s="2730" t="s">
        <v>4136</v>
      </c>
      <c r="B315" s="2730" t="s">
        <v>4135</v>
      </c>
      <c r="C315" s="2730" t="s">
        <v>4146</v>
      </c>
      <c r="D315" s="2734" t="s">
        <v>399</v>
      </c>
      <c r="E315" s="2733">
        <v>14</v>
      </c>
      <c r="F315" s="2733">
        <v>0</v>
      </c>
      <c r="G315" s="2733">
        <v>0</v>
      </c>
      <c r="H315" s="2733">
        <v>0</v>
      </c>
      <c r="I315" s="2733">
        <v>0</v>
      </c>
      <c r="J315" s="2733">
        <v>0</v>
      </c>
      <c r="K315" s="2733">
        <v>0</v>
      </c>
      <c r="L315" s="2733">
        <v>0</v>
      </c>
      <c r="M315" s="2733">
        <v>0</v>
      </c>
      <c r="N315" s="2733">
        <v>0</v>
      </c>
      <c r="O315" s="2733">
        <v>0</v>
      </c>
      <c r="P315" s="2733">
        <v>0</v>
      </c>
      <c r="Q315" s="2733">
        <v>0</v>
      </c>
      <c r="R315" s="2733">
        <v>0</v>
      </c>
      <c r="S315" s="2733">
        <v>0</v>
      </c>
      <c r="T315" s="2733">
        <v>0</v>
      </c>
      <c r="U315" s="2733">
        <v>1</v>
      </c>
      <c r="V315" s="2733">
        <v>2</v>
      </c>
      <c r="W315" s="2733">
        <v>1</v>
      </c>
      <c r="X315" s="2733">
        <v>5</v>
      </c>
      <c r="Y315" s="2732">
        <v>5</v>
      </c>
    </row>
    <row r="316" spans="1:25">
      <c r="A316" s="2730" t="s">
        <v>4136</v>
      </c>
      <c r="B316" s="2730" t="s">
        <v>4135</v>
      </c>
      <c r="C316" s="2730" t="s">
        <v>4145</v>
      </c>
      <c r="D316" s="2734" t="s">
        <v>398</v>
      </c>
      <c r="E316" s="2733">
        <v>12</v>
      </c>
      <c r="F316" s="2733">
        <v>0</v>
      </c>
      <c r="G316" s="2733">
        <v>0</v>
      </c>
      <c r="H316" s="2733">
        <v>0</v>
      </c>
      <c r="I316" s="2733">
        <v>0</v>
      </c>
      <c r="J316" s="2733">
        <v>0</v>
      </c>
      <c r="K316" s="2733">
        <v>0</v>
      </c>
      <c r="L316" s="2733">
        <v>0</v>
      </c>
      <c r="M316" s="2733">
        <v>0</v>
      </c>
      <c r="N316" s="2733">
        <v>0</v>
      </c>
      <c r="O316" s="2733">
        <v>0</v>
      </c>
      <c r="P316" s="2733">
        <v>0</v>
      </c>
      <c r="Q316" s="2733">
        <v>0</v>
      </c>
      <c r="R316" s="2733">
        <v>1</v>
      </c>
      <c r="S316" s="2733">
        <v>1</v>
      </c>
      <c r="T316" s="2733">
        <v>1</v>
      </c>
      <c r="U316" s="2733">
        <v>1</v>
      </c>
      <c r="V316" s="2733">
        <v>3</v>
      </c>
      <c r="W316" s="2733">
        <v>0</v>
      </c>
      <c r="X316" s="2733">
        <v>4</v>
      </c>
      <c r="Y316" s="2732">
        <v>1</v>
      </c>
    </row>
    <row r="317" spans="1:25">
      <c r="A317" s="2730" t="s">
        <v>4136</v>
      </c>
      <c r="B317" s="2730" t="s">
        <v>4135</v>
      </c>
      <c r="C317" s="2730" t="s">
        <v>4145</v>
      </c>
      <c r="D317" s="2734" t="s">
        <v>399</v>
      </c>
      <c r="E317" s="2733">
        <v>5</v>
      </c>
      <c r="F317" s="2733">
        <v>0</v>
      </c>
      <c r="G317" s="2733">
        <v>0</v>
      </c>
      <c r="H317" s="2733">
        <v>0</v>
      </c>
      <c r="I317" s="2733">
        <v>0</v>
      </c>
      <c r="J317" s="2733">
        <v>0</v>
      </c>
      <c r="K317" s="2733">
        <v>0</v>
      </c>
      <c r="L317" s="2733">
        <v>0</v>
      </c>
      <c r="M317" s="2733">
        <v>0</v>
      </c>
      <c r="N317" s="2733">
        <v>0</v>
      </c>
      <c r="O317" s="2733">
        <v>0</v>
      </c>
      <c r="P317" s="2733">
        <v>0</v>
      </c>
      <c r="Q317" s="2733">
        <v>1</v>
      </c>
      <c r="R317" s="2733">
        <v>0</v>
      </c>
      <c r="S317" s="2733">
        <v>2</v>
      </c>
      <c r="T317" s="2733">
        <v>0</v>
      </c>
      <c r="U317" s="2733">
        <v>0</v>
      </c>
      <c r="V317" s="2733">
        <v>0</v>
      </c>
      <c r="W317" s="2733">
        <v>0</v>
      </c>
      <c r="X317" s="2733">
        <v>1</v>
      </c>
      <c r="Y317" s="2732">
        <v>1</v>
      </c>
    </row>
    <row r="318" spans="1:25">
      <c r="A318" s="2730" t="s">
        <v>4136</v>
      </c>
      <c r="B318" s="2730" t="s">
        <v>4135</v>
      </c>
      <c r="C318" s="2730" t="s">
        <v>4144</v>
      </c>
      <c r="D318" s="2734" t="s">
        <v>399</v>
      </c>
      <c r="E318" s="2733">
        <v>3</v>
      </c>
      <c r="F318" s="2733">
        <v>0</v>
      </c>
      <c r="G318" s="2733">
        <v>0</v>
      </c>
      <c r="H318" s="2733">
        <v>0</v>
      </c>
      <c r="I318" s="2733">
        <v>0</v>
      </c>
      <c r="J318" s="2733">
        <v>0</v>
      </c>
      <c r="K318" s="2733">
        <v>0</v>
      </c>
      <c r="L318" s="2733">
        <v>0</v>
      </c>
      <c r="M318" s="2733">
        <v>0</v>
      </c>
      <c r="N318" s="2733">
        <v>0</v>
      </c>
      <c r="O318" s="2733">
        <v>0</v>
      </c>
      <c r="P318" s="2733">
        <v>0</v>
      </c>
      <c r="Q318" s="2733">
        <v>0</v>
      </c>
      <c r="R318" s="2733">
        <v>0</v>
      </c>
      <c r="S318" s="2733">
        <v>0</v>
      </c>
      <c r="T318" s="2733">
        <v>0</v>
      </c>
      <c r="U318" s="2733">
        <v>0</v>
      </c>
      <c r="V318" s="2733">
        <v>0</v>
      </c>
      <c r="W318" s="2733">
        <v>1</v>
      </c>
      <c r="X318" s="2733">
        <v>1</v>
      </c>
      <c r="Y318" s="2732">
        <v>1</v>
      </c>
    </row>
    <row r="319" spans="1:25">
      <c r="A319" s="2730" t="s">
        <v>4136</v>
      </c>
      <c r="B319" s="2730" t="s">
        <v>4135</v>
      </c>
      <c r="C319" s="2730" t="s">
        <v>4143</v>
      </c>
      <c r="D319" s="2734" t="s">
        <v>398</v>
      </c>
      <c r="E319" s="2733">
        <v>9</v>
      </c>
      <c r="F319" s="2733">
        <v>0</v>
      </c>
      <c r="G319" s="2733">
        <v>0</v>
      </c>
      <c r="H319" s="2733">
        <v>0</v>
      </c>
      <c r="I319" s="2733">
        <v>0</v>
      </c>
      <c r="J319" s="2733">
        <v>0</v>
      </c>
      <c r="K319" s="2733">
        <v>0</v>
      </c>
      <c r="L319" s="2733">
        <v>0</v>
      </c>
      <c r="M319" s="2733">
        <v>0</v>
      </c>
      <c r="N319" s="2733">
        <v>0</v>
      </c>
      <c r="O319" s="2733">
        <v>0</v>
      </c>
      <c r="P319" s="2733">
        <v>0</v>
      </c>
      <c r="Q319" s="2733">
        <v>0</v>
      </c>
      <c r="R319" s="2733">
        <v>0</v>
      </c>
      <c r="S319" s="2733">
        <v>0</v>
      </c>
      <c r="T319" s="2733">
        <v>1</v>
      </c>
      <c r="U319" s="2733">
        <v>0</v>
      </c>
      <c r="V319" s="2733">
        <v>2</v>
      </c>
      <c r="W319" s="2733">
        <v>2</v>
      </c>
      <c r="X319" s="2733">
        <v>1</v>
      </c>
      <c r="Y319" s="2732">
        <v>3</v>
      </c>
    </row>
    <row r="320" spans="1:25">
      <c r="A320" s="2730" t="s">
        <v>4136</v>
      </c>
      <c r="B320" s="2730" t="s">
        <v>4135</v>
      </c>
      <c r="C320" s="2730" t="s">
        <v>4143</v>
      </c>
      <c r="D320" s="2734" t="s">
        <v>399</v>
      </c>
      <c r="E320" s="2733">
        <v>7</v>
      </c>
      <c r="F320" s="2733">
        <v>0</v>
      </c>
      <c r="G320" s="2733">
        <v>0</v>
      </c>
      <c r="H320" s="2733">
        <v>0</v>
      </c>
      <c r="I320" s="2733">
        <v>0</v>
      </c>
      <c r="J320" s="2733">
        <v>0</v>
      </c>
      <c r="K320" s="2733">
        <v>0</v>
      </c>
      <c r="L320" s="2733">
        <v>0</v>
      </c>
      <c r="M320" s="2733">
        <v>0</v>
      </c>
      <c r="N320" s="2733">
        <v>0</v>
      </c>
      <c r="O320" s="2733">
        <v>0</v>
      </c>
      <c r="P320" s="2733">
        <v>0</v>
      </c>
      <c r="Q320" s="2733">
        <v>0</v>
      </c>
      <c r="R320" s="2733">
        <v>0</v>
      </c>
      <c r="S320" s="2733">
        <v>1</v>
      </c>
      <c r="T320" s="2733">
        <v>0</v>
      </c>
      <c r="U320" s="2733">
        <v>0</v>
      </c>
      <c r="V320" s="2733">
        <v>0</v>
      </c>
      <c r="W320" s="2733">
        <v>1</v>
      </c>
      <c r="X320" s="2733">
        <v>3</v>
      </c>
      <c r="Y320" s="2732">
        <v>2</v>
      </c>
    </row>
    <row r="321" spans="1:25">
      <c r="A321" s="2730" t="s">
        <v>4136</v>
      </c>
      <c r="B321" s="2730" t="s">
        <v>4135</v>
      </c>
      <c r="C321" s="2730" t="s">
        <v>4142</v>
      </c>
      <c r="D321" s="2734" t="s">
        <v>398</v>
      </c>
      <c r="E321" s="2733">
        <v>1</v>
      </c>
      <c r="F321" s="2733">
        <v>0</v>
      </c>
      <c r="G321" s="2733">
        <v>0</v>
      </c>
      <c r="H321" s="2733">
        <v>0</v>
      </c>
      <c r="I321" s="2733">
        <v>0</v>
      </c>
      <c r="J321" s="2733">
        <v>0</v>
      </c>
      <c r="K321" s="2733">
        <v>0</v>
      </c>
      <c r="L321" s="2733">
        <v>0</v>
      </c>
      <c r="M321" s="2733">
        <v>0</v>
      </c>
      <c r="N321" s="2733">
        <v>0</v>
      </c>
      <c r="O321" s="2733">
        <v>0</v>
      </c>
      <c r="P321" s="2733">
        <v>1</v>
      </c>
      <c r="Q321" s="2733">
        <v>0</v>
      </c>
      <c r="R321" s="2733">
        <v>0</v>
      </c>
      <c r="S321" s="2733">
        <v>0</v>
      </c>
      <c r="T321" s="2733">
        <v>0</v>
      </c>
      <c r="U321" s="2733">
        <v>0</v>
      </c>
      <c r="V321" s="2733">
        <v>0</v>
      </c>
      <c r="W321" s="2733">
        <v>0</v>
      </c>
      <c r="X321" s="2733">
        <v>0</v>
      </c>
      <c r="Y321" s="2732">
        <v>0</v>
      </c>
    </row>
    <row r="322" spans="1:25">
      <c r="A322" s="2730" t="s">
        <v>4136</v>
      </c>
      <c r="B322" s="2730" t="s">
        <v>4135</v>
      </c>
      <c r="C322" s="2730" t="s">
        <v>4142</v>
      </c>
      <c r="D322" s="2734" t="s">
        <v>399</v>
      </c>
      <c r="E322" s="2733">
        <v>0</v>
      </c>
      <c r="F322" s="2733">
        <v>0</v>
      </c>
      <c r="G322" s="2733">
        <v>0</v>
      </c>
      <c r="H322" s="2733">
        <v>0</v>
      </c>
      <c r="I322" s="2733">
        <v>0</v>
      </c>
      <c r="J322" s="2733">
        <v>0</v>
      </c>
      <c r="K322" s="2733">
        <v>0</v>
      </c>
      <c r="L322" s="2733">
        <v>0</v>
      </c>
      <c r="M322" s="2733">
        <v>0</v>
      </c>
      <c r="N322" s="2733">
        <v>0</v>
      </c>
      <c r="O322" s="2733">
        <v>0</v>
      </c>
      <c r="P322" s="2733">
        <v>0</v>
      </c>
      <c r="Q322" s="2733">
        <v>0</v>
      </c>
      <c r="R322" s="2733">
        <v>0</v>
      </c>
      <c r="S322" s="2733">
        <v>0</v>
      </c>
      <c r="T322" s="2733">
        <v>0</v>
      </c>
      <c r="U322" s="2733">
        <v>0</v>
      </c>
      <c r="V322" s="2733">
        <v>0</v>
      </c>
      <c r="W322" s="2733">
        <v>0</v>
      </c>
      <c r="X322" s="2733">
        <v>0</v>
      </c>
      <c r="Y322" s="2732">
        <v>0</v>
      </c>
    </row>
    <row r="323" spans="1:25">
      <c r="A323" s="2730" t="s">
        <v>4136</v>
      </c>
      <c r="B323" s="2730" t="s">
        <v>4135</v>
      </c>
      <c r="C323" s="2730" t="s">
        <v>4141</v>
      </c>
      <c r="D323" s="2734" t="s">
        <v>398</v>
      </c>
      <c r="E323" s="2733">
        <v>13</v>
      </c>
      <c r="F323" s="2733">
        <v>0</v>
      </c>
      <c r="G323" s="2733">
        <v>0</v>
      </c>
      <c r="H323" s="2733">
        <v>0</v>
      </c>
      <c r="I323" s="2733">
        <v>0</v>
      </c>
      <c r="J323" s="2733">
        <v>0</v>
      </c>
      <c r="K323" s="2733">
        <v>0</v>
      </c>
      <c r="L323" s="2733">
        <v>1</v>
      </c>
      <c r="M323" s="2733">
        <v>0</v>
      </c>
      <c r="N323" s="2733">
        <v>0</v>
      </c>
      <c r="O323" s="2733">
        <v>0</v>
      </c>
      <c r="P323" s="2733">
        <v>0</v>
      </c>
      <c r="Q323" s="2733">
        <v>0</v>
      </c>
      <c r="R323" s="2733">
        <v>1</v>
      </c>
      <c r="S323" s="2733">
        <v>0</v>
      </c>
      <c r="T323" s="2733">
        <v>1</v>
      </c>
      <c r="U323" s="2733">
        <v>0</v>
      </c>
      <c r="V323" s="2733">
        <v>2</v>
      </c>
      <c r="W323" s="2733">
        <v>4</v>
      </c>
      <c r="X323" s="2733">
        <v>3</v>
      </c>
      <c r="Y323" s="2732">
        <v>1</v>
      </c>
    </row>
    <row r="324" spans="1:25">
      <c r="A324" s="2730" t="s">
        <v>4136</v>
      </c>
      <c r="B324" s="2730" t="s">
        <v>4135</v>
      </c>
      <c r="C324" s="2730" t="s">
        <v>4141</v>
      </c>
      <c r="D324" s="2734" t="s">
        <v>399</v>
      </c>
      <c r="E324" s="2733">
        <v>14</v>
      </c>
      <c r="F324" s="2733">
        <v>0</v>
      </c>
      <c r="G324" s="2733">
        <v>0</v>
      </c>
      <c r="H324" s="2733">
        <v>0</v>
      </c>
      <c r="I324" s="2733">
        <v>0</v>
      </c>
      <c r="J324" s="2733">
        <v>0</v>
      </c>
      <c r="K324" s="2733">
        <v>0</v>
      </c>
      <c r="L324" s="2733">
        <v>0</v>
      </c>
      <c r="M324" s="2733">
        <v>0</v>
      </c>
      <c r="N324" s="2733">
        <v>0</v>
      </c>
      <c r="O324" s="2733">
        <v>0</v>
      </c>
      <c r="P324" s="2733">
        <v>0</v>
      </c>
      <c r="Q324" s="2733">
        <v>2</v>
      </c>
      <c r="R324" s="2733">
        <v>0</v>
      </c>
      <c r="S324" s="2733">
        <v>2</v>
      </c>
      <c r="T324" s="2733">
        <v>2</v>
      </c>
      <c r="U324" s="2733">
        <v>2</v>
      </c>
      <c r="V324" s="2733">
        <v>2</v>
      </c>
      <c r="W324" s="2733">
        <v>0</v>
      </c>
      <c r="X324" s="2733">
        <v>2</v>
      </c>
      <c r="Y324" s="2732">
        <v>2</v>
      </c>
    </row>
    <row r="325" spans="1:25">
      <c r="A325" s="2730" t="s">
        <v>4136</v>
      </c>
      <c r="B325" s="2730" t="s">
        <v>4135</v>
      </c>
      <c r="C325" s="2730" t="s">
        <v>4140</v>
      </c>
      <c r="D325" s="2734" t="s">
        <v>398</v>
      </c>
      <c r="E325" s="2733">
        <v>4</v>
      </c>
      <c r="F325" s="2733">
        <v>0</v>
      </c>
      <c r="G325" s="2733">
        <v>0</v>
      </c>
      <c r="H325" s="2733">
        <v>0</v>
      </c>
      <c r="I325" s="2733">
        <v>0</v>
      </c>
      <c r="J325" s="2733">
        <v>1</v>
      </c>
      <c r="K325" s="2733">
        <v>0</v>
      </c>
      <c r="L325" s="2733">
        <v>0</v>
      </c>
      <c r="M325" s="2733">
        <v>0</v>
      </c>
      <c r="N325" s="2733">
        <v>0</v>
      </c>
      <c r="O325" s="2733">
        <v>0</v>
      </c>
      <c r="P325" s="2733">
        <v>1</v>
      </c>
      <c r="Q325" s="2733">
        <v>0</v>
      </c>
      <c r="R325" s="2733">
        <v>0</v>
      </c>
      <c r="S325" s="2733">
        <v>1</v>
      </c>
      <c r="T325" s="2733">
        <v>0</v>
      </c>
      <c r="U325" s="2733">
        <v>0</v>
      </c>
      <c r="V325" s="2733">
        <v>0</v>
      </c>
      <c r="W325" s="2733">
        <v>0</v>
      </c>
      <c r="X325" s="2733">
        <v>0</v>
      </c>
      <c r="Y325" s="2732">
        <v>1</v>
      </c>
    </row>
    <row r="326" spans="1:25">
      <c r="A326" s="2730" t="s">
        <v>4136</v>
      </c>
      <c r="B326" s="2730" t="s">
        <v>4135</v>
      </c>
      <c r="C326" s="2730" t="s">
        <v>4140</v>
      </c>
      <c r="D326" s="2734" t="s">
        <v>399</v>
      </c>
      <c r="E326" s="2733">
        <v>1</v>
      </c>
      <c r="F326" s="2733">
        <v>0</v>
      </c>
      <c r="G326" s="2733">
        <v>0</v>
      </c>
      <c r="H326" s="2733">
        <v>0</v>
      </c>
      <c r="I326" s="2733">
        <v>0</v>
      </c>
      <c r="J326" s="2733">
        <v>0</v>
      </c>
      <c r="K326" s="2733">
        <v>0</v>
      </c>
      <c r="L326" s="2733">
        <v>0</v>
      </c>
      <c r="M326" s="2733">
        <v>0</v>
      </c>
      <c r="N326" s="2733">
        <v>0</v>
      </c>
      <c r="O326" s="2733">
        <v>0</v>
      </c>
      <c r="P326" s="2733">
        <v>0</v>
      </c>
      <c r="Q326" s="2733">
        <v>0</v>
      </c>
      <c r="R326" s="2733">
        <v>0</v>
      </c>
      <c r="S326" s="2733">
        <v>0</v>
      </c>
      <c r="T326" s="2733">
        <v>0</v>
      </c>
      <c r="U326" s="2733">
        <v>0</v>
      </c>
      <c r="V326" s="2733">
        <v>0</v>
      </c>
      <c r="W326" s="2733">
        <v>0</v>
      </c>
      <c r="X326" s="2733">
        <v>1</v>
      </c>
      <c r="Y326" s="2732">
        <v>0</v>
      </c>
    </row>
    <row r="327" spans="1:25">
      <c r="A327" s="2730" t="s">
        <v>4136</v>
      </c>
      <c r="B327" s="2730" t="s">
        <v>4135</v>
      </c>
      <c r="C327" s="2730" t="s">
        <v>4139</v>
      </c>
      <c r="D327" s="2734" t="s">
        <v>398</v>
      </c>
      <c r="E327" s="2733">
        <v>1</v>
      </c>
      <c r="F327" s="2733">
        <v>0</v>
      </c>
      <c r="G327" s="2733">
        <v>0</v>
      </c>
      <c r="H327" s="2733">
        <v>0</v>
      </c>
      <c r="I327" s="2733">
        <v>0</v>
      </c>
      <c r="J327" s="2733">
        <v>0</v>
      </c>
      <c r="K327" s="2733">
        <v>0</v>
      </c>
      <c r="L327" s="2733">
        <v>0</v>
      </c>
      <c r="M327" s="2733">
        <v>0</v>
      </c>
      <c r="N327" s="2733">
        <v>0</v>
      </c>
      <c r="O327" s="2733">
        <v>0</v>
      </c>
      <c r="P327" s="2733">
        <v>0</v>
      </c>
      <c r="Q327" s="2733">
        <v>0</v>
      </c>
      <c r="R327" s="2733">
        <v>0</v>
      </c>
      <c r="S327" s="2733">
        <v>0</v>
      </c>
      <c r="T327" s="2733">
        <v>0</v>
      </c>
      <c r="U327" s="2733">
        <v>1</v>
      </c>
      <c r="V327" s="2733">
        <v>0</v>
      </c>
      <c r="W327" s="2733">
        <v>0</v>
      </c>
      <c r="X327" s="2733">
        <v>0</v>
      </c>
      <c r="Y327" s="2732">
        <v>0</v>
      </c>
    </row>
    <row r="328" spans="1:25">
      <c r="A328" s="2730" t="s">
        <v>4136</v>
      </c>
      <c r="B328" s="2730" t="s">
        <v>4135</v>
      </c>
      <c r="C328" s="2730" t="s">
        <v>4139</v>
      </c>
      <c r="D328" s="2734" t="s">
        <v>399</v>
      </c>
      <c r="E328" s="2733">
        <v>3</v>
      </c>
      <c r="F328" s="2733">
        <v>0</v>
      </c>
      <c r="G328" s="2733">
        <v>0</v>
      </c>
      <c r="H328" s="2733">
        <v>0</v>
      </c>
      <c r="I328" s="2733">
        <v>0</v>
      </c>
      <c r="J328" s="2733">
        <v>0</v>
      </c>
      <c r="K328" s="2733">
        <v>0</v>
      </c>
      <c r="L328" s="2733">
        <v>0</v>
      </c>
      <c r="M328" s="2733">
        <v>0</v>
      </c>
      <c r="N328" s="2733">
        <v>0</v>
      </c>
      <c r="O328" s="2733">
        <v>0</v>
      </c>
      <c r="P328" s="2733">
        <v>0</v>
      </c>
      <c r="Q328" s="2733">
        <v>0</v>
      </c>
      <c r="R328" s="2733">
        <v>0</v>
      </c>
      <c r="S328" s="2733">
        <v>1</v>
      </c>
      <c r="T328" s="2733">
        <v>0</v>
      </c>
      <c r="U328" s="2733">
        <v>0</v>
      </c>
      <c r="V328" s="2733">
        <v>0</v>
      </c>
      <c r="W328" s="2733">
        <v>0</v>
      </c>
      <c r="X328" s="2733">
        <v>1</v>
      </c>
      <c r="Y328" s="2732">
        <v>1</v>
      </c>
    </row>
    <row r="329" spans="1:25">
      <c r="A329" s="2730" t="s">
        <v>4136</v>
      </c>
      <c r="B329" s="2730" t="s">
        <v>4135</v>
      </c>
      <c r="C329" s="2730" t="s">
        <v>4138</v>
      </c>
      <c r="D329" s="2734" t="s">
        <v>398</v>
      </c>
      <c r="E329" s="2733">
        <v>66</v>
      </c>
      <c r="F329" s="2733">
        <v>0</v>
      </c>
      <c r="G329" s="2733">
        <v>0</v>
      </c>
      <c r="H329" s="2733">
        <v>0</v>
      </c>
      <c r="I329" s="2733">
        <v>0</v>
      </c>
      <c r="J329" s="2733">
        <v>0</v>
      </c>
      <c r="K329" s="2733">
        <v>0</v>
      </c>
      <c r="L329" s="2733">
        <v>0</v>
      </c>
      <c r="M329" s="2733">
        <v>0</v>
      </c>
      <c r="N329" s="2733">
        <v>0</v>
      </c>
      <c r="O329" s="2733">
        <v>0</v>
      </c>
      <c r="P329" s="2733">
        <v>0</v>
      </c>
      <c r="Q329" s="2733">
        <v>1</v>
      </c>
      <c r="R329" s="2733">
        <v>0</v>
      </c>
      <c r="S329" s="2733">
        <v>0</v>
      </c>
      <c r="T329" s="2733">
        <v>4</v>
      </c>
      <c r="U329" s="2733">
        <v>6</v>
      </c>
      <c r="V329" s="2733">
        <v>14</v>
      </c>
      <c r="W329" s="2733">
        <v>18</v>
      </c>
      <c r="X329" s="2733">
        <v>15</v>
      </c>
      <c r="Y329" s="2732">
        <v>8</v>
      </c>
    </row>
    <row r="330" spans="1:25">
      <c r="A330" s="2730" t="s">
        <v>4136</v>
      </c>
      <c r="B330" s="2730" t="s">
        <v>4135</v>
      </c>
      <c r="C330" s="2730" t="s">
        <v>4138</v>
      </c>
      <c r="D330" s="2734" t="s">
        <v>399</v>
      </c>
      <c r="E330" s="2733">
        <v>58</v>
      </c>
      <c r="F330" s="2733">
        <v>0</v>
      </c>
      <c r="G330" s="2733">
        <v>0</v>
      </c>
      <c r="H330" s="2733">
        <v>0</v>
      </c>
      <c r="I330" s="2733">
        <v>0</v>
      </c>
      <c r="J330" s="2733">
        <v>0</v>
      </c>
      <c r="K330" s="2733">
        <v>0</v>
      </c>
      <c r="L330" s="2733">
        <v>0</v>
      </c>
      <c r="M330" s="2733">
        <v>0</v>
      </c>
      <c r="N330" s="2733">
        <v>0</v>
      </c>
      <c r="O330" s="2733">
        <v>0</v>
      </c>
      <c r="P330" s="2733">
        <v>0</v>
      </c>
      <c r="Q330" s="2733">
        <v>0</v>
      </c>
      <c r="R330" s="2733">
        <v>0</v>
      </c>
      <c r="S330" s="2733">
        <v>0</v>
      </c>
      <c r="T330" s="2733">
        <v>1</v>
      </c>
      <c r="U330" s="2733">
        <v>6</v>
      </c>
      <c r="V330" s="2733">
        <v>11</v>
      </c>
      <c r="W330" s="2733">
        <v>14</v>
      </c>
      <c r="X330" s="2733">
        <v>9</v>
      </c>
      <c r="Y330" s="2732">
        <v>17</v>
      </c>
    </row>
    <row r="331" spans="1:25">
      <c r="A331" s="2730" t="s">
        <v>4136</v>
      </c>
      <c r="B331" s="2730" t="s">
        <v>4135</v>
      </c>
      <c r="C331" s="2730" t="s">
        <v>4137</v>
      </c>
      <c r="D331" s="2734" t="s">
        <v>398</v>
      </c>
      <c r="E331" s="2733">
        <v>49</v>
      </c>
      <c r="F331" s="2733">
        <v>0</v>
      </c>
      <c r="G331" s="2733">
        <v>0</v>
      </c>
      <c r="H331" s="2733">
        <v>0</v>
      </c>
      <c r="I331" s="2733">
        <v>0</v>
      </c>
      <c r="J331" s="2733">
        <v>0</v>
      </c>
      <c r="K331" s="2733">
        <v>0</v>
      </c>
      <c r="L331" s="2733">
        <v>0</v>
      </c>
      <c r="M331" s="2733">
        <v>0</v>
      </c>
      <c r="N331" s="2733">
        <v>0</v>
      </c>
      <c r="O331" s="2733">
        <v>1</v>
      </c>
      <c r="P331" s="2733">
        <v>1</v>
      </c>
      <c r="Q331" s="2733">
        <v>0</v>
      </c>
      <c r="R331" s="2733">
        <v>1</v>
      </c>
      <c r="S331" s="2733">
        <v>3</v>
      </c>
      <c r="T331" s="2733">
        <v>6</v>
      </c>
      <c r="U331" s="2733">
        <v>9</v>
      </c>
      <c r="V331" s="2733">
        <v>9</v>
      </c>
      <c r="W331" s="2733">
        <v>8</v>
      </c>
      <c r="X331" s="2733">
        <v>6</v>
      </c>
      <c r="Y331" s="2732">
        <v>5</v>
      </c>
    </row>
    <row r="332" spans="1:25">
      <c r="A332" s="2730" t="s">
        <v>4136</v>
      </c>
      <c r="B332" s="2730" t="s">
        <v>4135</v>
      </c>
      <c r="C332" s="2730" t="s">
        <v>4137</v>
      </c>
      <c r="D332" s="2734" t="s">
        <v>399</v>
      </c>
      <c r="E332" s="2733">
        <v>30</v>
      </c>
      <c r="F332" s="2733">
        <v>0</v>
      </c>
      <c r="G332" s="2733">
        <v>0</v>
      </c>
      <c r="H332" s="2733">
        <v>0</v>
      </c>
      <c r="I332" s="2733">
        <v>0</v>
      </c>
      <c r="J332" s="2733">
        <v>0</v>
      </c>
      <c r="K332" s="2733">
        <v>0</v>
      </c>
      <c r="L332" s="2733">
        <v>0</v>
      </c>
      <c r="M332" s="2733">
        <v>0</v>
      </c>
      <c r="N332" s="2733">
        <v>0</v>
      </c>
      <c r="O332" s="2733">
        <v>0</v>
      </c>
      <c r="P332" s="2733">
        <v>0</v>
      </c>
      <c r="Q332" s="2733">
        <v>0</v>
      </c>
      <c r="R332" s="2733">
        <v>0</v>
      </c>
      <c r="S332" s="2733">
        <v>1</v>
      </c>
      <c r="T332" s="2733">
        <v>5</v>
      </c>
      <c r="U332" s="2733">
        <v>2</v>
      </c>
      <c r="V332" s="2733">
        <v>4</v>
      </c>
      <c r="W332" s="2733">
        <v>3</v>
      </c>
      <c r="X332" s="2733">
        <v>10</v>
      </c>
      <c r="Y332" s="2732">
        <v>5</v>
      </c>
    </row>
    <row r="333" spans="1:25">
      <c r="A333" s="2730" t="s">
        <v>4136</v>
      </c>
      <c r="B333" s="2730" t="s">
        <v>4135</v>
      </c>
      <c r="C333" s="2730" t="s">
        <v>4134</v>
      </c>
      <c r="D333" s="2734" t="s">
        <v>398</v>
      </c>
      <c r="E333" s="2733">
        <v>6</v>
      </c>
      <c r="F333" s="2733">
        <v>0</v>
      </c>
      <c r="G333" s="2733">
        <v>0</v>
      </c>
      <c r="H333" s="2733">
        <v>0</v>
      </c>
      <c r="I333" s="2733">
        <v>0</v>
      </c>
      <c r="J333" s="2733">
        <v>1</v>
      </c>
      <c r="K333" s="2733">
        <v>0</v>
      </c>
      <c r="L333" s="2733">
        <v>0</v>
      </c>
      <c r="M333" s="2733">
        <v>0</v>
      </c>
      <c r="N333" s="2733">
        <v>0</v>
      </c>
      <c r="O333" s="2733">
        <v>0</v>
      </c>
      <c r="P333" s="2733">
        <v>0</v>
      </c>
      <c r="Q333" s="2733">
        <v>0</v>
      </c>
      <c r="R333" s="2733">
        <v>0</v>
      </c>
      <c r="S333" s="2733">
        <v>0</v>
      </c>
      <c r="T333" s="2733">
        <v>0</v>
      </c>
      <c r="U333" s="2733">
        <v>1</v>
      </c>
      <c r="V333" s="2733">
        <v>2</v>
      </c>
      <c r="W333" s="2733">
        <v>0</v>
      </c>
      <c r="X333" s="2733">
        <v>2</v>
      </c>
      <c r="Y333" s="2732">
        <v>0</v>
      </c>
    </row>
    <row r="334" spans="1:25">
      <c r="A334" s="2730" t="s">
        <v>4136</v>
      </c>
      <c r="B334" s="2730" t="s">
        <v>4135</v>
      </c>
      <c r="C334" s="2730" t="s">
        <v>4134</v>
      </c>
      <c r="D334" s="2734" t="s">
        <v>399</v>
      </c>
      <c r="E334" s="2733">
        <v>6</v>
      </c>
      <c r="F334" s="2733">
        <v>0</v>
      </c>
      <c r="G334" s="2733">
        <v>0</v>
      </c>
      <c r="H334" s="2733">
        <v>0</v>
      </c>
      <c r="I334" s="2733">
        <v>0</v>
      </c>
      <c r="J334" s="2733">
        <v>0</v>
      </c>
      <c r="K334" s="2733">
        <v>0</v>
      </c>
      <c r="L334" s="2733">
        <v>0</v>
      </c>
      <c r="M334" s="2733">
        <v>0</v>
      </c>
      <c r="N334" s="2733">
        <v>0</v>
      </c>
      <c r="O334" s="2733">
        <v>2</v>
      </c>
      <c r="P334" s="2733">
        <v>1</v>
      </c>
      <c r="Q334" s="2733">
        <v>0</v>
      </c>
      <c r="R334" s="2733">
        <v>0</v>
      </c>
      <c r="S334" s="2733">
        <v>0</v>
      </c>
      <c r="T334" s="2733">
        <v>0</v>
      </c>
      <c r="U334" s="2733">
        <v>0</v>
      </c>
      <c r="V334" s="2733">
        <v>1</v>
      </c>
      <c r="W334" s="2733">
        <v>0</v>
      </c>
      <c r="X334" s="2733">
        <v>1</v>
      </c>
      <c r="Y334" s="2732">
        <v>1</v>
      </c>
    </row>
    <row r="335" spans="1:25" s="2735" customFormat="1" ht="45" customHeight="1">
      <c r="A335" s="2735" t="s">
        <v>4108</v>
      </c>
      <c r="B335" s="2735" t="s">
        <v>44</v>
      </c>
      <c r="C335" s="2735" t="s">
        <v>44</v>
      </c>
      <c r="D335" s="2738" t="s">
        <v>398</v>
      </c>
      <c r="E335" s="2737">
        <v>79</v>
      </c>
      <c r="F335" s="2737">
        <v>0</v>
      </c>
      <c r="G335" s="2737">
        <v>0</v>
      </c>
      <c r="H335" s="2737">
        <v>0</v>
      </c>
      <c r="I335" s="2737">
        <v>0</v>
      </c>
      <c r="J335" s="2737">
        <v>1</v>
      </c>
      <c r="K335" s="2737">
        <v>0</v>
      </c>
      <c r="L335" s="2737">
        <v>1</v>
      </c>
      <c r="M335" s="2737">
        <v>0</v>
      </c>
      <c r="N335" s="2737">
        <v>2</v>
      </c>
      <c r="O335" s="2737">
        <v>2</v>
      </c>
      <c r="P335" s="2737">
        <v>2</v>
      </c>
      <c r="Q335" s="2737">
        <v>2</v>
      </c>
      <c r="R335" s="2737">
        <v>1</v>
      </c>
      <c r="S335" s="2737">
        <v>7</v>
      </c>
      <c r="T335" s="2737">
        <v>12</v>
      </c>
      <c r="U335" s="2737">
        <v>13</v>
      </c>
      <c r="V335" s="2737">
        <v>12</v>
      </c>
      <c r="W335" s="2737">
        <v>10</v>
      </c>
      <c r="X335" s="2737">
        <v>8</v>
      </c>
      <c r="Y335" s="2736">
        <v>6</v>
      </c>
    </row>
    <row r="336" spans="1:25" s="2735" customFormat="1">
      <c r="A336" s="2735" t="s">
        <v>4108</v>
      </c>
      <c r="B336" s="2735" t="s">
        <v>44</v>
      </c>
      <c r="C336" s="2735" t="s">
        <v>44</v>
      </c>
      <c r="D336" s="2738" t="s">
        <v>399</v>
      </c>
      <c r="E336" s="2737">
        <v>91</v>
      </c>
      <c r="F336" s="2737">
        <v>0</v>
      </c>
      <c r="G336" s="2737">
        <v>0</v>
      </c>
      <c r="H336" s="2737">
        <v>1</v>
      </c>
      <c r="I336" s="2737">
        <v>0</v>
      </c>
      <c r="J336" s="2737">
        <v>0</v>
      </c>
      <c r="K336" s="2737">
        <v>0</v>
      </c>
      <c r="L336" s="2737">
        <v>0</v>
      </c>
      <c r="M336" s="2737">
        <v>2</v>
      </c>
      <c r="N336" s="2737">
        <v>0</v>
      </c>
      <c r="O336" s="2737">
        <v>3</v>
      </c>
      <c r="P336" s="2737">
        <v>1</v>
      </c>
      <c r="Q336" s="2737">
        <v>1</v>
      </c>
      <c r="R336" s="2737">
        <v>0</v>
      </c>
      <c r="S336" s="2737">
        <v>5</v>
      </c>
      <c r="T336" s="2737">
        <v>6</v>
      </c>
      <c r="U336" s="2737">
        <v>8</v>
      </c>
      <c r="V336" s="2737">
        <v>11</v>
      </c>
      <c r="W336" s="2737">
        <v>20</v>
      </c>
      <c r="X336" s="2737">
        <v>11</v>
      </c>
      <c r="Y336" s="2736">
        <v>22</v>
      </c>
    </row>
    <row r="337" spans="1:25">
      <c r="A337" s="2730" t="s">
        <v>4108</v>
      </c>
      <c r="B337" s="2730" t="s">
        <v>4132</v>
      </c>
      <c r="C337" s="2730" t="s">
        <v>44</v>
      </c>
      <c r="D337" s="2734" t="s">
        <v>398</v>
      </c>
      <c r="E337" s="2733">
        <v>4</v>
      </c>
      <c r="F337" s="2733">
        <v>0</v>
      </c>
      <c r="G337" s="2733">
        <v>0</v>
      </c>
      <c r="H337" s="2733">
        <v>0</v>
      </c>
      <c r="I337" s="2733">
        <v>0</v>
      </c>
      <c r="J337" s="2733">
        <v>0</v>
      </c>
      <c r="K337" s="2733">
        <v>0</v>
      </c>
      <c r="L337" s="2733">
        <v>0</v>
      </c>
      <c r="M337" s="2733">
        <v>0</v>
      </c>
      <c r="N337" s="2733">
        <v>0</v>
      </c>
      <c r="O337" s="2733">
        <v>0</v>
      </c>
      <c r="P337" s="2733">
        <v>0</v>
      </c>
      <c r="Q337" s="2733">
        <v>0</v>
      </c>
      <c r="R337" s="2733">
        <v>0</v>
      </c>
      <c r="S337" s="2733">
        <v>0</v>
      </c>
      <c r="T337" s="2733">
        <v>0</v>
      </c>
      <c r="U337" s="2733">
        <v>0</v>
      </c>
      <c r="V337" s="2733">
        <v>2</v>
      </c>
      <c r="W337" s="2733">
        <v>0</v>
      </c>
      <c r="X337" s="2733">
        <v>1</v>
      </c>
      <c r="Y337" s="2732">
        <v>1</v>
      </c>
    </row>
    <row r="338" spans="1:25">
      <c r="A338" s="2730" t="s">
        <v>4108</v>
      </c>
      <c r="B338" s="2730" t="s">
        <v>4132</v>
      </c>
      <c r="C338" s="2730" t="s">
        <v>44</v>
      </c>
      <c r="D338" s="2734" t="s">
        <v>399</v>
      </c>
      <c r="E338" s="2733">
        <v>11</v>
      </c>
      <c r="F338" s="2733">
        <v>0</v>
      </c>
      <c r="G338" s="2733">
        <v>0</v>
      </c>
      <c r="H338" s="2733">
        <v>0</v>
      </c>
      <c r="I338" s="2733">
        <v>0</v>
      </c>
      <c r="J338" s="2733">
        <v>0</v>
      </c>
      <c r="K338" s="2733">
        <v>0</v>
      </c>
      <c r="L338" s="2733">
        <v>0</v>
      </c>
      <c r="M338" s="2733">
        <v>1</v>
      </c>
      <c r="N338" s="2733">
        <v>0</v>
      </c>
      <c r="O338" s="2733">
        <v>1</v>
      </c>
      <c r="P338" s="2733">
        <v>0</v>
      </c>
      <c r="Q338" s="2733">
        <v>0</v>
      </c>
      <c r="R338" s="2733">
        <v>0</v>
      </c>
      <c r="S338" s="2733">
        <v>0</v>
      </c>
      <c r="T338" s="2733">
        <v>0</v>
      </c>
      <c r="U338" s="2733">
        <v>0</v>
      </c>
      <c r="V338" s="2733">
        <v>0</v>
      </c>
      <c r="W338" s="2733">
        <v>3</v>
      </c>
      <c r="X338" s="2733">
        <v>1</v>
      </c>
      <c r="Y338" s="2732">
        <v>5</v>
      </c>
    </row>
    <row r="339" spans="1:25">
      <c r="A339" s="2730" t="s">
        <v>4108</v>
      </c>
      <c r="B339" s="2730" t="s">
        <v>4132</v>
      </c>
      <c r="C339" s="2730" t="s">
        <v>4133</v>
      </c>
      <c r="D339" s="2734" t="s">
        <v>398</v>
      </c>
      <c r="E339" s="2733">
        <v>4</v>
      </c>
      <c r="F339" s="2733">
        <v>0</v>
      </c>
      <c r="G339" s="2733">
        <v>0</v>
      </c>
      <c r="H339" s="2733">
        <v>0</v>
      </c>
      <c r="I339" s="2733">
        <v>0</v>
      </c>
      <c r="J339" s="2733">
        <v>0</v>
      </c>
      <c r="K339" s="2733">
        <v>0</v>
      </c>
      <c r="L339" s="2733">
        <v>0</v>
      </c>
      <c r="M339" s="2733">
        <v>0</v>
      </c>
      <c r="N339" s="2733">
        <v>0</v>
      </c>
      <c r="O339" s="2733">
        <v>0</v>
      </c>
      <c r="P339" s="2733">
        <v>0</v>
      </c>
      <c r="Q339" s="2733">
        <v>0</v>
      </c>
      <c r="R339" s="2733">
        <v>0</v>
      </c>
      <c r="S339" s="2733">
        <v>0</v>
      </c>
      <c r="T339" s="2733">
        <v>0</v>
      </c>
      <c r="U339" s="2733">
        <v>0</v>
      </c>
      <c r="V339" s="2733">
        <v>2</v>
      </c>
      <c r="W339" s="2733">
        <v>0</v>
      </c>
      <c r="X339" s="2733">
        <v>1</v>
      </c>
      <c r="Y339" s="2732">
        <v>1</v>
      </c>
    </row>
    <row r="340" spans="1:25">
      <c r="A340" s="2730" t="s">
        <v>4108</v>
      </c>
      <c r="B340" s="2730" t="s">
        <v>4132</v>
      </c>
      <c r="C340" s="2730" t="s">
        <v>4133</v>
      </c>
      <c r="D340" s="2734" t="s">
        <v>399</v>
      </c>
      <c r="E340" s="2733">
        <v>10</v>
      </c>
      <c r="F340" s="2733">
        <v>0</v>
      </c>
      <c r="G340" s="2733">
        <v>0</v>
      </c>
      <c r="H340" s="2733">
        <v>0</v>
      </c>
      <c r="I340" s="2733">
        <v>0</v>
      </c>
      <c r="J340" s="2733">
        <v>0</v>
      </c>
      <c r="K340" s="2733">
        <v>0</v>
      </c>
      <c r="L340" s="2733">
        <v>0</v>
      </c>
      <c r="M340" s="2733">
        <v>1</v>
      </c>
      <c r="N340" s="2733">
        <v>0</v>
      </c>
      <c r="O340" s="2733">
        <v>0</v>
      </c>
      <c r="P340" s="2733">
        <v>0</v>
      </c>
      <c r="Q340" s="2733">
        <v>0</v>
      </c>
      <c r="R340" s="2733">
        <v>0</v>
      </c>
      <c r="S340" s="2733">
        <v>0</v>
      </c>
      <c r="T340" s="2733">
        <v>0</v>
      </c>
      <c r="U340" s="2733">
        <v>0</v>
      </c>
      <c r="V340" s="2733">
        <v>0</v>
      </c>
      <c r="W340" s="2733">
        <v>3</v>
      </c>
      <c r="X340" s="2733">
        <v>1</v>
      </c>
      <c r="Y340" s="2732">
        <v>5</v>
      </c>
    </row>
    <row r="341" spans="1:25">
      <c r="A341" s="2730" t="s">
        <v>4108</v>
      </c>
      <c r="B341" s="2730" t="s">
        <v>4132</v>
      </c>
      <c r="C341" s="2730" t="s">
        <v>4131</v>
      </c>
      <c r="D341" s="2734" t="s">
        <v>398</v>
      </c>
      <c r="E341" s="2733">
        <v>0</v>
      </c>
      <c r="F341" s="2733">
        <v>0</v>
      </c>
      <c r="G341" s="2733">
        <v>0</v>
      </c>
      <c r="H341" s="2733">
        <v>0</v>
      </c>
      <c r="I341" s="2733">
        <v>0</v>
      </c>
      <c r="J341" s="2733">
        <v>0</v>
      </c>
      <c r="K341" s="2733">
        <v>0</v>
      </c>
      <c r="L341" s="2733">
        <v>0</v>
      </c>
      <c r="M341" s="2733">
        <v>0</v>
      </c>
      <c r="N341" s="2733">
        <v>0</v>
      </c>
      <c r="O341" s="2733">
        <v>0</v>
      </c>
      <c r="P341" s="2733">
        <v>0</v>
      </c>
      <c r="Q341" s="2733">
        <v>0</v>
      </c>
      <c r="R341" s="2733">
        <v>0</v>
      </c>
      <c r="S341" s="2733">
        <v>0</v>
      </c>
      <c r="T341" s="2733">
        <v>0</v>
      </c>
      <c r="U341" s="2733">
        <v>0</v>
      </c>
      <c r="V341" s="2733">
        <v>0</v>
      </c>
      <c r="W341" s="2733">
        <v>0</v>
      </c>
      <c r="X341" s="2733">
        <v>0</v>
      </c>
      <c r="Y341" s="2732">
        <v>0</v>
      </c>
    </row>
    <row r="342" spans="1:25">
      <c r="A342" s="2730" t="s">
        <v>4108</v>
      </c>
      <c r="B342" s="2730" t="s">
        <v>4132</v>
      </c>
      <c r="C342" s="2730" t="s">
        <v>4131</v>
      </c>
      <c r="D342" s="2734" t="s">
        <v>399</v>
      </c>
      <c r="E342" s="2733">
        <v>1</v>
      </c>
      <c r="F342" s="2733">
        <v>0</v>
      </c>
      <c r="G342" s="2733">
        <v>0</v>
      </c>
      <c r="H342" s="2733">
        <v>0</v>
      </c>
      <c r="I342" s="2733">
        <v>0</v>
      </c>
      <c r="J342" s="2733">
        <v>0</v>
      </c>
      <c r="K342" s="2733">
        <v>0</v>
      </c>
      <c r="L342" s="2733">
        <v>0</v>
      </c>
      <c r="M342" s="2733">
        <v>0</v>
      </c>
      <c r="N342" s="2733">
        <v>0</v>
      </c>
      <c r="O342" s="2733">
        <v>1</v>
      </c>
      <c r="P342" s="2733">
        <v>0</v>
      </c>
      <c r="Q342" s="2733">
        <v>0</v>
      </c>
      <c r="R342" s="2733">
        <v>0</v>
      </c>
      <c r="S342" s="2733">
        <v>0</v>
      </c>
      <c r="T342" s="2733">
        <v>0</v>
      </c>
      <c r="U342" s="2733">
        <v>0</v>
      </c>
      <c r="V342" s="2733">
        <v>0</v>
      </c>
      <c r="W342" s="2733">
        <v>0</v>
      </c>
      <c r="X342" s="2733">
        <v>0</v>
      </c>
      <c r="Y342" s="2732">
        <v>0</v>
      </c>
    </row>
    <row r="343" spans="1:25">
      <c r="A343" s="2730" t="s">
        <v>4108</v>
      </c>
      <c r="B343" s="2730" t="s">
        <v>4127</v>
      </c>
      <c r="C343" s="2730" t="s">
        <v>44</v>
      </c>
      <c r="D343" s="2734" t="s">
        <v>398</v>
      </c>
      <c r="E343" s="2733">
        <v>5</v>
      </c>
      <c r="F343" s="2733">
        <v>0</v>
      </c>
      <c r="G343" s="2733">
        <v>0</v>
      </c>
      <c r="H343" s="2733">
        <v>0</v>
      </c>
      <c r="I343" s="2733">
        <v>0</v>
      </c>
      <c r="J343" s="2733">
        <v>1</v>
      </c>
      <c r="K343" s="2733">
        <v>0</v>
      </c>
      <c r="L343" s="2733">
        <v>0</v>
      </c>
      <c r="M343" s="2733">
        <v>0</v>
      </c>
      <c r="N343" s="2733">
        <v>0</v>
      </c>
      <c r="O343" s="2733">
        <v>1</v>
      </c>
      <c r="P343" s="2733">
        <v>0</v>
      </c>
      <c r="Q343" s="2733">
        <v>1</v>
      </c>
      <c r="R343" s="2733">
        <v>0</v>
      </c>
      <c r="S343" s="2733">
        <v>0</v>
      </c>
      <c r="T343" s="2733">
        <v>0</v>
      </c>
      <c r="U343" s="2733">
        <v>1</v>
      </c>
      <c r="V343" s="2733">
        <v>0</v>
      </c>
      <c r="W343" s="2733">
        <v>0</v>
      </c>
      <c r="X343" s="2733">
        <v>1</v>
      </c>
      <c r="Y343" s="2732">
        <v>0</v>
      </c>
    </row>
    <row r="344" spans="1:25">
      <c r="A344" s="2730" t="s">
        <v>4108</v>
      </c>
      <c r="B344" s="2730" t="s">
        <v>4127</v>
      </c>
      <c r="C344" s="2730" t="s">
        <v>44</v>
      </c>
      <c r="D344" s="2734" t="s">
        <v>399</v>
      </c>
      <c r="E344" s="2733">
        <v>6</v>
      </c>
      <c r="F344" s="2733">
        <v>0</v>
      </c>
      <c r="G344" s="2733">
        <v>0</v>
      </c>
      <c r="H344" s="2733">
        <v>0</v>
      </c>
      <c r="I344" s="2733">
        <v>0</v>
      </c>
      <c r="J344" s="2733">
        <v>0</v>
      </c>
      <c r="K344" s="2733">
        <v>0</v>
      </c>
      <c r="L344" s="2733">
        <v>0</v>
      </c>
      <c r="M344" s="2733">
        <v>0</v>
      </c>
      <c r="N344" s="2733">
        <v>0</v>
      </c>
      <c r="O344" s="2733">
        <v>0</v>
      </c>
      <c r="P344" s="2733">
        <v>0</v>
      </c>
      <c r="Q344" s="2733">
        <v>0</v>
      </c>
      <c r="R344" s="2733">
        <v>0</v>
      </c>
      <c r="S344" s="2733">
        <v>0</v>
      </c>
      <c r="T344" s="2733">
        <v>0</v>
      </c>
      <c r="U344" s="2733">
        <v>0</v>
      </c>
      <c r="V344" s="2733">
        <v>3</v>
      </c>
      <c r="W344" s="2733">
        <v>1</v>
      </c>
      <c r="X344" s="2733">
        <v>0</v>
      </c>
      <c r="Y344" s="2732">
        <v>2</v>
      </c>
    </row>
    <row r="345" spans="1:25">
      <c r="A345" s="2730" t="s">
        <v>4108</v>
      </c>
      <c r="B345" s="2730" t="s">
        <v>4127</v>
      </c>
      <c r="C345" s="2730" t="s">
        <v>4130</v>
      </c>
      <c r="D345" s="2734" t="s">
        <v>398</v>
      </c>
      <c r="E345" s="2733">
        <v>1</v>
      </c>
      <c r="F345" s="2733">
        <v>0</v>
      </c>
      <c r="G345" s="2733">
        <v>0</v>
      </c>
      <c r="H345" s="2733">
        <v>0</v>
      </c>
      <c r="I345" s="2733">
        <v>0</v>
      </c>
      <c r="J345" s="2733">
        <v>1</v>
      </c>
      <c r="K345" s="2733">
        <v>0</v>
      </c>
      <c r="L345" s="2733">
        <v>0</v>
      </c>
      <c r="M345" s="2733">
        <v>0</v>
      </c>
      <c r="N345" s="2733">
        <v>0</v>
      </c>
      <c r="O345" s="2733">
        <v>0</v>
      </c>
      <c r="P345" s="2733">
        <v>0</v>
      </c>
      <c r="Q345" s="2733">
        <v>0</v>
      </c>
      <c r="R345" s="2733">
        <v>0</v>
      </c>
      <c r="S345" s="2733">
        <v>0</v>
      </c>
      <c r="T345" s="2733">
        <v>0</v>
      </c>
      <c r="U345" s="2733">
        <v>0</v>
      </c>
      <c r="V345" s="2733">
        <v>0</v>
      </c>
      <c r="W345" s="2733">
        <v>0</v>
      </c>
      <c r="X345" s="2733">
        <v>0</v>
      </c>
      <c r="Y345" s="2732">
        <v>0</v>
      </c>
    </row>
    <row r="346" spans="1:25">
      <c r="A346" s="2730" t="s">
        <v>4108</v>
      </c>
      <c r="B346" s="2730" t="s">
        <v>4127</v>
      </c>
      <c r="C346" s="2730" t="s">
        <v>4130</v>
      </c>
      <c r="D346" s="2734" t="s">
        <v>399</v>
      </c>
      <c r="E346" s="2733">
        <v>0</v>
      </c>
      <c r="F346" s="2733">
        <v>0</v>
      </c>
      <c r="G346" s="2733">
        <v>0</v>
      </c>
      <c r="H346" s="2733">
        <v>0</v>
      </c>
      <c r="I346" s="2733">
        <v>0</v>
      </c>
      <c r="J346" s="2733">
        <v>0</v>
      </c>
      <c r="K346" s="2733">
        <v>0</v>
      </c>
      <c r="L346" s="2733">
        <v>0</v>
      </c>
      <c r="M346" s="2733">
        <v>0</v>
      </c>
      <c r="N346" s="2733">
        <v>0</v>
      </c>
      <c r="O346" s="2733">
        <v>0</v>
      </c>
      <c r="P346" s="2733">
        <v>0</v>
      </c>
      <c r="Q346" s="2733">
        <v>0</v>
      </c>
      <c r="R346" s="2733">
        <v>0</v>
      </c>
      <c r="S346" s="2733">
        <v>0</v>
      </c>
      <c r="T346" s="2733">
        <v>0</v>
      </c>
      <c r="U346" s="2733">
        <v>0</v>
      </c>
      <c r="V346" s="2733">
        <v>0</v>
      </c>
      <c r="W346" s="2733">
        <v>0</v>
      </c>
      <c r="X346" s="2733">
        <v>0</v>
      </c>
      <c r="Y346" s="2732">
        <v>0</v>
      </c>
    </row>
    <row r="347" spans="1:25">
      <c r="A347" s="2730" t="s">
        <v>4108</v>
      </c>
      <c r="B347" s="2730" t="s">
        <v>4127</v>
      </c>
      <c r="C347" s="2730" t="s">
        <v>4129</v>
      </c>
      <c r="D347" s="2734" t="s">
        <v>398</v>
      </c>
      <c r="E347" s="2733">
        <v>1</v>
      </c>
      <c r="F347" s="2733">
        <v>0</v>
      </c>
      <c r="G347" s="2733">
        <v>0</v>
      </c>
      <c r="H347" s="2733">
        <v>0</v>
      </c>
      <c r="I347" s="2733">
        <v>0</v>
      </c>
      <c r="J347" s="2733">
        <v>0</v>
      </c>
      <c r="K347" s="2733">
        <v>0</v>
      </c>
      <c r="L347" s="2733">
        <v>0</v>
      </c>
      <c r="M347" s="2733">
        <v>0</v>
      </c>
      <c r="N347" s="2733">
        <v>0</v>
      </c>
      <c r="O347" s="2733">
        <v>1</v>
      </c>
      <c r="P347" s="2733">
        <v>0</v>
      </c>
      <c r="Q347" s="2733">
        <v>0</v>
      </c>
      <c r="R347" s="2733">
        <v>0</v>
      </c>
      <c r="S347" s="2733">
        <v>0</v>
      </c>
      <c r="T347" s="2733">
        <v>0</v>
      </c>
      <c r="U347" s="2733">
        <v>0</v>
      </c>
      <c r="V347" s="2733">
        <v>0</v>
      </c>
      <c r="W347" s="2733">
        <v>0</v>
      </c>
      <c r="X347" s="2733">
        <v>0</v>
      </c>
      <c r="Y347" s="2732">
        <v>0</v>
      </c>
    </row>
    <row r="348" spans="1:25">
      <c r="A348" s="2730" t="s">
        <v>4108</v>
      </c>
      <c r="B348" s="2730" t="s">
        <v>4127</v>
      </c>
      <c r="C348" s="2730" t="s">
        <v>4129</v>
      </c>
      <c r="D348" s="2734" t="s">
        <v>399</v>
      </c>
      <c r="E348" s="2733">
        <v>0</v>
      </c>
      <c r="F348" s="2733">
        <v>0</v>
      </c>
      <c r="G348" s="2733">
        <v>0</v>
      </c>
      <c r="H348" s="2733">
        <v>0</v>
      </c>
      <c r="I348" s="2733">
        <v>0</v>
      </c>
      <c r="J348" s="2733">
        <v>0</v>
      </c>
      <c r="K348" s="2733">
        <v>0</v>
      </c>
      <c r="L348" s="2733">
        <v>0</v>
      </c>
      <c r="M348" s="2733">
        <v>0</v>
      </c>
      <c r="N348" s="2733">
        <v>0</v>
      </c>
      <c r="O348" s="2733">
        <v>0</v>
      </c>
      <c r="P348" s="2733">
        <v>0</v>
      </c>
      <c r="Q348" s="2733">
        <v>0</v>
      </c>
      <c r="R348" s="2733">
        <v>0</v>
      </c>
      <c r="S348" s="2733">
        <v>0</v>
      </c>
      <c r="T348" s="2733">
        <v>0</v>
      </c>
      <c r="U348" s="2733">
        <v>0</v>
      </c>
      <c r="V348" s="2733">
        <v>0</v>
      </c>
      <c r="W348" s="2733">
        <v>0</v>
      </c>
      <c r="X348" s="2733">
        <v>0</v>
      </c>
      <c r="Y348" s="2732">
        <v>0</v>
      </c>
    </row>
    <row r="349" spans="1:25">
      <c r="A349" s="2730" t="s">
        <v>4108</v>
      </c>
      <c r="B349" s="2730" t="s">
        <v>4127</v>
      </c>
      <c r="C349" s="2730" t="s">
        <v>4128</v>
      </c>
      <c r="D349" s="2734" t="s">
        <v>398</v>
      </c>
      <c r="E349" s="2733">
        <v>2</v>
      </c>
      <c r="F349" s="2733">
        <v>0</v>
      </c>
      <c r="G349" s="2733">
        <v>0</v>
      </c>
      <c r="H349" s="2733">
        <v>0</v>
      </c>
      <c r="I349" s="2733">
        <v>0</v>
      </c>
      <c r="J349" s="2733">
        <v>0</v>
      </c>
      <c r="K349" s="2733">
        <v>0</v>
      </c>
      <c r="L349" s="2733">
        <v>0</v>
      </c>
      <c r="M349" s="2733">
        <v>0</v>
      </c>
      <c r="N349" s="2733">
        <v>0</v>
      </c>
      <c r="O349" s="2733">
        <v>0</v>
      </c>
      <c r="P349" s="2733">
        <v>0</v>
      </c>
      <c r="Q349" s="2733">
        <v>0</v>
      </c>
      <c r="R349" s="2733">
        <v>0</v>
      </c>
      <c r="S349" s="2733">
        <v>0</v>
      </c>
      <c r="T349" s="2733">
        <v>0</v>
      </c>
      <c r="U349" s="2733">
        <v>1</v>
      </c>
      <c r="V349" s="2733">
        <v>0</v>
      </c>
      <c r="W349" s="2733">
        <v>0</v>
      </c>
      <c r="X349" s="2733">
        <v>1</v>
      </c>
      <c r="Y349" s="2732">
        <v>0</v>
      </c>
    </row>
    <row r="350" spans="1:25">
      <c r="A350" s="2730" t="s">
        <v>4108</v>
      </c>
      <c r="B350" s="2730" t="s">
        <v>4127</v>
      </c>
      <c r="C350" s="2730" t="s">
        <v>4128</v>
      </c>
      <c r="D350" s="2734" t="s">
        <v>399</v>
      </c>
      <c r="E350" s="2733">
        <v>0</v>
      </c>
      <c r="F350" s="2733">
        <v>0</v>
      </c>
      <c r="G350" s="2733">
        <v>0</v>
      </c>
      <c r="H350" s="2733">
        <v>0</v>
      </c>
      <c r="I350" s="2733">
        <v>0</v>
      </c>
      <c r="J350" s="2733">
        <v>0</v>
      </c>
      <c r="K350" s="2733">
        <v>0</v>
      </c>
      <c r="L350" s="2733">
        <v>0</v>
      </c>
      <c r="M350" s="2733">
        <v>0</v>
      </c>
      <c r="N350" s="2733">
        <v>0</v>
      </c>
      <c r="O350" s="2733">
        <v>0</v>
      </c>
      <c r="P350" s="2733">
        <v>0</v>
      </c>
      <c r="Q350" s="2733">
        <v>0</v>
      </c>
      <c r="R350" s="2733">
        <v>0</v>
      </c>
      <c r="S350" s="2733">
        <v>0</v>
      </c>
      <c r="T350" s="2733">
        <v>0</v>
      </c>
      <c r="U350" s="2733">
        <v>0</v>
      </c>
      <c r="V350" s="2733">
        <v>0</v>
      </c>
      <c r="W350" s="2733">
        <v>0</v>
      </c>
      <c r="X350" s="2733">
        <v>0</v>
      </c>
      <c r="Y350" s="2732">
        <v>0</v>
      </c>
    </row>
    <row r="351" spans="1:25">
      <c r="A351" s="2730" t="s">
        <v>4108</v>
      </c>
      <c r="B351" s="2730" t="s">
        <v>4127</v>
      </c>
      <c r="C351" s="2730" t="s">
        <v>4126</v>
      </c>
      <c r="D351" s="2734" t="s">
        <v>398</v>
      </c>
      <c r="E351" s="2733">
        <v>1</v>
      </c>
      <c r="F351" s="2733">
        <v>0</v>
      </c>
      <c r="G351" s="2733">
        <v>0</v>
      </c>
      <c r="H351" s="2733">
        <v>0</v>
      </c>
      <c r="I351" s="2733">
        <v>0</v>
      </c>
      <c r="J351" s="2733">
        <v>0</v>
      </c>
      <c r="K351" s="2733">
        <v>0</v>
      </c>
      <c r="L351" s="2733">
        <v>0</v>
      </c>
      <c r="M351" s="2733">
        <v>0</v>
      </c>
      <c r="N351" s="2733">
        <v>0</v>
      </c>
      <c r="O351" s="2733">
        <v>0</v>
      </c>
      <c r="P351" s="2733">
        <v>0</v>
      </c>
      <c r="Q351" s="2733">
        <v>1</v>
      </c>
      <c r="R351" s="2733">
        <v>0</v>
      </c>
      <c r="S351" s="2733">
        <v>0</v>
      </c>
      <c r="T351" s="2733">
        <v>0</v>
      </c>
      <c r="U351" s="2733">
        <v>0</v>
      </c>
      <c r="V351" s="2733">
        <v>0</v>
      </c>
      <c r="W351" s="2733">
        <v>0</v>
      </c>
      <c r="X351" s="2733">
        <v>0</v>
      </c>
      <c r="Y351" s="2732">
        <v>0</v>
      </c>
    </row>
    <row r="352" spans="1:25">
      <c r="A352" s="2730" t="s">
        <v>4108</v>
      </c>
      <c r="B352" s="2730" t="s">
        <v>4127</v>
      </c>
      <c r="C352" s="2730" t="s">
        <v>4126</v>
      </c>
      <c r="D352" s="2734" t="s">
        <v>399</v>
      </c>
      <c r="E352" s="2733">
        <v>6</v>
      </c>
      <c r="F352" s="2733">
        <v>0</v>
      </c>
      <c r="G352" s="2733">
        <v>0</v>
      </c>
      <c r="H352" s="2733">
        <v>0</v>
      </c>
      <c r="I352" s="2733">
        <v>0</v>
      </c>
      <c r="J352" s="2733">
        <v>0</v>
      </c>
      <c r="K352" s="2733">
        <v>0</v>
      </c>
      <c r="L352" s="2733">
        <v>0</v>
      </c>
      <c r="M352" s="2733">
        <v>0</v>
      </c>
      <c r="N352" s="2733">
        <v>0</v>
      </c>
      <c r="O352" s="2733">
        <v>0</v>
      </c>
      <c r="P352" s="2733">
        <v>0</v>
      </c>
      <c r="Q352" s="2733">
        <v>0</v>
      </c>
      <c r="R352" s="2733">
        <v>0</v>
      </c>
      <c r="S352" s="2733">
        <v>0</v>
      </c>
      <c r="T352" s="2733">
        <v>0</v>
      </c>
      <c r="U352" s="2733">
        <v>0</v>
      </c>
      <c r="V352" s="2733">
        <v>3</v>
      </c>
      <c r="W352" s="2733">
        <v>1</v>
      </c>
      <c r="X352" s="2733">
        <v>0</v>
      </c>
      <c r="Y352" s="2732">
        <v>2</v>
      </c>
    </row>
    <row r="353" spans="1:25">
      <c r="A353" s="2730" t="s">
        <v>4108</v>
      </c>
      <c r="B353" s="2730" t="s">
        <v>4123</v>
      </c>
      <c r="C353" s="2730" t="s">
        <v>44</v>
      </c>
      <c r="D353" s="2734" t="s">
        <v>398</v>
      </c>
      <c r="E353" s="2733">
        <v>25</v>
      </c>
      <c r="F353" s="2733">
        <v>0</v>
      </c>
      <c r="G353" s="2733">
        <v>0</v>
      </c>
      <c r="H353" s="2733">
        <v>0</v>
      </c>
      <c r="I353" s="2733">
        <v>0</v>
      </c>
      <c r="J353" s="2733">
        <v>0</v>
      </c>
      <c r="K353" s="2733">
        <v>0</v>
      </c>
      <c r="L353" s="2733">
        <v>0</v>
      </c>
      <c r="M353" s="2733">
        <v>0</v>
      </c>
      <c r="N353" s="2733">
        <v>1</v>
      </c>
      <c r="O353" s="2733">
        <v>0</v>
      </c>
      <c r="P353" s="2733">
        <v>0</v>
      </c>
      <c r="Q353" s="2733">
        <v>0</v>
      </c>
      <c r="R353" s="2733">
        <v>0</v>
      </c>
      <c r="S353" s="2733">
        <v>1</v>
      </c>
      <c r="T353" s="2733">
        <v>0</v>
      </c>
      <c r="U353" s="2733">
        <v>5</v>
      </c>
      <c r="V353" s="2733">
        <v>7</v>
      </c>
      <c r="W353" s="2733">
        <v>4</v>
      </c>
      <c r="X353" s="2733">
        <v>4</v>
      </c>
      <c r="Y353" s="2732">
        <v>3</v>
      </c>
    </row>
    <row r="354" spans="1:25">
      <c r="A354" s="2730" t="s">
        <v>4108</v>
      </c>
      <c r="B354" s="2730" t="s">
        <v>4123</v>
      </c>
      <c r="C354" s="2730" t="s">
        <v>44</v>
      </c>
      <c r="D354" s="2734" t="s">
        <v>399</v>
      </c>
      <c r="E354" s="2733">
        <v>32</v>
      </c>
      <c r="F354" s="2733">
        <v>0</v>
      </c>
      <c r="G354" s="2733">
        <v>0</v>
      </c>
      <c r="H354" s="2733">
        <v>0</v>
      </c>
      <c r="I354" s="2733">
        <v>0</v>
      </c>
      <c r="J354" s="2733">
        <v>0</v>
      </c>
      <c r="K354" s="2733">
        <v>0</v>
      </c>
      <c r="L354" s="2733">
        <v>0</v>
      </c>
      <c r="M354" s="2733">
        <v>0</v>
      </c>
      <c r="N354" s="2733">
        <v>0</v>
      </c>
      <c r="O354" s="2733">
        <v>0</v>
      </c>
      <c r="P354" s="2733">
        <v>0</v>
      </c>
      <c r="Q354" s="2733">
        <v>1</v>
      </c>
      <c r="R354" s="2733">
        <v>0</v>
      </c>
      <c r="S354" s="2733">
        <v>0</v>
      </c>
      <c r="T354" s="2733">
        <v>2</v>
      </c>
      <c r="U354" s="2733">
        <v>0</v>
      </c>
      <c r="V354" s="2733">
        <v>3</v>
      </c>
      <c r="W354" s="2733">
        <v>6</v>
      </c>
      <c r="X354" s="2733">
        <v>8</v>
      </c>
      <c r="Y354" s="2732">
        <v>12</v>
      </c>
    </row>
    <row r="355" spans="1:25">
      <c r="A355" s="2730" t="s">
        <v>4108</v>
      </c>
      <c r="B355" s="2730" t="s">
        <v>4123</v>
      </c>
      <c r="C355" s="2730" t="s">
        <v>4125</v>
      </c>
      <c r="D355" s="2734" t="s">
        <v>398</v>
      </c>
      <c r="E355" s="2733">
        <v>1</v>
      </c>
      <c r="F355" s="2733">
        <v>0</v>
      </c>
      <c r="G355" s="2733">
        <v>0</v>
      </c>
      <c r="H355" s="2733">
        <v>0</v>
      </c>
      <c r="I355" s="2733">
        <v>0</v>
      </c>
      <c r="J355" s="2733">
        <v>0</v>
      </c>
      <c r="K355" s="2733">
        <v>0</v>
      </c>
      <c r="L355" s="2733">
        <v>0</v>
      </c>
      <c r="M355" s="2733">
        <v>0</v>
      </c>
      <c r="N355" s="2733">
        <v>0</v>
      </c>
      <c r="O355" s="2733">
        <v>0</v>
      </c>
      <c r="P355" s="2733">
        <v>0</v>
      </c>
      <c r="Q355" s="2733">
        <v>0</v>
      </c>
      <c r="R355" s="2733">
        <v>0</v>
      </c>
      <c r="S355" s="2733">
        <v>0</v>
      </c>
      <c r="T355" s="2733">
        <v>0</v>
      </c>
      <c r="U355" s="2733">
        <v>0</v>
      </c>
      <c r="V355" s="2733">
        <v>1</v>
      </c>
      <c r="W355" s="2733">
        <v>0</v>
      </c>
      <c r="X355" s="2733">
        <v>0</v>
      </c>
      <c r="Y355" s="2732">
        <v>0</v>
      </c>
    </row>
    <row r="356" spans="1:25">
      <c r="A356" s="2730" t="s">
        <v>4108</v>
      </c>
      <c r="B356" s="2730" t="s">
        <v>4123</v>
      </c>
      <c r="C356" s="2730" t="s">
        <v>4125</v>
      </c>
      <c r="D356" s="2734" t="s">
        <v>399</v>
      </c>
      <c r="E356" s="2733">
        <v>1</v>
      </c>
      <c r="F356" s="2733">
        <v>0</v>
      </c>
      <c r="G356" s="2733">
        <v>0</v>
      </c>
      <c r="H356" s="2733">
        <v>0</v>
      </c>
      <c r="I356" s="2733">
        <v>0</v>
      </c>
      <c r="J356" s="2733">
        <v>0</v>
      </c>
      <c r="K356" s="2733">
        <v>0</v>
      </c>
      <c r="L356" s="2733">
        <v>0</v>
      </c>
      <c r="M356" s="2733">
        <v>0</v>
      </c>
      <c r="N356" s="2733">
        <v>0</v>
      </c>
      <c r="O356" s="2733">
        <v>0</v>
      </c>
      <c r="P356" s="2733">
        <v>0</v>
      </c>
      <c r="Q356" s="2733">
        <v>0</v>
      </c>
      <c r="R356" s="2733">
        <v>0</v>
      </c>
      <c r="S356" s="2733">
        <v>0</v>
      </c>
      <c r="T356" s="2733">
        <v>0</v>
      </c>
      <c r="U356" s="2733">
        <v>0</v>
      </c>
      <c r="V356" s="2733">
        <v>0</v>
      </c>
      <c r="W356" s="2733">
        <v>0</v>
      </c>
      <c r="X356" s="2733">
        <v>0</v>
      </c>
      <c r="Y356" s="2732">
        <v>1</v>
      </c>
    </row>
    <row r="357" spans="1:25">
      <c r="A357" s="2730" t="s">
        <v>4108</v>
      </c>
      <c r="B357" s="2730" t="s">
        <v>4123</v>
      </c>
      <c r="C357" s="2730" t="s">
        <v>4124</v>
      </c>
      <c r="D357" s="2734" t="s">
        <v>398</v>
      </c>
      <c r="E357" s="2733">
        <v>12</v>
      </c>
      <c r="F357" s="2733">
        <v>0</v>
      </c>
      <c r="G357" s="2733">
        <v>0</v>
      </c>
      <c r="H357" s="2733">
        <v>0</v>
      </c>
      <c r="I357" s="2733">
        <v>0</v>
      </c>
      <c r="J357" s="2733">
        <v>0</v>
      </c>
      <c r="K357" s="2733">
        <v>0</v>
      </c>
      <c r="L357" s="2733">
        <v>0</v>
      </c>
      <c r="M357" s="2733">
        <v>0</v>
      </c>
      <c r="N357" s="2733">
        <v>1</v>
      </c>
      <c r="O357" s="2733">
        <v>0</v>
      </c>
      <c r="P357" s="2733">
        <v>0</v>
      </c>
      <c r="Q357" s="2733">
        <v>0</v>
      </c>
      <c r="R357" s="2733">
        <v>0</v>
      </c>
      <c r="S357" s="2733">
        <v>1</v>
      </c>
      <c r="T357" s="2733">
        <v>0</v>
      </c>
      <c r="U357" s="2733">
        <v>4</v>
      </c>
      <c r="V357" s="2733">
        <v>3</v>
      </c>
      <c r="W357" s="2733">
        <v>2</v>
      </c>
      <c r="X357" s="2733">
        <v>1</v>
      </c>
      <c r="Y357" s="2732">
        <v>0</v>
      </c>
    </row>
    <row r="358" spans="1:25">
      <c r="A358" s="2730" t="s">
        <v>4108</v>
      </c>
      <c r="B358" s="2730" t="s">
        <v>4123</v>
      </c>
      <c r="C358" s="2730" t="s">
        <v>4124</v>
      </c>
      <c r="D358" s="2734" t="s">
        <v>399</v>
      </c>
      <c r="E358" s="2733">
        <v>19</v>
      </c>
      <c r="F358" s="2733">
        <v>0</v>
      </c>
      <c r="G358" s="2733">
        <v>0</v>
      </c>
      <c r="H358" s="2733">
        <v>0</v>
      </c>
      <c r="I358" s="2733">
        <v>0</v>
      </c>
      <c r="J358" s="2733">
        <v>0</v>
      </c>
      <c r="K358" s="2733">
        <v>0</v>
      </c>
      <c r="L358" s="2733">
        <v>0</v>
      </c>
      <c r="M358" s="2733">
        <v>0</v>
      </c>
      <c r="N358" s="2733">
        <v>0</v>
      </c>
      <c r="O358" s="2733">
        <v>0</v>
      </c>
      <c r="P358" s="2733">
        <v>0</v>
      </c>
      <c r="Q358" s="2733">
        <v>1</v>
      </c>
      <c r="R358" s="2733">
        <v>0</v>
      </c>
      <c r="S358" s="2733">
        <v>0</v>
      </c>
      <c r="T358" s="2733">
        <v>2</v>
      </c>
      <c r="U358" s="2733">
        <v>0</v>
      </c>
      <c r="V358" s="2733">
        <v>3</v>
      </c>
      <c r="W358" s="2733">
        <v>4</v>
      </c>
      <c r="X358" s="2733">
        <v>5</v>
      </c>
      <c r="Y358" s="2732">
        <v>4</v>
      </c>
    </row>
    <row r="359" spans="1:25">
      <c r="A359" s="2730" t="s">
        <v>4108</v>
      </c>
      <c r="B359" s="2730" t="s">
        <v>4123</v>
      </c>
      <c r="C359" s="2730" t="s">
        <v>4122</v>
      </c>
      <c r="D359" s="2734" t="s">
        <v>398</v>
      </c>
      <c r="E359" s="2733">
        <v>12</v>
      </c>
      <c r="F359" s="2733">
        <v>0</v>
      </c>
      <c r="G359" s="2733">
        <v>0</v>
      </c>
      <c r="H359" s="2733">
        <v>0</v>
      </c>
      <c r="I359" s="2733">
        <v>0</v>
      </c>
      <c r="J359" s="2733">
        <v>0</v>
      </c>
      <c r="K359" s="2733">
        <v>0</v>
      </c>
      <c r="L359" s="2733">
        <v>0</v>
      </c>
      <c r="M359" s="2733">
        <v>0</v>
      </c>
      <c r="N359" s="2733">
        <v>0</v>
      </c>
      <c r="O359" s="2733">
        <v>0</v>
      </c>
      <c r="P359" s="2733">
        <v>0</v>
      </c>
      <c r="Q359" s="2733">
        <v>0</v>
      </c>
      <c r="R359" s="2733">
        <v>0</v>
      </c>
      <c r="S359" s="2733">
        <v>0</v>
      </c>
      <c r="T359" s="2733">
        <v>0</v>
      </c>
      <c r="U359" s="2733">
        <v>1</v>
      </c>
      <c r="V359" s="2733">
        <v>3</v>
      </c>
      <c r="W359" s="2733">
        <v>2</v>
      </c>
      <c r="X359" s="2733">
        <v>3</v>
      </c>
      <c r="Y359" s="2732">
        <v>3</v>
      </c>
    </row>
    <row r="360" spans="1:25">
      <c r="A360" s="2730" t="s">
        <v>4108</v>
      </c>
      <c r="B360" s="2730" t="s">
        <v>4123</v>
      </c>
      <c r="C360" s="2730" t="s">
        <v>4122</v>
      </c>
      <c r="D360" s="2734" t="s">
        <v>399</v>
      </c>
      <c r="E360" s="2733">
        <v>12</v>
      </c>
      <c r="F360" s="2733">
        <v>0</v>
      </c>
      <c r="G360" s="2733">
        <v>0</v>
      </c>
      <c r="H360" s="2733">
        <v>0</v>
      </c>
      <c r="I360" s="2733">
        <v>0</v>
      </c>
      <c r="J360" s="2733">
        <v>0</v>
      </c>
      <c r="K360" s="2733">
        <v>0</v>
      </c>
      <c r="L360" s="2733">
        <v>0</v>
      </c>
      <c r="M360" s="2733">
        <v>0</v>
      </c>
      <c r="N360" s="2733">
        <v>0</v>
      </c>
      <c r="O360" s="2733">
        <v>0</v>
      </c>
      <c r="P360" s="2733">
        <v>0</v>
      </c>
      <c r="Q360" s="2733">
        <v>0</v>
      </c>
      <c r="R360" s="2733">
        <v>0</v>
      </c>
      <c r="S360" s="2733">
        <v>0</v>
      </c>
      <c r="T360" s="2733">
        <v>0</v>
      </c>
      <c r="U360" s="2733">
        <v>0</v>
      </c>
      <c r="V360" s="2733">
        <v>0</v>
      </c>
      <c r="W360" s="2733">
        <v>2</v>
      </c>
      <c r="X360" s="2733">
        <v>3</v>
      </c>
      <c r="Y360" s="2732">
        <v>7</v>
      </c>
    </row>
    <row r="361" spans="1:25">
      <c r="A361" s="2730" t="s">
        <v>4108</v>
      </c>
      <c r="B361" s="2730" t="s">
        <v>4119</v>
      </c>
      <c r="C361" s="2730" t="s">
        <v>44</v>
      </c>
      <c r="D361" s="2734" t="s">
        <v>398</v>
      </c>
      <c r="E361" s="2733">
        <v>12</v>
      </c>
      <c r="F361" s="2733">
        <v>0</v>
      </c>
      <c r="G361" s="2733">
        <v>0</v>
      </c>
      <c r="H361" s="2733">
        <v>0</v>
      </c>
      <c r="I361" s="2733">
        <v>0</v>
      </c>
      <c r="J361" s="2733">
        <v>0</v>
      </c>
      <c r="K361" s="2733">
        <v>0</v>
      </c>
      <c r="L361" s="2733">
        <v>0</v>
      </c>
      <c r="M361" s="2733">
        <v>0</v>
      </c>
      <c r="N361" s="2733">
        <v>0</v>
      </c>
      <c r="O361" s="2733">
        <v>0</v>
      </c>
      <c r="P361" s="2733">
        <v>0</v>
      </c>
      <c r="Q361" s="2733">
        <v>1</v>
      </c>
      <c r="R361" s="2733">
        <v>1</v>
      </c>
      <c r="S361" s="2733">
        <v>1</v>
      </c>
      <c r="T361" s="2733">
        <v>4</v>
      </c>
      <c r="U361" s="2733">
        <v>1</v>
      </c>
      <c r="V361" s="2733">
        <v>0</v>
      </c>
      <c r="W361" s="2733">
        <v>2</v>
      </c>
      <c r="X361" s="2733">
        <v>1</v>
      </c>
      <c r="Y361" s="2732">
        <v>1</v>
      </c>
    </row>
    <row r="362" spans="1:25">
      <c r="A362" s="2730" t="s">
        <v>4108</v>
      </c>
      <c r="B362" s="2730" t="s">
        <v>4119</v>
      </c>
      <c r="C362" s="2730" t="s">
        <v>44</v>
      </c>
      <c r="D362" s="2734" t="s">
        <v>399</v>
      </c>
      <c r="E362" s="2733">
        <v>14</v>
      </c>
      <c r="F362" s="2733">
        <v>0</v>
      </c>
      <c r="G362" s="2733">
        <v>0</v>
      </c>
      <c r="H362" s="2733">
        <v>1</v>
      </c>
      <c r="I362" s="2733">
        <v>0</v>
      </c>
      <c r="J362" s="2733">
        <v>0</v>
      </c>
      <c r="K362" s="2733">
        <v>0</v>
      </c>
      <c r="L362" s="2733">
        <v>0</v>
      </c>
      <c r="M362" s="2733">
        <v>1</v>
      </c>
      <c r="N362" s="2733">
        <v>0</v>
      </c>
      <c r="O362" s="2733">
        <v>0</v>
      </c>
      <c r="P362" s="2733">
        <v>1</v>
      </c>
      <c r="Q362" s="2733">
        <v>0</v>
      </c>
      <c r="R362" s="2733">
        <v>0</v>
      </c>
      <c r="S362" s="2733">
        <v>2</v>
      </c>
      <c r="T362" s="2733">
        <v>2</v>
      </c>
      <c r="U362" s="2733">
        <v>1</v>
      </c>
      <c r="V362" s="2733">
        <v>1</v>
      </c>
      <c r="W362" s="2733">
        <v>1</v>
      </c>
      <c r="X362" s="2733">
        <v>2</v>
      </c>
      <c r="Y362" s="2732">
        <v>2</v>
      </c>
    </row>
    <row r="363" spans="1:25">
      <c r="A363" s="2730" t="s">
        <v>4108</v>
      </c>
      <c r="B363" s="2730" t="s">
        <v>4119</v>
      </c>
      <c r="C363" s="2730" t="s">
        <v>4121</v>
      </c>
      <c r="D363" s="2734" t="s">
        <v>398</v>
      </c>
      <c r="E363" s="2733">
        <v>2</v>
      </c>
      <c r="F363" s="2733">
        <v>0</v>
      </c>
      <c r="G363" s="2733">
        <v>0</v>
      </c>
      <c r="H363" s="2733">
        <v>0</v>
      </c>
      <c r="I363" s="2733">
        <v>0</v>
      </c>
      <c r="J363" s="2733">
        <v>0</v>
      </c>
      <c r="K363" s="2733">
        <v>0</v>
      </c>
      <c r="L363" s="2733">
        <v>0</v>
      </c>
      <c r="M363" s="2733">
        <v>0</v>
      </c>
      <c r="N363" s="2733">
        <v>0</v>
      </c>
      <c r="O363" s="2733">
        <v>0</v>
      </c>
      <c r="P363" s="2733">
        <v>0</v>
      </c>
      <c r="Q363" s="2733">
        <v>0</v>
      </c>
      <c r="R363" s="2733">
        <v>0</v>
      </c>
      <c r="S363" s="2733">
        <v>1</v>
      </c>
      <c r="T363" s="2733">
        <v>1</v>
      </c>
      <c r="U363" s="2733">
        <v>0</v>
      </c>
      <c r="V363" s="2733">
        <v>0</v>
      </c>
      <c r="W363" s="2733">
        <v>0</v>
      </c>
      <c r="X363" s="2733">
        <v>0</v>
      </c>
      <c r="Y363" s="2732">
        <v>0</v>
      </c>
    </row>
    <row r="364" spans="1:25">
      <c r="A364" s="2730" t="s">
        <v>4108</v>
      </c>
      <c r="B364" s="2730" t="s">
        <v>4119</v>
      </c>
      <c r="C364" s="2730" t="s">
        <v>4121</v>
      </c>
      <c r="D364" s="2734" t="s">
        <v>399</v>
      </c>
      <c r="E364" s="2733">
        <v>0</v>
      </c>
      <c r="F364" s="2733">
        <v>0</v>
      </c>
      <c r="G364" s="2733">
        <v>0</v>
      </c>
      <c r="H364" s="2733">
        <v>0</v>
      </c>
      <c r="I364" s="2733">
        <v>0</v>
      </c>
      <c r="J364" s="2733">
        <v>0</v>
      </c>
      <c r="K364" s="2733">
        <v>0</v>
      </c>
      <c r="L364" s="2733">
        <v>0</v>
      </c>
      <c r="M364" s="2733">
        <v>0</v>
      </c>
      <c r="N364" s="2733">
        <v>0</v>
      </c>
      <c r="O364" s="2733">
        <v>0</v>
      </c>
      <c r="P364" s="2733">
        <v>0</v>
      </c>
      <c r="Q364" s="2733">
        <v>0</v>
      </c>
      <c r="R364" s="2733">
        <v>0</v>
      </c>
      <c r="S364" s="2733">
        <v>0</v>
      </c>
      <c r="T364" s="2733">
        <v>0</v>
      </c>
      <c r="U364" s="2733">
        <v>0</v>
      </c>
      <c r="V364" s="2733">
        <v>0</v>
      </c>
      <c r="W364" s="2733">
        <v>0</v>
      </c>
      <c r="X364" s="2733">
        <v>0</v>
      </c>
      <c r="Y364" s="2732">
        <v>0</v>
      </c>
    </row>
    <row r="365" spans="1:25">
      <c r="A365" s="2730" t="s">
        <v>4108</v>
      </c>
      <c r="B365" s="2730" t="s">
        <v>4119</v>
      </c>
      <c r="C365" s="2730" t="s">
        <v>4120</v>
      </c>
      <c r="D365" s="2734" t="s">
        <v>398</v>
      </c>
      <c r="E365" s="2733">
        <v>4</v>
      </c>
      <c r="F365" s="2733">
        <v>0</v>
      </c>
      <c r="G365" s="2733">
        <v>0</v>
      </c>
      <c r="H365" s="2733">
        <v>0</v>
      </c>
      <c r="I365" s="2733">
        <v>0</v>
      </c>
      <c r="J365" s="2733">
        <v>0</v>
      </c>
      <c r="K365" s="2733">
        <v>0</v>
      </c>
      <c r="L365" s="2733">
        <v>0</v>
      </c>
      <c r="M365" s="2733">
        <v>0</v>
      </c>
      <c r="N365" s="2733">
        <v>0</v>
      </c>
      <c r="O365" s="2733">
        <v>0</v>
      </c>
      <c r="P365" s="2733">
        <v>0</v>
      </c>
      <c r="Q365" s="2733">
        <v>0</v>
      </c>
      <c r="R365" s="2733">
        <v>1</v>
      </c>
      <c r="S365" s="2733">
        <v>0</v>
      </c>
      <c r="T365" s="2733">
        <v>1</v>
      </c>
      <c r="U365" s="2733">
        <v>0</v>
      </c>
      <c r="V365" s="2733">
        <v>0</v>
      </c>
      <c r="W365" s="2733">
        <v>2</v>
      </c>
      <c r="X365" s="2733">
        <v>0</v>
      </c>
      <c r="Y365" s="2732">
        <v>0</v>
      </c>
    </row>
    <row r="366" spans="1:25">
      <c r="A366" s="2730" t="s">
        <v>4108</v>
      </c>
      <c r="B366" s="2730" t="s">
        <v>4119</v>
      </c>
      <c r="C366" s="2730" t="s">
        <v>4120</v>
      </c>
      <c r="D366" s="2734" t="s">
        <v>399</v>
      </c>
      <c r="E366" s="2733">
        <v>8</v>
      </c>
      <c r="F366" s="2733">
        <v>0</v>
      </c>
      <c r="G366" s="2733">
        <v>0</v>
      </c>
      <c r="H366" s="2733">
        <v>1</v>
      </c>
      <c r="I366" s="2733">
        <v>0</v>
      </c>
      <c r="J366" s="2733">
        <v>0</v>
      </c>
      <c r="K366" s="2733">
        <v>0</v>
      </c>
      <c r="L366" s="2733">
        <v>0</v>
      </c>
      <c r="M366" s="2733">
        <v>1</v>
      </c>
      <c r="N366" s="2733">
        <v>0</v>
      </c>
      <c r="O366" s="2733">
        <v>0</v>
      </c>
      <c r="P366" s="2733">
        <v>0</v>
      </c>
      <c r="Q366" s="2733">
        <v>0</v>
      </c>
      <c r="R366" s="2733">
        <v>0</v>
      </c>
      <c r="S366" s="2733">
        <v>2</v>
      </c>
      <c r="T366" s="2733">
        <v>1</v>
      </c>
      <c r="U366" s="2733">
        <v>0</v>
      </c>
      <c r="V366" s="2733">
        <v>1</v>
      </c>
      <c r="W366" s="2733">
        <v>0</v>
      </c>
      <c r="X366" s="2733">
        <v>1</v>
      </c>
      <c r="Y366" s="2732">
        <v>1</v>
      </c>
    </row>
    <row r="367" spans="1:25">
      <c r="A367" s="2730" t="s">
        <v>4108</v>
      </c>
      <c r="B367" s="2730" t="s">
        <v>4119</v>
      </c>
      <c r="C367" s="2730" t="s">
        <v>4118</v>
      </c>
      <c r="D367" s="2734" t="s">
        <v>398</v>
      </c>
      <c r="E367" s="2733">
        <v>6</v>
      </c>
      <c r="F367" s="2733">
        <v>0</v>
      </c>
      <c r="G367" s="2733">
        <v>0</v>
      </c>
      <c r="H367" s="2733">
        <v>0</v>
      </c>
      <c r="I367" s="2733">
        <v>0</v>
      </c>
      <c r="J367" s="2733">
        <v>0</v>
      </c>
      <c r="K367" s="2733">
        <v>0</v>
      </c>
      <c r="L367" s="2733">
        <v>0</v>
      </c>
      <c r="M367" s="2733">
        <v>0</v>
      </c>
      <c r="N367" s="2733">
        <v>0</v>
      </c>
      <c r="O367" s="2733">
        <v>0</v>
      </c>
      <c r="P367" s="2733">
        <v>0</v>
      </c>
      <c r="Q367" s="2733">
        <v>1</v>
      </c>
      <c r="R367" s="2733">
        <v>0</v>
      </c>
      <c r="S367" s="2733">
        <v>0</v>
      </c>
      <c r="T367" s="2733">
        <v>2</v>
      </c>
      <c r="U367" s="2733">
        <v>1</v>
      </c>
      <c r="V367" s="2733">
        <v>0</v>
      </c>
      <c r="W367" s="2733">
        <v>0</v>
      </c>
      <c r="X367" s="2733">
        <v>1</v>
      </c>
      <c r="Y367" s="2732">
        <v>1</v>
      </c>
    </row>
    <row r="368" spans="1:25">
      <c r="A368" s="2730" t="s">
        <v>4108</v>
      </c>
      <c r="B368" s="2730" t="s">
        <v>4119</v>
      </c>
      <c r="C368" s="2730" t="s">
        <v>4118</v>
      </c>
      <c r="D368" s="2734" t="s">
        <v>399</v>
      </c>
      <c r="E368" s="2733">
        <v>6</v>
      </c>
      <c r="F368" s="2733">
        <v>0</v>
      </c>
      <c r="G368" s="2733">
        <v>0</v>
      </c>
      <c r="H368" s="2733">
        <v>0</v>
      </c>
      <c r="I368" s="2733">
        <v>0</v>
      </c>
      <c r="J368" s="2733">
        <v>0</v>
      </c>
      <c r="K368" s="2733">
        <v>0</v>
      </c>
      <c r="L368" s="2733">
        <v>0</v>
      </c>
      <c r="M368" s="2733">
        <v>0</v>
      </c>
      <c r="N368" s="2733">
        <v>0</v>
      </c>
      <c r="O368" s="2733">
        <v>0</v>
      </c>
      <c r="P368" s="2733">
        <v>1</v>
      </c>
      <c r="Q368" s="2733">
        <v>0</v>
      </c>
      <c r="R368" s="2733">
        <v>0</v>
      </c>
      <c r="S368" s="2733">
        <v>0</v>
      </c>
      <c r="T368" s="2733">
        <v>1</v>
      </c>
      <c r="U368" s="2733">
        <v>1</v>
      </c>
      <c r="V368" s="2733">
        <v>0</v>
      </c>
      <c r="W368" s="2733">
        <v>1</v>
      </c>
      <c r="X368" s="2733">
        <v>1</v>
      </c>
      <c r="Y368" s="2732">
        <v>1</v>
      </c>
    </row>
    <row r="369" spans="1:25">
      <c r="A369" s="2730" t="s">
        <v>4108</v>
      </c>
      <c r="B369" s="2730" t="s">
        <v>4114</v>
      </c>
      <c r="C369" s="2730" t="s">
        <v>44</v>
      </c>
      <c r="D369" s="2734" t="s">
        <v>398</v>
      </c>
      <c r="E369" s="2733">
        <v>12</v>
      </c>
      <c r="F369" s="2733">
        <v>0</v>
      </c>
      <c r="G369" s="2733">
        <v>0</v>
      </c>
      <c r="H369" s="2733">
        <v>0</v>
      </c>
      <c r="I369" s="2733">
        <v>0</v>
      </c>
      <c r="J369" s="2733">
        <v>0</v>
      </c>
      <c r="K369" s="2733">
        <v>0</v>
      </c>
      <c r="L369" s="2733">
        <v>0</v>
      </c>
      <c r="M369" s="2733">
        <v>0</v>
      </c>
      <c r="N369" s="2733">
        <v>1</v>
      </c>
      <c r="O369" s="2733">
        <v>0</v>
      </c>
      <c r="P369" s="2733">
        <v>0</v>
      </c>
      <c r="Q369" s="2733">
        <v>0</v>
      </c>
      <c r="R369" s="2733">
        <v>0</v>
      </c>
      <c r="S369" s="2733">
        <v>1</v>
      </c>
      <c r="T369" s="2733">
        <v>3</v>
      </c>
      <c r="U369" s="2733">
        <v>3</v>
      </c>
      <c r="V369" s="2733">
        <v>1</v>
      </c>
      <c r="W369" s="2733">
        <v>2</v>
      </c>
      <c r="X369" s="2733">
        <v>1</v>
      </c>
      <c r="Y369" s="2732">
        <v>0</v>
      </c>
    </row>
    <row r="370" spans="1:25">
      <c r="A370" s="2730" t="s">
        <v>4108</v>
      </c>
      <c r="B370" s="2730" t="s">
        <v>4114</v>
      </c>
      <c r="C370" s="2730" t="s">
        <v>44</v>
      </c>
      <c r="D370" s="2734" t="s">
        <v>399</v>
      </c>
      <c r="E370" s="2733">
        <v>15</v>
      </c>
      <c r="F370" s="2733">
        <v>0</v>
      </c>
      <c r="G370" s="2733">
        <v>0</v>
      </c>
      <c r="H370" s="2733">
        <v>0</v>
      </c>
      <c r="I370" s="2733">
        <v>0</v>
      </c>
      <c r="J370" s="2733">
        <v>0</v>
      </c>
      <c r="K370" s="2733">
        <v>0</v>
      </c>
      <c r="L370" s="2733">
        <v>0</v>
      </c>
      <c r="M370" s="2733">
        <v>0</v>
      </c>
      <c r="N370" s="2733">
        <v>0</v>
      </c>
      <c r="O370" s="2733">
        <v>1</v>
      </c>
      <c r="P370" s="2733">
        <v>0</v>
      </c>
      <c r="Q370" s="2733">
        <v>0</v>
      </c>
      <c r="R370" s="2733">
        <v>0</v>
      </c>
      <c r="S370" s="2733">
        <v>1</v>
      </c>
      <c r="T370" s="2733">
        <v>1</v>
      </c>
      <c r="U370" s="2733">
        <v>4</v>
      </c>
      <c r="V370" s="2733">
        <v>3</v>
      </c>
      <c r="W370" s="2733">
        <v>4</v>
      </c>
      <c r="X370" s="2733">
        <v>0</v>
      </c>
      <c r="Y370" s="2732">
        <v>1</v>
      </c>
    </row>
    <row r="371" spans="1:25">
      <c r="A371" s="2730" t="s">
        <v>4108</v>
      </c>
      <c r="B371" s="2730" t="s">
        <v>4114</v>
      </c>
      <c r="C371" s="2730" t="s">
        <v>4117</v>
      </c>
      <c r="D371" s="2734" t="s">
        <v>398</v>
      </c>
      <c r="E371" s="2733">
        <v>4</v>
      </c>
      <c r="F371" s="2733">
        <v>0</v>
      </c>
      <c r="G371" s="2733">
        <v>0</v>
      </c>
      <c r="H371" s="2733">
        <v>0</v>
      </c>
      <c r="I371" s="2733">
        <v>0</v>
      </c>
      <c r="J371" s="2733">
        <v>0</v>
      </c>
      <c r="K371" s="2733">
        <v>0</v>
      </c>
      <c r="L371" s="2733">
        <v>0</v>
      </c>
      <c r="M371" s="2733">
        <v>0</v>
      </c>
      <c r="N371" s="2733">
        <v>0</v>
      </c>
      <c r="O371" s="2733">
        <v>0</v>
      </c>
      <c r="P371" s="2733">
        <v>0</v>
      </c>
      <c r="Q371" s="2733">
        <v>0</v>
      </c>
      <c r="R371" s="2733">
        <v>0</v>
      </c>
      <c r="S371" s="2733">
        <v>0</v>
      </c>
      <c r="T371" s="2733">
        <v>1</v>
      </c>
      <c r="U371" s="2733">
        <v>1</v>
      </c>
      <c r="V371" s="2733">
        <v>1</v>
      </c>
      <c r="W371" s="2733">
        <v>1</v>
      </c>
      <c r="X371" s="2733">
        <v>0</v>
      </c>
      <c r="Y371" s="2732">
        <v>0</v>
      </c>
    </row>
    <row r="372" spans="1:25">
      <c r="A372" s="2730" t="s">
        <v>4108</v>
      </c>
      <c r="B372" s="2730" t="s">
        <v>4114</v>
      </c>
      <c r="C372" s="2730" t="s">
        <v>4117</v>
      </c>
      <c r="D372" s="2734" t="s">
        <v>399</v>
      </c>
      <c r="E372" s="2733">
        <v>8</v>
      </c>
      <c r="F372" s="2733">
        <v>0</v>
      </c>
      <c r="G372" s="2733">
        <v>0</v>
      </c>
      <c r="H372" s="2733">
        <v>0</v>
      </c>
      <c r="I372" s="2733">
        <v>0</v>
      </c>
      <c r="J372" s="2733">
        <v>0</v>
      </c>
      <c r="K372" s="2733">
        <v>0</v>
      </c>
      <c r="L372" s="2733">
        <v>0</v>
      </c>
      <c r="M372" s="2733">
        <v>0</v>
      </c>
      <c r="N372" s="2733">
        <v>0</v>
      </c>
      <c r="O372" s="2733">
        <v>0</v>
      </c>
      <c r="P372" s="2733">
        <v>0</v>
      </c>
      <c r="Q372" s="2733">
        <v>0</v>
      </c>
      <c r="R372" s="2733">
        <v>0</v>
      </c>
      <c r="S372" s="2733">
        <v>1</v>
      </c>
      <c r="T372" s="2733">
        <v>0</v>
      </c>
      <c r="U372" s="2733">
        <v>1</v>
      </c>
      <c r="V372" s="2733">
        <v>1</v>
      </c>
      <c r="W372" s="2733">
        <v>4</v>
      </c>
      <c r="X372" s="2733">
        <v>0</v>
      </c>
      <c r="Y372" s="2732">
        <v>1</v>
      </c>
    </row>
    <row r="373" spans="1:25">
      <c r="A373" s="2730" t="s">
        <v>4108</v>
      </c>
      <c r="B373" s="2730" t="s">
        <v>4114</v>
      </c>
      <c r="C373" s="2730" t="s">
        <v>4116</v>
      </c>
      <c r="D373" s="2734" t="s">
        <v>398</v>
      </c>
      <c r="E373" s="2733">
        <v>1</v>
      </c>
      <c r="F373" s="2733">
        <v>0</v>
      </c>
      <c r="G373" s="2733">
        <v>0</v>
      </c>
      <c r="H373" s="2733">
        <v>0</v>
      </c>
      <c r="I373" s="2733">
        <v>0</v>
      </c>
      <c r="J373" s="2733">
        <v>0</v>
      </c>
      <c r="K373" s="2733">
        <v>0</v>
      </c>
      <c r="L373" s="2733">
        <v>0</v>
      </c>
      <c r="M373" s="2733">
        <v>0</v>
      </c>
      <c r="N373" s="2733">
        <v>0</v>
      </c>
      <c r="O373" s="2733">
        <v>0</v>
      </c>
      <c r="P373" s="2733">
        <v>0</v>
      </c>
      <c r="Q373" s="2733">
        <v>0</v>
      </c>
      <c r="R373" s="2733">
        <v>0</v>
      </c>
      <c r="S373" s="2733">
        <v>0</v>
      </c>
      <c r="T373" s="2733">
        <v>0</v>
      </c>
      <c r="U373" s="2733">
        <v>0</v>
      </c>
      <c r="V373" s="2733">
        <v>0</v>
      </c>
      <c r="W373" s="2733">
        <v>0</v>
      </c>
      <c r="X373" s="2733">
        <v>1</v>
      </c>
      <c r="Y373" s="2732">
        <v>0</v>
      </c>
    </row>
    <row r="374" spans="1:25">
      <c r="A374" s="2730" t="s">
        <v>4108</v>
      </c>
      <c r="B374" s="2730" t="s">
        <v>4114</v>
      </c>
      <c r="C374" s="2730" t="s">
        <v>4116</v>
      </c>
      <c r="D374" s="2734" t="s">
        <v>399</v>
      </c>
      <c r="E374" s="2733">
        <v>1</v>
      </c>
      <c r="F374" s="2733">
        <v>0</v>
      </c>
      <c r="G374" s="2733">
        <v>0</v>
      </c>
      <c r="H374" s="2733">
        <v>0</v>
      </c>
      <c r="I374" s="2733">
        <v>0</v>
      </c>
      <c r="J374" s="2733">
        <v>0</v>
      </c>
      <c r="K374" s="2733">
        <v>0</v>
      </c>
      <c r="L374" s="2733">
        <v>0</v>
      </c>
      <c r="M374" s="2733">
        <v>0</v>
      </c>
      <c r="N374" s="2733">
        <v>0</v>
      </c>
      <c r="O374" s="2733">
        <v>0</v>
      </c>
      <c r="P374" s="2733">
        <v>0</v>
      </c>
      <c r="Q374" s="2733">
        <v>0</v>
      </c>
      <c r="R374" s="2733">
        <v>0</v>
      </c>
      <c r="S374" s="2733">
        <v>0</v>
      </c>
      <c r="T374" s="2733">
        <v>0</v>
      </c>
      <c r="U374" s="2733">
        <v>0</v>
      </c>
      <c r="V374" s="2733">
        <v>1</v>
      </c>
      <c r="W374" s="2733">
        <v>0</v>
      </c>
      <c r="X374" s="2733">
        <v>0</v>
      </c>
      <c r="Y374" s="2732">
        <v>0</v>
      </c>
    </row>
    <row r="375" spans="1:25">
      <c r="A375" s="2730" t="s">
        <v>4108</v>
      </c>
      <c r="B375" s="2730" t="s">
        <v>4114</v>
      </c>
      <c r="C375" s="2730" t="s">
        <v>4115</v>
      </c>
      <c r="D375" s="2734" t="s">
        <v>398</v>
      </c>
      <c r="E375" s="2733">
        <v>3</v>
      </c>
      <c r="F375" s="2733">
        <v>0</v>
      </c>
      <c r="G375" s="2733">
        <v>0</v>
      </c>
      <c r="H375" s="2733">
        <v>0</v>
      </c>
      <c r="I375" s="2733">
        <v>0</v>
      </c>
      <c r="J375" s="2733">
        <v>0</v>
      </c>
      <c r="K375" s="2733">
        <v>0</v>
      </c>
      <c r="L375" s="2733">
        <v>0</v>
      </c>
      <c r="M375" s="2733">
        <v>0</v>
      </c>
      <c r="N375" s="2733">
        <v>0</v>
      </c>
      <c r="O375" s="2733">
        <v>0</v>
      </c>
      <c r="P375" s="2733">
        <v>0</v>
      </c>
      <c r="Q375" s="2733">
        <v>0</v>
      </c>
      <c r="R375" s="2733">
        <v>0</v>
      </c>
      <c r="S375" s="2733">
        <v>1</v>
      </c>
      <c r="T375" s="2733">
        <v>0</v>
      </c>
      <c r="U375" s="2733">
        <v>1</v>
      </c>
      <c r="V375" s="2733">
        <v>0</v>
      </c>
      <c r="W375" s="2733">
        <v>1</v>
      </c>
      <c r="X375" s="2733">
        <v>0</v>
      </c>
      <c r="Y375" s="2732">
        <v>0</v>
      </c>
    </row>
    <row r="376" spans="1:25">
      <c r="A376" s="2730" t="s">
        <v>4108</v>
      </c>
      <c r="B376" s="2730" t="s">
        <v>4114</v>
      </c>
      <c r="C376" s="2730" t="s">
        <v>4115</v>
      </c>
      <c r="D376" s="2734" t="s">
        <v>399</v>
      </c>
      <c r="E376" s="2733">
        <v>2</v>
      </c>
      <c r="F376" s="2733">
        <v>0</v>
      </c>
      <c r="G376" s="2733">
        <v>0</v>
      </c>
      <c r="H376" s="2733">
        <v>0</v>
      </c>
      <c r="I376" s="2733">
        <v>0</v>
      </c>
      <c r="J376" s="2733">
        <v>0</v>
      </c>
      <c r="K376" s="2733">
        <v>0</v>
      </c>
      <c r="L376" s="2733">
        <v>0</v>
      </c>
      <c r="M376" s="2733">
        <v>0</v>
      </c>
      <c r="N376" s="2733">
        <v>0</v>
      </c>
      <c r="O376" s="2733">
        <v>0</v>
      </c>
      <c r="P376" s="2733">
        <v>0</v>
      </c>
      <c r="Q376" s="2733">
        <v>0</v>
      </c>
      <c r="R376" s="2733">
        <v>0</v>
      </c>
      <c r="S376" s="2733">
        <v>0</v>
      </c>
      <c r="T376" s="2733">
        <v>0</v>
      </c>
      <c r="U376" s="2733">
        <v>1</v>
      </c>
      <c r="V376" s="2733">
        <v>1</v>
      </c>
      <c r="W376" s="2733">
        <v>0</v>
      </c>
      <c r="X376" s="2733">
        <v>0</v>
      </c>
      <c r="Y376" s="2732">
        <v>0</v>
      </c>
    </row>
    <row r="377" spans="1:25">
      <c r="A377" s="2730" t="s">
        <v>4108</v>
      </c>
      <c r="B377" s="2730" t="s">
        <v>4114</v>
      </c>
      <c r="C377" s="2730" t="s">
        <v>4113</v>
      </c>
      <c r="D377" s="2734" t="s">
        <v>398</v>
      </c>
      <c r="E377" s="2733">
        <v>4</v>
      </c>
      <c r="F377" s="2733">
        <v>0</v>
      </c>
      <c r="G377" s="2733">
        <v>0</v>
      </c>
      <c r="H377" s="2733">
        <v>0</v>
      </c>
      <c r="I377" s="2733">
        <v>0</v>
      </c>
      <c r="J377" s="2733">
        <v>0</v>
      </c>
      <c r="K377" s="2733">
        <v>0</v>
      </c>
      <c r="L377" s="2733">
        <v>0</v>
      </c>
      <c r="M377" s="2733">
        <v>0</v>
      </c>
      <c r="N377" s="2733">
        <v>1</v>
      </c>
      <c r="O377" s="2733">
        <v>0</v>
      </c>
      <c r="P377" s="2733">
        <v>0</v>
      </c>
      <c r="Q377" s="2733">
        <v>0</v>
      </c>
      <c r="R377" s="2733">
        <v>0</v>
      </c>
      <c r="S377" s="2733">
        <v>0</v>
      </c>
      <c r="T377" s="2733">
        <v>2</v>
      </c>
      <c r="U377" s="2733">
        <v>1</v>
      </c>
      <c r="V377" s="2733">
        <v>0</v>
      </c>
      <c r="W377" s="2733">
        <v>0</v>
      </c>
      <c r="X377" s="2733">
        <v>0</v>
      </c>
      <c r="Y377" s="2732">
        <v>0</v>
      </c>
    </row>
    <row r="378" spans="1:25">
      <c r="A378" s="2730" t="s">
        <v>4108</v>
      </c>
      <c r="B378" s="2730" t="s">
        <v>4114</v>
      </c>
      <c r="C378" s="2730" t="s">
        <v>4113</v>
      </c>
      <c r="D378" s="2734" t="s">
        <v>399</v>
      </c>
      <c r="E378" s="2733">
        <v>4</v>
      </c>
      <c r="F378" s="2733">
        <v>0</v>
      </c>
      <c r="G378" s="2733">
        <v>0</v>
      </c>
      <c r="H378" s="2733">
        <v>0</v>
      </c>
      <c r="I378" s="2733">
        <v>0</v>
      </c>
      <c r="J378" s="2733">
        <v>0</v>
      </c>
      <c r="K378" s="2733">
        <v>0</v>
      </c>
      <c r="L378" s="2733">
        <v>0</v>
      </c>
      <c r="M378" s="2733">
        <v>0</v>
      </c>
      <c r="N378" s="2733">
        <v>0</v>
      </c>
      <c r="O378" s="2733">
        <v>1</v>
      </c>
      <c r="P378" s="2733">
        <v>0</v>
      </c>
      <c r="Q378" s="2733">
        <v>0</v>
      </c>
      <c r="R378" s="2733">
        <v>0</v>
      </c>
      <c r="S378" s="2733">
        <v>0</v>
      </c>
      <c r="T378" s="2733">
        <v>1</v>
      </c>
      <c r="U378" s="2733">
        <v>2</v>
      </c>
      <c r="V378" s="2733">
        <v>0</v>
      </c>
      <c r="W378" s="2733">
        <v>0</v>
      </c>
      <c r="X378" s="2733">
        <v>0</v>
      </c>
      <c r="Y378" s="2732">
        <v>0</v>
      </c>
    </row>
    <row r="379" spans="1:25">
      <c r="A379" s="2730" t="s">
        <v>4108</v>
      </c>
      <c r="B379" s="2730" t="s">
        <v>4107</v>
      </c>
      <c r="C379" s="2730" t="s">
        <v>44</v>
      </c>
      <c r="D379" s="2734" t="s">
        <v>398</v>
      </c>
      <c r="E379" s="2733">
        <v>21</v>
      </c>
      <c r="F379" s="2733">
        <v>0</v>
      </c>
      <c r="G379" s="2733">
        <v>0</v>
      </c>
      <c r="H379" s="2733">
        <v>0</v>
      </c>
      <c r="I379" s="2733">
        <v>0</v>
      </c>
      <c r="J379" s="2733">
        <v>0</v>
      </c>
      <c r="K379" s="2733">
        <v>0</v>
      </c>
      <c r="L379" s="2733">
        <v>1</v>
      </c>
      <c r="M379" s="2733">
        <v>0</v>
      </c>
      <c r="N379" s="2733">
        <v>0</v>
      </c>
      <c r="O379" s="2733">
        <v>1</v>
      </c>
      <c r="P379" s="2733">
        <v>2</v>
      </c>
      <c r="Q379" s="2733">
        <v>0</v>
      </c>
      <c r="R379" s="2733">
        <v>0</v>
      </c>
      <c r="S379" s="2733">
        <v>4</v>
      </c>
      <c r="T379" s="2733">
        <v>5</v>
      </c>
      <c r="U379" s="2733">
        <v>3</v>
      </c>
      <c r="V379" s="2733">
        <v>2</v>
      </c>
      <c r="W379" s="2733">
        <v>2</v>
      </c>
      <c r="X379" s="2733">
        <v>0</v>
      </c>
      <c r="Y379" s="2732">
        <v>1</v>
      </c>
    </row>
    <row r="380" spans="1:25">
      <c r="A380" s="2730" t="s">
        <v>4108</v>
      </c>
      <c r="B380" s="2730" t="s">
        <v>4107</v>
      </c>
      <c r="C380" s="2730" t="s">
        <v>44</v>
      </c>
      <c r="D380" s="2734" t="s">
        <v>399</v>
      </c>
      <c r="E380" s="2733">
        <v>13</v>
      </c>
      <c r="F380" s="2733">
        <v>0</v>
      </c>
      <c r="G380" s="2733">
        <v>0</v>
      </c>
      <c r="H380" s="2733">
        <v>0</v>
      </c>
      <c r="I380" s="2733">
        <v>0</v>
      </c>
      <c r="J380" s="2733">
        <v>0</v>
      </c>
      <c r="K380" s="2733">
        <v>0</v>
      </c>
      <c r="L380" s="2733">
        <v>0</v>
      </c>
      <c r="M380" s="2733">
        <v>0</v>
      </c>
      <c r="N380" s="2733">
        <v>0</v>
      </c>
      <c r="O380" s="2733">
        <v>1</v>
      </c>
      <c r="P380" s="2733">
        <v>0</v>
      </c>
      <c r="Q380" s="2733">
        <v>0</v>
      </c>
      <c r="R380" s="2733">
        <v>0</v>
      </c>
      <c r="S380" s="2733">
        <v>2</v>
      </c>
      <c r="T380" s="2733">
        <v>1</v>
      </c>
      <c r="U380" s="2733">
        <v>3</v>
      </c>
      <c r="V380" s="2733">
        <v>1</v>
      </c>
      <c r="W380" s="2733">
        <v>5</v>
      </c>
      <c r="X380" s="2733">
        <v>0</v>
      </c>
      <c r="Y380" s="2732">
        <v>0</v>
      </c>
    </row>
    <row r="381" spans="1:25">
      <c r="A381" s="2730" t="s">
        <v>4108</v>
      </c>
      <c r="B381" s="2730" t="s">
        <v>4107</v>
      </c>
      <c r="C381" s="2730" t="s">
        <v>4112</v>
      </c>
      <c r="D381" s="2734" t="s">
        <v>398</v>
      </c>
      <c r="E381" s="2733">
        <v>1</v>
      </c>
      <c r="F381" s="2733">
        <v>0</v>
      </c>
      <c r="G381" s="2733">
        <v>0</v>
      </c>
      <c r="H381" s="2733">
        <v>0</v>
      </c>
      <c r="I381" s="2733">
        <v>0</v>
      </c>
      <c r="J381" s="2733">
        <v>0</v>
      </c>
      <c r="K381" s="2733">
        <v>0</v>
      </c>
      <c r="L381" s="2733">
        <v>0</v>
      </c>
      <c r="M381" s="2733">
        <v>0</v>
      </c>
      <c r="N381" s="2733">
        <v>0</v>
      </c>
      <c r="O381" s="2733">
        <v>0</v>
      </c>
      <c r="P381" s="2733">
        <v>0</v>
      </c>
      <c r="Q381" s="2733">
        <v>0</v>
      </c>
      <c r="R381" s="2733">
        <v>0</v>
      </c>
      <c r="S381" s="2733">
        <v>0</v>
      </c>
      <c r="T381" s="2733">
        <v>0</v>
      </c>
      <c r="U381" s="2733">
        <v>0</v>
      </c>
      <c r="V381" s="2733">
        <v>0</v>
      </c>
      <c r="W381" s="2733">
        <v>1</v>
      </c>
      <c r="X381" s="2733">
        <v>0</v>
      </c>
      <c r="Y381" s="2732">
        <v>0</v>
      </c>
    </row>
    <row r="382" spans="1:25">
      <c r="A382" s="2730" t="s">
        <v>4108</v>
      </c>
      <c r="B382" s="2730" t="s">
        <v>4107</v>
      </c>
      <c r="C382" s="2730" t="s">
        <v>4112</v>
      </c>
      <c r="D382" s="2734" t="s">
        <v>399</v>
      </c>
      <c r="E382" s="2733">
        <v>1</v>
      </c>
      <c r="F382" s="2733">
        <v>0</v>
      </c>
      <c r="G382" s="2733">
        <v>0</v>
      </c>
      <c r="H382" s="2733">
        <v>0</v>
      </c>
      <c r="I382" s="2733">
        <v>0</v>
      </c>
      <c r="J382" s="2733">
        <v>0</v>
      </c>
      <c r="K382" s="2733">
        <v>0</v>
      </c>
      <c r="L382" s="2733">
        <v>0</v>
      </c>
      <c r="M382" s="2733">
        <v>0</v>
      </c>
      <c r="N382" s="2733">
        <v>0</v>
      </c>
      <c r="O382" s="2733">
        <v>0</v>
      </c>
      <c r="P382" s="2733">
        <v>0</v>
      </c>
      <c r="Q382" s="2733">
        <v>0</v>
      </c>
      <c r="R382" s="2733">
        <v>0</v>
      </c>
      <c r="S382" s="2733">
        <v>0</v>
      </c>
      <c r="T382" s="2733">
        <v>0</v>
      </c>
      <c r="U382" s="2733">
        <v>0</v>
      </c>
      <c r="V382" s="2733">
        <v>0</v>
      </c>
      <c r="W382" s="2733">
        <v>1</v>
      </c>
      <c r="X382" s="2733">
        <v>0</v>
      </c>
      <c r="Y382" s="2732">
        <v>0</v>
      </c>
    </row>
    <row r="383" spans="1:25">
      <c r="A383" s="2730" t="s">
        <v>4108</v>
      </c>
      <c r="B383" s="2730" t="s">
        <v>4107</v>
      </c>
      <c r="C383" s="2730" t="s">
        <v>4111</v>
      </c>
      <c r="D383" s="2734" t="s">
        <v>398</v>
      </c>
      <c r="E383" s="2733">
        <v>2</v>
      </c>
      <c r="F383" s="2733">
        <v>0</v>
      </c>
      <c r="G383" s="2733">
        <v>0</v>
      </c>
      <c r="H383" s="2733">
        <v>0</v>
      </c>
      <c r="I383" s="2733">
        <v>0</v>
      </c>
      <c r="J383" s="2733">
        <v>0</v>
      </c>
      <c r="K383" s="2733">
        <v>0</v>
      </c>
      <c r="L383" s="2733">
        <v>1</v>
      </c>
      <c r="M383" s="2733">
        <v>0</v>
      </c>
      <c r="N383" s="2733">
        <v>0</v>
      </c>
      <c r="O383" s="2733">
        <v>0</v>
      </c>
      <c r="P383" s="2733">
        <v>0</v>
      </c>
      <c r="Q383" s="2733">
        <v>0</v>
      </c>
      <c r="R383" s="2733">
        <v>0</v>
      </c>
      <c r="S383" s="2733">
        <v>0</v>
      </c>
      <c r="T383" s="2733">
        <v>1</v>
      </c>
      <c r="U383" s="2733">
        <v>0</v>
      </c>
      <c r="V383" s="2733">
        <v>0</v>
      </c>
      <c r="W383" s="2733">
        <v>0</v>
      </c>
      <c r="X383" s="2733">
        <v>0</v>
      </c>
      <c r="Y383" s="2732">
        <v>0</v>
      </c>
    </row>
    <row r="384" spans="1:25">
      <c r="A384" s="2730" t="s">
        <v>4108</v>
      </c>
      <c r="B384" s="2730" t="s">
        <v>4107</v>
      </c>
      <c r="C384" s="2730" t="s">
        <v>4111</v>
      </c>
      <c r="D384" s="2734" t="s">
        <v>399</v>
      </c>
      <c r="E384" s="2733">
        <v>0</v>
      </c>
      <c r="F384" s="2733">
        <v>0</v>
      </c>
      <c r="G384" s="2733">
        <v>0</v>
      </c>
      <c r="H384" s="2733">
        <v>0</v>
      </c>
      <c r="I384" s="2733">
        <v>0</v>
      </c>
      <c r="J384" s="2733">
        <v>0</v>
      </c>
      <c r="K384" s="2733">
        <v>0</v>
      </c>
      <c r="L384" s="2733">
        <v>0</v>
      </c>
      <c r="M384" s="2733">
        <v>0</v>
      </c>
      <c r="N384" s="2733">
        <v>0</v>
      </c>
      <c r="O384" s="2733">
        <v>0</v>
      </c>
      <c r="P384" s="2733">
        <v>0</v>
      </c>
      <c r="Q384" s="2733">
        <v>0</v>
      </c>
      <c r="R384" s="2733">
        <v>0</v>
      </c>
      <c r="S384" s="2733">
        <v>0</v>
      </c>
      <c r="T384" s="2733">
        <v>0</v>
      </c>
      <c r="U384" s="2733">
        <v>0</v>
      </c>
      <c r="V384" s="2733">
        <v>0</v>
      </c>
      <c r="W384" s="2733">
        <v>0</v>
      </c>
      <c r="X384" s="2733">
        <v>0</v>
      </c>
      <c r="Y384" s="2732">
        <v>0</v>
      </c>
    </row>
    <row r="385" spans="1:25">
      <c r="A385" s="2730" t="s">
        <v>4108</v>
      </c>
      <c r="B385" s="2730" t="s">
        <v>4107</v>
      </c>
      <c r="C385" s="2730" t="s">
        <v>4110</v>
      </c>
      <c r="D385" s="2734" t="s">
        <v>398</v>
      </c>
      <c r="E385" s="2733">
        <v>0</v>
      </c>
      <c r="F385" s="2733">
        <v>0</v>
      </c>
      <c r="G385" s="2733">
        <v>0</v>
      </c>
      <c r="H385" s="2733">
        <v>0</v>
      </c>
      <c r="I385" s="2733">
        <v>0</v>
      </c>
      <c r="J385" s="2733">
        <v>0</v>
      </c>
      <c r="K385" s="2733">
        <v>0</v>
      </c>
      <c r="L385" s="2733">
        <v>0</v>
      </c>
      <c r="M385" s="2733">
        <v>0</v>
      </c>
      <c r="N385" s="2733">
        <v>0</v>
      </c>
      <c r="O385" s="2733">
        <v>0</v>
      </c>
      <c r="P385" s="2733">
        <v>0</v>
      </c>
      <c r="Q385" s="2733">
        <v>0</v>
      </c>
      <c r="R385" s="2733">
        <v>0</v>
      </c>
      <c r="S385" s="2733">
        <v>0</v>
      </c>
      <c r="T385" s="2733">
        <v>0</v>
      </c>
      <c r="U385" s="2733">
        <v>0</v>
      </c>
      <c r="V385" s="2733">
        <v>0</v>
      </c>
      <c r="W385" s="2733">
        <v>0</v>
      </c>
      <c r="X385" s="2733">
        <v>0</v>
      </c>
      <c r="Y385" s="2732">
        <v>0</v>
      </c>
    </row>
    <row r="386" spans="1:25">
      <c r="A386" s="2730" t="s">
        <v>4108</v>
      </c>
      <c r="B386" s="2730" t="s">
        <v>4107</v>
      </c>
      <c r="C386" s="2730" t="s">
        <v>4110</v>
      </c>
      <c r="D386" s="2734" t="s">
        <v>399</v>
      </c>
      <c r="E386" s="2733">
        <v>1</v>
      </c>
      <c r="F386" s="2733">
        <v>0</v>
      </c>
      <c r="G386" s="2733">
        <v>0</v>
      </c>
      <c r="H386" s="2733">
        <v>0</v>
      </c>
      <c r="I386" s="2733">
        <v>0</v>
      </c>
      <c r="J386" s="2733">
        <v>0</v>
      </c>
      <c r="K386" s="2733">
        <v>0</v>
      </c>
      <c r="L386" s="2733">
        <v>0</v>
      </c>
      <c r="M386" s="2733">
        <v>0</v>
      </c>
      <c r="N386" s="2733">
        <v>0</v>
      </c>
      <c r="O386" s="2733">
        <v>0</v>
      </c>
      <c r="P386" s="2733">
        <v>0</v>
      </c>
      <c r="Q386" s="2733">
        <v>0</v>
      </c>
      <c r="R386" s="2733">
        <v>0</v>
      </c>
      <c r="S386" s="2733">
        <v>0</v>
      </c>
      <c r="T386" s="2733">
        <v>0</v>
      </c>
      <c r="U386" s="2733">
        <v>1</v>
      </c>
      <c r="V386" s="2733">
        <v>0</v>
      </c>
      <c r="W386" s="2733">
        <v>0</v>
      </c>
      <c r="X386" s="2733">
        <v>0</v>
      </c>
      <c r="Y386" s="2732">
        <v>0</v>
      </c>
    </row>
    <row r="387" spans="1:25">
      <c r="A387" s="2730" t="s">
        <v>4108</v>
      </c>
      <c r="B387" s="2730" t="s">
        <v>4107</v>
      </c>
      <c r="C387" s="2730" t="s">
        <v>4109</v>
      </c>
      <c r="D387" s="2734" t="s">
        <v>398</v>
      </c>
      <c r="E387" s="2733">
        <v>15</v>
      </c>
      <c r="F387" s="2733">
        <v>0</v>
      </c>
      <c r="G387" s="2733">
        <v>0</v>
      </c>
      <c r="H387" s="2733">
        <v>0</v>
      </c>
      <c r="I387" s="2733">
        <v>0</v>
      </c>
      <c r="J387" s="2733">
        <v>0</v>
      </c>
      <c r="K387" s="2733">
        <v>0</v>
      </c>
      <c r="L387" s="2733">
        <v>0</v>
      </c>
      <c r="M387" s="2733">
        <v>0</v>
      </c>
      <c r="N387" s="2733">
        <v>0</v>
      </c>
      <c r="O387" s="2733">
        <v>0</v>
      </c>
      <c r="P387" s="2733">
        <v>2</v>
      </c>
      <c r="Q387" s="2733">
        <v>0</v>
      </c>
      <c r="R387" s="2733">
        <v>0</v>
      </c>
      <c r="S387" s="2733">
        <v>3</v>
      </c>
      <c r="T387" s="2733">
        <v>4</v>
      </c>
      <c r="U387" s="2733">
        <v>3</v>
      </c>
      <c r="V387" s="2733">
        <v>2</v>
      </c>
      <c r="W387" s="2733">
        <v>0</v>
      </c>
      <c r="X387" s="2733">
        <v>0</v>
      </c>
      <c r="Y387" s="2732">
        <v>1</v>
      </c>
    </row>
    <row r="388" spans="1:25">
      <c r="A388" s="2730" t="s">
        <v>4108</v>
      </c>
      <c r="B388" s="2730" t="s">
        <v>4107</v>
      </c>
      <c r="C388" s="2730" t="s">
        <v>4109</v>
      </c>
      <c r="D388" s="2734" t="s">
        <v>399</v>
      </c>
      <c r="E388" s="2733">
        <v>11</v>
      </c>
      <c r="F388" s="2733">
        <v>0</v>
      </c>
      <c r="G388" s="2733">
        <v>0</v>
      </c>
      <c r="H388" s="2733">
        <v>0</v>
      </c>
      <c r="I388" s="2733">
        <v>0</v>
      </c>
      <c r="J388" s="2733">
        <v>0</v>
      </c>
      <c r="K388" s="2733">
        <v>0</v>
      </c>
      <c r="L388" s="2733">
        <v>0</v>
      </c>
      <c r="M388" s="2733">
        <v>0</v>
      </c>
      <c r="N388" s="2733">
        <v>0</v>
      </c>
      <c r="O388" s="2733">
        <v>1</v>
      </c>
      <c r="P388" s="2733">
        <v>0</v>
      </c>
      <c r="Q388" s="2733">
        <v>0</v>
      </c>
      <c r="R388" s="2733">
        <v>0</v>
      </c>
      <c r="S388" s="2733">
        <v>2</v>
      </c>
      <c r="T388" s="2733">
        <v>1</v>
      </c>
      <c r="U388" s="2733">
        <v>2</v>
      </c>
      <c r="V388" s="2733">
        <v>1</v>
      </c>
      <c r="W388" s="2733">
        <v>4</v>
      </c>
      <c r="X388" s="2733">
        <v>0</v>
      </c>
      <c r="Y388" s="2732">
        <v>0</v>
      </c>
    </row>
    <row r="389" spans="1:25">
      <c r="A389" s="2730" t="s">
        <v>4108</v>
      </c>
      <c r="B389" s="2730" t="s">
        <v>4107</v>
      </c>
      <c r="C389" s="2730" t="s">
        <v>4106</v>
      </c>
      <c r="D389" s="2734" t="s">
        <v>398</v>
      </c>
      <c r="E389" s="2733">
        <v>3</v>
      </c>
      <c r="F389" s="2733">
        <v>0</v>
      </c>
      <c r="G389" s="2733">
        <v>0</v>
      </c>
      <c r="H389" s="2733">
        <v>0</v>
      </c>
      <c r="I389" s="2733">
        <v>0</v>
      </c>
      <c r="J389" s="2733">
        <v>0</v>
      </c>
      <c r="K389" s="2733">
        <v>0</v>
      </c>
      <c r="L389" s="2733">
        <v>0</v>
      </c>
      <c r="M389" s="2733">
        <v>0</v>
      </c>
      <c r="N389" s="2733">
        <v>0</v>
      </c>
      <c r="O389" s="2733">
        <v>1</v>
      </c>
      <c r="P389" s="2733">
        <v>0</v>
      </c>
      <c r="Q389" s="2733">
        <v>0</v>
      </c>
      <c r="R389" s="2733">
        <v>0</v>
      </c>
      <c r="S389" s="2733">
        <v>1</v>
      </c>
      <c r="T389" s="2733">
        <v>0</v>
      </c>
      <c r="U389" s="2733">
        <v>0</v>
      </c>
      <c r="V389" s="2733">
        <v>0</v>
      </c>
      <c r="W389" s="2733">
        <v>1</v>
      </c>
      <c r="X389" s="2733">
        <v>0</v>
      </c>
      <c r="Y389" s="2732">
        <v>0</v>
      </c>
    </row>
    <row r="390" spans="1:25">
      <c r="A390" s="2730" t="s">
        <v>4108</v>
      </c>
      <c r="B390" s="2730" t="s">
        <v>4107</v>
      </c>
      <c r="C390" s="2730" t="s">
        <v>4106</v>
      </c>
      <c r="D390" s="2734" t="s">
        <v>399</v>
      </c>
      <c r="E390" s="2733">
        <v>0</v>
      </c>
      <c r="F390" s="2733">
        <v>0</v>
      </c>
      <c r="G390" s="2733">
        <v>0</v>
      </c>
      <c r="H390" s="2733">
        <v>0</v>
      </c>
      <c r="I390" s="2733">
        <v>0</v>
      </c>
      <c r="J390" s="2733">
        <v>0</v>
      </c>
      <c r="K390" s="2733">
        <v>0</v>
      </c>
      <c r="L390" s="2733">
        <v>0</v>
      </c>
      <c r="M390" s="2733">
        <v>0</v>
      </c>
      <c r="N390" s="2733">
        <v>0</v>
      </c>
      <c r="O390" s="2733">
        <v>0</v>
      </c>
      <c r="P390" s="2733">
        <v>0</v>
      </c>
      <c r="Q390" s="2733">
        <v>0</v>
      </c>
      <c r="R390" s="2733">
        <v>0</v>
      </c>
      <c r="S390" s="2733">
        <v>0</v>
      </c>
      <c r="T390" s="2733">
        <v>0</v>
      </c>
      <c r="U390" s="2733">
        <v>0</v>
      </c>
      <c r="V390" s="2733">
        <v>0</v>
      </c>
      <c r="W390" s="2733">
        <v>0</v>
      </c>
      <c r="X390" s="2733">
        <v>0</v>
      </c>
      <c r="Y390" s="2732">
        <v>0</v>
      </c>
    </row>
    <row r="391" spans="1:25" s="2735" customFormat="1" ht="45" customHeight="1">
      <c r="A391" s="2735" t="s">
        <v>4070</v>
      </c>
      <c r="B391" s="2735" t="s">
        <v>44</v>
      </c>
      <c r="C391" s="2735" t="s">
        <v>44</v>
      </c>
      <c r="D391" s="2738" t="s">
        <v>398</v>
      </c>
      <c r="E391" s="2737">
        <v>807</v>
      </c>
      <c r="F391" s="2737">
        <v>1</v>
      </c>
      <c r="G391" s="2737">
        <v>3</v>
      </c>
      <c r="H391" s="2737">
        <v>0</v>
      </c>
      <c r="I391" s="2737">
        <v>0</v>
      </c>
      <c r="J391" s="2737">
        <v>0</v>
      </c>
      <c r="K391" s="2737">
        <v>5</v>
      </c>
      <c r="L391" s="2737">
        <v>4</v>
      </c>
      <c r="M391" s="2737">
        <v>2</v>
      </c>
      <c r="N391" s="2737">
        <v>11</v>
      </c>
      <c r="O391" s="2737">
        <v>10</v>
      </c>
      <c r="P391" s="2737">
        <v>24</v>
      </c>
      <c r="Q391" s="2737">
        <v>30</v>
      </c>
      <c r="R391" s="2737">
        <v>47</v>
      </c>
      <c r="S391" s="2737">
        <v>63</v>
      </c>
      <c r="T391" s="2737">
        <v>81</v>
      </c>
      <c r="U391" s="2737">
        <v>122</v>
      </c>
      <c r="V391" s="2737">
        <v>136</v>
      </c>
      <c r="W391" s="2737">
        <v>110</v>
      </c>
      <c r="X391" s="2737">
        <v>95</v>
      </c>
      <c r="Y391" s="2736">
        <v>63</v>
      </c>
    </row>
    <row r="392" spans="1:25" s="2735" customFormat="1">
      <c r="A392" s="2735" t="s">
        <v>4070</v>
      </c>
      <c r="B392" s="2735" t="s">
        <v>44</v>
      </c>
      <c r="C392" s="2735" t="s">
        <v>44</v>
      </c>
      <c r="D392" s="2738" t="s">
        <v>399</v>
      </c>
      <c r="E392" s="2737">
        <v>699</v>
      </c>
      <c r="F392" s="2737">
        <v>1</v>
      </c>
      <c r="G392" s="2737">
        <v>0</v>
      </c>
      <c r="H392" s="2737">
        <v>0</v>
      </c>
      <c r="I392" s="2737">
        <v>0</v>
      </c>
      <c r="J392" s="2737">
        <v>0</v>
      </c>
      <c r="K392" s="2737">
        <v>1</v>
      </c>
      <c r="L392" s="2737">
        <v>7</v>
      </c>
      <c r="M392" s="2737">
        <v>4</v>
      </c>
      <c r="N392" s="2737">
        <v>7</v>
      </c>
      <c r="O392" s="2737">
        <v>4</v>
      </c>
      <c r="P392" s="2737">
        <v>10</v>
      </c>
      <c r="Q392" s="2737">
        <v>20</v>
      </c>
      <c r="R392" s="2737">
        <v>30</v>
      </c>
      <c r="S392" s="2737">
        <v>42</v>
      </c>
      <c r="T392" s="2737">
        <v>63</v>
      </c>
      <c r="U392" s="2737">
        <v>78</v>
      </c>
      <c r="V392" s="2737">
        <v>89</v>
      </c>
      <c r="W392" s="2737">
        <v>120</v>
      </c>
      <c r="X392" s="2737">
        <v>119</v>
      </c>
      <c r="Y392" s="2736">
        <v>104</v>
      </c>
    </row>
    <row r="393" spans="1:25">
      <c r="A393" s="2730" t="s">
        <v>4070</v>
      </c>
      <c r="B393" s="2730" t="s">
        <v>4102</v>
      </c>
      <c r="C393" s="2730" t="s">
        <v>44</v>
      </c>
      <c r="D393" s="2734" t="s">
        <v>398</v>
      </c>
      <c r="E393" s="2733">
        <v>4</v>
      </c>
      <c r="F393" s="2733">
        <v>0</v>
      </c>
      <c r="G393" s="2733">
        <v>0</v>
      </c>
      <c r="H393" s="2733">
        <v>0</v>
      </c>
      <c r="I393" s="2733">
        <v>0</v>
      </c>
      <c r="J393" s="2733">
        <v>0</v>
      </c>
      <c r="K393" s="2733">
        <v>0</v>
      </c>
      <c r="L393" s="2733">
        <v>0</v>
      </c>
      <c r="M393" s="2733">
        <v>0</v>
      </c>
      <c r="N393" s="2733">
        <v>0</v>
      </c>
      <c r="O393" s="2733">
        <v>0</v>
      </c>
      <c r="P393" s="2733">
        <v>0</v>
      </c>
      <c r="Q393" s="2733">
        <v>0</v>
      </c>
      <c r="R393" s="2733">
        <v>0</v>
      </c>
      <c r="S393" s="2733">
        <v>0</v>
      </c>
      <c r="T393" s="2733">
        <v>1</v>
      </c>
      <c r="U393" s="2733">
        <v>0</v>
      </c>
      <c r="V393" s="2733">
        <v>1</v>
      </c>
      <c r="W393" s="2733">
        <v>1</v>
      </c>
      <c r="X393" s="2733">
        <v>1</v>
      </c>
      <c r="Y393" s="2732">
        <v>0</v>
      </c>
    </row>
    <row r="394" spans="1:25">
      <c r="A394" s="2730" t="s">
        <v>4070</v>
      </c>
      <c r="B394" s="2730" t="s">
        <v>4102</v>
      </c>
      <c r="C394" s="2730" t="s">
        <v>44</v>
      </c>
      <c r="D394" s="2734" t="s">
        <v>399</v>
      </c>
      <c r="E394" s="2733">
        <v>16</v>
      </c>
      <c r="F394" s="2733">
        <v>0</v>
      </c>
      <c r="G394" s="2733">
        <v>0</v>
      </c>
      <c r="H394" s="2733">
        <v>0</v>
      </c>
      <c r="I394" s="2733">
        <v>0</v>
      </c>
      <c r="J394" s="2733">
        <v>0</v>
      </c>
      <c r="K394" s="2733">
        <v>0</v>
      </c>
      <c r="L394" s="2733">
        <v>0</v>
      </c>
      <c r="M394" s="2733">
        <v>0</v>
      </c>
      <c r="N394" s="2733">
        <v>0</v>
      </c>
      <c r="O394" s="2733">
        <v>0</v>
      </c>
      <c r="P394" s="2733">
        <v>0</v>
      </c>
      <c r="Q394" s="2733">
        <v>0</v>
      </c>
      <c r="R394" s="2733">
        <v>1</v>
      </c>
      <c r="S394" s="2733">
        <v>1</v>
      </c>
      <c r="T394" s="2733">
        <v>2</v>
      </c>
      <c r="U394" s="2733">
        <v>2</v>
      </c>
      <c r="V394" s="2733">
        <v>1</v>
      </c>
      <c r="W394" s="2733">
        <v>2</v>
      </c>
      <c r="X394" s="2733">
        <v>4</v>
      </c>
      <c r="Y394" s="2732">
        <v>3</v>
      </c>
    </row>
    <row r="395" spans="1:25">
      <c r="A395" s="2730" t="s">
        <v>4070</v>
      </c>
      <c r="B395" s="2730" t="s">
        <v>4102</v>
      </c>
      <c r="C395" s="2730" t="s">
        <v>4105</v>
      </c>
      <c r="D395" s="2734" t="s">
        <v>398</v>
      </c>
      <c r="E395" s="2733">
        <v>2</v>
      </c>
      <c r="F395" s="2733">
        <v>0</v>
      </c>
      <c r="G395" s="2733">
        <v>0</v>
      </c>
      <c r="H395" s="2733">
        <v>0</v>
      </c>
      <c r="I395" s="2733">
        <v>0</v>
      </c>
      <c r="J395" s="2733">
        <v>0</v>
      </c>
      <c r="K395" s="2733">
        <v>0</v>
      </c>
      <c r="L395" s="2733">
        <v>0</v>
      </c>
      <c r="M395" s="2733">
        <v>0</v>
      </c>
      <c r="N395" s="2733">
        <v>0</v>
      </c>
      <c r="O395" s="2733">
        <v>0</v>
      </c>
      <c r="P395" s="2733">
        <v>0</v>
      </c>
      <c r="Q395" s="2733">
        <v>0</v>
      </c>
      <c r="R395" s="2733">
        <v>0</v>
      </c>
      <c r="S395" s="2733">
        <v>0</v>
      </c>
      <c r="T395" s="2733">
        <v>1</v>
      </c>
      <c r="U395" s="2733">
        <v>0</v>
      </c>
      <c r="V395" s="2733">
        <v>1</v>
      </c>
      <c r="W395" s="2733">
        <v>0</v>
      </c>
      <c r="X395" s="2733">
        <v>0</v>
      </c>
      <c r="Y395" s="2732">
        <v>0</v>
      </c>
    </row>
    <row r="396" spans="1:25">
      <c r="A396" s="2730" t="s">
        <v>4070</v>
      </c>
      <c r="B396" s="2730" t="s">
        <v>4102</v>
      </c>
      <c r="C396" s="2730" t="s">
        <v>4105</v>
      </c>
      <c r="D396" s="2734" t="s">
        <v>399</v>
      </c>
      <c r="E396" s="2733">
        <v>12</v>
      </c>
      <c r="F396" s="2733">
        <v>0</v>
      </c>
      <c r="G396" s="2733">
        <v>0</v>
      </c>
      <c r="H396" s="2733">
        <v>0</v>
      </c>
      <c r="I396" s="2733">
        <v>0</v>
      </c>
      <c r="J396" s="2733">
        <v>0</v>
      </c>
      <c r="K396" s="2733">
        <v>0</v>
      </c>
      <c r="L396" s="2733">
        <v>0</v>
      </c>
      <c r="M396" s="2733">
        <v>0</v>
      </c>
      <c r="N396" s="2733">
        <v>0</v>
      </c>
      <c r="O396" s="2733">
        <v>0</v>
      </c>
      <c r="P396" s="2733">
        <v>0</v>
      </c>
      <c r="Q396" s="2733">
        <v>0</v>
      </c>
      <c r="R396" s="2733">
        <v>1</v>
      </c>
      <c r="S396" s="2733">
        <v>0</v>
      </c>
      <c r="T396" s="2733">
        <v>1</v>
      </c>
      <c r="U396" s="2733">
        <v>2</v>
      </c>
      <c r="V396" s="2733">
        <v>1</v>
      </c>
      <c r="W396" s="2733">
        <v>1</v>
      </c>
      <c r="X396" s="2733">
        <v>3</v>
      </c>
      <c r="Y396" s="2732">
        <v>3</v>
      </c>
    </row>
    <row r="397" spans="1:25">
      <c r="A397" s="2730" t="s">
        <v>4070</v>
      </c>
      <c r="B397" s="2730" t="s">
        <v>4102</v>
      </c>
      <c r="C397" s="2730" t="s">
        <v>4104</v>
      </c>
      <c r="D397" s="2734" t="s">
        <v>398</v>
      </c>
      <c r="E397" s="2733">
        <v>0</v>
      </c>
      <c r="F397" s="2733">
        <v>0</v>
      </c>
      <c r="G397" s="2733">
        <v>0</v>
      </c>
      <c r="H397" s="2733">
        <v>0</v>
      </c>
      <c r="I397" s="2733">
        <v>0</v>
      </c>
      <c r="J397" s="2733">
        <v>0</v>
      </c>
      <c r="K397" s="2733">
        <v>0</v>
      </c>
      <c r="L397" s="2733">
        <v>0</v>
      </c>
      <c r="M397" s="2733">
        <v>0</v>
      </c>
      <c r="N397" s="2733">
        <v>0</v>
      </c>
      <c r="O397" s="2733">
        <v>0</v>
      </c>
      <c r="P397" s="2733">
        <v>0</v>
      </c>
      <c r="Q397" s="2733">
        <v>0</v>
      </c>
      <c r="R397" s="2733">
        <v>0</v>
      </c>
      <c r="S397" s="2733">
        <v>0</v>
      </c>
      <c r="T397" s="2733">
        <v>0</v>
      </c>
      <c r="U397" s="2733">
        <v>0</v>
      </c>
      <c r="V397" s="2733">
        <v>0</v>
      </c>
      <c r="W397" s="2733">
        <v>0</v>
      </c>
      <c r="X397" s="2733">
        <v>0</v>
      </c>
      <c r="Y397" s="2732">
        <v>0</v>
      </c>
    </row>
    <row r="398" spans="1:25">
      <c r="A398" s="2730" t="s">
        <v>4070</v>
      </c>
      <c r="B398" s="2730" t="s">
        <v>4102</v>
      </c>
      <c r="C398" s="2730" t="s">
        <v>4104</v>
      </c>
      <c r="D398" s="2734" t="s">
        <v>399</v>
      </c>
      <c r="E398" s="2733">
        <v>1</v>
      </c>
      <c r="F398" s="2733">
        <v>0</v>
      </c>
      <c r="G398" s="2733">
        <v>0</v>
      </c>
      <c r="H398" s="2733">
        <v>0</v>
      </c>
      <c r="I398" s="2733">
        <v>0</v>
      </c>
      <c r="J398" s="2733">
        <v>0</v>
      </c>
      <c r="K398" s="2733">
        <v>0</v>
      </c>
      <c r="L398" s="2733">
        <v>0</v>
      </c>
      <c r="M398" s="2733">
        <v>0</v>
      </c>
      <c r="N398" s="2733">
        <v>0</v>
      </c>
      <c r="O398" s="2733">
        <v>0</v>
      </c>
      <c r="P398" s="2733">
        <v>0</v>
      </c>
      <c r="Q398" s="2733">
        <v>0</v>
      </c>
      <c r="R398" s="2733">
        <v>0</v>
      </c>
      <c r="S398" s="2733">
        <v>0</v>
      </c>
      <c r="T398" s="2733">
        <v>0</v>
      </c>
      <c r="U398" s="2733">
        <v>0</v>
      </c>
      <c r="V398" s="2733">
        <v>0</v>
      </c>
      <c r="W398" s="2733">
        <v>1</v>
      </c>
      <c r="X398" s="2733">
        <v>0</v>
      </c>
      <c r="Y398" s="2732">
        <v>0</v>
      </c>
    </row>
    <row r="399" spans="1:25">
      <c r="A399" s="2730" t="s">
        <v>4070</v>
      </c>
      <c r="B399" s="2730" t="s">
        <v>4102</v>
      </c>
      <c r="C399" s="2730" t="s">
        <v>4103</v>
      </c>
      <c r="D399" s="2734" t="s">
        <v>398</v>
      </c>
      <c r="E399" s="2733">
        <v>2</v>
      </c>
      <c r="F399" s="2733">
        <v>0</v>
      </c>
      <c r="G399" s="2733">
        <v>0</v>
      </c>
      <c r="H399" s="2733">
        <v>0</v>
      </c>
      <c r="I399" s="2733">
        <v>0</v>
      </c>
      <c r="J399" s="2733">
        <v>0</v>
      </c>
      <c r="K399" s="2733">
        <v>0</v>
      </c>
      <c r="L399" s="2733">
        <v>0</v>
      </c>
      <c r="M399" s="2733">
        <v>0</v>
      </c>
      <c r="N399" s="2733">
        <v>0</v>
      </c>
      <c r="O399" s="2733">
        <v>0</v>
      </c>
      <c r="P399" s="2733">
        <v>0</v>
      </c>
      <c r="Q399" s="2733">
        <v>0</v>
      </c>
      <c r="R399" s="2733">
        <v>0</v>
      </c>
      <c r="S399" s="2733">
        <v>0</v>
      </c>
      <c r="T399" s="2733">
        <v>0</v>
      </c>
      <c r="U399" s="2733">
        <v>0</v>
      </c>
      <c r="V399" s="2733">
        <v>0</v>
      </c>
      <c r="W399" s="2733">
        <v>1</v>
      </c>
      <c r="X399" s="2733">
        <v>1</v>
      </c>
      <c r="Y399" s="2732">
        <v>0</v>
      </c>
    </row>
    <row r="400" spans="1:25">
      <c r="A400" s="2730" t="s">
        <v>4070</v>
      </c>
      <c r="B400" s="2730" t="s">
        <v>4102</v>
      </c>
      <c r="C400" s="2730" t="s">
        <v>4103</v>
      </c>
      <c r="D400" s="2734" t="s">
        <v>399</v>
      </c>
      <c r="E400" s="2733">
        <v>2</v>
      </c>
      <c r="F400" s="2733">
        <v>0</v>
      </c>
      <c r="G400" s="2733">
        <v>0</v>
      </c>
      <c r="H400" s="2733">
        <v>0</v>
      </c>
      <c r="I400" s="2733">
        <v>0</v>
      </c>
      <c r="J400" s="2733">
        <v>0</v>
      </c>
      <c r="K400" s="2733">
        <v>0</v>
      </c>
      <c r="L400" s="2733">
        <v>0</v>
      </c>
      <c r="M400" s="2733">
        <v>0</v>
      </c>
      <c r="N400" s="2733">
        <v>0</v>
      </c>
      <c r="O400" s="2733">
        <v>0</v>
      </c>
      <c r="P400" s="2733">
        <v>0</v>
      </c>
      <c r="Q400" s="2733">
        <v>0</v>
      </c>
      <c r="R400" s="2733">
        <v>0</v>
      </c>
      <c r="S400" s="2733">
        <v>1</v>
      </c>
      <c r="T400" s="2733">
        <v>0</v>
      </c>
      <c r="U400" s="2733">
        <v>0</v>
      </c>
      <c r="V400" s="2733">
        <v>0</v>
      </c>
      <c r="W400" s="2733">
        <v>0</v>
      </c>
      <c r="X400" s="2733">
        <v>1</v>
      </c>
      <c r="Y400" s="2732">
        <v>0</v>
      </c>
    </row>
    <row r="401" spans="1:25">
      <c r="A401" s="2730" t="s">
        <v>4070</v>
      </c>
      <c r="B401" s="2730" t="s">
        <v>4102</v>
      </c>
      <c r="C401" s="2730" t="s">
        <v>4101</v>
      </c>
      <c r="D401" s="2734" t="s">
        <v>398</v>
      </c>
      <c r="E401" s="2733">
        <v>0</v>
      </c>
      <c r="F401" s="2733">
        <v>0</v>
      </c>
      <c r="G401" s="2733">
        <v>0</v>
      </c>
      <c r="H401" s="2733">
        <v>0</v>
      </c>
      <c r="I401" s="2733">
        <v>0</v>
      </c>
      <c r="J401" s="2733">
        <v>0</v>
      </c>
      <c r="K401" s="2733">
        <v>0</v>
      </c>
      <c r="L401" s="2733">
        <v>0</v>
      </c>
      <c r="M401" s="2733">
        <v>0</v>
      </c>
      <c r="N401" s="2733">
        <v>0</v>
      </c>
      <c r="O401" s="2733">
        <v>0</v>
      </c>
      <c r="P401" s="2733">
        <v>0</v>
      </c>
      <c r="Q401" s="2733">
        <v>0</v>
      </c>
      <c r="R401" s="2733">
        <v>0</v>
      </c>
      <c r="S401" s="2733">
        <v>0</v>
      </c>
      <c r="T401" s="2733">
        <v>0</v>
      </c>
      <c r="U401" s="2733">
        <v>0</v>
      </c>
      <c r="V401" s="2733">
        <v>0</v>
      </c>
      <c r="W401" s="2733">
        <v>0</v>
      </c>
      <c r="X401" s="2733">
        <v>0</v>
      </c>
      <c r="Y401" s="2732">
        <v>0</v>
      </c>
    </row>
    <row r="402" spans="1:25">
      <c r="A402" s="2730" t="s">
        <v>4070</v>
      </c>
      <c r="B402" s="2730" t="s">
        <v>4102</v>
      </c>
      <c r="C402" s="2730" t="s">
        <v>4101</v>
      </c>
      <c r="D402" s="2734" t="s">
        <v>399</v>
      </c>
      <c r="E402" s="2733">
        <v>1</v>
      </c>
      <c r="F402" s="2733">
        <v>0</v>
      </c>
      <c r="G402" s="2733">
        <v>0</v>
      </c>
      <c r="H402" s="2733">
        <v>0</v>
      </c>
      <c r="I402" s="2733">
        <v>0</v>
      </c>
      <c r="J402" s="2733">
        <v>0</v>
      </c>
      <c r="K402" s="2733">
        <v>0</v>
      </c>
      <c r="L402" s="2733">
        <v>0</v>
      </c>
      <c r="M402" s="2733">
        <v>0</v>
      </c>
      <c r="N402" s="2733">
        <v>0</v>
      </c>
      <c r="O402" s="2733">
        <v>0</v>
      </c>
      <c r="P402" s="2733">
        <v>0</v>
      </c>
      <c r="Q402" s="2733">
        <v>0</v>
      </c>
      <c r="R402" s="2733">
        <v>0</v>
      </c>
      <c r="S402" s="2733">
        <v>0</v>
      </c>
      <c r="T402" s="2733">
        <v>1</v>
      </c>
      <c r="U402" s="2733">
        <v>0</v>
      </c>
      <c r="V402" s="2733">
        <v>0</v>
      </c>
      <c r="W402" s="2733">
        <v>0</v>
      </c>
      <c r="X402" s="2733">
        <v>0</v>
      </c>
      <c r="Y402" s="2732">
        <v>0</v>
      </c>
    </row>
    <row r="403" spans="1:25">
      <c r="A403" s="2730" t="s">
        <v>4070</v>
      </c>
      <c r="B403" s="2730" t="s">
        <v>4097</v>
      </c>
      <c r="C403" s="2730" t="s">
        <v>44</v>
      </c>
      <c r="D403" s="2734" t="s">
        <v>398</v>
      </c>
      <c r="E403" s="2733">
        <v>649</v>
      </c>
      <c r="F403" s="2733">
        <v>0</v>
      </c>
      <c r="G403" s="2733">
        <v>0</v>
      </c>
      <c r="H403" s="2733">
        <v>0</v>
      </c>
      <c r="I403" s="2733">
        <v>0</v>
      </c>
      <c r="J403" s="2733">
        <v>0</v>
      </c>
      <c r="K403" s="2733">
        <v>4</v>
      </c>
      <c r="L403" s="2733">
        <v>2</v>
      </c>
      <c r="M403" s="2733">
        <v>2</v>
      </c>
      <c r="N403" s="2733">
        <v>7</v>
      </c>
      <c r="O403" s="2733">
        <v>8</v>
      </c>
      <c r="P403" s="2733">
        <v>20</v>
      </c>
      <c r="Q403" s="2733">
        <v>19</v>
      </c>
      <c r="R403" s="2733">
        <v>34</v>
      </c>
      <c r="S403" s="2733">
        <v>50</v>
      </c>
      <c r="T403" s="2733">
        <v>60</v>
      </c>
      <c r="U403" s="2733">
        <v>102</v>
      </c>
      <c r="V403" s="2733">
        <v>112</v>
      </c>
      <c r="W403" s="2733">
        <v>96</v>
      </c>
      <c r="X403" s="2733">
        <v>80</v>
      </c>
      <c r="Y403" s="2732">
        <v>53</v>
      </c>
    </row>
    <row r="404" spans="1:25">
      <c r="A404" s="2730" t="s">
        <v>4070</v>
      </c>
      <c r="B404" s="2730" t="s">
        <v>4097</v>
      </c>
      <c r="C404" s="2730" t="s">
        <v>44</v>
      </c>
      <c r="D404" s="2734" t="s">
        <v>399</v>
      </c>
      <c r="E404" s="2733">
        <v>508</v>
      </c>
      <c r="F404" s="2733">
        <v>0</v>
      </c>
      <c r="G404" s="2733">
        <v>0</v>
      </c>
      <c r="H404" s="2733">
        <v>0</v>
      </c>
      <c r="I404" s="2733">
        <v>0</v>
      </c>
      <c r="J404" s="2733">
        <v>0</v>
      </c>
      <c r="K404" s="2733">
        <v>0</v>
      </c>
      <c r="L404" s="2733">
        <v>4</v>
      </c>
      <c r="M404" s="2733">
        <v>1</v>
      </c>
      <c r="N404" s="2733">
        <v>4</v>
      </c>
      <c r="O404" s="2733">
        <v>1</v>
      </c>
      <c r="P404" s="2733">
        <v>5</v>
      </c>
      <c r="Q404" s="2733">
        <v>10</v>
      </c>
      <c r="R404" s="2733">
        <v>17</v>
      </c>
      <c r="S404" s="2733">
        <v>25</v>
      </c>
      <c r="T404" s="2733">
        <v>42</v>
      </c>
      <c r="U404" s="2733">
        <v>60</v>
      </c>
      <c r="V404" s="2733">
        <v>70</v>
      </c>
      <c r="W404" s="2733">
        <v>96</v>
      </c>
      <c r="X404" s="2733">
        <v>92</v>
      </c>
      <c r="Y404" s="2732">
        <v>81</v>
      </c>
    </row>
    <row r="405" spans="1:25">
      <c r="A405" s="2730" t="s">
        <v>4070</v>
      </c>
      <c r="B405" s="2730" t="s">
        <v>4097</v>
      </c>
      <c r="C405" s="2730" t="s">
        <v>4100</v>
      </c>
      <c r="D405" s="2734" t="s">
        <v>398</v>
      </c>
      <c r="E405" s="2733">
        <v>82</v>
      </c>
      <c r="F405" s="2733">
        <v>0</v>
      </c>
      <c r="G405" s="2733">
        <v>0</v>
      </c>
      <c r="H405" s="2733">
        <v>0</v>
      </c>
      <c r="I405" s="2733">
        <v>0</v>
      </c>
      <c r="J405" s="2733">
        <v>0</v>
      </c>
      <c r="K405" s="2733">
        <v>3</v>
      </c>
      <c r="L405" s="2733">
        <v>1</v>
      </c>
      <c r="M405" s="2733">
        <v>2</v>
      </c>
      <c r="N405" s="2733">
        <v>6</v>
      </c>
      <c r="O405" s="2733">
        <v>5</v>
      </c>
      <c r="P405" s="2733">
        <v>6</v>
      </c>
      <c r="Q405" s="2733">
        <v>10</v>
      </c>
      <c r="R405" s="2733">
        <v>9</v>
      </c>
      <c r="S405" s="2733">
        <v>9</v>
      </c>
      <c r="T405" s="2733">
        <v>12</v>
      </c>
      <c r="U405" s="2733">
        <v>6</v>
      </c>
      <c r="V405" s="2733">
        <v>4</v>
      </c>
      <c r="W405" s="2733">
        <v>5</v>
      </c>
      <c r="X405" s="2733">
        <v>4</v>
      </c>
      <c r="Y405" s="2732">
        <v>0</v>
      </c>
    </row>
    <row r="406" spans="1:25">
      <c r="A406" s="2730" t="s">
        <v>4070</v>
      </c>
      <c r="B406" s="2730" t="s">
        <v>4097</v>
      </c>
      <c r="C406" s="2730" t="s">
        <v>4100</v>
      </c>
      <c r="D406" s="2734" t="s">
        <v>399</v>
      </c>
      <c r="E406" s="2733">
        <v>43</v>
      </c>
      <c r="F406" s="2733">
        <v>0</v>
      </c>
      <c r="G406" s="2733">
        <v>0</v>
      </c>
      <c r="H406" s="2733">
        <v>0</v>
      </c>
      <c r="I406" s="2733">
        <v>0</v>
      </c>
      <c r="J406" s="2733">
        <v>0</v>
      </c>
      <c r="K406" s="2733">
        <v>0</v>
      </c>
      <c r="L406" s="2733">
        <v>1</v>
      </c>
      <c r="M406" s="2733">
        <v>1</v>
      </c>
      <c r="N406" s="2733">
        <v>2</v>
      </c>
      <c r="O406" s="2733">
        <v>0</v>
      </c>
      <c r="P406" s="2733">
        <v>4</v>
      </c>
      <c r="Q406" s="2733">
        <v>5</v>
      </c>
      <c r="R406" s="2733">
        <v>5</v>
      </c>
      <c r="S406" s="2733">
        <v>1</v>
      </c>
      <c r="T406" s="2733">
        <v>5</v>
      </c>
      <c r="U406" s="2733">
        <v>4</v>
      </c>
      <c r="V406" s="2733">
        <v>6</v>
      </c>
      <c r="W406" s="2733">
        <v>5</v>
      </c>
      <c r="X406" s="2733">
        <v>1</v>
      </c>
      <c r="Y406" s="2732">
        <v>3</v>
      </c>
    </row>
    <row r="407" spans="1:25">
      <c r="A407" s="2730" t="s">
        <v>4070</v>
      </c>
      <c r="B407" s="2730" t="s">
        <v>4097</v>
      </c>
      <c r="C407" s="2730" t="s">
        <v>4099</v>
      </c>
      <c r="D407" s="2734" t="s">
        <v>398</v>
      </c>
      <c r="E407" s="2733">
        <v>486</v>
      </c>
      <c r="F407" s="2733">
        <v>0</v>
      </c>
      <c r="G407" s="2733">
        <v>0</v>
      </c>
      <c r="H407" s="2733">
        <v>0</v>
      </c>
      <c r="I407" s="2733">
        <v>0</v>
      </c>
      <c r="J407" s="2733">
        <v>0</v>
      </c>
      <c r="K407" s="2733">
        <v>0</v>
      </c>
      <c r="L407" s="2733">
        <v>0</v>
      </c>
      <c r="M407" s="2733">
        <v>0</v>
      </c>
      <c r="N407" s="2733">
        <v>0</v>
      </c>
      <c r="O407" s="2733">
        <v>1</v>
      </c>
      <c r="P407" s="2733">
        <v>7</v>
      </c>
      <c r="Q407" s="2733">
        <v>6</v>
      </c>
      <c r="R407" s="2733">
        <v>21</v>
      </c>
      <c r="S407" s="2733">
        <v>36</v>
      </c>
      <c r="T407" s="2733">
        <v>39</v>
      </c>
      <c r="U407" s="2733">
        <v>85</v>
      </c>
      <c r="V407" s="2733">
        <v>92</v>
      </c>
      <c r="W407" s="2733">
        <v>80</v>
      </c>
      <c r="X407" s="2733">
        <v>69</v>
      </c>
      <c r="Y407" s="2732">
        <v>50</v>
      </c>
    </row>
    <row r="408" spans="1:25">
      <c r="A408" s="2730" t="s">
        <v>4070</v>
      </c>
      <c r="B408" s="2730" t="s">
        <v>4097</v>
      </c>
      <c r="C408" s="2730" t="s">
        <v>4099</v>
      </c>
      <c r="D408" s="2734" t="s">
        <v>399</v>
      </c>
      <c r="E408" s="2733">
        <v>407</v>
      </c>
      <c r="F408" s="2733">
        <v>0</v>
      </c>
      <c r="G408" s="2733">
        <v>0</v>
      </c>
      <c r="H408" s="2733">
        <v>0</v>
      </c>
      <c r="I408" s="2733">
        <v>0</v>
      </c>
      <c r="J408" s="2733">
        <v>0</v>
      </c>
      <c r="K408" s="2733">
        <v>0</v>
      </c>
      <c r="L408" s="2733">
        <v>0</v>
      </c>
      <c r="M408" s="2733">
        <v>0</v>
      </c>
      <c r="N408" s="2733">
        <v>0</v>
      </c>
      <c r="O408" s="2733">
        <v>1</v>
      </c>
      <c r="P408" s="2733">
        <v>1</v>
      </c>
      <c r="Q408" s="2733">
        <v>2</v>
      </c>
      <c r="R408" s="2733">
        <v>8</v>
      </c>
      <c r="S408" s="2733">
        <v>20</v>
      </c>
      <c r="T408" s="2733">
        <v>29</v>
      </c>
      <c r="U408" s="2733">
        <v>49</v>
      </c>
      <c r="V408" s="2733">
        <v>58</v>
      </c>
      <c r="W408" s="2733">
        <v>86</v>
      </c>
      <c r="X408" s="2733">
        <v>82</v>
      </c>
      <c r="Y408" s="2732">
        <v>71</v>
      </c>
    </row>
    <row r="409" spans="1:25">
      <c r="A409" s="2730" t="s">
        <v>4070</v>
      </c>
      <c r="B409" s="2730" t="s">
        <v>4097</v>
      </c>
      <c r="C409" s="2730" t="s">
        <v>4098</v>
      </c>
      <c r="D409" s="2734" t="s">
        <v>398</v>
      </c>
      <c r="E409" s="2733">
        <v>1</v>
      </c>
      <c r="F409" s="2733">
        <v>0</v>
      </c>
      <c r="G409" s="2733">
        <v>0</v>
      </c>
      <c r="H409" s="2733">
        <v>0</v>
      </c>
      <c r="I409" s="2733">
        <v>0</v>
      </c>
      <c r="J409" s="2733">
        <v>0</v>
      </c>
      <c r="K409" s="2733">
        <v>0</v>
      </c>
      <c r="L409" s="2733">
        <v>0</v>
      </c>
      <c r="M409" s="2733">
        <v>0</v>
      </c>
      <c r="N409" s="2733">
        <v>0</v>
      </c>
      <c r="O409" s="2733">
        <v>0</v>
      </c>
      <c r="P409" s="2733">
        <v>0</v>
      </c>
      <c r="Q409" s="2733">
        <v>0</v>
      </c>
      <c r="R409" s="2733">
        <v>0</v>
      </c>
      <c r="S409" s="2733">
        <v>0</v>
      </c>
      <c r="T409" s="2733">
        <v>1</v>
      </c>
      <c r="U409" s="2733">
        <v>0</v>
      </c>
      <c r="V409" s="2733">
        <v>0</v>
      </c>
      <c r="W409" s="2733">
        <v>0</v>
      </c>
      <c r="X409" s="2733">
        <v>0</v>
      </c>
      <c r="Y409" s="2732">
        <v>0</v>
      </c>
    </row>
    <row r="410" spans="1:25">
      <c r="A410" s="2730" t="s">
        <v>4070</v>
      </c>
      <c r="B410" s="2730" t="s">
        <v>4097</v>
      </c>
      <c r="C410" s="2730" t="s">
        <v>4098</v>
      </c>
      <c r="D410" s="2734" t="s">
        <v>399</v>
      </c>
      <c r="E410" s="2733">
        <v>0</v>
      </c>
      <c r="F410" s="2733">
        <v>0</v>
      </c>
      <c r="G410" s="2733">
        <v>0</v>
      </c>
      <c r="H410" s="2733">
        <v>0</v>
      </c>
      <c r="I410" s="2733">
        <v>0</v>
      </c>
      <c r="J410" s="2733">
        <v>0</v>
      </c>
      <c r="K410" s="2733">
        <v>0</v>
      </c>
      <c r="L410" s="2733">
        <v>0</v>
      </c>
      <c r="M410" s="2733">
        <v>0</v>
      </c>
      <c r="N410" s="2733">
        <v>0</v>
      </c>
      <c r="O410" s="2733">
        <v>0</v>
      </c>
      <c r="P410" s="2733">
        <v>0</v>
      </c>
      <c r="Q410" s="2733">
        <v>0</v>
      </c>
      <c r="R410" s="2733">
        <v>0</v>
      </c>
      <c r="S410" s="2733">
        <v>0</v>
      </c>
      <c r="T410" s="2733">
        <v>0</v>
      </c>
      <c r="U410" s="2733">
        <v>0</v>
      </c>
      <c r="V410" s="2733">
        <v>0</v>
      </c>
      <c r="W410" s="2733">
        <v>0</v>
      </c>
      <c r="X410" s="2733">
        <v>0</v>
      </c>
      <c r="Y410" s="2732">
        <v>0</v>
      </c>
    </row>
    <row r="411" spans="1:25">
      <c r="A411" s="2730" t="s">
        <v>4070</v>
      </c>
      <c r="B411" s="2730" t="s">
        <v>4097</v>
      </c>
      <c r="C411" s="2730" t="s">
        <v>4096</v>
      </c>
      <c r="D411" s="2734" t="s">
        <v>398</v>
      </c>
      <c r="E411" s="2733">
        <v>80</v>
      </c>
      <c r="F411" s="2733">
        <v>0</v>
      </c>
      <c r="G411" s="2733">
        <v>0</v>
      </c>
      <c r="H411" s="2733">
        <v>0</v>
      </c>
      <c r="I411" s="2733">
        <v>0</v>
      </c>
      <c r="J411" s="2733">
        <v>0</v>
      </c>
      <c r="K411" s="2733">
        <v>1</v>
      </c>
      <c r="L411" s="2733">
        <v>1</v>
      </c>
      <c r="M411" s="2733">
        <v>0</v>
      </c>
      <c r="N411" s="2733">
        <v>1</v>
      </c>
      <c r="O411" s="2733">
        <v>2</v>
      </c>
      <c r="P411" s="2733">
        <v>7</v>
      </c>
      <c r="Q411" s="2733">
        <v>3</v>
      </c>
      <c r="R411" s="2733">
        <v>4</v>
      </c>
      <c r="S411" s="2733">
        <v>5</v>
      </c>
      <c r="T411" s="2733">
        <v>8</v>
      </c>
      <c r="U411" s="2733">
        <v>11</v>
      </c>
      <c r="V411" s="2733">
        <v>16</v>
      </c>
      <c r="W411" s="2733">
        <v>11</v>
      </c>
      <c r="X411" s="2733">
        <v>7</v>
      </c>
      <c r="Y411" s="2732">
        <v>3</v>
      </c>
    </row>
    <row r="412" spans="1:25">
      <c r="A412" s="2730" t="s">
        <v>4070</v>
      </c>
      <c r="B412" s="2730" t="s">
        <v>4097</v>
      </c>
      <c r="C412" s="2730" t="s">
        <v>4096</v>
      </c>
      <c r="D412" s="2734" t="s">
        <v>399</v>
      </c>
      <c r="E412" s="2733">
        <v>58</v>
      </c>
      <c r="F412" s="2733">
        <v>0</v>
      </c>
      <c r="G412" s="2733">
        <v>0</v>
      </c>
      <c r="H412" s="2733">
        <v>0</v>
      </c>
      <c r="I412" s="2733">
        <v>0</v>
      </c>
      <c r="J412" s="2733">
        <v>0</v>
      </c>
      <c r="K412" s="2733">
        <v>0</v>
      </c>
      <c r="L412" s="2733">
        <v>3</v>
      </c>
      <c r="M412" s="2733">
        <v>0</v>
      </c>
      <c r="N412" s="2733">
        <v>2</v>
      </c>
      <c r="O412" s="2733">
        <v>0</v>
      </c>
      <c r="P412" s="2733">
        <v>0</v>
      </c>
      <c r="Q412" s="2733">
        <v>3</v>
      </c>
      <c r="R412" s="2733">
        <v>4</v>
      </c>
      <c r="S412" s="2733">
        <v>4</v>
      </c>
      <c r="T412" s="2733">
        <v>8</v>
      </c>
      <c r="U412" s="2733">
        <v>7</v>
      </c>
      <c r="V412" s="2733">
        <v>6</v>
      </c>
      <c r="W412" s="2733">
        <v>5</v>
      </c>
      <c r="X412" s="2733">
        <v>9</v>
      </c>
      <c r="Y412" s="2732">
        <v>7</v>
      </c>
    </row>
    <row r="413" spans="1:25">
      <c r="A413" s="2730" t="s">
        <v>4070</v>
      </c>
      <c r="B413" s="2730" t="s">
        <v>4095</v>
      </c>
      <c r="C413" s="2730" t="s">
        <v>44</v>
      </c>
      <c r="D413" s="2734" t="s">
        <v>398</v>
      </c>
      <c r="E413" s="2733">
        <v>1</v>
      </c>
      <c r="F413" s="2733">
        <v>0</v>
      </c>
      <c r="G413" s="2733">
        <v>0</v>
      </c>
      <c r="H413" s="2733">
        <v>0</v>
      </c>
      <c r="I413" s="2733">
        <v>0</v>
      </c>
      <c r="J413" s="2733">
        <v>0</v>
      </c>
      <c r="K413" s="2733">
        <v>0</v>
      </c>
      <c r="L413" s="2733">
        <v>0</v>
      </c>
      <c r="M413" s="2733">
        <v>0</v>
      </c>
      <c r="N413" s="2733">
        <v>0</v>
      </c>
      <c r="O413" s="2733">
        <v>0</v>
      </c>
      <c r="P413" s="2733">
        <v>0</v>
      </c>
      <c r="Q413" s="2733">
        <v>0</v>
      </c>
      <c r="R413" s="2733">
        <v>0</v>
      </c>
      <c r="S413" s="2733">
        <v>1</v>
      </c>
      <c r="T413" s="2733">
        <v>0</v>
      </c>
      <c r="U413" s="2733">
        <v>0</v>
      </c>
      <c r="V413" s="2733">
        <v>0</v>
      </c>
      <c r="W413" s="2733">
        <v>0</v>
      </c>
      <c r="X413" s="2733">
        <v>0</v>
      </c>
      <c r="Y413" s="2732">
        <v>0</v>
      </c>
    </row>
    <row r="414" spans="1:25">
      <c r="A414" s="2730" t="s">
        <v>4070</v>
      </c>
      <c r="B414" s="2730" t="s">
        <v>4095</v>
      </c>
      <c r="C414" s="2730" t="s">
        <v>44</v>
      </c>
      <c r="D414" s="2734" t="s">
        <v>399</v>
      </c>
      <c r="E414" s="2733">
        <v>2</v>
      </c>
      <c r="F414" s="2733">
        <v>0</v>
      </c>
      <c r="G414" s="2733">
        <v>0</v>
      </c>
      <c r="H414" s="2733">
        <v>0</v>
      </c>
      <c r="I414" s="2733">
        <v>0</v>
      </c>
      <c r="J414" s="2733">
        <v>0</v>
      </c>
      <c r="K414" s="2733">
        <v>0</v>
      </c>
      <c r="L414" s="2733">
        <v>0</v>
      </c>
      <c r="M414" s="2733">
        <v>0</v>
      </c>
      <c r="N414" s="2733">
        <v>0</v>
      </c>
      <c r="O414" s="2733">
        <v>0</v>
      </c>
      <c r="P414" s="2733">
        <v>0</v>
      </c>
      <c r="Q414" s="2733">
        <v>0</v>
      </c>
      <c r="R414" s="2733">
        <v>0</v>
      </c>
      <c r="S414" s="2733">
        <v>0</v>
      </c>
      <c r="T414" s="2733">
        <v>0</v>
      </c>
      <c r="U414" s="2733">
        <v>0</v>
      </c>
      <c r="V414" s="2733">
        <v>0</v>
      </c>
      <c r="W414" s="2733">
        <v>0</v>
      </c>
      <c r="X414" s="2733">
        <v>1</v>
      </c>
      <c r="Y414" s="2732">
        <v>1</v>
      </c>
    </row>
    <row r="415" spans="1:25">
      <c r="A415" s="2730" t="s">
        <v>4070</v>
      </c>
      <c r="B415" s="2730" t="s">
        <v>4095</v>
      </c>
      <c r="C415" s="2730" t="s">
        <v>4094</v>
      </c>
      <c r="D415" s="2734" t="s">
        <v>398</v>
      </c>
      <c r="E415" s="2733">
        <v>1</v>
      </c>
      <c r="F415" s="2733">
        <v>0</v>
      </c>
      <c r="G415" s="2733">
        <v>0</v>
      </c>
      <c r="H415" s="2733">
        <v>0</v>
      </c>
      <c r="I415" s="2733">
        <v>0</v>
      </c>
      <c r="J415" s="2733">
        <v>0</v>
      </c>
      <c r="K415" s="2733">
        <v>0</v>
      </c>
      <c r="L415" s="2733">
        <v>0</v>
      </c>
      <c r="M415" s="2733">
        <v>0</v>
      </c>
      <c r="N415" s="2733">
        <v>0</v>
      </c>
      <c r="O415" s="2733">
        <v>0</v>
      </c>
      <c r="P415" s="2733">
        <v>0</v>
      </c>
      <c r="Q415" s="2733">
        <v>0</v>
      </c>
      <c r="R415" s="2733">
        <v>0</v>
      </c>
      <c r="S415" s="2733">
        <v>1</v>
      </c>
      <c r="T415" s="2733">
        <v>0</v>
      </c>
      <c r="U415" s="2733">
        <v>0</v>
      </c>
      <c r="V415" s="2733">
        <v>0</v>
      </c>
      <c r="W415" s="2733">
        <v>0</v>
      </c>
      <c r="X415" s="2733">
        <v>0</v>
      </c>
      <c r="Y415" s="2732">
        <v>0</v>
      </c>
    </row>
    <row r="416" spans="1:25">
      <c r="A416" s="2730" t="s">
        <v>4070</v>
      </c>
      <c r="B416" s="2730" t="s">
        <v>4095</v>
      </c>
      <c r="C416" s="2730" t="s">
        <v>4094</v>
      </c>
      <c r="D416" s="2734" t="s">
        <v>399</v>
      </c>
      <c r="E416" s="2733">
        <v>2</v>
      </c>
      <c r="F416" s="2733">
        <v>0</v>
      </c>
      <c r="G416" s="2733">
        <v>0</v>
      </c>
      <c r="H416" s="2733">
        <v>0</v>
      </c>
      <c r="I416" s="2733">
        <v>0</v>
      </c>
      <c r="J416" s="2733">
        <v>0</v>
      </c>
      <c r="K416" s="2733">
        <v>0</v>
      </c>
      <c r="L416" s="2733">
        <v>0</v>
      </c>
      <c r="M416" s="2733">
        <v>0</v>
      </c>
      <c r="N416" s="2733">
        <v>0</v>
      </c>
      <c r="O416" s="2733">
        <v>0</v>
      </c>
      <c r="P416" s="2733">
        <v>0</v>
      </c>
      <c r="Q416" s="2733">
        <v>0</v>
      </c>
      <c r="R416" s="2733">
        <v>0</v>
      </c>
      <c r="S416" s="2733">
        <v>0</v>
      </c>
      <c r="T416" s="2733">
        <v>0</v>
      </c>
      <c r="U416" s="2733">
        <v>0</v>
      </c>
      <c r="V416" s="2733">
        <v>0</v>
      </c>
      <c r="W416" s="2733">
        <v>0</v>
      </c>
      <c r="X416" s="2733">
        <v>1</v>
      </c>
      <c r="Y416" s="2732">
        <v>1</v>
      </c>
    </row>
    <row r="417" spans="1:25">
      <c r="A417" s="2730" t="s">
        <v>4070</v>
      </c>
      <c r="B417" s="2730" t="s">
        <v>4087</v>
      </c>
      <c r="C417" s="2730" t="s">
        <v>44</v>
      </c>
      <c r="D417" s="2734" t="s">
        <v>398</v>
      </c>
      <c r="E417" s="2733">
        <v>4</v>
      </c>
      <c r="F417" s="2733">
        <v>0</v>
      </c>
      <c r="G417" s="2733">
        <v>1</v>
      </c>
      <c r="H417" s="2733">
        <v>0</v>
      </c>
      <c r="I417" s="2733">
        <v>0</v>
      </c>
      <c r="J417" s="2733">
        <v>0</v>
      </c>
      <c r="K417" s="2733">
        <v>0</v>
      </c>
      <c r="L417" s="2733">
        <v>0</v>
      </c>
      <c r="M417" s="2733">
        <v>0</v>
      </c>
      <c r="N417" s="2733">
        <v>0</v>
      </c>
      <c r="O417" s="2733">
        <v>0</v>
      </c>
      <c r="P417" s="2733">
        <v>0</v>
      </c>
      <c r="Q417" s="2733">
        <v>0</v>
      </c>
      <c r="R417" s="2733">
        <v>0</v>
      </c>
      <c r="S417" s="2733">
        <v>0</v>
      </c>
      <c r="T417" s="2733">
        <v>0</v>
      </c>
      <c r="U417" s="2733">
        <v>1</v>
      </c>
      <c r="V417" s="2733">
        <v>1</v>
      </c>
      <c r="W417" s="2733">
        <v>0</v>
      </c>
      <c r="X417" s="2733">
        <v>1</v>
      </c>
      <c r="Y417" s="2732">
        <v>0</v>
      </c>
    </row>
    <row r="418" spans="1:25">
      <c r="A418" s="2730" t="s">
        <v>4070</v>
      </c>
      <c r="B418" s="2730" t="s">
        <v>4087</v>
      </c>
      <c r="C418" s="2730" t="s">
        <v>44</v>
      </c>
      <c r="D418" s="2734" t="s">
        <v>399</v>
      </c>
      <c r="E418" s="2733">
        <v>17</v>
      </c>
      <c r="F418" s="2733">
        <v>0</v>
      </c>
      <c r="G418" s="2733">
        <v>0</v>
      </c>
      <c r="H418" s="2733">
        <v>0</v>
      </c>
      <c r="I418" s="2733">
        <v>0</v>
      </c>
      <c r="J418" s="2733">
        <v>0</v>
      </c>
      <c r="K418" s="2733">
        <v>0</v>
      </c>
      <c r="L418" s="2733">
        <v>0</v>
      </c>
      <c r="M418" s="2733">
        <v>0</v>
      </c>
      <c r="N418" s="2733">
        <v>0</v>
      </c>
      <c r="O418" s="2733">
        <v>0</v>
      </c>
      <c r="P418" s="2733">
        <v>0</v>
      </c>
      <c r="Q418" s="2733">
        <v>0</v>
      </c>
      <c r="R418" s="2733">
        <v>2</v>
      </c>
      <c r="S418" s="2733">
        <v>0</v>
      </c>
      <c r="T418" s="2733">
        <v>1</v>
      </c>
      <c r="U418" s="2733">
        <v>0</v>
      </c>
      <c r="V418" s="2733">
        <v>2</v>
      </c>
      <c r="W418" s="2733">
        <v>5</v>
      </c>
      <c r="X418" s="2733">
        <v>4</v>
      </c>
      <c r="Y418" s="2732">
        <v>3</v>
      </c>
    </row>
    <row r="419" spans="1:25">
      <c r="A419" s="2730" t="s">
        <v>4070</v>
      </c>
      <c r="B419" s="2730" t="s">
        <v>4087</v>
      </c>
      <c r="C419" s="2730" t="s">
        <v>4093</v>
      </c>
      <c r="D419" s="2734" t="s">
        <v>398</v>
      </c>
      <c r="E419" s="2733">
        <v>2</v>
      </c>
      <c r="F419" s="2733">
        <v>0</v>
      </c>
      <c r="G419" s="2733">
        <v>0</v>
      </c>
      <c r="H419" s="2733">
        <v>0</v>
      </c>
      <c r="I419" s="2733">
        <v>0</v>
      </c>
      <c r="J419" s="2733">
        <v>0</v>
      </c>
      <c r="K419" s="2733">
        <v>0</v>
      </c>
      <c r="L419" s="2733">
        <v>0</v>
      </c>
      <c r="M419" s="2733">
        <v>0</v>
      </c>
      <c r="N419" s="2733">
        <v>0</v>
      </c>
      <c r="O419" s="2733">
        <v>0</v>
      </c>
      <c r="P419" s="2733">
        <v>0</v>
      </c>
      <c r="Q419" s="2733">
        <v>0</v>
      </c>
      <c r="R419" s="2733">
        <v>0</v>
      </c>
      <c r="S419" s="2733">
        <v>0</v>
      </c>
      <c r="T419" s="2733">
        <v>0</v>
      </c>
      <c r="U419" s="2733">
        <v>0</v>
      </c>
      <c r="V419" s="2733">
        <v>1</v>
      </c>
      <c r="W419" s="2733">
        <v>0</v>
      </c>
      <c r="X419" s="2733">
        <v>1</v>
      </c>
      <c r="Y419" s="2732">
        <v>0</v>
      </c>
    </row>
    <row r="420" spans="1:25">
      <c r="A420" s="2730" t="s">
        <v>4070</v>
      </c>
      <c r="B420" s="2730" t="s">
        <v>4087</v>
      </c>
      <c r="C420" s="2730" t="s">
        <v>4093</v>
      </c>
      <c r="D420" s="2734" t="s">
        <v>399</v>
      </c>
      <c r="E420" s="2733">
        <v>8</v>
      </c>
      <c r="F420" s="2733">
        <v>0</v>
      </c>
      <c r="G420" s="2733">
        <v>0</v>
      </c>
      <c r="H420" s="2733">
        <v>0</v>
      </c>
      <c r="I420" s="2733">
        <v>0</v>
      </c>
      <c r="J420" s="2733">
        <v>0</v>
      </c>
      <c r="K420" s="2733">
        <v>0</v>
      </c>
      <c r="L420" s="2733">
        <v>0</v>
      </c>
      <c r="M420" s="2733">
        <v>0</v>
      </c>
      <c r="N420" s="2733">
        <v>0</v>
      </c>
      <c r="O420" s="2733">
        <v>0</v>
      </c>
      <c r="P420" s="2733">
        <v>0</v>
      </c>
      <c r="Q420" s="2733">
        <v>0</v>
      </c>
      <c r="R420" s="2733">
        <v>1</v>
      </c>
      <c r="S420" s="2733">
        <v>0</v>
      </c>
      <c r="T420" s="2733">
        <v>0</v>
      </c>
      <c r="U420" s="2733">
        <v>0</v>
      </c>
      <c r="V420" s="2733">
        <v>1</v>
      </c>
      <c r="W420" s="2733">
        <v>0</v>
      </c>
      <c r="X420" s="2733">
        <v>3</v>
      </c>
      <c r="Y420" s="2732">
        <v>3</v>
      </c>
    </row>
    <row r="421" spans="1:25">
      <c r="A421" s="2730" t="s">
        <v>4070</v>
      </c>
      <c r="B421" s="2730" t="s">
        <v>4087</v>
      </c>
      <c r="C421" s="2730" t="s">
        <v>4092</v>
      </c>
      <c r="D421" s="2734" t="s">
        <v>398</v>
      </c>
      <c r="E421" s="2733">
        <v>1</v>
      </c>
      <c r="F421" s="2733">
        <v>0</v>
      </c>
      <c r="G421" s="2733">
        <v>0</v>
      </c>
      <c r="H421" s="2733">
        <v>0</v>
      </c>
      <c r="I421" s="2733">
        <v>0</v>
      </c>
      <c r="J421" s="2733">
        <v>0</v>
      </c>
      <c r="K421" s="2733">
        <v>0</v>
      </c>
      <c r="L421" s="2733">
        <v>0</v>
      </c>
      <c r="M421" s="2733">
        <v>0</v>
      </c>
      <c r="N421" s="2733">
        <v>0</v>
      </c>
      <c r="O421" s="2733">
        <v>0</v>
      </c>
      <c r="P421" s="2733">
        <v>0</v>
      </c>
      <c r="Q421" s="2733">
        <v>0</v>
      </c>
      <c r="R421" s="2733">
        <v>0</v>
      </c>
      <c r="S421" s="2733">
        <v>0</v>
      </c>
      <c r="T421" s="2733">
        <v>0</v>
      </c>
      <c r="U421" s="2733">
        <v>1</v>
      </c>
      <c r="V421" s="2733">
        <v>0</v>
      </c>
      <c r="W421" s="2733">
        <v>0</v>
      </c>
      <c r="X421" s="2733">
        <v>0</v>
      </c>
      <c r="Y421" s="2732">
        <v>0</v>
      </c>
    </row>
    <row r="422" spans="1:25">
      <c r="A422" s="2730" t="s">
        <v>4070</v>
      </c>
      <c r="B422" s="2730" t="s">
        <v>4087</v>
      </c>
      <c r="C422" s="2730" t="s">
        <v>4092</v>
      </c>
      <c r="D422" s="2734" t="s">
        <v>399</v>
      </c>
      <c r="E422" s="2733">
        <v>2</v>
      </c>
      <c r="F422" s="2733">
        <v>0</v>
      </c>
      <c r="G422" s="2733">
        <v>0</v>
      </c>
      <c r="H422" s="2733">
        <v>0</v>
      </c>
      <c r="I422" s="2733">
        <v>0</v>
      </c>
      <c r="J422" s="2733">
        <v>0</v>
      </c>
      <c r="K422" s="2733">
        <v>0</v>
      </c>
      <c r="L422" s="2733">
        <v>0</v>
      </c>
      <c r="M422" s="2733">
        <v>0</v>
      </c>
      <c r="N422" s="2733">
        <v>0</v>
      </c>
      <c r="O422" s="2733">
        <v>0</v>
      </c>
      <c r="P422" s="2733">
        <v>0</v>
      </c>
      <c r="Q422" s="2733">
        <v>0</v>
      </c>
      <c r="R422" s="2733">
        <v>0</v>
      </c>
      <c r="S422" s="2733">
        <v>0</v>
      </c>
      <c r="T422" s="2733">
        <v>0</v>
      </c>
      <c r="U422" s="2733">
        <v>0</v>
      </c>
      <c r="V422" s="2733">
        <v>1</v>
      </c>
      <c r="W422" s="2733">
        <v>0</v>
      </c>
      <c r="X422" s="2733">
        <v>1</v>
      </c>
      <c r="Y422" s="2732">
        <v>0</v>
      </c>
    </row>
    <row r="423" spans="1:25">
      <c r="A423" s="2730" t="s">
        <v>4070</v>
      </c>
      <c r="B423" s="2730" t="s">
        <v>4087</v>
      </c>
      <c r="C423" s="2730" t="s">
        <v>4091</v>
      </c>
      <c r="D423" s="2734" t="s">
        <v>398</v>
      </c>
      <c r="E423" s="2733">
        <v>0</v>
      </c>
      <c r="F423" s="2733">
        <v>0</v>
      </c>
      <c r="G423" s="2733">
        <v>0</v>
      </c>
      <c r="H423" s="2733">
        <v>0</v>
      </c>
      <c r="I423" s="2733">
        <v>0</v>
      </c>
      <c r="J423" s="2733">
        <v>0</v>
      </c>
      <c r="K423" s="2733">
        <v>0</v>
      </c>
      <c r="L423" s="2733">
        <v>0</v>
      </c>
      <c r="M423" s="2733">
        <v>0</v>
      </c>
      <c r="N423" s="2733">
        <v>0</v>
      </c>
      <c r="O423" s="2733">
        <v>0</v>
      </c>
      <c r="P423" s="2733">
        <v>0</v>
      </c>
      <c r="Q423" s="2733">
        <v>0</v>
      </c>
      <c r="R423" s="2733">
        <v>0</v>
      </c>
      <c r="S423" s="2733">
        <v>0</v>
      </c>
      <c r="T423" s="2733">
        <v>0</v>
      </c>
      <c r="U423" s="2733">
        <v>0</v>
      </c>
      <c r="V423" s="2733">
        <v>0</v>
      </c>
      <c r="W423" s="2733">
        <v>0</v>
      </c>
      <c r="X423" s="2733">
        <v>0</v>
      </c>
      <c r="Y423" s="2732">
        <v>0</v>
      </c>
    </row>
    <row r="424" spans="1:25">
      <c r="A424" s="2730" t="s">
        <v>4070</v>
      </c>
      <c r="B424" s="2730" t="s">
        <v>4087</v>
      </c>
      <c r="C424" s="2730" t="s">
        <v>4091</v>
      </c>
      <c r="D424" s="2734" t="s">
        <v>399</v>
      </c>
      <c r="E424" s="2733">
        <v>1</v>
      </c>
      <c r="F424" s="2733">
        <v>0</v>
      </c>
      <c r="G424" s="2733">
        <v>0</v>
      </c>
      <c r="H424" s="2733">
        <v>0</v>
      </c>
      <c r="I424" s="2733">
        <v>0</v>
      </c>
      <c r="J424" s="2733">
        <v>0</v>
      </c>
      <c r="K424" s="2733">
        <v>0</v>
      </c>
      <c r="L424" s="2733">
        <v>0</v>
      </c>
      <c r="M424" s="2733">
        <v>0</v>
      </c>
      <c r="N424" s="2733">
        <v>0</v>
      </c>
      <c r="O424" s="2733">
        <v>0</v>
      </c>
      <c r="P424" s="2733">
        <v>0</v>
      </c>
      <c r="Q424" s="2733">
        <v>0</v>
      </c>
      <c r="R424" s="2733">
        <v>0</v>
      </c>
      <c r="S424" s="2733">
        <v>0</v>
      </c>
      <c r="T424" s="2733">
        <v>0</v>
      </c>
      <c r="U424" s="2733">
        <v>0</v>
      </c>
      <c r="V424" s="2733">
        <v>0</v>
      </c>
      <c r="W424" s="2733">
        <v>1</v>
      </c>
      <c r="X424" s="2733">
        <v>0</v>
      </c>
      <c r="Y424" s="2732">
        <v>0</v>
      </c>
    </row>
    <row r="425" spans="1:25">
      <c r="A425" s="2730" t="s">
        <v>4070</v>
      </c>
      <c r="B425" s="2730" t="s">
        <v>4087</v>
      </c>
      <c r="C425" s="2730" t="s">
        <v>4090</v>
      </c>
      <c r="D425" s="2734" t="s">
        <v>398</v>
      </c>
      <c r="E425" s="2733">
        <v>0</v>
      </c>
      <c r="F425" s="2733">
        <v>0</v>
      </c>
      <c r="G425" s="2733">
        <v>0</v>
      </c>
      <c r="H425" s="2733">
        <v>0</v>
      </c>
      <c r="I425" s="2733">
        <v>0</v>
      </c>
      <c r="J425" s="2733">
        <v>0</v>
      </c>
      <c r="K425" s="2733">
        <v>0</v>
      </c>
      <c r="L425" s="2733">
        <v>0</v>
      </c>
      <c r="M425" s="2733">
        <v>0</v>
      </c>
      <c r="N425" s="2733">
        <v>0</v>
      </c>
      <c r="O425" s="2733">
        <v>0</v>
      </c>
      <c r="P425" s="2733">
        <v>0</v>
      </c>
      <c r="Q425" s="2733">
        <v>0</v>
      </c>
      <c r="R425" s="2733">
        <v>0</v>
      </c>
      <c r="S425" s="2733">
        <v>0</v>
      </c>
      <c r="T425" s="2733">
        <v>0</v>
      </c>
      <c r="U425" s="2733">
        <v>0</v>
      </c>
      <c r="V425" s="2733">
        <v>0</v>
      </c>
      <c r="W425" s="2733">
        <v>0</v>
      </c>
      <c r="X425" s="2733">
        <v>0</v>
      </c>
      <c r="Y425" s="2732">
        <v>0</v>
      </c>
    </row>
    <row r="426" spans="1:25">
      <c r="A426" s="2730" t="s">
        <v>4070</v>
      </c>
      <c r="B426" s="2730" t="s">
        <v>4087</v>
      </c>
      <c r="C426" s="2730" t="s">
        <v>4090</v>
      </c>
      <c r="D426" s="2734" t="s">
        <v>399</v>
      </c>
      <c r="E426" s="2733">
        <v>1</v>
      </c>
      <c r="F426" s="2733">
        <v>0</v>
      </c>
      <c r="G426" s="2733">
        <v>0</v>
      </c>
      <c r="H426" s="2733">
        <v>0</v>
      </c>
      <c r="I426" s="2733">
        <v>0</v>
      </c>
      <c r="J426" s="2733">
        <v>0</v>
      </c>
      <c r="K426" s="2733">
        <v>0</v>
      </c>
      <c r="L426" s="2733">
        <v>0</v>
      </c>
      <c r="M426" s="2733">
        <v>0</v>
      </c>
      <c r="N426" s="2733">
        <v>0</v>
      </c>
      <c r="O426" s="2733">
        <v>0</v>
      </c>
      <c r="P426" s="2733">
        <v>0</v>
      </c>
      <c r="Q426" s="2733">
        <v>0</v>
      </c>
      <c r="R426" s="2733">
        <v>0</v>
      </c>
      <c r="S426" s="2733">
        <v>0</v>
      </c>
      <c r="T426" s="2733">
        <v>1</v>
      </c>
      <c r="U426" s="2733">
        <v>0</v>
      </c>
      <c r="V426" s="2733">
        <v>0</v>
      </c>
      <c r="W426" s="2733">
        <v>0</v>
      </c>
      <c r="X426" s="2733">
        <v>0</v>
      </c>
      <c r="Y426" s="2732">
        <v>0</v>
      </c>
    </row>
    <row r="427" spans="1:25">
      <c r="A427" s="2730" t="s">
        <v>4070</v>
      </c>
      <c r="B427" s="2730" t="s">
        <v>4087</v>
      </c>
      <c r="C427" s="2730" t="s">
        <v>4089</v>
      </c>
      <c r="D427" s="2734" t="s">
        <v>398</v>
      </c>
      <c r="E427" s="2733">
        <v>1</v>
      </c>
      <c r="F427" s="2733">
        <v>0</v>
      </c>
      <c r="G427" s="2733">
        <v>1</v>
      </c>
      <c r="H427" s="2733">
        <v>0</v>
      </c>
      <c r="I427" s="2733">
        <v>0</v>
      </c>
      <c r="J427" s="2733">
        <v>0</v>
      </c>
      <c r="K427" s="2733">
        <v>0</v>
      </c>
      <c r="L427" s="2733">
        <v>0</v>
      </c>
      <c r="M427" s="2733">
        <v>0</v>
      </c>
      <c r="N427" s="2733">
        <v>0</v>
      </c>
      <c r="O427" s="2733">
        <v>0</v>
      </c>
      <c r="P427" s="2733">
        <v>0</v>
      </c>
      <c r="Q427" s="2733">
        <v>0</v>
      </c>
      <c r="R427" s="2733">
        <v>0</v>
      </c>
      <c r="S427" s="2733">
        <v>0</v>
      </c>
      <c r="T427" s="2733">
        <v>0</v>
      </c>
      <c r="U427" s="2733">
        <v>0</v>
      </c>
      <c r="V427" s="2733">
        <v>0</v>
      </c>
      <c r="W427" s="2733">
        <v>0</v>
      </c>
      <c r="X427" s="2733">
        <v>0</v>
      </c>
      <c r="Y427" s="2732">
        <v>0</v>
      </c>
    </row>
    <row r="428" spans="1:25">
      <c r="A428" s="2730" t="s">
        <v>4070</v>
      </c>
      <c r="B428" s="2730" t="s">
        <v>4087</v>
      </c>
      <c r="C428" s="2730" t="s">
        <v>4089</v>
      </c>
      <c r="D428" s="2734" t="s">
        <v>399</v>
      </c>
      <c r="E428" s="2733">
        <v>0</v>
      </c>
      <c r="F428" s="2733">
        <v>0</v>
      </c>
      <c r="G428" s="2733">
        <v>0</v>
      </c>
      <c r="H428" s="2733">
        <v>0</v>
      </c>
      <c r="I428" s="2733">
        <v>0</v>
      </c>
      <c r="J428" s="2733">
        <v>0</v>
      </c>
      <c r="K428" s="2733">
        <v>0</v>
      </c>
      <c r="L428" s="2733">
        <v>0</v>
      </c>
      <c r="M428" s="2733">
        <v>0</v>
      </c>
      <c r="N428" s="2733">
        <v>0</v>
      </c>
      <c r="O428" s="2733">
        <v>0</v>
      </c>
      <c r="P428" s="2733">
        <v>0</v>
      </c>
      <c r="Q428" s="2733">
        <v>0</v>
      </c>
      <c r="R428" s="2733">
        <v>0</v>
      </c>
      <c r="S428" s="2733">
        <v>0</v>
      </c>
      <c r="T428" s="2733">
        <v>0</v>
      </c>
      <c r="U428" s="2733">
        <v>0</v>
      </c>
      <c r="V428" s="2733">
        <v>0</v>
      </c>
      <c r="W428" s="2733">
        <v>0</v>
      </c>
      <c r="X428" s="2733">
        <v>0</v>
      </c>
      <c r="Y428" s="2732">
        <v>0</v>
      </c>
    </row>
    <row r="429" spans="1:25">
      <c r="A429" s="2730" t="s">
        <v>4070</v>
      </c>
      <c r="B429" s="2730" t="s">
        <v>4087</v>
      </c>
      <c r="C429" s="2730" t="s">
        <v>4088</v>
      </c>
      <c r="D429" s="2734" t="s">
        <v>398</v>
      </c>
      <c r="E429" s="2733">
        <v>0</v>
      </c>
      <c r="F429" s="2733">
        <v>0</v>
      </c>
      <c r="G429" s="2733">
        <v>0</v>
      </c>
      <c r="H429" s="2733">
        <v>0</v>
      </c>
      <c r="I429" s="2733">
        <v>0</v>
      </c>
      <c r="J429" s="2733">
        <v>0</v>
      </c>
      <c r="K429" s="2733">
        <v>0</v>
      </c>
      <c r="L429" s="2733">
        <v>0</v>
      </c>
      <c r="M429" s="2733">
        <v>0</v>
      </c>
      <c r="N429" s="2733">
        <v>0</v>
      </c>
      <c r="O429" s="2733">
        <v>0</v>
      </c>
      <c r="P429" s="2733">
        <v>0</v>
      </c>
      <c r="Q429" s="2733">
        <v>0</v>
      </c>
      <c r="R429" s="2733">
        <v>0</v>
      </c>
      <c r="S429" s="2733">
        <v>0</v>
      </c>
      <c r="T429" s="2733">
        <v>0</v>
      </c>
      <c r="U429" s="2733">
        <v>0</v>
      </c>
      <c r="V429" s="2733">
        <v>0</v>
      </c>
      <c r="W429" s="2733">
        <v>0</v>
      </c>
      <c r="X429" s="2733">
        <v>0</v>
      </c>
      <c r="Y429" s="2732">
        <v>0</v>
      </c>
    </row>
    <row r="430" spans="1:25">
      <c r="A430" s="2730" t="s">
        <v>4070</v>
      </c>
      <c r="B430" s="2730" t="s">
        <v>4087</v>
      </c>
      <c r="C430" s="2730" t="s">
        <v>4088</v>
      </c>
      <c r="D430" s="2734" t="s">
        <v>399</v>
      </c>
      <c r="E430" s="2733">
        <v>4</v>
      </c>
      <c r="F430" s="2733">
        <v>0</v>
      </c>
      <c r="G430" s="2733">
        <v>0</v>
      </c>
      <c r="H430" s="2733">
        <v>0</v>
      </c>
      <c r="I430" s="2733">
        <v>0</v>
      </c>
      <c r="J430" s="2733">
        <v>0</v>
      </c>
      <c r="K430" s="2733">
        <v>0</v>
      </c>
      <c r="L430" s="2733">
        <v>0</v>
      </c>
      <c r="M430" s="2733">
        <v>0</v>
      </c>
      <c r="N430" s="2733">
        <v>0</v>
      </c>
      <c r="O430" s="2733">
        <v>0</v>
      </c>
      <c r="P430" s="2733">
        <v>0</v>
      </c>
      <c r="Q430" s="2733">
        <v>0</v>
      </c>
      <c r="R430" s="2733">
        <v>1</v>
      </c>
      <c r="S430" s="2733">
        <v>0</v>
      </c>
      <c r="T430" s="2733">
        <v>0</v>
      </c>
      <c r="U430" s="2733">
        <v>0</v>
      </c>
      <c r="V430" s="2733">
        <v>0</v>
      </c>
      <c r="W430" s="2733">
        <v>3</v>
      </c>
      <c r="X430" s="2733">
        <v>0</v>
      </c>
      <c r="Y430" s="2732">
        <v>0</v>
      </c>
    </row>
    <row r="431" spans="1:25">
      <c r="A431" s="2730" t="s">
        <v>4070</v>
      </c>
      <c r="B431" s="2730" t="s">
        <v>4087</v>
      </c>
      <c r="C431" s="2730" t="s">
        <v>4086</v>
      </c>
      <c r="D431" s="2734" t="s">
        <v>398</v>
      </c>
      <c r="E431" s="2733">
        <v>0</v>
      </c>
      <c r="F431" s="2733">
        <v>0</v>
      </c>
      <c r="G431" s="2733">
        <v>0</v>
      </c>
      <c r="H431" s="2733">
        <v>0</v>
      </c>
      <c r="I431" s="2733">
        <v>0</v>
      </c>
      <c r="J431" s="2733">
        <v>0</v>
      </c>
      <c r="K431" s="2733">
        <v>0</v>
      </c>
      <c r="L431" s="2733">
        <v>0</v>
      </c>
      <c r="M431" s="2733">
        <v>0</v>
      </c>
      <c r="N431" s="2733">
        <v>0</v>
      </c>
      <c r="O431" s="2733">
        <v>0</v>
      </c>
      <c r="P431" s="2733">
        <v>0</v>
      </c>
      <c r="Q431" s="2733">
        <v>0</v>
      </c>
      <c r="R431" s="2733">
        <v>0</v>
      </c>
      <c r="S431" s="2733">
        <v>0</v>
      </c>
      <c r="T431" s="2733">
        <v>0</v>
      </c>
      <c r="U431" s="2733">
        <v>0</v>
      </c>
      <c r="V431" s="2733">
        <v>0</v>
      </c>
      <c r="W431" s="2733">
        <v>0</v>
      </c>
      <c r="X431" s="2733">
        <v>0</v>
      </c>
      <c r="Y431" s="2732">
        <v>0</v>
      </c>
    </row>
    <row r="432" spans="1:25">
      <c r="A432" s="2730" t="s">
        <v>4070</v>
      </c>
      <c r="B432" s="2730" t="s">
        <v>4087</v>
      </c>
      <c r="C432" s="2730" t="s">
        <v>4086</v>
      </c>
      <c r="D432" s="2734" t="s">
        <v>399</v>
      </c>
      <c r="E432" s="2733">
        <v>1</v>
      </c>
      <c r="F432" s="2733">
        <v>0</v>
      </c>
      <c r="G432" s="2733">
        <v>0</v>
      </c>
      <c r="H432" s="2733">
        <v>0</v>
      </c>
      <c r="I432" s="2733">
        <v>0</v>
      </c>
      <c r="J432" s="2733">
        <v>0</v>
      </c>
      <c r="K432" s="2733">
        <v>0</v>
      </c>
      <c r="L432" s="2733">
        <v>0</v>
      </c>
      <c r="M432" s="2733">
        <v>0</v>
      </c>
      <c r="N432" s="2733">
        <v>0</v>
      </c>
      <c r="O432" s="2733">
        <v>0</v>
      </c>
      <c r="P432" s="2733">
        <v>0</v>
      </c>
      <c r="Q432" s="2733">
        <v>0</v>
      </c>
      <c r="R432" s="2733">
        <v>0</v>
      </c>
      <c r="S432" s="2733">
        <v>0</v>
      </c>
      <c r="T432" s="2733">
        <v>0</v>
      </c>
      <c r="U432" s="2733">
        <v>0</v>
      </c>
      <c r="V432" s="2733">
        <v>0</v>
      </c>
      <c r="W432" s="2733">
        <v>1</v>
      </c>
      <c r="X432" s="2733">
        <v>0</v>
      </c>
      <c r="Y432" s="2732">
        <v>0</v>
      </c>
    </row>
    <row r="433" spans="1:25">
      <c r="A433" s="2730" t="s">
        <v>4070</v>
      </c>
      <c r="B433" s="2730" t="s">
        <v>4084</v>
      </c>
      <c r="C433" s="2730" t="s">
        <v>44</v>
      </c>
      <c r="D433" s="2734" t="s">
        <v>398</v>
      </c>
      <c r="E433" s="2733">
        <v>5</v>
      </c>
      <c r="F433" s="2733">
        <v>0</v>
      </c>
      <c r="G433" s="2733">
        <v>0</v>
      </c>
      <c r="H433" s="2733">
        <v>0</v>
      </c>
      <c r="I433" s="2733">
        <v>0</v>
      </c>
      <c r="J433" s="2733">
        <v>0</v>
      </c>
      <c r="K433" s="2733">
        <v>0</v>
      </c>
      <c r="L433" s="2733">
        <v>0</v>
      </c>
      <c r="M433" s="2733">
        <v>0</v>
      </c>
      <c r="N433" s="2733">
        <v>0</v>
      </c>
      <c r="O433" s="2733">
        <v>0</v>
      </c>
      <c r="P433" s="2733">
        <v>0</v>
      </c>
      <c r="Q433" s="2733">
        <v>0</v>
      </c>
      <c r="R433" s="2733">
        <v>0</v>
      </c>
      <c r="S433" s="2733">
        <v>0</v>
      </c>
      <c r="T433" s="2733">
        <v>0</v>
      </c>
      <c r="U433" s="2733">
        <v>1</v>
      </c>
      <c r="V433" s="2733">
        <v>1</v>
      </c>
      <c r="W433" s="2733">
        <v>1</v>
      </c>
      <c r="X433" s="2733">
        <v>0</v>
      </c>
      <c r="Y433" s="2732">
        <v>2</v>
      </c>
    </row>
    <row r="434" spans="1:25">
      <c r="A434" s="2730" t="s">
        <v>4070</v>
      </c>
      <c r="B434" s="2730" t="s">
        <v>4084</v>
      </c>
      <c r="C434" s="2730" t="s">
        <v>44</v>
      </c>
      <c r="D434" s="2734" t="s">
        <v>399</v>
      </c>
      <c r="E434" s="2733">
        <v>12</v>
      </c>
      <c r="F434" s="2733">
        <v>0</v>
      </c>
      <c r="G434" s="2733">
        <v>0</v>
      </c>
      <c r="H434" s="2733">
        <v>0</v>
      </c>
      <c r="I434" s="2733">
        <v>0</v>
      </c>
      <c r="J434" s="2733">
        <v>0</v>
      </c>
      <c r="K434" s="2733">
        <v>0</v>
      </c>
      <c r="L434" s="2733">
        <v>1</v>
      </c>
      <c r="M434" s="2733">
        <v>0</v>
      </c>
      <c r="N434" s="2733">
        <v>0</v>
      </c>
      <c r="O434" s="2733">
        <v>0</v>
      </c>
      <c r="P434" s="2733">
        <v>0</v>
      </c>
      <c r="Q434" s="2733">
        <v>2</v>
      </c>
      <c r="R434" s="2733">
        <v>2</v>
      </c>
      <c r="S434" s="2733">
        <v>2</v>
      </c>
      <c r="T434" s="2733">
        <v>3</v>
      </c>
      <c r="U434" s="2733">
        <v>0</v>
      </c>
      <c r="V434" s="2733">
        <v>2</v>
      </c>
      <c r="W434" s="2733">
        <v>0</v>
      </c>
      <c r="X434" s="2733">
        <v>0</v>
      </c>
      <c r="Y434" s="2732">
        <v>0</v>
      </c>
    </row>
    <row r="435" spans="1:25">
      <c r="A435" s="2730" t="s">
        <v>4070</v>
      </c>
      <c r="B435" s="2730" t="s">
        <v>4084</v>
      </c>
      <c r="C435" s="2730" t="s">
        <v>4085</v>
      </c>
      <c r="D435" s="2734" t="s">
        <v>398</v>
      </c>
      <c r="E435" s="2733">
        <v>0</v>
      </c>
      <c r="F435" s="2733">
        <v>0</v>
      </c>
      <c r="G435" s="2733">
        <v>0</v>
      </c>
      <c r="H435" s="2733">
        <v>0</v>
      </c>
      <c r="I435" s="2733">
        <v>0</v>
      </c>
      <c r="J435" s="2733">
        <v>0</v>
      </c>
      <c r="K435" s="2733">
        <v>0</v>
      </c>
      <c r="L435" s="2733">
        <v>0</v>
      </c>
      <c r="M435" s="2733">
        <v>0</v>
      </c>
      <c r="N435" s="2733">
        <v>0</v>
      </c>
      <c r="O435" s="2733">
        <v>0</v>
      </c>
      <c r="P435" s="2733">
        <v>0</v>
      </c>
      <c r="Q435" s="2733">
        <v>0</v>
      </c>
      <c r="R435" s="2733">
        <v>0</v>
      </c>
      <c r="S435" s="2733">
        <v>0</v>
      </c>
      <c r="T435" s="2733">
        <v>0</v>
      </c>
      <c r="U435" s="2733">
        <v>0</v>
      </c>
      <c r="V435" s="2733">
        <v>0</v>
      </c>
      <c r="W435" s="2733">
        <v>0</v>
      </c>
      <c r="X435" s="2733">
        <v>0</v>
      </c>
      <c r="Y435" s="2732">
        <v>0</v>
      </c>
    </row>
    <row r="436" spans="1:25">
      <c r="A436" s="2730" t="s">
        <v>4070</v>
      </c>
      <c r="B436" s="2730" t="s">
        <v>4084</v>
      </c>
      <c r="C436" s="2730" t="s">
        <v>4085</v>
      </c>
      <c r="D436" s="2734" t="s">
        <v>399</v>
      </c>
      <c r="E436" s="2733">
        <v>1</v>
      </c>
      <c r="F436" s="2733">
        <v>0</v>
      </c>
      <c r="G436" s="2733">
        <v>0</v>
      </c>
      <c r="H436" s="2733">
        <v>0</v>
      </c>
      <c r="I436" s="2733">
        <v>0</v>
      </c>
      <c r="J436" s="2733">
        <v>0</v>
      </c>
      <c r="K436" s="2733">
        <v>0</v>
      </c>
      <c r="L436" s="2733">
        <v>0</v>
      </c>
      <c r="M436" s="2733">
        <v>0</v>
      </c>
      <c r="N436" s="2733">
        <v>0</v>
      </c>
      <c r="O436" s="2733">
        <v>0</v>
      </c>
      <c r="P436" s="2733">
        <v>0</v>
      </c>
      <c r="Q436" s="2733">
        <v>0</v>
      </c>
      <c r="R436" s="2733">
        <v>0</v>
      </c>
      <c r="S436" s="2733">
        <v>0</v>
      </c>
      <c r="T436" s="2733">
        <v>1</v>
      </c>
      <c r="U436" s="2733">
        <v>0</v>
      </c>
      <c r="V436" s="2733">
        <v>0</v>
      </c>
      <c r="W436" s="2733">
        <v>0</v>
      </c>
      <c r="X436" s="2733">
        <v>0</v>
      </c>
      <c r="Y436" s="2732">
        <v>0</v>
      </c>
    </row>
    <row r="437" spans="1:25">
      <c r="A437" s="2730" t="s">
        <v>4070</v>
      </c>
      <c r="B437" s="2730" t="s">
        <v>4084</v>
      </c>
      <c r="C437" s="2730" t="s">
        <v>4083</v>
      </c>
      <c r="D437" s="2734" t="s">
        <v>398</v>
      </c>
      <c r="E437" s="2733">
        <v>5</v>
      </c>
      <c r="F437" s="2733">
        <v>0</v>
      </c>
      <c r="G437" s="2733">
        <v>0</v>
      </c>
      <c r="H437" s="2733">
        <v>0</v>
      </c>
      <c r="I437" s="2733">
        <v>0</v>
      </c>
      <c r="J437" s="2733">
        <v>0</v>
      </c>
      <c r="K437" s="2733">
        <v>0</v>
      </c>
      <c r="L437" s="2733">
        <v>0</v>
      </c>
      <c r="M437" s="2733">
        <v>0</v>
      </c>
      <c r="N437" s="2733">
        <v>0</v>
      </c>
      <c r="O437" s="2733">
        <v>0</v>
      </c>
      <c r="P437" s="2733">
        <v>0</v>
      </c>
      <c r="Q437" s="2733">
        <v>0</v>
      </c>
      <c r="R437" s="2733">
        <v>0</v>
      </c>
      <c r="S437" s="2733">
        <v>0</v>
      </c>
      <c r="T437" s="2733">
        <v>0</v>
      </c>
      <c r="U437" s="2733">
        <v>1</v>
      </c>
      <c r="V437" s="2733">
        <v>1</v>
      </c>
      <c r="W437" s="2733">
        <v>1</v>
      </c>
      <c r="X437" s="2733">
        <v>0</v>
      </c>
      <c r="Y437" s="2732">
        <v>2</v>
      </c>
    </row>
    <row r="438" spans="1:25">
      <c r="A438" s="2730" t="s">
        <v>4070</v>
      </c>
      <c r="B438" s="2730" t="s">
        <v>4084</v>
      </c>
      <c r="C438" s="2730" t="s">
        <v>4083</v>
      </c>
      <c r="D438" s="2734" t="s">
        <v>399</v>
      </c>
      <c r="E438" s="2733">
        <v>11</v>
      </c>
      <c r="F438" s="2733">
        <v>0</v>
      </c>
      <c r="G438" s="2733">
        <v>0</v>
      </c>
      <c r="H438" s="2733">
        <v>0</v>
      </c>
      <c r="I438" s="2733">
        <v>0</v>
      </c>
      <c r="J438" s="2733">
        <v>0</v>
      </c>
      <c r="K438" s="2733">
        <v>0</v>
      </c>
      <c r="L438" s="2733">
        <v>1</v>
      </c>
      <c r="M438" s="2733">
        <v>0</v>
      </c>
      <c r="N438" s="2733">
        <v>0</v>
      </c>
      <c r="O438" s="2733">
        <v>0</v>
      </c>
      <c r="P438" s="2733">
        <v>0</v>
      </c>
      <c r="Q438" s="2733">
        <v>2</v>
      </c>
      <c r="R438" s="2733">
        <v>2</v>
      </c>
      <c r="S438" s="2733">
        <v>2</v>
      </c>
      <c r="T438" s="2733">
        <v>2</v>
      </c>
      <c r="U438" s="2733">
        <v>0</v>
      </c>
      <c r="V438" s="2733">
        <v>2</v>
      </c>
      <c r="W438" s="2733">
        <v>0</v>
      </c>
      <c r="X438" s="2733">
        <v>0</v>
      </c>
      <c r="Y438" s="2732">
        <v>0</v>
      </c>
    </row>
    <row r="439" spans="1:25">
      <c r="A439" s="2730" t="s">
        <v>4070</v>
      </c>
      <c r="B439" s="2730" t="s">
        <v>4082</v>
      </c>
      <c r="C439" s="2730" t="s">
        <v>44</v>
      </c>
      <c r="D439" s="2734" t="s">
        <v>398</v>
      </c>
      <c r="E439" s="2733">
        <v>0</v>
      </c>
      <c r="F439" s="2733">
        <v>0</v>
      </c>
      <c r="G439" s="2733">
        <v>0</v>
      </c>
      <c r="H439" s="2733">
        <v>0</v>
      </c>
      <c r="I439" s="2733">
        <v>0</v>
      </c>
      <c r="J439" s="2733">
        <v>0</v>
      </c>
      <c r="K439" s="2733">
        <v>0</v>
      </c>
      <c r="L439" s="2733">
        <v>0</v>
      </c>
      <c r="M439" s="2733">
        <v>0</v>
      </c>
      <c r="N439" s="2733">
        <v>0</v>
      </c>
      <c r="O439" s="2733">
        <v>0</v>
      </c>
      <c r="P439" s="2733">
        <v>0</v>
      </c>
      <c r="Q439" s="2733">
        <v>0</v>
      </c>
      <c r="R439" s="2733">
        <v>0</v>
      </c>
      <c r="S439" s="2733">
        <v>0</v>
      </c>
      <c r="T439" s="2733">
        <v>0</v>
      </c>
      <c r="U439" s="2733">
        <v>0</v>
      </c>
      <c r="V439" s="2733">
        <v>0</v>
      </c>
      <c r="W439" s="2733">
        <v>0</v>
      </c>
      <c r="X439" s="2733">
        <v>0</v>
      </c>
      <c r="Y439" s="2732">
        <v>0</v>
      </c>
    </row>
    <row r="440" spans="1:25">
      <c r="A440" s="2730" t="s">
        <v>4070</v>
      </c>
      <c r="B440" s="2730" t="s">
        <v>4082</v>
      </c>
      <c r="C440" s="2730" t="s">
        <v>44</v>
      </c>
      <c r="D440" s="2734" t="s">
        <v>399</v>
      </c>
      <c r="E440" s="2733">
        <v>1</v>
      </c>
      <c r="F440" s="2733">
        <v>0</v>
      </c>
      <c r="G440" s="2733">
        <v>0</v>
      </c>
      <c r="H440" s="2733">
        <v>0</v>
      </c>
      <c r="I440" s="2733">
        <v>0</v>
      </c>
      <c r="J440" s="2733">
        <v>0</v>
      </c>
      <c r="K440" s="2733">
        <v>0</v>
      </c>
      <c r="L440" s="2733">
        <v>0</v>
      </c>
      <c r="M440" s="2733">
        <v>0</v>
      </c>
      <c r="N440" s="2733">
        <v>0</v>
      </c>
      <c r="O440" s="2733">
        <v>0</v>
      </c>
      <c r="P440" s="2733">
        <v>0</v>
      </c>
      <c r="Q440" s="2733">
        <v>0</v>
      </c>
      <c r="R440" s="2733">
        <v>0</v>
      </c>
      <c r="S440" s="2733">
        <v>0</v>
      </c>
      <c r="T440" s="2733">
        <v>0</v>
      </c>
      <c r="U440" s="2733">
        <v>0</v>
      </c>
      <c r="V440" s="2733">
        <v>1</v>
      </c>
      <c r="W440" s="2733">
        <v>0</v>
      </c>
      <c r="X440" s="2733">
        <v>0</v>
      </c>
      <c r="Y440" s="2732">
        <v>0</v>
      </c>
    </row>
    <row r="441" spans="1:25">
      <c r="A441" s="2730" t="s">
        <v>4070</v>
      </c>
      <c r="B441" s="2730" t="s">
        <v>4082</v>
      </c>
      <c r="C441" s="2730" t="s">
        <v>4081</v>
      </c>
      <c r="D441" s="2734" t="s">
        <v>398</v>
      </c>
      <c r="E441" s="2733">
        <v>0</v>
      </c>
      <c r="F441" s="2733">
        <v>0</v>
      </c>
      <c r="G441" s="2733">
        <v>0</v>
      </c>
      <c r="H441" s="2733">
        <v>0</v>
      </c>
      <c r="I441" s="2733">
        <v>0</v>
      </c>
      <c r="J441" s="2733">
        <v>0</v>
      </c>
      <c r="K441" s="2733">
        <v>0</v>
      </c>
      <c r="L441" s="2733">
        <v>0</v>
      </c>
      <c r="M441" s="2733">
        <v>0</v>
      </c>
      <c r="N441" s="2733">
        <v>0</v>
      </c>
      <c r="O441" s="2733">
        <v>0</v>
      </c>
      <c r="P441" s="2733">
        <v>0</v>
      </c>
      <c r="Q441" s="2733">
        <v>0</v>
      </c>
      <c r="R441" s="2733">
        <v>0</v>
      </c>
      <c r="S441" s="2733">
        <v>0</v>
      </c>
      <c r="T441" s="2733">
        <v>0</v>
      </c>
      <c r="U441" s="2733">
        <v>0</v>
      </c>
      <c r="V441" s="2733">
        <v>0</v>
      </c>
      <c r="W441" s="2733">
        <v>0</v>
      </c>
      <c r="X441" s="2733">
        <v>0</v>
      </c>
      <c r="Y441" s="2732">
        <v>0</v>
      </c>
    </row>
    <row r="442" spans="1:25">
      <c r="A442" s="2730" t="s">
        <v>4070</v>
      </c>
      <c r="B442" s="2730" t="s">
        <v>4082</v>
      </c>
      <c r="C442" s="2730" t="s">
        <v>4081</v>
      </c>
      <c r="D442" s="2734" t="s">
        <v>399</v>
      </c>
      <c r="E442" s="2733">
        <v>1</v>
      </c>
      <c r="F442" s="2733">
        <v>0</v>
      </c>
      <c r="G442" s="2733">
        <v>0</v>
      </c>
      <c r="H442" s="2733">
        <v>0</v>
      </c>
      <c r="I442" s="2733">
        <v>0</v>
      </c>
      <c r="J442" s="2733">
        <v>0</v>
      </c>
      <c r="K442" s="2733">
        <v>0</v>
      </c>
      <c r="L442" s="2733">
        <v>0</v>
      </c>
      <c r="M442" s="2733">
        <v>0</v>
      </c>
      <c r="N442" s="2733">
        <v>0</v>
      </c>
      <c r="O442" s="2733">
        <v>0</v>
      </c>
      <c r="P442" s="2733">
        <v>0</v>
      </c>
      <c r="Q442" s="2733">
        <v>0</v>
      </c>
      <c r="R442" s="2733">
        <v>0</v>
      </c>
      <c r="S442" s="2733">
        <v>0</v>
      </c>
      <c r="T442" s="2733">
        <v>0</v>
      </c>
      <c r="U442" s="2733">
        <v>0</v>
      </c>
      <c r="V442" s="2733">
        <v>1</v>
      </c>
      <c r="W442" s="2733">
        <v>0</v>
      </c>
      <c r="X442" s="2733">
        <v>0</v>
      </c>
      <c r="Y442" s="2732">
        <v>0</v>
      </c>
    </row>
    <row r="443" spans="1:25">
      <c r="A443" s="2730" t="s">
        <v>4070</v>
      </c>
      <c r="B443" s="2730" t="s">
        <v>4080</v>
      </c>
      <c r="C443" s="2730" t="s">
        <v>44</v>
      </c>
      <c r="D443" s="2734" t="s">
        <v>398</v>
      </c>
      <c r="E443" s="2733">
        <v>41</v>
      </c>
      <c r="F443" s="2733">
        <v>0</v>
      </c>
      <c r="G443" s="2733">
        <v>0</v>
      </c>
      <c r="H443" s="2733">
        <v>0</v>
      </c>
      <c r="I443" s="2733">
        <v>0</v>
      </c>
      <c r="J443" s="2733">
        <v>0</v>
      </c>
      <c r="K443" s="2733">
        <v>1</v>
      </c>
      <c r="L443" s="2733">
        <v>1</v>
      </c>
      <c r="M443" s="2733">
        <v>0</v>
      </c>
      <c r="N443" s="2733">
        <v>2</v>
      </c>
      <c r="O443" s="2733">
        <v>1</v>
      </c>
      <c r="P443" s="2733">
        <v>1</v>
      </c>
      <c r="Q443" s="2733">
        <v>8</v>
      </c>
      <c r="R443" s="2733">
        <v>8</v>
      </c>
      <c r="S443" s="2733">
        <v>6</v>
      </c>
      <c r="T443" s="2733">
        <v>4</v>
      </c>
      <c r="U443" s="2733">
        <v>3</v>
      </c>
      <c r="V443" s="2733">
        <v>5</v>
      </c>
      <c r="W443" s="2733">
        <v>0</v>
      </c>
      <c r="X443" s="2733">
        <v>1</v>
      </c>
      <c r="Y443" s="2732">
        <v>0</v>
      </c>
    </row>
    <row r="444" spans="1:25">
      <c r="A444" s="2730" t="s">
        <v>4070</v>
      </c>
      <c r="B444" s="2730" t="s">
        <v>4080</v>
      </c>
      <c r="C444" s="2730" t="s">
        <v>44</v>
      </c>
      <c r="D444" s="2734" t="s">
        <v>399</v>
      </c>
      <c r="E444" s="2733">
        <v>38</v>
      </c>
      <c r="F444" s="2733">
        <v>0</v>
      </c>
      <c r="G444" s="2733">
        <v>0</v>
      </c>
      <c r="H444" s="2733">
        <v>0</v>
      </c>
      <c r="I444" s="2733">
        <v>0</v>
      </c>
      <c r="J444" s="2733">
        <v>0</v>
      </c>
      <c r="K444" s="2733">
        <v>0</v>
      </c>
      <c r="L444" s="2733">
        <v>0</v>
      </c>
      <c r="M444" s="2733">
        <v>1</v>
      </c>
      <c r="N444" s="2733">
        <v>3</v>
      </c>
      <c r="O444" s="2733">
        <v>2</v>
      </c>
      <c r="P444" s="2733">
        <v>3</v>
      </c>
      <c r="Q444" s="2733">
        <v>3</v>
      </c>
      <c r="R444" s="2733">
        <v>5</v>
      </c>
      <c r="S444" s="2733">
        <v>7</v>
      </c>
      <c r="T444" s="2733">
        <v>4</v>
      </c>
      <c r="U444" s="2733">
        <v>5</v>
      </c>
      <c r="V444" s="2733">
        <v>3</v>
      </c>
      <c r="W444" s="2733">
        <v>0</v>
      </c>
      <c r="X444" s="2733">
        <v>0</v>
      </c>
      <c r="Y444" s="2732">
        <v>2</v>
      </c>
    </row>
    <row r="445" spans="1:25">
      <c r="A445" s="2730" t="s">
        <v>4070</v>
      </c>
      <c r="B445" s="2730" t="s">
        <v>4080</v>
      </c>
      <c r="C445" s="2730" t="s">
        <v>4079</v>
      </c>
      <c r="D445" s="2734" t="s">
        <v>398</v>
      </c>
      <c r="E445" s="2733">
        <v>41</v>
      </c>
      <c r="F445" s="2733">
        <v>0</v>
      </c>
      <c r="G445" s="2733">
        <v>0</v>
      </c>
      <c r="H445" s="2733">
        <v>0</v>
      </c>
      <c r="I445" s="2733">
        <v>0</v>
      </c>
      <c r="J445" s="2733">
        <v>0</v>
      </c>
      <c r="K445" s="2733">
        <v>1</v>
      </c>
      <c r="L445" s="2733">
        <v>1</v>
      </c>
      <c r="M445" s="2733">
        <v>0</v>
      </c>
      <c r="N445" s="2733">
        <v>2</v>
      </c>
      <c r="O445" s="2733">
        <v>1</v>
      </c>
      <c r="P445" s="2733">
        <v>1</v>
      </c>
      <c r="Q445" s="2733">
        <v>8</v>
      </c>
      <c r="R445" s="2733">
        <v>8</v>
      </c>
      <c r="S445" s="2733">
        <v>6</v>
      </c>
      <c r="T445" s="2733">
        <v>4</v>
      </c>
      <c r="U445" s="2733">
        <v>3</v>
      </c>
      <c r="V445" s="2733">
        <v>5</v>
      </c>
      <c r="W445" s="2733">
        <v>0</v>
      </c>
      <c r="X445" s="2733">
        <v>1</v>
      </c>
      <c r="Y445" s="2732">
        <v>0</v>
      </c>
    </row>
    <row r="446" spans="1:25">
      <c r="A446" s="2730" t="s">
        <v>4070</v>
      </c>
      <c r="B446" s="2730" t="s">
        <v>4080</v>
      </c>
      <c r="C446" s="2730" t="s">
        <v>4079</v>
      </c>
      <c r="D446" s="2734" t="s">
        <v>399</v>
      </c>
      <c r="E446" s="2733">
        <v>38</v>
      </c>
      <c r="F446" s="2733">
        <v>0</v>
      </c>
      <c r="G446" s="2733">
        <v>0</v>
      </c>
      <c r="H446" s="2733">
        <v>0</v>
      </c>
      <c r="I446" s="2733">
        <v>0</v>
      </c>
      <c r="J446" s="2733">
        <v>0</v>
      </c>
      <c r="K446" s="2733">
        <v>0</v>
      </c>
      <c r="L446" s="2733">
        <v>0</v>
      </c>
      <c r="M446" s="2733">
        <v>1</v>
      </c>
      <c r="N446" s="2733">
        <v>3</v>
      </c>
      <c r="O446" s="2733">
        <v>2</v>
      </c>
      <c r="P446" s="2733">
        <v>3</v>
      </c>
      <c r="Q446" s="2733">
        <v>3</v>
      </c>
      <c r="R446" s="2733">
        <v>5</v>
      </c>
      <c r="S446" s="2733">
        <v>7</v>
      </c>
      <c r="T446" s="2733">
        <v>4</v>
      </c>
      <c r="U446" s="2733">
        <v>5</v>
      </c>
      <c r="V446" s="2733">
        <v>3</v>
      </c>
      <c r="W446" s="2733">
        <v>0</v>
      </c>
      <c r="X446" s="2733">
        <v>0</v>
      </c>
      <c r="Y446" s="2732">
        <v>2</v>
      </c>
    </row>
    <row r="447" spans="1:25">
      <c r="A447" s="2730" t="s">
        <v>4070</v>
      </c>
      <c r="B447" s="2730" t="s">
        <v>4069</v>
      </c>
      <c r="C447" s="2730" t="s">
        <v>44</v>
      </c>
      <c r="D447" s="2734" t="s">
        <v>398</v>
      </c>
      <c r="E447" s="2733">
        <v>103</v>
      </c>
      <c r="F447" s="2733">
        <v>1</v>
      </c>
      <c r="G447" s="2733">
        <v>2</v>
      </c>
      <c r="H447" s="2733">
        <v>0</v>
      </c>
      <c r="I447" s="2733">
        <v>0</v>
      </c>
      <c r="J447" s="2733">
        <v>0</v>
      </c>
      <c r="K447" s="2733">
        <v>0</v>
      </c>
      <c r="L447" s="2733">
        <v>1</v>
      </c>
      <c r="M447" s="2733">
        <v>0</v>
      </c>
      <c r="N447" s="2733">
        <v>2</v>
      </c>
      <c r="O447" s="2733">
        <v>1</v>
      </c>
      <c r="P447" s="2733">
        <v>3</v>
      </c>
      <c r="Q447" s="2733">
        <v>3</v>
      </c>
      <c r="R447" s="2733">
        <v>5</v>
      </c>
      <c r="S447" s="2733">
        <v>6</v>
      </c>
      <c r="T447" s="2733">
        <v>16</v>
      </c>
      <c r="U447" s="2733">
        <v>15</v>
      </c>
      <c r="V447" s="2733">
        <v>16</v>
      </c>
      <c r="W447" s="2733">
        <v>12</v>
      </c>
      <c r="X447" s="2733">
        <v>12</v>
      </c>
      <c r="Y447" s="2732">
        <v>8</v>
      </c>
    </row>
    <row r="448" spans="1:25">
      <c r="A448" s="2730" t="s">
        <v>4070</v>
      </c>
      <c r="B448" s="2730" t="s">
        <v>4069</v>
      </c>
      <c r="C448" s="2730" t="s">
        <v>44</v>
      </c>
      <c r="D448" s="2734" t="s">
        <v>399</v>
      </c>
      <c r="E448" s="2733">
        <v>105</v>
      </c>
      <c r="F448" s="2733">
        <v>1</v>
      </c>
      <c r="G448" s="2733">
        <v>0</v>
      </c>
      <c r="H448" s="2733">
        <v>0</v>
      </c>
      <c r="I448" s="2733">
        <v>0</v>
      </c>
      <c r="J448" s="2733">
        <v>0</v>
      </c>
      <c r="K448" s="2733">
        <v>1</v>
      </c>
      <c r="L448" s="2733">
        <v>2</v>
      </c>
      <c r="M448" s="2733">
        <v>2</v>
      </c>
      <c r="N448" s="2733">
        <v>0</v>
      </c>
      <c r="O448" s="2733">
        <v>1</v>
      </c>
      <c r="P448" s="2733">
        <v>2</v>
      </c>
      <c r="Q448" s="2733">
        <v>5</v>
      </c>
      <c r="R448" s="2733">
        <v>3</v>
      </c>
      <c r="S448" s="2733">
        <v>7</v>
      </c>
      <c r="T448" s="2733">
        <v>11</v>
      </c>
      <c r="U448" s="2733">
        <v>11</v>
      </c>
      <c r="V448" s="2733">
        <v>10</v>
      </c>
      <c r="W448" s="2733">
        <v>17</v>
      </c>
      <c r="X448" s="2733">
        <v>18</v>
      </c>
      <c r="Y448" s="2732">
        <v>14</v>
      </c>
    </row>
    <row r="449" spans="1:25">
      <c r="A449" s="2730" t="s">
        <v>4070</v>
      </c>
      <c r="B449" s="2730" t="s">
        <v>4069</v>
      </c>
      <c r="C449" s="2730" t="s">
        <v>4078</v>
      </c>
      <c r="D449" s="2734" t="s">
        <v>398</v>
      </c>
      <c r="E449" s="2733">
        <v>0</v>
      </c>
      <c r="F449" s="2733">
        <v>0</v>
      </c>
      <c r="G449" s="2733">
        <v>0</v>
      </c>
      <c r="H449" s="2733">
        <v>0</v>
      </c>
      <c r="I449" s="2733">
        <v>0</v>
      </c>
      <c r="J449" s="2733">
        <v>0</v>
      </c>
      <c r="K449" s="2733">
        <v>0</v>
      </c>
      <c r="L449" s="2733">
        <v>0</v>
      </c>
      <c r="M449" s="2733">
        <v>0</v>
      </c>
      <c r="N449" s="2733">
        <v>0</v>
      </c>
      <c r="O449" s="2733">
        <v>0</v>
      </c>
      <c r="P449" s="2733">
        <v>0</v>
      </c>
      <c r="Q449" s="2733">
        <v>0</v>
      </c>
      <c r="R449" s="2733">
        <v>0</v>
      </c>
      <c r="S449" s="2733">
        <v>0</v>
      </c>
      <c r="T449" s="2733">
        <v>0</v>
      </c>
      <c r="U449" s="2733">
        <v>0</v>
      </c>
      <c r="V449" s="2733">
        <v>0</v>
      </c>
      <c r="W449" s="2733">
        <v>0</v>
      </c>
      <c r="X449" s="2733">
        <v>0</v>
      </c>
      <c r="Y449" s="2732">
        <v>0</v>
      </c>
    </row>
    <row r="450" spans="1:25">
      <c r="A450" s="2730" t="s">
        <v>4070</v>
      </c>
      <c r="B450" s="2730" t="s">
        <v>4069</v>
      </c>
      <c r="C450" s="2730" t="s">
        <v>4078</v>
      </c>
      <c r="D450" s="2734" t="s">
        <v>399</v>
      </c>
      <c r="E450" s="2733">
        <v>1</v>
      </c>
      <c r="F450" s="2733">
        <v>1</v>
      </c>
      <c r="G450" s="2733">
        <v>0</v>
      </c>
      <c r="H450" s="2733">
        <v>0</v>
      </c>
      <c r="I450" s="2733">
        <v>0</v>
      </c>
      <c r="J450" s="2733">
        <v>0</v>
      </c>
      <c r="K450" s="2733">
        <v>0</v>
      </c>
      <c r="L450" s="2733">
        <v>0</v>
      </c>
      <c r="M450" s="2733">
        <v>0</v>
      </c>
      <c r="N450" s="2733">
        <v>0</v>
      </c>
      <c r="O450" s="2733">
        <v>0</v>
      </c>
      <c r="P450" s="2733">
        <v>0</v>
      </c>
      <c r="Q450" s="2733">
        <v>0</v>
      </c>
      <c r="R450" s="2733">
        <v>0</v>
      </c>
      <c r="S450" s="2733">
        <v>0</v>
      </c>
      <c r="T450" s="2733">
        <v>0</v>
      </c>
      <c r="U450" s="2733">
        <v>0</v>
      </c>
      <c r="V450" s="2733">
        <v>0</v>
      </c>
      <c r="W450" s="2733">
        <v>0</v>
      </c>
      <c r="X450" s="2733">
        <v>0</v>
      </c>
      <c r="Y450" s="2732">
        <v>0</v>
      </c>
    </row>
    <row r="451" spans="1:25">
      <c r="A451" s="2730" t="s">
        <v>4070</v>
      </c>
      <c r="B451" s="2730" t="s">
        <v>4069</v>
      </c>
      <c r="C451" s="2730" t="s">
        <v>4077</v>
      </c>
      <c r="D451" s="2734" t="s">
        <v>398</v>
      </c>
      <c r="E451" s="2733">
        <v>1</v>
      </c>
      <c r="F451" s="2733">
        <v>1</v>
      </c>
      <c r="G451" s="2733">
        <v>0</v>
      </c>
      <c r="H451" s="2733">
        <v>0</v>
      </c>
      <c r="I451" s="2733">
        <v>0</v>
      </c>
      <c r="J451" s="2733">
        <v>0</v>
      </c>
      <c r="K451" s="2733">
        <v>0</v>
      </c>
      <c r="L451" s="2733">
        <v>0</v>
      </c>
      <c r="M451" s="2733">
        <v>0</v>
      </c>
      <c r="N451" s="2733">
        <v>0</v>
      </c>
      <c r="O451" s="2733">
        <v>0</v>
      </c>
      <c r="P451" s="2733">
        <v>0</v>
      </c>
      <c r="Q451" s="2733">
        <v>0</v>
      </c>
      <c r="R451" s="2733">
        <v>0</v>
      </c>
      <c r="S451" s="2733">
        <v>0</v>
      </c>
      <c r="T451" s="2733">
        <v>0</v>
      </c>
      <c r="U451" s="2733">
        <v>0</v>
      </c>
      <c r="V451" s="2733">
        <v>0</v>
      </c>
      <c r="W451" s="2733">
        <v>0</v>
      </c>
      <c r="X451" s="2733">
        <v>0</v>
      </c>
      <c r="Y451" s="2732">
        <v>0</v>
      </c>
    </row>
    <row r="452" spans="1:25">
      <c r="A452" s="2730" t="s">
        <v>4070</v>
      </c>
      <c r="B452" s="2730" t="s">
        <v>4069</v>
      </c>
      <c r="C452" s="2730" t="s">
        <v>4077</v>
      </c>
      <c r="D452" s="2734" t="s">
        <v>399</v>
      </c>
      <c r="E452" s="2733">
        <v>0</v>
      </c>
      <c r="F452" s="2733">
        <v>0</v>
      </c>
      <c r="G452" s="2733">
        <v>0</v>
      </c>
      <c r="H452" s="2733">
        <v>0</v>
      </c>
      <c r="I452" s="2733">
        <v>0</v>
      </c>
      <c r="J452" s="2733">
        <v>0</v>
      </c>
      <c r="K452" s="2733">
        <v>0</v>
      </c>
      <c r="L452" s="2733">
        <v>0</v>
      </c>
      <c r="M452" s="2733">
        <v>0</v>
      </c>
      <c r="N452" s="2733">
        <v>0</v>
      </c>
      <c r="O452" s="2733">
        <v>0</v>
      </c>
      <c r="P452" s="2733">
        <v>0</v>
      </c>
      <c r="Q452" s="2733">
        <v>0</v>
      </c>
      <c r="R452" s="2733">
        <v>0</v>
      </c>
      <c r="S452" s="2733">
        <v>0</v>
      </c>
      <c r="T452" s="2733">
        <v>0</v>
      </c>
      <c r="U452" s="2733">
        <v>0</v>
      </c>
      <c r="V452" s="2733">
        <v>0</v>
      </c>
      <c r="W452" s="2733">
        <v>0</v>
      </c>
      <c r="X452" s="2733">
        <v>0</v>
      </c>
      <c r="Y452" s="2732">
        <v>0</v>
      </c>
    </row>
    <row r="453" spans="1:25">
      <c r="A453" s="2730" t="s">
        <v>4070</v>
      </c>
      <c r="B453" s="2730" t="s">
        <v>4069</v>
      </c>
      <c r="C453" s="2730" t="s">
        <v>4076</v>
      </c>
      <c r="D453" s="2734" t="s">
        <v>398</v>
      </c>
      <c r="E453" s="2733">
        <v>25</v>
      </c>
      <c r="F453" s="2733">
        <v>0</v>
      </c>
      <c r="G453" s="2733">
        <v>0</v>
      </c>
      <c r="H453" s="2733">
        <v>0</v>
      </c>
      <c r="I453" s="2733">
        <v>0</v>
      </c>
      <c r="J453" s="2733">
        <v>0</v>
      </c>
      <c r="K453" s="2733">
        <v>0</v>
      </c>
      <c r="L453" s="2733">
        <v>0</v>
      </c>
      <c r="M453" s="2733">
        <v>0</v>
      </c>
      <c r="N453" s="2733">
        <v>0</v>
      </c>
      <c r="O453" s="2733">
        <v>0</v>
      </c>
      <c r="P453" s="2733">
        <v>0</v>
      </c>
      <c r="Q453" s="2733">
        <v>1</v>
      </c>
      <c r="R453" s="2733">
        <v>0</v>
      </c>
      <c r="S453" s="2733">
        <v>3</v>
      </c>
      <c r="T453" s="2733">
        <v>6</v>
      </c>
      <c r="U453" s="2733">
        <v>4</v>
      </c>
      <c r="V453" s="2733">
        <v>4</v>
      </c>
      <c r="W453" s="2733">
        <v>3</v>
      </c>
      <c r="X453" s="2733">
        <v>1</v>
      </c>
      <c r="Y453" s="2732">
        <v>3</v>
      </c>
    </row>
    <row r="454" spans="1:25">
      <c r="A454" s="2730" t="s">
        <v>4070</v>
      </c>
      <c r="B454" s="2730" t="s">
        <v>4069</v>
      </c>
      <c r="C454" s="2730" t="s">
        <v>4076</v>
      </c>
      <c r="D454" s="2734" t="s">
        <v>399</v>
      </c>
      <c r="E454" s="2733">
        <v>13</v>
      </c>
      <c r="F454" s="2733">
        <v>0</v>
      </c>
      <c r="G454" s="2733">
        <v>0</v>
      </c>
      <c r="H454" s="2733">
        <v>0</v>
      </c>
      <c r="I454" s="2733">
        <v>0</v>
      </c>
      <c r="J454" s="2733">
        <v>0</v>
      </c>
      <c r="K454" s="2733">
        <v>0</v>
      </c>
      <c r="L454" s="2733">
        <v>0</v>
      </c>
      <c r="M454" s="2733">
        <v>0</v>
      </c>
      <c r="N454" s="2733">
        <v>0</v>
      </c>
      <c r="O454" s="2733">
        <v>0</v>
      </c>
      <c r="P454" s="2733">
        <v>0</v>
      </c>
      <c r="Q454" s="2733">
        <v>0</v>
      </c>
      <c r="R454" s="2733">
        <v>0</v>
      </c>
      <c r="S454" s="2733">
        <v>1</v>
      </c>
      <c r="T454" s="2733">
        <v>1</v>
      </c>
      <c r="U454" s="2733">
        <v>1</v>
      </c>
      <c r="V454" s="2733">
        <v>2</v>
      </c>
      <c r="W454" s="2733">
        <v>2</v>
      </c>
      <c r="X454" s="2733">
        <v>4</v>
      </c>
      <c r="Y454" s="2732">
        <v>2</v>
      </c>
    </row>
    <row r="455" spans="1:25">
      <c r="A455" s="2730" t="s">
        <v>4070</v>
      </c>
      <c r="B455" s="2730" t="s">
        <v>4069</v>
      </c>
      <c r="C455" s="2730" t="s">
        <v>4075</v>
      </c>
      <c r="D455" s="2734" t="s">
        <v>398</v>
      </c>
      <c r="E455" s="2733">
        <v>4</v>
      </c>
      <c r="F455" s="2733">
        <v>0</v>
      </c>
      <c r="G455" s="2733">
        <v>1</v>
      </c>
      <c r="H455" s="2733">
        <v>0</v>
      </c>
      <c r="I455" s="2733">
        <v>0</v>
      </c>
      <c r="J455" s="2733">
        <v>0</v>
      </c>
      <c r="K455" s="2733">
        <v>0</v>
      </c>
      <c r="L455" s="2733">
        <v>0</v>
      </c>
      <c r="M455" s="2733">
        <v>0</v>
      </c>
      <c r="N455" s="2733">
        <v>0</v>
      </c>
      <c r="O455" s="2733">
        <v>0</v>
      </c>
      <c r="P455" s="2733">
        <v>0</v>
      </c>
      <c r="Q455" s="2733">
        <v>0</v>
      </c>
      <c r="R455" s="2733">
        <v>0</v>
      </c>
      <c r="S455" s="2733">
        <v>0</v>
      </c>
      <c r="T455" s="2733">
        <v>0</v>
      </c>
      <c r="U455" s="2733">
        <v>1</v>
      </c>
      <c r="V455" s="2733">
        <v>1</v>
      </c>
      <c r="W455" s="2733">
        <v>1</v>
      </c>
      <c r="X455" s="2733">
        <v>0</v>
      </c>
      <c r="Y455" s="2732">
        <v>0</v>
      </c>
    </row>
    <row r="456" spans="1:25">
      <c r="A456" s="2730" t="s">
        <v>4070</v>
      </c>
      <c r="B456" s="2730" t="s">
        <v>4069</v>
      </c>
      <c r="C456" s="2730" t="s">
        <v>4075</v>
      </c>
      <c r="D456" s="2734" t="s">
        <v>399</v>
      </c>
      <c r="E456" s="2733">
        <v>10</v>
      </c>
      <c r="F456" s="2733">
        <v>0</v>
      </c>
      <c r="G456" s="2733">
        <v>0</v>
      </c>
      <c r="H456" s="2733">
        <v>0</v>
      </c>
      <c r="I456" s="2733">
        <v>0</v>
      </c>
      <c r="J456" s="2733">
        <v>0</v>
      </c>
      <c r="K456" s="2733">
        <v>0</v>
      </c>
      <c r="L456" s="2733">
        <v>0</v>
      </c>
      <c r="M456" s="2733">
        <v>0</v>
      </c>
      <c r="N456" s="2733">
        <v>0</v>
      </c>
      <c r="O456" s="2733">
        <v>0</v>
      </c>
      <c r="P456" s="2733">
        <v>0</v>
      </c>
      <c r="Q456" s="2733">
        <v>1</v>
      </c>
      <c r="R456" s="2733">
        <v>0</v>
      </c>
      <c r="S456" s="2733">
        <v>1</v>
      </c>
      <c r="T456" s="2733">
        <v>1</v>
      </c>
      <c r="U456" s="2733">
        <v>0</v>
      </c>
      <c r="V456" s="2733">
        <v>1</v>
      </c>
      <c r="W456" s="2733">
        <v>2</v>
      </c>
      <c r="X456" s="2733">
        <v>4</v>
      </c>
      <c r="Y456" s="2732">
        <v>0</v>
      </c>
    </row>
    <row r="457" spans="1:25">
      <c r="A457" s="2730" t="s">
        <v>4070</v>
      </c>
      <c r="B457" s="2730" t="s">
        <v>4069</v>
      </c>
      <c r="C457" s="2730" t="s">
        <v>4074</v>
      </c>
      <c r="D457" s="2734" t="s">
        <v>398</v>
      </c>
      <c r="E457" s="2733">
        <v>2</v>
      </c>
      <c r="F457" s="2733">
        <v>0</v>
      </c>
      <c r="G457" s="2733">
        <v>0</v>
      </c>
      <c r="H457" s="2733">
        <v>0</v>
      </c>
      <c r="I457" s="2733">
        <v>0</v>
      </c>
      <c r="J457" s="2733">
        <v>0</v>
      </c>
      <c r="K457" s="2733">
        <v>0</v>
      </c>
      <c r="L457" s="2733">
        <v>1</v>
      </c>
      <c r="M457" s="2733">
        <v>0</v>
      </c>
      <c r="N457" s="2733">
        <v>0</v>
      </c>
      <c r="O457" s="2733">
        <v>1</v>
      </c>
      <c r="P457" s="2733">
        <v>0</v>
      </c>
      <c r="Q457" s="2733">
        <v>0</v>
      </c>
      <c r="R457" s="2733">
        <v>0</v>
      </c>
      <c r="S457" s="2733">
        <v>0</v>
      </c>
      <c r="T457" s="2733">
        <v>0</v>
      </c>
      <c r="U457" s="2733">
        <v>0</v>
      </c>
      <c r="V457" s="2733">
        <v>0</v>
      </c>
      <c r="W457" s="2733">
        <v>0</v>
      </c>
      <c r="X457" s="2733">
        <v>0</v>
      </c>
      <c r="Y457" s="2732">
        <v>0</v>
      </c>
    </row>
    <row r="458" spans="1:25">
      <c r="A458" s="2730" t="s">
        <v>4070</v>
      </c>
      <c r="B458" s="2730" t="s">
        <v>4069</v>
      </c>
      <c r="C458" s="2730" t="s">
        <v>4074</v>
      </c>
      <c r="D458" s="2734" t="s">
        <v>399</v>
      </c>
      <c r="E458" s="2733">
        <v>1</v>
      </c>
      <c r="F458" s="2733">
        <v>0</v>
      </c>
      <c r="G458" s="2733">
        <v>0</v>
      </c>
      <c r="H458" s="2733">
        <v>0</v>
      </c>
      <c r="I458" s="2733">
        <v>0</v>
      </c>
      <c r="J458" s="2733">
        <v>0</v>
      </c>
      <c r="K458" s="2733">
        <v>0</v>
      </c>
      <c r="L458" s="2733">
        <v>0</v>
      </c>
      <c r="M458" s="2733">
        <v>1</v>
      </c>
      <c r="N458" s="2733">
        <v>0</v>
      </c>
      <c r="O458" s="2733">
        <v>0</v>
      </c>
      <c r="P458" s="2733">
        <v>0</v>
      </c>
      <c r="Q458" s="2733">
        <v>0</v>
      </c>
      <c r="R458" s="2733">
        <v>0</v>
      </c>
      <c r="S458" s="2733">
        <v>0</v>
      </c>
      <c r="T458" s="2733">
        <v>0</v>
      </c>
      <c r="U458" s="2733">
        <v>0</v>
      </c>
      <c r="V458" s="2733">
        <v>0</v>
      </c>
      <c r="W458" s="2733">
        <v>0</v>
      </c>
      <c r="X458" s="2733">
        <v>0</v>
      </c>
      <c r="Y458" s="2732">
        <v>0</v>
      </c>
    </row>
    <row r="459" spans="1:25">
      <c r="A459" s="2730" t="s">
        <v>4070</v>
      </c>
      <c r="B459" s="2730" t="s">
        <v>4069</v>
      </c>
      <c r="C459" s="2730" t="s">
        <v>4073</v>
      </c>
      <c r="D459" s="2734" t="s">
        <v>398</v>
      </c>
      <c r="E459" s="2733">
        <v>28</v>
      </c>
      <c r="F459" s="2733">
        <v>0</v>
      </c>
      <c r="G459" s="2733">
        <v>0</v>
      </c>
      <c r="H459" s="2733">
        <v>0</v>
      </c>
      <c r="I459" s="2733">
        <v>0</v>
      </c>
      <c r="J459" s="2733">
        <v>0</v>
      </c>
      <c r="K459" s="2733">
        <v>0</v>
      </c>
      <c r="L459" s="2733">
        <v>0</v>
      </c>
      <c r="M459" s="2733">
        <v>0</v>
      </c>
      <c r="N459" s="2733">
        <v>0</v>
      </c>
      <c r="O459" s="2733">
        <v>0</v>
      </c>
      <c r="P459" s="2733">
        <v>0</v>
      </c>
      <c r="Q459" s="2733">
        <v>1</v>
      </c>
      <c r="R459" s="2733">
        <v>3</v>
      </c>
      <c r="S459" s="2733">
        <v>0</v>
      </c>
      <c r="T459" s="2733">
        <v>1</v>
      </c>
      <c r="U459" s="2733">
        <v>3</v>
      </c>
      <c r="V459" s="2733">
        <v>5</v>
      </c>
      <c r="W459" s="2733">
        <v>5</v>
      </c>
      <c r="X459" s="2733">
        <v>6</v>
      </c>
      <c r="Y459" s="2732">
        <v>4</v>
      </c>
    </row>
    <row r="460" spans="1:25">
      <c r="A460" s="2730" t="s">
        <v>4070</v>
      </c>
      <c r="B460" s="2730" t="s">
        <v>4069</v>
      </c>
      <c r="C460" s="2730" t="s">
        <v>4073</v>
      </c>
      <c r="D460" s="2734" t="s">
        <v>399</v>
      </c>
      <c r="E460" s="2733">
        <v>27</v>
      </c>
      <c r="F460" s="2733">
        <v>0</v>
      </c>
      <c r="G460" s="2733">
        <v>0</v>
      </c>
      <c r="H460" s="2733">
        <v>0</v>
      </c>
      <c r="I460" s="2733">
        <v>0</v>
      </c>
      <c r="J460" s="2733">
        <v>0</v>
      </c>
      <c r="K460" s="2733">
        <v>0</v>
      </c>
      <c r="L460" s="2733">
        <v>0</v>
      </c>
      <c r="M460" s="2733">
        <v>0</v>
      </c>
      <c r="N460" s="2733">
        <v>0</v>
      </c>
      <c r="O460" s="2733">
        <v>0</v>
      </c>
      <c r="P460" s="2733">
        <v>0</v>
      </c>
      <c r="Q460" s="2733">
        <v>0</v>
      </c>
      <c r="R460" s="2733">
        <v>0</v>
      </c>
      <c r="S460" s="2733">
        <v>1</v>
      </c>
      <c r="T460" s="2733">
        <v>3</v>
      </c>
      <c r="U460" s="2733">
        <v>6</v>
      </c>
      <c r="V460" s="2733">
        <v>6</v>
      </c>
      <c r="W460" s="2733">
        <v>6</v>
      </c>
      <c r="X460" s="2733">
        <v>3</v>
      </c>
      <c r="Y460" s="2732">
        <v>2</v>
      </c>
    </row>
    <row r="461" spans="1:25">
      <c r="A461" s="2730" t="s">
        <v>4070</v>
      </c>
      <c r="B461" s="2730" t="s">
        <v>4069</v>
      </c>
      <c r="C461" s="2730" t="s">
        <v>4072</v>
      </c>
      <c r="D461" s="2734" t="s">
        <v>398</v>
      </c>
      <c r="E461" s="2733">
        <v>4</v>
      </c>
      <c r="F461" s="2733">
        <v>0</v>
      </c>
      <c r="G461" s="2733">
        <v>0</v>
      </c>
      <c r="H461" s="2733">
        <v>0</v>
      </c>
      <c r="I461" s="2733">
        <v>0</v>
      </c>
      <c r="J461" s="2733">
        <v>0</v>
      </c>
      <c r="K461" s="2733">
        <v>0</v>
      </c>
      <c r="L461" s="2733">
        <v>0</v>
      </c>
      <c r="M461" s="2733">
        <v>0</v>
      </c>
      <c r="N461" s="2733">
        <v>0</v>
      </c>
      <c r="O461" s="2733">
        <v>0</v>
      </c>
      <c r="P461" s="2733">
        <v>0</v>
      </c>
      <c r="Q461" s="2733">
        <v>0</v>
      </c>
      <c r="R461" s="2733">
        <v>0</v>
      </c>
      <c r="S461" s="2733">
        <v>0</v>
      </c>
      <c r="T461" s="2733">
        <v>0</v>
      </c>
      <c r="U461" s="2733">
        <v>0</v>
      </c>
      <c r="V461" s="2733">
        <v>1</v>
      </c>
      <c r="W461" s="2733">
        <v>1</v>
      </c>
      <c r="X461" s="2733">
        <v>2</v>
      </c>
      <c r="Y461" s="2732">
        <v>0</v>
      </c>
    </row>
    <row r="462" spans="1:25">
      <c r="A462" s="2730" t="s">
        <v>4070</v>
      </c>
      <c r="B462" s="2730" t="s">
        <v>4069</v>
      </c>
      <c r="C462" s="2730" t="s">
        <v>4072</v>
      </c>
      <c r="D462" s="2734" t="s">
        <v>399</v>
      </c>
      <c r="E462" s="2733">
        <v>9</v>
      </c>
      <c r="F462" s="2733">
        <v>0</v>
      </c>
      <c r="G462" s="2733">
        <v>0</v>
      </c>
      <c r="H462" s="2733">
        <v>0</v>
      </c>
      <c r="I462" s="2733">
        <v>0</v>
      </c>
      <c r="J462" s="2733">
        <v>0</v>
      </c>
      <c r="K462" s="2733">
        <v>0</v>
      </c>
      <c r="L462" s="2733">
        <v>0</v>
      </c>
      <c r="M462" s="2733">
        <v>0</v>
      </c>
      <c r="N462" s="2733">
        <v>0</v>
      </c>
      <c r="O462" s="2733">
        <v>0</v>
      </c>
      <c r="P462" s="2733">
        <v>0</v>
      </c>
      <c r="Q462" s="2733">
        <v>0</v>
      </c>
      <c r="R462" s="2733">
        <v>0</v>
      </c>
      <c r="S462" s="2733">
        <v>0</v>
      </c>
      <c r="T462" s="2733">
        <v>0</v>
      </c>
      <c r="U462" s="2733">
        <v>1</v>
      </c>
      <c r="V462" s="2733">
        <v>0</v>
      </c>
      <c r="W462" s="2733">
        <v>2</v>
      </c>
      <c r="X462" s="2733">
        <v>2</v>
      </c>
      <c r="Y462" s="2732">
        <v>4</v>
      </c>
    </row>
    <row r="463" spans="1:25">
      <c r="A463" s="2730" t="s">
        <v>4070</v>
      </c>
      <c r="B463" s="2730" t="s">
        <v>4069</v>
      </c>
      <c r="C463" s="2730" t="s">
        <v>4071</v>
      </c>
      <c r="D463" s="2734" t="s">
        <v>398</v>
      </c>
      <c r="E463" s="2733">
        <v>33</v>
      </c>
      <c r="F463" s="2733">
        <v>0</v>
      </c>
      <c r="G463" s="2733">
        <v>0</v>
      </c>
      <c r="H463" s="2733">
        <v>0</v>
      </c>
      <c r="I463" s="2733">
        <v>0</v>
      </c>
      <c r="J463" s="2733">
        <v>0</v>
      </c>
      <c r="K463" s="2733">
        <v>0</v>
      </c>
      <c r="L463" s="2733">
        <v>0</v>
      </c>
      <c r="M463" s="2733">
        <v>0</v>
      </c>
      <c r="N463" s="2733">
        <v>2</v>
      </c>
      <c r="O463" s="2733">
        <v>0</v>
      </c>
      <c r="P463" s="2733">
        <v>3</v>
      </c>
      <c r="Q463" s="2733">
        <v>1</v>
      </c>
      <c r="R463" s="2733">
        <v>1</v>
      </c>
      <c r="S463" s="2733">
        <v>2</v>
      </c>
      <c r="T463" s="2733">
        <v>8</v>
      </c>
      <c r="U463" s="2733">
        <v>5</v>
      </c>
      <c r="V463" s="2733">
        <v>5</v>
      </c>
      <c r="W463" s="2733">
        <v>2</v>
      </c>
      <c r="X463" s="2733">
        <v>3</v>
      </c>
      <c r="Y463" s="2732">
        <v>1</v>
      </c>
    </row>
    <row r="464" spans="1:25">
      <c r="A464" s="2730" t="s">
        <v>4070</v>
      </c>
      <c r="B464" s="2730" t="s">
        <v>4069</v>
      </c>
      <c r="C464" s="2730" t="s">
        <v>4071</v>
      </c>
      <c r="D464" s="2734" t="s">
        <v>399</v>
      </c>
      <c r="E464" s="2733">
        <v>41</v>
      </c>
      <c r="F464" s="2733">
        <v>0</v>
      </c>
      <c r="G464" s="2733">
        <v>0</v>
      </c>
      <c r="H464" s="2733">
        <v>0</v>
      </c>
      <c r="I464" s="2733">
        <v>0</v>
      </c>
      <c r="J464" s="2733">
        <v>0</v>
      </c>
      <c r="K464" s="2733">
        <v>1</v>
      </c>
      <c r="L464" s="2733">
        <v>1</v>
      </c>
      <c r="M464" s="2733">
        <v>1</v>
      </c>
      <c r="N464" s="2733">
        <v>0</v>
      </c>
      <c r="O464" s="2733">
        <v>1</v>
      </c>
      <c r="P464" s="2733">
        <v>2</v>
      </c>
      <c r="Q464" s="2733">
        <v>3</v>
      </c>
      <c r="R464" s="2733">
        <v>3</v>
      </c>
      <c r="S464" s="2733">
        <v>3</v>
      </c>
      <c r="T464" s="2733">
        <v>6</v>
      </c>
      <c r="U464" s="2733">
        <v>3</v>
      </c>
      <c r="V464" s="2733">
        <v>1</v>
      </c>
      <c r="W464" s="2733">
        <v>5</v>
      </c>
      <c r="X464" s="2733">
        <v>5</v>
      </c>
      <c r="Y464" s="2732">
        <v>6</v>
      </c>
    </row>
    <row r="465" spans="1:25">
      <c r="A465" s="2730" t="s">
        <v>4070</v>
      </c>
      <c r="B465" s="2730" t="s">
        <v>4069</v>
      </c>
      <c r="C465" s="2730" t="s">
        <v>4068</v>
      </c>
      <c r="D465" s="2734" t="s">
        <v>398</v>
      </c>
      <c r="E465" s="2733">
        <v>6</v>
      </c>
      <c r="F465" s="2733">
        <v>0</v>
      </c>
      <c r="G465" s="2733">
        <v>1</v>
      </c>
      <c r="H465" s="2733">
        <v>0</v>
      </c>
      <c r="I465" s="2733">
        <v>0</v>
      </c>
      <c r="J465" s="2733">
        <v>0</v>
      </c>
      <c r="K465" s="2733">
        <v>0</v>
      </c>
      <c r="L465" s="2733">
        <v>0</v>
      </c>
      <c r="M465" s="2733">
        <v>0</v>
      </c>
      <c r="N465" s="2733">
        <v>0</v>
      </c>
      <c r="O465" s="2733">
        <v>0</v>
      </c>
      <c r="P465" s="2733">
        <v>0</v>
      </c>
      <c r="Q465" s="2733">
        <v>0</v>
      </c>
      <c r="R465" s="2733">
        <v>1</v>
      </c>
      <c r="S465" s="2733">
        <v>1</v>
      </c>
      <c r="T465" s="2733">
        <v>1</v>
      </c>
      <c r="U465" s="2733">
        <v>2</v>
      </c>
      <c r="V465" s="2733">
        <v>0</v>
      </c>
      <c r="W465" s="2733">
        <v>0</v>
      </c>
      <c r="X465" s="2733">
        <v>0</v>
      </c>
      <c r="Y465" s="2732">
        <v>0</v>
      </c>
    </row>
    <row r="466" spans="1:25">
      <c r="A466" s="2730" t="s">
        <v>4070</v>
      </c>
      <c r="B466" s="2730" t="s">
        <v>4069</v>
      </c>
      <c r="C466" s="2730" t="s">
        <v>4068</v>
      </c>
      <c r="D466" s="2734" t="s">
        <v>399</v>
      </c>
      <c r="E466" s="2733">
        <v>3</v>
      </c>
      <c r="F466" s="2733">
        <v>0</v>
      </c>
      <c r="G466" s="2733">
        <v>0</v>
      </c>
      <c r="H466" s="2733">
        <v>0</v>
      </c>
      <c r="I466" s="2733">
        <v>0</v>
      </c>
      <c r="J466" s="2733">
        <v>0</v>
      </c>
      <c r="K466" s="2733">
        <v>0</v>
      </c>
      <c r="L466" s="2733">
        <v>1</v>
      </c>
      <c r="M466" s="2733">
        <v>0</v>
      </c>
      <c r="N466" s="2733">
        <v>0</v>
      </c>
      <c r="O466" s="2733">
        <v>0</v>
      </c>
      <c r="P466" s="2733">
        <v>0</v>
      </c>
      <c r="Q466" s="2733">
        <v>1</v>
      </c>
      <c r="R466" s="2733">
        <v>0</v>
      </c>
      <c r="S466" s="2733">
        <v>1</v>
      </c>
      <c r="T466" s="2733">
        <v>0</v>
      </c>
      <c r="U466" s="2733">
        <v>0</v>
      </c>
      <c r="V466" s="2733">
        <v>0</v>
      </c>
      <c r="W466" s="2733">
        <v>0</v>
      </c>
      <c r="X466" s="2733">
        <v>0</v>
      </c>
      <c r="Y466" s="2732">
        <v>0</v>
      </c>
    </row>
    <row r="467" spans="1:25" s="2735" customFormat="1" ht="45" customHeight="1">
      <c r="A467" s="2735" t="s">
        <v>4039</v>
      </c>
      <c r="B467" s="2735" t="s">
        <v>44</v>
      </c>
      <c r="C467" s="2735" t="s">
        <v>44</v>
      </c>
      <c r="D467" s="2738" t="s">
        <v>398</v>
      </c>
      <c r="E467" s="2737">
        <v>1652</v>
      </c>
      <c r="F467" s="2737">
        <v>0</v>
      </c>
      <c r="G467" s="2737">
        <v>0</v>
      </c>
      <c r="H467" s="2737">
        <v>0</v>
      </c>
      <c r="I467" s="2737">
        <v>0</v>
      </c>
      <c r="J467" s="2737">
        <v>0</v>
      </c>
      <c r="K467" s="2737">
        <v>1</v>
      </c>
      <c r="L467" s="2737">
        <v>5</v>
      </c>
      <c r="M467" s="2737">
        <v>9</v>
      </c>
      <c r="N467" s="2737">
        <v>18</v>
      </c>
      <c r="O467" s="2737">
        <v>26</v>
      </c>
      <c r="P467" s="2737">
        <v>26</v>
      </c>
      <c r="Q467" s="2737">
        <v>39</v>
      </c>
      <c r="R467" s="2737">
        <v>44</v>
      </c>
      <c r="S467" s="2737">
        <v>46</v>
      </c>
      <c r="T467" s="2737">
        <v>59</v>
      </c>
      <c r="U467" s="2737">
        <v>92</v>
      </c>
      <c r="V467" s="2737">
        <v>189</v>
      </c>
      <c r="W467" s="2737">
        <v>323</v>
      </c>
      <c r="X467" s="2737">
        <v>420</v>
      </c>
      <c r="Y467" s="2736">
        <v>355</v>
      </c>
    </row>
    <row r="468" spans="1:25" s="2735" customFormat="1">
      <c r="A468" s="2735" t="s">
        <v>4039</v>
      </c>
      <c r="B468" s="2735" t="s">
        <v>44</v>
      </c>
      <c r="C468" s="2735" t="s">
        <v>44</v>
      </c>
      <c r="D468" s="2738" t="s">
        <v>399</v>
      </c>
      <c r="E468" s="2737">
        <v>2497</v>
      </c>
      <c r="F468" s="2737">
        <v>0</v>
      </c>
      <c r="G468" s="2737">
        <v>0</v>
      </c>
      <c r="H468" s="2737">
        <v>0</v>
      </c>
      <c r="I468" s="2737">
        <v>0</v>
      </c>
      <c r="J468" s="2737">
        <v>0</v>
      </c>
      <c r="K468" s="2737">
        <v>0</v>
      </c>
      <c r="L468" s="2737">
        <v>2</v>
      </c>
      <c r="M468" s="2737">
        <v>6</v>
      </c>
      <c r="N468" s="2737">
        <v>8</v>
      </c>
      <c r="O468" s="2737">
        <v>13</v>
      </c>
      <c r="P468" s="2737">
        <v>15</v>
      </c>
      <c r="Q468" s="2737">
        <v>23</v>
      </c>
      <c r="R468" s="2737">
        <v>29</v>
      </c>
      <c r="S468" s="2737">
        <v>22</v>
      </c>
      <c r="T468" s="2737">
        <v>30</v>
      </c>
      <c r="U468" s="2737">
        <v>88</v>
      </c>
      <c r="V468" s="2737">
        <v>221</v>
      </c>
      <c r="W468" s="2737">
        <v>365</v>
      </c>
      <c r="X468" s="2737">
        <v>677</v>
      </c>
      <c r="Y468" s="2736">
        <v>998</v>
      </c>
    </row>
    <row r="469" spans="1:25">
      <c r="A469" s="2730" t="s">
        <v>4039</v>
      </c>
      <c r="B469" s="2730" t="s">
        <v>4064</v>
      </c>
      <c r="C469" s="2730" t="s">
        <v>44</v>
      </c>
      <c r="D469" s="2734" t="s">
        <v>398</v>
      </c>
      <c r="E469" s="2733">
        <v>1322</v>
      </c>
      <c r="F469" s="2733">
        <v>0</v>
      </c>
      <c r="G469" s="2733">
        <v>0</v>
      </c>
      <c r="H469" s="2733">
        <v>0</v>
      </c>
      <c r="I469" s="2733">
        <v>0</v>
      </c>
      <c r="J469" s="2733">
        <v>0</v>
      </c>
      <c r="K469" s="2733">
        <v>0</v>
      </c>
      <c r="L469" s="2733">
        <v>0</v>
      </c>
      <c r="M469" s="2733">
        <v>0</v>
      </c>
      <c r="N469" s="2733">
        <v>0</v>
      </c>
      <c r="O469" s="2733">
        <v>0</v>
      </c>
      <c r="P469" s="2733">
        <v>1</v>
      </c>
      <c r="Q469" s="2733">
        <v>0</v>
      </c>
      <c r="R469" s="2733">
        <v>0</v>
      </c>
      <c r="S469" s="2733">
        <v>7</v>
      </c>
      <c r="T469" s="2733">
        <v>11</v>
      </c>
      <c r="U469" s="2733">
        <v>67</v>
      </c>
      <c r="V469" s="2733">
        <v>165</v>
      </c>
      <c r="W469" s="2733">
        <v>307</v>
      </c>
      <c r="X469" s="2733">
        <v>414</v>
      </c>
      <c r="Y469" s="2732">
        <v>350</v>
      </c>
    </row>
    <row r="470" spans="1:25">
      <c r="A470" s="2730" t="s">
        <v>4039</v>
      </c>
      <c r="B470" s="2730" t="s">
        <v>4064</v>
      </c>
      <c r="C470" s="2730" t="s">
        <v>44</v>
      </c>
      <c r="D470" s="2734" t="s">
        <v>399</v>
      </c>
      <c r="E470" s="2733">
        <v>2320</v>
      </c>
      <c r="F470" s="2733">
        <v>0</v>
      </c>
      <c r="G470" s="2733">
        <v>0</v>
      </c>
      <c r="H470" s="2733">
        <v>0</v>
      </c>
      <c r="I470" s="2733">
        <v>0</v>
      </c>
      <c r="J470" s="2733">
        <v>0</v>
      </c>
      <c r="K470" s="2733">
        <v>0</v>
      </c>
      <c r="L470" s="2733">
        <v>0</v>
      </c>
      <c r="M470" s="2733">
        <v>0</v>
      </c>
      <c r="N470" s="2733">
        <v>0</v>
      </c>
      <c r="O470" s="2733">
        <v>0</v>
      </c>
      <c r="P470" s="2733">
        <v>0</v>
      </c>
      <c r="Q470" s="2733">
        <v>1</v>
      </c>
      <c r="R470" s="2733">
        <v>5</v>
      </c>
      <c r="S470" s="2733">
        <v>6</v>
      </c>
      <c r="T470" s="2733">
        <v>13</v>
      </c>
      <c r="U470" s="2733">
        <v>75</v>
      </c>
      <c r="V470" s="2733">
        <v>211</v>
      </c>
      <c r="W470" s="2733">
        <v>350</v>
      </c>
      <c r="X470" s="2733">
        <v>670</v>
      </c>
      <c r="Y470" s="2732">
        <v>989</v>
      </c>
    </row>
    <row r="471" spans="1:25">
      <c r="A471" s="2730" t="s">
        <v>4039</v>
      </c>
      <c r="B471" s="2730" t="s">
        <v>4064</v>
      </c>
      <c r="C471" s="2730" t="s">
        <v>4067</v>
      </c>
      <c r="D471" s="2734" t="s">
        <v>398</v>
      </c>
      <c r="E471" s="2733">
        <v>723</v>
      </c>
      <c r="F471" s="2733">
        <v>0</v>
      </c>
      <c r="G471" s="2733">
        <v>0</v>
      </c>
      <c r="H471" s="2733">
        <v>0</v>
      </c>
      <c r="I471" s="2733">
        <v>0</v>
      </c>
      <c r="J471" s="2733">
        <v>0</v>
      </c>
      <c r="K471" s="2733">
        <v>0</v>
      </c>
      <c r="L471" s="2733">
        <v>0</v>
      </c>
      <c r="M471" s="2733">
        <v>0</v>
      </c>
      <c r="N471" s="2733">
        <v>0</v>
      </c>
      <c r="O471" s="2733">
        <v>0</v>
      </c>
      <c r="P471" s="2733">
        <v>1</v>
      </c>
      <c r="Q471" s="2733">
        <v>0</v>
      </c>
      <c r="R471" s="2733">
        <v>0</v>
      </c>
      <c r="S471" s="2733">
        <v>4</v>
      </c>
      <c r="T471" s="2733">
        <v>6</v>
      </c>
      <c r="U471" s="2733">
        <v>38</v>
      </c>
      <c r="V471" s="2733">
        <v>87</v>
      </c>
      <c r="W471" s="2733">
        <v>179</v>
      </c>
      <c r="X471" s="2733">
        <v>227</v>
      </c>
      <c r="Y471" s="2732">
        <v>181</v>
      </c>
    </row>
    <row r="472" spans="1:25">
      <c r="A472" s="2730" t="s">
        <v>4039</v>
      </c>
      <c r="B472" s="2730" t="s">
        <v>4064</v>
      </c>
      <c r="C472" s="2730" t="s">
        <v>4067</v>
      </c>
      <c r="D472" s="2734" t="s">
        <v>399</v>
      </c>
      <c r="E472" s="2733">
        <v>1096</v>
      </c>
      <c r="F472" s="2733">
        <v>0</v>
      </c>
      <c r="G472" s="2733">
        <v>0</v>
      </c>
      <c r="H472" s="2733">
        <v>0</v>
      </c>
      <c r="I472" s="2733">
        <v>0</v>
      </c>
      <c r="J472" s="2733">
        <v>0</v>
      </c>
      <c r="K472" s="2733">
        <v>0</v>
      </c>
      <c r="L472" s="2733">
        <v>0</v>
      </c>
      <c r="M472" s="2733">
        <v>0</v>
      </c>
      <c r="N472" s="2733">
        <v>0</v>
      </c>
      <c r="O472" s="2733">
        <v>0</v>
      </c>
      <c r="P472" s="2733">
        <v>0</v>
      </c>
      <c r="Q472" s="2733">
        <v>1</v>
      </c>
      <c r="R472" s="2733">
        <v>0</v>
      </c>
      <c r="S472" s="2733">
        <v>6</v>
      </c>
      <c r="T472" s="2733">
        <v>7</v>
      </c>
      <c r="U472" s="2733">
        <v>35</v>
      </c>
      <c r="V472" s="2733">
        <v>100</v>
      </c>
      <c r="W472" s="2733">
        <v>193</v>
      </c>
      <c r="X472" s="2733">
        <v>335</v>
      </c>
      <c r="Y472" s="2732">
        <v>419</v>
      </c>
    </row>
    <row r="473" spans="1:25">
      <c r="A473" s="2730" t="s">
        <v>4039</v>
      </c>
      <c r="B473" s="2730" t="s">
        <v>4064</v>
      </c>
      <c r="C473" s="2730" t="s">
        <v>4066</v>
      </c>
      <c r="D473" s="2734" t="s">
        <v>398</v>
      </c>
      <c r="E473" s="2733">
        <v>595</v>
      </c>
      <c r="F473" s="2733">
        <v>0</v>
      </c>
      <c r="G473" s="2733">
        <v>0</v>
      </c>
      <c r="H473" s="2733">
        <v>0</v>
      </c>
      <c r="I473" s="2733">
        <v>0</v>
      </c>
      <c r="J473" s="2733">
        <v>0</v>
      </c>
      <c r="K473" s="2733">
        <v>0</v>
      </c>
      <c r="L473" s="2733">
        <v>0</v>
      </c>
      <c r="M473" s="2733">
        <v>0</v>
      </c>
      <c r="N473" s="2733">
        <v>0</v>
      </c>
      <c r="O473" s="2733">
        <v>0</v>
      </c>
      <c r="P473" s="2733">
        <v>0</v>
      </c>
      <c r="Q473" s="2733">
        <v>0</v>
      </c>
      <c r="R473" s="2733">
        <v>0</v>
      </c>
      <c r="S473" s="2733">
        <v>3</v>
      </c>
      <c r="T473" s="2733">
        <v>5</v>
      </c>
      <c r="U473" s="2733">
        <v>28</v>
      </c>
      <c r="V473" s="2733">
        <v>78</v>
      </c>
      <c r="W473" s="2733">
        <v>128</v>
      </c>
      <c r="X473" s="2733">
        <v>185</v>
      </c>
      <c r="Y473" s="2732">
        <v>168</v>
      </c>
    </row>
    <row r="474" spans="1:25">
      <c r="A474" s="2730" t="s">
        <v>4039</v>
      </c>
      <c r="B474" s="2730" t="s">
        <v>4064</v>
      </c>
      <c r="C474" s="2730" t="s">
        <v>4066</v>
      </c>
      <c r="D474" s="2734" t="s">
        <v>399</v>
      </c>
      <c r="E474" s="2733">
        <v>1211</v>
      </c>
      <c r="F474" s="2733">
        <v>0</v>
      </c>
      <c r="G474" s="2733">
        <v>0</v>
      </c>
      <c r="H474" s="2733">
        <v>0</v>
      </c>
      <c r="I474" s="2733">
        <v>0</v>
      </c>
      <c r="J474" s="2733">
        <v>0</v>
      </c>
      <c r="K474" s="2733">
        <v>0</v>
      </c>
      <c r="L474" s="2733">
        <v>0</v>
      </c>
      <c r="M474" s="2733">
        <v>0</v>
      </c>
      <c r="N474" s="2733">
        <v>0</v>
      </c>
      <c r="O474" s="2733">
        <v>0</v>
      </c>
      <c r="P474" s="2733">
        <v>0</v>
      </c>
      <c r="Q474" s="2733">
        <v>0</v>
      </c>
      <c r="R474" s="2733">
        <v>5</v>
      </c>
      <c r="S474" s="2733">
        <v>0</v>
      </c>
      <c r="T474" s="2733">
        <v>6</v>
      </c>
      <c r="U474" s="2733">
        <v>39</v>
      </c>
      <c r="V474" s="2733">
        <v>111</v>
      </c>
      <c r="W474" s="2733">
        <v>155</v>
      </c>
      <c r="X474" s="2733">
        <v>332</v>
      </c>
      <c r="Y474" s="2732">
        <v>563</v>
      </c>
    </row>
    <row r="475" spans="1:25">
      <c r="A475" s="2730" t="s">
        <v>4039</v>
      </c>
      <c r="B475" s="2730" t="s">
        <v>4064</v>
      </c>
      <c r="C475" s="2730" t="s">
        <v>4065</v>
      </c>
      <c r="D475" s="2734" t="s">
        <v>398</v>
      </c>
      <c r="E475" s="2733">
        <v>4</v>
      </c>
      <c r="F475" s="2733">
        <v>0</v>
      </c>
      <c r="G475" s="2733">
        <v>0</v>
      </c>
      <c r="H475" s="2733">
        <v>0</v>
      </c>
      <c r="I475" s="2733">
        <v>0</v>
      </c>
      <c r="J475" s="2733">
        <v>0</v>
      </c>
      <c r="K475" s="2733">
        <v>0</v>
      </c>
      <c r="L475" s="2733">
        <v>0</v>
      </c>
      <c r="M475" s="2733">
        <v>0</v>
      </c>
      <c r="N475" s="2733">
        <v>0</v>
      </c>
      <c r="O475" s="2733">
        <v>0</v>
      </c>
      <c r="P475" s="2733">
        <v>0</v>
      </c>
      <c r="Q475" s="2733">
        <v>0</v>
      </c>
      <c r="R475" s="2733">
        <v>0</v>
      </c>
      <c r="S475" s="2733">
        <v>0</v>
      </c>
      <c r="T475" s="2733">
        <v>0</v>
      </c>
      <c r="U475" s="2733">
        <v>1</v>
      </c>
      <c r="V475" s="2733">
        <v>0</v>
      </c>
      <c r="W475" s="2733">
        <v>0</v>
      </c>
      <c r="X475" s="2733">
        <v>2</v>
      </c>
      <c r="Y475" s="2732">
        <v>1</v>
      </c>
    </row>
    <row r="476" spans="1:25">
      <c r="A476" s="2730" t="s">
        <v>4039</v>
      </c>
      <c r="B476" s="2730" t="s">
        <v>4064</v>
      </c>
      <c r="C476" s="2730" t="s">
        <v>4065</v>
      </c>
      <c r="D476" s="2734" t="s">
        <v>399</v>
      </c>
      <c r="E476" s="2733">
        <v>7</v>
      </c>
      <c r="F476" s="2733">
        <v>0</v>
      </c>
      <c r="G476" s="2733">
        <v>0</v>
      </c>
      <c r="H476" s="2733">
        <v>0</v>
      </c>
      <c r="I476" s="2733">
        <v>0</v>
      </c>
      <c r="J476" s="2733">
        <v>0</v>
      </c>
      <c r="K476" s="2733">
        <v>0</v>
      </c>
      <c r="L476" s="2733">
        <v>0</v>
      </c>
      <c r="M476" s="2733">
        <v>0</v>
      </c>
      <c r="N476" s="2733">
        <v>0</v>
      </c>
      <c r="O476" s="2733">
        <v>0</v>
      </c>
      <c r="P476" s="2733">
        <v>0</v>
      </c>
      <c r="Q476" s="2733">
        <v>0</v>
      </c>
      <c r="R476" s="2733">
        <v>0</v>
      </c>
      <c r="S476" s="2733">
        <v>0</v>
      </c>
      <c r="T476" s="2733">
        <v>0</v>
      </c>
      <c r="U476" s="2733">
        <v>1</v>
      </c>
      <c r="V476" s="2733">
        <v>0</v>
      </c>
      <c r="W476" s="2733">
        <v>2</v>
      </c>
      <c r="X476" s="2733">
        <v>2</v>
      </c>
      <c r="Y476" s="2732">
        <v>2</v>
      </c>
    </row>
    <row r="477" spans="1:25">
      <c r="A477" s="2730" t="s">
        <v>4039</v>
      </c>
      <c r="B477" s="2730" t="s">
        <v>4064</v>
      </c>
      <c r="C477" s="2730" t="s">
        <v>4063</v>
      </c>
      <c r="D477" s="2734" t="s">
        <v>398</v>
      </c>
      <c r="E477" s="2733">
        <v>0</v>
      </c>
      <c r="F477" s="2733">
        <v>0</v>
      </c>
      <c r="G477" s="2733">
        <v>0</v>
      </c>
      <c r="H477" s="2733">
        <v>0</v>
      </c>
      <c r="I477" s="2733">
        <v>0</v>
      </c>
      <c r="J477" s="2733">
        <v>0</v>
      </c>
      <c r="K477" s="2733">
        <v>0</v>
      </c>
      <c r="L477" s="2733">
        <v>0</v>
      </c>
      <c r="M477" s="2733">
        <v>0</v>
      </c>
      <c r="N477" s="2733">
        <v>0</v>
      </c>
      <c r="O477" s="2733">
        <v>0</v>
      </c>
      <c r="P477" s="2733">
        <v>0</v>
      </c>
      <c r="Q477" s="2733">
        <v>0</v>
      </c>
      <c r="R477" s="2733">
        <v>0</v>
      </c>
      <c r="S477" s="2733">
        <v>0</v>
      </c>
      <c r="T477" s="2733">
        <v>0</v>
      </c>
      <c r="U477" s="2733">
        <v>0</v>
      </c>
      <c r="V477" s="2733">
        <v>0</v>
      </c>
      <c r="W477" s="2733">
        <v>0</v>
      </c>
      <c r="X477" s="2733">
        <v>0</v>
      </c>
      <c r="Y477" s="2732">
        <v>0</v>
      </c>
    </row>
    <row r="478" spans="1:25">
      <c r="A478" s="2730" t="s">
        <v>4039</v>
      </c>
      <c r="B478" s="2730" t="s">
        <v>4064</v>
      </c>
      <c r="C478" s="2730" t="s">
        <v>4063</v>
      </c>
      <c r="D478" s="2734" t="s">
        <v>399</v>
      </c>
      <c r="E478" s="2733">
        <v>6</v>
      </c>
      <c r="F478" s="2733">
        <v>0</v>
      </c>
      <c r="G478" s="2733">
        <v>0</v>
      </c>
      <c r="H478" s="2733">
        <v>0</v>
      </c>
      <c r="I478" s="2733">
        <v>0</v>
      </c>
      <c r="J478" s="2733">
        <v>0</v>
      </c>
      <c r="K478" s="2733">
        <v>0</v>
      </c>
      <c r="L478" s="2733">
        <v>0</v>
      </c>
      <c r="M478" s="2733">
        <v>0</v>
      </c>
      <c r="N478" s="2733">
        <v>0</v>
      </c>
      <c r="O478" s="2733">
        <v>0</v>
      </c>
      <c r="P478" s="2733">
        <v>0</v>
      </c>
      <c r="Q478" s="2733">
        <v>0</v>
      </c>
      <c r="R478" s="2733">
        <v>0</v>
      </c>
      <c r="S478" s="2733">
        <v>0</v>
      </c>
      <c r="T478" s="2733">
        <v>0</v>
      </c>
      <c r="U478" s="2733">
        <v>0</v>
      </c>
      <c r="V478" s="2733">
        <v>0</v>
      </c>
      <c r="W478" s="2733">
        <v>0</v>
      </c>
      <c r="X478" s="2733">
        <v>1</v>
      </c>
      <c r="Y478" s="2732">
        <v>5</v>
      </c>
    </row>
    <row r="479" spans="1:25">
      <c r="A479" s="2730" t="s">
        <v>4039</v>
      </c>
      <c r="B479" s="2730" t="s">
        <v>4056</v>
      </c>
      <c r="C479" s="2730" t="s">
        <v>44</v>
      </c>
      <c r="D479" s="2734" t="s">
        <v>398</v>
      </c>
      <c r="E479" s="2733">
        <v>311</v>
      </c>
      <c r="F479" s="2733">
        <v>0</v>
      </c>
      <c r="G479" s="2733">
        <v>0</v>
      </c>
      <c r="H479" s="2733">
        <v>0</v>
      </c>
      <c r="I479" s="2733">
        <v>0</v>
      </c>
      <c r="J479" s="2733">
        <v>0</v>
      </c>
      <c r="K479" s="2733">
        <v>1</v>
      </c>
      <c r="L479" s="2733">
        <v>5</v>
      </c>
      <c r="M479" s="2733">
        <v>9</v>
      </c>
      <c r="N479" s="2733">
        <v>18</v>
      </c>
      <c r="O479" s="2733">
        <v>25</v>
      </c>
      <c r="P479" s="2733">
        <v>25</v>
      </c>
      <c r="Q479" s="2733">
        <v>39</v>
      </c>
      <c r="R479" s="2733">
        <v>43</v>
      </c>
      <c r="S479" s="2733">
        <v>38</v>
      </c>
      <c r="T479" s="2733">
        <v>46</v>
      </c>
      <c r="U479" s="2733">
        <v>23</v>
      </c>
      <c r="V479" s="2733">
        <v>23</v>
      </c>
      <c r="W479" s="2733">
        <v>11</v>
      </c>
      <c r="X479" s="2733">
        <v>2</v>
      </c>
      <c r="Y479" s="2732">
        <v>3</v>
      </c>
    </row>
    <row r="480" spans="1:25">
      <c r="A480" s="2730" t="s">
        <v>4039</v>
      </c>
      <c r="B480" s="2730" t="s">
        <v>4056</v>
      </c>
      <c r="C480" s="2730" t="s">
        <v>44</v>
      </c>
      <c r="D480" s="2734" t="s">
        <v>399</v>
      </c>
      <c r="E480" s="2733">
        <v>142</v>
      </c>
      <c r="F480" s="2733">
        <v>0</v>
      </c>
      <c r="G480" s="2733">
        <v>0</v>
      </c>
      <c r="H480" s="2733">
        <v>0</v>
      </c>
      <c r="I480" s="2733">
        <v>0</v>
      </c>
      <c r="J480" s="2733">
        <v>0</v>
      </c>
      <c r="K480" s="2733">
        <v>0</v>
      </c>
      <c r="L480" s="2733">
        <v>2</v>
      </c>
      <c r="M480" s="2733">
        <v>5</v>
      </c>
      <c r="N480" s="2733">
        <v>7</v>
      </c>
      <c r="O480" s="2733">
        <v>13</v>
      </c>
      <c r="P480" s="2733">
        <v>15</v>
      </c>
      <c r="Q480" s="2733">
        <v>21</v>
      </c>
      <c r="R480" s="2733">
        <v>24</v>
      </c>
      <c r="S480" s="2733">
        <v>14</v>
      </c>
      <c r="T480" s="2733">
        <v>16</v>
      </c>
      <c r="U480" s="2733">
        <v>11</v>
      </c>
      <c r="V480" s="2733">
        <v>5</v>
      </c>
      <c r="W480" s="2733">
        <v>6</v>
      </c>
      <c r="X480" s="2733">
        <v>2</v>
      </c>
      <c r="Y480" s="2732">
        <v>1</v>
      </c>
    </row>
    <row r="481" spans="1:25">
      <c r="A481" s="2730" t="s">
        <v>4039</v>
      </c>
      <c r="B481" s="2730" t="s">
        <v>4056</v>
      </c>
      <c r="C481" s="2730" t="s">
        <v>4062</v>
      </c>
      <c r="D481" s="2734" t="s">
        <v>398</v>
      </c>
      <c r="E481" s="2733">
        <v>272</v>
      </c>
      <c r="F481" s="2733">
        <v>0</v>
      </c>
      <c r="G481" s="2733">
        <v>0</v>
      </c>
      <c r="H481" s="2733">
        <v>0</v>
      </c>
      <c r="I481" s="2733">
        <v>0</v>
      </c>
      <c r="J481" s="2733">
        <v>0</v>
      </c>
      <c r="K481" s="2733">
        <v>0</v>
      </c>
      <c r="L481" s="2733">
        <v>2</v>
      </c>
      <c r="M481" s="2733">
        <v>4</v>
      </c>
      <c r="N481" s="2733">
        <v>11</v>
      </c>
      <c r="O481" s="2733">
        <v>18</v>
      </c>
      <c r="P481" s="2733">
        <v>16</v>
      </c>
      <c r="Q481" s="2733">
        <v>36</v>
      </c>
      <c r="R481" s="2733">
        <v>40</v>
      </c>
      <c r="S481" s="2733">
        <v>37</v>
      </c>
      <c r="T481" s="2733">
        <v>46</v>
      </c>
      <c r="U481" s="2733">
        <v>23</v>
      </c>
      <c r="V481" s="2733">
        <v>23</v>
      </c>
      <c r="W481" s="2733">
        <v>11</v>
      </c>
      <c r="X481" s="2733">
        <v>2</v>
      </c>
      <c r="Y481" s="2732">
        <v>3</v>
      </c>
    </row>
    <row r="482" spans="1:25">
      <c r="A482" s="2730" t="s">
        <v>4039</v>
      </c>
      <c r="B482" s="2730" t="s">
        <v>4056</v>
      </c>
      <c r="C482" s="2730" t="s">
        <v>4062</v>
      </c>
      <c r="D482" s="2734" t="s">
        <v>399</v>
      </c>
      <c r="E482" s="2733">
        <v>125</v>
      </c>
      <c r="F482" s="2733">
        <v>0</v>
      </c>
      <c r="G482" s="2733">
        <v>0</v>
      </c>
      <c r="H482" s="2733">
        <v>0</v>
      </c>
      <c r="I482" s="2733">
        <v>0</v>
      </c>
      <c r="J482" s="2733">
        <v>0</v>
      </c>
      <c r="K482" s="2733">
        <v>0</v>
      </c>
      <c r="L482" s="2733">
        <v>1</v>
      </c>
      <c r="M482" s="2733">
        <v>5</v>
      </c>
      <c r="N482" s="2733">
        <v>5</v>
      </c>
      <c r="O482" s="2733">
        <v>7</v>
      </c>
      <c r="P482" s="2733">
        <v>13</v>
      </c>
      <c r="Q482" s="2733">
        <v>20</v>
      </c>
      <c r="R482" s="2733">
        <v>19</v>
      </c>
      <c r="S482" s="2733">
        <v>14</v>
      </c>
      <c r="T482" s="2733">
        <v>16</v>
      </c>
      <c r="U482" s="2733">
        <v>11</v>
      </c>
      <c r="V482" s="2733">
        <v>5</v>
      </c>
      <c r="W482" s="2733">
        <v>6</v>
      </c>
      <c r="X482" s="2733">
        <v>2</v>
      </c>
      <c r="Y482" s="2732">
        <v>1</v>
      </c>
    </row>
    <row r="483" spans="1:25">
      <c r="A483" s="2730" t="s">
        <v>4039</v>
      </c>
      <c r="B483" s="2730" t="s">
        <v>4056</v>
      </c>
      <c r="C483" s="2730" t="s">
        <v>4061</v>
      </c>
      <c r="D483" s="2734" t="s">
        <v>398</v>
      </c>
      <c r="E483" s="2733">
        <v>7</v>
      </c>
      <c r="F483" s="2733">
        <v>0</v>
      </c>
      <c r="G483" s="2733">
        <v>0</v>
      </c>
      <c r="H483" s="2733">
        <v>0</v>
      </c>
      <c r="I483" s="2733">
        <v>0</v>
      </c>
      <c r="J483" s="2733">
        <v>0</v>
      </c>
      <c r="K483" s="2733">
        <v>0</v>
      </c>
      <c r="L483" s="2733">
        <v>1</v>
      </c>
      <c r="M483" s="2733">
        <v>0</v>
      </c>
      <c r="N483" s="2733">
        <v>1</v>
      </c>
      <c r="O483" s="2733">
        <v>1</v>
      </c>
      <c r="P483" s="2733">
        <v>2</v>
      </c>
      <c r="Q483" s="2733">
        <v>1</v>
      </c>
      <c r="R483" s="2733">
        <v>0</v>
      </c>
      <c r="S483" s="2733">
        <v>1</v>
      </c>
      <c r="T483" s="2733">
        <v>0</v>
      </c>
      <c r="U483" s="2733">
        <v>0</v>
      </c>
      <c r="V483" s="2733">
        <v>0</v>
      </c>
      <c r="W483" s="2733">
        <v>0</v>
      </c>
      <c r="X483" s="2733">
        <v>0</v>
      </c>
      <c r="Y483" s="2732">
        <v>0</v>
      </c>
    </row>
    <row r="484" spans="1:25">
      <c r="A484" s="2730" t="s">
        <v>4039</v>
      </c>
      <c r="B484" s="2730" t="s">
        <v>4056</v>
      </c>
      <c r="C484" s="2730" t="s">
        <v>4061</v>
      </c>
      <c r="D484" s="2734" t="s">
        <v>399</v>
      </c>
      <c r="E484" s="2733">
        <v>1</v>
      </c>
      <c r="F484" s="2733">
        <v>0</v>
      </c>
      <c r="G484" s="2733">
        <v>0</v>
      </c>
      <c r="H484" s="2733">
        <v>0</v>
      </c>
      <c r="I484" s="2733">
        <v>0</v>
      </c>
      <c r="J484" s="2733">
        <v>0</v>
      </c>
      <c r="K484" s="2733">
        <v>0</v>
      </c>
      <c r="L484" s="2733">
        <v>0</v>
      </c>
      <c r="M484" s="2733">
        <v>0</v>
      </c>
      <c r="N484" s="2733">
        <v>0</v>
      </c>
      <c r="O484" s="2733">
        <v>1</v>
      </c>
      <c r="P484" s="2733">
        <v>0</v>
      </c>
      <c r="Q484" s="2733">
        <v>0</v>
      </c>
      <c r="R484" s="2733">
        <v>0</v>
      </c>
      <c r="S484" s="2733">
        <v>0</v>
      </c>
      <c r="T484" s="2733">
        <v>0</v>
      </c>
      <c r="U484" s="2733">
        <v>0</v>
      </c>
      <c r="V484" s="2733">
        <v>0</v>
      </c>
      <c r="W484" s="2733">
        <v>0</v>
      </c>
      <c r="X484" s="2733">
        <v>0</v>
      </c>
      <c r="Y484" s="2732">
        <v>0</v>
      </c>
    </row>
    <row r="485" spans="1:25">
      <c r="A485" s="2730" t="s">
        <v>4039</v>
      </c>
      <c r="B485" s="2730" t="s">
        <v>4056</v>
      </c>
      <c r="C485" s="2730" t="s">
        <v>4060</v>
      </c>
      <c r="D485" s="2734" t="s">
        <v>398</v>
      </c>
      <c r="E485" s="2733">
        <v>4</v>
      </c>
      <c r="F485" s="2733">
        <v>0</v>
      </c>
      <c r="G485" s="2733">
        <v>0</v>
      </c>
      <c r="H485" s="2733">
        <v>0</v>
      </c>
      <c r="I485" s="2733">
        <v>0</v>
      </c>
      <c r="J485" s="2733">
        <v>0</v>
      </c>
      <c r="K485" s="2733">
        <v>1</v>
      </c>
      <c r="L485" s="2733">
        <v>0</v>
      </c>
      <c r="M485" s="2733">
        <v>1</v>
      </c>
      <c r="N485" s="2733">
        <v>1</v>
      </c>
      <c r="O485" s="2733">
        <v>1</v>
      </c>
      <c r="P485" s="2733">
        <v>0</v>
      </c>
      <c r="Q485" s="2733">
        <v>0</v>
      </c>
      <c r="R485" s="2733">
        <v>0</v>
      </c>
      <c r="S485" s="2733">
        <v>0</v>
      </c>
      <c r="T485" s="2733">
        <v>0</v>
      </c>
      <c r="U485" s="2733">
        <v>0</v>
      </c>
      <c r="V485" s="2733">
        <v>0</v>
      </c>
      <c r="W485" s="2733">
        <v>0</v>
      </c>
      <c r="X485" s="2733">
        <v>0</v>
      </c>
      <c r="Y485" s="2732">
        <v>0</v>
      </c>
    </row>
    <row r="486" spans="1:25">
      <c r="A486" s="2730" t="s">
        <v>4039</v>
      </c>
      <c r="B486" s="2730" t="s">
        <v>4056</v>
      </c>
      <c r="C486" s="2730" t="s">
        <v>4060</v>
      </c>
      <c r="D486" s="2734" t="s">
        <v>399</v>
      </c>
      <c r="E486" s="2733">
        <v>0</v>
      </c>
      <c r="F486" s="2733">
        <v>0</v>
      </c>
      <c r="G486" s="2733">
        <v>0</v>
      </c>
      <c r="H486" s="2733">
        <v>0</v>
      </c>
      <c r="I486" s="2733">
        <v>0</v>
      </c>
      <c r="J486" s="2733">
        <v>0</v>
      </c>
      <c r="K486" s="2733">
        <v>0</v>
      </c>
      <c r="L486" s="2733">
        <v>0</v>
      </c>
      <c r="M486" s="2733">
        <v>0</v>
      </c>
      <c r="N486" s="2733">
        <v>0</v>
      </c>
      <c r="O486" s="2733">
        <v>0</v>
      </c>
      <c r="P486" s="2733">
        <v>0</v>
      </c>
      <c r="Q486" s="2733">
        <v>0</v>
      </c>
      <c r="R486" s="2733">
        <v>0</v>
      </c>
      <c r="S486" s="2733">
        <v>0</v>
      </c>
      <c r="T486" s="2733">
        <v>0</v>
      </c>
      <c r="U486" s="2733">
        <v>0</v>
      </c>
      <c r="V486" s="2733">
        <v>0</v>
      </c>
      <c r="W486" s="2733">
        <v>0</v>
      </c>
      <c r="X486" s="2733">
        <v>0</v>
      </c>
      <c r="Y486" s="2732">
        <v>0</v>
      </c>
    </row>
    <row r="487" spans="1:25">
      <c r="A487" s="2730" t="s">
        <v>4039</v>
      </c>
      <c r="B487" s="2730" t="s">
        <v>4056</v>
      </c>
      <c r="C487" s="2730" t="s">
        <v>4059</v>
      </c>
      <c r="D487" s="2734" t="s">
        <v>398</v>
      </c>
      <c r="E487" s="2733">
        <v>1</v>
      </c>
      <c r="F487" s="2733">
        <v>0</v>
      </c>
      <c r="G487" s="2733">
        <v>0</v>
      </c>
      <c r="H487" s="2733">
        <v>0</v>
      </c>
      <c r="I487" s="2733">
        <v>0</v>
      </c>
      <c r="J487" s="2733">
        <v>0</v>
      </c>
      <c r="K487" s="2733">
        <v>0</v>
      </c>
      <c r="L487" s="2733">
        <v>0</v>
      </c>
      <c r="M487" s="2733">
        <v>0</v>
      </c>
      <c r="N487" s="2733">
        <v>0</v>
      </c>
      <c r="O487" s="2733">
        <v>0</v>
      </c>
      <c r="P487" s="2733">
        <v>1</v>
      </c>
      <c r="Q487" s="2733">
        <v>0</v>
      </c>
      <c r="R487" s="2733">
        <v>0</v>
      </c>
      <c r="S487" s="2733">
        <v>0</v>
      </c>
      <c r="T487" s="2733">
        <v>0</v>
      </c>
      <c r="U487" s="2733">
        <v>0</v>
      </c>
      <c r="V487" s="2733">
        <v>0</v>
      </c>
      <c r="W487" s="2733">
        <v>0</v>
      </c>
      <c r="X487" s="2733">
        <v>0</v>
      </c>
      <c r="Y487" s="2732">
        <v>0</v>
      </c>
    </row>
    <row r="488" spans="1:25">
      <c r="A488" s="2730" t="s">
        <v>4039</v>
      </c>
      <c r="B488" s="2730" t="s">
        <v>4056</v>
      </c>
      <c r="C488" s="2730" t="s">
        <v>4059</v>
      </c>
      <c r="D488" s="2734" t="s">
        <v>399</v>
      </c>
      <c r="E488" s="2733">
        <v>1</v>
      </c>
      <c r="F488" s="2733">
        <v>0</v>
      </c>
      <c r="G488" s="2733">
        <v>0</v>
      </c>
      <c r="H488" s="2733">
        <v>0</v>
      </c>
      <c r="I488" s="2733">
        <v>0</v>
      </c>
      <c r="J488" s="2733">
        <v>0</v>
      </c>
      <c r="K488" s="2733">
        <v>0</v>
      </c>
      <c r="L488" s="2733">
        <v>0</v>
      </c>
      <c r="M488" s="2733">
        <v>0</v>
      </c>
      <c r="N488" s="2733">
        <v>0</v>
      </c>
      <c r="O488" s="2733">
        <v>0</v>
      </c>
      <c r="P488" s="2733">
        <v>1</v>
      </c>
      <c r="Q488" s="2733">
        <v>0</v>
      </c>
      <c r="R488" s="2733">
        <v>0</v>
      </c>
      <c r="S488" s="2733">
        <v>0</v>
      </c>
      <c r="T488" s="2733">
        <v>0</v>
      </c>
      <c r="U488" s="2733">
        <v>0</v>
      </c>
      <c r="V488" s="2733">
        <v>0</v>
      </c>
      <c r="W488" s="2733">
        <v>0</v>
      </c>
      <c r="X488" s="2733">
        <v>0</v>
      </c>
      <c r="Y488" s="2732">
        <v>0</v>
      </c>
    </row>
    <row r="489" spans="1:25">
      <c r="A489" s="2730" t="s">
        <v>4039</v>
      </c>
      <c r="B489" s="2730" t="s">
        <v>4056</v>
      </c>
      <c r="C489" s="2730" t="s">
        <v>4058</v>
      </c>
      <c r="D489" s="2734" t="s">
        <v>398</v>
      </c>
      <c r="E489" s="2733">
        <v>0</v>
      </c>
      <c r="F489" s="2733">
        <v>0</v>
      </c>
      <c r="G489" s="2733">
        <v>0</v>
      </c>
      <c r="H489" s="2733">
        <v>0</v>
      </c>
      <c r="I489" s="2733">
        <v>0</v>
      </c>
      <c r="J489" s="2733">
        <v>0</v>
      </c>
      <c r="K489" s="2733">
        <v>0</v>
      </c>
      <c r="L489" s="2733">
        <v>0</v>
      </c>
      <c r="M489" s="2733">
        <v>0</v>
      </c>
      <c r="N489" s="2733">
        <v>0</v>
      </c>
      <c r="O489" s="2733">
        <v>0</v>
      </c>
      <c r="P489" s="2733">
        <v>0</v>
      </c>
      <c r="Q489" s="2733">
        <v>0</v>
      </c>
      <c r="R489" s="2733">
        <v>0</v>
      </c>
      <c r="S489" s="2733">
        <v>0</v>
      </c>
      <c r="T489" s="2733">
        <v>0</v>
      </c>
      <c r="U489" s="2733">
        <v>0</v>
      </c>
      <c r="V489" s="2733">
        <v>0</v>
      </c>
      <c r="W489" s="2733">
        <v>0</v>
      </c>
      <c r="X489" s="2733">
        <v>0</v>
      </c>
      <c r="Y489" s="2732">
        <v>0</v>
      </c>
    </row>
    <row r="490" spans="1:25">
      <c r="A490" s="2730" t="s">
        <v>4039</v>
      </c>
      <c r="B490" s="2730" t="s">
        <v>4056</v>
      </c>
      <c r="C490" s="2730" t="s">
        <v>4058</v>
      </c>
      <c r="D490" s="2734" t="s">
        <v>399</v>
      </c>
      <c r="E490" s="2733">
        <v>1</v>
      </c>
      <c r="F490" s="2733">
        <v>0</v>
      </c>
      <c r="G490" s="2733">
        <v>0</v>
      </c>
      <c r="H490" s="2733">
        <v>0</v>
      </c>
      <c r="I490" s="2733">
        <v>0</v>
      </c>
      <c r="J490" s="2733">
        <v>0</v>
      </c>
      <c r="K490" s="2733">
        <v>0</v>
      </c>
      <c r="L490" s="2733">
        <v>0</v>
      </c>
      <c r="M490" s="2733">
        <v>0</v>
      </c>
      <c r="N490" s="2733">
        <v>0</v>
      </c>
      <c r="O490" s="2733">
        <v>0</v>
      </c>
      <c r="P490" s="2733">
        <v>0</v>
      </c>
      <c r="Q490" s="2733">
        <v>0</v>
      </c>
      <c r="R490" s="2733">
        <v>1</v>
      </c>
      <c r="S490" s="2733">
        <v>0</v>
      </c>
      <c r="T490" s="2733">
        <v>0</v>
      </c>
      <c r="U490" s="2733">
        <v>0</v>
      </c>
      <c r="V490" s="2733">
        <v>0</v>
      </c>
      <c r="W490" s="2733">
        <v>0</v>
      </c>
      <c r="X490" s="2733">
        <v>0</v>
      </c>
      <c r="Y490" s="2732">
        <v>0</v>
      </c>
    </row>
    <row r="491" spans="1:25">
      <c r="A491" s="2730" t="s">
        <v>4039</v>
      </c>
      <c r="B491" s="2730" t="s">
        <v>4056</v>
      </c>
      <c r="C491" s="2730" t="s">
        <v>4057</v>
      </c>
      <c r="D491" s="2734" t="s">
        <v>398</v>
      </c>
      <c r="E491" s="2733">
        <v>1</v>
      </c>
      <c r="F491" s="2733">
        <v>0</v>
      </c>
      <c r="G491" s="2733">
        <v>0</v>
      </c>
      <c r="H491" s="2733">
        <v>0</v>
      </c>
      <c r="I491" s="2733">
        <v>0</v>
      </c>
      <c r="J491" s="2733">
        <v>0</v>
      </c>
      <c r="K491" s="2733">
        <v>0</v>
      </c>
      <c r="L491" s="2733">
        <v>0</v>
      </c>
      <c r="M491" s="2733">
        <v>0</v>
      </c>
      <c r="N491" s="2733">
        <v>1</v>
      </c>
      <c r="O491" s="2733">
        <v>0</v>
      </c>
      <c r="P491" s="2733">
        <v>0</v>
      </c>
      <c r="Q491" s="2733">
        <v>0</v>
      </c>
      <c r="R491" s="2733">
        <v>0</v>
      </c>
      <c r="S491" s="2733">
        <v>0</v>
      </c>
      <c r="T491" s="2733">
        <v>0</v>
      </c>
      <c r="U491" s="2733">
        <v>0</v>
      </c>
      <c r="V491" s="2733">
        <v>0</v>
      </c>
      <c r="W491" s="2733">
        <v>0</v>
      </c>
      <c r="X491" s="2733">
        <v>0</v>
      </c>
      <c r="Y491" s="2732">
        <v>0</v>
      </c>
    </row>
    <row r="492" spans="1:25">
      <c r="A492" s="2730" t="s">
        <v>4039</v>
      </c>
      <c r="B492" s="2730" t="s">
        <v>4056</v>
      </c>
      <c r="C492" s="2730" t="s">
        <v>4057</v>
      </c>
      <c r="D492" s="2734" t="s">
        <v>399</v>
      </c>
      <c r="E492" s="2733">
        <v>0</v>
      </c>
      <c r="F492" s="2733">
        <v>0</v>
      </c>
      <c r="G492" s="2733">
        <v>0</v>
      </c>
      <c r="H492" s="2733">
        <v>0</v>
      </c>
      <c r="I492" s="2733">
        <v>0</v>
      </c>
      <c r="J492" s="2733">
        <v>0</v>
      </c>
      <c r="K492" s="2733">
        <v>0</v>
      </c>
      <c r="L492" s="2733">
        <v>0</v>
      </c>
      <c r="M492" s="2733">
        <v>0</v>
      </c>
      <c r="N492" s="2733">
        <v>0</v>
      </c>
      <c r="O492" s="2733">
        <v>0</v>
      </c>
      <c r="P492" s="2733">
        <v>0</v>
      </c>
      <c r="Q492" s="2733">
        <v>0</v>
      </c>
      <c r="R492" s="2733">
        <v>0</v>
      </c>
      <c r="S492" s="2733">
        <v>0</v>
      </c>
      <c r="T492" s="2733">
        <v>0</v>
      </c>
      <c r="U492" s="2733">
        <v>0</v>
      </c>
      <c r="V492" s="2733">
        <v>0</v>
      </c>
      <c r="W492" s="2733">
        <v>0</v>
      </c>
      <c r="X492" s="2733">
        <v>0</v>
      </c>
      <c r="Y492" s="2732">
        <v>0</v>
      </c>
    </row>
    <row r="493" spans="1:25">
      <c r="A493" s="2730" t="s">
        <v>4039</v>
      </c>
      <c r="B493" s="2730" t="s">
        <v>4056</v>
      </c>
      <c r="C493" s="2730" t="s">
        <v>4055</v>
      </c>
      <c r="D493" s="2734" t="s">
        <v>398</v>
      </c>
      <c r="E493" s="2733">
        <v>26</v>
      </c>
      <c r="F493" s="2733">
        <v>0</v>
      </c>
      <c r="G493" s="2733">
        <v>0</v>
      </c>
      <c r="H493" s="2733">
        <v>0</v>
      </c>
      <c r="I493" s="2733">
        <v>0</v>
      </c>
      <c r="J493" s="2733">
        <v>0</v>
      </c>
      <c r="K493" s="2733">
        <v>0</v>
      </c>
      <c r="L493" s="2733">
        <v>2</v>
      </c>
      <c r="M493" s="2733">
        <v>4</v>
      </c>
      <c r="N493" s="2733">
        <v>4</v>
      </c>
      <c r="O493" s="2733">
        <v>5</v>
      </c>
      <c r="P493" s="2733">
        <v>6</v>
      </c>
      <c r="Q493" s="2733">
        <v>2</v>
      </c>
      <c r="R493" s="2733">
        <v>3</v>
      </c>
      <c r="S493" s="2733">
        <v>0</v>
      </c>
      <c r="T493" s="2733">
        <v>0</v>
      </c>
      <c r="U493" s="2733">
        <v>0</v>
      </c>
      <c r="V493" s="2733">
        <v>0</v>
      </c>
      <c r="W493" s="2733">
        <v>0</v>
      </c>
      <c r="X493" s="2733">
        <v>0</v>
      </c>
      <c r="Y493" s="2732">
        <v>0</v>
      </c>
    </row>
    <row r="494" spans="1:25">
      <c r="A494" s="2730" t="s">
        <v>4039</v>
      </c>
      <c r="B494" s="2730" t="s">
        <v>4056</v>
      </c>
      <c r="C494" s="2730" t="s">
        <v>4055</v>
      </c>
      <c r="D494" s="2734" t="s">
        <v>399</v>
      </c>
      <c r="E494" s="2733">
        <v>14</v>
      </c>
      <c r="F494" s="2733">
        <v>0</v>
      </c>
      <c r="G494" s="2733">
        <v>0</v>
      </c>
      <c r="H494" s="2733">
        <v>0</v>
      </c>
      <c r="I494" s="2733">
        <v>0</v>
      </c>
      <c r="J494" s="2733">
        <v>0</v>
      </c>
      <c r="K494" s="2733">
        <v>0</v>
      </c>
      <c r="L494" s="2733">
        <v>1</v>
      </c>
      <c r="M494" s="2733">
        <v>0</v>
      </c>
      <c r="N494" s="2733">
        <v>2</v>
      </c>
      <c r="O494" s="2733">
        <v>5</v>
      </c>
      <c r="P494" s="2733">
        <v>1</v>
      </c>
      <c r="Q494" s="2733">
        <v>1</v>
      </c>
      <c r="R494" s="2733">
        <v>4</v>
      </c>
      <c r="S494" s="2733">
        <v>0</v>
      </c>
      <c r="T494" s="2733">
        <v>0</v>
      </c>
      <c r="U494" s="2733">
        <v>0</v>
      </c>
      <c r="V494" s="2733">
        <v>0</v>
      </c>
      <c r="W494" s="2733">
        <v>0</v>
      </c>
      <c r="X494" s="2733">
        <v>0</v>
      </c>
      <c r="Y494" s="2732">
        <v>0</v>
      </c>
    </row>
    <row r="495" spans="1:25">
      <c r="A495" s="2730" t="s">
        <v>4039</v>
      </c>
      <c r="B495" s="2730" t="s">
        <v>4051</v>
      </c>
      <c r="C495" s="2730" t="s">
        <v>44</v>
      </c>
      <c r="D495" s="2734" t="s">
        <v>398</v>
      </c>
      <c r="E495" s="2733">
        <v>7</v>
      </c>
      <c r="F495" s="2733">
        <v>0</v>
      </c>
      <c r="G495" s="2733">
        <v>0</v>
      </c>
      <c r="H495" s="2733">
        <v>0</v>
      </c>
      <c r="I495" s="2733">
        <v>0</v>
      </c>
      <c r="J495" s="2733">
        <v>0</v>
      </c>
      <c r="K495" s="2733">
        <v>0</v>
      </c>
      <c r="L495" s="2733">
        <v>0</v>
      </c>
      <c r="M495" s="2733">
        <v>0</v>
      </c>
      <c r="N495" s="2733">
        <v>0</v>
      </c>
      <c r="O495" s="2733">
        <v>1</v>
      </c>
      <c r="P495" s="2733">
        <v>0</v>
      </c>
      <c r="Q495" s="2733">
        <v>0</v>
      </c>
      <c r="R495" s="2733">
        <v>0</v>
      </c>
      <c r="S495" s="2733">
        <v>1</v>
      </c>
      <c r="T495" s="2733">
        <v>1</v>
      </c>
      <c r="U495" s="2733">
        <v>1</v>
      </c>
      <c r="V495" s="2733">
        <v>0</v>
      </c>
      <c r="W495" s="2733">
        <v>3</v>
      </c>
      <c r="X495" s="2733">
        <v>0</v>
      </c>
      <c r="Y495" s="2732">
        <v>0</v>
      </c>
    </row>
    <row r="496" spans="1:25">
      <c r="A496" s="2730" t="s">
        <v>4039</v>
      </c>
      <c r="B496" s="2730" t="s">
        <v>4051</v>
      </c>
      <c r="C496" s="2730" t="s">
        <v>44</v>
      </c>
      <c r="D496" s="2734" t="s">
        <v>399</v>
      </c>
      <c r="E496" s="2733">
        <v>14</v>
      </c>
      <c r="F496" s="2733">
        <v>0</v>
      </c>
      <c r="G496" s="2733">
        <v>0</v>
      </c>
      <c r="H496" s="2733">
        <v>0</v>
      </c>
      <c r="I496" s="2733">
        <v>0</v>
      </c>
      <c r="J496" s="2733">
        <v>0</v>
      </c>
      <c r="K496" s="2733">
        <v>0</v>
      </c>
      <c r="L496" s="2733">
        <v>0</v>
      </c>
      <c r="M496" s="2733">
        <v>0</v>
      </c>
      <c r="N496" s="2733">
        <v>0</v>
      </c>
      <c r="O496" s="2733">
        <v>0</v>
      </c>
      <c r="P496" s="2733">
        <v>0</v>
      </c>
      <c r="Q496" s="2733">
        <v>1</v>
      </c>
      <c r="R496" s="2733">
        <v>0</v>
      </c>
      <c r="S496" s="2733">
        <v>2</v>
      </c>
      <c r="T496" s="2733">
        <v>0</v>
      </c>
      <c r="U496" s="2733">
        <v>0</v>
      </c>
      <c r="V496" s="2733">
        <v>4</v>
      </c>
      <c r="W496" s="2733">
        <v>3</v>
      </c>
      <c r="X496" s="2733">
        <v>2</v>
      </c>
      <c r="Y496" s="2732">
        <v>2</v>
      </c>
    </row>
    <row r="497" spans="1:25">
      <c r="A497" s="2730" t="s">
        <v>4039</v>
      </c>
      <c r="B497" s="2730" t="s">
        <v>4051</v>
      </c>
      <c r="C497" s="2730" t="s">
        <v>4054</v>
      </c>
      <c r="D497" s="2734" t="s">
        <v>398</v>
      </c>
      <c r="E497" s="2733">
        <v>5</v>
      </c>
      <c r="F497" s="2733">
        <v>0</v>
      </c>
      <c r="G497" s="2733">
        <v>0</v>
      </c>
      <c r="H497" s="2733">
        <v>0</v>
      </c>
      <c r="I497" s="2733">
        <v>0</v>
      </c>
      <c r="J497" s="2733">
        <v>0</v>
      </c>
      <c r="K497" s="2733">
        <v>0</v>
      </c>
      <c r="L497" s="2733">
        <v>0</v>
      </c>
      <c r="M497" s="2733">
        <v>0</v>
      </c>
      <c r="N497" s="2733">
        <v>0</v>
      </c>
      <c r="O497" s="2733">
        <v>1</v>
      </c>
      <c r="P497" s="2733">
        <v>0</v>
      </c>
      <c r="Q497" s="2733">
        <v>0</v>
      </c>
      <c r="R497" s="2733">
        <v>0</v>
      </c>
      <c r="S497" s="2733">
        <v>1</v>
      </c>
      <c r="T497" s="2733">
        <v>1</v>
      </c>
      <c r="U497" s="2733">
        <v>1</v>
      </c>
      <c r="V497" s="2733">
        <v>0</v>
      </c>
      <c r="W497" s="2733">
        <v>1</v>
      </c>
      <c r="X497" s="2733">
        <v>0</v>
      </c>
      <c r="Y497" s="2732">
        <v>0</v>
      </c>
    </row>
    <row r="498" spans="1:25">
      <c r="A498" s="2730" t="s">
        <v>4039</v>
      </c>
      <c r="B498" s="2730" t="s">
        <v>4051</v>
      </c>
      <c r="C498" s="2730" t="s">
        <v>4054</v>
      </c>
      <c r="D498" s="2734" t="s">
        <v>399</v>
      </c>
      <c r="E498" s="2733">
        <v>11</v>
      </c>
      <c r="F498" s="2733">
        <v>0</v>
      </c>
      <c r="G498" s="2733">
        <v>0</v>
      </c>
      <c r="H498" s="2733">
        <v>0</v>
      </c>
      <c r="I498" s="2733">
        <v>0</v>
      </c>
      <c r="J498" s="2733">
        <v>0</v>
      </c>
      <c r="K498" s="2733">
        <v>0</v>
      </c>
      <c r="L498" s="2733">
        <v>0</v>
      </c>
      <c r="M498" s="2733">
        <v>0</v>
      </c>
      <c r="N498" s="2733">
        <v>0</v>
      </c>
      <c r="O498" s="2733">
        <v>0</v>
      </c>
      <c r="P498" s="2733">
        <v>0</v>
      </c>
      <c r="Q498" s="2733">
        <v>1</v>
      </c>
      <c r="R498" s="2733">
        <v>0</v>
      </c>
      <c r="S498" s="2733">
        <v>2</v>
      </c>
      <c r="T498" s="2733">
        <v>0</v>
      </c>
      <c r="U498" s="2733">
        <v>0</v>
      </c>
      <c r="V498" s="2733">
        <v>3</v>
      </c>
      <c r="W498" s="2733">
        <v>2</v>
      </c>
      <c r="X498" s="2733">
        <v>1</v>
      </c>
      <c r="Y498" s="2732">
        <v>2</v>
      </c>
    </row>
    <row r="499" spans="1:25">
      <c r="A499" s="2730" t="s">
        <v>4039</v>
      </c>
      <c r="B499" s="2730" t="s">
        <v>4051</v>
      </c>
      <c r="C499" s="2730" t="s">
        <v>4053</v>
      </c>
      <c r="D499" s="2734" t="s">
        <v>398</v>
      </c>
      <c r="E499" s="2733">
        <v>1</v>
      </c>
      <c r="F499" s="2733">
        <v>0</v>
      </c>
      <c r="G499" s="2733">
        <v>0</v>
      </c>
      <c r="H499" s="2733">
        <v>0</v>
      </c>
      <c r="I499" s="2733">
        <v>0</v>
      </c>
      <c r="J499" s="2733">
        <v>0</v>
      </c>
      <c r="K499" s="2733">
        <v>0</v>
      </c>
      <c r="L499" s="2733">
        <v>0</v>
      </c>
      <c r="M499" s="2733">
        <v>0</v>
      </c>
      <c r="N499" s="2733">
        <v>0</v>
      </c>
      <c r="O499" s="2733">
        <v>0</v>
      </c>
      <c r="P499" s="2733">
        <v>0</v>
      </c>
      <c r="Q499" s="2733">
        <v>0</v>
      </c>
      <c r="R499" s="2733">
        <v>0</v>
      </c>
      <c r="S499" s="2733">
        <v>0</v>
      </c>
      <c r="T499" s="2733">
        <v>0</v>
      </c>
      <c r="U499" s="2733">
        <v>0</v>
      </c>
      <c r="V499" s="2733">
        <v>0</v>
      </c>
      <c r="W499" s="2733">
        <v>1</v>
      </c>
      <c r="X499" s="2733">
        <v>0</v>
      </c>
      <c r="Y499" s="2732">
        <v>0</v>
      </c>
    </row>
    <row r="500" spans="1:25">
      <c r="A500" s="2730" t="s">
        <v>4039</v>
      </c>
      <c r="B500" s="2730" t="s">
        <v>4051</v>
      </c>
      <c r="C500" s="2730" t="s">
        <v>4053</v>
      </c>
      <c r="D500" s="2734" t="s">
        <v>399</v>
      </c>
      <c r="E500" s="2733">
        <v>1</v>
      </c>
      <c r="F500" s="2733">
        <v>0</v>
      </c>
      <c r="G500" s="2733">
        <v>0</v>
      </c>
      <c r="H500" s="2733">
        <v>0</v>
      </c>
      <c r="I500" s="2733">
        <v>0</v>
      </c>
      <c r="J500" s="2733">
        <v>0</v>
      </c>
      <c r="K500" s="2733">
        <v>0</v>
      </c>
      <c r="L500" s="2733">
        <v>0</v>
      </c>
      <c r="M500" s="2733">
        <v>0</v>
      </c>
      <c r="N500" s="2733">
        <v>0</v>
      </c>
      <c r="O500" s="2733">
        <v>0</v>
      </c>
      <c r="P500" s="2733">
        <v>0</v>
      </c>
      <c r="Q500" s="2733">
        <v>0</v>
      </c>
      <c r="R500" s="2733">
        <v>0</v>
      </c>
      <c r="S500" s="2733">
        <v>0</v>
      </c>
      <c r="T500" s="2733">
        <v>0</v>
      </c>
      <c r="U500" s="2733">
        <v>0</v>
      </c>
      <c r="V500" s="2733">
        <v>1</v>
      </c>
      <c r="W500" s="2733">
        <v>0</v>
      </c>
      <c r="X500" s="2733">
        <v>0</v>
      </c>
      <c r="Y500" s="2732">
        <v>0</v>
      </c>
    </row>
    <row r="501" spans="1:25">
      <c r="A501" s="2730" t="s">
        <v>4039</v>
      </c>
      <c r="B501" s="2730" t="s">
        <v>4051</v>
      </c>
      <c r="C501" s="2730" t="s">
        <v>4052</v>
      </c>
      <c r="D501" s="2734" t="s">
        <v>398</v>
      </c>
      <c r="E501" s="2733">
        <v>1</v>
      </c>
      <c r="F501" s="2733">
        <v>0</v>
      </c>
      <c r="G501" s="2733">
        <v>0</v>
      </c>
      <c r="H501" s="2733">
        <v>0</v>
      </c>
      <c r="I501" s="2733">
        <v>0</v>
      </c>
      <c r="J501" s="2733">
        <v>0</v>
      </c>
      <c r="K501" s="2733">
        <v>0</v>
      </c>
      <c r="L501" s="2733">
        <v>0</v>
      </c>
      <c r="M501" s="2733">
        <v>0</v>
      </c>
      <c r="N501" s="2733">
        <v>0</v>
      </c>
      <c r="O501" s="2733">
        <v>0</v>
      </c>
      <c r="P501" s="2733">
        <v>0</v>
      </c>
      <c r="Q501" s="2733">
        <v>0</v>
      </c>
      <c r="R501" s="2733">
        <v>0</v>
      </c>
      <c r="S501" s="2733">
        <v>0</v>
      </c>
      <c r="T501" s="2733">
        <v>0</v>
      </c>
      <c r="U501" s="2733">
        <v>0</v>
      </c>
      <c r="V501" s="2733">
        <v>0</v>
      </c>
      <c r="W501" s="2733">
        <v>1</v>
      </c>
      <c r="X501" s="2733">
        <v>0</v>
      </c>
      <c r="Y501" s="2732">
        <v>0</v>
      </c>
    </row>
    <row r="502" spans="1:25">
      <c r="A502" s="2730" t="s">
        <v>4039</v>
      </c>
      <c r="B502" s="2730" t="s">
        <v>4051</v>
      </c>
      <c r="C502" s="2730" t="s">
        <v>4052</v>
      </c>
      <c r="D502" s="2734" t="s">
        <v>399</v>
      </c>
      <c r="E502" s="2733">
        <v>1</v>
      </c>
      <c r="F502" s="2733">
        <v>0</v>
      </c>
      <c r="G502" s="2733">
        <v>0</v>
      </c>
      <c r="H502" s="2733">
        <v>0</v>
      </c>
      <c r="I502" s="2733">
        <v>0</v>
      </c>
      <c r="J502" s="2733">
        <v>0</v>
      </c>
      <c r="K502" s="2733">
        <v>0</v>
      </c>
      <c r="L502" s="2733">
        <v>0</v>
      </c>
      <c r="M502" s="2733">
        <v>0</v>
      </c>
      <c r="N502" s="2733">
        <v>0</v>
      </c>
      <c r="O502" s="2733">
        <v>0</v>
      </c>
      <c r="P502" s="2733">
        <v>0</v>
      </c>
      <c r="Q502" s="2733">
        <v>0</v>
      </c>
      <c r="R502" s="2733">
        <v>0</v>
      </c>
      <c r="S502" s="2733">
        <v>0</v>
      </c>
      <c r="T502" s="2733">
        <v>0</v>
      </c>
      <c r="U502" s="2733">
        <v>0</v>
      </c>
      <c r="V502" s="2733">
        <v>0</v>
      </c>
      <c r="W502" s="2733">
        <v>1</v>
      </c>
      <c r="X502" s="2733">
        <v>0</v>
      </c>
      <c r="Y502" s="2732">
        <v>0</v>
      </c>
    </row>
    <row r="503" spans="1:25">
      <c r="A503" s="2730" t="s">
        <v>4039</v>
      </c>
      <c r="B503" s="2730" t="s">
        <v>4051</v>
      </c>
      <c r="C503" s="2730" t="s">
        <v>4050</v>
      </c>
      <c r="D503" s="2734" t="s">
        <v>398</v>
      </c>
      <c r="E503" s="2733">
        <v>0</v>
      </c>
      <c r="F503" s="2733">
        <v>0</v>
      </c>
      <c r="G503" s="2733">
        <v>0</v>
      </c>
      <c r="H503" s="2733">
        <v>0</v>
      </c>
      <c r="I503" s="2733">
        <v>0</v>
      </c>
      <c r="J503" s="2733">
        <v>0</v>
      </c>
      <c r="K503" s="2733">
        <v>0</v>
      </c>
      <c r="L503" s="2733">
        <v>0</v>
      </c>
      <c r="M503" s="2733">
        <v>0</v>
      </c>
      <c r="N503" s="2733">
        <v>0</v>
      </c>
      <c r="O503" s="2733">
        <v>0</v>
      </c>
      <c r="P503" s="2733">
        <v>0</v>
      </c>
      <c r="Q503" s="2733">
        <v>0</v>
      </c>
      <c r="R503" s="2733">
        <v>0</v>
      </c>
      <c r="S503" s="2733">
        <v>0</v>
      </c>
      <c r="T503" s="2733">
        <v>0</v>
      </c>
      <c r="U503" s="2733">
        <v>0</v>
      </c>
      <c r="V503" s="2733">
        <v>0</v>
      </c>
      <c r="W503" s="2733">
        <v>0</v>
      </c>
      <c r="X503" s="2733">
        <v>0</v>
      </c>
      <c r="Y503" s="2732">
        <v>0</v>
      </c>
    </row>
    <row r="504" spans="1:25">
      <c r="A504" s="2730" t="s">
        <v>4039</v>
      </c>
      <c r="B504" s="2730" t="s">
        <v>4051</v>
      </c>
      <c r="C504" s="2730" t="s">
        <v>4050</v>
      </c>
      <c r="D504" s="2734" t="s">
        <v>399</v>
      </c>
      <c r="E504" s="2733">
        <v>1</v>
      </c>
      <c r="F504" s="2733">
        <v>0</v>
      </c>
      <c r="G504" s="2733">
        <v>0</v>
      </c>
      <c r="H504" s="2733">
        <v>0</v>
      </c>
      <c r="I504" s="2733">
        <v>0</v>
      </c>
      <c r="J504" s="2733">
        <v>0</v>
      </c>
      <c r="K504" s="2733">
        <v>0</v>
      </c>
      <c r="L504" s="2733">
        <v>0</v>
      </c>
      <c r="M504" s="2733">
        <v>0</v>
      </c>
      <c r="N504" s="2733">
        <v>0</v>
      </c>
      <c r="O504" s="2733">
        <v>0</v>
      </c>
      <c r="P504" s="2733">
        <v>0</v>
      </c>
      <c r="Q504" s="2733">
        <v>0</v>
      </c>
      <c r="R504" s="2733">
        <v>0</v>
      </c>
      <c r="S504" s="2733">
        <v>0</v>
      </c>
      <c r="T504" s="2733">
        <v>0</v>
      </c>
      <c r="U504" s="2733">
        <v>0</v>
      </c>
      <c r="V504" s="2733">
        <v>0</v>
      </c>
      <c r="W504" s="2733">
        <v>0</v>
      </c>
      <c r="X504" s="2733">
        <v>1</v>
      </c>
      <c r="Y504" s="2732">
        <v>0</v>
      </c>
    </row>
    <row r="505" spans="1:25">
      <c r="A505" s="2730" t="s">
        <v>4039</v>
      </c>
      <c r="B505" s="2730" t="s">
        <v>4047</v>
      </c>
      <c r="C505" s="2730" t="s">
        <v>44</v>
      </c>
      <c r="D505" s="2734" t="s">
        <v>398</v>
      </c>
      <c r="E505" s="2733">
        <v>9</v>
      </c>
      <c r="F505" s="2733">
        <v>0</v>
      </c>
      <c r="G505" s="2733">
        <v>0</v>
      </c>
      <c r="H505" s="2733">
        <v>0</v>
      </c>
      <c r="I505" s="2733">
        <v>0</v>
      </c>
      <c r="J505" s="2733">
        <v>0</v>
      </c>
      <c r="K505" s="2733">
        <v>0</v>
      </c>
      <c r="L505" s="2733">
        <v>0</v>
      </c>
      <c r="M505" s="2733">
        <v>0</v>
      </c>
      <c r="N505" s="2733">
        <v>0</v>
      </c>
      <c r="O505" s="2733">
        <v>0</v>
      </c>
      <c r="P505" s="2733">
        <v>0</v>
      </c>
      <c r="Q505" s="2733">
        <v>0</v>
      </c>
      <c r="R505" s="2733">
        <v>0</v>
      </c>
      <c r="S505" s="2733">
        <v>0</v>
      </c>
      <c r="T505" s="2733">
        <v>1</v>
      </c>
      <c r="U505" s="2733">
        <v>1</v>
      </c>
      <c r="V505" s="2733">
        <v>1</v>
      </c>
      <c r="W505" s="2733">
        <v>1</v>
      </c>
      <c r="X505" s="2733">
        <v>3</v>
      </c>
      <c r="Y505" s="2732">
        <v>2</v>
      </c>
    </row>
    <row r="506" spans="1:25">
      <c r="A506" s="2730" t="s">
        <v>4039</v>
      </c>
      <c r="B506" s="2730" t="s">
        <v>4047</v>
      </c>
      <c r="C506" s="2730" t="s">
        <v>44</v>
      </c>
      <c r="D506" s="2734" t="s">
        <v>399</v>
      </c>
      <c r="E506" s="2733">
        <v>12</v>
      </c>
      <c r="F506" s="2733">
        <v>0</v>
      </c>
      <c r="G506" s="2733">
        <v>0</v>
      </c>
      <c r="H506" s="2733">
        <v>0</v>
      </c>
      <c r="I506" s="2733">
        <v>0</v>
      </c>
      <c r="J506" s="2733">
        <v>0</v>
      </c>
      <c r="K506" s="2733">
        <v>0</v>
      </c>
      <c r="L506" s="2733">
        <v>0</v>
      </c>
      <c r="M506" s="2733">
        <v>0</v>
      </c>
      <c r="N506" s="2733">
        <v>0</v>
      </c>
      <c r="O506" s="2733">
        <v>0</v>
      </c>
      <c r="P506" s="2733">
        <v>0</v>
      </c>
      <c r="Q506" s="2733">
        <v>0</v>
      </c>
      <c r="R506" s="2733">
        <v>0</v>
      </c>
      <c r="S506" s="2733">
        <v>0</v>
      </c>
      <c r="T506" s="2733">
        <v>0</v>
      </c>
      <c r="U506" s="2733">
        <v>1</v>
      </c>
      <c r="V506" s="2733">
        <v>1</v>
      </c>
      <c r="W506" s="2733">
        <v>3</v>
      </c>
      <c r="X506" s="2733">
        <v>3</v>
      </c>
      <c r="Y506" s="2732">
        <v>4</v>
      </c>
    </row>
    <row r="507" spans="1:25">
      <c r="A507" s="2730" t="s">
        <v>4039</v>
      </c>
      <c r="B507" s="2730" t="s">
        <v>4047</v>
      </c>
      <c r="C507" s="2730" t="s">
        <v>4049</v>
      </c>
      <c r="D507" s="2734" t="s">
        <v>398</v>
      </c>
      <c r="E507" s="2733">
        <v>2</v>
      </c>
      <c r="F507" s="2733">
        <v>0</v>
      </c>
      <c r="G507" s="2733">
        <v>0</v>
      </c>
      <c r="H507" s="2733">
        <v>0</v>
      </c>
      <c r="I507" s="2733">
        <v>0</v>
      </c>
      <c r="J507" s="2733">
        <v>0</v>
      </c>
      <c r="K507" s="2733">
        <v>0</v>
      </c>
      <c r="L507" s="2733">
        <v>0</v>
      </c>
      <c r="M507" s="2733">
        <v>0</v>
      </c>
      <c r="N507" s="2733">
        <v>0</v>
      </c>
      <c r="O507" s="2733">
        <v>0</v>
      </c>
      <c r="P507" s="2733">
        <v>0</v>
      </c>
      <c r="Q507" s="2733">
        <v>0</v>
      </c>
      <c r="R507" s="2733">
        <v>0</v>
      </c>
      <c r="S507" s="2733">
        <v>0</v>
      </c>
      <c r="T507" s="2733">
        <v>1</v>
      </c>
      <c r="U507" s="2733">
        <v>1</v>
      </c>
      <c r="V507" s="2733">
        <v>0</v>
      </c>
      <c r="W507" s="2733">
        <v>0</v>
      </c>
      <c r="X507" s="2733">
        <v>0</v>
      </c>
      <c r="Y507" s="2732">
        <v>0</v>
      </c>
    </row>
    <row r="508" spans="1:25">
      <c r="A508" s="2730" t="s">
        <v>4039</v>
      </c>
      <c r="B508" s="2730" t="s">
        <v>4047</v>
      </c>
      <c r="C508" s="2730" t="s">
        <v>4049</v>
      </c>
      <c r="D508" s="2734" t="s">
        <v>399</v>
      </c>
      <c r="E508" s="2733">
        <v>5</v>
      </c>
      <c r="F508" s="2733">
        <v>0</v>
      </c>
      <c r="G508" s="2733">
        <v>0</v>
      </c>
      <c r="H508" s="2733">
        <v>0</v>
      </c>
      <c r="I508" s="2733">
        <v>0</v>
      </c>
      <c r="J508" s="2733">
        <v>0</v>
      </c>
      <c r="K508" s="2733">
        <v>0</v>
      </c>
      <c r="L508" s="2733">
        <v>0</v>
      </c>
      <c r="M508" s="2733">
        <v>0</v>
      </c>
      <c r="N508" s="2733">
        <v>0</v>
      </c>
      <c r="O508" s="2733">
        <v>0</v>
      </c>
      <c r="P508" s="2733">
        <v>0</v>
      </c>
      <c r="Q508" s="2733">
        <v>0</v>
      </c>
      <c r="R508" s="2733">
        <v>0</v>
      </c>
      <c r="S508" s="2733">
        <v>0</v>
      </c>
      <c r="T508" s="2733">
        <v>0</v>
      </c>
      <c r="U508" s="2733">
        <v>1</v>
      </c>
      <c r="V508" s="2733">
        <v>0</v>
      </c>
      <c r="W508" s="2733">
        <v>0</v>
      </c>
      <c r="X508" s="2733">
        <v>1</v>
      </c>
      <c r="Y508" s="2732">
        <v>3</v>
      </c>
    </row>
    <row r="509" spans="1:25">
      <c r="A509" s="2730" t="s">
        <v>4039</v>
      </c>
      <c r="B509" s="2730" t="s">
        <v>4047</v>
      </c>
      <c r="C509" s="2730" t="s">
        <v>4048</v>
      </c>
      <c r="D509" s="2734" t="s">
        <v>398</v>
      </c>
      <c r="E509" s="2733">
        <v>7</v>
      </c>
      <c r="F509" s="2733">
        <v>0</v>
      </c>
      <c r="G509" s="2733">
        <v>0</v>
      </c>
      <c r="H509" s="2733">
        <v>0</v>
      </c>
      <c r="I509" s="2733">
        <v>0</v>
      </c>
      <c r="J509" s="2733">
        <v>0</v>
      </c>
      <c r="K509" s="2733">
        <v>0</v>
      </c>
      <c r="L509" s="2733">
        <v>0</v>
      </c>
      <c r="M509" s="2733">
        <v>0</v>
      </c>
      <c r="N509" s="2733">
        <v>0</v>
      </c>
      <c r="O509" s="2733">
        <v>0</v>
      </c>
      <c r="P509" s="2733">
        <v>0</v>
      </c>
      <c r="Q509" s="2733">
        <v>0</v>
      </c>
      <c r="R509" s="2733">
        <v>0</v>
      </c>
      <c r="S509" s="2733">
        <v>0</v>
      </c>
      <c r="T509" s="2733">
        <v>0</v>
      </c>
      <c r="U509" s="2733">
        <v>0</v>
      </c>
      <c r="V509" s="2733">
        <v>1</v>
      </c>
      <c r="W509" s="2733">
        <v>1</v>
      </c>
      <c r="X509" s="2733">
        <v>3</v>
      </c>
      <c r="Y509" s="2732">
        <v>2</v>
      </c>
    </row>
    <row r="510" spans="1:25">
      <c r="A510" s="2730" t="s">
        <v>4039</v>
      </c>
      <c r="B510" s="2730" t="s">
        <v>4047</v>
      </c>
      <c r="C510" s="2730" t="s">
        <v>4048</v>
      </c>
      <c r="D510" s="2734" t="s">
        <v>399</v>
      </c>
      <c r="E510" s="2733">
        <v>6</v>
      </c>
      <c r="F510" s="2733">
        <v>0</v>
      </c>
      <c r="G510" s="2733">
        <v>0</v>
      </c>
      <c r="H510" s="2733">
        <v>0</v>
      </c>
      <c r="I510" s="2733">
        <v>0</v>
      </c>
      <c r="J510" s="2733">
        <v>0</v>
      </c>
      <c r="K510" s="2733">
        <v>0</v>
      </c>
      <c r="L510" s="2733">
        <v>0</v>
      </c>
      <c r="M510" s="2733">
        <v>0</v>
      </c>
      <c r="N510" s="2733">
        <v>0</v>
      </c>
      <c r="O510" s="2733">
        <v>0</v>
      </c>
      <c r="P510" s="2733">
        <v>0</v>
      </c>
      <c r="Q510" s="2733">
        <v>0</v>
      </c>
      <c r="R510" s="2733">
        <v>0</v>
      </c>
      <c r="S510" s="2733">
        <v>0</v>
      </c>
      <c r="T510" s="2733">
        <v>0</v>
      </c>
      <c r="U510" s="2733">
        <v>0</v>
      </c>
      <c r="V510" s="2733">
        <v>1</v>
      </c>
      <c r="W510" s="2733">
        <v>2</v>
      </c>
      <c r="X510" s="2733">
        <v>2</v>
      </c>
      <c r="Y510" s="2732">
        <v>1</v>
      </c>
    </row>
    <row r="511" spans="1:25">
      <c r="A511" s="2730" t="s">
        <v>4039</v>
      </c>
      <c r="B511" s="2730" t="s">
        <v>4047</v>
      </c>
      <c r="C511" s="2730" t="s">
        <v>4046</v>
      </c>
      <c r="D511" s="2734" t="s">
        <v>398</v>
      </c>
      <c r="E511" s="2733">
        <v>0</v>
      </c>
      <c r="F511" s="2733">
        <v>0</v>
      </c>
      <c r="G511" s="2733">
        <v>0</v>
      </c>
      <c r="H511" s="2733">
        <v>0</v>
      </c>
      <c r="I511" s="2733">
        <v>0</v>
      </c>
      <c r="J511" s="2733">
        <v>0</v>
      </c>
      <c r="K511" s="2733">
        <v>0</v>
      </c>
      <c r="L511" s="2733">
        <v>0</v>
      </c>
      <c r="M511" s="2733">
        <v>0</v>
      </c>
      <c r="N511" s="2733">
        <v>0</v>
      </c>
      <c r="O511" s="2733">
        <v>0</v>
      </c>
      <c r="P511" s="2733">
        <v>0</v>
      </c>
      <c r="Q511" s="2733">
        <v>0</v>
      </c>
      <c r="R511" s="2733">
        <v>0</v>
      </c>
      <c r="S511" s="2733">
        <v>0</v>
      </c>
      <c r="T511" s="2733">
        <v>0</v>
      </c>
      <c r="U511" s="2733">
        <v>0</v>
      </c>
      <c r="V511" s="2733">
        <v>0</v>
      </c>
      <c r="W511" s="2733">
        <v>0</v>
      </c>
      <c r="X511" s="2733">
        <v>0</v>
      </c>
      <c r="Y511" s="2732">
        <v>0</v>
      </c>
    </row>
    <row r="512" spans="1:25">
      <c r="A512" s="2730" t="s">
        <v>4039</v>
      </c>
      <c r="B512" s="2730" t="s">
        <v>4047</v>
      </c>
      <c r="C512" s="2730" t="s">
        <v>4046</v>
      </c>
      <c r="D512" s="2734" t="s">
        <v>399</v>
      </c>
      <c r="E512" s="2733">
        <v>1</v>
      </c>
      <c r="F512" s="2733">
        <v>0</v>
      </c>
      <c r="G512" s="2733">
        <v>0</v>
      </c>
      <c r="H512" s="2733">
        <v>0</v>
      </c>
      <c r="I512" s="2733">
        <v>0</v>
      </c>
      <c r="J512" s="2733">
        <v>0</v>
      </c>
      <c r="K512" s="2733">
        <v>0</v>
      </c>
      <c r="L512" s="2733">
        <v>0</v>
      </c>
      <c r="M512" s="2733">
        <v>0</v>
      </c>
      <c r="N512" s="2733">
        <v>0</v>
      </c>
      <c r="O512" s="2733">
        <v>0</v>
      </c>
      <c r="P512" s="2733">
        <v>0</v>
      </c>
      <c r="Q512" s="2733">
        <v>0</v>
      </c>
      <c r="R512" s="2733">
        <v>0</v>
      </c>
      <c r="S512" s="2733">
        <v>0</v>
      </c>
      <c r="T512" s="2733">
        <v>0</v>
      </c>
      <c r="U512" s="2733">
        <v>0</v>
      </c>
      <c r="V512" s="2733">
        <v>0</v>
      </c>
      <c r="W512" s="2733">
        <v>1</v>
      </c>
      <c r="X512" s="2733">
        <v>0</v>
      </c>
      <c r="Y512" s="2732">
        <v>0</v>
      </c>
    </row>
    <row r="513" spans="1:25">
      <c r="A513" s="2730" t="s">
        <v>4039</v>
      </c>
      <c r="B513" s="2730" t="s">
        <v>4045</v>
      </c>
      <c r="C513" s="2730" t="s">
        <v>44</v>
      </c>
      <c r="D513" s="2734" t="s">
        <v>398</v>
      </c>
      <c r="E513" s="2733">
        <v>0</v>
      </c>
      <c r="F513" s="2733">
        <v>0</v>
      </c>
      <c r="G513" s="2733">
        <v>0</v>
      </c>
      <c r="H513" s="2733">
        <v>0</v>
      </c>
      <c r="I513" s="2733">
        <v>0</v>
      </c>
      <c r="J513" s="2733">
        <v>0</v>
      </c>
      <c r="K513" s="2733">
        <v>0</v>
      </c>
      <c r="L513" s="2733">
        <v>0</v>
      </c>
      <c r="M513" s="2733">
        <v>0</v>
      </c>
      <c r="N513" s="2733">
        <v>0</v>
      </c>
      <c r="O513" s="2733">
        <v>0</v>
      </c>
      <c r="P513" s="2733">
        <v>0</v>
      </c>
      <c r="Q513" s="2733">
        <v>0</v>
      </c>
      <c r="R513" s="2733">
        <v>0</v>
      </c>
      <c r="S513" s="2733">
        <v>0</v>
      </c>
      <c r="T513" s="2733">
        <v>0</v>
      </c>
      <c r="U513" s="2733">
        <v>0</v>
      </c>
      <c r="V513" s="2733">
        <v>0</v>
      </c>
      <c r="W513" s="2733">
        <v>0</v>
      </c>
      <c r="X513" s="2733">
        <v>0</v>
      </c>
      <c r="Y513" s="2732">
        <v>0</v>
      </c>
    </row>
    <row r="514" spans="1:25">
      <c r="A514" s="2730" t="s">
        <v>4039</v>
      </c>
      <c r="B514" s="2730" t="s">
        <v>4045</v>
      </c>
      <c r="C514" s="2730" t="s">
        <v>44</v>
      </c>
      <c r="D514" s="2734" t="s">
        <v>399</v>
      </c>
      <c r="E514" s="2733">
        <v>2</v>
      </c>
      <c r="F514" s="2733">
        <v>0</v>
      </c>
      <c r="G514" s="2733">
        <v>0</v>
      </c>
      <c r="H514" s="2733">
        <v>0</v>
      </c>
      <c r="I514" s="2733">
        <v>0</v>
      </c>
      <c r="J514" s="2733">
        <v>0</v>
      </c>
      <c r="K514" s="2733">
        <v>0</v>
      </c>
      <c r="L514" s="2733">
        <v>0</v>
      </c>
      <c r="M514" s="2733">
        <v>0</v>
      </c>
      <c r="N514" s="2733">
        <v>0</v>
      </c>
      <c r="O514" s="2733">
        <v>0</v>
      </c>
      <c r="P514" s="2733">
        <v>0</v>
      </c>
      <c r="Q514" s="2733">
        <v>0</v>
      </c>
      <c r="R514" s="2733">
        <v>0</v>
      </c>
      <c r="S514" s="2733">
        <v>0</v>
      </c>
      <c r="T514" s="2733">
        <v>0</v>
      </c>
      <c r="U514" s="2733">
        <v>0</v>
      </c>
      <c r="V514" s="2733">
        <v>0</v>
      </c>
      <c r="W514" s="2733">
        <v>2</v>
      </c>
      <c r="X514" s="2733">
        <v>0</v>
      </c>
      <c r="Y514" s="2732">
        <v>0</v>
      </c>
    </row>
    <row r="515" spans="1:25">
      <c r="A515" s="2730" t="s">
        <v>4039</v>
      </c>
      <c r="B515" s="2730" t="s">
        <v>4045</v>
      </c>
      <c r="C515" s="2730" t="s">
        <v>4044</v>
      </c>
      <c r="D515" s="2734" t="s">
        <v>398</v>
      </c>
      <c r="E515" s="2733">
        <v>0</v>
      </c>
      <c r="F515" s="2733">
        <v>0</v>
      </c>
      <c r="G515" s="2733">
        <v>0</v>
      </c>
      <c r="H515" s="2733">
        <v>0</v>
      </c>
      <c r="I515" s="2733">
        <v>0</v>
      </c>
      <c r="J515" s="2733">
        <v>0</v>
      </c>
      <c r="K515" s="2733">
        <v>0</v>
      </c>
      <c r="L515" s="2733">
        <v>0</v>
      </c>
      <c r="M515" s="2733">
        <v>0</v>
      </c>
      <c r="N515" s="2733">
        <v>0</v>
      </c>
      <c r="O515" s="2733">
        <v>0</v>
      </c>
      <c r="P515" s="2733">
        <v>0</v>
      </c>
      <c r="Q515" s="2733">
        <v>0</v>
      </c>
      <c r="R515" s="2733">
        <v>0</v>
      </c>
      <c r="S515" s="2733">
        <v>0</v>
      </c>
      <c r="T515" s="2733">
        <v>0</v>
      </c>
      <c r="U515" s="2733">
        <v>0</v>
      </c>
      <c r="V515" s="2733">
        <v>0</v>
      </c>
      <c r="W515" s="2733">
        <v>0</v>
      </c>
      <c r="X515" s="2733">
        <v>0</v>
      </c>
      <c r="Y515" s="2732">
        <v>0</v>
      </c>
    </row>
    <row r="516" spans="1:25">
      <c r="A516" s="2730" t="s">
        <v>4039</v>
      </c>
      <c r="B516" s="2730" t="s">
        <v>4045</v>
      </c>
      <c r="C516" s="2730" t="s">
        <v>4044</v>
      </c>
      <c r="D516" s="2734" t="s">
        <v>399</v>
      </c>
      <c r="E516" s="2733">
        <v>2</v>
      </c>
      <c r="F516" s="2733">
        <v>0</v>
      </c>
      <c r="G516" s="2733">
        <v>0</v>
      </c>
      <c r="H516" s="2733">
        <v>0</v>
      </c>
      <c r="I516" s="2733">
        <v>0</v>
      </c>
      <c r="J516" s="2733">
        <v>0</v>
      </c>
      <c r="K516" s="2733">
        <v>0</v>
      </c>
      <c r="L516" s="2733">
        <v>0</v>
      </c>
      <c r="M516" s="2733">
        <v>0</v>
      </c>
      <c r="N516" s="2733">
        <v>0</v>
      </c>
      <c r="O516" s="2733">
        <v>0</v>
      </c>
      <c r="P516" s="2733">
        <v>0</v>
      </c>
      <c r="Q516" s="2733">
        <v>0</v>
      </c>
      <c r="R516" s="2733">
        <v>0</v>
      </c>
      <c r="S516" s="2733">
        <v>0</v>
      </c>
      <c r="T516" s="2733">
        <v>0</v>
      </c>
      <c r="U516" s="2733">
        <v>0</v>
      </c>
      <c r="V516" s="2733">
        <v>0</v>
      </c>
      <c r="W516" s="2733">
        <v>2</v>
      </c>
      <c r="X516" s="2733">
        <v>0</v>
      </c>
      <c r="Y516" s="2732">
        <v>0</v>
      </c>
    </row>
    <row r="517" spans="1:25">
      <c r="A517" s="2730" t="s">
        <v>4039</v>
      </c>
      <c r="B517" s="2730" t="s">
        <v>4043</v>
      </c>
      <c r="C517" s="2730" t="s">
        <v>44</v>
      </c>
      <c r="D517" s="2734" t="s">
        <v>398</v>
      </c>
      <c r="E517" s="2733">
        <v>0</v>
      </c>
      <c r="F517" s="2733">
        <v>0</v>
      </c>
      <c r="G517" s="2733">
        <v>0</v>
      </c>
      <c r="H517" s="2733">
        <v>0</v>
      </c>
      <c r="I517" s="2733">
        <v>0</v>
      </c>
      <c r="J517" s="2733">
        <v>0</v>
      </c>
      <c r="K517" s="2733">
        <v>0</v>
      </c>
      <c r="L517" s="2733">
        <v>0</v>
      </c>
      <c r="M517" s="2733">
        <v>0</v>
      </c>
      <c r="N517" s="2733">
        <v>0</v>
      </c>
      <c r="O517" s="2733">
        <v>0</v>
      </c>
      <c r="P517" s="2733">
        <v>0</v>
      </c>
      <c r="Q517" s="2733">
        <v>0</v>
      </c>
      <c r="R517" s="2733">
        <v>0</v>
      </c>
      <c r="S517" s="2733">
        <v>0</v>
      </c>
      <c r="T517" s="2733">
        <v>0</v>
      </c>
      <c r="U517" s="2733">
        <v>0</v>
      </c>
      <c r="V517" s="2733">
        <v>0</v>
      </c>
      <c r="W517" s="2733">
        <v>0</v>
      </c>
      <c r="X517" s="2733">
        <v>0</v>
      </c>
      <c r="Y517" s="2732">
        <v>0</v>
      </c>
    </row>
    <row r="518" spans="1:25">
      <c r="A518" s="2730" t="s">
        <v>4039</v>
      </c>
      <c r="B518" s="2730" t="s">
        <v>4043</v>
      </c>
      <c r="C518" s="2730" t="s">
        <v>44</v>
      </c>
      <c r="D518" s="2734" t="s">
        <v>399</v>
      </c>
      <c r="E518" s="2733">
        <v>2</v>
      </c>
      <c r="F518" s="2733">
        <v>0</v>
      </c>
      <c r="G518" s="2733">
        <v>0</v>
      </c>
      <c r="H518" s="2733">
        <v>0</v>
      </c>
      <c r="I518" s="2733">
        <v>0</v>
      </c>
      <c r="J518" s="2733">
        <v>0</v>
      </c>
      <c r="K518" s="2733">
        <v>0</v>
      </c>
      <c r="L518" s="2733">
        <v>0</v>
      </c>
      <c r="M518" s="2733">
        <v>1</v>
      </c>
      <c r="N518" s="2733">
        <v>1</v>
      </c>
      <c r="O518" s="2733">
        <v>0</v>
      </c>
      <c r="P518" s="2733">
        <v>0</v>
      </c>
      <c r="Q518" s="2733">
        <v>0</v>
      </c>
      <c r="R518" s="2733">
        <v>0</v>
      </c>
      <c r="S518" s="2733">
        <v>0</v>
      </c>
      <c r="T518" s="2733">
        <v>0</v>
      </c>
      <c r="U518" s="2733">
        <v>0</v>
      </c>
      <c r="V518" s="2733">
        <v>0</v>
      </c>
      <c r="W518" s="2733">
        <v>0</v>
      </c>
      <c r="X518" s="2733">
        <v>0</v>
      </c>
      <c r="Y518" s="2732">
        <v>0</v>
      </c>
    </row>
    <row r="519" spans="1:25">
      <c r="A519" s="2730" t="s">
        <v>4039</v>
      </c>
      <c r="B519" s="2730" t="s">
        <v>4043</v>
      </c>
      <c r="C519" s="2730" t="s">
        <v>4042</v>
      </c>
      <c r="D519" s="2734" t="s">
        <v>398</v>
      </c>
      <c r="E519" s="2733">
        <v>0</v>
      </c>
      <c r="F519" s="2733">
        <v>0</v>
      </c>
      <c r="G519" s="2733">
        <v>0</v>
      </c>
      <c r="H519" s="2733">
        <v>0</v>
      </c>
      <c r="I519" s="2733">
        <v>0</v>
      </c>
      <c r="J519" s="2733">
        <v>0</v>
      </c>
      <c r="K519" s="2733">
        <v>0</v>
      </c>
      <c r="L519" s="2733">
        <v>0</v>
      </c>
      <c r="M519" s="2733">
        <v>0</v>
      </c>
      <c r="N519" s="2733">
        <v>0</v>
      </c>
      <c r="O519" s="2733">
        <v>0</v>
      </c>
      <c r="P519" s="2733">
        <v>0</v>
      </c>
      <c r="Q519" s="2733">
        <v>0</v>
      </c>
      <c r="R519" s="2733">
        <v>0</v>
      </c>
      <c r="S519" s="2733">
        <v>0</v>
      </c>
      <c r="T519" s="2733">
        <v>0</v>
      </c>
      <c r="U519" s="2733">
        <v>0</v>
      </c>
      <c r="V519" s="2733">
        <v>0</v>
      </c>
      <c r="W519" s="2733">
        <v>0</v>
      </c>
      <c r="X519" s="2733">
        <v>0</v>
      </c>
      <c r="Y519" s="2732">
        <v>0</v>
      </c>
    </row>
    <row r="520" spans="1:25">
      <c r="A520" s="2730" t="s">
        <v>4039</v>
      </c>
      <c r="B520" s="2730" t="s">
        <v>4043</v>
      </c>
      <c r="C520" s="2730" t="s">
        <v>4042</v>
      </c>
      <c r="D520" s="2734" t="s">
        <v>399</v>
      </c>
      <c r="E520" s="2733">
        <v>2</v>
      </c>
      <c r="F520" s="2733">
        <v>0</v>
      </c>
      <c r="G520" s="2733">
        <v>0</v>
      </c>
      <c r="H520" s="2733">
        <v>0</v>
      </c>
      <c r="I520" s="2733">
        <v>0</v>
      </c>
      <c r="J520" s="2733">
        <v>0</v>
      </c>
      <c r="K520" s="2733">
        <v>0</v>
      </c>
      <c r="L520" s="2733">
        <v>0</v>
      </c>
      <c r="M520" s="2733">
        <v>1</v>
      </c>
      <c r="N520" s="2733">
        <v>1</v>
      </c>
      <c r="O520" s="2733">
        <v>0</v>
      </c>
      <c r="P520" s="2733">
        <v>0</v>
      </c>
      <c r="Q520" s="2733">
        <v>0</v>
      </c>
      <c r="R520" s="2733">
        <v>0</v>
      </c>
      <c r="S520" s="2733">
        <v>0</v>
      </c>
      <c r="T520" s="2733">
        <v>0</v>
      </c>
      <c r="U520" s="2733">
        <v>0</v>
      </c>
      <c r="V520" s="2733">
        <v>0</v>
      </c>
      <c r="W520" s="2733">
        <v>0</v>
      </c>
      <c r="X520" s="2733">
        <v>0</v>
      </c>
      <c r="Y520" s="2732">
        <v>0</v>
      </c>
    </row>
    <row r="521" spans="1:25">
      <c r="A521" s="2730" t="s">
        <v>4039</v>
      </c>
      <c r="B521" s="2730" t="s">
        <v>4041</v>
      </c>
      <c r="C521" s="2730" t="s">
        <v>44</v>
      </c>
      <c r="D521" s="2734" t="s">
        <v>398</v>
      </c>
      <c r="E521" s="2733">
        <v>0</v>
      </c>
      <c r="F521" s="2733">
        <v>0</v>
      </c>
      <c r="G521" s="2733">
        <v>0</v>
      </c>
      <c r="H521" s="2733">
        <v>0</v>
      </c>
      <c r="I521" s="2733">
        <v>0</v>
      </c>
      <c r="J521" s="2733">
        <v>0</v>
      </c>
      <c r="K521" s="2733">
        <v>0</v>
      </c>
      <c r="L521" s="2733">
        <v>0</v>
      </c>
      <c r="M521" s="2733">
        <v>0</v>
      </c>
      <c r="N521" s="2733">
        <v>0</v>
      </c>
      <c r="O521" s="2733">
        <v>0</v>
      </c>
      <c r="P521" s="2733">
        <v>0</v>
      </c>
      <c r="Q521" s="2733">
        <v>0</v>
      </c>
      <c r="R521" s="2733">
        <v>0</v>
      </c>
      <c r="S521" s="2733">
        <v>0</v>
      </c>
      <c r="T521" s="2733">
        <v>0</v>
      </c>
      <c r="U521" s="2733">
        <v>0</v>
      </c>
      <c r="V521" s="2733">
        <v>0</v>
      </c>
      <c r="W521" s="2733">
        <v>0</v>
      </c>
      <c r="X521" s="2733">
        <v>0</v>
      </c>
      <c r="Y521" s="2732">
        <v>0</v>
      </c>
    </row>
    <row r="522" spans="1:25">
      <c r="A522" s="2730" t="s">
        <v>4039</v>
      </c>
      <c r="B522" s="2730" t="s">
        <v>4041</v>
      </c>
      <c r="C522" s="2730" t="s">
        <v>44</v>
      </c>
      <c r="D522" s="2734" t="s">
        <v>399</v>
      </c>
      <c r="E522" s="2733">
        <v>1</v>
      </c>
      <c r="F522" s="2733">
        <v>0</v>
      </c>
      <c r="G522" s="2733">
        <v>0</v>
      </c>
      <c r="H522" s="2733">
        <v>0</v>
      </c>
      <c r="I522" s="2733">
        <v>0</v>
      </c>
      <c r="J522" s="2733">
        <v>0</v>
      </c>
      <c r="K522" s="2733">
        <v>0</v>
      </c>
      <c r="L522" s="2733">
        <v>0</v>
      </c>
      <c r="M522" s="2733">
        <v>0</v>
      </c>
      <c r="N522" s="2733">
        <v>0</v>
      </c>
      <c r="O522" s="2733">
        <v>0</v>
      </c>
      <c r="P522" s="2733">
        <v>0</v>
      </c>
      <c r="Q522" s="2733">
        <v>0</v>
      </c>
      <c r="R522" s="2733">
        <v>0</v>
      </c>
      <c r="S522" s="2733">
        <v>0</v>
      </c>
      <c r="T522" s="2733">
        <v>0</v>
      </c>
      <c r="U522" s="2733">
        <v>0</v>
      </c>
      <c r="V522" s="2733">
        <v>0</v>
      </c>
      <c r="W522" s="2733">
        <v>0</v>
      </c>
      <c r="X522" s="2733">
        <v>0</v>
      </c>
      <c r="Y522" s="2732">
        <v>1</v>
      </c>
    </row>
    <row r="523" spans="1:25">
      <c r="A523" s="2730" t="s">
        <v>4039</v>
      </c>
      <c r="B523" s="2730" t="s">
        <v>4041</v>
      </c>
      <c r="C523" s="2730" t="s">
        <v>4040</v>
      </c>
      <c r="D523" s="2734" t="s">
        <v>398</v>
      </c>
      <c r="E523" s="2733">
        <v>0</v>
      </c>
      <c r="F523" s="2733">
        <v>0</v>
      </c>
      <c r="G523" s="2733">
        <v>0</v>
      </c>
      <c r="H523" s="2733">
        <v>0</v>
      </c>
      <c r="I523" s="2733">
        <v>0</v>
      </c>
      <c r="J523" s="2733">
        <v>0</v>
      </c>
      <c r="K523" s="2733">
        <v>0</v>
      </c>
      <c r="L523" s="2733">
        <v>0</v>
      </c>
      <c r="M523" s="2733">
        <v>0</v>
      </c>
      <c r="N523" s="2733">
        <v>0</v>
      </c>
      <c r="O523" s="2733">
        <v>0</v>
      </c>
      <c r="P523" s="2733">
        <v>0</v>
      </c>
      <c r="Q523" s="2733">
        <v>0</v>
      </c>
      <c r="R523" s="2733">
        <v>0</v>
      </c>
      <c r="S523" s="2733">
        <v>0</v>
      </c>
      <c r="T523" s="2733">
        <v>0</v>
      </c>
      <c r="U523" s="2733">
        <v>0</v>
      </c>
      <c r="V523" s="2733">
        <v>0</v>
      </c>
      <c r="W523" s="2733">
        <v>0</v>
      </c>
      <c r="X523" s="2733">
        <v>0</v>
      </c>
      <c r="Y523" s="2732">
        <v>0</v>
      </c>
    </row>
    <row r="524" spans="1:25">
      <c r="A524" s="2730" t="s">
        <v>4039</v>
      </c>
      <c r="B524" s="2730" t="s">
        <v>4041</v>
      </c>
      <c r="C524" s="2730" t="s">
        <v>4040</v>
      </c>
      <c r="D524" s="2734" t="s">
        <v>399</v>
      </c>
      <c r="E524" s="2733">
        <v>1</v>
      </c>
      <c r="F524" s="2733">
        <v>0</v>
      </c>
      <c r="G524" s="2733">
        <v>0</v>
      </c>
      <c r="H524" s="2733">
        <v>0</v>
      </c>
      <c r="I524" s="2733">
        <v>0</v>
      </c>
      <c r="J524" s="2733">
        <v>0</v>
      </c>
      <c r="K524" s="2733">
        <v>0</v>
      </c>
      <c r="L524" s="2733">
        <v>0</v>
      </c>
      <c r="M524" s="2733">
        <v>0</v>
      </c>
      <c r="N524" s="2733">
        <v>0</v>
      </c>
      <c r="O524" s="2733">
        <v>0</v>
      </c>
      <c r="P524" s="2733">
        <v>0</v>
      </c>
      <c r="Q524" s="2733">
        <v>0</v>
      </c>
      <c r="R524" s="2733">
        <v>0</v>
      </c>
      <c r="S524" s="2733">
        <v>0</v>
      </c>
      <c r="T524" s="2733">
        <v>0</v>
      </c>
      <c r="U524" s="2733">
        <v>0</v>
      </c>
      <c r="V524" s="2733">
        <v>0</v>
      </c>
      <c r="W524" s="2733">
        <v>0</v>
      </c>
      <c r="X524" s="2733">
        <v>0</v>
      </c>
      <c r="Y524" s="2732">
        <v>1</v>
      </c>
    </row>
    <row r="525" spans="1:25">
      <c r="A525" s="2730" t="s">
        <v>4039</v>
      </c>
      <c r="B525" s="2730" t="s">
        <v>4038</v>
      </c>
      <c r="C525" s="2730" t="s">
        <v>44</v>
      </c>
      <c r="D525" s="2734" t="s">
        <v>398</v>
      </c>
      <c r="E525" s="2733">
        <v>3</v>
      </c>
      <c r="F525" s="2733">
        <v>0</v>
      </c>
      <c r="G525" s="2733">
        <v>0</v>
      </c>
      <c r="H525" s="2733">
        <v>0</v>
      </c>
      <c r="I525" s="2733">
        <v>0</v>
      </c>
      <c r="J525" s="2733">
        <v>0</v>
      </c>
      <c r="K525" s="2733">
        <v>0</v>
      </c>
      <c r="L525" s="2733">
        <v>0</v>
      </c>
      <c r="M525" s="2733">
        <v>0</v>
      </c>
      <c r="N525" s="2733">
        <v>0</v>
      </c>
      <c r="O525" s="2733">
        <v>0</v>
      </c>
      <c r="P525" s="2733">
        <v>0</v>
      </c>
      <c r="Q525" s="2733">
        <v>0</v>
      </c>
      <c r="R525" s="2733">
        <v>1</v>
      </c>
      <c r="S525" s="2733">
        <v>0</v>
      </c>
      <c r="T525" s="2733">
        <v>0</v>
      </c>
      <c r="U525" s="2733">
        <v>0</v>
      </c>
      <c r="V525" s="2733">
        <v>0</v>
      </c>
      <c r="W525" s="2733">
        <v>1</v>
      </c>
      <c r="X525" s="2733">
        <v>1</v>
      </c>
      <c r="Y525" s="2732">
        <v>0</v>
      </c>
    </row>
    <row r="526" spans="1:25">
      <c r="A526" s="2730" t="s">
        <v>4039</v>
      </c>
      <c r="B526" s="2730" t="s">
        <v>4038</v>
      </c>
      <c r="C526" s="2730" t="s">
        <v>44</v>
      </c>
      <c r="D526" s="2734" t="s">
        <v>399</v>
      </c>
      <c r="E526" s="2733">
        <v>4</v>
      </c>
      <c r="F526" s="2733">
        <v>0</v>
      </c>
      <c r="G526" s="2733">
        <v>0</v>
      </c>
      <c r="H526" s="2733">
        <v>0</v>
      </c>
      <c r="I526" s="2733">
        <v>0</v>
      </c>
      <c r="J526" s="2733">
        <v>0</v>
      </c>
      <c r="K526" s="2733">
        <v>0</v>
      </c>
      <c r="L526" s="2733">
        <v>0</v>
      </c>
      <c r="M526" s="2733">
        <v>0</v>
      </c>
      <c r="N526" s="2733">
        <v>0</v>
      </c>
      <c r="O526" s="2733">
        <v>0</v>
      </c>
      <c r="P526" s="2733">
        <v>0</v>
      </c>
      <c r="Q526" s="2733">
        <v>0</v>
      </c>
      <c r="R526" s="2733">
        <v>0</v>
      </c>
      <c r="S526" s="2733">
        <v>0</v>
      </c>
      <c r="T526" s="2733">
        <v>1</v>
      </c>
      <c r="U526" s="2733">
        <v>1</v>
      </c>
      <c r="V526" s="2733">
        <v>0</v>
      </c>
      <c r="W526" s="2733">
        <v>1</v>
      </c>
      <c r="X526" s="2733">
        <v>0</v>
      </c>
      <c r="Y526" s="2732">
        <v>1</v>
      </c>
    </row>
    <row r="527" spans="1:25">
      <c r="A527" s="2730" t="s">
        <v>4039</v>
      </c>
      <c r="B527" s="2730" t="s">
        <v>4038</v>
      </c>
      <c r="C527" s="2730" t="s">
        <v>4037</v>
      </c>
      <c r="D527" s="2734" t="s">
        <v>398</v>
      </c>
      <c r="E527" s="2733">
        <v>3</v>
      </c>
      <c r="F527" s="2733">
        <v>0</v>
      </c>
      <c r="G527" s="2733">
        <v>0</v>
      </c>
      <c r="H527" s="2733">
        <v>0</v>
      </c>
      <c r="I527" s="2733">
        <v>0</v>
      </c>
      <c r="J527" s="2733">
        <v>0</v>
      </c>
      <c r="K527" s="2733">
        <v>0</v>
      </c>
      <c r="L527" s="2733">
        <v>0</v>
      </c>
      <c r="M527" s="2733">
        <v>0</v>
      </c>
      <c r="N527" s="2733">
        <v>0</v>
      </c>
      <c r="O527" s="2733">
        <v>0</v>
      </c>
      <c r="P527" s="2733">
        <v>0</v>
      </c>
      <c r="Q527" s="2733">
        <v>0</v>
      </c>
      <c r="R527" s="2733">
        <v>1</v>
      </c>
      <c r="S527" s="2733">
        <v>0</v>
      </c>
      <c r="T527" s="2733">
        <v>0</v>
      </c>
      <c r="U527" s="2733">
        <v>0</v>
      </c>
      <c r="V527" s="2733">
        <v>0</v>
      </c>
      <c r="W527" s="2733">
        <v>1</v>
      </c>
      <c r="X527" s="2733">
        <v>1</v>
      </c>
      <c r="Y527" s="2732">
        <v>0</v>
      </c>
    </row>
    <row r="528" spans="1:25">
      <c r="A528" s="2730" t="s">
        <v>4039</v>
      </c>
      <c r="B528" s="2730" t="s">
        <v>4038</v>
      </c>
      <c r="C528" s="2730" t="s">
        <v>4037</v>
      </c>
      <c r="D528" s="2734" t="s">
        <v>399</v>
      </c>
      <c r="E528" s="2733">
        <v>4</v>
      </c>
      <c r="F528" s="2733">
        <v>0</v>
      </c>
      <c r="G528" s="2733">
        <v>0</v>
      </c>
      <c r="H528" s="2733">
        <v>0</v>
      </c>
      <c r="I528" s="2733">
        <v>0</v>
      </c>
      <c r="J528" s="2733">
        <v>0</v>
      </c>
      <c r="K528" s="2733">
        <v>0</v>
      </c>
      <c r="L528" s="2733">
        <v>0</v>
      </c>
      <c r="M528" s="2733">
        <v>0</v>
      </c>
      <c r="N528" s="2733">
        <v>0</v>
      </c>
      <c r="O528" s="2733">
        <v>0</v>
      </c>
      <c r="P528" s="2733">
        <v>0</v>
      </c>
      <c r="Q528" s="2733">
        <v>0</v>
      </c>
      <c r="R528" s="2733">
        <v>0</v>
      </c>
      <c r="S528" s="2733">
        <v>0</v>
      </c>
      <c r="T528" s="2733">
        <v>1</v>
      </c>
      <c r="U528" s="2733">
        <v>1</v>
      </c>
      <c r="V528" s="2733">
        <v>0</v>
      </c>
      <c r="W528" s="2733">
        <v>1</v>
      </c>
      <c r="X528" s="2733">
        <v>0</v>
      </c>
      <c r="Y528" s="2732">
        <v>1</v>
      </c>
    </row>
    <row r="529" spans="1:25" s="2735" customFormat="1" ht="45" customHeight="1">
      <c r="A529" s="2735" t="s">
        <v>3986</v>
      </c>
      <c r="B529" s="2735" t="s">
        <v>44</v>
      </c>
      <c r="C529" s="2735" t="s">
        <v>44</v>
      </c>
      <c r="D529" s="2738" t="s">
        <v>398</v>
      </c>
      <c r="E529" s="2737">
        <v>1797</v>
      </c>
      <c r="F529" s="2737">
        <v>1</v>
      </c>
      <c r="G529" s="2737">
        <v>0</v>
      </c>
      <c r="H529" s="2737">
        <v>1</v>
      </c>
      <c r="I529" s="2737">
        <v>0</v>
      </c>
      <c r="J529" s="2737">
        <v>3</v>
      </c>
      <c r="K529" s="2737">
        <v>6</v>
      </c>
      <c r="L529" s="2737">
        <v>6</v>
      </c>
      <c r="M529" s="2737">
        <v>9</v>
      </c>
      <c r="N529" s="2737">
        <v>9</v>
      </c>
      <c r="O529" s="2737">
        <v>9</v>
      </c>
      <c r="P529" s="2737">
        <v>22</v>
      </c>
      <c r="Q529" s="2737">
        <v>34</v>
      </c>
      <c r="R529" s="2737">
        <v>50</v>
      </c>
      <c r="S529" s="2737">
        <v>69</v>
      </c>
      <c r="T529" s="2737">
        <v>100</v>
      </c>
      <c r="U529" s="2737">
        <v>170</v>
      </c>
      <c r="V529" s="2737">
        <v>310</v>
      </c>
      <c r="W529" s="2737">
        <v>343</v>
      </c>
      <c r="X529" s="2737">
        <v>388</v>
      </c>
      <c r="Y529" s="2736">
        <v>267</v>
      </c>
    </row>
    <row r="530" spans="1:25" s="2735" customFormat="1">
      <c r="A530" s="2735" t="s">
        <v>3986</v>
      </c>
      <c r="B530" s="2735" t="s">
        <v>44</v>
      </c>
      <c r="C530" s="2735" t="s">
        <v>44</v>
      </c>
      <c r="D530" s="2738" t="s">
        <v>399</v>
      </c>
      <c r="E530" s="2737">
        <v>2660</v>
      </c>
      <c r="F530" s="2737">
        <v>1</v>
      </c>
      <c r="G530" s="2737">
        <v>3</v>
      </c>
      <c r="H530" s="2737">
        <v>0</v>
      </c>
      <c r="I530" s="2737">
        <v>5</v>
      </c>
      <c r="J530" s="2737">
        <v>3</v>
      </c>
      <c r="K530" s="2737">
        <v>5</v>
      </c>
      <c r="L530" s="2737">
        <v>2</v>
      </c>
      <c r="M530" s="2737">
        <v>4</v>
      </c>
      <c r="N530" s="2737">
        <v>5</v>
      </c>
      <c r="O530" s="2737">
        <v>5</v>
      </c>
      <c r="P530" s="2737">
        <v>13</v>
      </c>
      <c r="Q530" s="2737">
        <v>30</v>
      </c>
      <c r="R530" s="2737">
        <v>46</v>
      </c>
      <c r="S530" s="2737">
        <v>68</v>
      </c>
      <c r="T530" s="2737">
        <v>108</v>
      </c>
      <c r="U530" s="2737">
        <v>153</v>
      </c>
      <c r="V530" s="2737">
        <v>298</v>
      </c>
      <c r="W530" s="2737">
        <v>504</v>
      </c>
      <c r="X530" s="2737">
        <v>661</v>
      </c>
      <c r="Y530" s="2736">
        <v>746</v>
      </c>
    </row>
    <row r="531" spans="1:25">
      <c r="A531" s="2730" t="s">
        <v>3986</v>
      </c>
      <c r="B531" s="2730" t="s">
        <v>4032</v>
      </c>
      <c r="C531" s="2730" t="s">
        <v>44</v>
      </c>
      <c r="D531" s="2734" t="s">
        <v>398</v>
      </c>
      <c r="E531" s="2733">
        <v>14</v>
      </c>
      <c r="F531" s="2733">
        <v>0</v>
      </c>
      <c r="G531" s="2733">
        <v>0</v>
      </c>
      <c r="H531" s="2733">
        <v>0</v>
      </c>
      <c r="I531" s="2733">
        <v>0</v>
      </c>
      <c r="J531" s="2733">
        <v>0</v>
      </c>
      <c r="K531" s="2733">
        <v>0</v>
      </c>
      <c r="L531" s="2733">
        <v>0</v>
      </c>
      <c r="M531" s="2733">
        <v>1</v>
      </c>
      <c r="N531" s="2733">
        <v>1</v>
      </c>
      <c r="O531" s="2733">
        <v>1</v>
      </c>
      <c r="P531" s="2733">
        <v>1</v>
      </c>
      <c r="Q531" s="2733">
        <v>1</v>
      </c>
      <c r="R531" s="2733">
        <v>0</v>
      </c>
      <c r="S531" s="2733">
        <v>1</v>
      </c>
      <c r="T531" s="2733">
        <v>2</v>
      </c>
      <c r="U531" s="2733">
        <v>2</v>
      </c>
      <c r="V531" s="2733">
        <v>1</v>
      </c>
      <c r="W531" s="2733">
        <v>2</v>
      </c>
      <c r="X531" s="2733">
        <v>1</v>
      </c>
      <c r="Y531" s="2732">
        <v>0</v>
      </c>
    </row>
    <row r="532" spans="1:25">
      <c r="A532" s="2730" t="s">
        <v>3986</v>
      </c>
      <c r="B532" s="2730" t="s">
        <v>4032</v>
      </c>
      <c r="C532" s="2730" t="s">
        <v>44</v>
      </c>
      <c r="D532" s="2734" t="s">
        <v>399</v>
      </c>
      <c r="E532" s="2733">
        <v>18</v>
      </c>
      <c r="F532" s="2733">
        <v>1</v>
      </c>
      <c r="G532" s="2733">
        <v>0</v>
      </c>
      <c r="H532" s="2733">
        <v>0</v>
      </c>
      <c r="I532" s="2733">
        <v>0</v>
      </c>
      <c r="J532" s="2733">
        <v>0</v>
      </c>
      <c r="K532" s="2733">
        <v>0</v>
      </c>
      <c r="L532" s="2733">
        <v>0</v>
      </c>
      <c r="M532" s="2733">
        <v>0</v>
      </c>
      <c r="N532" s="2733">
        <v>0</v>
      </c>
      <c r="O532" s="2733">
        <v>0</v>
      </c>
      <c r="P532" s="2733">
        <v>0</v>
      </c>
      <c r="Q532" s="2733">
        <v>0</v>
      </c>
      <c r="R532" s="2733">
        <v>3</v>
      </c>
      <c r="S532" s="2733">
        <v>2</v>
      </c>
      <c r="T532" s="2733">
        <v>2</v>
      </c>
      <c r="U532" s="2733">
        <v>2</v>
      </c>
      <c r="V532" s="2733">
        <v>3</v>
      </c>
      <c r="W532" s="2733">
        <v>3</v>
      </c>
      <c r="X532" s="2733">
        <v>2</v>
      </c>
      <c r="Y532" s="2732">
        <v>0</v>
      </c>
    </row>
    <row r="533" spans="1:25">
      <c r="A533" s="2730" t="s">
        <v>3986</v>
      </c>
      <c r="B533" s="2730" t="s">
        <v>4032</v>
      </c>
      <c r="C533" s="2730" t="s">
        <v>4036</v>
      </c>
      <c r="D533" s="2734" t="s">
        <v>398</v>
      </c>
      <c r="E533" s="2733">
        <v>3</v>
      </c>
      <c r="F533" s="2733">
        <v>0</v>
      </c>
      <c r="G533" s="2733">
        <v>0</v>
      </c>
      <c r="H533" s="2733">
        <v>0</v>
      </c>
      <c r="I533" s="2733">
        <v>0</v>
      </c>
      <c r="J533" s="2733">
        <v>0</v>
      </c>
      <c r="K533" s="2733">
        <v>0</v>
      </c>
      <c r="L533" s="2733">
        <v>0</v>
      </c>
      <c r="M533" s="2733">
        <v>0</v>
      </c>
      <c r="N533" s="2733">
        <v>1</v>
      </c>
      <c r="O533" s="2733">
        <v>0</v>
      </c>
      <c r="P533" s="2733">
        <v>0</v>
      </c>
      <c r="Q533" s="2733">
        <v>0</v>
      </c>
      <c r="R533" s="2733">
        <v>0</v>
      </c>
      <c r="S533" s="2733">
        <v>0</v>
      </c>
      <c r="T533" s="2733">
        <v>1</v>
      </c>
      <c r="U533" s="2733">
        <v>1</v>
      </c>
      <c r="V533" s="2733">
        <v>0</v>
      </c>
      <c r="W533" s="2733">
        <v>0</v>
      </c>
      <c r="X533" s="2733">
        <v>0</v>
      </c>
      <c r="Y533" s="2732">
        <v>0</v>
      </c>
    </row>
    <row r="534" spans="1:25">
      <c r="A534" s="2730" t="s">
        <v>3986</v>
      </c>
      <c r="B534" s="2730" t="s">
        <v>4032</v>
      </c>
      <c r="C534" s="2730" t="s">
        <v>4036</v>
      </c>
      <c r="D534" s="2734" t="s">
        <v>399</v>
      </c>
      <c r="E534" s="2733">
        <v>6</v>
      </c>
      <c r="F534" s="2733">
        <v>1</v>
      </c>
      <c r="G534" s="2733">
        <v>0</v>
      </c>
      <c r="H534" s="2733">
        <v>0</v>
      </c>
      <c r="I534" s="2733">
        <v>0</v>
      </c>
      <c r="J534" s="2733">
        <v>0</v>
      </c>
      <c r="K534" s="2733">
        <v>0</v>
      </c>
      <c r="L534" s="2733">
        <v>0</v>
      </c>
      <c r="M534" s="2733">
        <v>0</v>
      </c>
      <c r="N534" s="2733">
        <v>0</v>
      </c>
      <c r="O534" s="2733">
        <v>0</v>
      </c>
      <c r="P534" s="2733">
        <v>0</v>
      </c>
      <c r="Q534" s="2733">
        <v>0</v>
      </c>
      <c r="R534" s="2733">
        <v>1</v>
      </c>
      <c r="S534" s="2733">
        <v>1</v>
      </c>
      <c r="T534" s="2733">
        <v>1</v>
      </c>
      <c r="U534" s="2733">
        <v>1</v>
      </c>
      <c r="V534" s="2733">
        <v>0</v>
      </c>
      <c r="W534" s="2733">
        <v>0</v>
      </c>
      <c r="X534" s="2733">
        <v>1</v>
      </c>
      <c r="Y534" s="2732">
        <v>0</v>
      </c>
    </row>
    <row r="535" spans="1:25">
      <c r="A535" s="2730" t="s">
        <v>3986</v>
      </c>
      <c r="B535" s="2730" t="s">
        <v>4032</v>
      </c>
      <c r="C535" s="2730" t="s">
        <v>4035</v>
      </c>
      <c r="D535" s="2734" t="s">
        <v>398</v>
      </c>
      <c r="E535" s="2733">
        <v>2</v>
      </c>
      <c r="F535" s="2733">
        <v>0</v>
      </c>
      <c r="G535" s="2733">
        <v>0</v>
      </c>
      <c r="H535" s="2733">
        <v>0</v>
      </c>
      <c r="I535" s="2733">
        <v>0</v>
      </c>
      <c r="J535" s="2733">
        <v>0</v>
      </c>
      <c r="K535" s="2733">
        <v>0</v>
      </c>
      <c r="L535" s="2733">
        <v>0</v>
      </c>
      <c r="M535" s="2733">
        <v>0</v>
      </c>
      <c r="N535" s="2733">
        <v>0</v>
      </c>
      <c r="O535" s="2733">
        <v>0</v>
      </c>
      <c r="P535" s="2733">
        <v>0</v>
      </c>
      <c r="Q535" s="2733">
        <v>1</v>
      </c>
      <c r="R535" s="2733">
        <v>0</v>
      </c>
      <c r="S535" s="2733">
        <v>0</v>
      </c>
      <c r="T535" s="2733">
        <v>1</v>
      </c>
      <c r="U535" s="2733">
        <v>0</v>
      </c>
      <c r="V535" s="2733">
        <v>0</v>
      </c>
      <c r="W535" s="2733">
        <v>0</v>
      </c>
      <c r="X535" s="2733">
        <v>0</v>
      </c>
      <c r="Y535" s="2732">
        <v>0</v>
      </c>
    </row>
    <row r="536" spans="1:25">
      <c r="A536" s="2730" t="s">
        <v>3986</v>
      </c>
      <c r="B536" s="2730" t="s">
        <v>4032</v>
      </c>
      <c r="C536" s="2730" t="s">
        <v>4035</v>
      </c>
      <c r="D536" s="2734" t="s">
        <v>399</v>
      </c>
      <c r="E536" s="2733">
        <v>1</v>
      </c>
      <c r="F536" s="2733">
        <v>0</v>
      </c>
      <c r="G536" s="2733">
        <v>0</v>
      </c>
      <c r="H536" s="2733">
        <v>0</v>
      </c>
      <c r="I536" s="2733">
        <v>0</v>
      </c>
      <c r="J536" s="2733">
        <v>0</v>
      </c>
      <c r="K536" s="2733">
        <v>0</v>
      </c>
      <c r="L536" s="2733">
        <v>0</v>
      </c>
      <c r="M536" s="2733">
        <v>0</v>
      </c>
      <c r="N536" s="2733">
        <v>0</v>
      </c>
      <c r="O536" s="2733">
        <v>0</v>
      </c>
      <c r="P536" s="2733">
        <v>0</v>
      </c>
      <c r="Q536" s="2733">
        <v>0</v>
      </c>
      <c r="R536" s="2733">
        <v>1</v>
      </c>
      <c r="S536" s="2733">
        <v>0</v>
      </c>
      <c r="T536" s="2733">
        <v>0</v>
      </c>
      <c r="U536" s="2733">
        <v>0</v>
      </c>
      <c r="V536" s="2733">
        <v>0</v>
      </c>
      <c r="W536" s="2733">
        <v>0</v>
      </c>
      <c r="X536" s="2733">
        <v>0</v>
      </c>
      <c r="Y536" s="2732">
        <v>0</v>
      </c>
    </row>
    <row r="537" spans="1:25">
      <c r="A537" s="2730" t="s">
        <v>3986</v>
      </c>
      <c r="B537" s="2730" t="s">
        <v>4032</v>
      </c>
      <c r="C537" s="2730" t="s">
        <v>4034</v>
      </c>
      <c r="D537" s="2734" t="s">
        <v>398</v>
      </c>
      <c r="E537" s="2733">
        <v>5</v>
      </c>
      <c r="F537" s="2733">
        <v>0</v>
      </c>
      <c r="G537" s="2733">
        <v>0</v>
      </c>
      <c r="H537" s="2733">
        <v>0</v>
      </c>
      <c r="I537" s="2733">
        <v>0</v>
      </c>
      <c r="J537" s="2733">
        <v>0</v>
      </c>
      <c r="K537" s="2733">
        <v>0</v>
      </c>
      <c r="L537" s="2733">
        <v>0</v>
      </c>
      <c r="M537" s="2733">
        <v>0</v>
      </c>
      <c r="N537" s="2733">
        <v>0</v>
      </c>
      <c r="O537" s="2733">
        <v>0</v>
      </c>
      <c r="P537" s="2733">
        <v>1</v>
      </c>
      <c r="Q537" s="2733">
        <v>0</v>
      </c>
      <c r="R537" s="2733">
        <v>0</v>
      </c>
      <c r="S537" s="2733">
        <v>1</v>
      </c>
      <c r="T537" s="2733">
        <v>0</v>
      </c>
      <c r="U537" s="2733">
        <v>1</v>
      </c>
      <c r="V537" s="2733">
        <v>0</v>
      </c>
      <c r="W537" s="2733">
        <v>1</v>
      </c>
      <c r="X537" s="2733">
        <v>1</v>
      </c>
      <c r="Y537" s="2732">
        <v>0</v>
      </c>
    </row>
    <row r="538" spans="1:25">
      <c r="A538" s="2730" t="s">
        <v>3986</v>
      </c>
      <c r="B538" s="2730" t="s">
        <v>4032</v>
      </c>
      <c r="C538" s="2730" t="s">
        <v>4034</v>
      </c>
      <c r="D538" s="2734" t="s">
        <v>399</v>
      </c>
      <c r="E538" s="2733">
        <v>7</v>
      </c>
      <c r="F538" s="2733">
        <v>0</v>
      </c>
      <c r="G538" s="2733">
        <v>0</v>
      </c>
      <c r="H538" s="2733">
        <v>0</v>
      </c>
      <c r="I538" s="2733">
        <v>0</v>
      </c>
      <c r="J538" s="2733">
        <v>0</v>
      </c>
      <c r="K538" s="2733">
        <v>0</v>
      </c>
      <c r="L538" s="2733">
        <v>0</v>
      </c>
      <c r="M538" s="2733">
        <v>0</v>
      </c>
      <c r="N538" s="2733">
        <v>0</v>
      </c>
      <c r="O538" s="2733">
        <v>0</v>
      </c>
      <c r="P538" s="2733">
        <v>0</v>
      </c>
      <c r="Q538" s="2733">
        <v>0</v>
      </c>
      <c r="R538" s="2733">
        <v>1</v>
      </c>
      <c r="S538" s="2733">
        <v>0</v>
      </c>
      <c r="T538" s="2733">
        <v>1</v>
      </c>
      <c r="U538" s="2733">
        <v>0</v>
      </c>
      <c r="V538" s="2733">
        <v>2</v>
      </c>
      <c r="W538" s="2733">
        <v>2</v>
      </c>
      <c r="X538" s="2733">
        <v>1</v>
      </c>
      <c r="Y538" s="2732">
        <v>0</v>
      </c>
    </row>
    <row r="539" spans="1:25">
      <c r="A539" s="2730" t="s">
        <v>3986</v>
      </c>
      <c r="B539" s="2730" t="s">
        <v>4032</v>
      </c>
      <c r="C539" s="2730" t="s">
        <v>4033</v>
      </c>
      <c r="D539" s="2734" t="s">
        <v>398</v>
      </c>
      <c r="E539" s="2733">
        <v>4</v>
      </c>
      <c r="F539" s="2733">
        <v>0</v>
      </c>
      <c r="G539" s="2733">
        <v>0</v>
      </c>
      <c r="H539" s="2733">
        <v>0</v>
      </c>
      <c r="I539" s="2733">
        <v>0</v>
      </c>
      <c r="J539" s="2733">
        <v>0</v>
      </c>
      <c r="K539" s="2733">
        <v>0</v>
      </c>
      <c r="L539" s="2733">
        <v>0</v>
      </c>
      <c r="M539" s="2733">
        <v>1</v>
      </c>
      <c r="N539" s="2733">
        <v>0</v>
      </c>
      <c r="O539" s="2733">
        <v>1</v>
      </c>
      <c r="P539" s="2733">
        <v>0</v>
      </c>
      <c r="Q539" s="2733">
        <v>0</v>
      </c>
      <c r="R539" s="2733">
        <v>0</v>
      </c>
      <c r="S539" s="2733">
        <v>0</v>
      </c>
      <c r="T539" s="2733">
        <v>0</v>
      </c>
      <c r="U539" s="2733">
        <v>0</v>
      </c>
      <c r="V539" s="2733">
        <v>1</v>
      </c>
      <c r="W539" s="2733">
        <v>1</v>
      </c>
      <c r="X539" s="2733">
        <v>0</v>
      </c>
      <c r="Y539" s="2732">
        <v>0</v>
      </c>
    </row>
    <row r="540" spans="1:25">
      <c r="A540" s="2730" t="s">
        <v>3986</v>
      </c>
      <c r="B540" s="2730" t="s">
        <v>4032</v>
      </c>
      <c r="C540" s="2730" t="s">
        <v>4033</v>
      </c>
      <c r="D540" s="2734" t="s">
        <v>399</v>
      </c>
      <c r="E540" s="2733">
        <v>2</v>
      </c>
      <c r="F540" s="2733">
        <v>0</v>
      </c>
      <c r="G540" s="2733">
        <v>0</v>
      </c>
      <c r="H540" s="2733">
        <v>0</v>
      </c>
      <c r="I540" s="2733">
        <v>0</v>
      </c>
      <c r="J540" s="2733">
        <v>0</v>
      </c>
      <c r="K540" s="2733">
        <v>0</v>
      </c>
      <c r="L540" s="2733">
        <v>0</v>
      </c>
      <c r="M540" s="2733">
        <v>0</v>
      </c>
      <c r="N540" s="2733">
        <v>0</v>
      </c>
      <c r="O540" s="2733">
        <v>0</v>
      </c>
      <c r="P540" s="2733">
        <v>0</v>
      </c>
      <c r="Q540" s="2733">
        <v>0</v>
      </c>
      <c r="R540" s="2733">
        <v>0</v>
      </c>
      <c r="S540" s="2733">
        <v>0</v>
      </c>
      <c r="T540" s="2733">
        <v>0</v>
      </c>
      <c r="U540" s="2733">
        <v>0</v>
      </c>
      <c r="V540" s="2733">
        <v>1</v>
      </c>
      <c r="W540" s="2733">
        <v>1</v>
      </c>
      <c r="X540" s="2733">
        <v>0</v>
      </c>
      <c r="Y540" s="2732">
        <v>0</v>
      </c>
    </row>
    <row r="541" spans="1:25">
      <c r="A541" s="2730" t="s">
        <v>3986</v>
      </c>
      <c r="B541" s="2730" t="s">
        <v>4032</v>
      </c>
      <c r="C541" s="2730" t="s">
        <v>4031</v>
      </c>
      <c r="D541" s="2734" t="s">
        <v>398</v>
      </c>
      <c r="E541" s="2733">
        <v>0</v>
      </c>
      <c r="F541" s="2733">
        <v>0</v>
      </c>
      <c r="G541" s="2733">
        <v>0</v>
      </c>
      <c r="H541" s="2733">
        <v>0</v>
      </c>
      <c r="I541" s="2733">
        <v>0</v>
      </c>
      <c r="J541" s="2733">
        <v>0</v>
      </c>
      <c r="K541" s="2733">
        <v>0</v>
      </c>
      <c r="L541" s="2733">
        <v>0</v>
      </c>
      <c r="M541" s="2733">
        <v>0</v>
      </c>
      <c r="N541" s="2733">
        <v>0</v>
      </c>
      <c r="O541" s="2733">
        <v>0</v>
      </c>
      <c r="P541" s="2733">
        <v>0</v>
      </c>
      <c r="Q541" s="2733">
        <v>0</v>
      </c>
      <c r="R541" s="2733">
        <v>0</v>
      </c>
      <c r="S541" s="2733">
        <v>0</v>
      </c>
      <c r="T541" s="2733">
        <v>0</v>
      </c>
      <c r="U541" s="2733">
        <v>0</v>
      </c>
      <c r="V541" s="2733">
        <v>0</v>
      </c>
      <c r="W541" s="2733">
        <v>0</v>
      </c>
      <c r="X541" s="2733">
        <v>0</v>
      </c>
      <c r="Y541" s="2732">
        <v>0</v>
      </c>
    </row>
    <row r="542" spans="1:25">
      <c r="A542" s="2730" t="s">
        <v>3986</v>
      </c>
      <c r="B542" s="2730" t="s">
        <v>4032</v>
      </c>
      <c r="C542" s="2730" t="s">
        <v>4031</v>
      </c>
      <c r="D542" s="2734" t="s">
        <v>399</v>
      </c>
      <c r="E542" s="2733">
        <v>2</v>
      </c>
      <c r="F542" s="2733">
        <v>0</v>
      </c>
      <c r="G542" s="2733">
        <v>0</v>
      </c>
      <c r="H542" s="2733">
        <v>0</v>
      </c>
      <c r="I542" s="2733">
        <v>0</v>
      </c>
      <c r="J542" s="2733">
        <v>0</v>
      </c>
      <c r="K542" s="2733">
        <v>0</v>
      </c>
      <c r="L542" s="2733">
        <v>0</v>
      </c>
      <c r="M542" s="2733">
        <v>0</v>
      </c>
      <c r="N542" s="2733">
        <v>0</v>
      </c>
      <c r="O542" s="2733">
        <v>0</v>
      </c>
      <c r="P542" s="2733">
        <v>0</v>
      </c>
      <c r="Q542" s="2733">
        <v>0</v>
      </c>
      <c r="R542" s="2733">
        <v>0</v>
      </c>
      <c r="S542" s="2733">
        <v>1</v>
      </c>
      <c r="T542" s="2733">
        <v>0</v>
      </c>
      <c r="U542" s="2733">
        <v>1</v>
      </c>
      <c r="V542" s="2733">
        <v>0</v>
      </c>
      <c r="W542" s="2733">
        <v>0</v>
      </c>
      <c r="X542" s="2733">
        <v>0</v>
      </c>
      <c r="Y542" s="2732">
        <v>0</v>
      </c>
    </row>
    <row r="543" spans="1:25">
      <c r="A543" s="2730" t="s">
        <v>3986</v>
      </c>
      <c r="B543" s="2730" t="s">
        <v>4028</v>
      </c>
      <c r="C543" s="2730" t="s">
        <v>44</v>
      </c>
      <c r="D543" s="2734" t="s">
        <v>398</v>
      </c>
      <c r="E543" s="2733">
        <v>147</v>
      </c>
      <c r="F543" s="2733">
        <v>0</v>
      </c>
      <c r="G543" s="2733">
        <v>0</v>
      </c>
      <c r="H543" s="2733">
        <v>0</v>
      </c>
      <c r="I543" s="2733">
        <v>0</v>
      </c>
      <c r="J543" s="2733">
        <v>0</v>
      </c>
      <c r="K543" s="2733">
        <v>0</v>
      </c>
      <c r="L543" s="2733">
        <v>2</v>
      </c>
      <c r="M543" s="2733">
        <v>1</v>
      </c>
      <c r="N543" s="2733">
        <v>1</v>
      </c>
      <c r="O543" s="2733">
        <v>2</v>
      </c>
      <c r="P543" s="2733">
        <v>8</v>
      </c>
      <c r="Q543" s="2733">
        <v>10</v>
      </c>
      <c r="R543" s="2733">
        <v>21</v>
      </c>
      <c r="S543" s="2733">
        <v>13</v>
      </c>
      <c r="T543" s="2733">
        <v>20</v>
      </c>
      <c r="U543" s="2733">
        <v>26</v>
      </c>
      <c r="V543" s="2733">
        <v>18</v>
      </c>
      <c r="W543" s="2733">
        <v>10</v>
      </c>
      <c r="X543" s="2733">
        <v>11</v>
      </c>
      <c r="Y543" s="2732">
        <v>4</v>
      </c>
    </row>
    <row r="544" spans="1:25">
      <c r="A544" s="2730" t="s">
        <v>3986</v>
      </c>
      <c r="B544" s="2730" t="s">
        <v>4028</v>
      </c>
      <c r="C544" s="2730" t="s">
        <v>44</v>
      </c>
      <c r="D544" s="2734" t="s">
        <v>399</v>
      </c>
      <c r="E544" s="2733">
        <v>121</v>
      </c>
      <c r="F544" s="2733">
        <v>0</v>
      </c>
      <c r="G544" s="2733">
        <v>0</v>
      </c>
      <c r="H544" s="2733">
        <v>0</v>
      </c>
      <c r="I544" s="2733">
        <v>0</v>
      </c>
      <c r="J544" s="2733">
        <v>0</v>
      </c>
      <c r="K544" s="2733">
        <v>0</v>
      </c>
      <c r="L544" s="2733">
        <v>0</v>
      </c>
      <c r="M544" s="2733">
        <v>0</v>
      </c>
      <c r="N544" s="2733">
        <v>1</v>
      </c>
      <c r="O544" s="2733">
        <v>1</v>
      </c>
      <c r="P544" s="2733">
        <v>4</v>
      </c>
      <c r="Q544" s="2733">
        <v>4</v>
      </c>
      <c r="R544" s="2733">
        <v>8</v>
      </c>
      <c r="S544" s="2733">
        <v>10</v>
      </c>
      <c r="T544" s="2733">
        <v>19</v>
      </c>
      <c r="U544" s="2733">
        <v>25</v>
      </c>
      <c r="V544" s="2733">
        <v>22</v>
      </c>
      <c r="W544" s="2733">
        <v>15</v>
      </c>
      <c r="X544" s="2733">
        <v>9</v>
      </c>
      <c r="Y544" s="2732">
        <v>3</v>
      </c>
    </row>
    <row r="545" spans="1:25">
      <c r="A545" s="2730" t="s">
        <v>3986</v>
      </c>
      <c r="B545" s="2730" t="s">
        <v>4028</v>
      </c>
      <c r="C545" s="2730" t="s">
        <v>4030</v>
      </c>
      <c r="D545" s="2734" t="s">
        <v>398</v>
      </c>
      <c r="E545" s="2733">
        <v>20</v>
      </c>
      <c r="F545" s="2733">
        <v>0</v>
      </c>
      <c r="G545" s="2733">
        <v>0</v>
      </c>
      <c r="H545" s="2733">
        <v>0</v>
      </c>
      <c r="I545" s="2733">
        <v>0</v>
      </c>
      <c r="J545" s="2733">
        <v>0</v>
      </c>
      <c r="K545" s="2733">
        <v>0</v>
      </c>
      <c r="L545" s="2733">
        <v>0</v>
      </c>
      <c r="M545" s="2733">
        <v>0</v>
      </c>
      <c r="N545" s="2733">
        <v>0</v>
      </c>
      <c r="O545" s="2733">
        <v>0</v>
      </c>
      <c r="P545" s="2733">
        <v>4</v>
      </c>
      <c r="Q545" s="2733">
        <v>1</v>
      </c>
      <c r="R545" s="2733">
        <v>5</v>
      </c>
      <c r="S545" s="2733">
        <v>2</v>
      </c>
      <c r="T545" s="2733">
        <v>2</v>
      </c>
      <c r="U545" s="2733">
        <v>3</v>
      </c>
      <c r="V545" s="2733">
        <v>0</v>
      </c>
      <c r="W545" s="2733">
        <v>2</v>
      </c>
      <c r="X545" s="2733">
        <v>0</v>
      </c>
      <c r="Y545" s="2732">
        <v>1</v>
      </c>
    </row>
    <row r="546" spans="1:25">
      <c r="A546" s="2730" t="s">
        <v>3986</v>
      </c>
      <c r="B546" s="2730" t="s">
        <v>4028</v>
      </c>
      <c r="C546" s="2730" t="s">
        <v>4030</v>
      </c>
      <c r="D546" s="2734" t="s">
        <v>399</v>
      </c>
      <c r="E546" s="2733">
        <v>19</v>
      </c>
      <c r="F546" s="2733">
        <v>0</v>
      </c>
      <c r="G546" s="2733">
        <v>0</v>
      </c>
      <c r="H546" s="2733">
        <v>0</v>
      </c>
      <c r="I546" s="2733">
        <v>0</v>
      </c>
      <c r="J546" s="2733">
        <v>0</v>
      </c>
      <c r="K546" s="2733">
        <v>0</v>
      </c>
      <c r="L546" s="2733">
        <v>0</v>
      </c>
      <c r="M546" s="2733">
        <v>0</v>
      </c>
      <c r="N546" s="2733">
        <v>0</v>
      </c>
      <c r="O546" s="2733">
        <v>0</v>
      </c>
      <c r="P546" s="2733">
        <v>3</v>
      </c>
      <c r="Q546" s="2733">
        <v>0</v>
      </c>
      <c r="R546" s="2733">
        <v>3</v>
      </c>
      <c r="S546" s="2733">
        <v>2</v>
      </c>
      <c r="T546" s="2733">
        <v>3</v>
      </c>
      <c r="U546" s="2733">
        <v>3</v>
      </c>
      <c r="V546" s="2733">
        <v>2</v>
      </c>
      <c r="W546" s="2733">
        <v>3</v>
      </c>
      <c r="X546" s="2733">
        <v>0</v>
      </c>
      <c r="Y546" s="2732">
        <v>0</v>
      </c>
    </row>
    <row r="547" spans="1:25">
      <c r="A547" s="2730" t="s">
        <v>3986</v>
      </c>
      <c r="B547" s="2730" t="s">
        <v>4028</v>
      </c>
      <c r="C547" s="2730" t="s">
        <v>4029</v>
      </c>
      <c r="D547" s="2734" t="s">
        <v>398</v>
      </c>
      <c r="E547" s="2733">
        <v>15</v>
      </c>
      <c r="F547" s="2733">
        <v>0</v>
      </c>
      <c r="G547" s="2733">
        <v>0</v>
      </c>
      <c r="H547" s="2733">
        <v>0</v>
      </c>
      <c r="I547" s="2733">
        <v>0</v>
      </c>
      <c r="J547" s="2733">
        <v>0</v>
      </c>
      <c r="K547" s="2733">
        <v>0</v>
      </c>
      <c r="L547" s="2733">
        <v>1</v>
      </c>
      <c r="M547" s="2733">
        <v>0</v>
      </c>
      <c r="N547" s="2733">
        <v>0</v>
      </c>
      <c r="O547" s="2733">
        <v>0</v>
      </c>
      <c r="P547" s="2733">
        <v>1</v>
      </c>
      <c r="Q547" s="2733">
        <v>3</v>
      </c>
      <c r="R547" s="2733">
        <v>1</v>
      </c>
      <c r="S547" s="2733">
        <v>0</v>
      </c>
      <c r="T547" s="2733">
        <v>2</v>
      </c>
      <c r="U547" s="2733">
        <v>3</v>
      </c>
      <c r="V547" s="2733">
        <v>1</v>
      </c>
      <c r="W547" s="2733">
        <v>2</v>
      </c>
      <c r="X547" s="2733">
        <v>1</v>
      </c>
      <c r="Y547" s="2732">
        <v>0</v>
      </c>
    </row>
    <row r="548" spans="1:25">
      <c r="A548" s="2730" t="s">
        <v>3986</v>
      </c>
      <c r="B548" s="2730" t="s">
        <v>4028</v>
      </c>
      <c r="C548" s="2730" t="s">
        <v>4029</v>
      </c>
      <c r="D548" s="2734" t="s">
        <v>399</v>
      </c>
      <c r="E548" s="2733">
        <v>4</v>
      </c>
      <c r="F548" s="2733">
        <v>0</v>
      </c>
      <c r="G548" s="2733">
        <v>0</v>
      </c>
      <c r="H548" s="2733">
        <v>0</v>
      </c>
      <c r="I548" s="2733">
        <v>0</v>
      </c>
      <c r="J548" s="2733">
        <v>0</v>
      </c>
      <c r="K548" s="2733">
        <v>0</v>
      </c>
      <c r="L548" s="2733">
        <v>0</v>
      </c>
      <c r="M548" s="2733">
        <v>0</v>
      </c>
      <c r="N548" s="2733">
        <v>1</v>
      </c>
      <c r="O548" s="2733">
        <v>0</v>
      </c>
      <c r="P548" s="2733">
        <v>0</v>
      </c>
      <c r="Q548" s="2733">
        <v>0</v>
      </c>
      <c r="R548" s="2733">
        <v>0</v>
      </c>
      <c r="S548" s="2733">
        <v>0</v>
      </c>
      <c r="T548" s="2733">
        <v>0</v>
      </c>
      <c r="U548" s="2733">
        <v>1</v>
      </c>
      <c r="V548" s="2733">
        <v>2</v>
      </c>
      <c r="W548" s="2733">
        <v>0</v>
      </c>
      <c r="X548" s="2733">
        <v>0</v>
      </c>
      <c r="Y548" s="2732">
        <v>0</v>
      </c>
    </row>
    <row r="549" spans="1:25">
      <c r="A549" s="2730" t="s">
        <v>3986</v>
      </c>
      <c r="B549" s="2730" t="s">
        <v>4028</v>
      </c>
      <c r="C549" s="2730" t="s">
        <v>4027</v>
      </c>
      <c r="D549" s="2734" t="s">
        <v>398</v>
      </c>
      <c r="E549" s="2733">
        <v>112</v>
      </c>
      <c r="F549" s="2733">
        <v>0</v>
      </c>
      <c r="G549" s="2733">
        <v>0</v>
      </c>
      <c r="H549" s="2733">
        <v>0</v>
      </c>
      <c r="I549" s="2733">
        <v>0</v>
      </c>
      <c r="J549" s="2733">
        <v>0</v>
      </c>
      <c r="K549" s="2733">
        <v>0</v>
      </c>
      <c r="L549" s="2733">
        <v>1</v>
      </c>
      <c r="M549" s="2733">
        <v>1</v>
      </c>
      <c r="N549" s="2733">
        <v>1</v>
      </c>
      <c r="O549" s="2733">
        <v>2</v>
      </c>
      <c r="P549" s="2733">
        <v>3</v>
      </c>
      <c r="Q549" s="2733">
        <v>6</v>
      </c>
      <c r="R549" s="2733">
        <v>15</v>
      </c>
      <c r="S549" s="2733">
        <v>11</v>
      </c>
      <c r="T549" s="2733">
        <v>16</v>
      </c>
      <c r="U549" s="2733">
        <v>20</v>
      </c>
      <c r="V549" s="2733">
        <v>17</v>
      </c>
      <c r="W549" s="2733">
        <v>6</v>
      </c>
      <c r="X549" s="2733">
        <v>10</v>
      </c>
      <c r="Y549" s="2732">
        <v>3</v>
      </c>
    </row>
    <row r="550" spans="1:25">
      <c r="A550" s="2730" t="s">
        <v>3986</v>
      </c>
      <c r="B550" s="2730" t="s">
        <v>4028</v>
      </c>
      <c r="C550" s="2730" t="s">
        <v>4027</v>
      </c>
      <c r="D550" s="2734" t="s">
        <v>399</v>
      </c>
      <c r="E550" s="2733">
        <v>98</v>
      </c>
      <c r="F550" s="2733">
        <v>0</v>
      </c>
      <c r="G550" s="2733">
        <v>0</v>
      </c>
      <c r="H550" s="2733">
        <v>0</v>
      </c>
      <c r="I550" s="2733">
        <v>0</v>
      </c>
      <c r="J550" s="2733">
        <v>0</v>
      </c>
      <c r="K550" s="2733">
        <v>0</v>
      </c>
      <c r="L550" s="2733">
        <v>0</v>
      </c>
      <c r="M550" s="2733">
        <v>0</v>
      </c>
      <c r="N550" s="2733">
        <v>0</v>
      </c>
      <c r="O550" s="2733">
        <v>1</v>
      </c>
      <c r="P550" s="2733">
        <v>1</v>
      </c>
      <c r="Q550" s="2733">
        <v>4</v>
      </c>
      <c r="R550" s="2733">
        <v>5</v>
      </c>
      <c r="S550" s="2733">
        <v>8</v>
      </c>
      <c r="T550" s="2733">
        <v>16</v>
      </c>
      <c r="U550" s="2733">
        <v>21</v>
      </c>
      <c r="V550" s="2733">
        <v>18</v>
      </c>
      <c r="W550" s="2733">
        <v>12</v>
      </c>
      <c r="X550" s="2733">
        <v>9</v>
      </c>
      <c r="Y550" s="2732">
        <v>3</v>
      </c>
    </row>
    <row r="551" spans="1:25">
      <c r="A551" s="2730" t="s">
        <v>3986</v>
      </c>
      <c r="B551" s="2730" t="s">
        <v>4022</v>
      </c>
      <c r="C551" s="2730" t="s">
        <v>44</v>
      </c>
      <c r="D551" s="2734" t="s">
        <v>398</v>
      </c>
      <c r="E551" s="2733">
        <v>404</v>
      </c>
      <c r="F551" s="2733">
        <v>0</v>
      </c>
      <c r="G551" s="2733">
        <v>0</v>
      </c>
      <c r="H551" s="2733">
        <v>0</v>
      </c>
      <c r="I551" s="2733">
        <v>0</v>
      </c>
      <c r="J551" s="2733">
        <v>0</v>
      </c>
      <c r="K551" s="2733">
        <v>0</v>
      </c>
      <c r="L551" s="2733">
        <v>0</v>
      </c>
      <c r="M551" s="2733">
        <v>0</v>
      </c>
      <c r="N551" s="2733">
        <v>0</v>
      </c>
      <c r="O551" s="2733">
        <v>0</v>
      </c>
      <c r="P551" s="2733">
        <v>1</v>
      </c>
      <c r="Q551" s="2733">
        <v>2</v>
      </c>
      <c r="R551" s="2733">
        <v>0</v>
      </c>
      <c r="S551" s="2733">
        <v>4</v>
      </c>
      <c r="T551" s="2733">
        <v>17</v>
      </c>
      <c r="U551" s="2733">
        <v>45</v>
      </c>
      <c r="V551" s="2733">
        <v>102</v>
      </c>
      <c r="W551" s="2733">
        <v>112</v>
      </c>
      <c r="X551" s="2733">
        <v>87</v>
      </c>
      <c r="Y551" s="2732">
        <v>34</v>
      </c>
    </row>
    <row r="552" spans="1:25">
      <c r="A552" s="2730" t="s">
        <v>3986</v>
      </c>
      <c r="B552" s="2730" t="s">
        <v>4022</v>
      </c>
      <c r="C552" s="2730" t="s">
        <v>44</v>
      </c>
      <c r="D552" s="2734" t="s">
        <v>399</v>
      </c>
      <c r="E552" s="2733">
        <v>255</v>
      </c>
      <c r="F552" s="2733">
        <v>0</v>
      </c>
      <c r="G552" s="2733">
        <v>0</v>
      </c>
      <c r="H552" s="2733">
        <v>0</v>
      </c>
      <c r="I552" s="2733">
        <v>0</v>
      </c>
      <c r="J552" s="2733">
        <v>0</v>
      </c>
      <c r="K552" s="2733">
        <v>0</v>
      </c>
      <c r="L552" s="2733">
        <v>0</v>
      </c>
      <c r="M552" s="2733">
        <v>0</v>
      </c>
      <c r="N552" s="2733">
        <v>0</v>
      </c>
      <c r="O552" s="2733">
        <v>0</v>
      </c>
      <c r="P552" s="2733">
        <v>0</v>
      </c>
      <c r="Q552" s="2733">
        <v>0</v>
      </c>
      <c r="R552" s="2733">
        <v>1</v>
      </c>
      <c r="S552" s="2733">
        <v>4</v>
      </c>
      <c r="T552" s="2733">
        <v>7</v>
      </c>
      <c r="U552" s="2733">
        <v>26</v>
      </c>
      <c r="V552" s="2733">
        <v>41</v>
      </c>
      <c r="W552" s="2733">
        <v>70</v>
      </c>
      <c r="X552" s="2733">
        <v>64</v>
      </c>
      <c r="Y552" s="2732">
        <v>42</v>
      </c>
    </row>
    <row r="553" spans="1:25">
      <c r="A553" s="2730" t="s">
        <v>3986</v>
      </c>
      <c r="B553" s="2730" t="s">
        <v>4022</v>
      </c>
      <c r="C553" s="2730" t="s">
        <v>4026</v>
      </c>
      <c r="D553" s="2734" t="s">
        <v>398</v>
      </c>
      <c r="E553" s="2733">
        <v>357</v>
      </c>
      <c r="F553" s="2733">
        <v>0</v>
      </c>
      <c r="G553" s="2733">
        <v>0</v>
      </c>
      <c r="H553" s="2733">
        <v>0</v>
      </c>
      <c r="I553" s="2733">
        <v>0</v>
      </c>
      <c r="J553" s="2733">
        <v>0</v>
      </c>
      <c r="K553" s="2733">
        <v>0</v>
      </c>
      <c r="L553" s="2733">
        <v>0</v>
      </c>
      <c r="M553" s="2733">
        <v>0</v>
      </c>
      <c r="N553" s="2733">
        <v>0</v>
      </c>
      <c r="O553" s="2733">
        <v>0</v>
      </c>
      <c r="P553" s="2733">
        <v>0</v>
      </c>
      <c r="Q553" s="2733">
        <v>1</v>
      </c>
      <c r="R553" s="2733">
        <v>0</v>
      </c>
      <c r="S553" s="2733">
        <v>3</v>
      </c>
      <c r="T553" s="2733">
        <v>12</v>
      </c>
      <c r="U553" s="2733">
        <v>40</v>
      </c>
      <c r="V553" s="2733">
        <v>91</v>
      </c>
      <c r="W553" s="2733">
        <v>104</v>
      </c>
      <c r="X553" s="2733">
        <v>77</v>
      </c>
      <c r="Y553" s="2732">
        <v>29</v>
      </c>
    </row>
    <row r="554" spans="1:25">
      <c r="A554" s="2730" t="s">
        <v>3986</v>
      </c>
      <c r="B554" s="2730" t="s">
        <v>4022</v>
      </c>
      <c r="C554" s="2730" t="s">
        <v>4026</v>
      </c>
      <c r="D554" s="2734" t="s">
        <v>399</v>
      </c>
      <c r="E554" s="2733">
        <v>225</v>
      </c>
      <c r="F554" s="2733">
        <v>0</v>
      </c>
      <c r="G554" s="2733">
        <v>0</v>
      </c>
      <c r="H554" s="2733">
        <v>0</v>
      </c>
      <c r="I554" s="2733">
        <v>0</v>
      </c>
      <c r="J554" s="2733">
        <v>0</v>
      </c>
      <c r="K554" s="2733">
        <v>0</v>
      </c>
      <c r="L554" s="2733">
        <v>0</v>
      </c>
      <c r="M554" s="2733">
        <v>0</v>
      </c>
      <c r="N554" s="2733">
        <v>0</v>
      </c>
      <c r="O554" s="2733">
        <v>0</v>
      </c>
      <c r="P554" s="2733">
        <v>0</v>
      </c>
      <c r="Q554" s="2733">
        <v>0</v>
      </c>
      <c r="R554" s="2733">
        <v>1</v>
      </c>
      <c r="S554" s="2733">
        <v>4</v>
      </c>
      <c r="T554" s="2733">
        <v>6</v>
      </c>
      <c r="U554" s="2733">
        <v>20</v>
      </c>
      <c r="V554" s="2733">
        <v>37</v>
      </c>
      <c r="W554" s="2733">
        <v>65</v>
      </c>
      <c r="X554" s="2733">
        <v>57</v>
      </c>
      <c r="Y554" s="2732">
        <v>35</v>
      </c>
    </row>
    <row r="555" spans="1:25">
      <c r="A555" s="2730" t="s">
        <v>3986</v>
      </c>
      <c r="B555" s="2730" t="s">
        <v>4022</v>
      </c>
      <c r="C555" s="2730" t="s">
        <v>4025</v>
      </c>
      <c r="D555" s="2734" t="s">
        <v>398</v>
      </c>
      <c r="E555" s="2733">
        <v>20</v>
      </c>
      <c r="F555" s="2733">
        <v>0</v>
      </c>
      <c r="G555" s="2733">
        <v>0</v>
      </c>
      <c r="H555" s="2733">
        <v>0</v>
      </c>
      <c r="I555" s="2733">
        <v>0</v>
      </c>
      <c r="J555" s="2733">
        <v>0</v>
      </c>
      <c r="K555" s="2733">
        <v>0</v>
      </c>
      <c r="L555" s="2733">
        <v>0</v>
      </c>
      <c r="M555" s="2733">
        <v>0</v>
      </c>
      <c r="N555" s="2733">
        <v>0</v>
      </c>
      <c r="O555" s="2733">
        <v>0</v>
      </c>
      <c r="P555" s="2733">
        <v>0</v>
      </c>
      <c r="Q555" s="2733">
        <v>0</v>
      </c>
      <c r="R555" s="2733">
        <v>0</v>
      </c>
      <c r="S555" s="2733">
        <v>0</v>
      </c>
      <c r="T555" s="2733">
        <v>1</v>
      </c>
      <c r="U555" s="2733">
        <v>1</v>
      </c>
      <c r="V555" s="2733">
        <v>4</v>
      </c>
      <c r="W555" s="2733">
        <v>2</v>
      </c>
      <c r="X555" s="2733">
        <v>7</v>
      </c>
      <c r="Y555" s="2732">
        <v>5</v>
      </c>
    </row>
    <row r="556" spans="1:25">
      <c r="A556" s="2730" t="s">
        <v>3986</v>
      </c>
      <c r="B556" s="2730" t="s">
        <v>4022</v>
      </c>
      <c r="C556" s="2730" t="s">
        <v>4025</v>
      </c>
      <c r="D556" s="2734" t="s">
        <v>399</v>
      </c>
      <c r="E556" s="2733">
        <v>11</v>
      </c>
      <c r="F556" s="2733">
        <v>0</v>
      </c>
      <c r="G556" s="2733">
        <v>0</v>
      </c>
      <c r="H556" s="2733">
        <v>0</v>
      </c>
      <c r="I556" s="2733">
        <v>0</v>
      </c>
      <c r="J556" s="2733">
        <v>0</v>
      </c>
      <c r="K556" s="2733">
        <v>0</v>
      </c>
      <c r="L556" s="2733">
        <v>0</v>
      </c>
      <c r="M556" s="2733">
        <v>0</v>
      </c>
      <c r="N556" s="2733">
        <v>0</v>
      </c>
      <c r="O556" s="2733">
        <v>0</v>
      </c>
      <c r="P556" s="2733">
        <v>0</v>
      </c>
      <c r="Q556" s="2733">
        <v>0</v>
      </c>
      <c r="R556" s="2733">
        <v>0</v>
      </c>
      <c r="S556" s="2733">
        <v>0</v>
      </c>
      <c r="T556" s="2733">
        <v>0</v>
      </c>
      <c r="U556" s="2733">
        <v>1</v>
      </c>
      <c r="V556" s="2733">
        <v>0</v>
      </c>
      <c r="W556" s="2733">
        <v>2</v>
      </c>
      <c r="X556" s="2733">
        <v>3</v>
      </c>
      <c r="Y556" s="2732">
        <v>5</v>
      </c>
    </row>
    <row r="557" spans="1:25">
      <c r="A557" s="2730" t="s">
        <v>3986</v>
      </c>
      <c r="B557" s="2730" t="s">
        <v>4022</v>
      </c>
      <c r="C557" s="2730" t="s">
        <v>4024</v>
      </c>
      <c r="D557" s="2734" t="s">
        <v>398</v>
      </c>
      <c r="E557" s="2733">
        <v>26</v>
      </c>
      <c r="F557" s="2733">
        <v>0</v>
      </c>
      <c r="G557" s="2733">
        <v>0</v>
      </c>
      <c r="H557" s="2733">
        <v>0</v>
      </c>
      <c r="I557" s="2733">
        <v>0</v>
      </c>
      <c r="J557" s="2733">
        <v>0</v>
      </c>
      <c r="K557" s="2733">
        <v>0</v>
      </c>
      <c r="L557" s="2733">
        <v>0</v>
      </c>
      <c r="M557" s="2733">
        <v>0</v>
      </c>
      <c r="N557" s="2733">
        <v>0</v>
      </c>
      <c r="O557" s="2733">
        <v>0</v>
      </c>
      <c r="P557" s="2733">
        <v>1</v>
      </c>
      <c r="Q557" s="2733">
        <v>0</v>
      </c>
      <c r="R557" s="2733">
        <v>0</v>
      </c>
      <c r="S557" s="2733">
        <v>1</v>
      </c>
      <c r="T557" s="2733">
        <v>4</v>
      </c>
      <c r="U557" s="2733">
        <v>4</v>
      </c>
      <c r="V557" s="2733">
        <v>7</v>
      </c>
      <c r="W557" s="2733">
        <v>6</v>
      </c>
      <c r="X557" s="2733">
        <v>3</v>
      </c>
      <c r="Y557" s="2732">
        <v>0</v>
      </c>
    </row>
    <row r="558" spans="1:25">
      <c r="A558" s="2730" t="s">
        <v>3986</v>
      </c>
      <c r="B558" s="2730" t="s">
        <v>4022</v>
      </c>
      <c r="C558" s="2730" t="s">
        <v>4024</v>
      </c>
      <c r="D558" s="2734" t="s">
        <v>399</v>
      </c>
      <c r="E558" s="2733">
        <v>17</v>
      </c>
      <c r="F558" s="2733">
        <v>0</v>
      </c>
      <c r="G558" s="2733">
        <v>0</v>
      </c>
      <c r="H558" s="2733">
        <v>0</v>
      </c>
      <c r="I558" s="2733">
        <v>0</v>
      </c>
      <c r="J558" s="2733">
        <v>0</v>
      </c>
      <c r="K558" s="2733">
        <v>0</v>
      </c>
      <c r="L558" s="2733">
        <v>0</v>
      </c>
      <c r="M558" s="2733">
        <v>0</v>
      </c>
      <c r="N558" s="2733">
        <v>0</v>
      </c>
      <c r="O558" s="2733">
        <v>0</v>
      </c>
      <c r="P558" s="2733">
        <v>0</v>
      </c>
      <c r="Q558" s="2733">
        <v>0</v>
      </c>
      <c r="R558" s="2733">
        <v>0</v>
      </c>
      <c r="S558" s="2733">
        <v>0</v>
      </c>
      <c r="T558" s="2733">
        <v>1</v>
      </c>
      <c r="U558" s="2733">
        <v>5</v>
      </c>
      <c r="V558" s="2733">
        <v>4</v>
      </c>
      <c r="W558" s="2733">
        <v>3</v>
      </c>
      <c r="X558" s="2733">
        <v>3</v>
      </c>
      <c r="Y558" s="2732">
        <v>1</v>
      </c>
    </row>
    <row r="559" spans="1:25">
      <c r="A559" s="2730" t="s">
        <v>3986</v>
      </c>
      <c r="B559" s="2730" t="s">
        <v>4022</v>
      </c>
      <c r="C559" s="2730" t="s">
        <v>4023</v>
      </c>
      <c r="D559" s="2734" t="s">
        <v>398</v>
      </c>
      <c r="E559" s="2733">
        <v>0</v>
      </c>
      <c r="F559" s="2733">
        <v>0</v>
      </c>
      <c r="G559" s="2733">
        <v>0</v>
      </c>
      <c r="H559" s="2733">
        <v>0</v>
      </c>
      <c r="I559" s="2733">
        <v>0</v>
      </c>
      <c r="J559" s="2733">
        <v>0</v>
      </c>
      <c r="K559" s="2733">
        <v>0</v>
      </c>
      <c r="L559" s="2733">
        <v>0</v>
      </c>
      <c r="M559" s="2733">
        <v>0</v>
      </c>
      <c r="N559" s="2733">
        <v>0</v>
      </c>
      <c r="O559" s="2733">
        <v>0</v>
      </c>
      <c r="P559" s="2733">
        <v>0</v>
      </c>
      <c r="Q559" s="2733">
        <v>0</v>
      </c>
      <c r="R559" s="2733">
        <v>0</v>
      </c>
      <c r="S559" s="2733">
        <v>0</v>
      </c>
      <c r="T559" s="2733">
        <v>0</v>
      </c>
      <c r="U559" s="2733">
        <v>0</v>
      </c>
      <c r="V559" s="2733">
        <v>0</v>
      </c>
      <c r="W559" s="2733">
        <v>0</v>
      </c>
      <c r="X559" s="2733">
        <v>0</v>
      </c>
      <c r="Y559" s="2732">
        <v>0</v>
      </c>
    </row>
    <row r="560" spans="1:25">
      <c r="A560" s="2730" t="s">
        <v>3986</v>
      </c>
      <c r="B560" s="2730" t="s">
        <v>4022</v>
      </c>
      <c r="C560" s="2730" t="s">
        <v>4023</v>
      </c>
      <c r="D560" s="2734" t="s">
        <v>399</v>
      </c>
      <c r="E560" s="2733">
        <v>2</v>
      </c>
      <c r="F560" s="2733">
        <v>0</v>
      </c>
      <c r="G560" s="2733">
        <v>0</v>
      </c>
      <c r="H560" s="2733">
        <v>0</v>
      </c>
      <c r="I560" s="2733">
        <v>0</v>
      </c>
      <c r="J560" s="2733">
        <v>0</v>
      </c>
      <c r="K560" s="2733">
        <v>0</v>
      </c>
      <c r="L560" s="2733">
        <v>0</v>
      </c>
      <c r="M560" s="2733">
        <v>0</v>
      </c>
      <c r="N560" s="2733">
        <v>0</v>
      </c>
      <c r="O560" s="2733">
        <v>0</v>
      </c>
      <c r="P560" s="2733">
        <v>0</v>
      </c>
      <c r="Q560" s="2733">
        <v>0</v>
      </c>
      <c r="R560" s="2733">
        <v>0</v>
      </c>
      <c r="S560" s="2733">
        <v>0</v>
      </c>
      <c r="T560" s="2733">
        <v>0</v>
      </c>
      <c r="U560" s="2733">
        <v>0</v>
      </c>
      <c r="V560" s="2733">
        <v>0</v>
      </c>
      <c r="W560" s="2733">
        <v>0</v>
      </c>
      <c r="X560" s="2733">
        <v>1</v>
      </c>
      <c r="Y560" s="2732">
        <v>1</v>
      </c>
    </row>
    <row r="561" spans="1:25">
      <c r="A561" s="2730" t="s">
        <v>3986</v>
      </c>
      <c r="B561" s="2730" t="s">
        <v>4022</v>
      </c>
      <c r="C561" s="2730" t="s">
        <v>4021</v>
      </c>
      <c r="D561" s="2734" t="s">
        <v>398</v>
      </c>
      <c r="E561" s="2733">
        <v>1</v>
      </c>
      <c r="F561" s="2733">
        <v>0</v>
      </c>
      <c r="G561" s="2733">
        <v>0</v>
      </c>
      <c r="H561" s="2733">
        <v>0</v>
      </c>
      <c r="I561" s="2733">
        <v>0</v>
      </c>
      <c r="J561" s="2733">
        <v>0</v>
      </c>
      <c r="K561" s="2733">
        <v>0</v>
      </c>
      <c r="L561" s="2733">
        <v>0</v>
      </c>
      <c r="M561" s="2733">
        <v>0</v>
      </c>
      <c r="N561" s="2733">
        <v>0</v>
      </c>
      <c r="O561" s="2733">
        <v>0</v>
      </c>
      <c r="P561" s="2733">
        <v>0</v>
      </c>
      <c r="Q561" s="2733">
        <v>1</v>
      </c>
      <c r="R561" s="2733">
        <v>0</v>
      </c>
      <c r="S561" s="2733">
        <v>0</v>
      </c>
      <c r="T561" s="2733">
        <v>0</v>
      </c>
      <c r="U561" s="2733">
        <v>0</v>
      </c>
      <c r="V561" s="2733">
        <v>0</v>
      </c>
      <c r="W561" s="2733">
        <v>0</v>
      </c>
      <c r="X561" s="2733">
        <v>0</v>
      </c>
      <c r="Y561" s="2732">
        <v>0</v>
      </c>
    </row>
    <row r="562" spans="1:25">
      <c r="A562" s="2730" t="s">
        <v>3986</v>
      </c>
      <c r="B562" s="2730" t="s">
        <v>4022</v>
      </c>
      <c r="C562" s="2730" t="s">
        <v>4021</v>
      </c>
      <c r="D562" s="2734" t="s">
        <v>399</v>
      </c>
      <c r="E562" s="2733">
        <v>0</v>
      </c>
      <c r="F562" s="2733">
        <v>0</v>
      </c>
      <c r="G562" s="2733">
        <v>0</v>
      </c>
      <c r="H562" s="2733">
        <v>0</v>
      </c>
      <c r="I562" s="2733">
        <v>0</v>
      </c>
      <c r="J562" s="2733">
        <v>0</v>
      </c>
      <c r="K562" s="2733">
        <v>0</v>
      </c>
      <c r="L562" s="2733">
        <v>0</v>
      </c>
      <c r="M562" s="2733">
        <v>0</v>
      </c>
      <c r="N562" s="2733">
        <v>0</v>
      </c>
      <c r="O562" s="2733">
        <v>0</v>
      </c>
      <c r="P562" s="2733">
        <v>0</v>
      </c>
      <c r="Q562" s="2733">
        <v>0</v>
      </c>
      <c r="R562" s="2733">
        <v>0</v>
      </c>
      <c r="S562" s="2733">
        <v>0</v>
      </c>
      <c r="T562" s="2733">
        <v>0</v>
      </c>
      <c r="U562" s="2733">
        <v>0</v>
      </c>
      <c r="V562" s="2733">
        <v>0</v>
      </c>
      <c r="W562" s="2733">
        <v>0</v>
      </c>
      <c r="X562" s="2733">
        <v>0</v>
      </c>
      <c r="Y562" s="2732">
        <v>0</v>
      </c>
    </row>
    <row r="563" spans="1:25">
      <c r="A563" s="2730" t="s">
        <v>3986</v>
      </c>
      <c r="B563" s="2730" t="s">
        <v>4019</v>
      </c>
      <c r="C563" s="2730" t="s">
        <v>44</v>
      </c>
      <c r="D563" s="2734" t="s">
        <v>398</v>
      </c>
      <c r="E563" s="2733">
        <v>947</v>
      </c>
      <c r="F563" s="2733">
        <v>0</v>
      </c>
      <c r="G563" s="2733">
        <v>0</v>
      </c>
      <c r="H563" s="2733">
        <v>0</v>
      </c>
      <c r="I563" s="2733">
        <v>0</v>
      </c>
      <c r="J563" s="2733">
        <v>0</v>
      </c>
      <c r="K563" s="2733">
        <v>0</v>
      </c>
      <c r="L563" s="2733">
        <v>0</v>
      </c>
      <c r="M563" s="2733">
        <v>0</v>
      </c>
      <c r="N563" s="2733">
        <v>1</v>
      </c>
      <c r="O563" s="2733">
        <v>0</v>
      </c>
      <c r="P563" s="2733">
        <v>0</v>
      </c>
      <c r="Q563" s="2733">
        <v>2</v>
      </c>
      <c r="R563" s="2733">
        <v>7</v>
      </c>
      <c r="S563" s="2733">
        <v>18</v>
      </c>
      <c r="T563" s="2733">
        <v>26</v>
      </c>
      <c r="U563" s="2733">
        <v>53</v>
      </c>
      <c r="V563" s="2733">
        <v>151</v>
      </c>
      <c r="W563" s="2733">
        <v>194</v>
      </c>
      <c r="X563" s="2733">
        <v>268</v>
      </c>
      <c r="Y563" s="2732">
        <v>227</v>
      </c>
    </row>
    <row r="564" spans="1:25">
      <c r="A564" s="2730" t="s">
        <v>3986</v>
      </c>
      <c r="B564" s="2730" t="s">
        <v>4019</v>
      </c>
      <c r="C564" s="2730" t="s">
        <v>44</v>
      </c>
      <c r="D564" s="2734" t="s">
        <v>399</v>
      </c>
      <c r="E564" s="2733">
        <v>1951</v>
      </c>
      <c r="F564" s="2733">
        <v>0</v>
      </c>
      <c r="G564" s="2733">
        <v>0</v>
      </c>
      <c r="H564" s="2733">
        <v>0</v>
      </c>
      <c r="I564" s="2733">
        <v>0</v>
      </c>
      <c r="J564" s="2733">
        <v>0</v>
      </c>
      <c r="K564" s="2733">
        <v>0</v>
      </c>
      <c r="L564" s="2733">
        <v>0</v>
      </c>
      <c r="M564" s="2733">
        <v>0</v>
      </c>
      <c r="N564" s="2733">
        <v>0</v>
      </c>
      <c r="O564" s="2733">
        <v>0</v>
      </c>
      <c r="P564" s="2733">
        <v>0</v>
      </c>
      <c r="Q564" s="2733">
        <v>1</v>
      </c>
      <c r="R564" s="2733">
        <v>7</v>
      </c>
      <c r="S564" s="2733">
        <v>16</v>
      </c>
      <c r="T564" s="2733">
        <v>33</v>
      </c>
      <c r="U564" s="2733">
        <v>62</v>
      </c>
      <c r="V564" s="2733">
        <v>197</v>
      </c>
      <c r="W564" s="2733">
        <v>393</v>
      </c>
      <c r="X564" s="2733">
        <v>556</v>
      </c>
      <c r="Y564" s="2732">
        <v>686</v>
      </c>
    </row>
    <row r="565" spans="1:25">
      <c r="A565" s="2730" t="s">
        <v>3986</v>
      </c>
      <c r="B565" s="2730" t="s">
        <v>4019</v>
      </c>
      <c r="C565" s="2730" t="s">
        <v>4020</v>
      </c>
      <c r="D565" s="2734" t="s">
        <v>398</v>
      </c>
      <c r="E565" s="2733">
        <v>820</v>
      </c>
      <c r="F565" s="2733">
        <v>0</v>
      </c>
      <c r="G565" s="2733">
        <v>0</v>
      </c>
      <c r="H565" s="2733">
        <v>0</v>
      </c>
      <c r="I565" s="2733">
        <v>0</v>
      </c>
      <c r="J565" s="2733">
        <v>0</v>
      </c>
      <c r="K565" s="2733">
        <v>0</v>
      </c>
      <c r="L565" s="2733">
        <v>0</v>
      </c>
      <c r="M565" s="2733">
        <v>0</v>
      </c>
      <c r="N565" s="2733">
        <v>0</v>
      </c>
      <c r="O565" s="2733">
        <v>0</v>
      </c>
      <c r="P565" s="2733">
        <v>0</v>
      </c>
      <c r="Q565" s="2733">
        <v>1</v>
      </c>
      <c r="R565" s="2733">
        <v>4</v>
      </c>
      <c r="S565" s="2733">
        <v>10</v>
      </c>
      <c r="T565" s="2733">
        <v>20</v>
      </c>
      <c r="U565" s="2733">
        <v>38</v>
      </c>
      <c r="V565" s="2733">
        <v>119</v>
      </c>
      <c r="W565" s="2733">
        <v>163</v>
      </c>
      <c r="X565" s="2733">
        <v>249</v>
      </c>
      <c r="Y565" s="2732">
        <v>216</v>
      </c>
    </row>
    <row r="566" spans="1:25">
      <c r="A566" s="2730" t="s">
        <v>3986</v>
      </c>
      <c r="B566" s="2730" t="s">
        <v>4019</v>
      </c>
      <c r="C566" s="2730" t="s">
        <v>4020</v>
      </c>
      <c r="D566" s="2734" t="s">
        <v>399</v>
      </c>
      <c r="E566" s="2733">
        <v>1832</v>
      </c>
      <c r="F566" s="2733">
        <v>0</v>
      </c>
      <c r="G566" s="2733">
        <v>0</v>
      </c>
      <c r="H566" s="2733">
        <v>0</v>
      </c>
      <c r="I566" s="2733">
        <v>0</v>
      </c>
      <c r="J566" s="2733">
        <v>0</v>
      </c>
      <c r="K566" s="2733">
        <v>0</v>
      </c>
      <c r="L566" s="2733">
        <v>0</v>
      </c>
      <c r="M566" s="2733">
        <v>0</v>
      </c>
      <c r="N566" s="2733">
        <v>0</v>
      </c>
      <c r="O566" s="2733">
        <v>0</v>
      </c>
      <c r="P566" s="2733">
        <v>0</v>
      </c>
      <c r="Q566" s="2733">
        <v>0</v>
      </c>
      <c r="R566" s="2733">
        <v>4</v>
      </c>
      <c r="S566" s="2733">
        <v>10</v>
      </c>
      <c r="T566" s="2733">
        <v>25</v>
      </c>
      <c r="U566" s="2733">
        <v>52</v>
      </c>
      <c r="V566" s="2733">
        <v>174</v>
      </c>
      <c r="W566" s="2733">
        <v>370</v>
      </c>
      <c r="X566" s="2733">
        <v>531</v>
      </c>
      <c r="Y566" s="2732">
        <v>666</v>
      </c>
    </row>
    <row r="567" spans="1:25">
      <c r="A567" s="2730" t="s">
        <v>3986</v>
      </c>
      <c r="B567" s="2730" t="s">
        <v>4019</v>
      </c>
      <c r="C567" s="2730" t="s">
        <v>4018</v>
      </c>
      <c r="D567" s="2734" t="s">
        <v>398</v>
      </c>
      <c r="E567" s="2733">
        <v>127</v>
      </c>
      <c r="F567" s="2733">
        <v>0</v>
      </c>
      <c r="G567" s="2733">
        <v>0</v>
      </c>
      <c r="H567" s="2733">
        <v>0</v>
      </c>
      <c r="I567" s="2733">
        <v>0</v>
      </c>
      <c r="J567" s="2733">
        <v>0</v>
      </c>
      <c r="K567" s="2733">
        <v>0</v>
      </c>
      <c r="L567" s="2733">
        <v>0</v>
      </c>
      <c r="M567" s="2733">
        <v>0</v>
      </c>
      <c r="N567" s="2733">
        <v>1</v>
      </c>
      <c r="O567" s="2733">
        <v>0</v>
      </c>
      <c r="P567" s="2733">
        <v>0</v>
      </c>
      <c r="Q567" s="2733">
        <v>1</v>
      </c>
      <c r="R567" s="2733">
        <v>3</v>
      </c>
      <c r="S567" s="2733">
        <v>8</v>
      </c>
      <c r="T567" s="2733">
        <v>6</v>
      </c>
      <c r="U567" s="2733">
        <v>15</v>
      </c>
      <c r="V567" s="2733">
        <v>32</v>
      </c>
      <c r="W567" s="2733">
        <v>31</v>
      </c>
      <c r="X567" s="2733">
        <v>19</v>
      </c>
      <c r="Y567" s="2732">
        <v>11</v>
      </c>
    </row>
    <row r="568" spans="1:25">
      <c r="A568" s="2730" t="s">
        <v>3986</v>
      </c>
      <c r="B568" s="2730" t="s">
        <v>4019</v>
      </c>
      <c r="C568" s="2730" t="s">
        <v>4018</v>
      </c>
      <c r="D568" s="2734" t="s">
        <v>399</v>
      </c>
      <c r="E568" s="2733">
        <v>119</v>
      </c>
      <c r="F568" s="2733">
        <v>0</v>
      </c>
      <c r="G568" s="2733">
        <v>0</v>
      </c>
      <c r="H568" s="2733">
        <v>0</v>
      </c>
      <c r="I568" s="2733">
        <v>0</v>
      </c>
      <c r="J568" s="2733">
        <v>0</v>
      </c>
      <c r="K568" s="2733">
        <v>0</v>
      </c>
      <c r="L568" s="2733">
        <v>0</v>
      </c>
      <c r="M568" s="2733">
        <v>0</v>
      </c>
      <c r="N568" s="2733">
        <v>0</v>
      </c>
      <c r="O568" s="2733">
        <v>0</v>
      </c>
      <c r="P568" s="2733">
        <v>0</v>
      </c>
      <c r="Q568" s="2733">
        <v>1</v>
      </c>
      <c r="R568" s="2733">
        <v>3</v>
      </c>
      <c r="S568" s="2733">
        <v>6</v>
      </c>
      <c r="T568" s="2733">
        <v>8</v>
      </c>
      <c r="U568" s="2733">
        <v>10</v>
      </c>
      <c r="V568" s="2733">
        <v>23</v>
      </c>
      <c r="W568" s="2733">
        <v>23</v>
      </c>
      <c r="X568" s="2733">
        <v>25</v>
      </c>
      <c r="Y568" s="2732">
        <v>20</v>
      </c>
    </row>
    <row r="569" spans="1:25">
      <c r="A569" s="2730" t="s">
        <v>3986</v>
      </c>
      <c r="B569" s="2730" t="s">
        <v>4015</v>
      </c>
      <c r="C569" s="2730" t="s">
        <v>44</v>
      </c>
      <c r="D569" s="2734" t="s">
        <v>398</v>
      </c>
      <c r="E569" s="2733">
        <v>74</v>
      </c>
      <c r="F569" s="2733">
        <v>0</v>
      </c>
      <c r="G569" s="2733">
        <v>0</v>
      </c>
      <c r="H569" s="2733">
        <v>0</v>
      </c>
      <c r="I569" s="2733">
        <v>0</v>
      </c>
      <c r="J569" s="2733">
        <v>0</v>
      </c>
      <c r="K569" s="2733">
        <v>0</v>
      </c>
      <c r="L569" s="2733">
        <v>0</v>
      </c>
      <c r="M569" s="2733">
        <v>0</v>
      </c>
      <c r="N569" s="2733">
        <v>0</v>
      </c>
      <c r="O569" s="2733">
        <v>0</v>
      </c>
      <c r="P569" s="2733">
        <v>4</v>
      </c>
      <c r="Q569" s="2733">
        <v>5</v>
      </c>
      <c r="R569" s="2733">
        <v>9</v>
      </c>
      <c r="S569" s="2733">
        <v>13</v>
      </c>
      <c r="T569" s="2733">
        <v>9</v>
      </c>
      <c r="U569" s="2733">
        <v>16</v>
      </c>
      <c r="V569" s="2733">
        <v>9</v>
      </c>
      <c r="W569" s="2733">
        <v>7</v>
      </c>
      <c r="X569" s="2733">
        <v>1</v>
      </c>
      <c r="Y569" s="2732">
        <v>1</v>
      </c>
    </row>
    <row r="570" spans="1:25">
      <c r="A570" s="2730" t="s">
        <v>3986</v>
      </c>
      <c r="B570" s="2730" t="s">
        <v>4015</v>
      </c>
      <c r="C570" s="2730" t="s">
        <v>44</v>
      </c>
      <c r="D570" s="2734" t="s">
        <v>399</v>
      </c>
      <c r="E570" s="2733">
        <v>128</v>
      </c>
      <c r="F570" s="2733">
        <v>0</v>
      </c>
      <c r="G570" s="2733">
        <v>0</v>
      </c>
      <c r="H570" s="2733">
        <v>0</v>
      </c>
      <c r="I570" s="2733">
        <v>0</v>
      </c>
      <c r="J570" s="2733">
        <v>0</v>
      </c>
      <c r="K570" s="2733">
        <v>0</v>
      </c>
      <c r="L570" s="2733">
        <v>0</v>
      </c>
      <c r="M570" s="2733">
        <v>0</v>
      </c>
      <c r="N570" s="2733">
        <v>0</v>
      </c>
      <c r="O570" s="2733">
        <v>0</v>
      </c>
      <c r="P570" s="2733">
        <v>4</v>
      </c>
      <c r="Q570" s="2733">
        <v>13</v>
      </c>
      <c r="R570" s="2733">
        <v>12</v>
      </c>
      <c r="S570" s="2733">
        <v>16</v>
      </c>
      <c r="T570" s="2733">
        <v>23</v>
      </c>
      <c r="U570" s="2733">
        <v>18</v>
      </c>
      <c r="V570" s="2733">
        <v>19</v>
      </c>
      <c r="W570" s="2733">
        <v>14</v>
      </c>
      <c r="X570" s="2733">
        <v>8</v>
      </c>
      <c r="Y570" s="2732">
        <v>1</v>
      </c>
    </row>
    <row r="571" spans="1:25">
      <c r="A571" s="2730" t="s">
        <v>3986</v>
      </c>
      <c r="B571" s="2730" t="s">
        <v>4015</v>
      </c>
      <c r="C571" s="2730" t="s">
        <v>4017</v>
      </c>
      <c r="D571" s="2734" t="s">
        <v>398</v>
      </c>
      <c r="E571" s="2733">
        <v>70</v>
      </c>
      <c r="F571" s="2733">
        <v>0</v>
      </c>
      <c r="G571" s="2733">
        <v>0</v>
      </c>
      <c r="H571" s="2733">
        <v>0</v>
      </c>
      <c r="I571" s="2733">
        <v>0</v>
      </c>
      <c r="J571" s="2733">
        <v>0</v>
      </c>
      <c r="K571" s="2733">
        <v>0</v>
      </c>
      <c r="L571" s="2733">
        <v>0</v>
      </c>
      <c r="M571" s="2733">
        <v>0</v>
      </c>
      <c r="N571" s="2733">
        <v>0</v>
      </c>
      <c r="O571" s="2733">
        <v>0</v>
      </c>
      <c r="P571" s="2733">
        <v>3</v>
      </c>
      <c r="Q571" s="2733">
        <v>5</v>
      </c>
      <c r="R571" s="2733">
        <v>9</v>
      </c>
      <c r="S571" s="2733">
        <v>13</v>
      </c>
      <c r="T571" s="2733">
        <v>9</v>
      </c>
      <c r="U571" s="2733">
        <v>15</v>
      </c>
      <c r="V571" s="2733">
        <v>9</v>
      </c>
      <c r="W571" s="2733">
        <v>5</v>
      </c>
      <c r="X571" s="2733">
        <v>1</v>
      </c>
      <c r="Y571" s="2732">
        <v>1</v>
      </c>
    </row>
    <row r="572" spans="1:25">
      <c r="A572" s="2730" t="s">
        <v>3986</v>
      </c>
      <c r="B572" s="2730" t="s">
        <v>4015</v>
      </c>
      <c r="C572" s="2730" t="s">
        <v>4017</v>
      </c>
      <c r="D572" s="2734" t="s">
        <v>399</v>
      </c>
      <c r="E572" s="2733">
        <v>124</v>
      </c>
      <c r="F572" s="2733">
        <v>0</v>
      </c>
      <c r="G572" s="2733">
        <v>0</v>
      </c>
      <c r="H572" s="2733">
        <v>0</v>
      </c>
      <c r="I572" s="2733">
        <v>0</v>
      </c>
      <c r="J572" s="2733">
        <v>0</v>
      </c>
      <c r="K572" s="2733">
        <v>0</v>
      </c>
      <c r="L572" s="2733">
        <v>0</v>
      </c>
      <c r="M572" s="2733">
        <v>0</v>
      </c>
      <c r="N572" s="2733">
        <v>0</v>
      </c>
      <c r="O572" s="2733">
        <v>0</v>
      </c>
      <c r="P572" s="2733">
        <v>2</v>
      </c>
      <c r="Q572" s="2733">
        <v>12</v>
      </c>
      <c r="R572" s="2733">
        <v>12</v>
      </c>
      <c r="S572" s="2733">
        <v>16</v>
      </c>
      <c r="T572" s="2733">
        <v>23</v>
      </c>
      <c r="U572" s="2733">
        <v>17</v>
      </c>
      <c r="V572" s="2733">
        <v>19</v>
      </c>
      <c r="W572" s="2733">
        <v>14</v>
      </c>
      <c r="X572" s="2733">
        <v>8</v>
      </c>
      <c r="Y572" s="2732">
        <v>1</v>
      </c>
    </row>
    <row r="573" spans="1:25">
      <c r="A573" s="2730" t="s">
        <v>3986</v>
      </c>
      <c r="B573" s="2730" t="s">
        <v>4015</v>
      </c>
      <c r="C573" s="2730" t="s">
        <v>4016</v>
      </c>
      <c r="D573" s="2734" t="s">
        <v>398</v>
      </c>
      <c r="E573" s="2733">
        <v>1</v>
      </c>
      <c r="F573" s="2733">
        <v>0</v>
      </c>
      <c r="G573" s="2733">
        <v>0</v>
      </c>
      <c r="H573" s="2733">
        <v>0</v>
      </c>
      <c r="I573" s="2733">
        <v>0</v>
      </c>
      <c r="J573" s="2733">
        <v>0</v>
      </c>
      <c r="K573" s="2733">
        <v>0</v>
      </c>
      <c r="L573" s="2733">
        <v>0</v>
      </c>
      <c r="M573" s="2733">
        <v>0</v>
      </c>
      <c r="N573" s="2733">
        <v>0</v>
      </c>
      <c r="O573" s="2733">
        <v>0</v>
      </c>
      <c r="P573" s="2733">
        <v>1</v>
      </c>
      <c r="Q573" s="2733">
        <v>0</v>
      </c>
      <c r="R573" s="2733">
        <v>0</v>
      </c>
      <c r="S573" s="2733">
        <v>0</v>
      </c>
      <c r="T573" s="2733">
        <v>0</v>
      </c>
      <c r="U573" s="2733">
        <v>0</v>
      </c>
      <c r="V573" s="2733">
        <v>0</v>
      </c>
      <c r="W573" s="2733">
        <v>0</v>
      </c>
      <c r="X573" s="2733">
        <v>0</v>
      </c>
      <c r="Y573" s="2732">
        <v>0</v>
      </c>
    </row>
    <row r="574" spans="1:25">
      <c r="A574" s="2730" t="s">
        <v>3986</v>
      </c>
      <c r="B574" s="2730" t="s">
        <v>4015</v>
      </c>
      <c r="C574" s="2730" t="s">
        <v>4016</v>
      </c>
      <c r="D574" s="2734" t="s">
        <v>399</v>
      </c>
      <c r="E574" s="2733">
        <v>0</v>
      </c>
      <c r="F574" s="2733">
        <v>0</v>
      </c>
      <c r="G574" s="2733">
        <v>0</v>
      </c>
      <c r="H574" s="2733">
        <v>0</v>
      </c>
      <c r="I574" s="2733">
        <v>0</v>
      </c>
      <c r="J574" s="2733">
        <v>0</v>
      </c>
      <c r="K574" s="2733">
        <v>0</v>
      </c>
      <c r="L574" s="2733">
        <v>0</v>
      </c>
      <c r="M574" s="2733">
        <v>0</v>
      </c>
      <c r="N574" s="2733">
        <v>0</v>
      </c>
      <c r="O574" s="2733">
        <v>0</v>
      </c>
      <c r="P574" s="2733">
        <v>0</v>
      </c>
      <c r="Q574" s="2733">
        <v>0</v>
      </c>
      <c r="R574" s="2733">
        <v>0</v>
      </c>
      <c r="S574" s="2733">
        <v>0</v>
      </c>
      <c r="T574" s="2733">
        <v>0</v>
      </c>
      <c r="U574" s="2733">
        <v>0</v>
      </c>
      <c r="V574" s="2733">
        <v>0</v>
      </c>
      <c r="W574" s="2733">
        <v>0</v>
      </c>
      <c r="X574" s="2733">
        <v>0</v>
      </c>
      <c r="Y574" s="2732">
        <v>0</v>
      </c>
    </row>
    <row r="575" spans="1:25">
      <c r="A575" s="2730" t="s">
        <v>3986</v>
      </c>
      <c r="B575" s="2730" t="s">
        <v>4015</v>
      </c>
      <c r="C575" s="2730" t="s">
        <v>4014</v>
      </c>
      <c r="D575" s="2734" t="s">
        <v>398</v>
      </c>
      <c r="E575" s="2733">
        <v>3</v>
      </c>
      <c r="F575" s="2733">
        <v>0</v>
      </c>
      <c r="G575" s="2733">
        <v>0</v>
      </c>
      <c r="H575" s="2733">
        <v>0</v>
      </c>
      <c r="I575" s="2733">
        <v>0</v>
      </c>
      <c r="J575" s="2733">
        <v>0</v>
      </c>
      <c r="K575" s="2733">
        <v>0</v>
      </c>
      <c r="L575" s="2733">
        <v>0</v>
      </c>
      <c r="M575" s="2733">
        <v>0</v>
      </c>
      <c r="N575" s="2733">
        <v>0</v>
      </c>
      <c r="O575" s="2733">
        <v>0</v>
      </c>
      <c r="P575" s="2733">
        <v>0</v>
      </c>
      <c r="Q575" s="2733">
        <v>0</v>
      </c>
      <c r="R575" s="2733">
        <v>0</v>
      </c>
      <c r="S575" s="2733">
        <v>0</v>
      </c>
      <c r="T575" s="2733">
        <v>0</v>
      </c>
      <c r="U575" s="2733">
        <v>1</v>
      </c>
      <c r="V575" s="2733">
        <v>0</v>
      </c>
      <c r="W575" s="2733">
        <v>2</v>
      </c>
      <c r="X575" s="2733">
        <v>0</v>
      </c>
      <c r="Y575" s="2732">
        <v>0</v>
      </c>
    </row>
    <row r="576" spans="1:25">
      <c r="A576" s="2730" t="s">
        <v>3986</v>
      </c>
      <c r="B576" s="2730" t="s">
        <v>4015</v>
      </c>
      <c r="C576" s="2730" t="s">
        <v>4014</v>
      </c>
      <c r="D576" s="2734" t="s">
        <v>399</v>
      </c>
      <c r="E576" s="2733">
        <v>4</v>
      </c>
      <c r="F576" s="2733">
        <v>0</v>
      </c>
      <c r="G576" s="2733">
        <v>0</v>
      </c>
      <c r="H576" s="2733">
        <v>0</v>
      </c>
      <c r="I576" s="2733">
        <v>0</v>
      </c>
      <c r="J576" s="2733">
        <v>0</v>
      </c>
      <c r="K576" s="2733">
        <v>0</v>
      </c>
      <c r="L576" s="2733">
        <v>0</v>
      </c>
      <c r="M576" s="2733">
        <v>0</v>
      </c>
      <c r="N576" s="2733">
        <v>0</v>
      </c>
      <c r="O576" s="2733">
        <v>0</v>
      </c>
      <c r="P576" s="2733">
        <v>2</v>
      </c>
      <c r="Q576" s="2733">
        <v>1</v>
      </c>
      <c r="R576" s="2733">
        <v>0</v>
      </c>
      <c r="S576" s="2733">
        <v>0</v>
      </c>
      <c r="T576" s="2733">
        <v>0</v>
      </c>
      <c r="U576" s="2733">
        <v>1</v>
      </c>
      <c r="V576" s="2733">
        <v>0</v>
      </c>
      <c r="W576" s="2733">
        <v>0</v>
      </c>
      <c r="X576" s="2733">
        <v>0</v>
      </c>
      <c r="Y576" s="2732">
        <v>0</v>
      </c>
    </row>
    <row r="577" spans="1:25">
      <c r="A577" s="2730" t="s">
        <v>3986</v>
      </c>
      <c r="B577" s="2730" t="s">
        <v>4010</v>
      </c>
      <c r="C577" s="2730" t="s">
        <v>44</v>
      </c>
      <c r="D577" s="2734" t="s">
        <v>398</v>
      </c>
      <c r="E577" s="2733">
        <v>72</v>
      </c>
      <c r="F577" s="2733">
        <v>0</v>
      </c>
      <c r="G577" s="2733">
        <v>0</v>
      </c>
      <c r="H577" s="2733">
        <v>1</v>
      </c>
      <c r="I577" s="2733">
        <v>0</v>
      </c>
      <c r="J577" s="2733">
        <v>1</v>
      </c>
      <c r="K577" s="2733">
        <v>0</v>
      </c>
      <c r="L577" s="2733">
        <v>1</v>
      </c>
      <c r="M577" s="2733">
        <v>3</v>
      </c>
      <c r="N577" s="2733">
        <v>3</v>
      </c>
      <c r="O577" s="2733">
        <v>1</v>
      </c>
      <c r="P577" s="2733">
        <v>3</v>
      </c>
      <c r="Q577" s="2733">
        <v>6</v>
      </c>
      <c r="R577" s="2733">
        <v>3</v>
      </c>
      <c r="S577" s="2733">
        <v>13</v>
      </c>
      <c r="T577" s="2733">
        <v>8</v>
      </c>
      <c r="U577" s="2733">
        <v>8</v>
      </c>
      <c r="V577" s="2733">
        <v>9</v>
      </c>
      <c r="W577" s="2733">
        <v>5</v>
      </c>
      <c r="X577" s="2733">
        <v>6</v>
      </c>
      <c r="Y577" s="2732">
        <v>1</v>
      </c>
    </row>
    <row r="578" spans="1:25">
      <c r="A578" s="2730" t="s">
        <v>3986</v>
      </c>
      <c r="B578" s="2730" t="s">
        <v>4010</v>
      </c>
      <c r="C578" s="2730" t="s">
        <v>44</v>
      </c>
      <c r="D578" s="2734" t="s">
        <v>399</v>
      </c>
      <c r="E578" s="2733">
        <v>90</v>
      </c>
      <c r="F578" s="2733">
        <v>0</v>
      </c>
      <c r="G578" s="2733">
        <v>2</v>
      </c>
      <c r="H578" s="2733">
        <v>0</v>
      </c>
      <c r="I578" s="2733">
        <v>2</v>
      </c>
      <c r="J578" s="2733">
        <v>2</v>
      </c>
      <c r="K578" s="2733">
        <v>2</v>
      </c>
      <c r="L578" s="2733">
        <v>1</v>
      </c>
      <c r="M578" s="2733">
        <v>3</v>
      </c>
      <c r="N578" s="2733">
        <v>2</v>
      </c>
      <c r="O578" s="2733">
        <v>3</v>
      </c>
      <c r="P578" s="2733">
        <v>2</v>
      </c>
      <c r="Q578" s="2733">
        <v>5</v>
      </c>
      <c r="R578" s="2733">
        <v>4</v>
      </c>
      <c r="S578" s="2733">
        <v>10</v>
      </c>
      <c r="T578" s="2733">
        <v>10</v>
      </c>
      <c r="U578" s="2733">
        <v>10</v>
      </c>
      <c r="V578" s="2733">
        <v>9</v>
      </c>
      <c r="W578" s="2733">
        <v>3</v>
      </c>
      <c r="X578" s="2733">
        <v>11</v>
      </c>
      <c r="Y578" s="2732">
        <v>9</v>
      </c>
    </row>
    <row r="579" spans="1:25">
      <c r="A579" s="2730" t="s">
        <v>3986</v>
      </c>
      <c r="B579" s="2730" t="s">
        <v>4010</v>
      </c>
      <c r="C579" s="2730" t="s">
        <v>4013</v>
      </c>
      <c r="D579" s="2734" t="s">
        <v>398</v>
      </c>
      <c r="E579" s="2733">
        <v>56</v>
      </c>
      <c r="F579" s="2733">
        <v>0</v>
      </c>
      <c r="G579" s="2733">
        <v>0</v>
      </c>
      <c r="H579" s="2733">
        <v>1</v>
      </c>
      <c r="I579" s="2733">
        <v>0</v>
      </c>
      <c r="J579" s="2733">
        <v>1</v>
      </c>
      <c r="K579" s="2733">
        <v>0</v>
      </c>
      <c r="L579" s="2733">
        <v>1</v>
      </c>
      <c r="M579" s="2733">
        <v>3</v>
      </c>
      <c r="N579" s="2733">
        <v>3</v>
      </c>
      <c r="O579" s="2733">
        <v>1</v>
      </c>
      <c r="P579" s="2733">
        <v>3</v>
      </c>
      <c r="Q579" s="2733">
        <v>6</v>
      </c>
      <c r="R579" s="2733">
        <v>3</v>
      </c>
      <c r="S579" s="2733">
        <v>8</v>
      </c>
      <c r="T579" s="2733">
        <v>6</v>
      </c>
      <c r="U579" s="2733">
        <v>6</v>
      </c>
      <c r="V579" s="2733">
        <v>6</v>
      </c>
      <c r="W579" s="2733">
        <v>3</v>
      </c>
      <c r="X579" s="2733">
        <v>4</v>
      </c>
      <c r="Y579" s="2732">
        <v>1</v>
      </c>
    </row>
    <row r="580" spans="1:25">
      <c r="A580" s="2730" t="s">
        <v>3986</v>
      </c>
      <c r="B580" s="2730" t="s">
        <v>4010</v>
      </c>
      <c r="C580" s="2730" t="s">
        <v>4013</v>
      </c>
      <c r="D580" s="2734" t="s">
        <v>399</v>
      </c>
      <c r="E580" s="2733">
        <v>76</v>
      </c>
      <c r="F580" s="2733">
        <v>0</v>
      </c>
      <c r="G580" s="2733">
        <v>2</v>
      </c>
      <c r="H580" s="2733">
        <v>0</v>
      </c>
      <c r="I580" s="2733">
        <v>2</v>
      </c>
      <c r="J580" s="2733">
        <v>2</v>
      </c>
      <c r="K580" s="2733">
        <v>2</v>
      </c>
      <c r="L580" s="2733">
        <v>1</v>
      </c>
      <c r="M580" s="2733">
        <v>3</v>
      </c>
      <c r="N580" s="2733">
        <v>2</v>
      </c>
      <c r="O580" s="2733">
        <v>3</v>
      </c>
      <c r="P580" s="2733">
        <v>2</v>
      </c>
      <c r="Q580" s="2733">
        <v>5</v>
      </c>
      <c r="R580" s="2733">
        <v>3</v>
      </c>
      <c r="S580" s="2733">
        <v>8</v>
      </c>
      <c r="T580" s="2733">
        <v>9</v>
      </c>
      <c r="U580" s="2733">
        <v>9</v>
      </c>
      <c r="V580" s="2733">
        <v>9</v>
      </c>
      <c r="W580" s="2733">
        <v>3</v>
      </c>
      <c r="X580" s="2733">
        <v>7</v>
      </c>
      <c r="Y580" s="2732">
        <v>4</v>
      </c>
    </row>
    <row r="581" spans="1:25">
      <c r="A581" s="2730" t="s">
        <v>3986</v>
      </c>
      <c r="B581" s="2730" t="s">
        <v>4010</v>
      </c>
      <c r="C581" s="2730" t="s">
        <v>4012</v>
      </c>
      <c r="D581" s="2734" t="s">
        <v>398</v>
      </c>
      <c r="E581" s="2733">
        <v>6</v>
      </c>
      <c r="F581" s="2733">
        <v>0</v>
      </c>
      <c r="G581" s="2733">
        <v>0</v>
      </c>
      <c r="H581" s="2733">
        <v>0</v>
      </c>
      <c r="I581" s="2733">
        <v>0</v>
      </c>
      <c r="J581" s="2733">
        <v>0</v>
      </c>
      <c r="K581" s="2733">
        <v>0</v>
      </c>
      <c r="L581" s="2733">
        <v>0</v>
      </c>
      <c r="M581" s="2733">
        <v>0</v>
      </c>
      <c r="N581" s="2733">
        <v>0</v>
      </c>
      <c r="O581" s="2733">
        <v>0</v>
      </c>
      <c r="P581" s="2733">
        <v>0</v>
      </c>
      <c r="Q581" s="2733">
        <v>0</v>
      </c>
      <c r="R581" s="2733">
        <v>0</v>
      </c>
      <c r="S581" s="2733">
        <v>2</v>
      </c>
      <c r="T581" s="2733">
        <v>0</v>
      </c>
      <c r="U581" s="2733">
        <v>1</v>
      </c>
      <c r="V581" s="2733">
        <v>1</v>
      </c>
      <c r="W581" s="2733">
        <v>1</v>
      </c>
      <c r="X581" s="2733">
        <v>1</v>
      </c>
      <c r="Y581" s="2732">
        <v>0</v>
      </c>
    </row>
    <row r="582" spans="1:25">
      <c r="A582" s="2730" t="s">
        <v>3986</v>
      </c>
      <c r="B582" s="2730" t="s">
        <v>4010</v>
      </c>
      <c r="C582" s="2730" t="s">
        <v>4012</v>
      </c>
      <c r="D582" s="2734" t="s">
        <v>399</v>
      </c>
      <c r="E582" s="2733">
        <v>6</v>
      </c>
      <c r="F582" s="2733">
        <v>0</v>
      </c>
      <c r="G582" s="2733">
        <v>0</v>
      </c>
      <c r="H582" s="2733">
        <v>0</v>
      </c>
      <c r="I582" s="2733">
        <v>0</v>
      </c>
      <c r="J582" s="2733">
        <v>0</v>
      </c>
      <c r="K582" s="2733">
        <v>0</v>
      </c>
      <c r="L582" s="2733">
        <v>0</v>
      </c>
      <c r="M582" s="2733">
        <v>0</v>
      </c>
      <c r="N582" s="2733">
        <v>0</v>
      </c>
      <c r="O582" s="2733">
        <v>0</v>
      </c>
      <c r="P582" s="2733">
        <v>0</v>
      </c>
      <c r="Q582" s="2733">
        <v>0</v>
      </c>
      <c r="R582" s="2733">
        <v>1</v>
      </c>
      <c r="S582" s="2733">
        <v>2</v>
      </c>
      <c r="T582" s="2733">
        <v>1</v>
      </c>
      <c r="U582" s="2733">
        <v>0</v>
      </c>
      <c r="V582" s="2733">
        <v>0</v>
      </c>
      <c r="W582" s="2733">
        <v>0</v>
      </c>
      <c r="X582" s="2733">
        <v>1</v>
      </c>
      <c r="Y582" s="2732">
        <v>1</v>
      </c>
    </row>
    <row r="583" spans="1:25">
      <c r="A583" s="2730" t="s">
        <v>3986</v>
      </c>
      <c r="B583" s="2730" t="s">
        <v>4010</v>
      </c>
      <c r="C583" s="2730" t="s">
        <v>4011</v>
      </c>
      <c r="D583" s="2734" t="s">
        <v>398</v>
      </c>
      <c r="E583" s="2733">
        <v>2</v>
      </c>
      <c r="F583" s="2733">
        <v>0</v>
      </c>
      <c r="G583" s="2733">
        <v>0</v>
      </c>
      <c r="H583" s="2733">
        <v>0</v>
      </c>
      <c r="I583" s="2733">
        <v>0</v>
      </c>
      <c r="J583" s="2733">
        <v>0</v>
      </c>
      <c r="K583" s="2733">
        <v>0</v>
      </c>
      <c r="L583" s="2733">
        <v>0</v>
      </c>
      <c r="M583" s="2733">
        <v>0</v>
      </c>
      <c r="N583" s="2733">
        <v>0</v>
      </c>
      <c r="O583" s="2733">
        <v>0</v>
      </c>
      <c r="P583" s="2733">
        <v>0</v>
      </c>
      <c r="Q583" s="2733">
        <v>0</v>
      </c>
      <c r="R583" s="2733">
        <v>0</v>
      </c>
      <c r="S583" s="2733">
        <v>1</v>
      </c>
      <c r="T583" s="2733">
        <v>0</v>
      </c>
      <c r="U583" s="2733">
        <v>0</v>
      </c>
      <c r="V583" s="2733">
        <v>1</v>
      </c>
      <c r="W583" s="2733">
        <v>0</v>
      </c>
      <c r="X583" s="2733">
        <v>0</v>
      </c>
      <c r="Y583" s="2732">
        <v>0</v>
      </c>
    </row>
    <row r="584" spans="1:25">
      <c r="A584" s="2730" t="s">
        <v>3986</v>
      </c>
      <c r="B584" s="2730" t="s">
        <v>4010</v>
      </c>
      <c r="C584" s="2730" t="s">
        <v>4011</v>
      </c>
      <c r="D584" s="2734" t="s">
        <v>399</v>
      </c>
      <c r="E584" s="2733">
        <v>7</v>
      </c>
      <c r="F584" s="2733">
        <v>0</v>
      </c>
      <c r="G584" s="2733">
        <v>0</v>
      </c>
      <c r="H584" s="2733">
        <v>0</v>
      </c>
      <c r="I584" s="2733">
        <v>0</v>
      </c>
      <c r="J584" s="2733">
        <v>0</v>
      </c>
      <c r="K584" s="2733">
        <v>0</v>
      </c>
      <c r="L584" s="2733">
        <v>0</v>
      </c>
      <c r="M584" s="2733">
        <v>0</v>
      </c>
      <c r="N584" s="2733">
        <v>0</v>
      </c>
      <c r="O584" s="2733">
        <v>0</v>
      </c>
      <c r="P584" s="2733">
        <v>0</v>
      </c>
      <c r="Q584" s="2733">
        <v>0</v>
      </c>
      <c r="R584" s="2733">
        <v>0</v>
      </c>
      <c r="S584" s="2733">
        <v>0</v>
      </c>
      <c r="T584" s="2733">
        <v>0</v>
      </c>
      <c r="U584" s="2733">
        <v>0</v>
      </c>
      <c r="V584" s="2733">
        <v>0</v>
      </c>
      <c r="W584" s="2733">
        <v>0</v>
      </c>
      <c r="X584" s="2733">
        <v>3</v>
      </c>
      <c r="Y584" s="2732">
        <v>4</v>
      </c>
    </row>
    <row r="585" spans="1:25">
      <c r="A585" s="2730" t="s">
        <v>3986</v>
      </c>
      <c r="B585" s="2730" t="s">
        <v>4010</v>
      </c>
      <c r="C585" s="2730" t="s">
        <v>4009</v>
      </c>
      <c r="D585" s="2734" t="s">
        <v>398</v>
      </c>
      <c r="E585" s="2733">
        <v>8</v>
      </c>
      <c r="F585" s="2733">
        <v>0</v>
      </c>
      <c r="G585" s="2733">
        <v>0</v>
      </c>
      <c r="H585" s="2733">
        <v>0</v>
      </c>
      <c r="I585" s="2733">
        <v>0</v>
      </c>
      <c r="J585" s="2733">
        <v>0</v>
      </c>
      <c r="K585" s="2733">
        <v>0</v>
      </c>
      <c r="L585" s="2733">
        <v>0</v>
      </c>
      <c r="M585" s="2733">
        <v>0</v>
      </c>
      <c r="N585" s="2733">
        <v>0</v>
      </c>
      <c r="O585" s="2733">
        <v>0</v>
      </c>
      <c r="P585" s="2733">
        <v>0</v>
      </c>
      <c r="Q585" s="2733">
        <v>0</v>
      </c>
      <c r="R585" s="2733">
        <v>0</v>
      </c>
      <c r="S585" s="2733">
        <v>2</v>
      </c>
      <c r="T585" s="2733">
        <v>2</v>
      </c>
      <c r="U585" s="2733">
        <v>1</v>
      </c>
      <c r="V585" s="2733">
        <v>1</v>
      </c>
      <c r="W585" s="2733">
        <v>1</v>
      </c>
      <c r="X585" s="2733">
        <v>1</v>
      </c>
      <c r="Y585" s="2732">
        <v>0</v>
      </c>
    </row>
    <row r="586" spans="1:25">
      <c r="A586" s="2730" t="s">
        <v>3986</v>
      </c>
      <c r="B586" s="2730" t="s">
        <v>4010</v>
      </c>
      <c r="C586" s="2730" t="s">
        <v>4009</v>
      </c>
      <c r="D586" s="2734" t="s">
        <v>399</v>
      </c>
      <c r="E586" s="2733">
        <v>1</v>
      </c>
      <c r="F586" s="2733">
        <v>0</v>
      </c>
      <c r="G586" s="2733">
        <v>0</v>
      </c>
      <c r="H586" s="2733">
        <v>0</v>
      </c>
      <c r="I586" s="2733">
        <v>0</v>
      </c>
      <c r="J586" s="2733">
        <v>0</v>
      </c>
      <c r="K586" s="2733">
        <v>0</v>
      </c>
      <c r="L586" s="2733">
        <v>0</v>
      </c>
      <c r="M586" s="2733">
        <v>0</v>
      </c>
      <c r="N586" s="2733">
        <v>0</v>
      </c>
      <c r="O586" s="2733">
        <v>0</v>
      </c>
      <c r="P586" s="2733">
        <v>0</v>
      </c>
      <c r="Q586" s="2733">
        <v>0</v>
      </c>
      <c r="R586" s="2733">
        <v>0</v>
      </c>
      <c r="S586" s="2733">
        <v>0</v>
      </c>
      <c r="T586" s="2733">
        <v>0</v>
      </c>
      <c r="U586" s="2733">
        <v>1</v>
      </c>
      <c r="V586" s="2733">
        <v>0</v>
      </c>
      <c r="W586" s="2733">
        <v>0</v>
      </c>
      <c r="X586" s="2733">
        <v>0</v>
      </c>
      <c r="Y586" s="2732">
        <v>0</v>
      </c>
    </row>
    <row r="587" spans="1:25">
      <c r="A587" s="2730" t="s">
        <v>3986</v>
      </c>
      <c r="B587" s="2730" t="s">
        <v>4007</v>
      </c>
      <c r="C587" s="2730" t="s">
        <v>44</v>
      </c>
      <c r="D587" s="2734" t="s">
        <v>398</v>
      </c>
      <c r="E587" s="2733">
        <v>1</v>
      </c>
      <c r="F587" s="2733">
        <v>0</v>
      </c>
      <c r="G587" s="2733">
        <v>0</v>
      </c>
      <c r="H587" s="2733">
        <v>0</v>
      </c>
      <c r="I587" s="2733">
        <v>0</v>
      </c>
      <c r="J587" s="2733">
        <v>0</v>
      </c>
      <c r="K587" s="2733">
        <v>0</v>
      </c>
      <c r="L587" s="2733">
        <v>0</v>
      </c>
      <c r="M587" s="2733">
        <v>0</v>
      </c>
      <c r="N587" s="2733">
        <v>0</v>
      </c>
      <c r="O587" s="2733">
        <v>0</v>
      </c>
      <c r="P587" s="2733">
        <v>0</v>
      </c>
      <c r="Q587" s="2733">
        <v>0</v>
      </c>
      <c r="R587" s="2733">
        <v>0</v>
      </c>
      <c r="S587" s="2733">
        <v>0</v>
      </c>
      <c r="T587" s="2733">
        <v>0</v>
      </c>
      <c r="U587" s="2733">
        <v>0</v>
      </c>
      <c r="V587" s="2733">
        <v>0</v>
      </c>
      <c r="W587" s="2733">
        <v>0</v>
      </c>
      <c r="X587" s="2733">
        <v>1</v>
      </c>
      <c r="Y587" s="2732">
        <v>0</v>
      </c>
    </row>
    <row r="588" spans="1:25">
      <c r="A588" s="2730" t="s">
        <v>3986</v>
      </c>
      <c r="B588" s="2730" t="s">
        <v>4007</v>
      </c>
      <c r="C588" s="2730" t="s">
        <v>44</v>
      </c>
      <c r="D588" s="2734" t="s">
        <v>399</v>
      </c>
      <c r="E588" s="2733">
        <v>1</v>
      </c>
      <c r="F588" s="2733">
        <v>0</v>
      </c>
      <c r="G588" s="2733">
        <v>0</v>
      </c>
      <c r="H588" s="2733">
        <v>0</v>
      </c>
      <c r="I588" s="2733">
        <v>0</v>
      </c>
      <c r="J588" s="2733">
        <v>0</v>
      </c>
      <c r="K588" s="2733">
        <v>0</v>
      </c>
      <c r="L588" s="2733">
        <v>0</v>
      </c>
      <c r="M588" s="2733">
        <v>0</v>
      </c>
      <c r="N588" s="2733">
        <v>0</v>
      </c>
      <c r="O588" s="2733">
        <v>0</v>
      </c>
      <c r="P588" s="2733">
        <v>0</v>
      </c>
      <c r="Q588" s="2733">
        <v>0</v>
      </c>
      <c r="R588" s="2733">
        <v>0</v>
      </c>
      <c r="S588" s="2733">
        <v>0</v>
      </c>
      <c r="T588" s="2733">
        <v>0</v>
      </c>
      <c r="U588" s="2733">
        <v>0</v>
      </c>
      <c r="V588" s="2733">
        <v>0</v>
      </c>
      <c r="W588" s="2733">
        <v>0</v>
      </c>
      <c r="X588" s="2733">
        <v>0</v>
      </c>
      <c r="Y588" s="2732">
        <v>1</v>
      </c>
    </row>
    <row r="589" spans="1:25">
      <c r="A589" s="2730" t="s">
        <v>3986</v>
      </c>
      <c r="B589" s="2730" t="s">
        <v>4007</v>
      </c>
      <c r="C589" s="2730" t="s">
        <v>4008</v>
      </c>
      <c r="D589" s="2734" t="s">
        <v>398</v>
      </c>
      <c r="E589" s="2733">
        <v>0</v>
      </c>
      <c r="F589" s="2733">
        <v>0</v>
      </c>
      <c r="G589" s="2733">
        <v>0</v>
      </c>
      <c r="H589" s="2733">
        <v>0</v>
      </c>
      <c r="I589" s="2733">
        <v>0</v>
      </c>
      <c r="J589" s="2733">
        <v>0</v>
      </c>
      <c r="K589" s="2733">
        <v>0</v>
      </c>
      <c r="L589" s="2733">
        <v>0</v>
      </c>
      <c r="M589" s="2733">
        <v>0</v>
      </c>
      <c r="N589" s="2733">
        <v>0</v>
      </c>
      <c r="O589" s="2733">
        <v>0</v>
      </c>
      <c r="P589" s="2733">
        <v>0</v>
      </c>
      <c r="Q589" s="2733">
        <v>0</v>
      </c>
      <c r="R589" s="2733">
        <v>0</v>
      </c>
      <c r="S589" s="2733">
        <v>0</v>
      </c>
      <c r="T589" s="2733">
        <v>0</v>
      </c>
      <c r="U589" s="2733">
        <v>0</v>
      </c>
      <c r="V589" s="2733">
        <v>0</v>
      </c>
      <c r="W589" s="2733">
        <v>0</v>
      </c>
      <c r="X589" s="2733">
        <v>0</v>
      </c>
      <c r="Y589" s="2732">
        <v>0</v>
      </c>
    </row>
    <row r="590" spans="1:25">
      <c r="A590" s="2730" t="s">
        <v>3986</v>
      </c>
      <c r="B590" s="2730" t="s">
        <v>4007</v>
      </c>
      <c r="C590" s="2730" t="s">
        <v>4008</v>
      </c>
      <c r="D590" s="2734" t="s">
        <v>399</v>
      </c>
      <c r="E590" s="2733">
        <v>1</v>
      </c>
      <c r="F590" s="2733">
        <v>0</v>
      </c>
      <c r="G590" s="2733">
        <v>0</v>
      </c>
      <c r="H590" s="2733">
        <v>0</v>
      </c>
      <c r="I590" s="2733">
        <v>0</v>
      </c>
      <c r="J590" s="2733">
        <v>0</v>
      </c>
      <c r="K590" s="2733">
        <v>0</v>
      </c>
      <c r="L590" s="2733">
        <v>0</v>
      </c>
      <c r="M590" s="2733">
        <v>0</v>
      </c>
      <c r="N590" s="2733">
        <v>0</v>
      </c>
      <c r="O590" s="2733">
        <v>0</v>
      </c>
      <c r="P590" s="2733">
        <v>0</v>
      </c>
      <c r="Q590" s="2733">
        <v>0</v>
      </c>
      <c r="R590" s="2733">
        <v>0</v>
      </c>
      <c r="S590" s="2733">
        <v>0</v>
      </c>
      <c r="T590" s="2733">
        <v>0</v>
      </c>
      <c r="U590" s="2733">
        <v>0</v>
      </c>
      <c r="V590" s="2733">
        <v>0</v>
      </c>
      <c r="W590" s="2733">
        <v>0</v>
      </c>
      <c r="X590" s="2733">
        <v>0</v>
      </c>
      <c r="Y590" s="2732">
        <v>1</v>
      </c>
    </row>
    <row r="591" spans="1:25">
      <c r="A591" s="2730" t="s">
        <v>3986</v>
      </c>
      <c r="B591" s="2730" t="s">
        <v>4007</v>
      </c>
      <c r="C591" s="2730" t="s">
        <v>4006</v>
      </c>
      <c r="D591" s="2734" t="s">
        <v>398</v>
      </c>
      <c r="E591" s="2733">
        <v>1</v>
      </c>
      <c r="F591" s="2733">
        <v>0</v>
      </c>
      <c r="G591" s="2733">
        <v>0</v>
      </c>
      <c r="H591" s="2733">
        <v>0</v>
      </c>
      <c r="I591" s="2733">
        <v>0</v>
      </c>
      <c r="J591" s="2733">
        <v>0</v>
      </c>
      <c r="K591" s="2733">
        <v>0</v>
      </c>
      <c r="L591" s="2733">
        <v>0</v>
      </c>
      <c r="M591" s="2733">
        <v>0</v>
      </c>
      <c r="N591" s="2733">
        <v>0</v>
      </c>
      <c r="O591" s="2733">
        <v>0</v>
      </c>
      <c r="P591" s="2733">
        <v>0</v>
      </c>
      <c r="Q591" s="2733">
        <v>0</v>
      </c>
      <c r="R591" s="2733">
        <v>0</v>
      </c>
      <c r="S591" s="2733">
        <v>0</v>
      </c>
      <c r="T591" s="2733">
        <v>0</v>
      </c>
      <c r="U591" s="2733">
        <v>0</v>
      </c>
      <c r="V591" s="2733">
        <v>0</v>
      </c>
      <c r="W591" s="2733">
        <v>0</v>
      </c>
      <c r="X591" s="2733">
        <v>1</v>
      </c>
      <c r="Y591" s="2732">
        <v>0</v>
      </c>
    </row>
    <row r="592" spans="1:25">
      <c r="A592" s="2730" t="s">
        <v>3986</v>
      </c>
      <c r="B592" s="2730" t="s">
        <v>4007</v>
      </c>
      <c r="C592" s="2730" t="s">
        <v>4006</v>
      </c>
      <c r="D592" s="2734" t="s">
        <v>399</v>
      </c>
      <c r="E592" s="2733">
        <v>0</v>
      </c>
      <c r="F592" s="2733">
        <v>0</v>
      </c>
      <c r="G592" s="2733">
        <v>0</v>
      </c>
      <c r="H592" s="2733">
        <v>0</v>
      </c>
      <c r="I592" s="2733">
        <v>0</v>
      </c>
      <c r="J592" s="2733">
        <v>0</v>
      </c>
      <c r="K592" s="2733">
        <v>0</v>
      </c>
      <c r="L592" s="2733">
        <v>0</v>
      </c>
      <c r="M592" s="2733">
        <v>0</v>
      </c>
      <c r="N592" s="2733">
        <v>0</v>
      </c>
      <c r="O592" s="2733">
        <v>0</v>
      </c>
      <c r="P592" s="2733">
        <v>0</v>
      </c>
      <c r="Q592" s="2733">
        <v>0</v>
      </c>
      <c r="R592" s="2733">
        <v>0</v>
      </c>
      <c r="S592" s="2733">
        <v>0</v>
      </c>
      <c r="T592" s="2733">
        <v>0</v>
      </c>
      <c r="U592" s="2733">
        <v>0</v>
      </c>
      <c r="V592" s="2733">
        <v>0</v>
      </c>
      <c r="W592" s="2733">
        <v>0</v>
      </c>
      <c r="X592" s="2733">
        <v>0</v>
      </c>
      <c r="Y592" s="2732">
        <v>0</v>
      </c>
    </row>
    <row r="593" spans="1:25">
      <c r="A593" s="2730" t="s">
        <v>3986</v>
      </c>
      <c r="B593" s="2730" t="s">
        <v>4003</v>
      </c>
      <c r="C593" s="2730" t="s">
        <v>44</v>
      </c>
      <c r="D593" s="2734" t="s">
        <v>398</v>
      </c>
      <c r="E593" s="2733">
        <v>12</v>
      </c>
      <c r="F593" s="2733">
        <v>0</v>
      </c>
      <c r="G593" s="2733">
        <v>0</v>
      </c>
      <c r="H593" s="2733">
        <v>0</v>
      </c>
      <c r="I593" s="2733">
        <v>0</v>
      </c>
      <c r="J593" s="2733">
        <v>0</v>
      </c>
      <c r="K593" s="2733">
        <v>0</v>
      </c>
      <c r="L593" s="2733">
        <v>0</v>
      </c>
      <c r="M593" s="2733">
        <v>0</v>
      </c>
      <c r="N593" s="2733">
        <v>0</v>
      </c>
      <c r="O593" s="2733">
        <v>0</v>
      </c>
      <c r="P593" s="2733">
        <v>0</v>
      </c>
      <c r="Q593" s="2733">
        <v>1</v>
      </c>
      <c r="R593" s="2733">
        <v>0</v>
      </c>
      <c r="S593" s="2733">
        <v>1</v>
      </c>
      <c r="T593" s="2733">
        <v>1</v>
      </c>
      <c r="U593" s="2733">
        <v>2</v>
      </c>
      <c r="V593" s="2733">
        <v>0</v>
      </c>
      <c r="W593" s="2733">
        <v>2</v>
      </c>
      <c r="X593" s="2733">
        <v>5</v>
      </c>
      <c r="Y593" s="2732">
        <v>0</v>
      </c>
    </row>
    <row r="594" spans="1:25">
      <c r="A594" s="2730" t="s">
        <v>3986</v>
      </c>
      <c r="B594" s="2730" t="s">
        <v>4003</v>
      </c>
      <c r="C594" s="2730" t="s">
        <v>44</v>
      </c>
      <c r="D594" s="2734" t="s">
        <v>399</v>
      </c>
      <c r="E594" s="2733">
        <v>6</v>
      </c>
      <c r="F594" s="2733">
        <v>0</v>
      </c>
      <c r="G594" s="2733">
        <v>0</v>
      </c>
      <c r="H594" s="2733">
        <v>0</v>
      </c>
      <c r="I594" s="2733">
        <v>0</v>
      </c>
      <c r="J594" s="2733">
        <v>0</v>
      </c>
      <c r="K594" s="2733">
        <v>0</v>
      </c>
      <c r="L594" s="2733">
        <v>0</v>
      </c>
      <c r="M594" s="2733">
        <v>0</v>
      </c>
      <c r="N594" s="2733">
        <v>0</v>
      </c>
      <c r="O594" s="2733">
        <v>0</v>
      </c>
      <c r="P594" s="2733">
        <v>0</v>
      </c>
      <c r="Q594" s="2733">
        <v>0</v>
      </c>
      <c r="R594" s="2733">
        <v>1</v>
      </c>
      <c r="S594" s="2733">
        <v>1</v>
      </c>
      <c r="T594" s="2733">
        <v>0</v>
      </c>
      <c r="U594" s="2733">
        <v>1</v>
      </c>
      <c r="V594" s="2733">
        <v>1</v>
      </c>
      <c r="W594" s="2733">
        <v>1</v>
      </c>
      <c r="X594" s="2733">
        <v>1</v>
      </c>
      <c r="Y594" s="2732">
        <v>0</v>
      </c>
    </row>
    <row r="595" spans="1:25">
      <c r="A595" s="2730" t="s">
        <v>3986</v>
      </c>
      <c r="B595" s="2730" t="s">
        <v>4003</v>
      </c>
      <c r="C595" s="2730" t="s">
        <v>4005</v>
      </c>
      <c r="D595" s="2734" t="s">
        <v>398</v>
      </c>
      <c r="E595" s="2733">
        <v>1</v>
      </c>
      <c r="F595" s="2733">
        <v>0</v>
      </c>
      <c r="G595" s="2733">
        <v>0</v>
      </c>
      <c r="H595" s="2733">
        <v>0</v>
      </c>
      <c r="I595" s="2733">
        <v>0</v>
      </c>
      <c r="J595" s="2733">
        <v>0</v>
      </c>
      <c r="K595" s="2733">
        <v>0</v>
      </c>
      <c r="L595" s="2733">
        <v>0</v>
      </c>
      <c r="M595" s="2733">
        <v>0</v>
      </c>
      <c r="N595" s="2733">
        <v>0</v>
      </c>
      <c r="O595" s="2733">
        <v>0</v>
      </c>
      <c r="P595" s="2733">
        <v>0</v>
      </c>
      <c r="Q595" s="2733">
        <v>0</v>
      </c>
      <c r="R595" s="2733">
        <v>0</v>
      </c>
      <c r="S595" s="2733">
        <v>1</v>
      </c>
      <c r="T595" s="2733">
        <v>0</v>
      </c>
      <c r="U595" s="2733">
        <v>0</v>
      </c>
      <c r="V595" s="2733">
        <v>0</v>
      </c>
      <c r="W595" s="2733">
        <v>0</v>
      </c>
      <c r="X595" s="2733">
        <v>0</v>
      </c>
      <c r="Y595" s="2732">
        <v>0</v>
      </c>
    </row>
    <row r="596" spans="1:25">
      <c r="A596" s="2730" t="s">
        <v>3986</v>
      </c>
      <c r="B596" s="2730" t="s">
        <v>4003</v>
      </c>
      <c r="C596" s="2730" t="s">
        <v>4005</v>
      </c>
      <c r="D596" s="2734" t="s">
        <v>399</v>
      </c>
      <c r="E596" s="2733">
        <v>1</v>
      </c>
      <c r="F596" s="2733">
        <v>0</v>
      </c>
      <c r="G596" s="2733">
        <v>0</v>
      </c>
      <c r="H596" s="2733">
        <v>0</v>
      </c>
      <c r="I596" s="2733">
        <v>0</v>
      </c>
      <c r="J596" s="2733">
        <v>0</v>
      </c>
      <c r="K596" s="2733">
        <v>0</v>
      </c>
      <c r="L596" s="2733">
        <v>0</v>
      </c>
      <c r="M596" s="2733">
        <v>0</v>
      </c>
      <c r="N596" s="2733">
        <v>0</v>
      </c>
      <c r="O596" s="2733">
        <v>0</v>
      </c>
      <c r="P596" s="2733">
        <v>0</v>
      </c>
      <c r="Q596" s="2733">
        <v>0</v>
      </c>
      <c r="R596" s="2733">
        <v>1</v>
      </c>
      <c r="S596" s="2733">
        <v>0</v>
      </c>
      <c r="T596" s="2733">
        <v>0</v>
      </c>
      <c r="U596" s="2733">
        <v>0</v>
      </c>
      <c r="V596" s="2733">
        <v>0</v>
      </c>
      <c r="W596" s="2733">
        <v>0</v>
      </c>
      <c r="X596" s="2733">
        <v>0</v>
      </c>
      <c r="Y596" s="2732">
        <v>0</v>
      </c>
    </row>
    <row r="597" spans="1:25">
      <c r="A597" s="2730" t="s">
        <v>3986</v>
      </c>
      <c r="B597" s="2730" t="s">
        <v>4003</v>
      </c>
      <c r="C597" s="2730" t="s">
        <v>4004</v>
      </c>
      <c r="D597" s="2734" t="s">
        <v>398</v>
      </c>
      <c r="E597" s="2733">
        <v>3</v>
      </c>
      <c r="F597" s="2733">
        <v>0</v>
      </c>
      <c r="G597" s="2733">
        <v>0</v>
      </c>
      <c r="H597" s="2733">
        <v>0</v>
      </c>
      <c r="I597" s="2733">
        <v>0</v>
      </c>
      <c r="J597" s="2733">
        <v>0</v>
      </c>
      <c r="K597" s="2733">
        <v>0</v>
      </c>
      <c r="L597" s="2733">
        <v>0</v>
      </c>
      <c r="M597" s="2733">
        <v>0</v>
      </c>
      <c r="N597" s="2733">
        <v>0</v>
      </c>
      <c r="O597" s="2733">
        <v>0</v>
      </c>
      <c r="P597" s="2733">
        <v>0</v>
      </c>
      <c r="Q597" s="2733">
        <v>0</v>
      </c>
      <c r="R597" s="2733">
        <v>0</v>
      </c>
      <c r="S597" s="2733">
        <v>0</v>
      </c>
      <c r="T597" s="2733">
        <v>0</v>
      </c>
      <c r="U597" s="2733">
        <v>1</v>
      </c>
      <c r="V597" s="2733">
        <v>0</v>
      </c>
      <c r="W597" s="2733">
        <v>1</v>
      </c>
      <c r="X597" s="2733">
        <v>1</v>
      </c>
      <c r="Y597" s="2732">
        <v>0</v>
      </c>
    </row>
    <row r="598" spans="1:25">
      <c r="A598" s="2730" t="s">
        <v>3986</v>
      </c>
      <c r="B598" s="2730" t="s">
        <v>4003</v>
      </c>
      <c r="C598" s="2730" t="s">
        <v>4004</v>
      </c>
      <c r="D598" s="2734" t="s">
        <v>399</v>
      </c>
      <c r="E598" s="2733">
        <v>2</v>
      </c>
      <c r="F598" s="2733">
        <v>0</v>
      </c>
      <c r="G598" s="2733">
        <v>0</v>
      </c>
      <c r="H598" s="2733">
        <v>0</v>
      </c>
      <c r="I598" s="2733">
        <v>0</v>
      </c>
      <c r="J598" s="2733">
        <v>0</v>
      </c>
      <c r="K598" s="2733">
        <v>0</v>
      </c>
      <c r="L598" s="2733">
        <v>0</v>
      </c>
      <c r="M598" s="2733">
        <v>0</v>
      </c>
      <c r="N598" s="2733">
        <v>0</v>
      </c>
      <c r="O598" s="2733">
        <v>0</v>
      </c>
      <c r="P598" s="2733">
        <v>0</v>
      </c>
      <c r="Q598" s="2733">
        <v>0</v>
      </c>
      <c r="R598" s="2733">
        <v>0</v>
      </c>
      <c r="S598" s="2733">
        <v>0</v>
      </c>
      <c r="T598" s="2733">
        <v>0</v>
      </c>
      <c r="U598" s="2733">
        <v>1</v>
      </c>
      <c r="V598" s="2733">
        <v>1</v>
      </c>
      <c r="W598" s="2733">
        <v>0</v>
      </c>
      <c r="X598" s="2733">
        <v>0</v>
      </c>
      <c r="Y598" s="2732">
        <v>0</v>
      </c>
    </row>
    <row r="599" spans="1:25">
      <c r="A599" s="2730" t="s">
        <v>3986</v>
      </c>
      <c r="B599" s="2730" t="s">
        <v>4003</v>
      </c>
      <c r="C599" s="2730" t="s">
        <v>4002</v>
      </c>
      <c r="D599" s="2734" t="s">
        <v>398</v>
      </c>
      <c r="E599" s="2733">
        <v>8</v>
      </c>
      <c r="F599" s="2733">
        <v>0</v>
      </c>
      <c r="G599" s="2733">
        <v>0</v>
      </c>
      <c r="H599" s="2733">
        <v>0</v>
      </c>
      <c r="I599" s="2733">
        <v>0</v>
      </c>
      <c r="J599" s="2733">
        <v>0</v>
      </c>
      <c r="K599" s="2733">
        <v>0</v>
      </c>
      <c r="L599" s="2733">
        <v>0</v>
      </c>
      <c r="M599" s="2733">
        <v>0</v>
      </c>
      <c r="N599" s="2733">
        <v>0</v>
      </c>
      <c r="O599" s="2733">
        <v>0</v>
      </c>
      <c r="P599" s="2733">
        <v>0</v>
      </c>
      <c r="Q599" s="2733">
        <v>1</v>
      </c>
      <c r="R599" s="2733">
        <v>0</v>
      </c>
      <c r="S599" s="2733">
        <v>0</v>
      </c>
      <c r="T599" s="2733">
        <v>1</v>
      </c>
      <c r="U599" s="2733">
        <v>1</v>
      </c>
      <c r="V599" s="2733">
        <v>0</v>
      </c>
      <c r="W599" s="2733">
        <v>1</v>
      </c>
      <c r="X599" s="2733">
        <v>4</v>
      </c>
      <c r="Y599" s="2732">
        <v>0</v>
      </c>
    </row>
    <row r="600" spans="1:25">
      <c r="A600" s="2730" t="s">
        <v>3986</v>
      </c>
      <c r="B600" s="2730" t="s">
        <v>4003</v>
      </c>
      <c r="C600" s="2730" t="s">
        <v>4002</v>
      </c>
      <c r="D600" s="2734" t="s">
        <v>399</v>
      </c>
      <c r="E600" s="2733">
        <v>3</v>
      </c>
      <c r="F600" s="2733">
        <v>0</v>
      </c>
      <c r="G600" s="2733">
        <v>0</v>
      </c>
      <c r="H600" s="2733">
        <v>0</v>
      </c>
      <c r="I600" s="2733">
        <v>0</v>
      </c>
      <c r="J600" s="2733">
        <v>0</v>
      </c>
      <c r="K600" s="2733">
        <v>0</v>
      </c>
      <c r="L600" s="2733">
        <v>0</v>
      </c>
      <c r="M600" s="2733">
        <v>0</v>
      </c>
      <c r="N600" s="2733">
        <v>0</v>
      </c>
      <c r="O600" s="2733">
        <v>0</v>
      </c>
      <c r="P600" s="2733">
        <v>0</v>
      </c>
      <c r="Q600" s="2733">
        <v>0</v>
      </c>
      <c r="R600" s="2733">
        <v>0</v>
      </c>
      <c r="S600" s="2733">
        <v>1</v>
      </c>
      <c r="T600" s="2733">
        <v>0</v>
      </c>
      <c r="U600" s="2733">
        <v>0</v>
      </c>
      <c r="V600" s="2733">
        <v>0</v>
      </c>
      <c r="W600" s="2733">
        <v>1</v>
      </c>
      <c r="X600" s="2733">
        <v>1</v>
      </c>
      <c r="Y600" s="2732">
        <v>0</v>
      </c>
    </row>
    <row r="601" spans="1:25">
      <c r="A601" s="2730" t="s">
        <v>3986</v>
      </c>
      <c r="B601" s="2730" t="s">
        <v>3999</v>
      </c>
      <c r="C601" s="2730" t="s">
        <v>44</v>
      </c>
      <c r="D601" s="2734" t="s">
        <v>398</v>
      </c>
      <c r="E601" s="2733">
        <v>43</v>
      </c>
      <c r="F601" s="2733">
        <v>0</v>
      </c>
      <c r="G601" s="2733">
        <v>0</v>
      </c>
      <c r="H601" s="2733">
        <v>0</v>
      </c>
      <c r="I601" s="2733">
        <v>0</v>
      </c>
      <c r="J601" s="2733">
        <v>2</v>
      </c>
      <c r="K601" s="2733">
        <v>4</v>
      </c>
      <c r="L601" s="2733">
        <v>2</v>
      </c>
      <c r="M601" s="2733">
        <v>2</v>
      </c>
      <c r="N601" s="2733">
        <v>1</v>
      </c>
      <c r="O601" s="2733">
        <v>3</v>
      </c>
      <c r="P601" s="2733">
        <v>3</v>
      </c>
      <c r="Q601" s="2733">
        <v>1</v>
      </c>
      <c r="R601" s="2733">
        <v>0</v>
      </c>
      <c r="S601" s="2733">
        <v>0</v>
      </c>
      <c r="T601" s="2733">
        <v>4</v>
      </c>
      <c r="U601" s="2733">
        <v>8</v>
      </c>
      <c r="V601" s="2733">
        <v>5</v>
      </c>
      <c r="W601" s="2733">
        <v>4</v>
      </c>
      <c r="X601" s="2733">
        <v>4</v>
      </c>
      <c r="Y601" s="2732">
        <v>0</v>
      </c>
    </row>
    <row r="602" spans="1:25">
      <c r="A602" s="2730" t="s">
        <v>3986</v>
      </c>
      <c r="B602" s="2730" t="s">
        <v>3999</v>
      </c>
      <c r="C602" s="2730" t="s">
        <v>44</v>
      </c>
      <c r="D602" s="2734" t="s">
        <v>399</v>
      </c>
      <c r="E602" s="2733">
        <v>20</v>
      </c>
      <c r="F602" s="2733">
        <v>0</v>
      </c>
      <c r="G602" s="2733">
        <v>0</v>
      </c>
      <c r="H602" s="2733">
        <v>0</v>
      </c>
      <c r="I602" s="2733">
        <v>0</v>
      </c>
      <c r="J602" s="2733">
        <v>0</v>
      </c>
      <c r="K602" s="2733">
        <v>1</v>
      </c>
      <c r="L602" s="2733">
        <v>0</v>
      </c>
      <c r="M602" s="2733">
        <v>1</v>
      </c>
      <c r="N602" s="2733">
        <v>0</v>
      </c>
      <c r="O602" s="2733">
        <v>0</v>
      </c>
      <c r="P602" s="2733">
        <v>0</v>
      </c>
      <c r="Q602" s="2733">
        <v>1</v>
      </c>
      <c r="R602" s="2733">
        <v>3</v>
      </c>
      <c r="S602" s="2733">
        <v>2</v>
      </c>
      <c r="T602" s="2733">
        <v>5</v>
      </c>
      <c r="U602" s="2733">
        <v>2</v>
      </c>
      <c r="V602" s="2733">
        <v>0</v>
      </c>
      <c r="W602" s="2733">
        <v>2</v>
      </c>
      <c r="X602" s="2733">
        <v>3</v>
      </c>
      <c r="Y602" s="2732">
        <v>0</v>
      </c>
    </row>
    <row r="603" spans="1:25">
      <c r="A603" s="2730" t="s">
        <v>3986</v>
      </c>
      <c r="B603" s="2730" t="s">
        <v>3999</v>
      </c>
      <c r="C603" s="2730" t="s">
        <v>4001</v>
      </c>
      <c r="D603" s="2734" t="s">
        <v>398</v>
      </c>
      <c r="E603" s="2733">
        <v>13</v>
      </c>
      <c r="F603" s="2733">
        <v>0</v>
      </c>
      <c r="G603" s="2733">
        <v>0</v>
      </c>
      <c r="H603" s="2733">
        <v>0</v>
      </c>
      <c r="I603" s="2733">
        <v>0</v>
      </c>
      <c r="J603" s="2733">
        <v>0</v>
      </c>
      <c r="K603" s="2733">
        <v>0</v>
      </c>
      <c r="L603" s="2733">
        <v>0</v>
      </c>
      <c r="M603" s="2733">
        <v>0</v>
      </c>
      <c r="N603" s="2733">
        <v>0</v>
      </c>
      <c r="O603" s="2733">
        <v>0</v>
      </c>
      <c r="P603" s="2733">
        <v>0</v>
      </c>
      <c r="Q603" s="2733">
        <v>0</v>
      </c>
      <c r="R603" s="2733">
        <v>0</v>
      </c>
      <c r="S603" s="2733">
        <v>0</v>
      </c>
      <c r="T603" s="2733">
        <v>0</v>
      </c>
      <c r="U603" s="2733">
        <v>4</v>
      </c>
      <c r="V603" s="2733">
        <v>4</v>
      </c>
      <c r="W603" s="2733">
        <v>1</v>
      </c>
      <c r="X603" s="2733">
        <v>4</v>
      </c>
      <c r="Y603" s="2732">
        <v>0</v>
      </c>
    </row>
    <row r="604" spans="1:25">
      <c r="A604" s="2730" t="s">
        <v>3986</v>
      </c>
      <c r="B604" s="2730" t="s">
        <v>3999</v>
      </c>
      <c r="C604" s="2730" t="s">
        <v>4001</v>
      </c>
      <c r="D604" s="2734" t="s">
        <v>399</v>
      </c>
      <c r="E604" s="2733">
        <v>3</v>
      </c>
      <c r="F604" s="2733">
        <v>0</v>
      </c>
      <c r="G604" s="2733">
        <v>0</v>
      </c>
      <c r="H604" s="2733">
        <v>0</v>
      </c>
      <c r="I604" s="2733">
        <v>0</v>
      </c>
      <c r="J604" s="2733">
        <v>0</v>
      </c>
      <c r="K604" s="2733">
        <v>0</v>
      </c>
      <c r="L604" s="2733">
        <v>0</v>
      </c>
      <c r="M604" s="2733">
        <v>0</v>
      </c>
      <c r="N604" s="2733">
        <v>0</v>
      </c>
      <c r="O604" s="2733">
        <v>0</v>
      </c>
      <c r="P604" s="2733">
        <v>0</v>
      </c>
      <c r="Q604" s="2733">
        <v>0</v>
      </c>
      <c r="R604" s="2733">
        <v>0</v>
      </c>
      <c r="S604" s="2733">
        <v>0</v>
      </c>
      <c r="T604" s="2733">
        <v>1</v>
      </c>
      <c r="U604" s="2733">
        <v>1</v>
      </c>
      <c r="V604" s="2733">
        <v>0</v>
      </c>
      <c r="W604" s="2733">
        <v>0</v>
      </c>
      <c r="X604" s="2733">
        <v>1</v>
      </c>
      <c r="Y604" s="2732">
        <v>0</v>
      </c>
    </row>
    <row r="605" spans="1:25">
      <c r="A605" s="2730" t="s">
        <v>3986</v>
      </c>
      <c r="B605" s="2730" t="s">
        <v>3999</v>
      </c>
      <c r="C605" s="2730" t="s">
        <v>4000</v>
      </c>
      <c r="D605" s="2734" t="s">
        <v>398</v>
      </c>
      <c r="E605" s="2733">
        <v>26</v>
      </c>
      <c r="F605" s="2733">
        <v>0</v>
      </c>
      <c r="G605" s="2733">
        <v>0</v>
      </c>
      <c r="H605" s="2733">
        <v>0</v>
      </c>
      <c r="I605" s="2733">
        <v>0</v>
      </c>
      <c r="J605" s="2733">
        <v>2</v>
      </c>
      <c r="K605" s="2733">
        <v>4</v>
      </c>
      <c r="L605" s="2733">
        <v>2</v>
      </c>
      <c r="M605" s="2733">
        <v>2</v>
      </c>
      <c r="N605" s="2733">
        <v>1</v>
      </c>
      <c r="O605" s="2733">
        <v>3</v>
      </c>
      <c r="P605" s="2733">
        <v>3</v>
      </c>
      <c r="Q605" s="2733">
        <v>1</v>
      </c>
      <c r="R605" s="2733">
        <v>0</v>
      </c>
      <c r="S605" s="2733">
        <v>0</v>
      </c>
      <c r="T605" s="2733">
        <v>4</v>
      </c>
      <c r="U605" s="2733">
        <v>3</v>
      </c>
      <c r="V605" s="2733">
        <v>1</v>
      </c>
      <c r="W605" s="2733">
        <v>0</v>
      </c>
      <c r="X605" s="2733">
        <v>0</v>
      </c>
      <c r="Y605" s="2732">
        <v>0</v>
      </c>
    </row>
    <row r="606" spans="1:25">
      <c r="A606" s="2730" t="s">
        <v>3986</v>
      </c>
      <c r="B606" s="2730" t="s">
        <v>3999</v>
      </c>
      <c r="C606" s="2730" t="s">
        <v>4000</v>
      </c>
      <c r="D606" s="2734" t="s">
        <v>399</v>
      </c>
      <c r="E606" s="2733">
        <v>13</v>
      </c>
      <c r="F606" s="2733">
        <v>0</v>
      </c>
      <c r="G606" s="2733">
        <v>0</v>
      </c>
      <c r="H606" s="2733">
        <v>0</v>
      </c>
      <c r="I606" s="2733">
        <v>0</v>
      </c>
      <c r="J606" s="2733">
        <v>0</v>
      </c>
      <c r="K606" s="2733">
        <v>1</v>
      </c>
      <c r="L606" s="2733">
        <v>0</v>
      </c>
      <c r="M606" s="2733">
        <v>1</v>
      </c>
      <c r="N606" s="2733">
        <v>0</v>
      </c>
      <c r="O606" s="2733">
        <v>0</v>
      </c>
      <c r="P606" s="2733">
        <v>0</v>
      </c>
      <c r="Q606" s="2733">
        <v>0</v>
      </c>
      <c r="R606" s="2733">
        <v>3</v>
      </c>
      <c r="S606" s="2733">
        <v>2</v>
      </c>
      <c r="T606" s="2733">
        <v>3</v>
      </c>
      <c r="U606" s="2733">
        <v>1</v>
      </c>
      <c r="V606" s="2733">
        <v>0</v>
      </c>
      <c r="W606" s="2733">
        <v>1</v>
      </c>
      <c r="X606" s="2733">
        <v>1</v>
      </c>
      <c r="Y606" s="2732">
        <v>0</v>
      </c>
    </row>
    <row r="607" spans="1:25">
      <c r="A607" s="2730" t="s">
        <v>3986</v>
      </c>
      <c r="B607" s="2730" t="s">
        <v>3999</v>
      </c>
      <c r="C607" s="2730" t="s">
        <v>3998</v>
      </c>
      <c r="D607" s="2734" t="s">
        <v>398</v>
      </c>
      <c r="E607" s="2733">
        <v>4</v>
      </c>
      <c r="F607" s="2733">
        <v>0</v>
      </c>
      <c r="G607" s="2733">
        <v>0</v>
      </c>
      <c r="H607" s="2733">
        <v>0</v>
      </c>
      <c r="I607" s="2733">
        <v>0</v>
      </c>
      <c r="J607" s="2733">
        <v>0</v>
      </c>
      <c r="K607" s="2733">
        <v>0</v>
      </c>
      <c r="L607" s="2733">
        <v>0</v>
      </c>
      <c r="M607" s="2733">
        <v>0</v>
      </c>
      <c r="N607" s="2733">
        <v>0</v>
      </c>
      <c r="O607" s="2733">
        <v>0</v>
      </c>
      <c r="P607" s="2733">
        <v>0</v>
      </c>
      <c r="Q607" s="2733">
        <v>0</v>
      </c>
      <c r="R607" s="2733">
        <v>0</v>
      </c>
      <c r="S607" s="2733">
        <v>0</v>
      </c>
      <c r="T607" s="2733">
        <v>0</v>
      </c>
      <c r="U607" s="2733">
        <v>1</v>
      </c>
      <c r="V607" s="2733">
        <v>0</v>
      </c>
      <c r="W607" s="2733">
        <v>3</v>
      </c>
      <c r="X607" s="2733">
        <v>0</v>
      </c>
      <c r="Y607" s="2732">
        <v>0</v>
      </c>
    </row>
    <row r="608" spans="1:25">
      <c r="A608" s="2730" t="s">
        <v>3986</v>
      </c>
      <c r="B608" s="2730" t="s">
        <v>3999</v>
      </c>
      <c r="C608" s="2730" t="s">
        <v>3998</v>
      </c>
      <c r="D608" s="2734" t="s">
        <v>399</v>
      </c>
      <c r="E608" s="2733">
        <v>4</v>
      </c>
      <c r="F608" s="2733">
        <v>0</v>
      </c>
      <c r="G608" s="2733">
        <v>0</v>
      </c>
      <c r="H608" s="2733">
        <v>0</v>
      </c>
      <c r="I608" s="2733">
        <v>0</v>
      </c>
      <c r="J608" s="2733">
        <v>0</v>
      </c>
      <c r="K608" s="2733">
        <v>0</v>
      </c>
      <c r="L608" s="2733">
        <v>0</v>
      </c>
      <c r="M608" s="2733">
        <v>0</v>
      </c>
      <c r="N608" s="2733">
        <v>0</v>
      </c>
      <c r="O608" s="2733">
        <v>0</v>
      </c>
      <c r="P608" s="2733">
        <v>0</v>
      </c>
      <c r="Q608" s="2733">
        <v>1</v>
      </c>
      <c r="R608" s="2733">
        <v>0</v>
      </c>
      <c r="S608" s="2733">
        <v>0</v>
      </c>
      <c r="T608" s="2733">
        <v>1</v>
      </c>
      <c r="U608" s="2733">
        <v>0</v>
      </c>
      <c r="V608" s="2733">
        <v>0</v>
      </c>
      <c r="W608" s="2733">
        <v>1</v>
      </c>
      <c r="X608" s="2733">
        <v>1</v>
      </c>
      <c r="Y608" s="2732">
        <v>0</v>
      </c>
    </row>
    <row r="609" spans="1:25">
      <c r="A609" s="2730" t="s">
        <v>3986</v>
      </c>
      <c r="B609" s="2730" t="s">
        <v>3994</v>
      </c>
      <c r="C609" s="2730" t="s">
        <v>44</v>
      </c>
      <c r="D609" s="2734" t="s">
        <v>398</v>
      </c>
      <c r="E609" s="2733">
        <v>33</v>
      </c>
      <c r="F609" s="2733">
        <v>0</v>
      </c>
      <c r="G609" s="2733">
        <v>0</v>
      </c>
      <c r="H609" s="2733">
        <v>0</v>
      </c>
      <c r="I609" s="2733">
        <v>0</v>
      </c>
      <c r="J609" s="2733">
        <v>0</v>
      </c>
      <c r="K609" s="2733">
        <v>1</v>
      </c>
      <c r="L609" s="2733">
        <v>1</v>
      </c>
      <c r="M609" s="2733">
        <v>2</v>
      </c>
      <c r="N609" s="2733">
        <v>2</v>
      </c>
      <c r="O609" s="2733">
        <v>1</v>
      </c>
      <c r="P609" s="2733">
        <v>1</v>
      </c>
      <c r="Q609" s="2733">
        <v>3</v>
      </c>
      <c r="R609" s="2733">
        <v>6</v>
      </c>
      <c r="S609" s="2733">
        <v>1</v>
      </c>
      <c r="T609" s="2733">
        <v>5</v>
      </c>
      <c r="U609" s="2733">
        <v>2</v>
      </c>
      <c r="V609" s="2733">
        <v>5</v>
      </c>
      <c r="W609" s="2733">
        <v>2</v>
      </c>
      <c r="X609" s="2733">
        <v>1</v>
      </c>
      <c r="Y609" s="2732">
        <v>0</v>
      </c>
    </row>
    <row r="610" spans="1:25">
      <c r="A610" s="2730" t="s">
        <v>3986</v>
      </c>
      <c r="B610" s="2730" t="s">
        <v>3994</v>
      </c>
      <c r="C610" s="2730" t="s">
        <v>44</v>
      </c>
      <c r="D610" s="2734" t="s">
        <v>399</v>
      </c>
      <c r="E610" s="2733">
        <v>24</v>
      </c>
      <c r="F610" s="2733">
        <v>0</v>
      </c>
      <c r="G610" s="2733">
        <v>0</v>
      </c>
      <c r="H610" s="2733">
        <v>0</v>
      </c>
      <c r="I610" s="2733">
        <v>2</v>
      </c>
      <c r="J610" s="2733">
        <v>1</v>
      </c>
      <c r="K610" s="2733">
        <v>0</v>
      </c>
      <c r="L610" s="2733">
        <v>1</v>
      </c>
      <c r="M610" s="2733">
        <v>0</v>
      </c>
      <c r="N610" s="2733">
        <v>2</v>
      </c>
      <c r="O610" s="2733">
        <v>0</v>
      </c>
      <c r="P610" s="2733">
        <v>2</v>
      </c>
      <c r="Q610" s="2733">
        <v>3</v>
      </c>
      <c r="R610" s="2733">
        <v>5</v>
      </c>
      <c r="S610" s="2733">
        <v>2</v>
      </c>
      <c r="T610" s="2733">
        <v>1</v>
      </c>
      <c r="U610" s="2733">
        <v>1</v>
      </c>
      <c r="V610" s="2733">
        <v>0</v>
      </c>
      <c r="W610" s="2733">
        <v>1</v>
      </c>
      <c r="X610" s="2733">
        <v>2</v>
      </c>
      <c r="Y610" s="2732">
        <v>1</v>
      </c>
    </row>
    <row r="611" spans="1:25">
      <c r="A611" s="2730" t="s">
        <v>3986</v>
      </c>
      <c r="B611" s="2730" t="s">
        <v>3994</v>
      </c>
      <c r="C611" s="2730" t="s">
        <v>3997</v>
      </c>
      <c r="D611" s="2734" t="s">
        <v>398</v>
      </c>
      <c r="E611" s="2733">
        <v>21</v>
      </c>
      <c r="F611" s="2733">
        <v>0</v>
      </c>
      <c r="G611" s="2733">
        <v>0</v>
      </c>
      <c r="H611" s="2733">
        <v>0</v>
      </c>
      <c r="I611" s="2733">
        <v>0</v>
      </c>
      <c r="J611" s="2733">
        <v>0</v>
      </c>
      <c r="K611" s="2733">
        <v>1</v>
      </c>
      <c r="L611" s="2733">
        <v>1</v>
      </c>
      <c r="M611" s="2733">
        <v>1</v>
      </c>
      <c r="N611" s="2733">
        <v>2</v>
      </c>
      <c r="O611" s="2733">
        <v>1</v>
      </c>
      <c r="P611" s="2733">
        <v>1</v>
      </c>
      <c r="Q611" s="2733">
        <v>3</v>
      </c>
      <c r="R611" s="2733">
        <v>4</v>
      </c>
      <c r="S611" s="2733">
        <v>0</v>
      </c>
      <c r="T611" s="2733">
        <v>4</v>
      </c>
      <c r="U611" s="2733">
        <v>2</v>
      </c>
      <c r="V611" s="2733">
        <v>1</v>
      </c>
      <c r="W611" s="2733">
        <v>0</v>
      </c>
      <c r="X611" s="2733">
        <v>0</v>
      </c>
      <c r="Y611" s="2732">
        <v>0</v>
      </c>
    </row>
    <row r="612" spans="1:25">
      <c r="A612" s="2730" t="s">
        <v>3986</v>
      </c>
      <c r="B612" s="2730" t="s">
        <v>3994</v>
      </c>
      <c r="C612" s="2730" t="s">
        <v>3997</v>
      </c>
      <c r="D612" s="2734" t="s">
        <v>399</v>
      </c>
      <c r="E612" s="2733">
        <v>20</v>
      </c>
      <c r="F612" s="2733">
        <v>0</v>
      </c>
      <c r="G612" s="2733">
        <v>0</v>
      </c>
      <c r="H612" s="2733">
        <v>0</v>
      </c>
      <c r="I612" s="2733">
        <v>2</v>
      </c>
      <c r="J612" s="2733">
        <v>1</v>
      </c>
      <c r="K612" s="2733">
        <v>0</v>
      </c>
      <c r="L612" s="2733">
        <v>1</v>
      </c>
      <c r="M612" s="2733">
        <v>0</v>
      </c>
      <c r="N612" s="2733">
        <v>1</v>
      </c>
      <c r="O612" s="2733">
        <v>0</v>
      </c>
      <c r="P612" s="2733">
        <v>2</v>
      </c>
      <c r="Q612" s="2733">
        <v>3</v>
      </c>
      <c r="R612" s="2733">
        <v>5</v>
      </c>
      <c r="S612" s="2733">
        <v>2</v>
      </c>
      <c r="T612" s="2733">
        <v>1</v>
      </c>
      <c r="U612" s="2733">
        <v>1</v>
      </c>
      <c r="V612" s="2733">
        <v>0</v>
      </c>
      <c r="W612" s="2733">
        <v>0</v>
      </c>
      <c r="X612" s="2733">
        <v>1</v>
      </c>
      <c r="Y612" s="2732">
        <v>0</v>
      </c>
    </row>
    <row r="613" spans="1:25">
      <c r="A613" s="2730" t="s">
        <v>3986</v>
      </c>
      <c r="B613" s="2730" t="s">
        <v>3994</v>
      </c>
      <c r="C613" s="2730" t="s">
        <v>3996</v>
      </c>
      <c r="D613" s="2734" t="s">
        <v>398</v>
      </c>
      <c r="E613" s="2733">
        <v>1</v>
      </c>
      <c r="F613" s="2733">
        <v>0</v>
      </c>
      <c r="G613" s="2733">
        <v>0</v>
      </c>
      <c r="H613" s="2733">
        <v>0</v>
      </c>
      <c r="I613" s="2733">
        <v>0</v>
      </c>
      <c r="J613" s="2733">
        <v>0</v>
      </c>
      <c r="K613" s="2733">
        <v>0</v>
      </c>
      <c r="L613" s="2733">
        <v>0</v>
      </c>
      <c r="M613" s="2733">
        <v>0</v>
      </c>
      <c r="N613" s="2733">
        <v>0</v>
      </c>
      <c r="O613" s="2733">
        <v>0</v>
      </c>
      <c r="P613" s="2733">
        <v>0</v>
      </c>
      <c r="Q613" s="2733">
        <v>0</v>
      </c>
      <c r="R613" s="2733">
        <v>0</v>
      </c>
      <c r="S613" s="2733">
        <v>0</v>
      </c>
      <c r="T613" s="2733">
        <v>0</v>
      </c>
      <c r="U613" s="2733">
        <v>0</v>
      </c>
      <c r="V613" s="2733">
        <v>0</v>
      </c>
      <c r="W613" s="2733">
        <v>1</v>
      </c>
      <c r="X613" s="2733">
        <v>0</v>
      </c>
      <c r="Y613" s="2732">
        <v>0</v>
      </c>
    </row>
    <row r="614" spans="1:25">
      <c r="A614" s="2730" t="s">
        <v>3986</v>
      </c>
      <c r="B614" s="2730" t="s">
        <v>3994</v>
      </c>
      <c r="C614" s="2730" t="s">
        <v>3996</v>
      </c>
      <c r="D614" s="2734" t="s">
        <v>399</v>
      </c>
      <c r="E614" s="2733">
        <v>0</v>
      </c>
      <c r="F614" s="2733">
        <v>0</v>
      </c>
      <c r="G614" s="2733">
        <v>0</v>
      </c>
      <c r="H614" s="2733">
        <v>0</v>
      </c>
      <c r="I614" s="2733">
        <v>0</v>
      </c>
      <c r="J614" s="2733">
        <v>0</v>
      </c>
      <c r="K614" s="2733">
        <v>0</v>
      </c>
      <c r="L614" s="2733">
        <v>0</v>
      </c>
      <c r="M614" s="2733">
        <v>0</v>
      </c>
      <c r="N614" s="2733">
        <v>0</v>
      </c>
      <c r="O614" s="2733">
        <v>0</v>
      </c>
      <c r="P614" s="2733">
        <v>0</v>
      </c>
      <c r="Q614" s="2733">
        <v>0</v>
      </c>
      <c r="R614" s="2733">
        <v>0</v>
      </c>
      <c r="S614" s="2733">
        <v>0</v>
      </c>
      <c r="T614" s="2733">
        <v>0</v>
      </c>
      <c r="U614" s="2733">
        <v>0</v>
      </c>
      <c r="V614" s="2733">
        <v>0</v>
      </c>
      <c r="W614" s="2733">
        <v>0</v>
      </c>
      <c r="X614" s="2733">
        <v>0</v>
      </c>
      <c r="Y614" s="2732">
        <v>0</v>
      </c>
    </row>
    <row r="615" spans="1:25">
      <c r="A615" s="2730" t="s">
        <v>3986</v>
      </c>
      <c r="B615" s="2730" t="s">
        <v>3994</v>
      </c>
      <c r="C615" s="2730" t="s">
        <v>3995</v>
      </c>
      <c r="D615" s="2734" t="s">
        <v>398</v>
      </c>
      <c r="E615" s="2733">
        <v>11</v>
      </c>
      <c r="F615" s="2733">
        <v>0</v>
      </c>
      <c r="G615" s="2733">
        <v>0</v>
      </c>
      <c r="H615" s="2733">
        <v>0</v>
      </c>
      <c r="I615" s="2733">
        <v>0</v>
      </c>
      <c r="J615" s="2733">
        <v>0</v>
      </c>
      <c r="K615" s="2733">
        <v>0</v>
      </c>
      <c r="L615" s="2733">
        <v>0</v>
      </c>
      <c r="M615" s="2733">
        <v>1</v>
      </c>
      <c r="N615" s="2733">
        <v>0</v>
      </c>
      <c r="O615" s="2733">
        <v>0</v>
      </c>
      <c r="P615" s="2733">
        <v>0</v>
      </c>
      <c r="Q615" s="2733">
        <v>0</v>
      </c>
      <c r="R615" s="2733">
        <v>2</v>
      </c>
      <c r="S615" s="2733">
        <v>1</v>
      </c>
      <c r="T615" s="2733">
        <v>1</v>
      </c>
      <c r="U615" s="2733">
        <v>0</v>
      </c>
      <c r="V615" s="2733">
        <v>4</v>
      </c>
      <c r="W615" s="2733">
        <v>1</v>
      </c>
      <c r="X615" s="2733">
        <v>1</v>
      </c>
      <c r="Y615" s="2732">
        <v>0</v>
      </c>
    </row>
    <row r="616" spans="1:25">
      <c r="A616" s="2730" t="s">
        <v>3986</v>
      </c>
      <c r="B616" s="2730" t="s">
        <v>3994</v>
      </c>
      <c r="C616" s="2730" t="s">
        <v>3995</v>
      </c>
      <c r="D616" s="2734" t="s">
        <v>399</v>
      </c>
      <c r="E616" s="2733">
        <v>3</v>
      </c>
      <c r="F616" s="2733">
        <v>0</v>
      </c>
      <c r="G616" s="2733">
        <v>0</v>
      </c>
      <c r="H616" s="2733">
        <v>0</v>
      </c>
      <c r="I616" s="2733">
        <v>0</v>
      </c>
      <c r="J616" s="2733">
        <v>0</v>
      </c>
      <c r="K616" s="2733">
        <v>0</v>
      </c>
      <c r="L616" s="2733">
        <v>0</v>
      </c>
      <c r="M616" s="2733">
        <v>0</v>
      </c>
      <c r="N616" s="2733">
        <v>1</v>
      </c>
      <c r="O616" s="2733">
        <v>0</v>
      </c>
      <c r="P616" s="2733">
        <v>0</v>
      </c>
      <c r="Q616" s="2733">
        <v>0</v>
      </c>
      <c r="R616" s="2733">
        <v>0</v>
      </c>
      <c r="S616" s="2733">
        <v>0</v>
      </c>
      <c r="T616" s="2733">
        <v>0</v>
      </c>
      <c r="U616" s="2733">
        <v>0</v>
      </c>
      <c r="V616" s="2733">
        <v>0</v>
      </c>
      <c r="W616" s="2733">
        <v>1</v>
      </c>
      <c r="X616" s="2733">
        <v>1</v>
      </c>
      <c r="Y616" s="2732">
        <v>0</v>
      </c>
    </row>
    <row r="617" spans="1:25">
      <c r="A617" s="2730" t="s">
        <v>3986</v>
      </c>
      <c r="B617" s="2730" t="s">
        <v>3994</v>
      </c>
      <c r="C617" s="2730" t="s">
        <v>3993</v>
      </c>
      <c r="D617" s="2734" t="s">
        <v>398</v>
      </c>
      <c r="E617" s="2733">
        <v>0</v>
      </c>
      <c r="F617" s="2733">
        <v>0</v>
      </c>
      <c r="G617" s="2733">
        <v>0</v>
      </c>
      <c r="H617" s="2733">
        <v>0</v>
      </c>
      <c r="I617" s="2733">
        <v>0</v>
      </c>
      <c r="J617" s="2733">
        <v>0</v>
      </c>
      <c r="K617" s="2733">
        <v>0</v>
      </c>
      <c r="L617" s="2733">
        <v>0</v>
      </c>
      <c r="M617" s="2733">
        <v>0</v>
      </c>
      <c r="N617" s="2733">
        <v>0</v>
      </c>
      <c r="O617" s="2733">
        <v>0</v>
      </c>
      <c r="P617" s="2733">
        <v>0</v>
      </c>
      <c r="Q617" s="2733">
        <v>0</v>
      </c>
      <c r="R617" s="2733">
        <v>0</v>
      </c>
      <c r="S617" s="2733">
        <v>0</v>
      </c>
      <c r="T617" s="2733">
        <v>0</v>
      </c>
      <c r="U617" s="2733">
        <v>0</v>
      </c>
      <c r="V617" s="2733">
        <v>0</v>
      </c>
      <c r="W617" s="2733">
        <v>0</v>
      </c>
      <c r="X617" s="2733">
        <v>0</v>
      </c>
      <c r="Y617" s="2732">
        <v>0</v>
      </c>
    </row>
    <row r="618" spans="1:25">
      <c r="A618" s="2730" t="s">
        <v>3986</v>
      </c>
      <c r="B618" s="2730" t="s">
        <v>3994</v>
      </c>
      <c r="C618" s="2730" t="s">
        <v>3993</v>
      </c>
      <c r="D618" s="2734" t="s">
        <v>399</v>
      </c>
      <c r="E618" s="2733">
        <v>1</v>
      </c>
      <c r="F618" s="2733">
        <v>0</v>
      </c>
      <c r="G618" s="2733">
        <v>0</v>
      </c>
      <c r="H618" s="2733">
        <v>0</v>
      </c>
      <c r="I618" s="2733">
        <v>0</v>
      </c>
      <c r="J618" s="2733">
        <v>0</v>
      </c>
      <c r="K618" s="2733">
        <v>0</v>
      </c>
      <c r="L618" s="2733">
        <v>0</v>
      </c>
      <c r="M618" s="2733">
        <v>0</v>
      </c>
      <c r="N618" s="2733">
        <v>0</v>
      </c>
      <c r="O618" s="2733">
        <v>0</v>
      </c>
      <c r="P618" s="2733">
        <v>0</v>
      </c>
      <c r="Q618" s="2733">
        <v>0</v>
      </c>
      <c r="R618" s="2733">
        <v>0</v>
      </c>
      <c r="S618" s="2733">
        <v>0</v>
      </c>
      <c r="T618" s="2733">
        <v>0</v>
      </c>
      <c r="U618" s="2733">
        <v>0</v>
      </c>
      <c r="V618" s="2733">
        <v>0</v>
      </c>
      <c r="W618" s="2733">
        <v>0</v>
      </c>
      <c r="X618" s="2733">
        <v>0</v>
      </c>
      <c r="Y618" s="2732">
        <v>1</v>
      </c>
    </row>
    <row r="619" spans="1:25">
      <c r="A619" s="2730" t="s">
        <v>3986</v>
      </c>
      <c r="B619" s="2730" t="s">
        <v>3985</v>
      </c>
      <c r="C619" s="2730" t="s">
        <v>44</v>
      </c>
      <c r="D619" s="2734" t="s">
        <v>398</v>
      </c>
      <c r="E619" s="2733">
        <v>50</v>
      </c>
      <c r="F619" s="2733">
        <v>1</v>
      </c>
      <c r="G619" s="2733">
        <v>0</v>
      </c>
      <c r="H619" s="2733">
        <v>0</v>
      </c>
      <c r="I619" s="2733">
        <v>0</v>
      </c>
      <c r="J619" s="2733">
        <v>0</v>
      </c>
      <c r="K619" s="2733">
        <v>1</v>
      </c>
      <c r="L619" s="2733">
        <v>0</v>
      </c>
      <c r="M619" s="2733">
        <v>0</v>
      </c>
      <c r="N619" s="2733">
        <v>0</v>
      </c>
      <c r="O619" s="2733">
        <v>1</v>
      </c>
      <c r="P619" s="2733">
        <v>1</v>
      </c>
      <c r="Q619" s="2733">
        <v>3</v>
      </c>
      <c r="R619" s="2733">
        <v>4</v>
      </c>
      <c r="S619" s="2733">
        <v>5</v>
      </c>
      <c r="T619" s="2733">
        <v>8</v>
      </c>
      <c r="U619" s="2733">
        <v>8</v>
      </c>
      <c r="V619" s="2733">
        <v>10</v>
      </c>
      <c r="W619" s="2733">
        <v>5</v>
      </c>
      <c r="X619" s="2733">
        <v>3</v>
      </c>
      <c r="Y619" s="2732">
        <v>0</v>
      </c>
    </row>
    <row r="620" spans="1:25">
      <c r="A620" s="2730" t="s">
        <v>3986</v>
      </c>
      <c r="B620" s="2730" t="s">
        <v>3985</v>
      </c>
      <c r="C620" s="2730" t="s">
        <v>44</v>
      </c>
      <c r="D620" s="2734" t="s">
        <v>399</v>
      </c>
      <c r="E620" s="2733">
        <v>46</v>
      </c>
      <c r="F620" s="2733">
        <v>0</v>
      </c>
      <c r="G620" s="2733">
        <v>1</v>
      </c>
      <c r="H620" s="2733">
        <v>0</v>
      </c>
      <c r="I620" s="2733">
        <v>1</v>
      </c>
      <c r="J620" s="2733">
        <v>0</v>
      </c>
      <c r="K620" s="2733">
        <v>2</v>
      </c>
      <c r="L620" s="2733">
        <v>0</v>
      </c>
      <c r="M620" s="2733">
        <v>0</v>
      </c>
      <c r="N620" s="2733">
        <v>0</v>
      </c>
      <c r="O620" s="2733">
        <v>1</v>
      </c>
      <c r="P620" s="2733">
        <v>1</v>
      </c>
      <c r="Q620" s="2733">
        <v>3</v>
      </c>
      <c r="R620" s="2733">
        <v>2</v>
      </c>
      <c r="S620" s="2733">
        <v>5</v>
      </c>
      <c r="T620" s="2733">
        <v>8</v>
      </c>
      <c r="U620" s="2733">
        <v>6</v>
      </c>
      <c r="V620" s="2733">
        <v>6</v>
      </c>
      <c r="W620" s="2733">
        <v>2</v>
      </c>
      <c r="X620" s="2733">
        <v>5</v>
      </c>
      <c r="Y620" s="2732">
        <v>3</v>
      </c>
    </row>
    <row r="621" spans="1:25">
      <c r="A621" s="2730" t="s">
        <v>3986</v>
      </c>
      <c r="B621" s="2730" t="s">
        <v>3985</v>
      </c>
      <c r="C621" s="2730" t="s">
        <v>3992</v>
      </c>
      <c r="D621" s="2734" t="s">
        <v>398</v>
      </c>
      <c r="E621" s="2733">
        <v>16</v>
      </c>
      <c r="F621" s="2733">
        <v>0</v>
      </c>
      <c r="G621" s="2733">
        <v>0</v>
      </c>
      <c r="H621" s="2733">
        <v>0</v>
      </c>
      <c r="I621" s="2733">
        <v>0</v>
      </c>
      <c r="J621" s="2733">
        <v>0</v>
      </c>
      <c r="K621" s="2733">
        <v>1</v>
      </c>
      <c r="L621" s="2733">
        <v>0</v>
      </c>
      <c r="M621" s="2733">
        <v>0</v>
      </c>
      <c r="N621" s="2733">
        <v>0</v>
      </c>
      <c r="O621" s="2733">
        <v>0</v>
      </c>
      <c r="P621" s="2733">
        <v>0</v>
      </c>
      <c r="Q621" s="2733">
        <v>0</v>
      </c>
      <c r="R621" s="2733">
        <v>0</v>
      </c>
      <c r="S621" s="2733">
        <v>2</v>
      </c>
      <c r="T621" s="2733">
        <v>1</v>
      </c>
      <c r="U621" s="2733">
        <v>7</v>
      </c>
      <c r="V621" s="2733">
        <v>3</v>
      </c>
      <c r="W621" s="2733">
        <v>1</v>
      </c>
      <c r="X621" s="2733">
        <v>1</v>
      </c>
      <c r="Y621" s="2732">
        <v>0</v>
      </c>
    </row>
    <row r="622" spans="1:25">
      <c r="A622" s="2730" t="s">
        <v>3986</v>
      </c>
      <c r="B622" s="2730" t="s">
        <v>3985</v>
      </c>
      <c r="C622" s="2730" t="s">
        <v>3992</v>
      </c>
      <c r="D622" s="2734" t="s">
        <v>399</v>
      </c>
      <c r="E622" s="2733">
        <v>14</v>
      </c>
      <c r="F622" s="2733">
        <v>0</v>
      </c>
      <c r="G622" s="2733">
        <v>0</v>
      </c>
      <c r="H622" s="2733">
        <v>0</v>
      </c>
      <c r="I622" s="2733">
        <v>0</v>
      </c>
      <c r="J622" s="2733">
        <v>0</v>
      </c>
      <c r="K622" s="2733">
        <v>0</v>
      </c>
      <c r="L622" s="2733">
        <v>0</v>
      </c>
      <c r="M622" s="2733">
        <v>0</v>
      </c>
      <c r="N622" s="2733">
        <v>0</v>
      </c>
      <c r="O622" s="2733">
        <v>0</v>
      </c>
      <c r="P622" s="2733">
        <v>0</v>
      </c>
      <c r="Q622" s="2733">
        <v>0</v>
      </c>
      <c r="R622" s="2733">
        <v>0</v>
      </c>
      <c r="S622" s="2733">
        <v>4</v>
      </c>
      <c r="T622" s="2733">
        <v>3</v>
      </c>
      <c r="U622" s="2733">
        <v>4</v>
      </c>
      <c r="V622" s="2733">
        <v>2</v>
      </c>
      <c r="W622" s="2733">
        <v>1</v>
      </c>
      <c r="X622" s="2733">
        <v>0</v>
      </c>
      <c r="Y622" s="2732">
        <v>0</v>
      </c>
    </row>
    <row r="623" spans="1:25">
      <c r="A623" s="2730" t="s">
        <v>3986</v>
      </c>
      <c r="B623" s="2730" t="s">
        <v>3985</v>
      </c>
      <c r="C623" s="2730" t="s">
        <v>3991</v>
      </c>
      <c r="D623" s="2734" t="s">
        <v>398</v>
      </c>
      <c r="E623" s="2733">
        <v>7</v>
      </c>
      <c r="F623" s="2733">
        <v>1</v>
      </c>
      <c r="G623" s="2733">
        <v>0</v>
      </c>
      <c r="H623" s="2733">
        <v>0</v>
      </c>
      <c r="I623" s="2733">
        <v>0</v>
      </c>
      <c r="J623" s="2733">
        <v>0</v>
      </c>
      <c r="K623" s="2733">
        <v>0</v>
      </c>
      <c r="L623" s="2733">
        <v>0</v>
      </c>
      <c r="M623" s="2733">
        <v>0</v>
      </c>
      <c r="N623" s="2733">
        <v>0</v>
      </c>
      <c r="O623" s="2733">
        <v>0</v>
      </c>
      <c r="P623" s="2733">
        <v>0</v>
      </c>
      <c r="Q623" s="2733">
        <v>0</v>
      </c>
      <c r="R623" s="2733">
        <v>0</v>
      </c>
      <c r="S623" s="2733">
        <v>0</v>
      </c>
      <c r="T623" s="2733">
        <v>1</v>
      </c>
      <c r="U623" s="2733">
        <v>0</v>
      </c>
      <c r="V623" s="2733">
        <v>3</v>
      </c>
      <c r="W623" s="2733">
        <v>1</v>
      </c>
      <c r="X623" s="2733">
        <v>1</v>
      </c>
      <c r="Y623" s="2732">
        <v>0</v>
      </c>
    </row>
    <row r="624" spans="1:25">
      <c r="A624" s="2730" t="s">
        <v>3986</v>
      </c>
      <c r="B624" s="2730" t="s">
        <v>3985</v>
      </c>
      <c r="C624" s="2730" t="s">
        <v>3991</v>
      </c>
      <c r="D624" s="2734" t="s">
        <v>399</v>
      </c>
      <c r="E624" s="2733">
        <v>3</v>
      </c>
      <c r="F624" s="2733">
        <v>0</v>
      </c>
      <c r="G624" s="2733">
        <v>0</v>
      </c>
      <c r="H624" s="2733">
        <v>0</v>
      </c>
      <c r="I624" s="2733">
        <v>0</v>
      </c>
      <c r="J624" s="2733">
        <v>0</v>
      </c>
      <c r="K624" s="2733">
        <v>0</v>
      </c>
      <c r="L624" s="2733">
        <v>0</v>
      </c>
      <c r="M624" s="2733">
        <v>0</v>
      </c>
      <c r="N624" s="2733">
        <v>0</v>
      </c>
      <c r="O624" s="2733">
        <v>0</v>
      </c>
      <c r="P624" s="2733">
        <v>0</v>
      </c>
      <c r="Q624" s="2733">
        <v>0</v>
      </c>
      <c r="R624" s="2733">
        <v>1</v>
      </c>
      <c r="S624" s="2733">
        <v>0</v>
      </c>
      <c r="T624" s="2733">
        <v>1</v>
      </c>
      <c r="U624" s="2733">
        <v>0</v>
      </c>
      <c r="V624" s="2733">
        <v>0</v>
      </c>
      <c r="W624" s="2733">
        <v>0</v>
      </c>
      <c r="X624" s="2733">
        <v>1</v>
      </c>
      <c r="Y624" s="2732">
        <v>0</v>
      </c>
    </row>
    <row r="625" spans="1:25">
      <c r="A625" s="2730" t="s">
        <v>3986</v>
      </c>
      <c r="B625" s="2730" t="s">
        <v>3985</v>
      </c>
      <c r="C625" s="2730" t="s">
        <v>3990</v>
      </c>
      <c r="D625" s="2734" t="s">
        <v>398</v>
      </c>
      <c r="E625" s="2733">
        <v>0</v>
      </c>
      <c r="F625" s="2733">
        <v>0</v>
      </c>
      <c r="G625" s="2733">
        <v>0</v>
      </c>
      <c r="H625" s="2733">
        <v>0</v>
      </c>
      <c r="I625" s="2733">
        <v>0</v>
      </c>
      <c r="J625" s="2733">
        <v>0</v>
      </c>
      <c r="K625" s="2733">
        <v>0</v>
      </c>
      <c r="L625" s="2733">
        <v>0</v>
      </c>
      <c r="M625" s="2733">
        <v>0</v>
      </c>
      <c r="N625" s="2733">
        <v>0</v>
      </c>
      <c r="O625" s="2733">
        <v>0</v>
      </c>
      <c r="P625" s="2733">
        <v>0</v>
      </c>
      <c r="Q625" s="2733">
        <v>0</v>
      </c>
      <c r="R625" s="2733">
        <v>0</v>
      </c>
      <c r="S625" s="2733">
        <v>0</v>
      </c>
      <c r="T625" s="2733">
        <v>0</v>
      </c>
      <c r="U625" s="2733">
        <v>0</v>
      </c>
      <c r="V625" s="2733">
        <v>0</v>
      </c>
      <c r="W625" s="2733">
        <v>0</v>
      </c>
      <c r="X625" s="2733">
        <v>0</v>
      </c>
      <c r="Y625" s="2732">
        <v>0</v>
      </c>
    </row>
    <row r="626" spans="1:25">
      <c r="A626" s="2730" t="s">
        <v>3986</v>
      </c>
      <c r="B626" s="2730" t="s">
        <v>3985</v>
      </c>
      <c r="C626" s="2730" t="s">
        <v>3990</v>
      </c>
      <c r="D626" s="2734" t="s">
        <v>399</v>
      </c>
      <c r="E626" s="2733">
        <v>1</v>
      </c>
      <c r="F626" s="2733">
        <v>0</v>
      </c>
      <c r="G626" s="2733">
        <v>0</v>
      </c>
      <c r="H626" s="2733">
        <v>0</v>
      </c>
      <c r="I626" s="2733">
        <v>0</v>
      </c>
      <c r="J626" s="2733">
        <v>0</v>
      </c>
      <c r="K626" s="2733">
        <v>0</v>
      </c>
      <c r="L626" s="2733">
        <v>0</v>
      </c>
      <c r="M626" s="2733">
        <v>0</v>
      </c>
      <c r="N626" s="2733">
        <v>0</v>
      </c>
      <c r="O626" s="2733">
        <v>0</v>
      </c>
      <c r="P626" s="2733">
        <v>0</v>
      </c>
      <c r="Q626" s="2733">
        <v>0</v>
      </c>
      <c r="R626" s="2733">
        <v>0</v>
      </c>
      <c r="S626" s="2733">
        <v>1</v>
      </c>
      <c r="T626" s="2733">
        <v>0</v>
      </c>
      <c r="U626" s="2733">
        <v>0</v>
      </c>
      <c r="V626" s="2733">
        <v>0</v>
      </c>
      <c r="W626" s="2733">
        <v>0</v>
      </c>
      <c r="X626" s="2733">
        <v>0</v>
      </c>
      <c r="Y626" s="2732">
        <v>0</v>
      </c>
    </row>
    <row r="627" spans="1:25">
      <c r="A627" s="2730" t="s">
        <v>3986</v>
      </c>
      <c r="B627" s="2730" t="s">
        <v>3985</v>
      </c>
      <c r="C627" s="2730" t="s">
        <v>3989</v>
      </c>
      <c r="D627" s="2734" t="s">
        <v>398</v>
      </c>
      <c r="E627" s="2733">
        <v>24</v>
      </c>
      <c r="F627" s="2733">
        <v>0</v>
      </c>
      <c r="G627" s="2733">
        <v>0</v>
      </c>
      <c r="H627" s="2733">
        <v>0</v>
      </c>
      <c r="I627" s="2733">
        <v>0</v>
      </c>
      <c r="J627" s="2733">
        <v>0</v>
      </c>
      <c r="K627" s="2733">
        <v>0</v>
      </c>
      <c r="L627" s="2733">
        <v>0</v>
      </c>
      <c r="M627" s="2733">
        <v>0</v>
      </c>
      <c r="N627" s="2733">
        <v>0</v>
      </c>
      <c r="O627" s="2733">
        <v>1</v>
      </c>
      <c r="P627" s="2733">
        <v>1</v>
      </c>
      <c r="Q627" s="2733">
        <v>2</v>
      </c>
      <c r="R627" s="2733">
        <v>4</v>
      </c>
      <c r="S627" s="2733">
        <v>3</v>
      </c>
      <c r="T627" s="2733">
        <v>6</v>
      </c>
      <c r="U627" s="2733">
        <v>1</v>
      </c>
      <c r="V627" s="2733">
        <v>3</v>
      </c>
      <c r="W627" s="2733">
        <v>3</v>
      </c>
      <c r="X627" s="2733">
        <v>0</v>
      </c>
      <c r="Y627" s="2732">
        <v>0</v>
      </c>
    </row>
    <row r="628" spans="1:25">
      <c r="A628" s="2730" t="s">
        <v>3986</v>
      </c>
      <c r="B628" s="2730" t="s">
        <v>3985</v>
      </c>
      <c r="C628" s="2730" t="s">
        <v>3989</v>
      </c>
      <c r="D628" s="2734" t="s">
        <v>399</v>
      </c>
      <c r="E628" s="2733">
        <v>17</v>
      </c>
      <c r="F628" s="2733">
        <v>0</v>
      </c>
      <c r="G628" s="2733">
        <v>1</v>
      </c>
      <c r="H628" s="2733">
        <v>0</v>
      </c>
      <c r="I628" s="2733">
        <v>1</v>
      </c>
      <c r="J628" s="2733">
        <v>0</v>
      </c>
      <c r="K628" s="2733">
        <v>1</v>
      </c>
      <c r="L628" s="2733">
        <v>0</v>
      </c>
      <c r="M628" s="2733">
        <v>0</v>
      </c>
      <c r="N628" s="2733">
        <v>0</v>
      </c>
      <c r="O628" s="2733">
        <v>1</v>
      </c>
      <c r="P628" s="2733">
        <v>1</v>
      </c>
      <c r="Q628" s="2733">
        <v>3</v>
      </c>
      <c r="R628" s="2733">
        <v>1</v>
      </c>
      <c r="S628" s="2733">
        <v>0</v>
      </c>
      <c r="T628" s="2733">
        <v>2</v>
      </c>
      <c r="U628" s="2733">
        <v>1</v>
      </c>
      <c r="V628" s="2733">
        <v>4</v>
      </c>
      <c r="W628" s="2733">
        <v>0</v>
      </c>
      <c r="X628" s="2733">
        <v>1</v>
      </c>
      <c r="Y628" s="2732">
        <v>0</v>
      </c>
    </row>
    <row r="629" spans="1:25">
      <c r="A629" s="2730" t="s">
        <v>3986</v>
      </c>
      <c r="B629" s="2730" t="s">
        <v>3985</v>
      </c>
      <c r="C629" s="2730" t="s">
        <v>3988</v>
      </c>
      <c r="D629" s="2734" t="s">
        <v>398</v>
      </c>
      <c r="E629" s="2733">
        <v>3</v>
      </c>
      <c r="F629" s="2733">
        <v>0</v>
      </c>
      <c r="G629" s="2733">
        <v>0</v>
      </c>
      <c r="H629" s="2733">
        <v>0</v>
      </c>
      <c r="I629" s="2733">
        <v>0</v>
      </c>
      <c r="J629" s="2733">
        <v>0</v>
      </c>
      <c r="K629" s="2733">
        <v>0</v>
      </c>
      <c r="L629" s="2733">
        <v>0</v>
      </c>
      <c r="M629" s="2733">
        <v>0</v>
      </c>
      <c r="N629" s="2733">
        <v>0</v>
      </c>
      <c r="O629" s="2733">
        <v>0</v>
      </c>
      <c r="P629" s="2733">
        <v>0</v>
      </c>
      <c r="Q629" s="2733">
        <v>1</v>
      </c>
      <c r="R629" s="2733">
        <v>0</v>
      </c>
      <c r="S629" s="2733">
        <v>0</v>
      </c>
      <c r="T629" s="2733">
        <v>0</v>
      </c>
      <c r="U629" s="2733">
        <v>0</v>
      </c>
      <c r="V629" s="2733">
        <v>1</v>
      </c>
      <c r="W629" s="2733">
        <v>0</v>
      </c>
      <c r="X629" s="2733">
        <v>1</v>
      </c>
      <c r="Y629" s="2732">
        <v>0</v>
      </c>
    </row>
    <row r="630" spans="1:25">
      <c r="A630" s="2730" t="s">
        <v>3986</v>
      </c>
      <c r="B630" s="2730" t="s">
        <v>3985</v>
      </c>
      <c r="C630" s="2730" t="s">
        <v>3988</v>
      </c>
      <c r="D630" s="2734" t="s">
        <v>399</v>
      </c>
      <c r="E630" s="2733">
        <v>4</v>
      </c>
      <c r="F630" s="2733">
        <v>0</v>
      </c>
      <c r="G630" s="2733">
        <v>0</v>
      </c>
      <c r="H630" s="2733">
        <v>0</v>
      </c>
      <c r="I630" s="2733">
        <v>0</v>
      </c>
      <c r="J630" s="2733">
        <v>0</v>
      </c>
      <c r="K630" s="2733">
        <v>1</v>
      </c>
      <c r="L630" s="2733">
        <v>0</v>
      </c>
      <c r="M630" s="2733">
        <v>0</v>
      </c>
      <c r="N630" s="2733">
        <v>0</v>
      </c>
      <c r="O630" s="2733">
        <v>0</v>
      </c>
      <c r="P630" s="2733">
        <v>0</v>
      </c>
      <c r="Q630" s="2733">
        <v>0</v>
      </c>
      <c r="R630" s="2733">
        <v>0</v>
      </c>
      <c r="S630" s="2733">
        <v>0</v>
      </c>
      <c r="T630" s="2733">
        <v>1</v>
      </c>
      <c r="U630" s="2733">
        <v>0</v>
      </c>
      <c r="V630" s="2733">
        <v>0</v>
      </c>
      <c r="W630" s="2733">
        <v>0</v>
      </c>
      <c r="X630" s="2733">
        <v>1</v>
      </c>
      <c r="Y630" s="2732">
        <v>1</v>
      </c>
    </row>
    <row r="631" spans="1:25">
      <c r="A631" s="2730" t="s">
        <v>3986</v>
      </c>
      <c r="B631" s="2730" t="s">
        <v>3985</v>
      </c>
      <c r="C631" s="2730" t="s">
        <v>3987</v>
      </c>
      <c r="D631" s="2734" t="s">
        <v>398</v>
      </c>
      <c r="E631" s="2733">
        <v>0</v>
      </c>
      <c r="F631" s="2733">
        <v>0</v>
      </c>
      <c r="G631" s="2733">
        <v>0</v>
      </c>
      <c r="H631" s="2733">
        <v>0</v>
      </c>
      <c r="I631" s="2733">
        <v>0</v>
      </c>
      <c r="J631" s="2733">
        <v>0</v>
      </c>
      <c r="K631" s="2733">
        <v>0</v>
      </c>
      <c r="L631" s="2733">
        <v>0</v>
      </c>
      <c r="M631" s="2733">
        <v>0</v>
      </c>
      <c r="N631" s="2733">
        <v>0</v>
      </c>
      <c r="O631" s="2733">
        <v>0</v>
      </c>
      <c r="P631" s="2733">
        <v>0</v>
      </c>
      <c r="Q631" s="2733">
        <v>0</v>
      </c>
      <c r="R631" s="2733">
        <v>0</v>
      </c>
      <c r="S631" s="2733">
        <v>0</v>
      </c>
      <c r="T631" s="2733">
        <v>0</v>
      </c>
      <c r="U631" s="2733">
        <v>0</v>
      </c>
      <c r="V631" s="2733">
        <v>0</v>
      </c>
      <c r="W631" s="2733">
        <v>0</v>
      </c>
      <c r="X631" s="2733">
        <v>0</v>
      </c>
      <c r="Y631" s="2732">
        <v>0</v>
      </c>
    </row>
    <row r="632" spans="1:25">
      <c r="A632" s="2730" t="s">
        <v>3986</v>
      </c>
      <c r="B632" s="2730" t="s">
        <v>3985</v>
      </c>
      <c r="C632" s="2730" t="s">
        <v>3987</v>
      </c>
      <c r="D632" s="2734" t="s">
        <v>399</v>
      </c>
      <c r="E632" s="2733">
        <v>1</v>
      </c>
      <c r="F632" s="2733">
        <v>0</v>
      </c>
      <c r="G632" s="2733">
        <v>0</v>
      </c>
      <c r="H632" s="2733">
        <v>0</v>
      </c>
      <c r="I632" s="2733">
        <v>0</v>
      </c>
      <c r="J632" s="2733">
        <v>0</v>
      </c>
      <c r="K632" s="2733">
        <v>0</v>
      </c>
      <c r="L632" s="2733">
        <v>0</v>
      </c>
      <c r="M632" s="2733">
        <v>0</v>
      </c>
      <c r="N632" s="2733">
        <v>0</v>
      </c>
      <c r="O632" s="2733">
        <v>0</v>
      </c>
      <c r="P632" s="2733">
        <v>0</v>
      </c>
      <c r="Q632" s="2733">
        <v>0</v>
      </c>
      <c r="R632" s="2733">
        <v>0</v>
      </c>
      <c r="S632" s="2733">
        <v>0</v>
      </c>
      <c r="T632" s="2733">
        <v>0</v>
      </c>
      <c r="U632" s="2733">
        <v>0</v>
      </c>
      <c r="V632" s="2733">
        <v>0</v>
      </c>
      <c r="W632" s="2733">
        <v>0</v>
      </c>
      <c r="X632" s="2733">
        <v>0</v>
      </c>
      <c r="Y632" s="2732">
        <v>1</v>
      </c>
    </row>
    <row r="633" spans="1:25">
      <c r="A633" s="2730" t="s">
        <v>3986</v>
      </c>
      <c r="B633" s="2730" t="s">
        <v>3985</v>
      </c>
      <c r="C633" s="2730" t="s">
        <v>3984</v>
      </c>
      <c r="D633" s="2734" t="s">
        <v>398</v>
      </c>
      <c r="E633" s="2733">
        <v>0</v>
      </c>
      <c r="F633" s="2733">
        <v>0</v>
      </c>
      <c r="G633" s="2733">
        <v>0</v>
      </c>
      <c r="H633" s="2733">
        <v>0</v>
      </c>
      <c r="I633" s="2733">
        <v>0</v>
      </c>
      <c r="J633" s="2733">
        <v>0</v>
      </c>
      <c r="K633" s="2733">
        <v>0</v>
      </c>
      <c r="L633" s="2733">
        <v>0</v>
      </c>
      <c r="M633" s="2733">
        <v>0</v>
      </c>
      <c r="N633" s="2733">
        <v>0</v>
      </c>
      <c r="O633" s="2733">
        <v>0</v>
      </c>
      <c r="P633" s="2733">
        <v>0</v>
      </c>
      <c r="Q633" s="2733">
        <v>0</v>
      </c>
      <c r="R633" s="2733">
        <v>0</v>
      </c>
      <c r="S633" s="2733">
        <v>0</v>
      </c>
      <c r="T633" s="2733">
        <v>0</v>
      </c>
      <c r="U633" s="2733">
        <v>0</v>
      </c>
      <c r="V633" s="2733">
        <v>0</v>
      </c>
      <c r="W633" s="2733">
        <v>0</v>
      </c>
      <c r="X633" s="2733">
        <v>0</v>
      </c>
      <c r="Y633" s="2732">
        <v>0</v>
      </c>
    </row>
    <row r="634" spans="1:25">
      <c r="A634" s="2730" t="s">
        <v>3986</v>
      </c>
      <c r="B634" s="2730" t="s">
        <v>3985</v>
      </c>
      <c r="C634" s="2730" t="s">
        <v>3984</v>
      </c>
      <c r="D634" s="2734" t="s">
        <v>399</v>
      </c>
      <c r="E634" s="2733">
        <v>6</v>
      </c>
      <c r="F634" s="2733">
        <v>0</v>
      </c>
      <c r="G634" s="2733">
        <v>0</v>
      </c>
      <c r="H634" s="2733">
        <v>0</v>
      </c>
      <c r="I634" s="2733">
        <v>0</v>
      </c>
      <c r="J634" s="2733">
        <v>0</v>
      </c>
      <c r="K634" s="2733">
        <v>0</v>
      </c>
      <c r="L634" s="2733">
        <v>0</v>
      </c>
      <c r="M634" s="2733">
        <v>0</v>
      </c>
      <c r="N634" s="2733">
        <v>0</v>
      </c>
      <c r="O634" s="2733">
        <v>0</v>
      </c>
      <c r="P634" s="2733">
        <v>0</v>
      </c>
      <c r="Q634" s="2733">
        <v>0</v>
      </c>
      <c r="R634" s="2733">
        <v>0</v>
      </c>
      <c r="S634" s="2733">
        <v>0</v>
      </c>
      <c r="T634" s="2733">
        <v>1</v>
      </c>
      <c r="U634" s="2733">
        <v>1</v>
      </c>
      <c r="V634" s="2733">
        <v>0</v>
      </c>
      <c r="W634" s="2733">
        <v>1</v>
      </c>
      <c r="X634" s="2733">
        <v>2</v>
      </c>
      <c r="Y634" s="2732">
        <v>1</v>
      </c>
    </row>
    <row r="635" spans="1:25" s="2735" customFormat="1" ht="45" customHeight="1">
      <c r="A635" s="2735" t="s">
        <v>3983</v>
      </c>
      <c r="B635" s="2735" t="s">
        <v>44</v>
      </c>
      <c r="C635" s="2735" t="s">
        <v>44</v>
      </c>
      <c r="D635" s="2738" t="s">
        <v>398</v>
      </c>
      <c r="E635" s="2737">
        <v>1</v>
      </c>
      <c r="F635" s="2737">
        <v>0</v>
      </c>
      <c r="G635" s="2737">
        <v>0</v>
      </c>
      <c r="H635" s="2737">
        <v>0</v>
      </c>
      <c r="I635" s="2737">
        <v>0</v>
      </c>
      <c r="J635" s="2737">
        <v>0</v>
      </c>
      <c r="K635" s="2737">
        <v>0</v>
      </c>
      <c r="L635" s="2737">
        <v>0</v>
      </c>
      <c r="M635" s="2737">
        <v>0</v>
      </c>
      <c r="N635" s="2737">
        <v>0</v>
      </c>
      <c r="O635" s="2737">
        <v>0</v>
      </c>
      <c r="P635" s="2737">
        <v>0</v>
      </c>
      <c r="Q635" s="2737">
        <v>0</v>
      </c>
      <c r="R635" s="2737">
        <v>0</v>
      </c>
      <c r="S635" s="2737">
        <v>0</v>
      </c>
      <c r="T635" s="2737">
        <v>0</v>
      </c>
      <c r="U635" s="2737">
        <v>0</v>
      </c>
      <c r="V635" s="2737">
        <v>0</v>
      </c>
      <c r="W635" s="2737">
        <v>0</v>
      </c>
      <c r="X635" s="2737">
        <v>1</v>
      </c>
      <c r="Y635" s="2736">
        <v>0</v>
      </c>
    </row>
    <row r="636" spans="1:25" s="2735" customFormat="1">
      <c r="A636" s="2735" t="s">
        <v>3983</v>
      </c>
      <c r="B636" s="2735" t="s">
        <v>44</v>
      </c>
      <c r="C636" s="2735" t="s">
        <v>44</v>
      </c>
      <c r="D636" s="2738" t="s">
        <v>399</v>
      </c>
      <c r="E636" s="2737">
        <v>0</v>
      </c>
      <c r="F636" s="2737">
        <v>0</v>
      </c>
      <c r="G636" s="2737">
        <v>0</v>
      </c>
      <c r="H636" s="2737">
        <v>0</v>
      </c>
      <c r="I636" s="2737">
        <v>0</v>
      </c>
      <c r="J636" s="2737">
        <v>0</v>
      </c>
      <c r="K636" s="2737">
        <v>0</v>
      </c>
      <c r="L636" s="2737">
        <v>0</v>
      </c>
      <c r="M636" s="2737">
        <v>0</v>
      </c>
      <c r="N636" s="2737">
        <v>0</v>
      </c>
      <c r="O636" s="2737">
        <v>0</v>
      </c>
      <c r="P636" s="2737">
        <v>0</v>
      </c>
      <c r="Q636" s="2737">
        <v>0</v>
      </c>
      <c r="R636" s="2737">
        <v>0</v>
      </c>
      <c r="S636" s="2737">
        <v>0</v>
      </c>
      <c r="T636" s="2737">
        <v>0</v>
      </c>
      <c r="U636" s="2737">
        <v>0</v>
      </c>
      <c r="V636" s="2737">
        <v>0</v>
      </c>
      <c r="W636" s="2737">
        <v>0</v>
      </c>
      <c r="X636" s="2737">
        <v>0</v>
      </c>
      <c r="Y636" s="2736">
        <v>0</v>
      </c>
    </row>
    <row r="637" spans="1:25">
      <c r="A637" s="2730" t="s">
        <v>3983</v>
      </c>
      <c r="B637" s="2730" t="s">
        <v>3982</v>
      </c>
      <c r="C637" s="2730" t="s">
        <v>44</v>
      </c>
      <c r="D637" s="2734" t="s">
        <v>398</v>
      </c>
      <c r="E637" s="2733">
        <v>1</v>
      </c>
      <c r="F637" s="2733">
        <v>0</v>
      </c>
      <c r="G637" s="2733">
        <v>0</v>
      </c>
      <c r="H637" s="2733">
        <v>0</v>
      </c>
      <c r="I637" s="2733">
        <v>0</v>
      </c>
      <c r="J637" s="2733">
        <v>0</v>
      </c>
      <c r="K637" s="2733">
        <v>0</v>
      </c>
      <c r="L637" s="2733">
        <v>0</v>
      </c>
      <c r="M637" s="2733">
        <v>0</v>
      </c>
      <c r="N637" s="2733">
        <v>0</v>
      </c>
      <c r="O637" s="2733">
        <v>0</v>
      </c>
      <c r="P637" s="2733">
        <v>0</v>
      </c>
      <c r="Q637" s="2733">
        <v>0</v>
      </c>
      <c r="R637" s="2733">
        <v>0</v>
      </c>
      <c r="S637" s="2733">
        <v>0</v>
      </c>
      <c r="T637" s="2733">
        <v>0</v>
      </c>
      <c r="U637" s="2733">
        <v>0</v>
      </c>
      <c r="V637" s="2733">
        <v>0</v>
      </c>
      <c r="W637" s="2733">
        <v>0</v>
      </c>
      <c r="X637" s="2733">
        <v>1</v>
      </c>
      <c r="Y637" s="2732">
        <v>0</v>
      </c>
    </row>
    <row r="638" spans="1:25">
      <c r="A638" s="2730" t="s">
        <v>3983</v>
      </c>
      <c r="B638" s="2730" t="s">
        <v>3982</v>
      </c>
      <c r="C638" s="2730" t="s">
        <v>44</v>
      </c>
      <c r="D638" s="2734" t="s">
        <v>399</v>
      </c>
      <c r="E638" s="2733">
        <v>0</v>
      </c>
      <c r="F638" s="2733">
        <v>0</v>
      </c>
      <c r="G638" s="2733">
        <v>0</v>
      </c>
      <c r="H638" s="2733">
        <v>0</v>
      </c>
      <c r="I638" s="2733">
        <v>0</v>
      </c>
      <c r="J638" s="2733">
        <v>0</v>
      </c>
      <c r="K638" s="2733">
        <v>0</v>
      </c>
      <c r="L638" s="2733">
        <v>0</v>
      </c>
      <c r="M638" s="2733">
        <v>0</v>
      </c>
      <c r="N638" s="2733">
        <v>0</v>
      </c>
      <c r="O638" s="2733">
        <v>0</v>
      </c>
      <c r="P638" s="2733">
        <v>0</v>
      </c>
      <c r="Q638" s="2733">
        <v>0</v>
      </c>
      <c r="R638" s="2733">
        <v>0</v>
      </c>
      <c r="S638" s="2733">
        <v>0</v>
      </c>
      <c r="T638" s="2733">
        <v>0</v>
      </c>
      <c r="U638" s="2733">
        <v>0</v>
      </c>
      <c r="V638" s="2733">
        <v>0</v>
      </c>
      <c r="W638" s="2733">
        <v>0</v>
      </c>
      <c r="X638" s="2733">
        <v>0</v>
      </c>
      <c r="Y638" s="2732">
        <v>0</v>
      </c>
    </row>
    <row r="639" spans="1:25">
      <c r="A639" s="2730" t="s">
        <v>3983</v>
      </c>
      <c r="B639" s="2730" t="s">
        <v>3982</v>
      </c>
      <c r="C639" s="2730" t="s">
        <v>3981</v>
      </c>
      <c r="D639" s="2734" t="s">
        <v>398</v>
      </c>
      <c r="E639" s="2733">
        <v>1</v>
      </c>
      <c r="F639" s="2733">
        <v>0</v>
      </c>
      <c r="G639" s="2733">
        <v>0</v>
      </c>
      <c r="H639" s="2733">
        <v>0</v>
      </c>
      <c r="I639" s="2733">
        <v>0</v>
      </c>
      <c r="J639" s="2733">
        <v>0</v>
      </c>
      <c r="K639" s="2733">
        <v>0</v>
      </c>
      <c r="L639" s="2733">
        <v>0</v>
      </c>
      <c r="M639" s="2733">
        <v>0</v>
      </c>
      <c r="N639" s="2733">
        <v>0</v>
      </c>
      <c r="O639" s="2733">
        <v>0</v>
      </c>
      <c r="P639" s="2733">
        <v>0</v>
      </c>
      <c r="Q639" s="2733">
        <v>0</v>
      </c>
      <c r="R639" s="2733">
        <v>0</v>
      </c>
      <c r="S639" s="2733">
        <v>0</v>
      </c>
      <c r="T639" s="2733">
        <v>0</v>
      </c>
      <c r="U639" s="2733">
        <v>0</v>
      </c>
      <c r="V639" s="2733">
        <v>0</v>
      </c>
      <c r="W639" s="2733">
        <v>0</v>
      </c>
      <c r="X639" s="2733">
        <v>1</v>
      </c>
      <c r="Y639" s="2732">
        <v>0</v>
      </c>
    </row>
    <row r="640" spans="1:25">
      <c r="A640" s="2730" t="s">
        <v>3983</v>
      </c>
      <c r="B640" s="2730" t="s">
        <v>3982</v>
      </c>
      <c r="C640" s="2730" t="s">
        <v>3981</v>
      </c>
      <c r="D640" s="2734" t="s">
        <v>399</v>
      </c>
      <c r="E640" s="2733">
        <v>0</v>
      </c>
      <c r="F640" s="2733">
        <v>0</v>
      </c>
      <c r="G640" s="2733">
        <v>0</v>
      </c>
      <c r="H640" s="2733">
        <v>0</v>
      </c>
      <c r="I640" s="2733">
        <v>0</v>
      </c>
      <c r="J640" s="2733">
        <v>0</v>
      </c>
      <c r="K640" s="2733">
        <v>0</v>
      </c>
      <c r="L640" s="2733">
        <v>0</v>
      </c>
      <c r="M640" s="2733">
        <v>0</v>
      </c>
      <c r="N640" s="2733">
        <v>0</v>
      </c>
      <c r="O640" s="2733">
        <v>0</v>
      </c>
      <c r="P640" s="2733">
        <v>0</v>
      </c>
      <c r="Q640" s="2733">
        <v>0</v>
      </c>
      <c r="R640" s="2733">
        <v>0</v>
      </c>
      <c r="S640" s="2733">
        <v>0</v>
      </c>
      <c r="T640" s="2733">
        <v>0</v>
      </c>
      <c r="U640" s="2733">
        <v>0</v>
      </c>
      <c r="V640" s="2733">
        <v>0</v>
      </c>
      <c r="W640" s="2733">
        <v>0</v>
      </c>
      <c r="X640" s="2733">
        <v>0</v>
      </c>
      <c r="Y640" s="2732">
        <v>0</v>
      </c>
    </row>
    <row r="641" spans="1:25" s="2735" customFormat="1" ht="45" customHeight="1">
      <c r="A641" s="2735" t="s">
        <v>3978</v>
      </c>
      <c r="B641" s="2735" t="s">
        <v>44</v>
      </c>
      <c r="C641" s="2735" t="s">
        <v>44</v>
      </c>
      <c r="D641" s="2738" t="s">
        <v>398</v>
      </c>
      <c r="E641" s="2737">
        <v>1</v>
      </c>
      <c r="F641" s="2737">
        <v>0</v>
      </c>
      <c r="G641" s="2737">
        <v>0</v>
      </c>
      <c r="H641" s="2737">
        <v>0</v>
      </c>
      <c r="I641" s="2737">
        <v>0</v>
      </c>
      <c r="J641" s="2737">
        <v>0</v>
      </c>
      <c r="K641" s="2737">
        <v>0</v>
      </c>
      <c r="L641" s="2737">
        <v>0</v>
      </c>
      <c r="M641" s="2737">
        <v>0</v>
      </c>
      <c r="N641" s="2737">
        <v>0</v>
      </c>
      <c r="O641" s="2737">
        <v>0</v>
      </c>
      <c r="P641" s="2737">
        <v>0</v>
      </c>
      <c r="Q641" s="2737">
        <v>0</v>
      </c>
      <c r="R641" s="2737">
        <v>0</v>
      </c>
      <c r="S641" s="2737">
        <v>0</v>
      </c>
      <c r="T641" s="2737">
        <v>0</v>
      </c>
      <c r="U641" s="2737">
        <v>0</v>
      </c>
      <c r="V641" s="2737">
        <v>0</v>
      </c>
      <c r="W641" s="2737">
        <v>0</v>
      </c>
      <c r="X641" s="2737">
        <v>0</v>
      </c>
      <c r="Y641" s="2736">
        <v>1</v>
      </c>
    </row>
    <row r="642" spans="1:25" s="2735" customFormat="1">
      <c r="A642" s="2735" t="s">
        <v>3978</v>
      </c>
      <c r="B642" s="2735" t="s">
        <v>44</v>
      </c>
      <c r="C642" s="2735" t="s">
        <v>44</v>
      </c>
      <c r="D642" s="2738" t="s">
        <v>399</v>
      </c>
      <c r="E642" s="2737">
        <v>2</v>
      </c>
      <c r="F642" s="2737">
        <v>0</v>
      </c>
      <c r="G642" s="2737">
        <v>0</v>
      </c>
      <c r="H642" s="2737">
        <v>0</v>
      </c>
      <c r="I642" s="2737">
        <v>0</v>
      </c>
      <c r="J642" s="2737">
        <v>0</v>
      </c>
      <c r="K642" s="2737">
        <v>0</v>
      </c>
      <c r="L642" s="2737">
        <v>0</v>
      </c>
      <c r="M642" s="2737">
        <v>0</v>
      </c>
      <c r="N642" s="2737">
        <v>0</v>
      </c>
      <c r="O642" s="2737">
        <v>1</v>
      </c>
      <c r="P642" s="2737">
        <v>0</v>
      </c>
      <c r="Q642" s="2737">
        <v>1</v>
      </c>
      <c r="R642" s="2737">
        <v>0</v>
      </c>
      <c r="S642" s="2737">
        <v>0</v>
      </c>
      <c r="T642" s="2737">
        <v>0</v>
      </c>
      <c r="U642" s="2737">
        <v>0</v>
      </c>
      <c r="V642" s="2737">
        <v>0</v>
      </c>
      <c r="W642" s="2737">
        <v>0</v>
      </c>
      <c r="X642" s="2737">
        <v>0</v>
      </c>
      <c r="Y642" s="2736">
        <v>0</v>
      </c>
    </row>
    <row r="643" spans="1:25">
      <c r="A643" s="2730" t="s">
        <v>3978</v>
      </c>
      <c r="B643" s="2730" t="s">
        <v>3980</v>
      </c>
      <c r="C643" s="2730" t="s">
        <v>44</v>
      </c>
      <c r="D643" s="2734" t="s">
        <v>398</v>
      </c>
      <c r="E643" s="2733">
        <v>1</v>
      </c>
      <c r="F643" s="2733">
        <v>0</v>
      </c>
      <c r="G643" s="2733">
        <v>0</v>
      </c>
      <c r="H643" s="2733">
        <v>0</v>
      </c>
      <c r="I643" s="2733">
        <v>0</v>
      </c>
      <c r="J643" s="2733">
        <v>0</v>
      </c>
      <c r="K643" s="2733">
        <v>0</v>
      </c>
      <c r="L643" s="2733">
        <v>0</v>
      </c>
      <c r="M643" s="2733">
        <v>0</v>
      </c>
      <c r="N643" s="2733">
        <v>0</v>
      </c>
      <c r="O643" s="2733">
        <v>0</v>
      </c>
      <c r="P643" s="2733">
        <v>0</v>
      </c>
      <c r="Q643" s="2733">
        <v>0</v>
      </c>
      <c r="R643" s="2733">
        <v>0</v>
      </c>
      <c r="S643" s="2733">
        <v>0</v>
      </c>
      <c r="T643" s="2733">
        <v>0</v>
      </c>
      <c r="U643" s="2733">
        <v>0</v>
      </c>
      <c r="V643" s="2733">
        <v>0</v>
      </c>
      <c r="W643" s="2733">
        <v>0</v>
      </c>
      <c r="X643" s="2733">
        <v>0</v>
      </c>
      <c r="Y643" s="2732">
        <v>1</v>
      </c>
    </row>
    <row r="644" spans="1:25">
      <c r="A644" s="2730" t="s">
        <v>3978</v>
      </c>
      <c r="B644" s="2730" t="s">
        <v>3980</v>
      </c>
      <c r="C644" s="2730" t="s">
        <v>44</v>
      </c>
      <c r="D644" s="2734" t="s">
        <v>399</v>
      </c>
      <c r="E644" s="2733">
        <v>0</v>
      </c>
      <c r="F644" s="2733">
        <v>0</v>
      </c>
      <c r="G644" s="2733">
        <v>0</v>
      </c>
      <c r="H644" s="2733">
        <v>0</v>
      </c>
      <c r="I644" s="2733">
        <v>0</v>
      </c>
      <c r="J644" s="2733">
        <v>0</v>
      </c>
      <c r="K644" s="2733">
        <v>0</v>
      </c>
      <c r="L644" s="2733">
        <v>0</v>
      </c>
      <c r="M644" s="2733">
        <v>0</v>
      </c>
      <c r="N644" s="2733">
        <v>0</v>
      </c>
      <c r="O644" s="2733">
        <v>0</v>
      </c>
      <c r="P644" s="2733">
        <v>0</v>
      </c>
      <c r="Q644" s="2733">
        <v>0</v>
      </c>
      <c r="R644" s="2733">
        <v>0</v>
      </c>
      <c r="S644" s="2733">
        <v>0</v>
      </c>
      <c r="T644" s="2733">
        <v>0</v>
      </c>
      <c r="U644" s="2733">
        <v>0</v>
      </c>
      <c r="V644" s="2733">
        <v>0</v>
      </c>
      <c r="W644" s="2733">
        <v>0</v>
      </c>
      <c r="X644" s="2733">
        <v>0</v>
      </c>
      <c r="Y644" s="2732">
        <v>0</v>
      </c>
    </row>
    <row r="645" spans="1:25">
      <c r="A645" s="2730" t="s">
        <v>3978</v>
      </c>
      <c r="B645" s="2730" t="s">
        <v>3980</v>
      </c>
      <c r="C645" s="2730" t="s">
        <v>3979</v>
      </c>
      <c r="D645" s="2734" t="s">
        <v>398</v>
      </c>
      <c r="E645" s="2733">
        <v>1</v>
      </c>
      <c r="F645" s="2733">
        <v>0</v>
      </c>
      <c r="G645" s="2733">
        <v>0</v>
      </c>
      <c r="H645" s="2733">
        <v>0</v>
      </c>
      <c r="I645" s="2733">
        <v>0</v>
      </c>
      <c r="J645" s="2733">
        <v>0</v>
      </c>
      <c r="K645" s="2733">
        <v>0</v>
      </c>
      <c r="L645" s="2733">
        <v>0</v>
      </c>
      <c r="M645" s="2733">
        <v>0</v>
      </c>
      <c r="N645" s="2733">
        <v>0</v>
      </c>
      <c r="O645" s="2733">
        <v>0</v>
      </c>
      <c r="P645" s="2733">
        <v>0</v>
      </c>
      <c r="Q645" s="2733">
        <v>0</v>
      </c>
      <c r="R645" s="2733">
        <v>0</v>
      </c>
      <c r="S645" s="2733">
        <v>0</v>
      </c>
      <c r="T645" s="2733">
        <v>0</v>
      </c>
      <c r="U645" s="2733">
        <v>0</v>
      </c>
      <c r="V645" s="2733">
        <v>0</v>
      </c>
      <c r="W645" s="2733">
        <v>0</v>
      </c>
      <c r="X645" s="2733">
        <v>0</v>
      </c>
      <c r="Y645" s="2732">
        <v>1</v>
      </c>
    </row>
    <row r="646" spans="1:25">
      <c r="A646" s="2730" t="s">
        <v>3978</v>
      </c>
      <c r="B646" s="2730" t="s">
        <v>3980</v>
      </c>
      <c r="C646" s="2730" t="s">
        <v>3979</v>
      </c>
      <c r="D646" s="2734" t="s">
        <v>399</v>
      </c>
      <c r="E646" s="2733">
        <v>0</v>
      </c>
      <c r="F646" s="2733">
        <v>0</v>
      </c>
      <c r="G646" s="2733">
        <v>0</v>
      </c>
      <c r="H646" s="2733">
        <v>0</v>
      </c>
      <c r="I646" s="2733">
        <v>0</v>
      </c>
      <c r="J646" s="2733">
        <v>0</v>
      </c>
      <c r="K646" s="2733">
        <v>0</v>
      </c>
      <c r="L646" s="2733">
        <v>0</v>
      </c>
      <c r="M646" s="2733">
        <v>0</v>
      </c>
      <c r="N646" s="2733">
        <v>0</v>
      </c>
      <c r="O646" s="2733">
        <v>0</v>
      </c>
      <c r="P646" s="2733">
        <v>0</v>
      </c>
      <c r="Q646" s="2733">
        <v>0</v>
      </c>
      <c r="R646" s="2733">
        <v>0</v>
      </c>
      <c r="S646" s="2733">
        <v>0</v>
      </c>
      <c r="T646" s="2733">
        <v>0</v>
      </c>
      <c r="U646" s="2733">
        <v>0</v>
      </c>
      <c r="V646" s="2733">
        <v>0</v>
      </c>
      <c r="W646" s="2733">
        <v>0</v>
      </c>
      <c r="X646" s="2733">
        <v>0</v>
      </c>
      <c r="Y646" s="2732">
        <v>0</v>
      </c>
    </row>
    <row r="647" spans="1:25">
      <c r="A647" s="2730" t="s">
        <v>3978</v>
      </c>
      <c r="B647" s="2730" t="s">
        <v>3977</v>
      </c>
      <c r="C647" s="2730" t="s">
        <v>44</v>
      </c>
      <c r="D647" s="2734" t="s">
        <v>398</v>
      </c>
      <c r="E647" s="2733">
        <v>0</v>
      </c>
      <c r="F647" s="2733">
        <v>0</v>
      </c>
      <c r="G647" s="2733">
        <v>0</v>
      </c>
      <c r="H647" s="2733">
        <v>0</v>
      </c>
      <c r="I647" s="2733">
        <v>0</v>
      </c>
      <c r="J647" s="2733">
        <v>0</v>
      </c>
      <c r="K647" s="2733">
        <v>0</v>
      </c>
      <c r="L647" s="2733">
        <v>0</v>
      </c>
      <c r="M647" s="2733">
        <v>0</v>
      </c>
      <c r="N647" s="2733">
        <v>0</v>
      </c>
      <c r="O647" s="2733">
        <v>0</v>
      </c>
      <c r="P647" s="2733">
        <v>0</v>
      </c>
      <c r="Q647" s="2733">
        <v>0</v>
      </c>
      <c r="R647" s="2733">
        <v>0</v>
      </c>
      <c r="S647" s="2733">
        <v>0</v>
      </c>
      <c r="T647" s="2733">
        <v>0</v>
      </c>
      <c r="U647" s="2733">
        <v>0</v>
      </c>
      <c r="V647" s="2733">
        <v>0</v>
      </c>
      <c r="W647" s="2733">
        <v>0</v>
      </c>
      <c r="X647" s="2733">
        <v>0</v>
      </c>
      <c r="Y647" s="2732">
        <v>0</v>
      </c>
    </row>
    <row r="648" spans="1:25">
      <c r="A648" s="2730" t="s">
        <v>3978</v>
      </c>
      <c r="B648" s="2730" t="s">
        <v>3977</v>
      </c>
      <c r="C648" s="2730" t="s">
        <v>44</v>
      </c>
      <c r="D648" s="2734" t="s">
        <v>399</v>
      </c>
      <c r="E648" s="2733">
        <v>2</v>
      </c>
      <c r="F648" s="2733">
        <v>0</v>
      </c>
      <c r="G648" s="2733">
        <v>0</v>
      </c>
      <c r="H648" s="2733">
        <v>0</v>
      </c>
      <c r="I648" s="2733">
        <v>0</v>
      </c>
      <c r="J648" s="2733">
        <v>0</v>
      </c>
      <c r="K648" s="2733">
        <v>0</v>
      </c>
      <c r="L648" s="2733">
        <v>0</v>
      </c>
      <c r="M648" s="2733">
        <v>0</v>
      </c>
      <c r="N648" s="2733">
        <v>0</v>
      </c>
      <c r="O648" s="2733">
        <v>1</v>
      </c>
      <c r="P648" s="2733">
        <v>0</v>
      </c>
      <c r="Q648" s="2733">
        <v>1</v>
      </c>
      <c r="R648" s="2733">
        <v>0</v>
      </c>
      <c r="S648" s="2733">
        <v>0</v>
      </c>
      <c r="T648" s="2733">
        <v>0</v>
      </c>
      <c r="U648" s="2733">
        <v>0</v>
      </c>
      <c r="V648" s="2733">
        <v>0</v>
      </c>
      <c r="W648" s="2733">
        <v>0</v>
      </c>
      <c r="X648" s="2733">
        <v>0</v>
      </c>
      <c r="Y648" s="2732">
        <v>0</v>
      </c>
    </row>
    <row r="649" spans="1:25">
      <c r="A649" s="2730" t="s">
        <v>3978</v>
      </c>
      <c r="B649" s="2730" t="s">
        <v>3977</v>
      </c>
      <c r="C649" s="2730" t="s">
        <v>3976</v>
      </c>
      <c r="D649" s="2734" t="s">
        <v>398</v>
      </c>
      <c r="E649" s="2733">
        <v>0</v>
      </c>
      <c r="F649" s="2733">
        <v>0</v>
      </c>
      <c r="G649" s="2733">
        <v>0</v>
      </c>
      <c r="H649" s="2733">
        <v>0</v>
      </c>
      <c r="I649" s="2733">
        <v>0</v>
      </c>
      <c r="J649" s="2733">
        <v>0</v>
      </c>
      <c r="K649" s="2733">
        <v>0</v>
      </c>
      <c r="L649" s="2733">
        <v>0</v>
      </c>
      <c r="M649" s="2733">
        <v>0</v>
      </c>
      <c r="N649" s="2733">
        <v>0</v>
      </c>
      <c r="O649" s="2733">
        <v>0</v>
      </c>
      <c r="P649" s="2733">
        <v>0</v>
      </c>
      <c r="Q649" s="2733">
        <v>0</v>
      </c>
      <c r="R649" s="2733">
        <v>0</v>
      </c>
      <c r="S649" s="2733">
        <v>0</v>
      </c>
      <c r="T649" s="2733">
        <v>0</v>
      </c>
      <c r="U649" s="2733">
        <v>0</v>
      </c>
      <c r="V649" s="2733">
        <v>0</v>
      </c>
      <c r="W649" s="2733">
        <v>0</v>
      </c>
      <c r="X649" s="2733">
        <v>0</v>
      </c>
      <c r="Y649" s="2732">
        <v>0</v>
      </c>
    </row>
    <row r="650" spans="1:25">
      <c r="A650" s="2730" t="s">
        <v>3978</v>
      </c>
      <c r="B650" s="2730" t="s">
        <v>3977</v>
      </c>
      <c r="C650" s="2730" t="s">
        <v>3976</v>
      </c>
      <c r="D650" s="2734" t="s">
        <v>399</v>
      </c>
      <c r="E650" s="2733">
        <v>2</v>
      </c>
      <c r="F650" s="2733">
        <v>0</v>
      </c>
      <c r="G650" s="2733">
        <v>0</v>
      </c>
      <c r="H650" s="2733">
        <v>0</v>
      </c>
      <c r="I650" s="2733">
        <v>0</v>
      </c>
      <c r="J650" s="2733">
        <v>0</v>
      </c>
      <c r="K650" s="2733">
        <v>0</v>
      </c>
      <c r="L650" s="2733">
        <v>0</v>
      </c>
      <c r="M650" s="2733">
        <v>0</v>
      </c>
      <c r="N650" s="2733">
        <v>0</v>
      </c>
      <c r="O650" s="2733">
        <v>1</v>
      </c>
      <c r="P650" s="2733">
        <v>0</v>
      </c>
      <c r="Q650" s="2733">
        <v>1</v>
      </c>
      <c r="R650" s="2733">
        <v>0</v>
      </c>
      <c r="S650" s="2733">
        <v>0</v>
      </c>
      <c r="T650" s="2733">
        <v>0</v>
      </c>
      <c r="U650" s="2733">
        <v>0</v>
      </c>
      <c r="V650" s="2733">
        <v>0</v>
      </c>
      <c r="W650" s="2733">
        <v>0</v>
      </c>
      <c r="X650" s="2733">
        <v>0</v>
      </c>
      <c r="Y650" s="2732">
        <v>0</v>
      </c>
    </row>
    <row r="651" spans="1:25" s="2735" customFormat="1" ht="45" customHeight="1">
      <c r="A651" s="2735" t="s">
        <v>3911</v>
      </c>
      <c r="B651" s="2735" t="s">
        <v>44</v>
      </c>
      <c r="C651" s="2735" t="s">
        <v>44</v>
      </c>
      <c r="D651" s="2738" t="s">
        <v>398</v>
      </c>
      <c r="E651" s="2737">
        <v>8468</v>
      </c>
      <c r="F651" s="2737">
        <v>1</v>
      </c>
      <c r="G651" s="2737">
        <v>0</v>
      </c>
      <c r="H651" s="2737">
        <v>0</v>
      </c>
      <c r="I651" s="2737">
        <v>2</v>
      </c>
      <c r="J651" s="2737">
        <v>2</v>
      </c>
      <c r="K651" s="2737">
        <v>2</v>
      </c>
      <c r="L651" s="2737">
        <v>10</v>
      </c>
      <c r="M651" s="2737">
        <v>25</v>
      </c>
      <c r="N651" s="2737">
        <v>46</v>
      </c>
      <c r="O651" s="2737">
        <v>77</v>
      </c>
      <c r="P651" s="2737">
        <v>146</v>
      </c>
      <c r="Q651" s="2737">
        <v>295</v>
      </c>
      <c r="R651" s="2737">
        <v>438</v>
      </c>
      <c r="S651" s="2737">
        <v>584</v>
      </c>
      <c r="T651" s="2737">
        <v>737</v>
      </c>
      <c r="U651" s="2737">
        <v>1041</v>
      </c>
      <c r="V651" s="2737">
        <v>1330</v>
      </c>
      <c r="W651" s="2737">
        <v>1444</v>
      </c>
      <c r="X651" s="2737">
        <v>1237</v>
      </c>
      <c r="Y651" s="2736">
        <v>1051</v>
      </c>
    </row>
    <row r="652" spans="1:25" s="2735" customFormat="1">
      <c r="A652" s="2735" t="s">
        <v>3911</v>
      </c>
      <c r="B652" s="2735" t="s">
        <v>44</v>
      </c>
      <c r="C652" s="2735" t="s">
        <v>44</v>
      </c>
      <c r="D652" s="2738" t="s">
        <v>399</v>
      </c>
      <c r="E652" s="2737">
        <v>7736</v>
      </c>
      <c r="F652" s="2737">
        <v>2</v>
      </c>
      <c r="G652" s="2737">
        <v>0</v>
      </c>
      <c r="H652" s="2737">
        <v>1</v>
      </c>
      <c r="I652" s="2737">
        <v>0</v>
      </c>
      <c r="J652" s="2737">
        <v>0</v>
      </c>
      <c r="K652" s="2737">
        <v>4</v>
      </c>
      <c r="L652" s="2737">
        <v>6</v>
      </c>
      <c r="M652" s="2737">
        <v>10</v>
      </c>
      <c r="N652" s="2737">
        <v>19</v>
      </c>
      <c r="O652" s="2737">
        <v>37</v>
      </c>
      <c r="P652" s="2737">
        <v>61</v>
      </c>
      <c r="Q652" s="2737">
        <v>130</v>
      </c>
      <c r="R652" s="2737">
        <v>205</v>
      </c>
      <c r="S652" s="2737">
        <v>298</v>
      </c>
      <c r="T652" s="2737">
        <v>424</v>
      </c>
      <c r="U652" s="2737">
        <v>614</v>
      </c>
      <c r="V652" s="2737">
        <v>1013</v>
      </c>
      <c r="W652" s="2737">
        <v>1280</v>
      </c>
      <c r="X652" s="2737">
        <v>1585</v>
      </c>
      <c r="Y652" s="2736">
        <v>2047</v>
      </c>
    </row>
    <row r="653" spans="1:25">
      <c r="A653" s="2730" t="s">
        <v>3911</v>
      </c>
      <c r="B653" s="2730" t="s">
        <v>3975</v>
      </c>
      <c r="C653" s="2730" t="s">
        <v>44</v>
      </c>
      <c r="D653" s="2734" t="s">
        <v>398</v>
      </c>
      <c r="E653" s="2733">
        <v>0</v>
      </c>
      <c r="F653" s="2733">
        <v>0</v>
      </c>
      <c r="G653" s="2733">
        <v>0</v>
      </c>
      <c r="H653" s="2733">
        <v>0</v>
      </c>
      <c r="I653" s="2733">
        <v>0</v>
      </c>
      <c r="J653" s="2733">
        <v>0</v>
      </c>
      <c r="K653" s="2733">
        <v>0</v>
      </c>
      <c r="L653" s="2733">
        <v>0</v>
      </c>
      <c r="M653" s="2733">
        <v>0</v>
      </c>
      <c r="N653" s="2733">
        <v>0</v>
      </c>
      <c r="O653" s="2733">
        <v>0</v>
      </c>
      <c r="P653" s="2733">
        <v>0</v>
      </c>
      <c r="Q653" s="2733">
        <v>0</v>
      </c>
      <c r="R653" s="2733">
        <v>0</v>
      </c>
      <c r="S653" s="2733">
        <v>0</v>
      </c>
      <c r="T653" s="2733">
        <v>0</v>
      </c>
      <c r="U653" s="2733">
        <v>0</v>
      </c>
      <c r="V653" s="2733">
        <v>0</v>
      </c>
      <c r="W653" s="2733">
        <v>0</v>
      </c>
      <c r="X653" s="2733">
        <v>0</v>
      </c>
      <c r="Y653" s="2732">
        <v>0</v>
      </c>
    </row>
    <row r="654" spans="1:25">
      <c r="A654" s="2730" t="s">
        <v>3911</v>
      </c>
      <c r="B654" s="2730" t="s">
        <v>3975</v>
      </c>
      <c r="C654" s="2730" t="s">
        <v>44</v>
      </c>
      <c r="D654" s="2734" t="s">
        <v>399</v>
      </c>
      <c r="E654" s="2733">
        <v>3</v>
      </c>
      <c r="F654" s="2733">
        <v>0</v>
      </c>
      <c r="G654" s="2733">
        <v>0</v>
      </c>
      <c r="H654" s="2733">
        <v>0</v>
      </c>
      <c r="I654" s="2733">
        <v>0</v>
      </c>
      <c r="J654" s="2733">
        <v>0</v>
      </c>
      <c r="K654" s="2733">
        <v>0</v>
      </c>
      <c r="L654" s="2733">
        <v>0</v>
      </c>
      <c r="M654" s="2733">
        <v>0</v>
      </c>
      <c r="N654" s="2733">
        <v>0</v>
      </c>
      <c r="O654" s="2733">
        <v>0</v>
      </c>
      <c r="P654" s="2733">
        <v>0</v>
      </c>
      <c r="Q654" s="2733">
        <v>0</v>
      </c>
      <c r="R654" s="2733">
        <v>0</v>
      </c>
      <c r="S654" s="2733">
        <v>0</v>
      </c>
      <c r="T654" s="2733">
        <v>0</v>
      </c>
      <c r="U654" s="2733">
        <v>0</v>
      </c>
      <c r="V654" s="2733">
        <v>3</v>
      </c>
      <c r="W654" s="2733">
        <v>0</v>
      </c>
      <c r="X654" s="2733">
        <v>0</v>
      </c>
      <c r="Y654" s="2732">
        <v>0</v>
      </c>
    </row>
    <row r="655" spans="1:25">
      <c r="A655" s="2730" t="s">
        <v>3911</v>
      </c>
      <c r="B655" s="2730" t="s">
        <v>3975</v>
      </c>
      <c r="C655" s="2730" t="s">
        <v>3974</v>
      </c>
      <c r="D655" s="2734" t="s">
        <v>398</v>
      </c>
      <c r="E655" s="2733">
        <v>0</v>
      </c>
      <c r="F655" s="2733">
        <v>0</v>
      </c>
      <c r="G655" s="2733">
        <v>0</v>
      </c>
      <c r="H655" s="2733">
        <v>0</v>
      </c>
      <c r="I655" s="2733">
        <v>0</v>
      </c>
      <c r="J655" s="2733">
        <v>0</v>
      </c>
      <c r="K655" s="2733">
        <v>0</v>
      </c>
      <c r="L655" s="2733">
        <v>0</v>
      </c>
      <c r="M655" s="2733">
        <v>0</v>
      </c>
      <c r="N655" s="2733">
        <v>0</v>
      </c>
      <c r="O655" s="2733">
        <v>0</v>
      </c>
      <c r="P655" s="2733">
        <v>0</v>
      </c>
      <c r="Q655" s="2733">
        <v>0</v>
      </c>
      <c r="R655" s="2733">
        <v>0</v>
      </c>
      <c r="S655" s="2733">
        <v>0</v>
      </c>
      <c r="T655" s="2733">
        <v>0</v>
      </c>
      <c r="U655" s="2733">
        <v>0</v>
      </c>
      <c r="V655" s="2733">
        <v>0</v>
      </c>
      <c r="W655" s="2733">
        <v>0</v>
      </c>
      <c r="X655" s="2733">
        <v>0</v>
      </c>
      <c r="Y655" s="2732">
        <v>0</v>
      </c>
    </row>
    <row r="656" spans="1:25">
      <c r="A656" s="2730" t="s">
        <v>3911</v>
      </c>
      <c r="B656" s="2730" t="s">
        <v>3975</v>
      </c>
      <c r="C656" s="2730" t="s">
        <v>3974</v>
      </c>
      <c r="D656" s="2734" t="s">
        <v>399</v>
      </c>
      <c r="E656" s="2733">
        <v>3</v>
      </c>
      <c r="F656" s="2733">
        <v>0</v>
      </c>
      <c r="G656" s="2733">
        <v>0</v>
      </c>
      <c r="H656" s="2733">
        <v>0</v>
      </c>
      <c r="I656" s="2733">
        <v>0</v>
      </c>
      <c r="J656" s="2733">
        <v>0</v>
      </c>
      <c r="K656" s="2733">
        <v>0</v>
      </c>
      <c r="L656" s="2733">
        <v>0</v>
      </c>
      <c r="M656" s="2733">
        <v>0</v>
      </c>
      <c r="N656" s="2733">
        <v>0</v>
      </c>
      <c r="O656" s="2733">
        <v>0</v>
      </c>
      <c r="P656" s="2733">
        <v>0</v>
      </c>
      <c r="Q656" s="2733">
        <v>0</v>
      </c>
      <c r="R656" s="2733">
        <v>0</v>
      </c>
      <c r="S656" s="2733">
        <v>0</v>
      </c>
      <c r="T656" s="2733">
        <v>0</v>
      </c>
      <c r="U656" s="2733">
        <v>0</v>
      </c>
      <c r="V656" s="2733">
        <v>3</v>
      </c>
      <c r="W656" s="2733">
        <v>0</v>
      </c>
      <c r="X656" s="2733">
        <v>0</v>
      </c>
      <c r="Y656" s="2732">
        <v>0</v>
      </c>
    </row>
    <row r="657" spans="1:25">
      <c r="A657" s="2730" t="s">
        <v>3911</v>
      </c>
      <c r="B657" s="2730" t="s">
        <v>3969</v>
      </c>
      <c r="C657" s="2730" t="s">
        <v>44</v>
      </c>
      <c r="D657" s="2734" t="s">
        <v>398</v>
      </c>
      <c r="E657" s="2733">
        <v>34</v>
      </c>
      <c r="F657" s="2733">
        <v>0</v>
      </c>
      <c r="G657" s="2733">
        <v>0</v>
      </c>
      <c r="H657" s="2733">
        <v>0</v>
      </c>
      <c r="I657" s="2733">
        <v>0</v>
      </c>
      <c r="J657" s="2733">
        <v>0</v>
      </c>
      <c r="K657" s="2733">
        <v>0</v>
      </c>
      <c r="L657" s="2733">
        <v>0</v>
      </c>
      <c r="M657" s="2733">
        <v>0</v>
      </c>
      <c r="N657" s="2733">
        <v>0</v>
      </c>
      <c r="O657" s="2733">
        <v>0</v>
      </c>
      <c r="P657" s="2733">
        <v>0</v>
      </c>
      <c r="Q657" s="2733">
        <v>1</v>
      </c>
      <c r="R657" s="2733">
        <v>2</v>
      </c>
      <c r="S657" s="2733">
        <v>3</v>
      </c>
      <c r="T657" s="2733">
        <v>1</v>
      </c>
      <c r="U657" s="2733">
        <v>2</v>
      </c>
      <c r="V657" s="2733">
        <v>6</v>
      </c>
      <c r="W657" s="2733">
        <v>12</v>
      </c>
      <c r="X657" s="2733">
        <v>4</v>
      </c>
      <c r="Y657" s="2732">
        <v>3</v>
      </c>
    </row>
    <row r="658" spans="1:25">
      <c r="A658" s="2730" t="s">
        <v>3911</v>
      </c>
      <c r="B658" s="2730" t="s">
        <v>3969</v>
      </c>
      <c r="C658" s="2730" t="s">
        <v>44</v>
      </c>
      <c r="D658" s="2734" t="s">
        <v>399</v>
      </c>
      <c r="E658" s="2733">
        <v>64</v>
      </c>
      <c r="F658" s="2733">
        <v>0</v>
      </c>
      <c r="G658" s="2733">
        <v>0</v>
      </c>
      <c r="H658" s="2733">
        <v>0</v>
      </c>
      <c r="I658" s="2733">
        <v>0</v>
      </c>
      <c r="J658" s="2733">
        <v>0</v>
      </c>
      <c r="K658" s="2733">
        <v>0</v>
      </c>
      <c r="L658" s="2733">
        <v>0</v>
      </c>
      <c r="M658" s="2733">
        <v>1</v>
      </c>
      <c r="N658" s="2733">
        <v>1</v>
      </c>
      <c r="O658" s="2733">
        <v>1</v>
      </c>
      <c r="P658" s="2733">
        <v>0</v>
      </c>
      <c r="Q658" s="2733">
        <v>1</v>
      </c>
      <c r="R658" s="2733">
        <v>0</v>
      </c>
      <c r="S658" s="2733">
        <v>4</v>
      </c>
      <c r="T658" s="2733">
        <v>4</v>
      </c>
      <c r="U658" s="2733">
        <v>4</v>
      </c>
      <c r="V658" s="2733">
        <v>7</v>
      </c>
      <c r="W658" s="2733">
        <v>17</v>
      </c>
      <c r="X658" s="2733">
        <v>14</v>
      </c>
      <c r="Y658" s="2732">
        <v>10</v>
      </c>
    </row>
    <row r="659" spans="1:25">
      <c r="A659" s="2730" t="s">
        <v>3911</v>
      </c>
      <c r="B659" s="2730" t="s">
        <v>3969</v>
      </c>
      <c r="C659" s="2730" t="s">
        <v>3973</v>
      </c>
      <c r="D659" s="2734" t="s">
        <v>398</v>
      </c>
      <c r="E659" s="2733">
        <v>14</v>
      </c>
      <c r="F659" s="2733">
        <v>0</v>
      </c>
      <c r="G659" s="2733">
        <v>0</v>
      </c>
      <c r="H659" s="2733">
        <v>0</v>
      </c>
      <c r="I659" s="2733">
        <v>0</v>
      </c>
      <c r="J659" s="2733">
        <v>0</v>
      </c>
      <c r="K659" s="2733">
        <v>0</v>
      </c>
      <c r="L659" s="2733">
        <v>0</v>
      </c>
      <c r="M659" s="2733">
        <v>0</v>
      </c>
      <c r="N659" s="2733">
        <v>0</v>
      </c>
      <c r="O659" s="2733">
        <v>0</v>
      </c>
      <c r="P659" s="2733">
        <v>0</v>
      </c>
      <c r="Q659" s="2733">
        <v>1</v>
      </c>
      <c r="R659" s="2733">
        <v>1</v>
      </c>
      <c r="S659" s="2733">
        <v>2</v>
      </c>
      <c r="T659" s="2733">
        <v>1</v>
      </c>
      <c r="U659" s="2733">
        <v>1</v>
      </c>
      <c r="V659" s="2733">
        <v>2</v>
      </c>
      <c r="W659" s="2733">
        <v>6</v>
      </c>
      <c r="X659" s="2733">
        <v>0</v>
      </c>
      <c r="Y659" s="2732">
        <v>0</v>
      </c>
    </row>
    <row r="660" spans="1:25">
      <c r="A660" s="2730" t="s">
        <v>3911</v>
      </c>
      <c r="B660" s="2730" t="s">
        <v>3969</v>
      </c>
      <c r="C660" s="2730" t="s">
        <v>3973</v>
      </c>
      <c r="D660" s="2734" t="s">
        <v>399</v>
      </c>
      <c r="E660" s="2733">
        <v>29</v>
      </c>
      <c r="F660" s="2733">
        <v>0</v>
      </c>
      <c r="G660" s="2733">
        <v>0</v>
      </c>
      <c r="H660" s="2733">
        <v>0</v>
      </c>
      <c r="I660" s="2733">
        <v>0</v>
      </c>
      <c r="J660" s="2733">
        <v>0</v>
      </c>
      <c r="K660" s="2733">
        <v>0</v>
      </c>
      <c r="L660" s="2733">
        <v>0</v>
      </c>
      <c r="M660" s="2733">
        <v>0</v>
      </c>
      <c r="N660" s="2733">
        <v>1</v>
      </c>
      <c r="O660" s="2733">
        <v>1</v>
      </c>
      <c r="P660" s="2733">
        <v>0</v>
      </c>
      <c r="Q660" s="2733">
        <v>0</v>
      </c>
      <c r="R660" s="2733">
        <v>0</v>
      </c>
      <c r="S660" s="2733">
        <v>4</v>
      </c>
      <c r="T660" s="2733">
        <v>2</v>
      </c>
      <c r="U660" s="2733">
        <v>1</v>
      </c>
      <c r="V660" s="2733">
        <v>5</v>
      </c>
      <c r="W660" s="2733">
        <v>7</v>
      </c>
      <c r="X660" s="2733">
        <v>5</v>
      </c>
      <c r="Y660" s="2732">
        <v>3</v>
      </c>
    </row>
    <row r="661" spans="1:25">
      <c r="A661" s="2730" t="s">
        <v>3911</v>
      </c>
      <c r="B661" s="2730" t="s">
        <v>3969</v>
      </c>
      <c r="C661" s="2730" t="s">
        <v>3972</v>
      </c>
      <c r="D661" s="2734" t="s">
        <v>398</v>
      </c>
      <c r="E661" s="2733">
        <v>0</v>
      </c>
      <c r="F661" s="2733">
        <v>0</v>
      </c>
      <c r="G661" s="2733">
        <v>0</v>
      </c>
      <c r="H661" s="2733">
        <v>0</v>
      </c>
      <c r="I661" s="2733">
        <v>0</v>
      </c>
      <c r="J661" s="2733">
        <v>0</v>
      </c>
      <c r="K661" s="2733">
        <v>0</v>
      </c>
      <c r="L661" s="2733">
        <v>0</v>
      </c>
      <c r="M661" s="2733">
        <v>0</v>
      </c>
      <c r="N661" s="2733">
        <v>0</v>
      </c>
      <c r="O661" s="2733">
        <v>0</v>
      </c>
      <c r="P661" s="2733">
        <v>0</v>
      </c>
      <c r="Q661" s="2733">
        <v>0</v>
      </c>
      <c r="R661" s="2733">
        <v>0</v>
      </c>
      <c r="S661" s="2733">
        <v>0</v>
      </c>
      <c r="T661" s="2733">
        <v>0</v>
      </c>
      <c r="U661" s="2733">
        <v>0</v>
      </c>
      <c r="V661" s="2733">
        <v>0</v>
      </c>
      <c r="W661" s="2733">
        <v>0</v>
      </c>
      <c r="X661" s="2733">
        <v>0</v>
      </c>
      <c r="Y661" s="2732">
        <v>0</v>
      </c>
    </row>
    <row r="662" spans="1:25">
      <c r="A662" s="2730" t="s">
        <v>3911</v>
      </c>
      <c r="B662" s="2730" t="s">
        <v>3969</v>
      </c>
      <c r="C662" s="2730" t="s">
        <v>3972</v>
      </c>
      <c r="D662" s="2734" t="s">
        <v>399</v>
      </c>
      <c r="E662" s="2733">
        <v>2</v>
      </c>
      <c r="F662" s="2733">
        <v>0</v>
      </c>
      <c r="G662" s="2733">
        <v>0</v>
      </c>
      <c r="H662" s="2733">
        <v>0</v>
      </c>
      <c r="I662" s="2733">
        <v>0</v>
      </c>
      <c r="J662" s="2733">
        <v>0</v>
      </c>
      <c r="K662" s="2733">
        <v>0</v>
      </c>
      <c r="L662" s="2733">
        <v>0</v>
      </c>
      <c r="M662" s="2733">
        <v>0</v>
      </c>
      <c r="N662" s="2733">
        <v>0</v>
      </c>
      <c r="O662" s="2733">
        <v>0</v>
      </c>
      <c r="P662" s="2733">
        <v>0</v>
      </c>
      <c r="Q662" s="2733">
        <v>0</v>
      </c>
      <c r="R662" s="2733">
        <v>0</v>
      </c>
      <c r="S662" s="2733">
        <v>0</v>
      </c>
      <c r="T662" s="2733">
        <v>0</v>
      </c>
      <c r="U662" s="2733">
        <v>0</v>
      </c>
      <c r="V662" s="2733">
        <v>0</v>
      </c>
      <c r="W662" s="2733">
        <v>0</v>
      </c>
      <c r="X662" s="2733">
        <v>2</v>
      </c>
      <c r="Y662" s="2732">
        <v>0</v>
      </c>
    </row>
    <row r="663" spans="1:25">
      <c r="A663" s="2730" t="s">
        <v>3911</v>
      </c>
      <c r="B663" s="2730" t="s">
        <v>3969</v>
      </c>
      <c r="C663" s="2730" t="s">
        <v>3971</v>
      </c>
      <c r="D663" s="2734" t="s">
        <v>398</v>
      </c>
      <c r="E663" s="2733">
        <v>10</v>
      </c>
      <c r="F663" s="2733">
        <v>0</v>
      </c>
      <c r="G663" s="2733">
        <v>0</v>
      </c>
      <c r="H663" s="2733">
        <v>0</v>
      </c>
      <c r="I663" s="2733">
        <v>0</v>
      </c>
      <c r="J663" s="2733">
        <v>0</v>
      </c>
      <c r="K663" s="2733">
        <v>0</v>
      </c>
      <c r="L663" s="2733">
        <v>0</v>
      </c>
      <c r="M663" s="2733">
        <v>0</v>
      </c>
      <c r="N663" s="2733">
        <v>0</v>
      </c>
      <c r="O663" s="2733">
        <v>0</v>
      </c>
      <c r="P663" s="2733">
        <v>0</v>
      </c>
      <c r="Q663" s="2733">
        <v>0</v>
      </c>
      <c r="R663" s="2733">
        <v>0</v>
      </c>
      <c r="S663" s="2733">
        <v>0</v>
      </c>
      <c r="T663" s="2733">
        <v>0</v>
      </c>
      <c r="U663" s="2733">
        <v>1</v>
      </c>
      <c r="V663" s="2733">
        <v>2</v>
      </c>
      <c r="W663" s="2733">
        <v>2</v>
      </c>
      <c r="X663" s="2733">
        <v>3</v>
      </c>
      <c r="Y663" s="2732">
        <v>2</v>
      </c>
    </row>
    <row r="664" spans="1:25">
      <c r="A664" s="2730" t="s">
        <v>3911</v>
      </c>
      <c r="B664" s="2730" t="s">
        <v>3969</v>
      </c>
      <c r="C664" s="2730" t="s">
        <v>3971</v>
      </c>
      <c r="D664" s="2734" t="s">
        <v>399</v>
      </c>
      <c r="E664" s="2733">
        <v>8</v>
      </c>
      <c r="F664" s="2733">
        <v>0</v>
      </c>
      <c r="G664" s="2733">
        <v>0</v>
      </c>
      <c r="H664" s="2733">
        <v>0</v>
      </c>
      <c r="I664" s="2733">
        <v>0</v>
      </c>
      <c r="J664" s="2733">
        <v>0</v>
      </c>
      <c r="K664" s="2733">
        <v>0</v>
      </c>
      <c r="L664" s="2733">
        <v>0</v>
      </c>
      <c r="M664" s="2733">
        <v>1</v>
      </c>
      <c r="N664" s="2733">
        <v>0</v>
      </c>
      <c r="O664" s="2733">
        <v>0</v>
      </c>
      <c r="P664" s="2733">
        <v>0</v>
      </c>
      <c r="Q664" s="2733">
        <v>0</v>
      </c>
      <c r="R664" s="2733">
        <v>0</v>
      </c>
      <c r="S664" s="2733">
        <v>0</v>
      </c>
      <c r="T664" s="2733">
        <v>0</v>
      </c>
      <c r="U664" s="2733">
        <v>0</v>
      </c>
      <c r="V664" s="2733">
        <v>0</v>
      </c>
      <c r="W664" s="2733">
        <v>3</v>
      </c>
      <c r="X664" s="2733">
        <v>2</v>
      </c>
      <c r="Y664" s="2732">
        <v>2</v>
      </c>
    </row>
    <row r="665" spans="1:25">
      <c r="A665" s="2730" t="s">
        <v>3911</v>
      </c>
      <c r="B665" s="2730" t="s">
        <v>3969</v>
      </c>
      <c r="C665" s="2730" t="s">
        <v>3970</v>
      </c>
      <c r="D665" s="2734" t="s">
        <v>398</v>
      </c>
      <c r="E665" s="2733">
        <v>10</v>
      </c>
      <c r="F665" s="2733">
        <v>0</v>
      </c>
      <c r="G665" s="2733">
        <v>0</v>
      </c>
      <c r="H665" s="2733">
        <v>0</v>
      </c>
      <c r="I665" s="2733">
        <v>0</v>
      </c>
      <c r="J665" s="2733">
        <v>0</v>
      </c>
      <c r="K665" s="2733">
        <v>0</v>
      </c>
      <c r="L665" s="2733">
        <v>0</v>
      </c>
      <c r="M665" s="2733">
        <v>0</v>
      </c>
      <c r="N665" s="2733">
        <v>0</v>
      </c>
      <c r="O665" s="2733">
        <v>0</v>
      </c>
      <c r="P665" s="2733">
        <v>0</v>
      </c>
      <c r="Q665" s="2733">
        <v>0</v>
      </c>
      <c r="R665" s="2733">
        <v>1</v>
      </c>
      <c r="S665" s="2733">
        <v>1</v>
      </c>
      <c r="T665" s="2733">
        <v>0</v>
      </c>
      <c r="U665" s="2733">
        <v>0</v>
      </c>
      <c r="V665" s="2733">
        <v>2</v>
      </c>
      <c r="W665" s="2733">
        <v>4</v>
      </c>
      <c r="X665" s="2733">
        <v>1</v>
      </c>
      <c r="Y665" s="2732">
        <v>1</v>
      </c>
    </row>
    <row r="666" spans="1:25">
      <c r="A666" s="2730" t="s">
        <v>3911</v>
      </c>
      <c r="B666" s="2730" t="s">
        <v>3969</v>
      </c>
      <c r="C666" s="2730" t="s">
        <v>3970</v>
      </c>
      <c r="D666" s="2734" t="s">
        <v>399</v>
      </c>
      <c r="E666" s="2733">
        <v>23</v>
      </c>
      <c r="F666" s="2733">
        <v>0</v>
      </c>
      <c r="G666" s="2733">
        <v>0</v>
      </c>
      <c r="H666" s="2733">
        <v>0</v>
      </c>
      <c r="I666" s="2733">
        <v>0</v>
      </c>
      <c r="J666" s="2733">
        <v>0</v>
      </c>
      <c r="K666" s="2733">
        <v>0</v>
      </c>
      <c r="L666" s="2733">
        <v>0</v>
      </c>
      <c r="M666" s="2733">
        <v>0</v>
      </c>
      <c r="N666" s="2733">
        <v>0</v>
      </c>
      <c r="O666" s="2733">
        <v>0</v>
      </c>
      <c r="P666" s="2733">
        <v>0</v>
      </c>
      <c r="Q666" s="2733">
        <v>1</v>
      </c>
      <c r="R666" s="2733">
        <v>0</v>
      </c>
      <c r="S666" s="2733">
        <v>0</v>
      </c>
      <c r="T666" s="2733">
        <v>2</v>
      </c>
      <c r="U666" s="2733">
        <v>3</v>
      </c>
      <c r="V666" s="2733">
        <v>2</v>
      </c>
      <c r="W666" s="2733">
        <v>7</v>
      </c>
      <c r="X666" s="2733">
        <v>4</v>
      </c>
      <c r="Y666" s="2732">
        <v>4</v>
      </c>
    </row>
    <row r="667" spans="1:25">
      <c r="A667" s="2730" t="s">
        <v>3911</v>
      </c>
      <c r="B667" s="2730" t="s">
        <v>3969</v>
      </c>
      <c r="C667" s="2730" t="s">
        <v>3968</v>
      </c>
      <c r="D667" s="2734" t="s">
        <v>398</v>
      </c>
      <c r="E667" s="2733">
        <v>0</v>
      </c>
      <c r="F667" s="2733">
        <v>0</v>
      </c>
      <c r="G667" s="2733">
        <v>0</v>
      </c>
      <c r="H667" s="2733">
        <v>0</v>
      </c>
      <c r="I667" s="2733">
        <v>0</v>
      </c>
      <c r="J667" s="2733">
        <v>0</v>
      </c>
      <c r="K667" s="2733">
        <v>0</v>
      </c>
      <c r="L667" s="2733">
        <v>0</v>
      </c>
      <c r="M667" s="2733">
        <v>0</v>
      </c>
      <c r="N667" s="2733">
        <v>0</v>
      </c>
      <c r="O667" s="2733">
        <v>0</v>
      </c>
      <c r="P667" s="2733">
        <v>0</v>
      </c>
      <c r="Q667" s="2733">
        <v>0</v>
      </c>
      <c r="R667" s="2733">
        <v>0</v>
      </c>
      <c r="S667" s="2733">
        <v>0</v>
      </c>
      <c r="T667" s="2733">
        <v>0</v>
      </c>
      <c r="U667" s="2733">
        <v>0</v>
      </c>
      <c r="V667" s="2733">
        <v>0</v>
      </c>
      <c r="W667" s="2733">
        <v>0</v>
      </c>
      <c r="X667" s="2733">
        <v>0</v>
      </c>
      <c r="Y667" s="2732">
        <v>0</v>
      </c>
    </row>
    <row r="668" spans="1:25">
      <c r="A668" s="2730" t="s">
        <v>3911</v>
      </c>
      <c r="B668" s="2730" t="s">
        <v>3969</v>
      </c>
      <c r="C668" s="2730" t="s">
        <v>3968</v>
      </c>
      <c r="D668" s="2734" t="s">
        <v>399</v>
      </c>
      <c r="E668" s="2733">
        <v>2</v>
      </c>
      <c r="F668" s="2733">
        <v>0</v>
      </c>
      <c r="G668" s="2733">
        <v>0</v>
      </c>
      <c r="H668" s="2733">
        <v>0</v>
      </c>
      <c r="I668" s="2733">
        <v>0</v>
      </c>
      <c r="J668" s="2733">
        <v>0</v>
      </c>
      <c r="K668" s="2733">
        <v>0</v>
      </c>
      <c r="L668" s="2733">
        <v>0</v>
      </c>
      <c r="M668" s="2733">
        <v>0</v>
      </c>
      <c r="N668" s="2733">
        <v>0</v>
      </c>
      <c r="O668" s="2733">
        <v>0</v>
      </c>
      <c r="P668" s="2733">
        <v>0</v>
      </c>
      <c r="Q668" s="2733">
        <v>0</v>
      </c>
      <c r="R668" s="2733">
        <v>0</v>
      </c>
      <c r="S668" s="2733">
        <v>0</v>
      </c>
      <c r="T668" s="2733">
        <v>0</v>
      </c>
      <c r="U668" s="2733">
        <v>0</v>
      </c>
      <c r="V668" s="2733">
        <v>0</v>
      </c>
      <c r="W668" s="2733">
        <v>0</v>
      </c>
      <c r="X668" s="2733">
        <v>1</v>
      </c>
      <c r="Y668" s="2732">
        <v>1</v>
      </c>
    </row>
    <row r="669" spans="1:25">
      <c r="A669" s="2730" t="s">
        <v>3911</v>
      </c>
      <c r="B669" s="2730" t="s">
        <v>3964</v>
      </c>
      <c r="C669" s="2730" t="s">
        <v>44</v>
      </c>
      <c r="D669" s="2734" t="s">
        <v>398</v>
      </c>
      <c r="E669" s="2733">
        <v>389</v>
      </c>
      <c r="F669" s="2733">
        <v>0</v>
      </c>
      <c r="G669" s="2733">
        <v>0</v>
      </c>
      <c r="H669" s="2733">
        <v>0</v>
      </c>
      <c r="I669" s="2733">
        <v>0</v>
      </c>
      <c r="J669" s="2733">
        <v>0</v>
      </c>
      <c r="K669" s="2733">
        <v>0</v>
      </c>
      <c r="L669" s="2733">
        <v>0</v>
      </c>
      <c r="M669" s="2733">
        <v>2</v>
      </c>
      <c r="N669" s="2733">
        <v>1</v>
      </c>
      <c r="O669" s="2733">
        <v>1</v>
      </c>
      <c r="P669" s="2733">
        <v>5</v>
      </c>
      <c r="Q669" s="2733">
        <v>16</v>
      </c>
      <c r="R669" s="2733">
        <v>16</v>
      </c>
      <c r="S669" s="2733">
        <v>25</v>
      </c>
      <c r="T669" s="2733">
        <v>37</v>
      </c>
      <c r="U669" s="2733">
        <v>48</v>
      </c>
      <c r="V669" s="2733">
        <v>71</v>
      </c>
      <c r="W669" s="2733">
        <v>63</v>
      </c>
      <c r="X669" s="2733">
        <v>51</v>
      </c>
      <c r="Y669" s="2732">
        <v>53</v>
      </c>
    </row>
    <row r="670" spans="1:25">
      <c r="A670" s="2730" t="s">
        <v>3911</v>
      </c>
      <c r="B670" s="2730" t="s">
        <v>3964</v>
      </c>
      <c r="C670" s="2730" t="s">
        <v>44</v>
      </c>
      <c r="D670" s="2734" t="s">
        <v>399</v>
      </c>
      <c r="E670" s="2733">
        <v>473</v>
      </c>
      <c r="F670" s="2733">
        <v>0</v>
      </c>
      <c r="G670" s="2733">
        <v>0</v>
      </c>
      <c r="H670" s="2733">
        <v>0</v>
      </c>
      <c r="I670" s="2733">
        <v>0</v>
      </c>
      <c r="J670" s="2733">
        <v>0</v>
      </c>
      <c r="K670" s="2733">
        <v>0</v>
      </c>
      <c r="L670" s="2733">
        <v>0</v>
      </c>
      <c r="M670" s="2733">
        <v>0</v>
      </c>
      <c r="N670" s="2733">
        <v>0</v>
      </c>
      <c r="O670" s="2733">
        <v>1</v>
      </c>
      <c r="P670" s="2733">
        <v>1</v>
      </c>
      <c r="Q670" s="2733">
        <v>7</v>
      </c>
      <c r="R670" s="2733">
        <v>11</v>
      </c>
      <c r="S670" s="2733">
        <v>15</v>
      </c>
      <c r="T670" s="2733">
        <v>20</v>
      </c>
      <c r="U670" s="2733">
        <v>33</v>
      </c>
      <c r="V670" s="2733">
        <v>58</v>
      </c>
      <c r="W670" s="2733">
        <v>69</v>
      </c>
      <c r="X670" s="2733">
        <v>106</v>
      </c>
      <c r="Y670" s="2732">
        <v>152</v>
      </c>
    </row>
    <row r="671" spans="1:25">
      <c r="A671" s="2730" t="s">
        <v>3911</v>
      </c>
      <c r="B671" s="2730" t="s">
        <v>3964</v>
      </c>
      <c r="C671" s="2730" t="s">
        <v>3967</v>
      </c>
      <c r="D671" s="2734" t="s">
        <v>398</v>
      </c>
      <c r="E671" s="2733">
        <v>70</v>
      </c>
      <c r="F671" s="2733">
        <v>0</v>
      </c>
      <c r="G671" s="2733">
        <v>0</v>
      </c>
      <c r="H671" s="2733">
        <v>0</v>
      </c>
      <c r="I671" s="2733">
        <v>0</v>
      </c>
      <c r="J671" s="2733">
        <v>0</v>
      </c>
      <c r="K671" s="2733">
        <v>0</v>
      </c>
      <c r="L671" s="2733">
        <v>0</v>
      </c>
      <c r="M671" s="2733">
        <v>1</v>
      </c>
      <c r="N671" s="2733">
        <v>0</v>
      </c>
      <c r="O671" s="2733">
        <v>0</v>
      </c>
      <c r="P671" s="2733">
        <v>1</v>
      </c>
      <c r="Q671" s="2733">
        <v>2</v>
      </c>
      <c r="R671" s="2733">
        <v>2</v>
      </c>
      <c r="S671" s="2733">
        <v>2</v>
      </c>
      <c r="T671" s="2733">
        <v>3</v>
      </c>
      <c r="U671" s="2733">
        <v>5</v>
      </c>
      <c r="V671" s="2733">
        <v>14</v>
      </c>
      <c r="W671" s="2733">
        <v>15</v>
      </c>
      <c r="X671" s="2733">
        <v>15</v>
      </c>
      <c r="Y671" s="2732">
        <v>10</v>
      </c>
    </row>
    <row r="672" spans="1:25">
      <c r="A672" s="2730" t="s">
        <v>3911</v>
      </c>
      <c r="B672" s="2730" t="s">
        <v>3964</v>
      </c>
      <c r="C672" s="2730" t="s">
        <v>3967</v>
      </c>
      <c r="D672" s="2734" t="s">
        <v>399</v>
      </c>
      <c r="E672" s="2733">
        <v>129</v>
      </c>
      <c r="F672" s="2733">
        <v>0</v>
      </c>
      <c r="G672" s="2733">
        <v>0</v>
      </c>
      <c r="H672" s="2733">
        <v>0</v>
      </c>
      <c r="I672" s="2733">
        <v>0</v>
      </c>
      <c r="J672" s="2733">
        <v>0</v>
      </c>
      <c r="K672" s="2733">
        <v>0</v>
      </c>
      <c r="L672" s="2733">
        <v>0</v>
      </c>
      <c r="M672" s="2733">
        <v>0</v>
      </c>
      <c r="N672" s="2733">
        <v>0</v>
      </c>
      <c r="O672" s="2733">
        <v>0</v>
      </c>
      <c r="P672" s="2733">
        <v>0</v>
      </c>
      <c r="Q672" s="2733">
        <v>4</v>
      </c>
      <c r="R672" s="2733">
        <v>3</v>
      </c>
      <c r="S672" s="2733">
        <v>2</v>
      </c>
      <c r="T672" s="2733">
        <v>3</v>
      </c>
      <c r="U672" s="2733">
        <v>1</v>
      </c>
      <c r="V672" s="2733">
        <v>13</v>
      </c>
      <c r="W672" s="2733">
        <v>22</v>
      </c>
      <c r="X672" s="2733">
        <v>32</v>
      </c>
      <c r="Y672" s="2732">
        <v>49</v>
      </c>
    </row>
    <row r="673" spans="1:25">
      <c r="A673" s="2730" t="s">
        <v>3911</v>
      </c>
      <c r="B673" s="2730" t="s">
        <v>3964</v>
      </c>
      <c r="C673" s="2730" t="s">
        <v>3966</v>
      </c>
      <c r="D673" s="2734" t="s">
        <v>398</v>
      </c>
      <c r="E673" s="2733">
        <v>235</v>
      </c>
      <c r="F673" s="2733">
        <v>0</v>
      </c>
      <c r="G673" s="2733">
        <v>0</v>
      </c>
      <c r="H673" s="2733">
        <v>0</v>
      </c>
      <c r="I673" s="2733">
        <v>0</v>
      </c>
      <c r="J673" s="2733">
        <v>0</v>
      </c>
      <c r="K673" s="2733">
        <v>0</v>
      </c>
      <c r="L673" s="2733">
        <v>0</v>
      </c>
      <c r="M673" s="2733">
        <v>1</v>
      </c>
      <c r="N673" s="2733">
        <v>1</v>
      </c>
      <c r="O673" s="2733">
        <v>1</v>
      </c>
      <c r="P673" s="2733">
        <v>4</v>
      </c>
      <c r="Q673" s="2733">
        <v>13</v>
      </c>
      <c r="R673" s="2733">
        <v>12</v>
      </c>
      <c r="S673" s="2733">
        <v>21</v>
      </c>
      <c r="T673" s="2733">
        <v>32</v>
      </c>
      <c r="U673" s="2733">
        <v>36</v>
      </c>
      <c r="V673" s="2733">
        <v>46</v>
      </c>
      <c r="W673" s="2733">
        <v>31</v>
      </c>
      <c r="X673" s="2733">
        <v>16</v>
      </c>
      <c r="Y673" s="2732">
        <v>21</v>
      </c>
    </row>
    <row r="674" spans="1:25">
      <c r="A674" s="2730" t="s">
        <v>3911</v>
      </c>
      <c r="B674" s="2730" t="s">
        <v>3964</v>
      </c>
      <c r="C674" s="2730" t="s">
        <v>3966</v>
      </c>
      <c r="D674" s="2734" t="s">
        <v>399</v>
      </c>
      <c r="E674" s="2733">
        <v>192</v>
      </c>
      <c r="F674" s="2733">
        <v>0</v>
      </c>
      <c r="G674" s="2733">
        <v>0</v>
      </c>
      <c r="H674" s="2733">
        <v>0</v>
      </c>
      <c r="I674" s="2733">
        <v>0</v>
      </c>
      <c r="J674" s="2733">
        <v>0</v>
      </c>
      <c r="K674" s="2733">
        <v>0</v>
      </c>
      <c r="L674" s="2733">
        <v>0</v>
      </c>
      <c r="M674" s="2733">
        <v>0</v>
      </c>
      <c r="N674" s="2733">
        <v>0</v>
      </c>
      <c r="O674" s="2733">
        <v>0</v>
      </c>
      <c r="P674" s="2733">
        <v>1</v>
      </c>
      <c r="Q674" s="2733">
        <v>3</v>
      </c>
      <c r="R674" s="2733">
        <v>8</v>
      </c>
      <c r="S674" s="2733">
        <v>10</v>
      </c>
      <c r="T674" s="2733">
        <v>14</v>
      </c>
      <c r="U674" s="2733">
        <v>26</v>
      </c>
      <c r="V674" s="2733">
        <v>30</v>
      </c>
      <c r="W674" s="2733">
        <v>26</v>
      </c>
      <c r="X674" s="2733">
        <v>39</v>
      </c>
      <c r="Y674" s="2732">
        <v>35</v>
      </c>
    </row>
    <row r="675" spans="1:25">
      <c r="A675" s="2730" t="s">
        <v>3911</v>
      </c>
      <c r="B675" s="2730" t="s">
        <v>3964</v>
      </c>
      <c r="C675" s="2730" t="s">
        <v>3965</v>
      </c>
      <c r="D675" s="2734" t="s">
        <v>398</v>
      </c>
      <c r="E675" s="2733">
        <v>36</v>
      </c>
      <c r="F675" s="2733">
        <v>0</v>
      </c>
      <c r="G675" s="2733">
        <v>0</v>
      </c>
      <c r="H675" s="2733">
        <v>0</v>
      </c>
      <c r="I675" s="2733">
        <v>0</v>
      </c>
      <c r="J675" s="2733">
        <v>0</v>
      </c>
      <c r="K675" s="2733">
        <v>0</v>
      </c>
      <c r="L675" s="2733">
        <v>0</v>
      </c>
      <c r="M675" s="2733">
        <v>0</v>
      </c>
      <c r="N675" s="2733">
        <v>0</v>
      </c>
      <c r="O675" s="2733">
        <v>0</v>
      </c>
      <c r="P675" s="2733">
        <v>0</v>
      </c>
      <c r="Q675" s="2733">
        <v>0</v>
      </c>
      <c r="R675" s="2733">
        <v>0</v>
      </c>
      <c r="S675" s="2733">
        <v>2</v>
      </c>
      <c r="T675" s="2733">
        <v>0</v>
      </c>
      <c r="U675" s="2733">
        <v>3</v>
      </c>
      <c r="V675" s="2733">
        <v>2</v>
      </c>
      <c r="W675" s="2733">
        <v>7</v>
      </c>
      <c r="X675" s="2733">
        <v>10</v>
      </c>
      <c r="Y675" s="2732">
        <v>12</v>
      </c>
    </row>
    <row r="676" spans="1:25">
      <c r="A676" s="2730" t="s">
        <v>3911</v>
      </c>
      <c r="B676" s="2730" t="s">
        <v>3964</v>
      </c>
      <c r="C676" s="2730" t="s">
        <v>3965</v>
      </c>
      <c r="D676" s="2734" t="s">
        <v>399</v>
      </c>
      <c r="E676" s="2733">
        <v>95</v>
      </c>
      <c r="F676" s="2733">
        <v>0</v>
      </c>
      <c r="G676" s="2733">
        <v>0</v>
      </c>
      <c r="H676" s="2733">
        <v>0</v>
      </c>
      <c r="I676" s="2733">
        <v>0</v>
      </c>
      <c r="J676" s="2733">
        <v>0</v>
      </c>
      <c r="K676" s="2733">
        <v>0</v>
      </c>
      <c r="L676" s="2733">
        <v>0</v>
      </c>
      <c r="M676" s="2733">
        <v>0</v>
      </c>
      <c r="N676" s="2733">
        <v>0</v>
      </c>
      <c r="O676" s="2733">
        <v>1</v>
      </c>
      <c r="P676" s="2733">
        <v>0</v>
      </c>
      <c r="Q676" s="2733">
        <v>0</v>
      </c>
      <c r="R676" s="2733">
        <v>0</v>
      </c>
      <c r="S676" s="2733">
        <v>2</v>
      </c>
      <c r="T676" s="2733">
        <v>0</v>
      </c>
      <c r="U676" s="2733">
        <v>3</v>
      </c>
      <c r="V676" s="2733">
        <v>7</v>
      </c>
      <c r="W676" s="2733">
        <v>16</v>
      </c>
      <c r="X676" s="2733">
        <v>21</v>
      </c>
      <c r="Y676" s="2732">
        <v>45</v>
      </c>
    </row>
    <row r="677" spans="1:25">
      <c r="A677" s="2730" t="s">
        <v>3911</v>
      </c>
      <c r="B677" s="2730" t="s">
        <v>3964</v>
      </c>
      <c r="C677" s="2730" t="s">
        <v>3963</v>
      </c>
      <c r="D677" s="2734" t="s">
        <v>398</v>
      </c>
      <c r="E677" s="2733">
        <v>48</v>
      </c>
      <c r="F677" s="2733">
        <v>0</v>
      </c>
      <c r="G677" s="2733">
        <v>0</v>
      </c>
      <c r="H677" s="2733">
        <v>0</v>
      </c>
      <c r="I677" s="2733">
        <v>0</v>
      </c>
      <c r="J677" s="2733">
        <v>0</v>
      </c>
      <c r="K677" s="2733">
        <v>0</v>
      </c>
      <c r="L677" s="2733">
        <v>0</v>
      </c>
      <c r="M677" s="2733">
        <v>0</v>
      </c>
      <c r="N677" s="2733">
        <v>0</v>
      </c>
      <c r="O677" s="2733">
        <v>0</v>
      </c>
      <c r="P677" s="2733">
        <v>0</v>
      </c>
      <c r="Q677" s="2733">
        <v>1</v>
      </c>
      <c r="R677" s="2733">
        <v>2</v>
      </c>
      <c r="S677" s="2733">
        <v>0</v>
      </c>
      <c r="T677" s="2733">
        <v>2</v>
      </c>
      <c r="U677" s="2733">
        <v>4</v>
      </c>
      <c r="V677" s="2733">
        <v>9</v>
      </c>
      <c r="W677" s="2733">
        <v>10</v>
      </c>
      <c r="X677" s="2733">
        <v>10</v>
      </c>
      <c r="Y677" s="2732">
        <v>10</v>
      </c>
    </row>
    <row r="678" spans="1:25">
      <c r="A678" s="2730" t="s">
        <v>3911</v>
      </c>
      <c r="B678" s="2730" t="s">
        <v>3964</v>
      </c>
      <c r="C678" s="2730" t="s">
        <v>3963</v>
      </c>
      <c r="D678" s="2734" t="s">
        <v>399</v>
      </c>
      <c r="E678" s="2733">
        <v>57</v>
      </c>
      <c r="F678" s="2733">
        <v>0</v>
      </c>
      <c r="G678" s="2733">
        <v>0</v>
      </c>
      <c r="H678" s="2733">
        <v>0</v>
      </c>
      <c r="I678" s="2733">
        <v>0</v>
      </c>
      <c r="J678" s="2733">
        <v>0</v>
      </c>
      <c r="K678" s="2733">
        <v>0</v>
      </c>
      <c r="L678" s="2733">
        <v>0</v>
      </c>
      <c r="M678" s="2733">
        <v>0</v>
      </c>
      <c r="N678" s="2733">
        <v>0</v>
      </c>
      <c r="O678" s="2733">
        <v>0</v>
      </c>
      <c r="P678" s="2733">
        <v>0</v>
      </c>
      <c r="Q678" s="2733">
        <v>0</v>
      </c>
      <c r="R678" s="2733">
        <v>0</v>
      </c>
      <c r="S678" s="2733">
        <v>1</v>
      </c>
      <c r="T678" s="2733">
        <v>3</v>
      </c>
      <c r="U678" s="2733">
        <v>3</v>
      </c>
      <c r="V678" s="2733">
        <v>8</v>
      </c>
      <c r="W678" s="2733">
        <v>5</v>
      </c>
      <c r="X678" s="2733">
        <v>14</v>
      </c>
      <c r="Y678" s="2732">
        <v>23</v>
      </c>
    </row>
    <row r="679" spans="1:25">
      <c r="A679" s="2730" t="s">
        <v>3911</v>
      </c>
      <c r="B679" s="2730" t="s">
        <v>3959</v>
      </c>
      <c r="C679" s="2730" t="s">
        <v>44</v>
      </c>
      <c r="D679" s="2734" t="s">
        <v>398</v>
      </c>
      <c r="E679" s="2733">
        <v>4369</v>
      </c>
      <c r="F679" s="2733">
        <v>0</v>
      </c>
      <c r="G679" s="2733">
        <v>0</v>
      </c>
      <c r="H679" s="2733">
        <v>0</v>
      </c>
      <c r="I679" s="2733">
        <v>0</v>
      </c>
      <c r="J679" s="2733">
        <v>0</v>
      </c>
      <c r="K679" s="2733">
        <v>1</v>
      </c>
      <c r="L679" s="2733">
        <v>3</v>
      </c>
      <c r="M679" s="2733">
        <v>6</v>
      </c>
      <c r="N679" s="2733">
        <v>17</v>
      </c>
      <c r="O679" s="2733">
        <v>46</v>
      </c>
      <c r="P679" s="2733">
        <v>94</v>
      </c>
      <c r="Q679" s="2733">
        <v>183</v>
      </c>
      <c r="R679" s="2733">
        <v>283</v>
      </c>
      <c r="S679" s="2733">
        <v>364</v>
      </c>
      <c r="T679" s="2733">
        <v>442</v>
      </c>
      <c r="U679" s="2733">
        <v>581</v>
      </c>
      <c r="V679" s="2733">
        <v>675</v>
      </c>
      <c r="W679" s="2733">
        <v>701</v>
      </c>
      <c r="X679" s="2733">
        <v>564</v>
      </c>
      <c r="Y679" s="2732">
        <v>409</v>
      </c>
    </row>
    <row r="680" spans="1:25">
      <c r="A680" s="2730" t="s">
        <v>3911</v>
      </c>
      <c r="B680" s="2730" t="s">
        <v>3959</v>
      </c>
      <c r="C680" s="2730" t="s">
        <v>44</v>
      </c>
      <c r="D680" s="2734" t="s">
        <v>399</v>
      </c>
      <c r="E680" s="2733">
        <v>2761</v>
      </c>
      <c r="F680" s="2733">
        <v>0</v>
      </c>
      <c r="G680" s="2733">
        <v>0</v>
      </c>
      <c r="H680" s="2733">
        <v>0</v>
      </c>
      <c r="I680" s="2733">
        <v>0</v>
      </c>
      <c r="J680" s="2733">
        <v>0</v>
      </c>
      <c r="K680" s="2733">
        <v>0</v>
      </c>
      <c r="L680" s="2733">
        <v>1</v>
      </c>
      <c r="M680" s="2733">
        <v>5</v>
      </c>
      <c r="N680" s="2733">
        <v>9</v>
      </c>
      <c r="O680" s="2733">
        <v>14</v>
      </c>
      <c r="P680" s="2733">
        <v>26</v>
      </c>
      <c r="Q680" s="2733">
        <v>61</v>
      </c>
      <c r="R680" s="2733">
        <v>107</v>
      </c>
      <c r="S680" s="2733">
        <v>145</v>
      </c>
      <c r="T680" s="2733">
        <v>187</v>
      </c>
      <c r="U680" s="2733">
        <v>280</v>
      </c>
      <c r="V680" s="2733">
        <v>371</v>
      </c>
      <c r="W680" s="2733">
        <v>445</v>
      </c>
      <c r="X680" s="2733">
        <v>512</v>
      </c>
      <c r="Y680" s="2732">
        <v>598</v>
      </c>
    </row>
    <row r="681" spans="1:25">
      <c r="A681" s="2730" t="s">
        <v>3911</v>
      </c>
      <c r="B681" s="2730" t="s">
        <v>3959</v>
      </c>
      <c r="C681" s="2730" t="s">
        <v>3962</v>
      </c>
      <c r="D681" s="2734" t="s">
        <v>398</v>
      </c>
      <c r="E681" s="2733">
        <v>5</v>
      </c>
      <c r="F681" s="2733">
        <v>0</v>
      </c>
      <c r="G681" s="2733">
        <v>0</v>
      </c>
      <c r="H681" s="2733">
        <v>0</v>
      </c>
      <c r="I681" s="2733">
        <v>0</v>
      </c>
      <c r="J681" s="2733">
        <v>0</v>
      </c>
      <c r="K681" s="2733">
        <v>0</v>
      </c>
      <c r="L681" s="2733">
        <v>0</v>
      </c>
      <c r="M681" s="2733">
        <v>0</v>
      </c>
      <c r="N681" s="2733">
        <v>0</v>
      </c>
      <c r="O681" s="2733">
        <v>0</v>
      </c>
      <c r="P681" s="2733">
        <v>1</v>
      </c>
      <c r="Q681" s="2733">
        <v>0</v>
      </c>
      <c r="R681" s="2733">
        <v>0</v>
      </c>
      <c r="S681" s="2733">
        <v>0</v>
      </c>
      <c r="T681" s="2733">
        <v>0</v>
      </c>
      <c r="U681" s="2733">
        <v>1</v>
      </c>
      <c r="V681" s="2733">
        <v>0</v>
      </c>
      <c r="W681" s="2733">
        <v>1</v>
      </c>
      <c r="X681" s="2733">
        <v>2</v>
      </c>
      <c r="Y681" s="2732">
        <v>0</v>
      </c>
    </row>
    <row r="682" spans="1:25">
      <c r="A682" s="2730" t="s">
        <v>3911</v>
      </c>
      <c r="B682" s="2730" t="s">
        <v>3959</v>
      </c>
      <c r="C682" s="2730" t="s">
        <v>3962</v>
      </c>
      <c r="D682" s="2734" t="s">
        <v>399</v>
      </c>
      <c r="E682" s="2733">
        <v>2</v>
      </c>
      <c r="F682" s="2733">
        <v>0</v>
      </c>
      <c r="G682" s="2733">
        <v>0</v>
      </c>
      <c r="H682" s="2733">
        <v>0</v>
      </c>
      <c r="I682" s="2733">
        <v>0</v>
      </c>
      <c r="J682" s="2733">
        <v>0</v>
      </c>
      <c r="K682" s="2733">
        <v>0</v>
      </c>
      <c r="L682" s="2733">
        <v>0</v>
      </c>
      <c r="M682" s="2733">
        <v>0</v>
      </c>
      <c r="N682" s="2733">
        <v>0</v>
      </c>
      <c r="O682" s="2733">
        <v>0</v>
      </c>
      <c r="P682" s="2733">
        <v>0</v>
      </c>
      <c r="Q682" s="2733">
        <v>0</v>
      </c>
      <c r="R682" s="2733">
        <v>0</v>
      </c>
      <c r="S682" s="2733">
        <v>0</v>
      </c>
      <c r="T682" s="2733">
        <v>0</v>
      </c>
      <c r="U682" s="2733">
        <v>0</v>
      </c>
      <c r="V682" s="2733">
        <v>0</v>
      </c>
      <c r="W682" s="2733">
        <v>0</v>
      </c>
      <c r="X682" s="2733">
        <v>0</v>
      </c>
      <c r="Y682" s="2732">
        <v>2</v>
      </c>
    </row>
    <row r="683" spans="1:25">
      <c r="A683" s="2730" t="s">
        <v>3911</v>
      </c>
      <c r="B683" s="2730" t="s">
        <v>3959</v>
      </c>
      <c r="C683" s="2730" t="s">
        <v>3961</v>
      </c>
      <c r="D683" s="2734" t="s">
        <v>398</v>
      </c>
      <c r="E683" s="2733">
        <v>2470</v>
      </c>
      <c r="F683" s="2733">
        <v>0</v>
      </c>
      <c r="G683" s="2733">
        <v>0</v>
      </c>
      <c r="H683" s="2733">
        <v>0</v>
      </c>
      <c r="I683" s="2733">
        <v>0</v>
      </c>
      <c r="J683" s="2733">
        <v>0</v>
      </c>
      <c r="K683" s="2733">
        <v>0</v>
      </c>
      <c r="L683" s="2733">
        <v>2</v>
      </c>
      <c r="M683" s="2733">
        <v>1</v>
      </c>
      <c r="N683" s="2733">
        <v>8</v>
      </c>
      <c r="O683" s="2733">
        <v>24</v>
      </c>
      <c r="P683" s="2733">
        <v>28</v>
      </c>
      <c r="Q683" s="2733">
        <v>87</v>
      </c>
      <c r="R683" s="2733">
        <v>118</v>
      </c>
      <c r="S683" s="2733">
        <v>180</v>
      </c>
      <c r="T683" s="2733">
        <v>233</v>
      </c>
      <c r="U683" s="2733">
        <v>341</v>
      </c>
      <c r="V683" s="2733">
        <v>424</v>
      </c>
      <c r="W683" s="2733">
        <v>462</v>
      </c>
      <c r="X683" s="2733">
        <v>351</v>
      </c>
      <c r="Y683" s="2732">
        <v>211</v>
      </c>
    </row>
    <row r="684" spans="1:25">
      <c r="A684" s="2730" t="s">
        <v>3911</v>
      </c>
      <c r="B684" s="2730" t="s">
        <v>3959</v>
      </c>
      <c r="C684" s="2730" t="s">
        <v>3961</v>
      </c>
      <c r="D684" s="2734" t="s">
        <v>399</v>
      </c>
      <c r="E684" s="2733">
        <v>1655</v>
      </c>
      <c r="F684" s="2733">
        <v>0</v>
      </c>
      <c r="G684" s="2733">
        <v>0</v>
      </c>
      <c r="H684" s="2733">
        <v>0</v>
      </c>
      <c r="I684" s="2733">
        <v>0</v>
      </c>
      <c r="J684" s="2733">
        <v>0</v>
      </c>
      <c r="K684" s="2733">
        <v>0</v>
      </c>
      <c r="L684" s="2733">
        <v>1</v>
      </c>
      <c r="M684" s="2733">
        <v>2</v>
      </c>
      <c r="N684" s="2733">
        <v>4</v>
      </c>
      <c r="O684" s="2733">
        <v>6</v>
      </c>
      <c r="P684" s="2733">
        <v>11</v>
      </c>
      <c r="Q684" s="2733">
        <v>28</v>
      </c>
      <c r="R684" s="2733">
        <v>51</v>
      </c>
      <c r="S684" s="2733">
        <v>68</v>
      </c>
      <c r="T684" s="2733">
        <v>104</v>
      </c>
      <c r="U684" s="2733">
        <v>175</v>
      </c>
      <c r="V684" s="2733">
        <v>247</v>
      </c>
      <c r="W684" s="2733">
        <v>304</v>
      </c>
      <c r="X684" s="2733">
        <v>331</v>
      </c>
      <c r="Y684" s="2732">
        <v>323</v>
      </c>
    </row>
    <row r="685" spans="1:25">
      <c r="A685" s="2730" t="s">
        <v>3911</v>
      </c>
      <c r="B685" s="2730" t="s">
        <v>3959</v>
      </c>
      <c r="C685" s="2730" t="s">
        <v>3960</v>
      </c>
      <c r="D685" s="2734" t="s">
        <v>398</v>
      </c>
      <c r="E685" s="2733">
        <v>28</v>
      </c>
      <c r="F685" s="2733">
        <v>0</v>
      </c>
      <c r="G685" s="2733">
        <v>0</v>
      </c>
      <c r="H685" s="2733">
        <v>0</v>
      </c>
      <c r="I685" s="2733">
        <v>0</v>
      </c>
      <c r="J685" s="2733">
        <v>0</v>
      </c>
      <c r="K685" s="2733">
        <v>0</v>
      </c>
      <c r="L685" s="2733">
        <v>0</v>
      </c>
      <c r="M685" s="2733">
        <v>0</v>
      </c>
      <c r="N685" s="2733">
        <v>0</v>
      </c>
      <c r="O685" s="2733">
        <v>0</v>
      </c>
      <c r="P685" s="2733">
        <v>1</v>
      </c>
      <c r="Q685" s="2733">
        <v>0</v>
      </c>
      <c r="R685" s="2733">
        <v>2</v>
      </c>
      <c r="S685" s="2733">
        <v>2</v>
      </c>
      <c r="T685" s="2733">
        <v>0</v>
      </c>
      <c r="U685" s="2733">
        <v>5</v>
      </c>
      <c r="V685" s="2733">
        <v>7</v>
      </c>
      <c r="W685" s="2733">
        <v>3</v>
      </c>
      <c r="X685" s="2733">
        <v>7</v>
      </c>
      <c r="Y685" s="2732">
        <v>1</v>
      </c>
    </row>
    <row r="686" spans="1:25">
      <c r="A686" s="2730" t="s">
        <v>3911</v>
      </c>
      <c r="B686" s="2730" t="s">
        <v>3959</v>
      </c>
      <c r="C686" s="2730" t="s">
        <v>3960</v>
      </c>
      <c r="D686" s="2734" t="s">
        <v>399</v>
      </c>
      <c r="E686" s="2733">
        <v>43</v>
      </c>
      <c r="F686" s="2733">
        <v>0</v>
      </c>
      <c r="G686" s="2733">
        <v>0</v>
      </c>
      <c r="H686" s="2733">
        <v>0</v>
      </c>
      <c r="I686" s="2733">
        <v>0</v>
      </c>
      <c r="J686" s="2733">
        <v>0</v>
      </c>
      <c r="K686" s="2733">
        <v>0</v>
      </c>
      <c r="L686" s="2733">
        <v>0</v>
      </c>
      <c r="M686" s="2733">
        <v>0</v>
      </c>
      <c r="N686" s="2733">
        <v>0</v>
      </c>
      <c r="O686" s="2733">
        <v>0</v>
      </c>
      <c r="P686" s="2733">
        <v>0</v>
      </c>
      <c r="Q686" s="2733">
        <v>0</v>
      </c>
      <c r="R686" s="2733">
        <v>0</v>
      </c>
      <c r="S686" s="2733">
        <v>2</v>
      </c>
      <c r="T686" s="2733">
        <v>3</v>
      </c>
      <c r="U686" s="2733">
        <v>3</v>
      </c>
      <c r="V686" s="2733">
        <v>8</v>
      </c>
      <c r="W686" s="2733">
        <v>8</v>
      </c>
      <c r="X686" s="2733">
        <v>6</v>
      </c>
      <c r="Y686" s="2732">
        <v>13</v>
      </c>
    </row>
    <row r="687" spans="1:25">
      <c r="A687" s="2730" t="s">
        <v>3911</v>
      </c>
      <c r="B687" s="2730" t="s">
        <v>3959</v>
      </c>
      <c r="C687" s="2730" t="s">
        <v>3958</v>
      </c>
      <c r="D687" s="2734" t="s">
        <v>398</v>
      </c>
      <c r="E687" s="2733">
        <v>1866</v>
      </c>
      <c r="F687" s="2733">
        <v>0</v>
      </c>
      <c r="G687" s="2733">
        <v>0</v>
      </c>
      <c r="H687" s="2733">
        <v>0</v>
      </c>
      <c r="I687" s="2733">
        <v>0</v>
      </c>
      <c r="J687" s="2733">
        <v>0</v>
      </c>
      <c r="K687" s="2733">
        <v>1</v>
      </c>
      <c r="L687" s="2733">
        <v>1</v>
      </c>
      <c r="M687" s="2733">
        <v>5</v>
      </c>
      <c r="N687" s="2733">
        <v>9</v>
      </c>
      <c r="O687" s="2733">
        <v>22</v>
      </c>
      <c r="P687" s="2733">
        <v>64</v>
      </c>
      <c r="Q687" s="2733">
        <v>96</v>
      </c>
      <c r="R687" s="2733">
        <v>163</v>
      </c>
      <c r="S687" s="2733">
        <v>182</v>
      </c>
      <c r="T687" s="2733">
        <v>209</v>
      </c>
      <c r="U687" s="2733">
        <v>234</v>
      </c>
      <c r="V687" s="2733">
        <v>244</v>
      </c>
      <c r="W687" s="2733">
        <v>235</v>
      </c>
      <c r="X687" s="2733">
        <v>204</v>
      </c>
      <c r="Y687" s="2732">
        <v>197</v>
      </c>
    </row>
    <row r="688" spans="1:25">
      <c r="A688" s="2730" t="s">
        <v>3911</v>
      </c>
      <c r="B688" s="2730" t="s">
        <v>3959</v>
      </c>
      <c r="C688" s="2730" t="s">
        <v>3958</v>
      </c>
      <c r="D688" s="2734" t="s">
        <v>399</v>
      </c>
      <c r="E688" s="2733">
        <v>1061</v>
      </c>
      <c r="F688" s="2733">
        <v>0</v>
      </c>
      <c r="G688" s="2733">
        <v>0</v>
      </c>
      <c r="H688" s="2733">
        <v>0</v>
      </c>
      <c r="I688" s="2733">
        <v>0</v>
      </c>
      <c r="J688" s="2733">
        <v>0</v>
      </c>
      <c r="K688" s="2733">
        <v>0</v>
      </c>
      <c r="L688" s="2733">
        <v>0</v>
      </c>
      <c r="M688" s="2733">
        <v>3</v>
      </c>
      <c r="N688" s="2733">
        <v>5</v>
      </c>
      <c r="O688" s="2733">
        <v>8</v>
      </c>
      <c r="P688" s="2733">
        <v>15</v>
      </c>
      <c r="Q688" s="2733">
        <v>33</v>
      </c>
      <c r="R688" s="2733">
        <v>56</v>
      </c>
      <c r="S688" s="2733">
        <v>75</v>
      </c>
      <c r="T688" s="2733">
        <v>80</v>
      </c>
      <c r="U688" s="2733">
        <v>102</v>
      </c>
      <c r="V688" s="2733">
        <v>116</v>
      </c>
      <c r="W688" s="2733">
        <v>133</v>
      </c>
      <c r="X688" s="2733">
        <v>175</v>
      </c>
      <c r="Y688" s="2732">
        <v>260</v>
      </c>
    </row>
    <row r="689" spans="1:25">
      <c r="A689" s="2730" t="s">
        <v>3911</v>
      </c>
      <c r="B689" s="2730" t="s">
        <v>3955</v>
      </c>
      <c r="C689" s="2730" t="s">
        <v>44</v>
      </c>
      <c r="D689" s="2734" t="s">
        <v>398</v>
      </c>
      <c r="E689" s="2733">
        <v>141</v>
      </c>
      <c r="F689" s="2733">
        <v>0</v>
      </c>
      <c r="G689" s="2733">
        <v>0</v>
      </c>
      <c r="H689" s="2733">
        <v>0</v>
      </c>
      <c r="I689" s="2733">
        <v>0</v>
      </c>
      <c r="J689" s="2733">
        <v>0</v>
      </c>
      <c r="K689" s="2733">
        <v>0</v>
      </c>
      <c r="L689" s="2733">
        <v>0</v>
      </c>
      <c r="M689" s="2733">
        <v>0</v>
      </c>
      <c r="N689" s="2733">
        <v>2</v>
      </c>
      <c r="O689" s="2733">
        <v>0</v>
      </c>
      <c r="P689" s="2733">
        <v>4</v>
      </c>
      <c r="Q689" s="2733">
        <v>6</v>
      </c>
      <c r="R689" s="2733">
        <v>6</v>
      </c>
      <c r="S689" s="2733">
        <v>7</v>
      </c>
      <c r="T689" s="2733">
        <v>22</v>
      </c>
      <c r="U689" s="2733">
        <v>21</v>
      </c>
      <c r="V689" s="2733">
        <v>19</v>
      </c>
      <c r="W689" s="2733">
        <v>27</v>
      </c>
      <c r="X689" s="2733">
        <v>12</v>
      </c>
      <c r="Y689" s="2732">
        <v>15</v>
      </c>
    </row>
    <row r="690" spans="1:25">
      <c r="A690" s="2730" t="s">
        <v>3911</v>
      </c>
      <c r="B690" s="2730" t="s">
        <v>3955</v>
      </c>
      <c r="C690" s="2730" t="s">
        <v>44</v>
      </c>
      <c r="D690" s="2734" t="s">
        <v>399</v>
      </c>
      <c r="E690" s="2733">
        <v>197</v>
      </c>
      <c r="F690" s="2733">
        <v>0</v>
      </c>
      <c r="G690" s="2733">
        <v>0</v>
      </c>
      <c r="H690" s="2733">
        <v>0</v>
      </c>
      <c r="I690" s="2733">
        <v>0</v>
      </c>
      <c r="J690" s="2733">
        <v>0</v>
      </c>
      <c r="K690" s="2733">
        <v>0</v>
      </c>
      <c r="L690" s="2733">
        <v>0</v>
      </c>
      <c r="M690" s="2733">
        <v>1</v>
      </c>
      <c r="N690" s="2733">
        <v>1</v>
      </c>
      <c r="O690" s="2733">
        <v>3</v>
      </c>
      <c r="P690" s="2733">
        <v>2</v>
      </c>
      <c r="Q690" s="2733">
        <v>5</v>
      </c>
      <c r="R690" s="2733">
        <v>4</v>
      </c>
      <c r="S690" s="2733">
        <v>14</v>
      </c>
      <c r="T690" s="2733">
        <v>14</v>
      </c>
      <c r="U690" s="2733">
        <v>20</v>
      </c>
      <c r="V690" s="2733">
        <v>32</v>
      </c>
      <c r="W690" s="2733">
        <v>33</v>
      </c>
      <c r="X690" s="2733">
        <v>29</v>
      </c>
      <c r="Y690" s="2732">
        <v>39</v>
      </c>
    </row>
    <row r="691" spans="1:25">
      <c r="A691" s="2730" t="s">
        <v>3911</v>
      </c>
      <c r="B691" s="2730" t="s">
        <v>3955</v>
      </c>
      <c r="C691" s="2730" t="s">
        <v>3957</v>
      </c>
      <c r="D691" s="2734" t="s">
        <v>398</v>
      </c>
      <c r="E691" s="2733">
        <v>105</v>
      </c>
      <c r="F691" s="2733">
        <v>0</v>
      </c>
      <c r="G691" s="2733">
        <v>0</v>
      </c>
      <c r="H691" s="2733">
        <v>0</v>
      </c>
      <c r="I691" s="2733">
        <v>0</v>
      </c>
      <c r="J691" s="2733">
        <v>0</v>
      </c>
      <c r="K691" s="2733">
        <v>0</v>
      </c>
      <c r="L691" s="2733">
        <v>0</v>
      </c>
      <c r="M691" s="2733">
        <v>0</v>
      </c>
      <c r="N691" s="2733">
        <v>2</v>
      </c>
      <c r="O691" s="2733">
        <v>0</v>
      </c>
      <c r="P691" s="2733">
        <v>3</v>
      </c>
      <c r="Q691" s="2733">
        <v>6</v>
      </c>
      <c r="R691" s="2733">
        <v>5</v>
      </c>
      <c r="S691" s="2733">
        <v>5</v>
      </c>
      <c r="T691" s="2733">
        <v>16</v>
      </c>
      <c r="U691" s="2733">
        <v>15</v>
      </c>
      <c r="V691" s="2733">
        <v>15</v>
      </c>
      <c r="W691" s="2733">
        <v>20</v>
      </c>
      <c r="X691" s="2733">
        <v>7</v>
      </c>
      <c r="Y691" s="2732">
        <v>11</v>
      </c>
    </row>
    <row r="692" spans="1:25">
      <c r="A692" s="2730" t="s">
        <v>3911</v>
      </c>
      <c r="B692" s="2730" t="s">
        <v>3955</v>
      </c>
      <c r="C692" s="2730" t="s">
        <v>3957</v>
      </c>
      <c r="D692" s="2734" t="s">
        <v>399</v>
      </c>
      <c r="E692" s="2733">
        <v>150</v>
      </c>
      <c r="F692" s="2733">
        <v>0</v>
      </c>
      <c r="G692" s="2733">
        <v>0</v>
      </c>
      <c r="H692" s="2733">
        <v>0</v>
      </c>
      <c r="I692" s="2733">
        <v>0</v>
      </c>
      <c r="J692" s="2733">
        <v>0</v>
      </c>
      <c r="K692" s="2733">
        <v>0</v>
      </c>
      <c r="L692" s="2733">
        <v>0</v>
      </c>
      <c r="M692" s="2733">
        <v>0</v>
      </c>
      <c r="N692" s="2733">
        <v>0</v>
      </c>
      <c r="O692" s="2733">
        <v>3</v>
      </c>
      <c r="P692" s="2733">
        <v>2</v>
      </c>
      <c r="Q692" s="2733">
        <v>4</v>
      </c>
      <c r="R692" s="2733">
        <v>4</v>
      </c>
      <c r="S692" s="2733">
        <v>11</v>
      </c>
      <c r="T692" s="2733">
        <v>8</v>
      </c>
      <c r="U692" s="2733">
        <v>18</v>
      </c>
      <c r="V692" s="2733">
        <v>24</v>
      </c>
      <c r="W692" s="2733">
        <v>23</v>
      </c>
      <c r="X692" s="2733">
        <v>24</v>
      </c>
      <c r="Y692" s="2732">
        <v>29</v>
      </c>
    </row>
    <row r="693" spans="1:25">
      <c r="A693" s="2730" t="s">
        <v>3911</v>
      </c>
      <c r="B693" s="2730" t="s">
        <v>3955</v>
      </c>
      <c r="C693" s="2730" t="s">
        <v>3956</v>
      </c>
      <c r="D693" s="2734" t="s">
        <v>398</v>
      </c>
      <c r="E693" s="2733">
        <v>34</v>
      </c>
      <c r="F693" s="2733">
        <v>0</v>
      </c>
      <c r="G693" s="2733">
        <v>0</v>
      </c>
      <c r="H693" s="2733">
        <v>0</v>
      </c>
      <c r="I693" s="2733">
        <v>0</v>
      </c>
      <c r="J693" s="2733">
        <v>0</v>
      </c>
      <c r="K693" s="2733">
        <v>0</v>
      </c>
      <c r="L693" s="2733">
        <v>0</v>
      </c>
      <c r="M693" s="2733">
        <v>0</v>
      </c>
      <c r="N693" s="2733">
        <v>0</v>
      </c>
      <c r="O693" s="2733">
        <v>0</v>
      </c>
      <c r="P693" s="2733">
        <v>1</v>
      </c>
      <c r="Q693" s="2733">
        <v>0</v>
      </c>
      <c r="R693" s="2733">
        <v>1</v>
      </c>
      <c r="S693" s="2733">
        <v>2</v>
      </c>
      <c r="T693" s="2733">
        <v>5</v>
      </c>
      <c r="U693" s="2733">
        <v>5</v>
      </c>
      <c r="V693" s="2733">
        <v>4</v>
      </c>
      <c r="W693" s="2733">
        <v>7</v>
      </c>
      <c r="X693" s="2733">
        <v>5</v>
      </c>
      <c r="Y693" s="2732">
        <v>4</v>
      </c>
    </row>
    <row r="694" spans="1:25">
      <c r="A694" s="2730" t="s">
        <v>3911</v>
      </c>
      <c r="B694" s="2730" t="s">
        <v>3955</v>
      </c>
      <c r="C694" s="2730" t="s">
        <v>3956</v>
      </c>
      <c r="D694" s="2734" t="s">
        <v>399</v>
      </c>
      <c r="E694" s="2733">
        <v>46</v>
      </c>
      <c r="F694" s="2733">
        <v>0</v>
      </c>
      <c r="G694" s="2733">
        <v>0</v>
      </c>
      <c r="H694" s="2733">
        <v>0</v>
      </c>
      <c r="I694" s="2733">
        <v>0</v>
      </c>
      <c r="J694" s="2733">
        <v>0</v>
      </c>
      <c r="K694" s="2733">
        <v>0</v>
      </c>
      <c r="L694" s="2733">
        <v>0</v>
      </c>
      <c r="M694" s="2733">
        <v>1</v>
      </c>
      <c r="N694" s="2733">
        <v>1</v>
      </c>
      <c r="O694" s="2733">
        <v>0</v>
      </c>
      <c r="P694" s="2733">
        <v>0</v>
      </c>
      <c r="Q694" s="2733">
        <v>1</v>
      </c>
      <c r="R694" s="2733">
        <v>0</v>
      </c>
      <c r="S694" s="2733">
        <v>3</v>
      </c>
      <c r="T694" s="2733">
        <v>5</v>
      </c>
      <c r="U694" s="2733">
        <v>2</v>
      </c>
      <c r="V694" s="2733">
        <v>8</v>
      </c>
      <c r="W694" s="2733">
        <v>10</v>
      </c>
      <c r="X694" s="2733">
        <v>5</v>
      </c>
      <c r="Y694" s="2732">
        <v>10</v>
      </c>
    </row>
    <row r="695" spans="1:25">
      <c r="A695" s="2730" t="s">
        <v>3911</v>
      </c>
      <c r="B695" s="2730" t="s">
        <v>3955</v>
      </c>
      <c r="C695" s="2730" t="s">
        <v>3954</v>
      </c>
      <c r="D695" s="2734" t="s">
        <v>398</v>
      </c>
      <c r="E695" s="2733">
        <v>2</v>
      </c>
      <c r="F695" s="2733">
        <v>0</v>
      </c>
      <c r="G695" s="2733">
        <v>0</v>
      </c>
      <c r="H695" s="2733">
        <v>0</v>
      </c>
      <c r="I695" s="2733">
        <v>0</v>
      </c>
      <c r="J695" s="2733">
        <v>0</v>
      </c>
      <c r="K695" s="2733">
        <v>0</v>
      </c>
      <c r="L695" s="2733">
        <v>0</v>
      </c>
      <c r="M695" s="2733">
        <v>0</v>
      </c>
      <c r="N695" s="2733">
        <v>0</v>
      </c>
      <c r="O695" s="2733">
        <v>0</v>
      </c>
      <c r="P695" s="2733">
        <v>0</v>
      </c>
      <c r="Q695" s="2733">
        <v>0</v>
      </c>
      <c r="R695" s="2733">
        <v>0</v>
      </c>
      <c r="S695" s="2733">
        <v>0</v>
      </c>
      <c r="T695" s="2733">
        <v>1</v>
      </c>
      <c r="U695" s="2733">
        <v>1</v>
      </c>
      <c r="V695" s="2733">
        <v>0</v>
      </c>
      <c r="W695" s="2733">
        <v>0</v>
      </c>
      <c r="X695" s="2733">
        <v>0</v>
      </c>
      <c r="Y695" s="2732">
        <v>0</v>
      </c>
    </row>
    <row r="696" spans="1:25">
      <c r="A696" s="2730" t="s">
        <v>3911</v>
      </c>
      <c r="B696" s="2730" t="s">
        <v>3955</v>
      </c>
      <c r="C696" s="2730" t="s">
        <v>3954</v>
      </c>
      <c r="D696" s="2734" t="s">
        <v>399</v>
      </c>
      <c r="E696" s="2733">
        <v>1</v>
      </c>
      <c r="F696" s="2733">
        <v>0</v>
      </c>
      <c r="G696" s="2733">
        <v>0</v>
      </c>
      <c r="H696" s="2733">
        <v>0</v>
      </c>
      <c r="I696" s="2733">
        <v>0</v>
      </c>
      <c r="J696" s="2733">
        <v>0</v>
      </c>
      <c r="K696" s="2733">
        <v>0</v>
      </c>
      <c r="L696" s="2733">
        <v>0</v>
      </c>
      <c r="M696" s="2733">
        <v>0</v>
      </c>
      <c r="N696" s="2733">
        <v>0</v>
      </c>
      <c r="O696" s="2733">
        <v>0</v>
      </c>
      <c r="P696" s="2733">
        <v>0</v>
      </c>
      <c r="Q696" s="2733">
        <v>0</v>
      </c>
      <c r="R696" s="2733">
        <v>0</v>
      </c>
      <c r="S696" s="2733">
        <v>0</v>
      </c>
      <c r="T696" s="2733">
        <v>1</v>
      </c>
      <c r="U696" s="2733">
        <v>0</v>
      </c>
      <c r="V696" s="2733">
        <v>0</v>
      </c>
      <c r="W696" s="2733">
        <v>0</v>
      </c>
      <c r="X696" s="2733">
        <v>0</v>
      </c>
      <c r="Y696" s="2732">
        <v>0</v>
      </c>
    </row>
    <row r="697" spans="1:25">
      <c r="A697" s="2730" t="s">
        <v>3911</v>
      </c>
      <c r="B697" s="2730" t="s">
        <v>3938</v>
      </c>
      <c r="C697" s="2730" t="s">
        <v>44</v>
      </c>
      <c r="D697" s="2734" t="s">
        <v>398</v>
      </c>
      <c r="E697" s="2733">
        <v>1311</v>
      </c>
      <c r="F697" s="2733">
        <v>1</v>
      </c>
      <c r="G697" s="2733">
        <v>0</v>
      </c>
      <c r="H697" s="2733">
        <v>0</v>
      </c>
      <c r="I697" s="2733">
        <v>1</v>
      </c>
      <c r="J697" s="2733">
        <v>2</v>
      </c>
      <c r="K697" s="2733">
        <v>0</v>
      </c>
      <c r="L697" s="2733">
        <v>4</v>
      </c>
      <c r="M697" s="2733">
        <v>7</v>
      </c>
      <c r="N697" s="2733">
        <v>15</v>
      </c>
      <c r="O697" s="2733">
        <v>15</v>
      </c>
      <c r="P697" s="2733">
        <v>21</v>
      </c>
      <c r="Q697" s="2733">
        <v>46</v>
      </c>
      <c r="R697" s="2733">
        <v>46</v>
      </c>
      <c r="S697" s="2733">
        <v>60</v>
      </c>
      <c r="T697" s="2733">
        <v>70</v>
      </c>
      <c r="U697" s="2733">
        <v>129</v>
      </c>
      <c r="V697" s="2733">
        <v>198</v>
      </c>
      <c r="W697" s="2733">
        <v>228</v>
      </c>
      <c r="X697" s="2733">
        <v>226</v>
      </c>
      <c r="Y697" s="2732">
        <v>242</v>
      </c>
    </row>
    <row r="698" spans="1:25">
      <c r="A698" s="2730" t="s">
        <v>3911</v>
      </c>
      <c r="B698" s="2730" t="s">
        <v>3938</v>
      </c>
      <c r="C698" s="2730" t="s">
        <v>44</v>
      </c>
      <c r="D698" s="2734" t="s">
        <v>399</v>
      </c>
      <c r="E698" s="2733">
        <v>1483</v>
      </c>
      <c r="F698" s="2733">
        <v>2</v>
      </c>
      <c r="G698" s="2733">
        <v>0</v>
      </c>
      <c r="H698" s="2733">
        <v>1</v>
      </c>
      <c r="I698" s="2733">
        <v>0</v>
      </c>
      <c r="J698" s="2733">
        <v>0</v>
      </c>
      <c r="K698" s="2733">
        <v>1</v>
      </c>
      <c r="L698" s="2733">
        <v>3</v>
      </c>
      <c r="M698" s="2733">
        <v>1</v>
      </c>
      <c r="N698" s="2733">
        <v>4</v>
      </c>
      <c r="O698" s="2733">
        <v>4</v>
      </c>
      <c r="P698" s="2733">
        <v>14</v>
      </c>
      <c r="Q698" s="2733">
        <v>17</v>
      </c>
      <c r="R698" s="2733">
        <v>27</v>
      </c>
      <c r="S698" s="2733">
        <v>25</v>
      </c>
      <c r="T698" s="2733">
        <v>61</v>
      </c>
      <c r="U698" s="2733">
        <v>93</v>
      </c>
      <c r="V698" s="2733">
        <v>164</v>
      </c>
      <c r="W698" s="2733">
        <v>267</v>
      </c>
      <c r="X698" s="2733">
        <v>321</v>
      </c>
      <c r="Y698" s="2732">
        <v>478</v>
      </c>
    </row>
    <row r="699" spans="1:25">
      <c r="A699" s="2730" t="s">
        <v>3911</v>
      </c>
      <c r="B699" s="2730" t="s">
        <v>3938</v>
      </c>
      <c r="C699" s="2730" t="s">
        <v>3953</v>
      </c>
      <c r="D699" s="2734" t="s">
        <v>398</v>
      </c>
      <c r="E699" s="2733">
        <v>1</v>
      </c>
      <c r="F699" s="2733">
        <v>0</v>
      </c>
      <c r="G699" s="2733">
        <v>0</v>
      </c>
      <c r="H699" s="2733">
        <v>0</v>
      </c>
      <c r="I699" s="2733">
        <v>0</v>
      </c>
      <c r="J699" s="2733">
        <v>0</v>
      </c>
      <c r="K699" s="2733">
        <v>0</v>
      </c>
      <c r="L699" s="2733">
        <v>1</v>
      </c>
      <c r="M699" s="2733">
        <v>0</v>
      </c>
      <c r="N699" s="2733">
        <v>0</v>
      </c>
      <c r="O699" s="2733">
        <v>0</v>
      </c>
      <c r="P699" s="2733">
        <v>0</v>
      </c>
      <c r="Q699" s="2733">
        <v>0</v>
      </c>
      <c r="R699" s="2733">
        <v>0</v>
      </c>
      <c r="S699" s="2733">
        <v>0</v>
      </c>
      <c r="T699" s="2733">
        <v>0</v>
      </c>
      <c r="U699" s="2733">
        <v>0</v>
      </c>
      <c r="V699" s="2733">
        <v>0</v>
      </c>
      <c r="W699" s="2733">
        <v>0</v>
      </c>
      <c r="X699" s="2733">
        <v>0</v>
      </c>
      <c r="Y699" s="2732">
        <v>0</v>
      </c>
    </row>
    <row r="700" spans="1:25">
      <c r="A700" s="2730" t="s">
        <v>3911</v>
      </c>
      <c r="B700" s="2730" t="s">
        <v>3938</v>
      </c>
      <c r="C700" s="2730" t="s">
        <v>3953</v>
      </c>
      <c r="D700" s="2734" t="s">
        <v>399</v>
      </c>
      <c r="E700" s="2733">
        <v>1</v>
      </c>
      <c r="F700" s="2733">
        <v>0</v>
      </c>
      <c r="G700" s="2733">
        <v>0</v>
      </c>
      <c r="H700" s="2733">
        <v>0</v>
      </c>
      <c r="I700" s="2733">
        <v>0</v>
      </c>
      <c r="J700" s="2733">
        <v>0</v>
      </c>
      <c r="K700" s="2733">
        <v>0</v>
      </c>
      <c r="L700" s="2733">
        <v>0</v>
      </c>
      <c r="M700" s="2733">
        <v>0</v>
      </c>
      <c r="N700" s="2733">
        <v>0</v>
      </c>
      <c r="O700" s="2733">
        <v>0</v>
      </c>
      <c r="P700" s="2733">
        <v>1</v>
      </c>
      <c r="Q700" s="2733">
        <v>0</v>
      </c>
      <c r="R700" s="2733">
        <v>0</v>
      </c>
      <c r="S700" s="2733">
        <v>0</v>
      </c>
      <c r="T700" s="2733">
        <v>0</v>
      </c>
      <c r="U700" s="2733">
        <v>0</v>
      </c>
      <c r="V700" s="2733">
        <v>0</v>
      </c>
      <c r="W700" s="2733">
        <v>0</v>
      </c>
      <c r="X700" s="2733">
        <v>0</v>
      </c>
      <c r="Y700" s="2732">
        <v>0</v>
      </c>
    </row>
    <row r="701" spans="1:25">
      <c r="A701" s="2730" t="s">
        <v>3911</v>
      </c>
      <c r="B701" s="2730" t="s">
        <v>3938</v>
      </c>
      <c r="C701" s="2730" t="s">
        <v>3952</v>
      </c>
      <c r="D701" s="2734" t="s">
        <v>398</v>
      </c>
      <c r="E701" s="2733">
        <v>7</v>
      </c>
      <c r="F701" s="2733">
        <v>0</v>
      </c>
      <c r="G701" s="2733">
        <v>0</v>
      </c>
      <c r="H701" s="2733">
        <v>0</v>
      </c>
      <c r="I701" s="2733">
        <v>0</v>
      </c>
      <c r="J701" s="2733">
        <v>0</v>
      </c>
      <c r="K701" s="2733">
        <v>0</v>
      </c>
      <c r="L701" s="2733">
        <v>0</v>
      </c>
      <c r="M701" s="2733">
        <v>0</v>
      </c>
      <c r="N701" s="2733">
        <v>0</v>
      </c>
      <c r="O701" s="2733">
        <v>0</v>
      </c>
      <c r="P701" s="2733">
        <v>1</v>
      </c>
      <c r="Q701" s="2733">
        <v>0</v>
      </c>
      <c r="R701" s="2733">
        <v>2</v>
      </c>
      <c r="S701" s="2733">
        <v>0</v>
      </c>
      <c r="T701" s="2733">
        <v>0</v>
      </c>
      <c r="U701" s="2733">
        <v>2</v>
      </c>
      <c r="V701" s="2733">
        <v>2</v>
      </c>
      <c r="W701" s="2733">
        <v>0</v>
      </c>
      <c r="X701" s="2733">
        <v>0</v>
      </c>
      <c r="Y701" s="2732">
        <v>0</v>
      </c>
    </row>
    <row r="702" spans="1:25">
      <c r="A702" s="2730" t="s">
        <v>3911</v>
      </c>
      <c r="B702" s="2730" t="s">
        <v>3938</v>
      </c>
      <c r="C702" s="2730" t="s">
        <v>3952</v>
      </c>
      <c r="D702" s="2734" t="s">
        <v>399</v>
      </c>
      <c r="E702" s="2733">
        <v>4</v>
      </c>
      <c r="F702" s="2733">
        <v>0</v>
      </c>
      <c r="G702" s="2733">
        <v>0</v>
      </c>
      <c r="H702" s="2733">
        <v>0</v>
      </c>
      <c r="I702" s="2733">
        <v>0</v>
      </c>
      <c r="J702" s="2733">
        <v>0</v>
      </c>
      <c r="K702" s="2733">
        <v>0</v>
      </c>
      <c r="L702" s="2733">
        <v>0</v>
      </c>
      <c r="M702" s="2733">
        <v>0</v>
      </c>
      <c r="N702" s="2733">
        <v>0</v>
      </c>
      <c r="O702" s="2733">
        <v>0</v>
      </c>
      <c r="P702" s="2733">
        <v>0</v>
      </c>
      <c r="Q702" s="2733">
        <v>0</v>
      </c>
      <c r="R702" s="2733">
        <v>0</v>
      </c>
      <c r="S702" s="2733">
        <v>0</v>
      </c>
      <c r="T702" s="2733">
        <v>1</v>
      </c>
      <c r="U702" s="2733">
        <v>0</v>
      </c>
      <c r="V702" s="2733">
        <v>1</v>
      </c>
      <c r="W702" s="2733">
        <v>1</v>
      </c>
      <c r="X702" s="2733">
        <v>1</v>
      </c>
      <c r="Y702" s="2732">
        <v>0</v>
      </c>
    </row>
    <row r="703" spans="1:25">
      <c r="A703" s="2730" t="s">
        <v>3911</v>
      </c>
      <c r="B703" s="2730" t="s">
        <v>3938</v>
      </c>
      <c r="C703" s="2730" t="s">
        <v>3951</v>
      </c>
      <c r="D703" s="2734" t="s">
        <v>398</v>
      </c>
      <c r="E703" s="2733">
        <v>36</v>
      </c>
      <c r="F703" s="2733">
        <v>0</v>
      </c>
      <c r="G703" s="2733">
        <v>0</v>
      </c>
      <c r="H703" s="2733">
        <v>0</v>
      </c>
      <c r="I703" s="2733">
        <v>0</v>
      </c>
      <c r="J703" s="2733">
        <v>0</v>
      </c>
      <c r="K703" s="2733">
        <v>0</v>
      </c>
      <c r="L703" s="2733">
        <v>1</v>
      </c>
      <c r="M703" s="2733">
        <v>0</v>
      </c>
      <c r="N703" s="2733">
        <v>0</v>
      </c>
      <c r="O703" s="2733">
        <v>1</v>
      </c>
      <c r="P703" s="2733">
        <v>2</v>
      </c>
      <c r="Q703" s="2733">
        <v>4</v>
      </c>
      <c r="R703" s="2733">
        <v>4</v>
      </c>
      <c r="S703" s="2733">
        <v>1</v>
      </c>
      <c r="T703" s="2733">
        <v>2</v>
      </c>
      <c r="U703" s="2733">
        <v>6</v>
      </c>
      <c r="V703" s="2733">
        <v>4</v>
      </c>
      <c r="W703" s="2733">
        <v>2</v>
      </c>
      <c r="X703" s="2733">
        <v>5</v>
      </c>
      <c r="Y703" s="2732">
        <v>4</v>
      </c>
    </row>
    <row r="704" spans="1:25">
      <c r="A704" s="2730" t="s">
        <v>3911</v>
      </c>
      <c r="B704" s="2730" t="s">
        <v>3938</v>
      </c>
      <c r="C704" s="2730" t="s">
        <v>3951</v>
      </c>
      <c r="D704" s="2734" t="s">
        <v>399</v>
      </c>
      <c r="E704" s="2733">
        <v>15</v>
      </c>
      <c r="F704" s="2733">
        <v>0</v>
      </c>
      <c r="G704" s="2733">
        <v>0</v>
      </c>
      <c r="H704" s="2733">
        <v>0</v>
      </c>
      <c r="I704" s="2733">
        <v>0</v>
      </c>
      <c r="J704" s="2733">
        <v>0</v>
      </c>
      <c r="K704" s="2733">
        <v>0</v>
      </c>
      <c r="L704" s="2733">
        <v>0</v>
      </c>
      <c r="M704" s="2733">
        <v>0</v>
      </c>
      <c r="N704" s="2733">
        <v>0</v>
      </c>
      <c r="O704" s="2733">
        <v>0</v>
      </c>
      <c r="P704" s="2733">
        <v>0</v>
      </c>
      <c r="Q704" s="2733">
        <v>0</v>
      </c>
      <c r="R704" s="2733">
        <v>1</v>
      </c>
      <c r="S704" s="2733">
        <v>1</v>
      </c>
      <c r="T704" s="2733">
        <v>2</v>
      </c>
      <c r="U704" s="2733">
        <v>4</v>
      </c>
      <c r="V704" s="2733">
        <v>1</v>
      </c>
      <c r="W704" s="2733">
        <v>3</v>
      </c>
      <c r="X704" s="2733">
        <v>2</v>
      </c>
      <c r="Y704" s="2732">
        <v>1</v>
      </c>
    </row>
    <row r="705" spans="1:25">
      <c r="A705" s="2730" t="s">
        <v>3911</v>
      </c>
      <c r="B705" s="2730" t="s">
        <v>3938</v>
      </c>
      <c r="C705" s="2730" t="s">
        <v>3950</v>
      </c>
      <c r="D705" s="2734" t="s">
        <v>398</v>
      </c>
      <c r="E705" s="2733">
        <v>38</v>
      </c>
      <c r="F705" s="2733">
        <v>0</v>
      </c>
      <c r="G705" s="2733">
        <v>0</v>
      </c>
      <c r="H705" s="2733">
        <v>0</v>
      </c>
      <c r="I705" s="2733">
        <v>0</v>
      </c>
      <c r="J705" s="2733">
        <v>0</v>
      </c>
      <c r="K705" s="2733">
        <v>0</v>
      </c>
      <c r="L705" s="2733">
        <v>0</v>
      </c>
      <c r="M705" s="2733">
        <v>0</v>
      </c>
      <c r="N705" s="2733">
        <v>0</v>
      </c>
      <c r="O705" s="2733">
        <v>0</v>
      </c>
      <c r="P705" s="2733">
        <v>0</v>
      </c>
      <c r="Q705" s="2733">
        <v>0</v>
      </c>
      <c r="R705" s="2733">
        <v>1</v>
      </c>
      <c r="S705" s="2733">
        <v>0</v>
      </c>
      <c r="T705" s="2733">
        <v>1</v>
      </c>
      <c r="U705" s="2733">
        <v>3</v>
      </c>
      <c r="V705" s="2733">
        <v>3</v>
      </c>
      <c r="W705" s="2733">
        <v>8</v>
      </c>
      <c r="X705" s="2733">
        <v>9</v>
      </c>
      <c r="Y705" s="2732">
        <v>13</v>
      </c>
    </row>
    <row r="706" spans="1:25">
      <c r="A706" s="2730" t="s">
        <v>3911</v>
      </c>
      <c r="B706" s="2730" t="s">
        <v>3938</v>
      </c>
      <c r="C706" s="2730" t="s">
        <v>3950</v>
      </c>
      <c r="D706" s="2734" t="s">
        <v>399</v>
      </c>
      <c r="E706" s="2733">
        <v>38</v>
      </c>
      <c r="F706" s="2733">
        <v>0</v>
      </c>
      <c r="G706" s="2733">
        <v>0</v>
      </c>
      <c r="H706" s="2733">
        <v>0</v>
      </c>
      <c r="I706" s="2733">
        <v>0</v>
      </c>
      <c r="J706" s="2733">
        <v>0</v>
      </c>
      <c r="K706" s="2733">
        <v>0</v>
      </c>
      <c r="L706" s="2733">
        <v>0</v>
      </c>
      <c r="M706" s="2733">
        <v>0</v>
      </c>
      <c r="N706" s="2733">
        <v>0</v>
      </c>
      <c r="O706" s="2733">
        <v>0</v>
      </c>
      <c r="P706" s="2733">
        <v>0</v>
      </c>
      <c r="Q706" s="2733">
        <v>0</v>
      </c>
      <c r="R706" s="2733">
        <v>1</v>
      </c>
      <c r="S706" s="2733">
        <v>1</v>
      </c>
      <c r="T706" s="2733">
        <v>1</v>
      </c>
      <c r="U706" s="2733">
        <v>2</v>
      </c>
      <c r="V706" s="2733">
        <v>4</v>
      </c>
      <c r="W706" s="2733">
        <v>8</v>
      </c>
      <c r="X706" s="2733">
        <v>8</v>
      </c>
      <c r="Y706" s="2732">
        <v>13</v>
      </c>
    </row>
    <row r="707" spans="1:25">
      <c r="A707" s="2730" t="s">
        <v>3911</v>
      </c>
      <c r="B707" s="2730" t="s">
        <v>3938</v>
      </c>
      <c r="C707" s="2730" t="s">
        <v>3949</v>
      </c>
      <c r="D707" s="2734" t="s">
        <v>398</v>
      </c>
      <c r="E707" s="2733">
        <v>222</v>
      </c>
      <c r="F707" s="2733">
        <v>0</v>
      </c>
      <c r="G707" s="2733">
        <v>0</v>
      </c>
      <c r="H707" s="2733">
        <v>0</v>
      </c>
      <c r="I707" s="2733">
        <v>0</v>
      </c>
      <c r="J707" s="2733">
        <v>1</v>
      </c>
      <c r="K707" s="2733">
        <v>0</v>
      </c>
      <c r="L707" s="2733">
        <v>0</v>
      </c>
      <c r="M707" s="2733">
        <v>0</v>
      </c>
      <c r="N707" s="2733">
        <v>2</v>
      </c>
      <c r="O707" s="2733">
        <v>0</v>
      </c>
      <c r="P707" s="2733">
        <v>1</v>
      </c>
      <c r="Q707" s="2733">
        <v>5</v>
      </c>
      <c r="R707" s="2733">
        <v>3</v>
      </c>
      <c r="S707" s="2733">
        <v>2</v>
      </c>
      <c r="T707" s="2733">
        <v>8</v>
      </c>
      <c r="U707" s="2733">
        <v>18</v>
      </c>
      <c r="V707" s="2733">
        <v>37</v>
      </c>
      <c r="W707" s="2733">
        <v>44</v>
      </c>
      <c r="X707" s="2733">
        <v>51</v>
      </c>
      <c r="Y707" s="2732">
        <v>50</v>
      </c>
    </row>
    <row r="708" spans="1:25">
      <c r="A708" s="2730" t="s">
        <v>3911</v>
      </c>
      <c r="B708" s="2730" t="s">
        <v>3938</v>
      </c>
      <c r="C708" s="2730" t="s">
        <v>3949</v>
      </c>
      <c r="D708" s="2734" t="s">
        <v>399</v>
      </c>
      <c r="E708" s="2733">
        <v>255</v>
      </c>
      <c r="F708" s="2733">
        <v>0</v>
      </c>
      <c r="G708" s="2733">
        <v>0</v>
      </c>
      <c r="H708" s="2733">
        <v>0</v>
      </c>
      <c r="I708" s="2733">
        <v>0</v>
      </c>
      <c r="J708" s="2733">
        <v>0</v>
      </c>
      <c r="K708" s="2733">
        <v>0</v>
      </c>
      <c r="L708" s="2733">
        <v>0</v>
      </c>
      <c r="M708" s="2733">
        <v>0</v>
      </c>
      <c r="N708" s="2733">
        <v>0</v>
      </c>
      <c r="O708" s="2733">
        <v>0</v>
      </c>
      <c r="P708" s="2733">
        <v>0</v>
      </c>
      <c r="Q708" s="2733">
        <v>1</v>
      </c>
      <c r="R708" s="2733">
        <v>2</v>
      </c>
      <c r="S708" s="2733">
        <v>2</v>
      </c>
      <c r="T708" s="2733">
        <v>5</v>
      </c>
      <c r="U708" s="2733">
        <v>18</v>
      </c>
      <c r="V708" s="2733">
        <v>30</v>
      </c>
      <c r="W708" s="2733">
        <v>49</v>
      </c>
      <c r="X708" s="2733">
        <v>64</v>
      </c>
      <c r="Y708" s="2732">
        <v>84</v>
      </c>
    </row>
    <row r="709" spans="1:25">
      <c r="A709" s="2730" t="s">
        <v>3911</v>
      </c>
      <c r="B709" s="2730" t="s">
        <v>3938</v>
      </c>
      <c r="C709" s="2730" t="s">
        <v>3948</v>
      </c>
      <c r="D709" s="2734" t="s">
        <v>398</v>
      </c>
      <c r="E709" s="2733">
        <v>0</v>
      </c>
      <c r="F709" s="2733">
        <v>0</v>
      </c>
      <c r="G709" s="2733">
        <v>0</v>
      </c>
      <c r="H709" s="2733">
        <v>0</v>
      </c>
      <c r="I709" s="2733">
        <v>0</v>
      </c>
      <c r="J709" s="2733">
        <v>0</v>
      </c>
      <c r="K709" s="2733">
        <v>0</v>
      </c>
      <c r="L709" s="2733">
        <v>0</v>
      </c>
      <c r="M709" s="2733">
        <v>0</v>
      </c>
      <c r="N709" s="2733">
        <v>0</v>
      </c>
      <c r="O709" s="2733">
        <v>0</v>
      </c>
      <c r="P709" s="2733">
        <v>0</v>
      </c>
      <c r="Q709" s="2733">
        <v>0</v>
      </c>
      <c r="R709" s="2733">
        <v>0</v>
      </c>
      <c r="S709" s="2733">
        <v>0</v>
      </c>
      <c r="T709" s="2733">
        <v>0</v>
      </c>
      <c r="U709" s="2733">
        <v>0</v>
      </c>
      <c r="V709" s="2733">
        <v>0</v>
      </c>
      <c r="W709" s="2733">
        <v>0</v>
      </c>
      <c r="X709" s="2733">
        <v>0</v>
      </c>
      <c r="Y709" s="2732">
        <v>0</v>
      </c>
    </row>
    <row r="710" spans="1:25">
      <c r="A710" s="2730" t="s">
        <v>3911</v>
      </c>
      <c r="B710" s="2730" t="s">
        <v>3938</v>
      </c>
      <c r="C710" s="2730" t="s">
        <v>3948</v>
      </c>
      <c r="D710" s="2734" t="s">
        <v>399</v>
      </c>
      <c r="E710" s="2733">
        <v>1</v>
      </c>
      <c r="F710" s="2733">
        <v>0</v>
      </c>
      <c r="G710" s="2733">
        <v>0</v>
      </c>
      <c r="H710" s="2733">
        <v>0</v>
      </c>
      <c r="I710" s="2733">
        <v>0</v>
      </c>
      <c r="J710" s="2733">
        <v>0</v>
      </c>
      <c r="K710" s="2733">
        <v>0</v>
      </c>
      <c r="L710" s="2733">
        <v>0</v>
      </c>
      <c r="M710" s="2733">
        <v>0</v>
      </c>
      <c r="N710" s="2733">
        <v>0</v>
      </c>
      <c r="O710" s="2733">
        <v>0</v>
      </c>
      <c r="P710" s="2733">
        <v>0</v>
      </c>
      <c r="Q710" s="2733">
        <v>0</v>
      </c>
      <c r="R710" s="2733">
        <v>0</v>
      </c>
      <c r="S710" s="2733">
        <v>0</v>
      </c>
      <c r="T710" s="2733">
        <v>0</v>
      </c>
      <c r="U710" s="2733">
        <v>0</v>
      </c>
      <c r="V710" s="2733">
        <v>1</v>
      </c>
      <c r="W710" s="2733">
        <v>0</v>
      </c>
      <c r="X710" s="2733">
        <v>0</v>
      </c>
      <c r="Y710" s="2732">
        <v>0</v>
      </c>
    </row>
    <row r="711" spans="1:25">
      <c r="A711" s="2730" t="s">
        <v>3911</v>
      </c>
      <c r="B711" s="2730" t="s">
        <v>3938</v>
      </c>
      <c r="C711" s="2730" t="s">
        <v>3947</v>
      </c>
      <c r="D711" s="2734" t="s">
        <v>398</v>
      </c>
      <c r="E711" s="2733">
        <v>43</v>
      </c>
      <c r="F711" s="2733">
        <v>0</v>
      </c>
      <c r="G711" s="2733">
        <v>0</v>
      </c>
      <c r="H711" s="2733">
        <v>0</v>
      </c>
      <c r="I711" s="2733">
        <v>0</v>
      </c>
      <c r="J711" s="2733">
        <v>0</v>
      </c>
      <c r="K711" s="2733">
        <v>0</v>
      </c>
      <c r="L711" s="2733">
        <v>0</v>
      </c>
      <c r="M711" s="2733">
        <v>0</v>
      </c>
      <c r="N711" s="2733">
        <v>0</v>
      </c>
      <c r="O711" s="2733">
        <v>0</v>
      </c>
      <c r="P711" s="2733">
        <v>1</v>
      </c>
      <c r="Q711" s="2733">
        <v>0</v>
      </c>
      <c r="R711" s="2733">
        <v>3</v>
      </c>
      <c r="S711" s="2733">
        <v>0</v>
      </c>
      <c r="T711" s="2733">
        <v>4</v>
      </c>
      <c r="U711" s="2733">
        <v>6</v>
      </c>
      <c r="V711" s="2733">
        <v>4</v>
      </c>
      <c r="W711" s="2733">
        <v>7</v>
      </c>
      <c r="X711" s="2733">
        <v>9</v>
      </c>
      <c r="Y711" s="2732">
        <v>9</v>
      </c>
    </row>
    <row r="712" spans="1:25">
      <c r="A712" s="2730" t="s">
        <v>3911</v>
      </c>
      <c r="B712" s="2730" t="s">
        <v>3938</v>
      </c>
      <c r="C712" s="2730" t="s">
        <v>3947</v>
      </c>
      <c r="D712" s="2734" t="s">
        <v>399</v>
      </c>
      <c r="E712" s="2733">
        <v>52</v>
      </c>
      <c r="F712" s="2733">
        <v>1</v>
      </c>
      <c r="G712" s="2733">
        <v>0</v>
      </c>
      <c r="H712" s="2733">
        <v>0</v>
      </c>
      <c r="I712" s="2733">
        <v>0</v>
      </c>
      <c r="J712" s="2733">
        <v>0</v>
      </c>
      <c r="K712" s="2733">
        <v>0</v>
      </c>
      <c r="L712" s="2733">
        <v>0</v>
      </c>
      <c r="M712" s="2733">
        <v>0</v>
      </c>
      <c r="N712" s="2733">
        <v>1</v>
      </c>
      <c r="O712" s="2733">
        <v>0</v>
      </c>
      <c r="P712" s="2733">
        <v>0</v>
      </c>
      <c r="Q712" s="2733">
        <v>0</v>
      </c>
      <c r="R712" s="2733">
        <v>1</v>
      </c>
      <c r="S712" s="2733">
        <v>2</v>
      </c>
      <c r="T712" s="2733">
        <v>3</v>
      </c>
      <c r="U712" s="2733">
        <v>2</v>
      </c>
      <c r="V712" s="2733">
        <v>9</v>
      </c>
      <c r="W712" s="2733">
        <v>8</v>
      </c>
      <c r="X712" s="2733">
        <v>9</v>
      </c>
      <c r="Y712" s="2732">
        <v>16</v>
      </c>
    </row>
    <row r="713" spans="1:25">
      <c r="A713" s="2730" t="s">
        <v>3911</v>
      </c>
      <c r="B713" s="2730" t="s">
        <v>3938</v>
      </c>
      <c r="C713" s="2730" t="s">
        <v>3946</v>
      </c>
      <c r="D713" s="2734" t="s">
        <v>398</v>
      </c>
      <c r="E713" s="2733">
        <v>88</v>
      </c>
      <c r="F713" s="2733">
        <v>1</v>
      </c>
      <c r="G713" s="2733">
        <v>0</v>
      </c>
      <c r="H713" s="2733">
        <v>0</v>
      </c>
      <c r="I713" s="2733">
        <v>1</v>
      </c>
      <c r="J713" s="2733">
        <v>0</v>
      </c>
      <c r="K713" s="2733">
        <v>0</v>
      </c>
      <c r="L713" s="2733">
        <v>1</v>
      </c>
      <c r="M713" s="2733">
        <v>1</v>
      </c>
      <c r="N713" s="2733">
        <v>3</v>
      </c>
      <c r="O713" s="2733">
        <v>2</v>
      </c>
      <c r="P713" s="2733">
        <v>3</v>
      </c>
      <c r="Q713" s="2733">
        <v>6</v>
      </c>
      <c r="R713" s="2733">
        <v>8</v>
      </c>
      <c r="S713" s="2733">
        <v>12</v>
      </c>
      <c r="T713" s="2733">
        <v>12</v>
      </c>
      <c r="U713" s="2733">
        <v>15</v>
      </c>
      <c r="V713" s="2733">
        <v>10</v>
      </c>
      <c r="W713" s="2733">
        <v>8</v>
      </c>
      <c r="X713" s="2733">
        <v>2</v>
      </c>
      <c r="Y713" s="2732">
        <v>3</v>
      </c>
    </row>
    <row r="714" spans="1:25">
      <c r="A714" s="2730" t="s">
        <v>3911</v>
      </c>
      <c r="B714" s="2730" t="s">
        <v>3938</v>
      </c>
      <c r="C714" s="2730" t="s">
        <v>3946</v>
      </c>
      <c r="D714" s="2734" t="s">
        <v>399</v>
      </c>
      <c r="E714" s="2733">
        <v>50</v>
      </c>
      <c r="F714" s="2733">
        <v>1</v>
      </c>
      <c r="G714" s="2733">
        <v>0</v>
      </c>
      <c r="H714" s="2733">
        <v>0</v>
      </c>
      <c r="I714" s="2733">
        <v>0</v>
      </c>
      <c r="J714" s="2733">
        <v>0</v>
      </c>
      <c r="K714" s="2733">
        <v>0</v>
      </c>
      <c r="L714" s="2733">
        <v>1</v>
      </c>
      <c r="M714" s="2733">
        <v>0</v>
      </c>
      <c r="N714" s="2733">
        <v>1</v>
      </c>
      <c r="O714" s="2733">
        <v>0</v>
      </c>
      <c r="P714" s="2733">
        <v>2</v>
      </c>
      <c r="Q714" s="2733">
        <v>2</v>
      </c>
      <c r="R714" s="2733">
        <v>2</v>
      </c>
      <c r="S714" s="2733">
        <v>7</v>
      </c>
      <c r="T714" s="2733">
        <v>15</v>
      </c>
      <c r="U714" s="2733">
        <v>4</v>
      </c>
      <c r="V714" s="2733">
        <v>7</v>
      </c>
      <c r="W714" s="2733">
        <v>3</v>
      </c>
      <c r="X714" s="2733">
        <v>3</v>
      </c>
      <c r="Y714" s="2732">
        <v>2</v>
      </c>
    </row>
    <row r="715" spans="1:25">
      <c r="A715" s="2730" t="s">
        <v>3911</v>
      </c>
      <c r="B715" s="2730" t="s">
        <v>3938</v>
      </c>
      <c r="C715" s="2730" t="s">
        <v>3945</v>
      </c>
      <c r="D715" s="2734" t="s">
        <v>398</v>
      </c>
      <c r="E715" s="2733">
        <v>16</v>
      </c>
      <c r="F715" s="2733">
        <v>0</v>
      </c>
      <c r="G715" s="2733">
        <v>0</v>
      </c>
      <c r="H715" s="2733">
        <v>0</v>
      </c>
      <c r="I715" s="2733">
        <v>0</v>
      </c>
      <c r="J715" s="2733">
        <v>0</v>
      </c>
      <c r="K715" s="2733">
        <v>0</v>
      </c>
      <c r="L715" s="2733">
        <v>0</v>
      </c>
      <c r="M715" s="2733">
        <v>0</v>
      </c>
      <c r="N715" s="2733">
        <v>0</v>
      </c>
      <c r="O715" s="2733">
        <v>0</v>
      </c>
      <c r="P715" s="2733">
        <v>0</v>
      </c>
      <c r="Q715" s="2733">
        <v>0</v>
      </c>
      <c r="R715" s="2733">
        <v>0</v>
      </c>
      <c r="S715" s="2733">
        <v>0</v>
      </c>
      <c r="T715" s="2733">
        <v>0</v>
      </c>
      <c r="U715" s="2733">
        <v>1</v>
      </c>
      <c r="V715" s="2733">
        <v>0</v>
      </c>
      <c r="W715" s="2733">
        <v>6</v>
      </c>
      <c r="X715" s="2733">
        <v>4</v>
      </c>
      <c r="Y715" s="2732">
        <v>5</v>
      </c>
    </row>
    <row r="716" spans="1:25">
      <c r="A716" s="2730" t="s">
        <v>3911</v>
      </c>
      <c r="B716" s="2730" t="s">
        <v>3938</v>
      </c>
      <c r="C716" s="2730" t="s">
        <v>3945</v>
      </c>
      <c r="D716" s="2734" t="s">
        <v>399</v>
      </c>
      <c r="E716" s="2733">
        <v>10</v>
      </c>
      <c r="F716" s="2733">
        <v>0</v>
      </c>
      <c r="G716" s="2733">
        <v>0</v>
      </c>
      <c r="H716" s="2733">
        <v>0</v>
      </c>
      <c r="I716" s="2733">
        <v>0</v>
      </c>
      <c r="J716" s="2733">
        <v>0</v>
      </c>
      <c r="K716" s="2733">
        <v>0</v>
      </c>
      <c r="L716" s="2733">
        <v>0</v>
      </c>
      <c r="M716" s="2733">
        <v>0</v>
      </c>
      <c r="N716" s="2733">
        <v>0</v>
      </c>
      <c r="O716" s="2733">
        <v>0</v>
      </c>
      <c r="P716" s="2733">
        <v>0</v>
      </c>
      <c r="Q716" s="2733">
        <v>0</v>
      </c>
      <c r="R716" s="2733">
        <v>0</v>
      </c>
      <c r="S716" s="2733">
        <v>1</v>
      </c>
      <c r="T716" s="2733">
        <v>0</v>
      </c>
      <c r="U716" s="2733">
        <v>0</v>
      </c>
      <c r="V716" s="2733">
        <v>0</v>
      </c>
      <c r="W716" s="2733">
        <v>0</v>
      </c>
      <c r="X716" s="2733">
        <v>2</v>
      </c>
      <c r="Y716" s="2732">
        <v>7</v>
      </c>
    </row>
    <row r="717" spans="1:25">
      <c r="A717" s="2730" t="s">
        <v>3911</v>
      </c>
      <c r="B717" s="2730" t="s">
        <v>3938</v>
      </c>
      <c r="C717" s="2730" t="s">
        <v>3944</v>
      </c>
      <c r="D717" s="2734" t="s">
        <v>398</v>
      </c>
      <c r="E717" s="2733">
        <v>3</v>
      </c>
      <c r="F717" s="2733">
        <v>0</v>
      </c>
      <c r="G717" s="2733">
        <v>0</v>
      </c>
      <c r="H717" s="2733">
        <v>0</v>
      </c>
      <c r="I717" s="2733">
        <v>0</v>
      </c>
      <c r="J717" s="2733">
        <v>0</v>
      </c>
      <c r="K717" s="2733">
        <v>0</v>
      </c>
      <c r="L717" s="2733">
        <v>0</v>
      </c>
      <c r="M717" s="2733">
        <v>0</v>
      </c>
      <c r="N717" s="2733">
        <v>0</v>
      </c>
      <c r="O717" s="2733">
        <v>0</v>
      </c>
      <c r="P717" s="2733">
        <v>0</v>
      </c>
      <c r="Q717" s="2733">
        <v>0</v>
      </c>
      <c r="R717" s="2733">
        <v>0</v>
      </c>
      <c r="S717" s="2733">
        <v>0</v>
      </c>
      <c r="T717" s="2733">
        <v>0</v>
      </c>
      <c r="U717" s="2733">
        <v>0</v>
      </c>
      <c r="V717" s="2733">
        <v>0</v>
      </c>
      <c r="W717" s="2733">
        <v>0</v>
      </c>
      <c r="X717" s="2733">
        <v>0</v>
      </c>
      <c r="Y717" s="2732">
        <v>3</v>
      </c>
    </row>
    <row r="718" spans="1:25">
      <c r="A718" s="2730" t="s">
        <v>3911</v>
      </c>
      <c r="B718" s="2730" t="s">
        <v>3938</v>
      </c>
      <c r="C718" s="2730" t="s">
        <v>3944</v>
      </c>
      <c r="D718" s="2734" t="s">
        <v>399</v>
      </c>
      <c r="E718" s="2733">
        <v>5</v>
      </c>
      <c r="F718" s="2733">
        <v>0</v>
      </c>
      <c r="G718" s="2733">
        <v>0</v>
      </c>
      <c r="H718" s="2733">
        <v>0</v>
      </c>
      <c r="I718" s="2733">
        <v>0</v>
      </c>
      <c r="J718" s="2733">
        <v>0</v>
      </c>
      <c r="K718" s="2733">
        <v>0</v>
      </c>
      <c r="L718" s="2733">
        <v>0</v>
      </c>
      <c r="M718" s="2733">
        <v>0</v>
      </c>
      <c r="N718" s="2733">
        <v>0</v>
      </c>
      <c r="O718" s="2733">
        <v>0</v>
      </c>
      <c r="P718" s="2733">
        <v>1</v>
      </c>
      <c r="Q718" s="2733">
        <v>0</v>
      </c>
      <c r="R718" s="2733">
        <v>0</v>
      </c>
      <c r="S718" s="2733">
        <v>1</v>
      </c>
      <c r="T718" s="2733">
        <v>1</v>
      </c>
      <c r="U718" s="2733">
        <v>0</v>
      </c>
      <c r="V718" s="2733">
        <v>0</v>
      </c>
      <c r="W718" s="2733">
        <v>0</v>
      </c>
      <c r="X718" s="2733">
        <v>1</v>
      </c>
      <c r="Y718" s="2732">
        <v>1</v>
      </c>
    </row>
    <row r="719" spans="1:25">
      <c r="A719" s="2730" t="s">
        <v>3911</v>
      </c>
      <c r="B719" s="2730" t="s">
        <v>3938</v>
      </c>
      <c r="C719" s="2730" t="s">
        <v>3943</v>
      </c>
      <c r="D719" s="2734" t="s">
        <v>398</v>
      </c>
      <c r="E719" s="2733">
        <v>23</v>
      </c>
      <c r="F719" s="2733">
        <v>0</v>
      </c>
      <c r="G719" s="2733">
        <v>0</v>
      </c>
      <c r="H719" s="2733">
        <v>0</v>
      </c>
      <c r="I719" s="2733">
        <v>0</v>
      </c>
      <c r="J719" s="2733">
        <v>0</v>
      </c>
      <c r="K719" s="2733">
        <v>0</v>
      </c>
      <c r="L719" s="2733">
        <v>0</v>
      </c>
      <c r="M719" s="2733">
        <v>2</v>
      </c>
      <c r="N719" s="2733">
        <v>3</v>
      </c>
      <c r="O719" s="2733">
        <v>0</v>
      </c>
      <c r="P719" s="2733">
        <v>1</v>
      </c>
      <c r="Q719" s="2733">
        <v>1</v>
      </c>
      <c r="R719" s="2733">
        <v>1</v>
      </c>
      <c r="S719" s="2733">
        <v>4</v>
      </c>
      <c r="T719" s="2733">
        <v>0</v>
      </c>
      <c r="U719" s="2733">
        <v>3</v>
      </c>
      <c r="V719" s="2733">
        <v>4</v>
      </c>
      <c r="W719" s="2733">
        <v>1</v>
      </c>
      <c r="X719" s="2733">
        <v>1</v>
      </c>
      <c r="Y719" s="2732">
        <v>2</v>
      </c>
    </row>
    <row r="720" spans="1:25">
      <c r="A720" s="2730" t="s">
        <v>3911</v>
      </c>
      <c r="B720" s="2730" t="s">
        <v>3938</v>
      </c>
      <c r="C720" s="2730" t="s">
        <v>3943</v>
      </c>
      <c r="D720" s="2734" t="s">
        <v>399</v>
      </c>
      <c r="E720" s="2733">
        <v>13</v>
      </c>
      <c r="F720" s="2733">
        <v>0</v>
      </c>
      <c r="G720" s="2733">
        <v>0</v>
      </c>
      <c r="H720" s="2733">
        <v>0</v>
      </c>
      <c r="I720" s="2733">
        <v>0</v>
      </c>
      <c r="J720" s="2733">
        <v>0</v>
      </c>
      <c r="K720" s="2733">
        <v>1</v>
      </c>
      <c r="L720" s="2733">
        <v>0</v>
      </c>
      <c r="M720" s="2733">
        <v>0</v>
      </c>
      <c r="N720" s="2733">
        <v>0</v>
      </c>
      <c r="O720" s="2733">
        <v>1</v>
      </c>
      <c r="P720" s="2733">
        <v>2</v>
      </c>
      <c r="Q720" s="2733">
        <v>1</v>
      </c>
      <c r="R720" s="2733">
        <v>0</v>
      </c>
      <c r="S720" s="2733">
        <v>0</v>
      </c>
      <c r="T720" s="2733">
        <v>2</v>
      </c>
      <c r="U720" s="2733">
        <v>1</v>
      </c>
      <c r="V720" s="2733">
        <v>0</v>
      </c>
      <c r="W720" s="2733">
        <v>3</v>
      </c>
      <c r="X720" s="2733">
        <v>1</v>
      </c>
      <c r="Y720" s="2732">
        <v>1</v>
      </c>
    </row>
    <row r="721" spans="1:25">
      <c r="A721" s="2730" t="s">
        <v>3911</v>
      </c>
      <c r="B721" s="2730" t="s">
        <v>3938</v>
      </c>
      <c r="C721" s="2730" t="s">
        <v>3942</v>
      </c>
      <c r="D721" s="2734" t="s">
        <v>398</v>
      </c>
      <c r="E721" s="2733">
        <v>3</v>
      </c>
      <c r="F721" s="2733">
        <v>0</v>
      </c>
      <c r="G721" s="2733">
        <v>0</v>
      </c>
      <c r="H721" s="2733">
        <v>0</v>
      </c>
      <c r="I721" s="2733">
        <v>0</v>
      </c>
      <c r="J721" s="2733">
        <v>0</v>
      </c>
      <c r="K721" s="2733">
        <v>0</v>
      </c>
      <c r="L721" s="2733">
        <v>0</v>
      </c>
      <c r="M721" s="2733">
        <v>0</v>
      </c>
      <c r="N721" s="2733">
        <v>0</v>
      </c>
      <c r="O721" s="2733">
        <v>0</v>
      </c>
      <c r="P721" s="2733">
        <v>0</v>
      </c>
      <c r="Q721" s="2733">
        <v>0</v>
      </c>
      <c r="R721" s="2733">
        <v>0</v>
      </c>
      <c r="S721" s="2733">
        <v>0</v>
      </c>
      <c r="T721" s="2733">
        <v>1</v>
      </c>
      <c r="U721" s="2733">
        <v>1</v>
      </c>
      <c r="V721" s="2733">
        <v>1</v>
      </c>
      <c r="W721" s="2733">
        <v>0</v>
      </c>
      <c r="X721" s="2733">
        <v>0</v>
      </c>
      <c r="Y721" s="2732">
        <v>0</v>
      </c>
    </row>
    <row r="722" spans="1:25">
      <c r="A722" s="2730" t="s">
        <v>3911</v>
      </c>
      <c r="B722" s="2730" t="s">
        <v>3938</v>
      </c>
      <c r="C722" s="2730" t="s">
        <v>3942</v>
      </c>
      <c r="D722" s="2734" t="s">
        <v>399</v>
      </c>
      <c r="E722" s="2733">
        <v>3</v>
      </c>
      <c r="F722" s="2733">
        <v>0</v>
      </c>
      <c r="G722" s="2733">
        <v>0</v>
      </c>
      <c r="H722" s="2733">
        <v>0</v>
      </c>
      <c r="I722" s="2733">
        <v>0</v>
      </c>
      <c r="J722" s="2733">
        <v>0</v>
      </c>
      <c r="K722" s="2733">
        <v>0</v>
      </c>
      <c r="L722" s="2733">
        <v>0</v>
      </c>
      <c r="M722" s="2733">
        <v>0</v>
      </c>
      <c r="N722" s="2733">
        <v>0</v>
      </c>
      <c r="O722" s="2733">
        <v>0</v>
      </c>
      <c r="P722" s="2733">
        <v>0</v>
      </c>
      <c r="Q722" s="2733">
        <v>0</v>
      </c>
      <c r="R722" s="2733">
        <v>0</v>
      </c>
      <c r="S722" s="2733">
        <v>0</v>
      </c>
      <c r="T722" s="2733">
        <v>0</v>
      </c>
      <c r="U722" s="2733">
        <v>1</v>
      </c>
      <c r="V722" s="2733">
        <v>0</v>
      </c>
      <c r="W722" s="2733">
        <v>0</v>
      </c>
      <c r="X722" s="2733">
        <v>1</v>
      </c>
      <c r="Y722" s="2732">
        <v>1</v>
      </c>
    </row>
    <row r="723" spans="1:25">
      <c r="A723" s="2730" t="s">
        <v>3911</v>
      </c>
      <c r="B723" s="2730" t="s">
        <v>3938</v>
      </c>
      <c r="C723" s="2730" t="s">
        <v>3941</v>
      </c>
      <c r="D723" s="2734" t="s">
        <v>398</v>
      </c>
      <c r="E723" s="2733">
        <v>354</v>
      </c>
      <c r="F723" s="2733">
        <v>0</v>
      </c>
      <c r="G723" s="2733">
        <v>0</v>
      </c>
      <c r="H723" s="2733">
        <v>0</v>
      </c>
      <c r="I723" s="2733">
        <v>0</v>
      </c>
      <c r="J723" s="2733">
        <v>0</v>
      </c>
      <c r="K723" s="2733">
        <v>0</v>
      </c>
      <c r="L723" s="2733">
        <v>0</v>
      </c>
      <c r="M723" s="2733">
        <v>0</v>
      </c>
      <c r="N723" s="2733">
        <v>0</v>
      </c>
      <c r="O723" s="2733">
        <v>0</v>
      </c>
      <c r="P723" s="2733">
        <v>0</v>
      </c>
      <c r="Q723" s="2733">
        <v>1</v>
      </c>
      <c r="R723" s="2733">
        <v>2</v>
      </c>
      <c r="S723" s="2733">
        <v>6</v>
      </c>
      <c r="T723" s="2733">
        <v>7</v>
      </c>
      <c r="U723" s="2733">
        <v>32</v>
      </c>
      <c r="V723" s="2733">
        <v>59</v>
      </c>
      <c r="W723" s="2733">
        <v>81</v>
      </c>
      <c r="X723" s="2733">
        <v>84</v>
      </c>
      <c r="Y723" s="2732">
        <v>82</v>
      </c>
    </row>
    <row r="724" spans="1:25">
      <c r="A724" s="2730" t="s">
        <v>3911</v>
      </c>
      <c r="B724" s="2730" t="s">
        <v>3938</v>
      </c>
      <c r="C724" s="2730" t="s">
        <v>3941</v>
      </c>
      <c r="D724" s="2734" t="s">
        <v>399</v>
      </c>
      <c r="E724" s="2733">
        <v>578</v>
      </c>
      <c r="F724" s="2733">
        <v>0</v>
      </c>
      <c r="G724" s="2733">
        <v>0</v>
      </c>
      <c r="H724" s="2733">
        <v>0</v>
      </c>
      <c r="I724" s="2733">
        <v>0</v>
      </c>
      <c r="J724" s="2733">
        <v>0</v>
      </c>
      <c r="K724" s="2733">
        <v>0</v>
      </c>
      <c r="L724" s="2733">
        <v>0</v>
      </c>
      <c r="M724" s="2733">
        <v>0</v>
      </c>
      <c r="N724" s="2733">
        <v>0</v>
      </c>
      <c r="O724" s="2733">
        <v>0</v>
      </c>
      <c r="P724" s="2733">
        <v>0</v>
      </c>
      <c r="Q724" s="2733">
        <v>2</v>
      </c>
      <c r="R724" s="2733">
        <v>1</v>
      </c>
      <c r="S724" s="2733">
        <v>1</v>
      </c>
      <c r="T724" s="2733">
        <v>13</v>
      </c>
      <c r="U724" s="2733">
        <v>28</v>
      </c>
      <c r="V724" s="2733">
        <v>61</v>
      </c>
      <c r="W724" s="2733">
        <v>106</v>
      </c>
      <c r="X724" s="2733">
        <v>133</v>
      </c>
      <c r="Y724" s="2732">
        <v>233</v>
      </c>
    </row>
    <row r="725" spans="1:25">
      <c r="A725" s="2730" t="s">
        <v>3911</v>
      </c>
      <c r="B725" s="2730" t="s">
        <v>3938</v>
      </c>
      <c r="C725" s="2730" t="s">
        <v>3940</v>
      </c>
      <c r="D725" s="2734" t="s">
        <v>398</v>
      </c>
      <c r="E725" s="2733">
        <v>17</v>
      </c>
      <c r="F725" s="2733">
        <v>0</v>
      </c>
      <c r="G725" s="2733">
        <v>0</v>
      </c>
      <c r="H725" s="2733">
        <v>0</v>
      </c>
      <c r="I725" s="2733">
        <v>0</v>
      </c>
      <c r="J725" s="2733">
        <v>0</v>
      </c>
      <c r="K725" s="2733">
        <v>0</v>
      </c>
      <c r="L725" s="2733">
        <v>0</v>
      </c>
      <c r="M725" s="2733">
        <v>1</v>
      </c>
      <c r="N725" s="2733">
        <v>0</v>
      </c>
      <c r="O725" s="2733">
        <v>0</v>
      </c>
      <c r="P725" s="2733">
        <v>0</v>
      </c>
      <c r="Q725" s="2733">
        <v>1</v>
      </c>
      <c r="R725" s="2733">
        <v>1</v>
      </c>
      <c r="S725" s="2733">
        <v>4</v>
      </c>
      <c r="T725" s="2733">
        <v>3</v>
      </c>
      <c r="U725" s="2733">
        <v>1</v>
      </c>
      <c r="V725" s="2733">
        <v>1</v>
      </c>
      <c r="W725" s="2733">
        <v>1</v>
      </c>
      <c r="X725" s="2733">
        <v>3</v>
      </c>
      <c r="Y725" s="2732">
        <v>1</v>
      </c>
    </row>
    <row r="726" spans="1:25">
      <c r="A726" s="2730" t="s">
        <v>3911</v>
      </c>
      <c r="B726" s="2730" t="s">
        <v>3938</v>
      </c>
      <c r="C726" s="2730" t="s">
        <v>3940</v>
      </c>
      <c r="D726" s="2734" t="s">
        <v>399</v>
      </c>
      <c r="E726" s="2733">
        <v>20</v>
      </c>
      <c r="F726" s="2733">
        <v>0</v>
      </c>
      <c r="G726" s="2733">
        <v>0</v>
      </c>
      <c r="H726" s="2733">
        <v>0</v>
      </c>
      <c r="I726" s="2733">
        <v>0</v>
      </c>
      <c r="J726" s="2733">
        <v>0</v>
      </c>
      <c r="K726" s="2733">
        <v>0</v>
      </c>
      <c r="L726" s="2733">
        <v>0</v>
      </c>
      <c r="M726" s="2733">
        <v>1</v>
      </c>
      <c r="N726" s="2733">
        <v>0</v>
      </c>
      <c r="O726" s="2733">
        <v>0</v>
      </c>
      <c r="P726" s="2733">
        <v>0</v>
      </c>
      <c r="Q726" s="2733">
        <v>1</v>
      </c>
      <c r="R726" s="2733">
        <v>2</v>
      </c>
      <c r="S726" s="2733">
        <v>2</v>
      </c>
      <c r="T726" s="2733">
        <v>0</v>
      </c>
      <c r="U726" s="2733">
        <v>1</v>
      </c>
      <c r="V726" s="2733">
        <v>5</v>
      </c>
      <c r="W726" s="2733">
        <v>1</v>
      </c>
      <c r="X726" s="2733">
        <v>6</v>
      </c>
      <c r="Y726" s="2732">
        <v>1</v>
      </c>
    </row>
    <row r="727" spans="1:25">
      <c r="A727" s="2730" t="s">
        <v>3911</v>
      </c>
      <c r="B727" s="2730" t="s">
        <v>3938</v>
      </c>
      <c r="C727" s="2730" t="s">
        <v>3939</v>
      </c>
      <c r="D727" s="2734" t="s">
        <v>398</v>
      </c>
      <c r="E727" s="2733">
        <v>204</v>
      </c>
      <c r="F727" s="2733">
        <v>0</v>
      </c>
      <c r="G727" s="2733">
        <v>0</v>
      </c>
      <c r="H727" s="2733">
        <v>0</v>
      </c>
      <c r="I727" s="2733">
        <v>0</v>
      </c>
      <c r="J727" s="2733">
        <v>0</v>
      </c>
      <c r="K727" s="2733">
        <v>0</v>
      </c>
      <c r="L727" s="2733">
        <v>0</v>
      </c>
      <c r="M727" s="2733">
        <v>0</v>
      </c>
      <c r="N727" s="2733">
        <v>0</v>
      </c>
      <c r="O727" s="2733">
        <v>1</v>
      </c>
      <c r="P727" s="2733">
        <v>1</v>
      </c>
      <c r="Q727" s="2733">
        <v>3</v>
      </c>
      <c r="R727" s="2733">
        <v>2</v>
      </c>
      <c r="S727" s="2733">
        <v>4</v>
      </c>
      <c r="T727" s="2733">
        <v>13</v>
      </c>
      <c r="U727" s="2733">
        <v>15</v>
      </c>
      <c r="V727" s="2733">
        <v>40</v>
      </c>
      <c r="W727" s="2733">
        <v>43</v>
      </c>
      <c r="X727" s="2733">
        <v>32</v>
      </c>
      <c r="Y727" s="2732">
        <v>50</v>
      </c>
    </row>
    <row r="728" spans="1:25">
      <c r="A728" s="2730" t="s">
        <v>3911</v>
      </c>
      <c r="B728" s="2730" t="s">
        <v>3938</v>
      </c>
      <c r="C728" s="2730" t="s">
        <v>3939</v>
      </c>
      <c r="D728" s="2734" t="s">
        <v>399</v>
      </c>
      <c r="E728" s="2733">
        <v>276</v>
      </c>
      <c r="F728" s="2733">
        <v>0</v>
      </c>
      <c r="G728" s="2733">
        <v>0</v>
      </c>
      <c r="H728" s="2733">
        <v>0</v>
      </c>
      <c r="I728" s="2733">
        <v>0</v>
      </c>
      <c r="J728" s="2733">
        <v>0</v>
      </c>
      <c r="K728" s="2733">
        <v>0</v>
      </c>
      <c r="L728" s="2733">
        <v>0</v>
      </c>
      <c r="M728" s="2733">
        <v>0</v>
      </c>
      <c r="N728" s="2733">
        <v>0</v>
      </c>
      <c r="O728" s="2733">
        <v>0</v>
      </c>
      <c r="P728" s="2733">
        <v>1</v>
      </c>
      <c r="Q728" s="2733">
        <v>0</v>
      </c>
      <c r="R728" s="2733">
        <v>2</v>
      </c>
      <c r="S728" s="2733">
        <v>2</v>
      </c>
      <c r="T728" s="2733">
        <v>8</v>
      </c>
      <c r="U728" s="2733">
        <v>21</v>
      </c>
      <c r="V728" s="2733">
        <v>30</v>
      </c>
      <c r="W728" s="2733">
        <v>54</v>
      </c>
      <c r="X728" s="2733">
        <v>63</v>
      </c>
      <c r="Y728" s="2732">
        <v>95</v>
      </c>
    </row>
    <row r="729" spans="1:25">
      <c r="A729" s="2730" t="s">
        <v>3911</v>
      </c>
      <c r="B729" s="2730" t="s">
        <v>3938</v>
      </c>
      <c r="C729" s="2730" t="s">
        <v>3937</v>
      </c>
      <c r="D729" s="2734" t="s">
        <v>398</v>
      </c>
      <c r="E729" s="2733">
        <v>256</v>
      </c>
      <c r="F729" s="2733">
        <v>0</v>
      </c>
      <c r="G729" s="2733">
        <v>0</v>
      </c>
      <c r="H729" s="2733">
        <v>0</v>
      </c>
      <c r="I729" s="2733">
        <v>0</v>
      </c>
      <c r="J729" s="2733">
        <v>1</v>
      </c>
      <c r="K729" s="2733">
        <v>0</v>
      </c>
      <c r="L729" s="2733">
        <v>1</v>
      </c>
      <c r="M729" s="2733">
        <v>3</v>
      </c>
      <c r="N729" s="2733">
        <v>7</v>
      </c>
      <c r="O729" s="2733">
        <v>11</v>
      </c>
      <c r="P729" s="2733">
        <v>11</v>
      </c>
      <c r="Q729" s="2733">
        <v>25</v>
      </c>
      <c r="R729" s="2733">
        <v>19</v>
      </c>
      <c r="S729" s="2733">
        <v>27</v>
      </c>
      <c r="T729" s="2733">
        <v>19</v>
      </c>
      <c r="U729" s="2733">
        <v>26</v>
      </c>
      <c r="V729" s="2733">
        <v>33</v>
      </c>
      <c r="W729" s="2733">
        <v>27</v>
      </c>
      <c r="X729" s="2733">
        <v>26</v>
      </c>
      <c r="Y729" s="2732">
        <v>20</v>
      </c>
    </row>
    <row r="730" spans="1:25">
      <c r="A730" s="2730" t="s">
        <v>3911</v>
      </c>
      <c r="B730" s="2730" t="s">
        <v>3938</v>
      </c>
      <c r="C730" s="2730" t="s">
        <v>3937</v>
      </c>
      <c r="D730" s="2734" t="s">
        <v>399</v>
      </c>
      <c r="E730" s="2733">
        <v>162</v>
      </c>
      <c r="F730" s="2733">
        <v>0</v>
      </c>
      <c r="G730" s="2733">
        <v>0</v>
      </c>
      <c r="H730" s="2733">
        <v>1</v>
      </c>
      <c r="I730" s="2733">
        <v>0</v>
      </c>
      <c r="J730" s="2733">
        <v>0</v>
      </c>
      <c r="K730" s="2733">
        <v>0</v>
      </c>
      <c r="L730" s="2733">
        <v>2</v>
      </c>
      <c r="M730" s="2733">
        <v>0</v>
      </c>
      <c r="N730" s="2733">
        <v>2</v>
      </c>
      <c r="O730" s="2733">
        <v>3</v>
      </c>
      <c r="P730" s="2733">
        <v>7</v>
      </c>
      <c r="Q730" s="2733">
        <v>10</v>
      </c>
      <c r="R730" s="2733">
        <v>15</v>
      </c>
      <c r="S730" s="2733">
        <v>5</v>
      </c>
      <c r="T730" s="2733">
        <v>10</v>
      </c>
      <c r="U730" s="2733">
        <v>11</v>
      </c>
      <c r="V730" s="2733">
        <v>15</v>
      </c>
      <c r="W730" s="2733">
        <v>31</v>
      </c>
      <c r="X730" s="2733">
        <v>27</v>
      </c>
      <c r="Y730" s="2732">
        <v>23</v>
      </c>
    </row>
    <row r="731" spans="1:25">
      <c r="A731" s="2730" t="s">
        <v>3911</v>
      </c>
      <c r="B731" s="2730" t="s">
        <v>3930</v>
      </c>
      <c r="C731" s="2730" t="s">
        <v>44</v>
      </c>
      <c r="D731" s="2734" t="s">
        <v>398</v>
      </c>
      <c r="E731" s="2733">
        <v>1635</v>
      </c>
      <c r="F731" s="2733">
        <v>0</v>
      </c>
      <c r="G731" s="2733">
        <v>0</v>
      </c>
      <c r="H731" s="2733">
        <v>0</v>
      </c>
      <c r="I731" s="2733">
        <v>1</v>
      </c>
      <c r="J731" s="2733">
        <v>0</v>
      </c>
      <c r="K731" s="2733">
        <v>1</v>
      </c>
      <c r="L731" s="2733">
        <v>2</v>
      </c>
      <c r="M731" s="2733">
        <v>5</v>
      </c>
      <c r="N731" s="2733">
        <v>8</v>
      </c>
      <c r="O731" s="2733">
        <v>7</v>
      </c>
      <c r="P731" s="2733">
        <v>14</v>
      </c>
      <c r="Q731" s="2733">
        <v>23</v>
      </c>
      <c r="R731" s="2733">
        <v>57</v>
      </c>
      <c r="S731" s="2733">
        <v>89</v>
      </c>
      <c r="T731" s="2733">
        <v>104</v>
      </c>
      <c r="U731" s="2733">
        <v>182</v>
      </c>
      <c r="V731" s="2733">
        <v>269</v>
      </c>
      <c r="W731" s="2733">
        <v>311</v>
      </c>
      <c r="X731" s="2733">
        <v>287</v>
      </c>
      <c r="Y731" s="2732">
        <v>275</v>
      </c>
    </row>
    <row r="732" spans="1:25">
      <c r="A732" s="2730" t="s">
        <v>3911</v>
      </c>
      <c r="B732" s="2730" t="s">
        <v>3930</v>
      </c>
      <c r="C732" s="2730" t="s">
        <v>44</v>
      </c>
      <c r="D732" s="2734" t="s">
        <v>399</v>
      </c>
      <c r="E732" s="2733">
        <v>2230</v>
      </c>
      <c r="F732" s="2733">
        <v>0</v>
      </c>
      <c r="G732" s="2733">
        <v>0</v>
      </c>
      <c r="H732" s="2733">
        <v>0</v>
      </c>
      <c r="I732" s="2733">
        <v>0</v>
      </c>
      <c r="J732" s="2733">
        <v>0</v>
      </c>
      <c r="K732" s="2733">
        <v>2</v>
      </c>
      <c r="L732" s="2733">
        <v>1</v>
      </c>
      <c r="M732" s="2733">
        <v>0</v>
      </c>
      <c r="N732" s="2733">
        <v>4</v>
      </c>
      <c r="O732" s="2733">
        <v>10</v>
      </c>
      <c r="P732" s="2733">
        <v>10</v>
      </c>
      <c r="Q732" s="2733">
        <v>30</v>
      </c>
      <c r="R732" s="2733">
        <v>43</v>
      </c>
      <c r="S732" s="2733">
        <v>70</v>
      </c>
      <c r="T732" s="2733">
        <v>98</v>
      </c>
      <c r="U732" s="2733">
        <v>140</v>
      </c>
      <c r="V732" s="2733">
        <v>291</v>
      </c>
      <c r="W732" s="2733">
        <v>350</v>
      </c>
      <c r="X732" s="2733">
        <v>503</v>
      </c>
      <c r="Y732" s="2732">
        <v>678</v>
      </c>
    </row>
    <row r="733" spans="1:25">
      <c r="A733" s="2730" t="s">
        <v>3911</v>
      </c>
      <c r="B733" s="2730" t="s">
        <v>3930</v>
      </c>
      <c r="C733" s="2730" t="s">
        <v>3936</v>
      </c>
      <c r="D733" s="2734" t="s">
        <v>398</v>
      </c>
      <c r="E733" s="2733">
        <v>67</v>
      </c>
      <c r="F733" s="2733">
        <v>0</v>
      </c>
      <c r="G733" s="2733">
        <v>0</v>
      </c>
      <c r="H733" s="2733">
        <v>0</v>
      </c>
      <c r="I733" s="2733">
        <v>0</v>
      </c>
      <c r="J733" s="2733">
        <v>0</v>
      </c>
      <c r="K733" s="2733">
        <v>0</v>
      </c>
      <c r="L733" s="2733">
        <v>1</v>
      </c>
      <c r="M733" s="2733">
        <v>0</v>
      </c>
      <c r="N733" s="2733">
        <v>2</v>
      </c>
      <c r="O733" s="2733">
        <v>2</v>
      </c>
      <c r="P733" s="2733">
        <v>3</v>
      </c>
      <c r="Q733" s="2733">
        <v>9</v>
      </c>
      <c r="R733" s="2733">
        <v>10</v>
      </c>
      <c r="S733" s="2733">
        <v>9</v>
      </c>
      <c r="T733" s="2733">
        <v>8</v>
      </c>
      <c r="U733" s="2733">
        <v>6</v>
      </c>
      <c r="V733" s="2733">
        <v>4</v>
      </c>
      <c r="W733" s="2733">
        <v>5</v>
      </c>
      <c r="X733" s="2733">
        <v>4</v>
      </c>
      <c r="Y733" s="2732">
        <v>4</v>
      </c>
    </row>
    <row r="734" spans="1:25">
      <c r="A734" s="2730" t="s">
        <v>3911</v>
      </c>
      <c r="B734" s="2730" t="s">
        <v>3930</v>
      </c>
      <c r="C734" s="2730" t="s">
        <v>3936</v>
      </c>
      <c r="D734" s="2734" t="s">
        <v>399</v>
      </c>
      <c r="E734" s="2733">
        <v>117</v>
      </c>
      <c r="F734" s="2733">
        <v>0</v>
      </c>
      <c r="G734" s="2733">
        <v>0</v>
      </c>
      <c r="H734" s="2733">
        <v>0</v>
      </c>
      <c r="I734" s="2733">
        <v>0</v>
      </c>
      <c r="J734" s="2733">
        <v>0</v>
      </c>
      <c r="K734" s="2733">
        <v>0</v>
      </c>
      <c r="L734" s="2733">
        <v>0</v>
      </c>
      <c r="M734" s="2733">
        <v>0</v>
      </c>
      <c r="N734" s="2733">
        <v>2</v>
      </c>
      <c r="O734" s="2733">
        <v>1</v>
      </c>
      <c r="P734" s="2733">
        <v>4</v>
      </c>
      <c r="Q734" s="2733">
        <v>13</v>
      </c>
      <c r="R734" s="2733">
        <v>15</v>
      </c>
      <c r="S734" s="2733">
        <v>9</v>
      </c>
      <c r="T734" s="2733">
        <v>17</v>
      </c>
      <c r="U734" s="2733">
        <v>12</v>
      </c>
      <c r="V734" s="2733">
        <v>19</v>
      </c>
      <c r="W734" s="2733">
        <v>11</v>
      </c>
      <c r="X734" s="2733">
        <v>8</v>
      </c>
      <c r="Y734" s="2732">
        <v>6</v>
      </c>
    </row>
    <row r="735" spans="1:25">
      <c r="A735" s="2730" t="s">
        <v>3911</v>
      </c>
      <c r="B735" s="2730" t="s">
        <v>3930</v>
      </c>
      <c r="C735" s="2730" t="s">
        <v>3935</v>
      </c>
      <c r="D735" s="2734" t="s">
        <v>398</v>
      </c>
      <c r="E735" s="2733">
        <v>241</v>
      </c>
      <c r="F735" s="2733">
        <v>0</v>
      </c>
      <c r="G735" s="2733">
        <v>0</v>
      </c>
      <c r="H735" s="2733">
        <v>0</v>
      </c>
      <c r="I735" s="2733">
        <v>1</v>
      </c>
      <c r="J735" s="2733">
        <v>0</v>
      </c>
      <c r="K735" s="2733">
        <v>0</v>
      </c>
      <c r="L735" s="2733">
        <v>0</v>
      </c>
      <c r="M735" s="2733">
        <v>4</v>
      </c>
      <c r="N735" s="2733">
        <v>4</v>
      </c>
      <c r="O735" s="2733">
        <v>2</v>
      </c>
      <c r="P735" s="2733">
        <v>4</v>
      </c>
      <c r="Q735" s="2733">
        <v>2</v>
      </c>
      <c r="R735" s="2733">
        <v>13</v>
      </c>
      <c r="S735" s="2733">
        <v>14</v>
      </c>
      <c r="T735" s="2733">
        <v>13</v>
      </c>
      <c r="U735" s="2733">
        <v>41</v>
      </c>
      <c r="V735" s="2733">
        <v>46</v>
      </c>
      <c r="W735" s="2733">
        <v>44</v>
      </c>
      <c r="X735" s="2733">
        <v>27</v>
      </c>
      <c r="Y735" s="2732">
        <v>26</v>
      </c>
    </row>
    <row r="736" spans="1:25">
      <c r="A736" s="2730" t="s">
        <v>3911</v>
      </c>
      <c r="B736" s="2730" t="s">
        <v>3930</v>
      </c>
      <c r="C736" s="2730" t="s">
        <v>3935</v>
      </c>
      <c r="D736" s="2734" t="s">
        <v>399</v>
      </c>
      <c r="E736" s="2733">
        <v>306</v>
      </c>
      <c r="F736" s="2733">
        <v>0</v>
      </c>
      <c r="G736" s="2733">
        <v>0</v>
      </c>
      <c r="H736" s="2733">
        <v>0</v>
      </c>
      <c r="I736" s="2733">
        <v>0</v>
      </c>
      <c r="J736" s="2733">
        <v>0</v>
      </c>
      <c r="K736" s="2733">
        <v>1</v>
      </c>
      <c r="L736" s="2733">
        <v>0</v>
      </c>
      <c r="M736" s="2733">
        <v>0</v>
      </c>
      <c r="N736" s="2733">
        <v>1</v>
      </c>
      <c r="O736" s="2733">
        <v>2</v>
      </c>
      <c r="P736" s="2733">
        <v>2</v>
      </c>
      <c r="Q736" s="2733">
        <v>6</v>
      </c>
      <c r="R736" s="2733">
        <v>15</v>
      </c>
      <c r="S736" s="2733">
        <v>22</v>
      </c>
      <c r="T736" s="2733">
        <v>17</v>
      </c>
      <c r="U736" s="2733">
        <v>19</v>
      </c>
      <c r="V736" s="2733">
        <v>65</v>
      </c>
      <c r="W736" s="2733">
        <v>60</v>
      </c>
      <c r="X736" s="2733">
        <v>59</v>
      </c>
      <c r="Y736" s="2732">
        <v>37</v>
      </c>
    </row>
    <row r="737" spans="1:25">
      <c r="A737" s="2730" t="s">
        <v>3911</v>
      </c>
      <c r="B737" s="2730" t="s">
        <v>3930</v>
      </c>
      <c r="C737" s="2730" t="s">
        <v>3934</v>
      </c>
      <c r="D737" s="2734" t="s">
        <v>398</v>
      </c>
      <c r="E737" s="2733">
        <v>141</v>
      </c>
      <c r="F737" s="2733">
        <v>0</v>
      </c>
      <c r="G737" s="2733">
        <v>0</v>
      </c>
      <c r="H737" s="2733">
        <v>0</v>
      </c>
      <c r="I737" s="2733">
        <v>0</v>
      </c>
      <c r="J737" s="2733">
        <v>0</v>
      </c>
      <c r="K737" s="2733">
        <v>0</v>
      </c>
      <c r="L737" s="2733">
        <v>0</v>
      </c>
      <c r="M737" s="2733">
        <v>0</v>
      </c>
      <c r="N737" s="2733">
        <v>1</v>
      </c>
      <c r="O737" s="2733">
        <v>2</v>
      </c>
      <c r="P737" s="2733">
        <v>2</v>
      </c>
      <c r="Q737" s="2733">
        <v>0</v>
      </c>
      <c r="R737" s="2733">
        <v>3</v>
      </c>
      <c r="S737" s="2733">
        <v>9</v>
      </c>
      <c r="T737" s="2733">
        <v>10</v>
      </c>
      <c r="U737" s="2733">
        <v>17</v>
      </c>
      <c r="V737" s="2733">
        <v>27</v>
      </c>
      <c r="W737" s="2733">
        <v>31</v>
      </c>
      <c r="X737" s="2733">
        <v>26</v>
      </c>
      <c r="Y737" s="2732">
        <v>13</v>
      </c>
    </row>
    <row r="738" spans="1:25">
      <c r="A738" s="2730" t="s">
        <v>3911</v>
      </c>
      <c r="B738" s="2730" t="s">
        <v>3930</v>
      </c>
      <c r="C738" s="2730" t="s">
        <v>3934</v>
      </c>
      <c r="D738" s="2734" t="s">
        <v>399</v>
      </c>
      <c r="E738" s="2733">
        <v>165</v>
      </c>
      <c r="F738" s="2733">
        <v>0</v>
      </c>
      <c r="G738" s="2733">
        <v>0</v>
      </c>
      <c r="H738" s="2733">
        <v>0</v>
      </c>
      <c r="I738" s="2733">
        <v>0</v>
      </c>
      <c r="J738" s="2733">
        <v>0</v>
      </c>
      <c r="K738" s="2733">
        <v>0</v>
      </c>
      <c r="L738" s="2733">
        <v>1</v>
      </c>
      <c r="M738" s="2733">
        <v>0</v>
      </c>
      <c r="N738" s="2733">
        <v>0</v>
      </c>
      <c r="O738" s="2733">
        <v>2</v>
      </c>
      <c r="P738" s="2733">
        <v>1</v>
      </c>
      <c r="Q738" s="2733">
        <v>5</v>
      </c>
      <c r="R738" s="2733">
        <v>1</v>
      </c>
      <c r="S738" s="2733">
        <v>5</v>
      </c>
      <c r="T738" s="2733">
        <v>8</v>
      </c>
      <c r="U738" s="2733">
        <v>19</v>
      </c>
      <c r="V738" s="2733">
        <v>24</v>
      </c>
      <c r="W738" s="2733">
        <v>29</v>
      </c>
      <c r="X738" s="2733">
        <v>36</v>
      </c>
      <c r="Y738" s="2732">
        <v>34</v>
      </c>
    </row>
    <row r="739" spans="1:25">
      <c r="A739" s="2730" t="s">
        <v>3911</v>
      </c>
      <c r="B739" s="2730" t="s">
        <v>3930</v>
      </c>
      <c r="C739" s="2730" t="s">
        <v>3933</v>
      </c>
      <c r="D739" s="2734" t="s">
        <v>398</v>
      </c>
      <c r="E739" s="2733">
        <v>331</v>
      </c>
      <c r="F739" s="2733">
        <v>0</v>
      </c>
      <c r="G739" s="2733">
        <v>0</v>
      </c>
      <c r="H739" s="2733">
        <v>0</v>
      </c>
      <c r="I739" s="2733">
        <v>0</v>
      </c>
      <c r="J739" s="2733">
        <v>0</v>
      </c>
      <c r="K739" s="2733">
        <v>0</v>
      </c>
      <c r="L739" s="2733">
        <v>0</v>
      </c>
      <c r="M739" s="2733">
        <v>0</v>
      </c>
      <c r="N739" s="2733">
        <v>0</v>
      </c>
      <c r="O739" s="2733">
        <v>1</v>
      </c>
      <c r="P739" s="2733">
        <v>3</v>
      </c>
      <c r="Q739" s="2733">
        <v>5</v>
      </c>
      <c r="R739" s="2733">
        <v>14</v>
      </c>
      <c r="S739" s="2733">
        <v>21</v>
      </c>
      <c r="T739" s="2733">
        <v>33</v>
      </c>
      <c r="U739" s="2733">
        <v>38</v>
      </c>
      <c r="V739" s="2733">
        <v>55</v>
      </c>
      <c r="W739" s="2733">
        <v>57</v>
      </c>
      <c r="X739" s="2733">
        <v>56</v>
      </c>
      <c r="Y739" s="2732">
        <v>48</v>
      </c>
    </row>
    <row r="740" spans="1:25">
      <c r="A740" s="2730" t="s">
        <v>3911</v>
      </c>
      <c r="B740" s="2730" t="s">
        <v>3930</v>
      </c>
      <c r="C740" s="2730" t="s">
        <v>3933</v>
      </c>
      <c r="D740" s="2734" t="s">
        <v>399</v>
      </c>
      <c r="E740" s="2733">
        <v>425</v>
      </c>
      <c r="F740" s="2733">
        <v>0</v>
      </c>
      <c r="G740" s="2733">
        <v>0</v>
      </c>
      <c r="H740" s="2733">
        <v>0</v>
      </c>
      <c r="I740" s="2733">
        <v>0</v>
      </c>
      <c r="J740" s="2733">
        <v>0</v>
      </c>
      <c r="K740" s="2733">
        <v>0</v>
      </c>
      <c r="L740" s="2733">
        <v>0</v>
      </c>
      <c r="M740" s="2733">
        <v>0</v>
      </c>
      <c r="N740" s="2733">
        <v>0</v>
      </c>
      <c r="O740" s="2733">
        <v>4</v>
      </c>
      <c r="P740" s="2733">
        <v>2</v>
      </c>
      <c r="Q740" s="2733">
        <v>1</v>
      </c>
      <c r="R740" s="2733">
        <v>7</v>
      </c>
      <c r="S740" s="2733">
        <v>17</v>
      </c>
      <c r="T740" s="2733">
        <v>27</v>
      </c>
      <c r="U740" s="2733">
        <v>28</v>
      </c>
      <c r="V740" s="2733">
        <v>57</v>
      </c>
      <c r="W740" s="2733">
        <v>64</v>
      </c>
      <c r="X740" s="2733">
        <v>96</v>
      </c>
      <c r="Y740" s="2732">
        <v>122</v>
      </c>
    </row>
    <row r="741" spans="1:25">
      <c r="A741" s="2730" t="s">
        <v>3911</v>
      </c>
      <c r="B741" s="2730" t="s">
        <v>3930</v>
      </c>
      <c r="C741" s="2730" t="s">
        <v>3932</v>
      </c>
      <c r="D741" s="2734" t="s">
        <v>398</v>
      </c>
      <c r="E741" s="2733">
        <v>321</v>
      </c>
      <c r="F741" s="2733">
        <v>0</v>
      </c>
      <c r="G741" s="2733">
        <v>0</v>
      </c>
      <c r="H741" s="2733">
        <v>0</v>
      </c>
      <c r="I741" s="2733">
        <v>0</v>
      </c>
      <c r="J741" s="2733">
        <v>0</v>
      </c>
      <c r="K741" s="2733">
        <v>0</v>
      </c>
      <c r="L741" s="2733">
        <v>0</v>
      </c>
      <c r="M741" s="2733">
        <v>1</v>
      </c>
      <c r="N741" s="2733">
        <v>0</v>
      </c>
      <c r="O741" s="2733">
        <v>0</v>
      </c>
      <c r="P741" s="2733">
        <v>0</v>
      </c>
      <c r="Q741" s="2733">
        <v>3</v>
      </c>
      <c r="R741" s="2733">
        <v>7</v>
      </c>
      <c r="S741" s="2733">
        <v>17</v>
      </c>
      <c r="T741" s="2733">
        <v>11</v>
      </c>
      <c r="U741" s="2733">
        <v>24</v>
      </c>
      <c r="V741" s="2733">
        <v>56</v>
      </c>
      <c r="W741" s="2733">
        <v>65</v>
      </c>
      <c r="X741" s="2733">
        <v>69</v>
      </c>
      <c r="Y741" s="2732">
        <v>68</v>
      </c>
    </row>
    <row r="742" spans="1:25">
      <c r="A742" s="2730" t="s">
        <v>3911</v>
      </c>
      <c r="B742" s="2730" t="s">
        <v>3930</v>
      </c>
      <c r="C742" s="2730" t="s">
        <v>3932</v>
      </c>
      <c r="D742" s="2734" t="s">
        <v>399</v>
      </c>
      <c r="E742" s="2733">
        <v>531</v>
      </c>
      <c r="F742" s="2733">
        <v>0</v>
      </c>
      <c r="G742" s="2733">
        <v>0</v>
      </c>
      <c r="H742" s="2733">
        <v>0</v>
      </c>
      <c r="I742" s="2733">
        <v>0</v>
      </c>
      <c r="J742" s="2733">
        <v>0</v>
      </c>
      <c r="K742" s="2733">
        <v>0</v>
      </c>
      <c r="L742" s="2733">
        <v>0</v>
      </c>
      <c r="M742" s="2733">
        <v>0</v>
      </c>
      <c r="N742" s="2733">
        <v>0</v>
      </c>
      <c r="O742" s="2733">
        <v>0</v>
      </c>
      <c r="P742" s="2733">
        <v>0</v>
      </c>
      <c r="Q742" s="2733">
        <v>3</v>
      </c>
      <c r="R742" s="2733">
        <v>2</v>
      </c>
      <c r="S742" s="2733">
        <v>14</v>
      </c>
      <c r="T742" s="2733">
        <v>8</v>
      </c>
      <c r="U742" s="2733">
        <v>29</v>
      </c>
      <c r="V742" s="2733">
        <v>57</v>
      </c>
      <c r="W742" s="2733">
        <v>79</v>
      </c>
      <c r="X742" s="2733">
        <v>134</v>
      </c>
      <c r="Y742" s="2732">
        <v>205</v>
      </c>
    </row>
    <row r="743" spans="1:25">
      <c r="A743" s="2730" t="s">
        <v>3911</v>
      </c>
      <c r="B743" s="2730" t="s">
        <v>3930</v>
      </c>
      <c r="C743" s="2730" t="s">
        <v>3931</v>
      </c>
      <c r="D743" s="2734" t="s">
        <v>398</v>
      </c>
      <c r="E743" s="2733">
        <v>71</v>
      </c>
      <c r="F743" s="2733">
        <v>0</v>
      </c>
      <c r="G743" s="2733">
        <v>0</v>
      </c>
      <c r="H743" s="2733">
        <v>0</v>
      </c>
      <c r="I743" s="2733">
        <v>0</v>
      </c>
      <c r="J743" s="2733">
        <v>0</v>
      </c>
      <c r="K743" s="2733">
        <v>1</v>
      </c>
      <c r="L743" s="2733">
        <v>1</v>
      </c>
      <c r="M743" s="2733">
        <v>0</v>
      </c>
      <c r="N743" s="2733">
        <v>0</v>
      </c>
      <c r="O743" s="2733">
        <v>0</v>
      </c>
      <c r="P743" s="2733">
        <v>2</v>
      </c>
      <c r="Q743" s="2733">
        <v>2</v>
      </c>
      <c r="R743" s="2733">
        <v>3</v>
      </c>
      <c r="S743" s="2733">
        <v>6</v>
      </c>
      <c r="T743" s="2733">
        <v>5</v>
      </c>
      <c r="U743" s="2733">
        <v>7</v>
      </c>
      <c r="V743" s="2733">
        <v>6</v>
      </c>
      <c r="W743" s="2733">
        <v>14</v>
      </c>
      <c r="X743" s="2733">
        <v>12</v>
      </c>
      <c r="Y743" s="2732">
        <v>12</v>
      </c>
    </row>
    <row r="744" spans="1:25">
      <c r="A744" s="2730" t="s">
        <v>3911</v>
      </c>
      <c r="B744" s="2730" t="s">
        <v>3930</v>
      </c>
      <c r="C744" s="2730" t="s">
        <v>3931</v>
      </c>
      <c r="D744" s="2734" t="s">
        <v>399</v>
      </c>
      <c r="E744" s="2733">
        <v>90</v>
      </c>
      <c r="F744" s="2733">
        <v>0</v>
      </c>
      <c r="G744" s="2733">
        <v>0</v>
      </c>
      <c r="H744" s="2733">
        <v>0</v>
      </c>
      <c r="I744" s="2733">
        <v>0</v>
      </c>
      <c r="J744" s="2733">
        <v>0</v>
      </c>
      <c r="K744" s="2733">
        <v>1</v>
      </c>
      <c r="L744" s="2733">
        <v>0</v>
      </c>
      <c r="M744" s="2733">
        <v>0</v>
      </c>
      <c r="N744" s="2733">
        <v>0</v>
      </c>
      <c r="O744" s="2733">
        <v>1</v>
      </c>
      <c r="P744" s="2733">
        <v>0</v>
      </c>
      <c r="Q744" s="2733">
        <v>1</v>
      </c>
      <c r="R744" s="2733">
        <v>1</v>
      </c>
      <c r="S744" s="2733">
        <v>1</v>
      </c>
      <c r="T744" s="2733">
        <v>2</v>
      </c>
      <c r="U744" s="2733">
        <v>8</v>
      </c>
      <c r="V744" s="2733">
        <v>8</v>
      </c>
      <c r="W744" s="2733">
        <v>17</v>
      </c>
      <c r="X744" s="2733">
        <v>15</v>
      </c>
      <c r="Y744" s="2732">
        <v>35</v>
      </c>
    </row>
    <row r="745" spans="1:25">
      <c r="A745" s="2730" t="s">
        <v>3911</v>
      </c>
      <c r="B745" s="2730" t="s">
        <v>3930</v>
      </c>
      <c r="C745" s="2730" t="s">
        <v>3929</v>
      </c>
      <c r="D745" s="2734" t="s">
        <v>398</v>
      </c>
      <c r="E745" s="2733">
        <v>463</v>
      </c>
      <c r="F745" s="2733">
        <v>0</v>
      </c>
      <c r="G745" s="2733">
        <v>0</v>
      </c>
      <c r="H745" s="2733">
        <v>0</v>
      </c>
      <c r="I745" s="2733">
        <v>0</v>
      </c>
      <c r="J745" s="2733">
        <v>0</v>
      </c>
      <c r="K745" s="2733">
        <v>0</v>
      </c>
      <c r="L745" s="2733">
        <v>0</v>
      </c>
      <c r="M745" s="2733">
        <v>0</v>
      </c>
      <c r="N745" s="2733">
        <v>1</v>
      </c>
      <c r="O745" s="2733">
        <v>0</v>
      </c>
      <c r="P745" s="2733">
        <v>0</v>
      </c>
      <c r="Q745" s="2733">
        <v>2</v>
      </c>
      <c r="R745" s="2733">
        <v>7</v>
      </c>
      <c r="S745" s="2733">
        <v>13</v>
      </c>
      <c r="T745" s="2733">
        <v>24</v>
      </c>
      <c r="U745" s="2733">
        <v>49</v>
      </c>
      <c r="V745" s="2733">
        <v>75</v>
      </c>
      <c r="W745" s="2733">
        <v>95</v>
      </c>
      <c r="X745" s="2733">
        <v>93</v>
      </c>
      <c r="Y745" s="2732">
        <v>104</v>
      </c>
    </row>
    <row r="746" spans="1:25">
      <c r="A746" s="2730" t="s">
        <v>3911</v>
      </c>
      <c r="B746" s="2730" t="s">
        <v>3930</v>
      </c>
      <c r="C746" s="2730" t="s">
        <v>3929</v>
      </c>
      <c r="D746" s="2734" t="s">
        <v>399</v>
      </c>
      <c r="E746" s="2733">
        <v>596</v>
      </c>
      <c r="F746" s="2733">
        <v>0</v>
      </c>
      <c r="G746" s="2733">
        <v>0</v>
      </c>
      <c r="H746" s="2733">
        <v>0</v>
      </c>
      <c r="I746" s="2733">
        <v>0</v>
      </c>
      <c r="J746" s="2733">
        <v>0</v>
      </c>
      <c r="K746" s="2733">
        <v>0</v>
      </c>
      <c r="L746" s="2733">
        <v>0</v>
      </c>
      <c r="M746" s="2733">
        <v>0</v>
      </c>
      <c r="N746" s="2733">
        <v>1</v>
      </c>
      <c r="O746" s="2733">
        <v>0</v>
      </c>
      <c r="P746" s="2733">
        <v>1</v>
      </c>
      <c r="Q746" s="2733">
        <v>1</v>
      </c>
      <c r="R746" s="2733">
        <v>2</v>
      </c>
      <c r="S746" s="2733">
        <v>2</v>
      </c>
      <c r="T746" s="2733">
        <v>19</v>
      </c>
      <c r="U746" s="2733">
        <v>25</v>
      </c>
      <c r="V746" s="2733">
        <v>61</v>
      </c>
      <c r="W746" s="2733">
        <v>90</v>
      </c>
      <c r="X746" s="2733">
        <v>155</v>
      </c>
      <c r="Y746" s="2732">
        <v>239</v>
      </c>
    </row>
    <row r="747" spans="1:25">
      <c r="A747" s="2730" t="s">
        <v>3911</v>
      </c>
      <c r="B747" s="2730" t="s">
        <v>3922</v>
      </c>
      <c r="C747" s="2730" t="s">
        <v>44</v>
      </c>
      <c r="D747" s="2734" t="s">
        <v>398</v>
      </c>
      <c r="E747" s="2733">
        <v>498</v>
      </c>
      <c r="F747" s="2733">
        <v>0</v>
      </c>
      <c r="G747" s="2733">
        <v>0</v>
      </c>
      <c r="H747" s="2733">
        <v>0</v>
      </c>
      <c r="I747" s="2733">
        <v>0</v>
      </c>
      <c r="J747" s="2733">
        <v>0</v>
      </c>
      <c r="K747" s="2733">
        <v>0</v>
      </c>
      <c r="L747" s="2733">
        <v>1</v>
      </c>
      <c r="M747" s="2733">
        <v>2</v>
      </c>
      <c r="N747" s="2733">
        <v>1</v>
      </c>
      <c r="O747" s="2733">
        <v>5</v>
      </c>
      <c r="P747" s="2733">
        <v>5</v>
      </c>
      <c r="Q747" s="2733">
        <v>11</v>
      </c>
      <c r="R747" s="2733">
        <v>17</v>
      </c>
      <c r="S747" s="2733">
        <v>23</v>
      </c>
      <c r="T747" s="2733">
        <v>47</v>
      </c>
      <c r="U747" s="2733">
        <v>69</v>
      </c>
      <c r="V747" s="2733">
        <v>81</v>
      </c>
      <c r="W747" s="2733">
        <v>97</v>
      </c>
      <c r="X747" s="2733">
        <v>90</v>
      </c>
      <c r="Y747" s="2732">
        <v>49</v>
      </c>
    </row>
    <row r="748" spans="1:25">
      <c r="A748" s="2730" t="s">
        <v>3911</v>
      </c>
      <c r="B748" s="2730" t="s">
        <v>3922</v>
      </c>
      <c r="C748" s="2730" t="s">
        <v>44</v>
      </c>
      <c r="D748" s="2734" t="s">
        <v>399</v>
      </c>
      <c r="E748" s="2733">
        <v>432</v>
      </c>
      <c r="F748" s="2733">
        <v>0</v>
      </c>
      <c r="G748" s="2733">
        <v>0</v>
      </c>
      <c r="H748" s="2733">
        <v>0</v>
      </c>
      <c r="I748" s="2733">
        <v>0</v>
      </c>
      <c r="J748" s="2733">
        <v>0</v>
      </c>
      <c r="K748" s="2733">
        <v>0</v>
      </c>
      <c r="L748" s="2733">
        <v>0</v>
      </c>
      <c r="M748" s="2733">
        <v>1</v>
      </c>
      <c r="N748" s="2733">
        <v>0</v>
      </c>
      <c r="O748" s="2733">
        <v>0</v>
      </c>
      <c r="P748" s="2733">
        <v>3</v>
      </c>
      <c r="Q748" s="2733">
        <v>3</v>
      </c>
      <c r="R748" s="2733">
        <v>7</v>
      </c>
      <c r="S748" s="2733">
        <v>14</v>
      </c>
      <c r="T748" s="2733">
        <v>28</v>
      </c>
      <c r="U748" s="2733">
        <v>35</v>
      </c>
      <c r="V748" s="2733">
        <v>80</v>
      </c>
      <c r="W748" s="2733">
        <v>89</v>
      </c>
      <c r="X748" s="2733">
        <v>89</v>
      </c>
      <c r="Y748" s="2732">
        <v>83</v>
      </c>
    </row>
    <row r="749" spans="1:25">
      <c r="A749" s="2730" t="s">
        <v>3911</v>
      </c>
      <c r="B749" s="2730" t="s">
        <v>3922</v>
      </c>
      <c r="C749" s="2730" t="s">
        <v>3928</v>
      </c>
      <c r="D749" s="2734" t="s">
        <v>398</v>
      </c>
      <c r="E749" s="2733">
        <v>16</v>
      </c>
      <c r="F749" s="2733">
        <v>0</v>
      </c>
      <c r="G749" s="2733">
        <v>0</v>
      </c>
      <c r="H749" s="2733">
        <v>0</v>
      </c>
      <c r="I749" s="2733">
        <v>0</v>
      </c>
      <c r="J749" s="2733">
        <v>0</v>
      </c>
      <c r="K749" s="2733">
        <v>0</v>
      </c>
      <c r="L749" s="2733">
        <v>0</v>
      </c>
      <c r="M749" s="2733">
        <v>0</v>
      </c>
      <c r="N749" s="2733">
        <v>0</v>
      </c>
      <c r="O749" s="2733">
        <v>0</v>
      </c>
      <c r="P749" s="2733">
        <v>0</v>
      </c>
      <c r="Q749" s="2733">
        <v>0</v>
      </c>
      <c r="R749" s="2733">
        <v>0</v>
      </c>
      <c r="S749" s="2733">
        <v>0</v>
      </c>
      <c r="T749" s="2733">
        <v>2</v>
      </c>
      <c r="U749" s="2733">
        <v>1</v>
      </c>
      <c r="V749" s="2733">
        <v>3</v>
      </c>
      <c r="W749" s="2733">
        <v>3</v>
      </c>
      <c r="X749" s="2733">
        <v>6</v>
      </c>
      <c r="Y749" s="2732">
        <v>1</v>
      </c>
    </row>
    <row r="750" spans="1:25">
      <c r="A750" s="2730" t="s">
        <v>3911</v>
      </c>
      <c r="B750" s="2730" t="s">
        <v>3922</v>
      </c>
      <c r="C750" s="2730" t="s">
        <v>3928</v>
      </c>
      <c r="D750" s="2734" t="s">
        <v>399</v>
      </c>
      <c r="E750" s="2733">
        <v>8</v>
      </c>
      <c r="F750" s="2733">
        <v>0</v>
      </c>
      <c r="G750" s="2733">
        <v>0</v>
      </c>
      <c r="H750" s="2733">
        <v>0</v>
      </c>
      <c r="I750" s="2733">
        <v>0</v>
      </c>
      <c r="J750" s="2733">
        <v>0</v>
      </c>
      <c r="K750" s="2733">
        <v>0</v>
      </c>
      <c r="L750" s="2733">
        <v>0</v>
      </c>
      <c r="M750" s="2733">
        <v>0</v>
      </c>
      <c r="N750" s="2733">
        <v>0</v>
      </c>
      <c r="O750" s="2733">
        <v>0</v>
      </c>
      <c r="P750" s="2733">
        <v>0</v>
      </c>
      <c r="Q750" s="2733">
        <v>0</v>
      </c>
      <c r="R750" s="2733">
        <v>1</v>
      </c>
      <c r="S750" s="2733">
        <v>0</v>
      </c>
      <c r="T750" s="2733">
        <v>0</v>
      </c>
      <c r="U750" s="2733">
        <v>0</v>
      </c>
      <c r="V750" s="2733">
        <v>3</v>
      </c>
      <c r="W750" s="2733">
        <v>1</v>
      </c>
      <c r="X750" s="2733">
        <v>0</v>
      </c>
      <c r="Y750" s="2732">
        <v>3</v>
      </c>
    </row>
    <row r="751" spans="1:25">
      <c r="A751" s="2730" t="s">
        <v>3911</v>
      </c>
      <c r="B751" s="2730" t="s">
        <v>3922</v>
      </c>
      <c r="C751" s="2730" t="s">
        <v>3927</v>
      </c>
      <c r="D751" s="2734" t="s">
        <v>398</v>
      </c>
      <c r="E751" s="2733">
        <v>270</v>
      </c>
      <c r="F751" s="2733">
        <v>0</v>
      </c>
      <c r="G751" s="2733">
        <v>0</v>
      </c>
      <c r="H751" s="2733">
        <v>0</v>
      </c>
      <c r="I751" s="2733">
        <v>0</v>
      </c>
      <c r="J751" s="2733">
        <v>0</v>
      </c>
      <c r="K751" s="2733">
        <v>0</v>
      </c>
      <c r="L751" s="2733">
        <v>1</v>
      </c>
      <c r="M751" s="2733">
        <v>2</v>
      </c>
      <c r="N751" s="2733">
        <v>1</v>
      </c>
      <c r="O751" s="2733">
        <v>2</v>
      </c>
      <c r="P751" s="2733">
        <v>4</v>
      </c>
      <c r="Q751" s="2733">
        <v>6</v>
      </c>
      <c r="R751" s="2733">
        <v>8</v>
      </c>
      <c r="S751" s="2733">
        <v>8</v>
      </c>
      <c r="T751" s="2733">
        <v>24</v>
      </c>
      <c r="U751" s="2733">
        <v>41</v>
      </c>
      <c r="V751" s="2733">
        <v>48</v>
      </c>
      <c r="W751" s="2733">
        <v>56</v>
      </c>
      <c r="X751" s="2733">
        <v>48</v>
      </c>
      <c r="Y751" s="2732">
        <v>21</v>
      </c>
    </row>
    <row r="752" spans="1:25">
      <c r="A752" s="2730" t="s">
        <v>3911</v>
      </c>
      <c r="B752" s="2730" t="s">
        <v>3922</v>
      </c>
      <c r="C752" s="2730" t="s">
        <v>3927</v>
      </c>
      <c r="D752" s="2734" t="s">
        <v>399</v>
      </c>
      <c r="E752" s="2733">
        <v>162</v>
      </c>
      <c r="F752" s="2733">
        <v>0</v>
      </c>
      <c r="G752" s="2733">
        <v>0</v>
      </c>
      <c r="H752" s="2733">
        <v>0</v>
      </c>
      <c r="I752" s="2733">
        <v>0</v>
      </c>
      <c r="J752" s="2733">
        <v>0</v>
      </c>
      <c r="K752" s="2733">
        <v>0</v>
      </c>
      <c r="L752" s="2733">
        <v>0</v>
      </c>
      <c r="M752" s="2733">
        <v>0</v>
      </c>
      <c r="N752" s="2733">
        <v>0</v>
      </c>
      <c r="O752" s="2733">
        <v>0</v>
      </c>
      <c r="P752" s="2733">
        <v>0</v>
      </c>
      <c r="Q752" s="2733">
        <v>0</v>
      </c>
      <c r="R752" s="2733">
        <v>4</v>
      </c>
      <c r="S752" s="2733">
        <v>6</v>
      </c>
      <c r="T752" s="2733">
        <v>11</v>
      </c>
      <c r="U752" s="2733">
        <v>17</v>
      </c>
      <c r="V752" s="2733">
        <v>38</v>
      </c>
      <c r="W752" s="2733">
        <v>40</v>
      </c>
      <c r="X752" s="2733">
        <v>27</v>
      </c>
      <c r="Y752" s="2732">
        <v>19</v>
      </c>
    </row>
    <row r="753" spans="1:25">
      <c r="A753" s="2730" t="s">
        <v>3911</v>
      </c>
      <c r="B753" s="2730" t="s">
        <v>3922</v>
      </c>
      <c r="C753" s="2730" t="s">
        <v>3926</v>
      </c>
      <c r="D753" s="2734" t="s">
        <v>398</v>
      </c>
      <c r="E753" s="2733">
        <v>16</v>
      </c>
      <c r="F753" s="2733">
        <v>0</v>
      </c>
      <c r="G753" s="2733">
        <v>0</v>
      </c>
      <c r="H753" s="2733">
        <v>0</v>
      </c>
      <c r="I753" s="2733">
        <v>0</v>
      </c>
      <c r="J753" s="2733">
        <v>0</v>
      </c>
      <c r="K753" s="2733">
        <v>0</v>
      </c>
      <c r="L753" s="2733">
        <v>0</v>
      </c>
      <c r="M753" s="2733">
        <v>0</v>
      </c>
      <c r="N753" s="2733">
        <v>0</v>
      </c>
      <c r="O753" s="2733">
        <v>2</v>
      </c>
      <c r="P753" s="2733">
        <v>0</v>
      </c>
      <c r="Q753" s="2733">
        <v>0</v>
      </c>
      <c r="R753" s="2733">
        <v>1</v>
      </c>
      <c r="S753" s="2733">
        <v>2</v>
      </c>
      <c r="T753" s="2733">
        <v>2</v>
      </c>
      <c r="U753" s="2733">
        <v>1</v>
      </c>
      <c r="V753" s="2733">
        <v>2</v>
      </c>
      <c r="W753" s="2733">
        <v>3</v>
      </c>
      <c r="X753" s="2733">
        <v>1</v>
      </c>
      <c r="Y753" s="2732">
        <v>2</v>
      </c>
    </row>
    <row r="754" spans="1:25">
      <c r="A754" s="2730" t="s">
        <v>3911</v>
      </c>
      <c r="B754" s="2730" t="s">
        <v>3922</v>
      </c>
      <c r="C754" s="2730" t="s">
        <v>3926</v>
      </c>
      <c r="D754" s="2734" t="s">
        <v>399</v>
      </c>
      <c r="E754" s="2733">
        <v>3</v>
      </c>
      <c r="F754" s="2733">
        <v>0</v>
      </c>
      <c r="G754" s="2733">
        <v>0</v>
      </c>
      <c r="H754" s="2733">
        <v>0</v>
      </c>
      <c r="I754" s="2733">
        <v>0</v>
      </c>
      <c r="J754" s="2733">
        <v>0</v>
      </c>
      <c r="K754" s="2733">
        <v>0</v>
      </c>
      <c r="L754" s="2733">
        <v>0</v>
      </c>
      <c r="M754" s="2733">
        <v>0</v>
      </c>
      <c r="N754" s="2733">
        <v>0</v>
      </c>
      <c r="O754" s="2733">
        <v>0</v>
      </c>
      <c r="P754" s="2733">
        <v>0</v>
      </c>
      <c r="Q754" s="2733">
        <v>0</v>
      </c>
      <c r="R754" s="2733">
        <v>1</v>
      </c>
      <c r="S754" s="2733">
        <v>0</v>
      </c>
      <c r="T754" s="2733">
        <v>2</v>
      </c>
      <c r="U754" s="2733">
        <v>0</v>
      </c>
      <c r="V754" s="2733">
        <v>0</v>
      </c>
      <c r="W754" s="2733">
        <v>0</v>
      </c>
      <c r="X754" s="2733">
        <v>0</v>
      </c>
      <c r="Y754" s="2732">
        <v>0</v>
      </c>
    </row>
    <row r="755" spans="1:25">
      <c r="A755" s="2730" t="s">
        <v>3911</v>
      </c>
      <c r="B755" s="2730" t="s">
        <v>3922</v>
      </c>
      <c r="C755" s="2730" t="s">
        <v>3925</v>
      </c>
      <c r="D755" s="2734" t="s">
        <v>398</v>
      </c>
      <c r="E755" s="2733">
        <v>168</v>
      </c>
      <c r="F755" s="2733">
        <v>0</v>
      </c>
      <c r="G755" s="2733">
        <v>0</v>
      </c>
      <c r="H755" s="2733">
        <v>0</v>
      </c>
      <c r="I755" s="2733">
        <v>0</v>
      </c>
      <c r="J755" s="2733">
        <v>0</v>
      </c>
      <c r="K755" s="2733">
        <v>0</v>
      </c>
      <c r="L755" s="2733">
        <v>0</v>
      </c>
      <c r="M755" s="2733">
        <v>0</v>
      </c>
      <c r="N755" s="2733">
        <v>0</v>
      </c>
      <c r="O755" s="2733">
        <v>1</v>
      </c>
      <c r="P755" s="2733">
        <v>1</v>
      </c>
      <c r="Q755" s="2733">
        <v>5</v>
      </c>
      <c r="R755" s="2733">
        <v>3</v>
      </c>
      <c r="S755" s="2733">
        <v>11</v>
      </c>
      <c r="T755" s="2733">
        <v>16</v>
      </c>
      <c r="U755" s="2733">
        <v>22</v>
      </c>
      <c r="V755" s="2733">
        <v>23</v>
      </c>
      <c r="W755" s="2733">
        <v>34</v>
      </c>
      <c r="X755" s="2733">
        <v>29</v>
      </c>
      <c r="Y755" s="2732">
        <v>23</v>
      </c>
    </row>
    <row r="756" spans="1:25">
      <c r="A756" s="2730" t="s">
        <v>3911</v>
      </c>
      <c r="B756" s="2730" t="s">
        <v>3922</v>
      </c>
      <c r="C756" s="2730" t="s">
        <v>3925</v>
      </c>
      <c r="D756" s="2734" t="s">
        <v>399</v>
      </c>
      <c r="E756" s="2733">
        <v>227</v>
      </c>
      <c r="F756" s="2733">
        <v>0</v>
      </c>
      <c r="G756" s="2733">
        <v>0</v>
      </c>
      <c r="H756" s="2733">
        <v>0</v>
      </c>
      <c r="I756" s="2733">
        <v>0</v>
      </c>
      <c r="J756" s="2733">
        <v>0</v>
      </c>
      <c r="K756" s="2733">
        <v>0</v>
      </c>
      <c r="L756" s="2733">
        <v>0</v>
      </c>
      <c r="M756" s="2733">
        <v>1</v>
      </c>
      <c r="N756" s="2733">
        <v>0</v>
      </c>
      <c r="O756" s="2733">
        <v>0</v>
      </c>
      <c r="P756" s="2733">
        <v>1</v>
      </c>
      <c r="Q756" s="2733">
        <v>1</v>
      </c>
      <c r="R756" s="2733">
        <v>1</v>
      </c>
      <c r="S756" s="2733">
        <v>7</v>
      </c>
      <c r="T756" s="2733">
        <v>11</v>
      </c>
      <c r="U756" s="2733">
        <v>13</v>
      </c>
      <c r="V756" s="2733">
        <v>34</v>
      </c>
      <c r="W756" s="2733">
        <v>45</v>
      </c>
      <c r="X756" s="2733">
        <v>53</v>
      </c>
      <c r="Y756" s="2732">
        <v>60</v>
      </c>
    </row>
    <row r="757" spans="1:25">
      <c r="A757" s="2730" t="s">
        <v>3911</v>
      </c>
      <c r="B757" s="2730" t="s">
        <v>3922</v>
      </c>
      <c r="C757" s="2730" t="s">
        <v>3924</v>
      </c>
      <c r="D757" s="2734" t="s">
        <v>398</v>
      </c>
      <c r="E757" s="2733">
        <v>10</v>
      </c>
      <c r="F757" s="2733">
        <v>0</v>
      </c>
      <c r="G757" s="2733">
        <v>0</v>
      </c>
      <c r="H757" s="2733">
        <v>0</v>
      </c>
      <c r="I757" s="2733">
        <v>0</v>
      </c>
      <c r="J757" s="2733">
        <v>0</v>
      </c>
      <c r="K757" s="2733">
        <v>0</v>
      </c>
      <c r="L757" s="2733">
        <v>0</v>
      </c>
      <c r="M757" s="2733">
        <v>0</v>
      </c>
      <c r="N757" s="2733">
        <v>0</v>
      </c>
      <c r="O757" s="2733">
        <v>0</v>
      </c>
      <c r="P757" s="2733">
        <v>0</v>
      </c>
      <c r="Q757" s="2733">
        <v>0</v>
      </c>
      <c r="R757" s="2733">
        <v>2</v>
      </c>
      <c r="S757" s="2733">
        <v>0</v>
      </c>
      <c r="T757" s="2733">
        <v>3</v>
      </c>
      <c r="U757" s="2733">
        <v>1</v>
      </c>
      <c r="V757" s="2733">
        <v>2</v>
      </c>
      <c r="W757" s="2733">
        <v>0</v>
      </c>
      <c r="X757" s="2733">
        <v>2</v>
      </c>
      <c r="Y757" s="2732">
        <v>0</v>
      </c>
    </row>
    <row r="758" spans="1:25">
      <c r="A758" s="2730" t="s">
        <v>3911</v>
      </c>
      <c r="B758" s="2730" t="s">
        <v>3922</v>
      </c>
      <c r="C758" s="2730" t="s">
        <v>3924</v>
      </c>
      <c r="D758" s="2734" t="s">
        <v>399</v>
      </c>
      <c r="E758" s="2733">
        <v>13</v>
      </c>
      <c r="F758" s="2733">
        <v>0</v>
      </c>
      <c r="G758" s="2733">
        <v>0</v>
      </c>
      <c r="H758" s="2733">
        <v>0</v>
      </c>
      <c r="I758" s="2733">
        <v>0</v>
      </c>
      <c r="J758" s="2733">
        <v>0</v>
      </c>
      <c r="K758" s="2733">
        <v>0</v>
      </c>
      <c r="L758" s="2733">
        <v>0</v>
      </c>
      <c r="M758" s="2733">
        <v>0</v>
      </c>
      <c r="N758" s="2733">
        <v>0</v>
      </c>
      <c r="O758" s="2733">
        <v>0</v>
      </c>
      <c r="P758" s="2733">
        <v>2</v>
      </c>
      <c r="Q758" s="2733">
        <v>2</v>
      </c>
      <c r="R758" s="2733">
        <v>0</v>
      </c>
      <c r="S758" s="2733">
        <v>0</v>
      </c>
      <c r="T758" s="2733">
        <v>1</v>
      </c>
      <c r="U758" s="2733">
        <v>3</v>
      </c>
      <c r="V758" s="2733">
        <v>1</v>
      </c>
      <c r="W758" s="2733">
        <v>1</v>
      </c>
      <c r="X758" s="2733">
        <v>3</v>
      </c>
      <c r="Y758" s="2732">
        <v>0</v>
      </c>
    </row>
    <row r="759" spans="1:25">
      <c r="A759" s="2730" t="s">
        <v>3911</v>
      </c>
      <c r="B759" s="2730" t="s">
        <v>3922</v>
      </c>
      <c r="C759" s="2730" t="s">
        <v>3923</v>
      </c>
      <c r="D759" s="2734" t="s">
        <v>398</v>
      </c>
      <c r="E759" s="2733">
        <v>16</v>
      </c>
      <c r="F759" s="2733">
        <v>0</v>
      </c>
      <c r="G759" s="2733">
        <v>0</v>
      </c>
      <c r="H759" s="2733">
        <v>0</v>
      </c>
      <c r="I759" s="2733">
        <v>0</v>
      </c>
      <c r="J759" s="2733">
        <v>0</v>
      </c>
      <c r="K759" s="2733">
        <v>0</v>
      </c>
      <c r="L759" s="2733">
        <v>0</v>
      </c>
      <c r="M759" s="2733">
        <v>0</v>
      </c>
      <c r="N759" s="2733">
        <v>0</v>
      </c>
      <c r="O759" s="2733">
        <v>0</v>
      </c>
      <c r="P759" s="2733">
        <v>0</v>
      </c>
      <c r="Q759" s="2733">
        <v>0</v>
      </c>
      <c r="R759" s="2733">
        <v>2</v>
      </c>
      <c r="S759" s="2733">
        <v>2</v>
      </c>
      <c r="T759" s="2733">
        <v>0</v>
      </c>
      <c r="U759" s="2733">
        <v>3</v>
      </c>
      <c r="V759" s="2733">
        <v>3</v>
      </c>
      <c r="W759" s="2733">
        <v>1</v>
      </c>
      <c r="X759" s="2733">
        <v>3</v>
      </c>
      <c r="Y759" s="2732">
        <v>2</v>
      </c>
    </row>
    <row r="760" spans="1:25">
      <c r="A760" s="2730" t="s">
        <v>3911</v>
      </c>
      <c r="B760" s="2730" t="s">
        <v>3922</v>
      </c>
      <c r="C760" s="2730" t="s">
        <v>3923</v>
      </c>
      <c r="D760" s="2734" t="s">
        <v>399</v>
      </c>
      <c r="E760" s="2733">
        <v>18</v>
      </c>
      <c r="F760" s="2733">
        <v>0</v>
      </c>
      <c r="G760" s="2733">
        <v>0</v>
      </c>
      <c r="H760" s="2733">
        <v>0</v>
      </c>
      <c r="I760" s="2733">
        <v>0</v>
      </c>
      <c r="J760" s="2733">
        <v>0</v>
      </c>
      <c r="K760" s="2733">
        <v>0</v>
      </c>
      <c r="L760" s="2733">
        <v>0</v>
      </c>
      <c r="M760" s="2733">
        <v>0</v>
      </c>
      <c r="N760" s="2733">
        <v>0</v>
      </c>
      <c r="O760" s="2733">
        <v>0</v>
      </c>
      <c r="P760" s="2733">
        <v>0</v>
      </c>
      <c r="Q760" s="2733">
        <v>0</v>
      </c>
      <c r="R760" s="2733">
        <v>0</v>
      </c>
      <c r="S760" s="2733">
        <v>1</v>
      </c>
      <c r="T760" s="2733">
        <v>3</v>
      </c>
      <c r="U760" s="2733">
        <v>2</v>
      </c>
      <c r="V760" s="2733">
        <v>3</v>
      </c>
      <c r="W760" s="2733">
        <v>2</v>
      </c>
      <c r="X760" s="2733">
        <v>6</v>
      </c>
      <c r="Y760" s="2732">
        <v>1</v>
      </c>
    </row>
    <row r="761" spans="1:25">
      <c r="A761" s="2730" t="s">
        <v>3911</v>
      </c>
      <c r="B761" s="2730" t="s">
        <v>3922</v>
      </c>
      <c r="C761" s="2730" t="s">
        <v>3921</v>
      </c>
      <c r="D761" s="2734" t="s">
        <v>398</v>
      </c>
      <c r="E761" s="2733">
        <v>2</v>
      </c>
      <c r="F761" s="2733">
        <v>0</v>
      </c>
      <c r="G761" s="2733">
        <v>0</v>
      </c>
      <c r="H761" s="2733">
        <v>0</v>
      </c>
      <c r="I761" s="2733">
        <v>0</v>
      </c>
      <c r="J761" s="2733">
        <v>0</v>
      </c>
      <c r="K761" s="2733">
        <v>0</v>
      </c>
      <c r="L761" s="2733">
        <v>0</v>
      </c>
      <c r="M761" s="2733">
        <v>0</v>
      </c>
      <c r="N761" s="2733">
        <v>0</v>
      </c>
      <c r="O761" s="2733">
        <v>0</v>
      </c>
      <c r="P761" s="2733">
        <v>0</v>
      </c>
      <c r="Q761" s="2733">
        <v>0</v>
      </c>
      <c r="R761" s="2733">
        <v>1</v>
      </c>
      <c r="S761" s="2733">
        <v>0</v>
      </c>
      <c r="T761" s="2733">
        <v>0</v>
      </c>
      <c r="U761" s="2733">
        <v>0</v>
      </c>
      <c r="V761" s="2733">
        <v>0</v>
      </c>
      <c r="W761" s="2733">
        <v>0</v>
      </c>
      <c r="X761" s="2733">
        <v>1</v>
      </c>
      <c r="Y761" s="2732">
        <v>0</v>
      </c>
    </row>
    <row r="762" spans="1:25">
      <c r="A762" s="2730" t="s">
        <v>3911</v>
      </c>
      <c r="B762" s="2730" t="s">
        <v>3922</v>
      </c>
      <c r="C762" s="2730" t="s">
        <v>3921</v>
      </c>
      <c r="D762" s="2734" t="s">
        <v>399</v>
      </c>
      <c r="E762" s="2733">
        <v>1</v>
      </c>
      <c r="F762" s="2733">
        <v>0</v>
      </c>
      <c r="G762" s="2733">
        <v>0</v>
      </c>
      <c r="H762" s="2733">
        <v>0</v>
      </c>
      <c r="I762" s="2733">
        <v>0</v>
      </c>
      <c r="J762" s="2733">
        <v>0</v>
      </c>
      <c r="K762" s="2733">
        <v>0</v>
      </c>
      <c r="L762" s="2733">
        <v>0</v>
      </c>
      <c r="M762" s="2733">
        <v>0</v>
      </c>
      <c r="N762" s="2733">
        <v>0</v>
      </c>
      <c r="O762" s="2733">
        <v>0</v>
      </c>
      <c r="P762" s="2733">
        <v>0</v>
      </c>
      <c r="Q762" s="2733">
        <v>0</v>
      </c>
      <c r="R762" s="2733">
        <v>0</v>
      </c>
      <c r="S762" s="2733">
        <v>0</v>
      </c>
      <c r="T762" s="2733">
        <v>0</v>
      </c>
      <c r="U762" s="2733">
        <v>0</v>
      </c>
      <c r="V762" s="2733">
        <v>1</v>
      </c>
      <c r="W762" s="2733">
        <v>0</v>
      </c>
      <c r="X762" s="2733">
        <v>0</v>
      </c>
      <c r="Y762" s="2732">
        <v>0</v>
      </c>
    </row>
    <row r="763" spans="1:25">
      <c r="A763" s="2730" t="s">
        <v>3911</v>
      </c>
      <c r="B763" s="2730" t="s">
        <v>3914</v>
      </c>
      <c r="C763" s="2730" t="s">
        <v>44</v>
      </c>
      <c r="D763" s="2734" t="s">
        <v>398</v>
      </c>
      <c r="E763" s="2733">
        <v>89</v>
      </c>
      <c r="F763" s="2733">
        <v>0</v>
      </c>
      <c r="G763" s="2733">
        <v>0</v>
      </c>
      <c r="H763" s="2733">
        <v>0</v>
      </c>
      <c r="I763" s="2733">
        <v>0</v>
      </c>
      <c r="J763" s="2733">
        <v>0</v>
      </c>
      <c r="K763" s="2733">
        <v>0</v>
      </c>
      <c r="L763" s="2733">
        <v>0</v>
      </c>
      <c r="M763" s="2733">
        <v>3</v>
      </c>
      <c r="N763" s="2733">
        <v>2</v>
      </c>
      <c r="O763" s="2733">
        <v>3</v>
      </c>
      <c r="P763" s="2733">
        <v>3</v>
      </c>
      <c r="Q763" s="2733">
        <v>9</v>
      </c>
      <c r="R763" s="2733">
        <v>11</v>
      </c>
      <c r="S763" s="2733">
        <v>13</v>
      </c>
      <c r="T763" s="2733">
        <v>14</v>
      </c>
      <c r="U763" s="2733">
        <v>9</v>
      </c>
      <c r="V763" s="2733">
        <v>11</v>
      </c>
      <c r="W763" s="2733">
        <v>5</v>
      </c>
      <c r="X763" s="2733">
        <v>2</v>
      </c>
      <c r="Y763" s="2732">
        <v>4</v>
      </c>
    </row>
    <row r="764" spans="1:25">
      <c r="A764" s="2730" t="s">
        <v>3911</v>
      </c>
      <c r="B764" s="2730" t="s">
        <v>3914</v>
      </c>
      <c r="C764" s="2730" t="s">
        <v>44</v>
      </c>
      <c r="D764" s="2734" t="s">
        <v>399</v>
      </c>
      <c r="E764" s="2733">
        <v>91</v>
      </c>
      <c r="F764" s="2733">
        <v>0</v>
      </c>
      <c r="G764" s="2733">
        <v>0</v>
      </c>
      <c r="H764" s="2733">
        <v>0</v>
      </c>
      <c r="I764" s="2733">
        <v>0</v>
      </c>
      <c r="J764" s="2733">
        <v>0</v>
      </c>
      <c r="K764" s="2733">
        <v>1</v>
      </c>
      <c r="L764" s="2733">
        <v>1</v>
      </c>
      <c r="M764" s="2733">
        <v>1</v>
      </c>
      <c r="N764" s="2733">
        <v>0</v>
      </c>
      <c r="O764" s="2733">
        <v>4</v>
      </c>
      <c r="P764" s="2733">
        <v>5</v>
      </c>
      <c r="Q764" s="2733">
        <v>6</v>
      </c>
      <c r="R764" s="2733">
        <v>6</v>
      </c>
      <c r="S764" s="2733">
        <v>11</v>
      </c>
      <c r="T764" s="2733">
        <v>12</v>
      </c>
      <c r="U764" s="2733">
        <v>9</v>
      </c>
      <c r="V764" s="2733">
        <v>6</v>
      </c>
      <c r="W764" s="2733">
        <v>10</v>
      </c>
      <c r="X764" s="2733">
        <v>11</v>
      </c>
      <c r="Y764" s="2732">
        <v>8</v>
      </c>
    </row>
    <row r="765" spans="1:25">
      <c r="A765" s="2730" t="s">
        <v>3911</v>
      </c>
      <c r="B765" s="2730" t="s">
        <v>3914</v>
      </c>
      <c r="C765" s="2730" t="s">
        <v>3920</v>
      </c>
      <c r="D765" s="2734" t="s">
        <v>398</v>
      </c>
      <c r="E765" s="2733">
        <v>72</v>
      </c>
      <c r="F765" s="2733">
        <v>0</v>
      </c>
      <c r="G765" s="2733">
        <v>0</v>
      </c>
      <c r="H765" s="2733">
        <v>0</v>
      </c>
      <c r="I765" s="2733">
        <v>0</v>
      </c>
      <c r="J765" s="2733">
        <v>0</v>
      </c>
      <c r="K765" s="2733">
        <v>0</v>
      </c>
      <c r="L765" s="2733">
        <v>0</v>
      </c>
      <c r="M765" s="2733">
        <v>3</v>
      </c>
      <c r="N765" s="2733">
        <v>2</v>
      </c>
      <c r="O765" s="2733">
        <v>3</v>
      </c>
      <c r="P765" s="2733">
        <v>3</v>
      </c>
      <c r="Q765" s="2733">
        <v>7</v>
      </c>
      <c r="R765" s="2733">
        <v>9</v>
      </c>
      <c r="S765" s="2733">
        <v>10</v>
      </c>
      <c r="T765" s="2733">
        <v>11</v>
      </c>
      <c r="U765" s="2733">
        <v>6</v>
      </c>
      <c r="V765" s="2733">
        <v>9</v>
      </c>
      <c r="W765" s="2733">
        <v>3</v>
      </c>
      <c r="X765" s="2733">
        <v>2</v>
      </c>
      <c r="Y765" s="2732">
        <v>4</v>
      </c>
    </row>
    <row r="766" spans="1:25">
      <c r="A766" s="2730" t="s">
        <v>3911</v>
      </c>
      <c r="B766" s="2730" t="s">
        <v>3914</v>
      </c>
      <c r="C766" s="2730" t="s">
        <v>3920</v>
      </c>
      <c r="D766" s="2734" t="s">
        <v>399</v>
      </c>
      <c r="E766" s="2733">
        <v>68</v>
      </c>
      <c r="F766" s="2733">
        <v>0</v>
      </c>
      <c r="G766" s="2733">
        <v>0</v>
      </c>
      <c r="H766" s="2733">
        <v>0</v>
      </c>
      <c r="I766" s="2733">
        <v>0</v>
      </c>
      <c r="J766" s="2733">
        <v>0</v>
      </c>
      <c r="K766" s="2733">
        <v>1</v>
      </c>
      <c r="L766" s="2733">
        <v>1</v>
      </c>
      <c r="M766" s="2733">
        <v>1</v>
      </c>
      <c r="N766" s="2733">
        <v>0</v>
      </c>
      <c r="O766" s="2733">
        <v>4</v>
      </c>
      <c r="P766" s="2733">
        <v>4</v>
      </c>
      <c r="Q766" s="2733">
        <v>6</v>
      </c>
      <c r="R766" s="2733">
        <v>5</v>
      </c>
      <c r="S766" s="2733">
        <v>10</v>
      </c>
      <c r="T766" s="2733">
        <v>10</v>
      </c>
      <c r="U766" s="2733">
        <v>8</v>
      </c>
      <c r="V766" s="2733">
        <v>3</v>
      </c>
      <c r="W766" s="2733">
        <v>5</v>
      </c>
      <c r="X766" s="2733">
        <v>7</v>
      </c>
      <c r="Y766" s="2732">
        <v>3</v>
      </c>
    </row>
    <row r="767" spans="1:25">
      <c r="A767" s="2730" t="s">
        <v>3911</v>
      </c>
      <c r="B767" s="2730" t="s">
        <v>3914</v>
      </c>
      <c r="C767" s="2730" t="s">
        <v>3919</v>
      </c>
      <c r="D767" s="2734" t="s">
        <v>398</v>
      </c>
      <c r="E767" s="2733">
        <v>2</v>
      </c>
      <c r="F767" s="2733">
        <v>0</v>
      </c>
      <c r="G767" s="2733">
        <v>0</v>
      </c>
      <c r="H767" s="2733">
        <v>0</v>
      </c>
      <c r="I767" s="2733">
        <v>0</v>
      </c>
      <c r="J767" s="2733">
        <v>0</v>
      </c>
      <c r="K767" s="2733">
        <v>0</v>
      </c>
      <c r="L767" s="2733">
        <v>0</v>
      </c>
      <c r="M767" s="2733">
        <v>0</v>
      </c>
      <c r="N767" s="2733">
        <v>0</v>
      </c>
      <c r="O767" s="2733">
        <v>0</v>
      </c>
      <c r="P767" s="2733">
        <v>0</v>
      </c>
      <c r="Q767" s="2733">
        <v>0</v>
      </c>
      <c r="R767" s="2733">
        <v>1</v>
      </c>
      <c r="S767" s="2733">
        <v>0</v>
      </c>
      <c r="T767" s="2733">
        <v>0</v>
      </c>
      <c r="U767" s="2733">
        <v>1</v>
      </c>
      <c r="V767" s="2733">
        <v>0</v>
      </c>
      <c r="W767" s="2733">
        <v>0</v>
      </c>
      <c r="X767" s="2733">
        <v>0</v>
      </c>
      <c r="Y767" s="2732">
        <v>0</v>
      </c>
    </row>
    <row r="768" spans="1:25">
      <c r="A768" s="2730" t="s">
        <v>3911</v>
      </c>
      <c r="B768" s="2730" t="s">
        <v>3914</v>
      </c>
      <c r="C768" s="2730" t="s">
        <v>3919</v>
      </c>
      <c r="D768" s="2734" t="s">
        <v>399</v>
      </c>
      <c r="E768" s="2733">
        <v>3</v>
      </c>
      <c r="F768" s="2733">
        <v>0</v>
      </c>
      <c r="G768" s="2733">
        <v>0</v>
      </c>
      <c r="H768" s="2733">
        <v>0</v>
      </c>
      <c r="I768" s="2733">
        <v>0</v>
      </c>
      <c r="J768" s="2733">
        <v>0</v>
      </c>
      <c r="K768" s="2733">
        <v>0</v>
      </c>
      <c r="L768" s="2733">
        <v>0</v>
      </c>
      <c r="M768" s="2733">
        <v>0</v>
      </c>
      <c r="N768" s="2733">
        <v>0</v>
      </c>
      <c r="O768" s="2733">
        <v>0</v>
      </c>
      <c r="P768" s="2733">
        <v>0</v>
      </c>
      <c r="Q768" s="2733">
        <v>0</v>
      </c>
      <c r="R768" s="2733">
        <v>0</v>
      </c>
      <c r="S768" s="2733">
        <v>0</v>
      </c>
      <c r="T768" s="2733">
        <v>0</v>
      </c>
      <c r="U768" s="2733">
        <v>0</v>
      </c>
      <c r="V768" s="2733">
        <v>0</v>
      </c>
      <c r="W768" s="2733">
        <v>2</v>
      </c>
      <c r="X768" s="2733">
        <v>1</v>
      </c>
      <c r="Y768" s="2732">
        <v>0</v>
      </c>
    </row>
    <row r="769" spans="1:25">
      <c r="A769" s="2730" t="s">
        <v>3911</v>
      </c>
      <c r="B769" s="2730" t="s">
        <v>3914</v>
      </c>
      <c r="C769" s="2730" t="s">
        <v>3918</v>
      </c>
      <c r="D769" s="2734" t="s">
        <v>398</v>
      </c>
      <c r="E769" s="2733">
        <v>0</v>
      </c>
      <c r="F769" s="2733">
        <v>0</v>
      </c>
      <c r="G769" s="2733">
        <v>0</v>
      </c>
      <c r="H769" s="2733">
        <v>0</v>
      </c>
      <c r="I769" s="2733">
        <v>0</v>
      </c>
      <c r="J769" s="2733">
        <v>0</v>
      </c>
      <c r="K769" s="2733">
        <v>0</v>
      </c>
      <c r="L769" s="2733">
        <v>0</v>
      </c>
      <c r="M769" s="2733">
        <v>0</v>
      </c>
      <c r="N769" s="2733">
        <v>0</v>
      </c>
      <c r="O769" s="2733">
        <v>0</v>
      </c>
      <c r="P769" s="2733">
        <v>0</v>
      </c>
      <c r="Q769" s="2733">
        <v>0</v>
      </c>
      <c r="R769" s="2733">
        <v>0</v>
      </c>
      <c r="S769" s="2733">
        <v>0</v>
      </c>
      <c r="T769" s="2733">
        <v>0</v>
      </c>
      <c r="U769" s="2733">
        <v>0</v>
      </c>
      <c r="V769" s="2733">
        <v>0</v>
      </c>
      <c r="W769" s="2733">
        <v>0</v>
      </c>
      <c r="X769" s="2733">
        <v>0</v>
      </c>
      <c r="Y769" s="2732">
        <v>0</v>
      </c>
    </row>
    <row r="770" spans="1:25">
      <c r="A770" s="2730" t="s">
        <v>3911</v>
      </c>
      <c r="B770" s="2730" t="s">
        <v>3914</v>
      </c>
      <c r="C770" s="2730" t="s">
        <v>3918</v>
      </c>
      <c r="D770" s="2734" t="s">
        <v>399</v>
      </c>
      <c r="E770" s="2733">
        <v>3</v>
      </c>
      <c r="F770" s="2733">
        <v>0</v>
      </c>
      <c r="G770" s="2733">
        <v>0</v>
      </c>
      <c r="H770" s="2733">
        <v>0</v>
      </c>
      <c r="I770" s="2733">
        <v>0</v>
      </c>
      <c r="J770" s="2733">
        <v>0</v>
      </c>
      <c r="K770" s="2733">
        <v>0</v>
      </c>
      <c r="L770" s="2733">
        <v>0</v>
      </c>
      <c r="M770" s="2733">
        <v>0</v>
      </c>
      <c r="N770" s="2733">
        <v>0</v>
      </c>
      <c r="O770" s="2733">
        <v>0</v>
      </c>
      <c r="P770" s="2733">
        <v>0</v>
      </c>
      <c r="Q770" s="2733">
        <v>0</v>
      </c>
      <c r="R770" s="2733">
        <v>0</v>
      </c>
      <c r="S770" s="2733">
        <v>1</v>
      </c>
      <c r="T770" s="2733">
        <v>0</v>
      </c>
      <c r="U770" s="2733">
        <v>0</v>
      </c>
      <c r="V770" s="2733">
        <v>0</v>
      </c>
      <c r="W770" s="2733">
        <v>0</v>
      </c>
      <c r="X770" s="2733">
        <v>1</v>
      </c>
      <c r="Y770" s="2732">
        <v>1</v>
      </c>
    </row>
    <row r="771" spans="1:25">
      <c r="A771" s="2730" t="s">
        <v>3911</v>
      </c>
      <c r="B771" s="2730" t="s">
        <v>3914</v>
      </c>
      <c r="C771" s="2730" t="s">
        <v>3917</v>
      </c>
      <c r="D771" s="2734" t="s">
        <v>398</v>
      </c>
      <c r="E771" s="2733">
        <v>8</v>
      </c>
      <c r="F771" s="2733">
        <v>0</v>
      </c>
      <c r="G771" s="2733">
        <v>0</v>
      </c>
      <c r="H771" s="2733">
        <v>0</v>
      </c>
      <c r="I771" s="2733">
        <v>0</v>
      </c>
      <c r="J771" s="2733">
        <v>0</v>
      </c>
      <c r="K771" s="2733">
        <v>0</v>
      </c>
      <c r="L771" s="2733">
        <v>0</v>
      </c>
      <c r="M771" s="2733">
        <v>0</v>
      </c>
      <c r="N771" s="2733">
        <v>0</v>
      </c>
      <c r="O771" s="2733">
        <v>0</v>
      </c>
      <c r="P771" s="2733">
        <v>0</v>
      </c>
      <c r="Q771" s="2733">
        <v>2</v>
      </c>
      <c r="R771" s="2733">
        <v>1</v>
      </c>
      <c r="S771" s="2733">
        <v>1</v>
      </c>
      <c r="T771" s="2733">
        <v>2</v>
      </c>
      <c r="U771" s="2733">
        <v>1</v>
      </c>
      <c r="V771" s="2733">
        <v>1</v>
      </c>
      <c r="W771" s="2733">
        <v>0</v>
      </c>
      <c r="X771" s="2733">
        <v>0</v>
      </c>
      <c r="Y771" s="2732">
        <v>0</v>
      </c>
    </row>
    <row r="772" spans="1:25">
      <c r="A772" s="2730" t="s">
        <v>3911</v>
      </c>
      <c r="B772" s="2730" t="s">
        <v>3914</v>
      </c>
      <c r="C772" s="2730" t="s">
        <v>3917</v>
      </c>
      <c r="D772" s="2734" t="s">
        <v>399</v>
      </c>
      <c r="E772" s="2733">
        <v>12</v>
      </c>
      <c r="F772" s="2733">
        <v>0</v>
      </c>
      <c r="G772" s="2733">
        <v>0</v>
      </c>
      <c r="H772" s="2733">
        <v>0</v>
      </c>
      <c r="I772" s="2733">
        <v>0</v>
      </c>
      <c r="J772" s="2733">
        <v>0</v>
      </c>
      <c r="K772" s="2733">
        <v>0</v>
      </c>
      <c r="L772" s="2733">
        <v>0</v>
      </c>
      <c r="M772" s="2733">
        <v>0</v>
      </c>
      <c r="N772" s="2733">
        <v>0</v>
      </c>
      <c r="O772" s="2733">
        <v>0</v>
      </c>
      <c r="P772" s="2733">
        <v>0</v>
      </c>
      <c r="Q772" s="2733">
        <v>0</v>
      </c>
      <c r="R772" s="2733">
        <v>1</v>
      </c>
      <c r="S772" s="2733">
        <v>0</v>
      </c>
      <c r="T772" s="2733">
        <v>1</v>
      </c>
      <c r="U772" s="2733">
        <v>1</v>
      </c>
      <c r="V772" s="2733">
        <v>3</v>
      </c>
      <c r="W772" s="2733">
        <v>3</v>
      </c>
      <c r="X772" s="2733">
        <v>0</v>
      </c>
      <c r="Y772" s="2732">
        <v>3</v>
      </c>
    </row>
    <row r="773" spans="1:25">
      <c r="A773" s="2730" t="s">
        <v>3911</v>
      </c>
      <c r="B773" s="2730" t="s">
        <v>3914</v>
      </c>
      <c r="C773" s="2730" t="s">
        <v>3916</v>
      </c>
      <c r="D773" s="2734" t="s">
        <v>398</v>
      </c>
      <c r="E773" s="2733">
        <v>1</v>
      </c>
      <c r="F773" s="2733">
        <v>0</v>
      </c>
      <c r="G773" s="2733">
        <v>0</v>
      </c>
      <c r="H773" s="2733">
        <v>0</v>
      </c>
      <c r="I773" s="2733">
        <v>0</v>
      </c>
      <c r="J773" s="2733">
        <v>0</v>
      </c>
      <c r="K773" s="2733">
        <v>0</v>
      </c>
      <c r="L773" s="2733">
        <v>0</v>
      </c>
      <c r="M773" s="2733">
        <v>0</v>
      </c>
      <c r="N773" s="2733">
        <v>0</v>
      </c>
      <c r="O773" s="2733">
        <v>0</v>
      </c>
      <c r="P773" s="2733">
        <v>0</v>
      </c>
      <c r="Q773" s="2733">
        <v>0</v>
      </c>
      <c r="R773" s="2733">
        <v>0</v>
      </c>
      <c r="S773" s="2733">
        <v>0</v>
      </c>
      <c r="T773" s="2733">
        <v>0</v>
      </c>
      <c r="U773" s="2733">
        <v>1</v>
      </c>
      <c r="V773" s="2733">
        <v>0</v>
      </c>
      <c r="W773" s="2733">
        <v>0</v>
      </c>
      <c r="X773" s="2733">
        <v>0</v>
      </c>
      <c r="Y773" s="2732">
        <v>0</v>
      </c>
    </row>
    <row r="774" spans="1:25">
      <c r="A774" s="2730" t="s">
        <v>3911</v>
      </c>
      <c r="B774" s="2730" t="s">
        <v>3914</v>
      </c>
      <c r="C774" s="2730" t="s">
        <v>3916</v>
      </c>
      <c r="D774" s="2734" t="s">
        <v>399</v>
      </c>
      <c r="E774" s="2733">
        <v>1</v>
      </c>
      <c r="F774" s="2733">
        <v>0</v>
      </c>
      <c r="G774" s="2733">
        <v>0</v>
      </c>
      <c r="H774" s="2733">
        <v>0</v>
      </c>
      <c r="I774" s="2733">
        <v>0</v>
      </c>
      <c r="J774" s="2733">
        <v>0</v>
      </c>
      <c r="K774" s="2733">
        <v>0</v>
      </c>
      <c r="L774" s="2733">
        <v>0</v>
      </c>
      <c r="M774" s="2733">
        <v>0</v>
      </c>
      <c r="N774" s="2733">
        <v>0</v>
      </c>
      <c r="O774" s="2733">
        <v>0</v>
      </c>
      <c r="P774" s="2733">
        <v>0</v>
      </c>
      <c r="Q774" s="2733">
        <v>0</v>
      </c>
      <c r="R774" s="2733">
        <v>0</v>
      </c>
      <c r="S774" s="2733">
        <v>0</v>
      </c>
      <c r="T774" s="2733">
        <v>0</v>
      </c>
      <c r="U774" s="2733">
        <v>0</v>
      </c>
      <c r="V774" s="2733">
        <v>0</v>
      </c>
      <c r="W774" s="2733">
        <v>0</v>
      </c>
      <c r="X774" s="2733">
        <v>0</v>
      </c>
      <c r="Y774" s="2732">
        <v>1</v>
      </c>
    </row>
    <row r="775" spans="1:25">
      <c r="A775" s="2730" t="s">
        <v>3911</v>
      </c>
      <c r="B775" s="2730" t="s">
        <v>3914</v>
      </c>
      <c r="C775" s="2730" t="s">
        <v>3915</v>
      </c>
      <c r="D775" s="2734" t="s">
        <v>398</v>
      </c>
      <c r="E775" s="2733">
        <v>3</v>
      </c>
      <c r="F775" s="2733">
        <v>0</v>
      </c>
      <c r="G775" s="2733">
        <v>0</v>
      </c>
      <c r="H775" s="2733">
        <v>0</v>
      </c>
      <c r="I775" s="2733">
        <v>0</v>
      </c>
      <c r="J775" s="2733">
        <v>0</v>
      </c>
      <c r="K775" s="2733">
        <v>0</v>
      </c>
      <c r="L775" s="2733">
        <v>0</v>
      </c>
      <c r="M775" s="2733">
        <v>0</v>
      </c>
      <c r="N775" s="2733">
        <v>0</v>
      </c>
      <c r="O775" s="2733">
        <v>0</v>
      </c>
      <c r="P775" s="2733">
        <v>0</v>
      </c>
      <c r="Q775" s="2733">
        <v>0</v>
      </c>
      <c r="R775" s="2733">
        <v>0</v>
      </c>
      <c r="S775" s="2733">
        <v>1</v>
      </c>
      <c r="T775" s="2733">
        <v>0</v>
      </c>
      <c r="U775" s="2733">
        <v>0</v>
      </c>
      <c r="V775" s="2733">
        <v>1</v>
      </c>
      <c r="W775" s="2733">
        <v>1</v>
      </c>
      <c r="X775" s="2733">
        <v>0</v>
      </c>
      <c r="Y775" s="2732">
        <v>0</v>
      </c>
    </row>
    <row r="776" spans="1:25">
      <c r="A776" s="2730" t="s">
        <v>3911</v>
      </c>
      <c r="B776" s="2730" t="s">
        <v>3914</v>
      </c>
      <c r="C776" s="2730" t="s">
        <v>3915</v>
      </c>
      <c r="D776" s="2734" t="s">
        <v>399</v>
      </c>
      <c r="E776" s="2733">
        <v>1</v>
      </c>
      <c r="F776" s="2733">
        <v>0</v>
      </c>
      <c r="G776" s="2733">
        <v>0</v>
      </c>
      <c r="H776" s="2733">
        <v>0</v>
      </c>
      <c r="I776" s="2733">
        <v>0</v>
      </c>
      <c r="J776" s="2733">
        <v>0</v>
      </c>
      <c r="K776" s="2733">
        <v>0</v>
      </c>
      <c r="L776" s="2733">
        <v>0</v>
      </c>
      <c r="M776" s="2733">
        <v>0</v>
      </c>
      <c r="N776" s="2733">
        <v>0</v>
      </c>
      <c r="O776" s="2733">
        <v>0</v>
      </c>
      <c r="P776" s="2733">
        <v>0</v>
      </c>
      <c r="Q776" s="2733">
        <v>0</v>
      </c>
      <c r="R776" s="2733">
        <v>0</v>
      </c>
      <c r="S776" s="2733">
        <v>0</v>
      </c>
      <c r="T776" s="2733">
        <v>0</v>
      </c>
      <c r="U776" s="2733">
        <v>0</v>
      </c>
      <c r="V776" s="2733">
        <v>0</v>
      </c>
      <c r="W776" s="2733">
        <v>0</v>
      </c>
      <c r="X776" s="2733">
        <v>1</v>
      </c>
      <c r="Y776" s="2732">
        <v>0</v>
      </c>
    </row>
    <row r="777" spans="1:25">
      <c r="A777" s="2730" t="s">
        <v>3911</v>
      </c>
      <c r="B777" s="2730" t="s">
        <v>3914</v>
      </c>
      <c r="C777" s="2730" t="s">
        <v>3913</v>
      </c>
      <c r="D777" s="2734" t="s">
        <v>398</v>
      </c>
      <c r="E777" s="2733">
        <v>3</v>
      </c>
      <c r="F777" s="2733">
        <v>0</v>
      </c>
      <c r="G777" s="2733">
        <v>0</v>
      </c>
      <c r="H777" s="2733">
        <v>0</v>
      </c>
      <c r="I777" s="2733">
        <v>0</v>
      </c>
      <c r="J777" s="2733">
        <v>0</v>
      </c>
      <c r="K777" s="2733">
        <v>0</v>
      </c>
      <c r="L777" s="2733">
        <v>0</v>
      </c>
      <c r="M777" s="2733">
        <v>0</v>
      </c>
      <c r="N777" s="2733">
        <v>0</v>
      </c>
      <c r="O777" s="2733">
        <v>0</v>
      </c>
      <c r="P777" s="2733">
        <v>0</v>
      </c>
      <c r="Q777" s="2733">
        <v>0</v>
      </c>
      <c r="R777" s="2733">
        <v>0</v>
      </c>
      <c r="S777" s="2733">
        <v>1</v>
      </c>
      <c r="T777" s="2733">
        <v>1</v>
      </c>
      <c r="U777" s="2733">
        <v>0</v>
      </c>
      <c r="V777" s="2733">
        <v>0</v>
      </c>
      <c r="W777" s="2733">
        <v>1</v>
      </c>
      <c r="X777" s="2733">
        <v>0</v>
      </c>
      <c r="Y777" s="2732">
        <v>0</v>
      </c>
    </row>
    <row r="778" spans="1:25">
      <c r="A778" s="2730" t="s">
        <v>3911</v>
      </c>
      <c r="B778" s="2730" t="s">
        <v>3914</v>
      </c>
      <c r="C778" s="2730" t="s">
        <v>3913</v>
      </c>
      <c r="D778" s="2734" t="s">
        <v>399</v>
      </c>
      <c r="E778" s="2733">
        <v>3</v>
      </c>
      <c r="F778" s="2733">
        <v>0</v>
      </c>
      <c r="G778" s="2733">
        <v>0</v>
      </c>
      <c r="H778" s="2733">
        <v>0</v>
      </c>
      <c r="I778" s="2733">
        <v>0</v>
      </c>
      <c r="J778" s="2733">
        <v>0</v>
      </c>
      <c r="K778" s="2733">
        <v>0</v>
      </c>
      <c r="L778" s="2733">
        <v>0</v>
      </c>
      <c r="M778" s="2733">
        <v>0</v>
      </c>
      <c r="N778" s="2733">
        <v>0</v>
      </c>
      <c r="O778" s="2733">
        <v>0</v>
      </c>
      <c r="P778" s="2733">
        <v>1</v>
      </c>
      <c r="Q778" s="2733">
        <v>0</v>
      </c>
      <c r="R778" s="2733">
        <v>0</v>
      </c>
      <c r="S778" s="2733">
        <v>0</v>
      </c>
      <c r="T778" s="2733">
        <v>1</v>
      </c>
      <c r="U778" s="2733">
        <v>0</v>
      </c>
      <c r="V778" s="2733">
        <v>0</v>
      </c>
      <c r="W778" s="2733">
        <v>0</v>
      </c>
      <c r="X778" s="2733">
        <v>1</v>
      </c>
      <c r="Y778" s="2732">
        <v>0</v>
      </c>
    </row>
    <row r="779" spans="1:25">
      <c r="A779" s="2730" t="s">
        <v>3911</v>
      </c>
      <c r="B779" s="2730" t="s">
        <v>3910</v>
      </c>
      <c r="C779" s="2730" t="s">
        <v>44</v>
      </c>
      <c r="D779" s="2734" t="s">
        <v>398</v>
      </c>
      <c r="E779" s="2733">
        <v>2</v>
      </c>
      <c r="F779" s="2733">
        <v>0</v>
      </c>
      <c r="G779" s="2733">
        <v>0</v>
      </c>
      <c r="H779" s="2733">
        <v>0</v>
      </c>
      <c r="I779" s="2733">
        <v>0</v>
      </c>
      <c r="J779" s="2733">
        <v>0</v>
      </c>
      <c r="K779" s="2733">
        <v>0</v>
      </c>
      <c r="L779" s="2733">
        <v>0</v>
      </c>
      <c r="M779" s="2733">
        <v>0</v>
      </c>
      <c r="N779" s="2733">
        <v>0</v>
      </c>
      <c r="O779" s="2733">
        <v>0</v>
      </c>
      <c r="P779" s="2733">
        <v>0</v>
      </c>
      <c r="Q779" s="2733">
        <v>0</v>
      </c>
      <c r="R779" s="2733">
        <v>0</v>
      </c>
      <c r="S779" s="2733">
        <v>0</v>
      </c>
      <c r="T779" s="2733">
        <v>0</v>
      </c>
      <c r="U779" s="2733">
        <v>0</v>
      </c>
      <c r="V779" s="2733">
        <v>0</v>
      </c>
      <c r="W779" s="2733">
        <v>0</v>
      </c>
      <c r="X779" s="2733">
        <v>1</v>
      </c>
      <c r="Y779" s="2732">
        <v>1</v>
      </c>
    </row>
    <row r="780" spans="1:25">
      <c r="A780" s="2730" t="s">
        <v>3911</v>
      </c>
      <c r="B780" s="2730" t="s">
        <v>3910</v>
      </c>
      <c r="C780" s="2730" t="s">
        <v>44</v>
      </c>
      <c r="D780" s="2734" t="s">
        <v>399</v>
      </c>
      <c r="E780" s="2733">
        <v>2</v>
      </c>
      <c r="F780" s="2733">
        <v>0</v>
      </c>
      <c r="G780" s="2733">
        <v>0</v>
      </c>
      <c r="H780" s="2733">
        <v>0</v>
      </c>
      <c r="I780" s="2733">
        <v>0</v>
      </c>
      <c r="J780" s="2733">
        <v>0</v>
      </c>
      <c r="K780" s="2733">
        <v>0</v>
      </c>
      <c r="L780" s="2733">
        <v>0</v>
      </c>
      <c r="M780" s="2733">
        <v>0</v>
      </c>
      <c r="N780" s="2733">
        <v>0</v>
      </c>
      <c r="O780" s="2733">
        <v>0</v>
      </c>
      <c r="P780" s="2733">
        <v>0</v>
      </c>
      <c r="Q780" s="2733">
        <v>0</v>
      </c>
      <c r="R780" s="2733">
        <v>0</v>
      </c>
      <c r="S780" s="2733">
        <v>0</v>
      </c>
      <c r="T780" s="2733">
        <v>0</v>
      </c>
      <c r="U780" s="2733">
        <v>0</v>
      </c>
      <c r="V780" s="2733">
        <v>1</v>
      </c>
      <c r="W780" s="2733">
        <v>0</v>
      </c>
      <c r="X780" s="2733">
        <v>0</v>
      </c>
      <c r="Y780" s="2732">
        <v>1</v>
      </c>
    </row>
    <row r="781" spans="1:25">
      <c r="A781" s="2730" t="s">
        <v>3911</v>
      </c>
      <c r="B781" s="2730" t="s">
        <v>3910</v>
      </c>
      <c r="C781" s="2730" t="s">
        <v>3912</v>
      </c>
      <c r="D781" s="2734" t="s">
        <v>398</v>
      </c>
      <c r="E781" s="2733">
        <v>1</v>
      </c>
      <c r="F781" s="2733">
        <v>0</v>
      </c>
      <c r="G781" s="2733">
        <v>0</v>
      </c>
      <c r="H781" s="2733">
        <v>0</v>
      </c>
      <c r="I781" s="2733">
        <v>0</v>
      </c>
      <c r="J781" s="2733">
        <v>0</v>
      </c>
      <c r="K781" s="2733">
        <v>0</v>
      </c>
      <c r="L781" s="2733">
        <v>0</v>
      </c>
      <c r="M781" s="2733">
        <v>0</v>
      </c>
      <c r="N781" s="2733">
        <v>0</v>
      </c>
      <c r="O781" s="2733">
        <v>0</v>
      </c>
      <c r="P781" s="2733">
        <v>0</v>
      </c>
      <c r="Q781" s="2733">
        <v>0</v>
      </c>
      <c r="R781" s="2733">
        <v>0</v>
      </c>
      <c r="S781" s="2733">
        <v>0</v>
      </c>
      <c r="T781" s="2733">
        <v>0</v>
      </c>
      <c r="U781" s="2733">
        <v>0</v>
      </c>
      <c r="V781" s="2733">
        <v>0</v>
      </c>
      <c r="W781" s="2733">
        <v>0</v>
      </c>
      <c r="X781" s="2733">
        <v>1</v>
      </c>
      <c r="Y781" s="2732">
        <v>0</v>
      </c>
    </row>
    <row r="782" spans="1:25">
      <c r="A782" s="2730" t="s">
        <v>3911</v>
      </c>
      <c r="B782" s="2730" t="s">
        <v>3910</v>
      </c>
      <c r="C782" s="2730" t="s">
        <v>3912</v>
      </c>
      <c r="D782" s="2734" t="s">
        <v>399</v>
      </c>
      <c r="E782" s="2733">
        <v>0</v>
      </c>
      <c r="F782" s="2733">
        <v>0</v>
      </c>
      <c r="G782" s="2733">
        <v>0</v>
      </c>
      <c r="H782" s="2733">
        <v>0</v>
      </c>
      <c r="I782" s="2733">
        <v>0</v>
      </c>
      <c r="J782" s="2733">
        <v>0</v>
      </c>
      <c r="K782" s="2733">
        <v>0</v>
      </c>
      <c r="L782" s="2733">
        <v>0</v>
      </c>
      <c r="M782" s="2733">
        <v>0</v>
      </c>
      <c r="N782" s="2733">
        <v>0</v>
      </c>
      <c r="O782" s="2733">
        <v>0</v>
      </c>
      <c r="P782" s="2733">
        <v>0</v>
      </c>
      <c r="Q782" s="2733">
        <v>0</v>
      </c>
      <c r="R782" s="2733">
        <v>0</v>
      </c>
      <c r="S782" s="2733">
        <v>0</v>
      </c>
      <c r="T782" s="2733">
        <v>0</v>
      </c>
      <c r="U782" s="2733">
        <v>0</v>
      </c>
      <c r="V782" s="2733">
        <v>0</v>
      </c>
      <c r="W782" s="2733">
        <v>0</v>
      </c>
      <c r="X782" s="2733">
        <v>0</v>
      </c>
      <c r="Y782" s="2732">
        <v>0</v>
      </c>
    </row>
    <row r="783" spans="1:25">
      <c r="A783" s="2730" t="s">
        <v>3911</v>
      </c>
      <c r="B783" s="2730" t="s">
        <v>3910</v>
      </c>
      <c r="C783" s="2730" t="s">
        <v>3909</v>
      </c>
      <c r="D783" s="2734" t="s">
        <v>398</v>
      </c>
      <c r="E783" s="2733">
        <v>1</v>
      </c>
      <c r="F783" s="2733">
        <v>0</v>
      </c>
      <c r="G783" s="2733">
        <v>0</v>
      </c>
      <c r="H783" s="2733">
        <v>0</v>
      </c>
      <c r="I783" s="2733">
        <v>0</v>
      </c>
      <c r="J783" s="2733">
        <v>0</v>
      </c>
      <c r="K783" s="2733">
        <v>0</v>
      </c>
      <c r="L783" s="2733">
        <v>0</v>
      </c>
      <c r="M783" s="2733">
        <v>0</v>
      </c>
      <c r="N783" s="2733">
        <v>0</v>
      </c>
      <c r="O783" s="2733">
        <v>0</v>
      </c>
      <c r="P783" s="2733">
        <v>0</v>
      </c>
      <c r="Q783" s="2733">
        <v>0</v>
      </c>
      <c r="R783" s="2733">
        <v>0</v>
      </c>
      <c r="S783" s="2733">
        <v>0</v>
      </c>
      <c r="T783" s="2733">
        <v>0</v>
      </c>
      <c r="U783" s="2733">
        <v>0</v>
      </c>
      <c r="V783" s="2733">
        <v>0</v>
      </c>
      <c r="W783" s="2733">
        <v>0</v>
      </c>
      <c r="X783" s="2733">
        <v>0</v>
      </c>
      <c r="Y783" s="2732">
        <v>1</v>
      </c>
    </row>
    <row r="784" spans="1:25">
      <c r="A784" s="2730" t="s">
        <v>3911</v>
      </c>
      <c r="B784" s="2730" t="s">
        <v>3910</v>
      </c>
      <c r="C784" s="2730" t="s">
        <v>3909</v>
      </c>
      <c r="D784" s="2734" t="s">
        <v>399</v>
      </c>
      <c r="E784" s="2733">
        <v>2</v>
      </c>
      <c r="F784" s="2733">
        <v>0</v>
      </c>
      <c r="G784" s="2733">
        <v>0</v>
      </c>
      <c r="H784" s="2733">
        <v>0</v>
      </c>
      <c r="I784" s="2733">
        <v>0</v>
      </c>
      <c r="J784" s="2733">
        <v>0</v>
      </c>
      <c r="K784" s="2733">
        <v>0</v>
      </c>
      <c r="L784" s="2733">
        <v>0</v>
      </c>
      <c r="M784" s="2733">
        <v>0</v>
      </c>
      <c r="N784" s="2733">
        <v>0</v>
      </c>
      <c r="O784" s="2733">
        <v>0</v>
      </c>
      <c r="P784" s="2733">
        <v>0</v>
      </c>
      <c r="Q784" s="2733">
        <v>0</v>
      </c>
      <c r="R784" s="2733">
        <v>0</v>
      </c>
      <c r="S784" s="2733">
        <v>0</v>
      </c>
      <c r="T784" s="2733">
        <v>0</v>
      </c>
      <c r="U784" s="2733">
        <v>0</v>
      </c>
      <c r="V784" s="2733">
        <v>1</v>
      </c>
      <c r="W784" s="2733">
        <v>0</v>
      </c>
      <c r="X784" s="2733">
        <v>0</v>
      </c>
      <c r="Y784" s="2732">
        <v>1</v>
      </c>
    </row>
    <row r="785" spans="1:25" s="2735" customFormat="1" ht="45" customHeight="1">
      <c r="A785" s="2735" t="s">
        <v>3860</v>
      </c>
      <c r="B785" s="2735" t="s">
        <v>44</v>
      </c>
      <c r="C785" s="2735" t="s">
        <v>44</v>
      </c>
      <c r="D785" s="2738" t="s">
        <v>398</v>
      </c>
      <c r="E785" s="2737">
        <v>2926</v>
      </c>
      <c r="F785" s="2737">
        <v>2</v>
      </c>
      <c r="G785" s="2737">
        <v>0</v>
      </c>
      <c r="H785" s="2737">
        <v>0</v>
      </c>
      <c r="I785" s="2737">
        <v>0</v>
      </c>
      <c r="J785" s="2737">
        <v>0</v>
      </c>
      <c r="K785" s="2737">
        <v>0</v>
      </c>
      <c r="L785" s="2737">
        <v>2</v>
      </c>
      <c r="M785" s="2737">
        <v>4</v>
      </c>
      <c r="N785" s="2737">
        <v>2</v>
      </c>
      <c r="O785" s="2737">
        <v>8</v>
      </c>
      <c r="P785" s="2737">
        <v>31</v>
      </c>
      <c r="Q785" s="2737">
        <v>49</v>
      </c>
      <c r="R785" s="2737">
        <v>87</v>
      </c>
      <c r="S785" s="2737">
        <v>152</v>
      </c>
      <c r="T785" s="2737">
        <v>244</v>
      </c>
      <c r="U785" s="2737">
        <v>400</v>
      </c>
      <c r="V785" s="2737">
        <v>460</v>
      </c>
      <c r="W785" s="2737">
        <v>526</v>
      </c>
      <c r="X785" s="2737">
        <v>516</v>
      </c>
      <c r="Y785" s="2736">
        <v>443</v>
      </c>
    </row>
    <row r="786" spans="1:25" s="2735" customFormat="1">
      <c r="A786" s="2735" t="s">
        <v>3860</v>
      </c>
      <c r="B786" s="2735" t="s">
        <v>44</v>
      </c>
      <c r="C786" s="2735" t="s">
        <v>44</v>
      </c>
      <c r="D786" s="2738" t="s">
        <v>399</v>
      </c>
      <c r="E786" s="2737">
        <v>3209</v>
      </c>
      <c r="F786" s="2737">
        <v>0</v>
      </c>
      <c r="G786" s="2737">
        <v>0</v>
      </c>
      <c r="H786" s="2737">
        <v>0</v>
      </c>
      <c r="I786" s="2737">
        <v>0</v>
      </c>
      <c r="J786" s="2737">
        <v>0</v>
      </c>
      <c r="K786" s="2737">
        <v>1</v>
      </c>
      <c r="L786" s="2737">
        <v>2</v>
      </c>
      <c r="M786" s="2737">
        <v>2</v>
      </c>
      <c r="N786" s="2737">
        <v>4</v>
      </c>
      <c r="O786" s="2737">
        <v>11</v>
      </c>
      <c r="P786" s="2737">
        <v>14</v>
      </c>
      <c r="Q786" s="2737">
        <v>48</v>
      </c>
      <c r="R786" s="2737">
        <v>67</v>
      </c>
      <c r="S786" s="2737">
        <v>137</v>
      </c>
      <c r="T786" s="2737">
        <v>252</v>
      </c>
      <c r="U786" s="2737">
        <v>357</v>
      </c>
      <c r="V786" s="2737">
        <v>482</v>
      </c>
      <c r="W786" s="2737">
        <v>512</v>
      </c>
      <c r="X786" s="2737">
        <v>588</v>
      </c>
      <c r="Y786" s="2736">
        <v>732</v>
      </c>
    </row>
    <row r="787" spans="1:25">
      <c r="A787" s="2730" t="s">
        <v>3860</v>
      </c>
      <c r="B787" s="2730" t="s">
        <v>3905</v>
      </c>
      <c r="C787" s="2730" t="s">
        <v>44</v>
      </c>
      <c r="D787" s="2734" t="s">
        <v>398</v>
      </c>
      <c r="E787" s="2733">
        <v>3</v>
      </c>
      <c r="F787" s="2733">
        <v>0</v>
      </c>
      <c r="G787" s="2733">
        <v>0</v>
      </c>
      <c r="H787" s="2733">
        <v>0</v>
      </c>
      <c r="I787" s="2733">
        <v>0</v>
      </c>
      <c r="J787" s="2733">
        <v>0</v>
      </c>
      <c r="K787" s="2733">
        <v>0</v>
      </c>
      <c r="L787" s="2733">
        <v>0</v>
      </c>
      <c r="M787" s="2733">
        <v>0</v>
      </c>
      <c r="N787" s="2733">
        <v>0</v>
      </c>
      <c r="O787" s="2733">
        <v>0</v>
      </c>
      <c r="P787" s="2733">
        <v>0</v>
      </c>
      <c r="Q787" s="2733">
        <v>0</v>
      </c>
      <c r="R787" s="2733">
        <v>0</v>
      </c>
      <c r="S787" s="2733">
        <v>0</v>
      </c>
      <c r="T787" s="2733">
        <v>2</v>
      </c>
      <c r="U787" s="2733">
        <v>0</v>
      </c>
      <c r="V787" s="2733">
        <v>0</v>
      </c>
      <c r="W787" s="2733">
        <v>1</v>
      </c>
      <c r="X787" s="2733">
        <v>0</v>
      </c>
      <c r="Y787" s="2732">
        <v>0</v>
      </c>
    </row>
    <row r="788" spans="1:25">
      <c r="A788" s="2730" t="s">
        <v>3860</v>
      </c>
      <c r="B788" s="2730" t="s">
        <v>3905</v>
      </c>
      <c r="C788" s="2730" t="s">
        <v>44</v>
      </c>
      <c r="D788" s="2734" t="s">
        <v>399</v>
      </c>
      <c r="E788" s="2733">
        <v>3</v>
      </c>
      <c r="F788" s="2733">
        <v>0</v>
      </c>
      <c r="G788" s="2733">
        <v>0</v>
      </c>
      <c r="H788" s="2733">
        <v>0</v>
      </c>
      <c r="I788" s="2733">
        <v>0</v>
      </c>
      <c r="J788" s="2733">
        <v>0</v>
      </c>
      <c r="K788" s="2733">
        <v>0</v>
      </c>
      <c r="L788" s="2733">
        <v>0</v>
      </c>
      <c r="M788" s="2733">
        <v>0</v>
      </c>
      <c r="N788" s="2733">
        <v>0</v>
      </c>
      <c r="O788" s="2733">
        <v>0</v>
      </c>
      <c r="P788" s="2733">
        <v>0</v>
      </c>
      <c r="Q788" s="2733">
        <v>1</v>
      </c>
      <c r="R788" s="2733">
        <v>0</v>
      </c>
      <c r="S788" s="2733">
        <v>1</v>
      </c>
      <c r="T788" s="2733">
        <v>0</v>
      </c>
      <c r="U788" s="2733">
        <v>0</v>
      </c>
      <c r="V788" s="2733">
        <v>0</v>
      </c>
      <c r="W788" s="2733">
        <v>0</v>
      </c>
      <c r="X788" s="2733">
        <v>0</v>
      </c>
      <c r="Y788" s="2732">
        <v>1</v>
      </c>
    </row>
    <row r="789" spans="1:25">
      <c r="A789" s="2730" t="s">
        <v>3860</v>
      </c>
      <c r="B789" s="2730" t="s">
        <v>3905</v>
      </c>
      <c r="C789" s="2730" t="s">
        <v>3908</v>
      </c>
      <c r="D789" s="2734" t="s">
        <v>398</v>
      </c>
      <c r="E789" s="2733">
        <v>1</v>
      </c>
      <c r="F789" s="2733">
        <v>0</v>
      </c>
      <c r="G789" s="2733">
        <v>0</v>
      </c>
      <c r="H789" s="2733">
        <v>0</v>
      </c>
      <c r="I789" s="2733">
        <v>0</v>
      </c>
      <c r="J789" s="2733">
        <v>0</v>
      </c>
      <c r="K789" s="2733">
        <v>0</v>
      </c>
      <c r="L789" s="2733">
        <v>0</v>
      </c>
      <c r="M789" s="2733">
        <v>0</v>
      </c>
      <c r="N789" s="2733">
        <v>0</v>
      </c>
      <c r="O789" s="2733">
        <v>0</v>
      </c>
      <c r="P789" s="2733">
        <v>0</v>
      </c>
      <c r="Q789" s="2733">
        <v>0</v>
      </c>
      <c r="R789" s="2733">
        <v>0</v>
      </c>
      <c r="S789" s="2733">
        <v>0</v>
      </c>
      <c r="T789" s="2733">
        <v>0</v>
      </c>
      <c r="U789" s="2733">
        <v>0</v>
      </c>
      <c r="V789" s="2733">
        <v>0</v>
      </c>
      <c r="W789" s="2733">
        <v>1</v>
      </c>
      <c r="X789" s="2733">
        <v>0</v>
      </c>
      <c r="Y789" s="2732">
        <v>0</v>
      </c>
    </row>
    <row r="790" spans="1:25">
      <c r="A790" s="2730" t="s">
        <v>3860</v>
      </c>
      <c r="B790" s="2730" t="s">
        <v>3905</v>
      </c>
      <c r="C790" s="2730" t="s">
        <v>3908</v>
      </c>
      <c r="D790" s="2734" t="s">
        <v>399</v>
      </c>
      <c r="E790" s="2733">
        <v>0</v>
      </c>
      <c r="F790" s="2733">
        <v>0</v>
      </c>
      <c r="G790" s="2733">
        <v>0</v>
      </c>
      <c r="H790" s="2733">
        <v>0</v>
      </c>
      <c r="I790" s="2733">
        <v>0</v>
      </c>
      <c r="J790" s="2733">
        <v>0</v>
      </c>
      <c r="K790" s="2733">
        <v>0</v>
      </c>
      <c r="L790" s="2733">
        <v>0</v>
      </c>
      <c r="M790" s="2733">
        <v>0</v>
      </c>
      <c r="N790" s="2733">
        <v>0</v>
      </c>
      <c r="O790" s="2733">
        <v>0</v>
      </c>
      <c r="P790" s="2733">
        <v>0</v>
      </c>
      <c r="Q790" s="2733">
        <v>0</v>
      </c>
      <c r="R790" s="2733">
        <v>0</v>
      </c>
      <c r="S790" s="2733">
        <v>0</v>
      </c>
      <c r="T790" s="2733">
        <v>0</v>
      </c>
      <c r="U790" s="2733">
        <v>0</v>
      </c>
      <c r="V790" s="2733">
        <v>0</v>
      </c>
      <c r="W790" s="2733">
        <v>0</v>
      </c>
      <c r="X790" s="2733">
        <v>0</v>
      </c>
      <c r="Y790" s="2732">
        <v>0</v>
      </c>
    </row>
    <row r="791" spans="1:25">
      <c r="A791" s="2730" t="s">
        <v>3860</v>
      </c>
      <c r="B791" s="2730" t="s">
        <v>3905</v>
      </c>
      <c r="C791" s="2730" t="s">
        <v>3907</v>
      </c>
      <c r="D791" s="2734" t="s">
        <v>398</v>
      </c>
      <c r="E791" s="2733">
        <v>1</v>
      </c>
      <c r="F791" s="2733">
        <v>0</v>
      </c>
      <c r="G791" s="2733">
        <v>0</v>
      </c>
      <c r="H791" s="2733">
        <v>0</v>
      </c>
      <c r="I791" s="2733">
        <v>0</v>
      </c>
      <c r="J791" s="2733">
        <v>0</v>
      </c>
      <c r="K791" s="2733">
        <v>0</v>
      </c>
      <c r="L791" s="2733">
        <v>0</v>
      </c>
      <c r="M791" s="2733">
        <v>0</v>
      </c>
      <c r="N791" s="2733">
        <v>0</v>
      </c>
      <c r="O791" s="2733">
        <v>0</v>
      </c>
      <c r="P791" s="2733">
        <v>0</v>
      </c>
      <c r="Q791" s="2733">
        <v>0</v>
      </c>
      <c r="R791" s="2733">
        <v>0</v>
      </c>
      <c r="S791" s="2733">
        <v>0</v>
      </c>
      <c r="T791" s="2733">
        <v>1</v>
      </c>
      <c r="U791" s="2733">
        <v>0</v>
      </c>
      <c r="V791" s="2733">
        <v>0</v>
      </c>
      <c r="W791" s="2733">
        <v>0</v>
      </c>
      <c r="X791" s="2733">
        <v>0</v>
      </c>
      <c r="Y791" s="2732">
        <v>0</v>
      </c>
    </row>
    <row r="792" spans="1:25">
      <c r="A792" s="2730" t="s">
        <v>3860</v>
      </c>
      <c r="B792" s="2730" t="s">
        <v>3905</v>
      </c>
      <c r="C792" s="2730" t="s">
        <v>3907</v>
      </c>
      <c r="D792" s="2734" t="s">
        <v>399</v>
      </c>
      <c r="E792" s="2733">
        <v>0</v>
      </c>
      <c r="F792" s="2733">
        <v>0</v>
      </c>
      <c r="G792" s="2733">
        <v>0</v>
      </c>
      <c r="H792" s="2733">
        <v>0</v>
      </c>
      <c r="I792" s="2733">
        <v>0</v>
      </c>
      <c r="J792" s="2733">
        <v>0</v>
      </c>
      <c r="K792" s="2733">
        <v>0</v>
      </c>
      <c r="L792" s="2733">
        <v>0</v>
      </c>
      <c r="M792" s="2733">
        <v>0</v>
      </c>
      <c r="N792" s="2733">
        <v>0</v>
      </c>
      <c r="O792" s="2733">
        <v>0</v>
      </c>
      <c r="P792" s="2733">
        <v>0</v>
      </c>
      <c r="Q792" s="2733">
        <v>0</v>
      </c>
      <c r="R792" s="2733">
        <v>0</v>
      </c>
      <c r="S792" s="2733">
        <v>0</v>
      </c>
      <c r="T792" s="2733">
        <v>0</v>
      </c>
      <c r="U792" s="2733">
        <v>0</v>
      </c>
      <c r="V792" s="2733">
        <v>0</v>
      </c>
      <c r="W792" s="2733">
        <v>0</v>
      </c>
      <c r="X792" s="2733">
        <v>0</v>
      </c>
      <c r="Y792" s="2732">
        <v>0</v>
      </c>
    </row>
    <row r="793" spans="1:25">
      <c r="A793" s="2730" t="s">
        <v>3860</v>
      </c>
      <c r="B793" s="2730" t="s">
        <v>3905</v>
      </c>
      <c r="C793" s="2730" t="s">
        <v>3906</v>
      </c>
      <c r="D793" s="2734" t="s">
        <v>398</v>
      </c>
      <c r="E793" s="2733">
        <v>1</v>
      </c>
      <c r="F793" s="2733">
        <v>0</v>
      </c>
      <c r="G793" s="2733">
        <v>0</v>
      </c>
      <c r="H793" s="2733">
        <v>0</v>
      </c>
      <c r="I793" s="2733">
        <v>0</v>
      </c>
      <c r="J793" s="2733">
        <v>0</v>
      </c>
      <c r="K793" s="2733">
        <v>0</v>
      </c>
      <c r="L793" s="2733">
        <v>0</v>
      </c>
      <c r="M793" s="2733">
        <v>0</v>
      </c>
      <c r="N793" s="2733">
        <v>0</v>
      </c>
      <c r="O793" s="2733">
        <v>0</v>
      </c>
      <c r="P793" s="2733">
        <v>0</v>
      </c>
      <c r="Q793" s="2733">
        <v>0</v>
      </c>
      <c r="R793" s="2733">
        <v>0</v>
      </c>
      <c r="S793" s="2733">
        <v>0</v>
      </c>
      <c r="T793" s="2733">
        <v>1</v>
      </c>
      <c r="U793" s="2733">
        <v>0</v>
      </c>
      <c r="V793" s="2733">
        <v>0</v>
      </c>
      <c r="W793" s="2733">
        <v>0</v>
      </c>
      <c r="X793" s="2733">
        <v>0</v>
      </c>
      <c r="Y793" s="2732">
        <v>0</v>
      </c>
    </row>
    <row r="794" spans="1:25">
      <c r="A794" s="2730" t="s">
        <v>3860</v>
      </c>
      <c r="B794" s="2730" t="s">
        <v>3905</v>
      </c>
      <c r="C794" s="2730" t="s">
        <v>3906</v>
      </c>
      <c r="D794" s="2734" t="s">
        <v>399</v>
      </c>
      <c r="E794" s="2733">
        <v>0</v>
      </c>
      <c r="F794" s="2733">
        <v>0</v>
      </c>
      <c r="G794" s="2733">
        <v>0</v>
      </c>
      <c r="H794" s="2733">
        <v>0</v>
      </c>
      <c r="I794" s="2733">
        <v>0</v>
      </c>
      <c r="J794" s="2733">
        <v>0</v>
      </c>
      <c r="K794" s="2733">
        <v>0</v>
      </c>
      <c r="L794" s="2733">
        <v>0</v>
      </c>
      <c r="M794" s="2733">
        <v>0</v>
      </c>
      <c r="N794" s="2733">
        <v>0</v>
      </c>
      <c r="O794" s="2733">
        <v>0</v>
      </c>
      <c r="P794" s="2733">
        <v>0</v>
      </c>
      <c r="Q794" s="2733">
        <v>0</v>
      </c>
      <c r="R794" s="2733">
        <v>0</v>
      </c>
      <c r="S794" s="2733">
        <v>0</v>
      </c>
      <c r="T794" s="2733">
        <v>0</v>
      </c>
      <c r="U794" s="2733">
        <v>0</v>
      </c>
      <c r="V794" s="2733">
        <v>0</v>
      </c>
      <c r="W794" s="2733">
        <v>0</v>
      </c>
      <c r="X794" s="2733">
        <v>0</v>
      </c>
      <c r="Y794" s="2732">
        <v>0</v>
      </c>
    </row>
    <row r="795" spans="1:25">
      <c r="A795" s="2730" t="s">
        <v>3860</v>
      </c>
      <c r="B795" s="2730" t="s">
        <v>3905</v>
      </c>
      <c r="C795" s="2730" t="s">
        <v>3904</v>
      </c>
      <c r="D795" s="2734" t="s">
        <v>398</v>
      </c>
      <c r="E795" s="2733">
        <v>0</v>
      </c>
      <c r="F795" s="2733">
        <v>0</v>
      </c>
      <c r="G795" s="2733">
        <v>0</v>
      </c>
      <c r="H795" s="2733">
        <v>0</v>
      </c>
      <c r="I795" s="2733">
        <v>0</v>
      </c>
      <c r="J795" s="2733">
        <v>0</v>
      </c>
      <c r="K795" s="2733">
        <v>0</v>
      </c>
      <c r="L795" s="2733">
        <v>0</v>
      </c>
      <c r="M795" s="2733">
        <v>0</v>
      </c>
      <c r="N795" s="2733">
        <v>0</v>
      </c>
      <c r="O795" s="2733">
        <v>0</v>
      </c>
      <c r="P795" s="2733">
        <v>0</v>
      </c>
      <c r="Q795" s="2733">
        <v>0</v>
      </c>
      <c r="R795" s="2733">
        <v>0</v>
      </c>
      <c r="S795" s="2733">
        <v>0</v>
      </c>
      <c r="T795" s="2733">
        <v>0</v>
      </c>
      <c r="U795" s="2733">
        <v>0</v>
      </c>
      <c r="V795" s="2733">
        <v>0</v>
      </c>
      <c r="W795" s="2733">
        <v>0</v>
      </c>
      <c r="X795" s="2733">
        <v>0</v>
      </c>
      <c r="Y795" s="2732">
        <v>0</v>
      </c>
    </row>
    <row r="796" spans="1:25">
      <c r="A796" s="2730" t="s">
        <v>3860</v>
      </c>
      <c r="B796" s="2730" t="s">
        <v>3905</v>
      </c>
      <c r="C796" s="2730" t="s">
        <v>3904</v>
      </c>
      <c r="D796" s="2734" t="s">
        <v>399</v>
      </c>
      <c r="E796" s="2733">
        <v>3</v>
      </c>
      <c r="F796" s="2733">
        <v>0</v>
      </c>
      <c r="G796" s="2733">
        <v>0</v>
      </c>
      <c r="H796" s="2733">
        <v>0</v>
      </c>
      <c r="I796" s="2733">
        <v>0</v>
      </c>
      <c r="J796" s="2733">
        <v>0</v>
      </c>
      <c r="K796" s="2733">
        <v>0</v>
      </c>
      <c r="L796" s="2733">
        <v>0</v>
      </c>
      <c r="M796" s="2733">
        <v>0</v>
      </c>
      <c r="N796" s="2733">
        <v>0</v>
      </c>
      <c r="O796" s="2733">
        <v>0</v>
      </c>
      <c r="P796" s="2733">
        <v>0</v>
      </c>
      <c r="Q796" s="2733">
        <v>1</v>
      </c>
      <c r="R796" s="2733">
        <v>0</v>
      </c>
      <c r="S796" s="2733">
        <v>1</v>
      </c>
      <c r="T796" s="2733">
        <v>0</v>
      </c>
      <c r="U796" s="2733">
        <v>0</v>
      </c>
      <c r="V796" s="2733">
        <v>0</v>
      </c>
      <c r="W796" s="2733">
        <v>0</v>
      </c>
      <c r="X796" s="2733">
        <v>0</v>
      </c>
      <c r="Y796" s="2732">
        <v>1</v>
      </c>
    </row>
    <row r="797" spans="1:25">
      <c r="A797" s="2730" t="s">
        <v>3860</v>
      </c>
      <c r="B797" s="2730" t="s">
        <v>3896</v>
      </c>
      <c r="C797" s="2730" t="s">
        <v>44</v>
      </c>
      <c r="D797" s="2734" t="s">
        <v>398</v>
      </c>
      <c r="E797" s="2733">
        <v>617</v>
      </c>
      <c r="F797" s="2733">
        <v>0</v>
      </c>
      <c r="G797" s="2733">
        <v>0</v>
      </c>
      <c r="H797" s="2733">
        <v>0</v>
      </c>
      <c r="I797" s="2733">
        <v>0</v>
      </c>
      <c r="J797" s="2733">
        <v>0</v>
      </c>
      <c r="K797" s="2733">
        <v>0</v>
      </c>
      <c r="L797" s="2733">
        <v>1</v>
      </c>
      <c r="M797" s="2733">
        <v>2</v>
      </c>
      <c r="N797" s="2733">
        <v>1</v>
      </c>
      <c r="O797" s="2733">
        <v>6</v>
      </c>
      <c r="P797" s="2733">
        <v>8</v>
      </c>
      <c r="Q797" s="2733">
        <v>11</v>
      </c>
      <c r="R797" s="2733">
        <v>23</v>
      </c>
      <c r="S797" s="2733">
        <v>22</v>
      </c>
      <c r="T797" s="2733">
        <v>29</v>
      </c>
      <c r="U797" s="2733">
        <v>51</v>
      </c>
      <c r="V797" s="2733">
        <v>61</v>
      </c>
      <c r="W797" s="2733">
        <v>105</v>
      </c>
      <c r="X797" s="2733">
        <v>133</v>
      </c>
      <c r="Y797" s="2732">
        <v>164</v>
      </c>
    </row>
    <row r="798" spans="1:25">
      <c r="A798" s="2730" t="s">
        <v>3860</v>
      </c>
      <c r="B798" s="2730" t="s">
        <v>3896</v>
      </c>
      <c r="C798" s="2730" t="s">
        <v>44</v>
      </c>
      <c r="D798" s="2734" t="s">
        <v>399</v>
      </c>
      <c r="E798" s="2733">
        <v>715</v>
      </c>
      <c r="F798" s="2733">
        <v>0</v>
      </c>
      <c r="G798" s="2733">
        <v>0</v>
      </c>
      <c r="H798" s="2733">
        <v>0</v>
      </c>
      <c r="I798" s="2733">
        <v>0</v>
      </c>
      <c r="J798" s="2733">
        <v>0</v>
      </c>
      <c r="K798" s="2733">
        <v>1</v>
      </c>
      <c r="L798" s="2733">
        <v>1</v>
      </c>
      <c r="M798" s="2733">
        <v>0</v>
      </c>
      <c r="N798" s="2733">
        <v>2</v>
      </c>
      <c r="O798" s="2733">
        <v>3</v>
      </c>
      <c r="P798" s="2733">
        <v>4</v>
      </c>
      <c r="Q798" s="2733">
        <v>13</v>
      </c>
      <c r="R798" s="2733">
        <v>10</v>
      </c>
      <c r="S798" s="2733">
        <v>23</v>
      </c>
      <c r="T798" s="2733">
        <v>26</v>
      </c>
      <c r="U798" s="2733">
        <v>36</v>
      </c>
      <c r="V798" s="2733">
        <v>63</v>
      </c>
      <c r="W798" s="2733">
        <v>85</v>
      </c>
      <c r="X798" s="2733">
        <v>171</v>
      </c>
      <c r="Y798" s="2732">
        <v>277</v>
      </c>
    </row>
    <row r="799" spans="1:25">
      <c r="A799" s="2730" t="s">
        <v>3860</v>
      </c>
      <c r="B799" s="2730" t="s">
        <v>3896</v>
      </c>
      <c r="C799" s="2730" t="s">
        <v>3903</v>
      </c>
      <c r="D799" s="2734" t="s">
        <v>398</v>
      </c>
      <c r="E799" s="2733">
        <v>0</v>
      </c>
      <c r="F799" s="2733">
        <v>0</v>
      </c>
      <c r="G799" s="2733">
        <v>0</v>
      </c>
      <c r="H799" s="2733">
        <v>0</v>
      </c>
      <c r="I799" s="2733">
        <v>0</v>
      </c>
      <c r="J799" s="2733">
        <v>0</v>
      </c>
      <c r="K799" s="2733">
        <v>0</v>
      </c>
      <c r="L799" s="2733">
        <v>0</v>
      </c>
      <c r="M799" s="2733">
        <v>0</v>
      </c>
      <c r="N799" s="2733">
        <v>0</v>
      </c>
      <c r="O799" s="2733">
        <v>0</v>
      </c>
      <c r="P799" s="2733">
        <v>0</v>
      </c>
      <c r="Q799" s="2733">
        <v>0</v>
      </c>
      <c r="R799" s="2733">
        <v>0</v>
      </c>
      <c r="S799" s="2733">
        <v>0</v>
      </c>
      <c r="T799" s="2733">
        <v>0</v>
      </c>
      <c r="U799" s="2733">
        <v>0</v>
      </c>
      <c r="V799" s="2733">
        <v>0</v>
      </c>
      <c r="W799" s="2733">
        <v>0</v>
      </c>
      <c r="X799" s="2733">
        <v>0</v>
      </c>
      <c r="Y799" s="2732">
        <v>0</v>
      </c>
    </row>
    <row r="800" spans="1:25">
      <c r="A800" s="2730" t="s">
        <v>3860</v>
      </c>
      <c r="B800" s="2730" t="s">
        <v>3896</v>
      </c>
      <c r="C800" s="2730" t="s">
        <v>3903</v>
      </c>
      <c r="D800" s="2734" t="s">
        <v>399</v>
      </c>
      <c r="E800" s="2733">
        <v>1</v>
      </c>
      <c r="F800" s="2733">
        <v>0</v>
      </c>
      <c r="G800" s="2733">
        <v>0</v>
      </c>
      <c r="H800" s="2733">
        <v>0</v>
      </c>
      <c r="I800" s="2733">
        <v>0</v>
      </c>
      <c r="J800" s="2733">
        <v>0</v>
      </c>
      <c r="K800" s="2733">
        <v>0</v>
      </c>
      <c r="L800" s="2733">
        <v>0</v>
      </c>
      <c r="M800" s="2733">
        <v>0</v>
      </c>
      <c r="N800" s="2733">
        <v>0</v>
      </c>
      <c r="O800" s="2733">
        <v>0</v>
      </c>
      <c r="P800" s="2733">
        <v>0</v>
      </c>
      <c r="Q800" s="2733">
        <v>0</v>
      </c>
      <c r="R800" s="2733">
        <v>0</v>
      </c>
      <c r="S800" s="2733">
        <v>0</v>
      </c>
      <c r="T800" s="2733">
        <v>0</v>
      </c>
      <c r="U800" s="2733">
        <v>0</v>
      </c>
      <c r="V800" s="2733">
        <v>0</v>
      </c>
      <c r="W800" s="2733">
        <v>0</v>
      </c>
      <c r="X800" s="2733">
        <v>1</v>
      </c>
      <c r="Y800" s="2732">
        <v>0</v>
      </c>
    </row>
    <row r="801" spans="1:25">
      <c r="A801" s="2730" t="s">
        <v>3860</v>
      </c>
      <c r="B801" s="2730" t="s">
        <v>3896</v>
      </c>
      <c r="C801" s="2730" t="s">
        <v>3902</v>
      </c>
      <c r="D801" s="2734" t="s">
        <v>398</v>
      </c>
      <c r="E801" s="2733">
        <v>50</v>
      </c>
      <c r="F801" s="2733">
        <v>0</v>
      </c>
      <c r="G801" s="2733">
        <v>0</v>
      </c>
      <c r="H801" s="2733">
        <v>0</v>
      </c>
      <c r="I801" s="2733">
        <v>0</v>
      </c>
      <c r="J801" s="2733">
        <v>0</v>
      </c>
      <c r="K801" s="2733">
        <v>0</v>
      </c>
      <c r="L801" s="2733">
        <v>0</v>
      </c>
      <c r="M801" s="2733">
        <v>0</v>
      </c>
      <c r="N801" s="2733">
        <v>0</v>
      </c>
      <c r="O801" s="2733">
        <v>0</v>
      </c>
      <c r="P801" s="2733">
        <v>1</v>
      </c>
      <c r="Q801" s="2733">
        <v>3</v>
      </c>
      <c r="R801" s="2733">
        <v>6</v>
      </c>
      <c r="S801" s="2733">
        <v>3</v>
      </c>
      <c r="T801" s="2733">
        <v>0</v>
      </c>
      <c r="U801" s="2733">
        <v>8</v>
      </c>
      <c r="V801" s="2733">
        <v>8</v>
      </c>
      <c r="W801" s="2733">
        <v>7</v>
      </c>
      <c r="X801" s="2733">
        <v>5</v>
      </c>
      <c r="Y801" s="2732">
        <v>9</v>
      </c>
    </row>
    <row r="802" spans="1:25">
      <c r="A802" s="2730" t="s">
        <v>3860</v>
      </c>
      <c r="B802" s="2730" t="s">
        <v>3896</v>
      </c>
      <c r="C802" s="2730" t="s">
        <v>3902</v>
      </c>
      <c r="D802" s="2734" t="s">
        <v>399</v>
      </c>
      <c r="E802" s="2733">
        <v>70</v>
      </c>
      <c r="F802" s="2733">
        <v>0</v>
      </c>
      <c r="G802" s="2733">
        <v>0</v>
      </c>
      <c r="H802" s="2733">
        <v>0</v>
      </c>
      <c r="I802" s="2733">
        <v>0</v>
      </c>
      <c r="J802" s="2733">
        <v>0</v>
      </c>
      <c r="K802" s="2733">
        <v>0</v>
      </c>
      <c r="L802" s="2733">
        <v>0</v>
      </c>
      <c r="M802" s="2733">
        <v>0</v>
      </c>
      <c r="N802" s="2733">
        <v>0</v>
      </c>
      <c r="O802" s="2733">
        <v>1</v>
      </c>
      <c r="P802" s="2733">
        <v>1</v>
      </c>
      <c r="Q802" s="2733">
        <v>4</v>
      </c>
      <c r="R802" s="2733">
        <v>6</v>
      </c>
      <c r="S802" s="2733">
        <v>4</v>
      </c>
      <c r="T802" s="2733">
        <v>5</v>
      </c>
      <c r="U802" s="2733">
        <v>7</v>
      </c>
      <c r="V802" s="2733">
        <v>9</v>
      </c>
      <c r="W802" s="2733">
        <v>12</v>
      </c>
      <c r="X802" s="2733">
        <v>11</v>
      </c>
      <c r="Y802" s="2732">
        <v>10</v>
      </c>
    </row>
    <row r="803" spans="1:25">
      <c r="A803" s="2730" t="s">
        <v>3860</v>
      </c>
      <c r="B803" s="2730" t="s">
        <v>3896</v>
      </c>
      <c r="C803" s="2730" t="s">
        <v>3901</v>
      </c>
      <c r="D803" s="2734" t="s">
        <v>398</v>
      </c>
      <c r="E803" s="2733">
        <v>2</v>
      </c>
      <c r="F803" s="2733">
        <v>0</v>
      </c>
      <c r="G803" s="2733">
        <v>0</v>
      </c>
      <c r="H803" s="2733">
        <v>0</v>
      </c>
      <c r="I803" s="2733">
        <v>0</v>
      </c>
      <c r="J803" s="2733">
        <v>0</v>
      </c>
      <c r="K803" s="2733">
        <v>0</v>
      </c>
      <c r="L803" s="2733">
        <v>0</v>
      </c>
      <c r="M803" s="2733">
        <v>0</v>
      </c>
      <c r="N803" s="2733">
        <v>0</v>
      </c>
      <c r="O803" s="2733">
        <v>0</v>
      </c>
      <c r="P803" s="2733">
        <v>0</v>
      </c>
      <c r="Q803" s="2733">
        <v>0</v>
      </c>
      <c r="R803" s="2733">
        <v>0</v>
      </c>
      <c r="S803" s="2733">
        <v>0</v>
      </c>
      <c r="T803" s="2733">
        <v>0</v>
      </c>
      <c r="U803" s="2733">
        <v>1</v>
      </c>
      <c r="V803" s="2733">
        <v>0</v>
      </c>
      <c r="W803" s="2733">
        <v>1</v>
      </c>
      <c r="X803" s="2733">
        <v>0</v>
      </c>
      <c r="Y803" s="2732">
        <v>0</v>
      </c>
    </row>
    <row r="804" spans="1:25">
      <c r="A804" s="2730" t="s">
        <v>3860</v>
      </c>
      <c r="B804" s="2730" t="s">
        <v>3896</v>
      </c>
      <c r="C804" s="2730" t="s">
        <v>3901</v>
      </c>
      <c r="D804" s="2734" t="s">
        <v>399</v>
      </c>
      <c r="E804" s="2733">
        <v>6</v>
      </c>
      <c r="F804" s="2733">
        <v>0</v>
      </c>
      <c r="G804" s="2733">
        <v>0</v>
      </c>
      <c r="H804" s="2733">
        <v>0</v>
      </c>
      <c r="I804" s="2733">
        <v>0</v>
      </c>
      <c r="J804" s="2733">
        <v>0</v>
      </c>
      <c r="K804" s="2733">
        <v>0</v>
      </c>
      <c r="L804" s="2733">
        <v>1</v>
      </c>
      <c r="M804" s="2733">
        <v>0</v>
      </c>
      <c r="N804" s="2733">
        <v>0</v>
      </c>
      <c r="O804" s="2733">
        <v>0</v>
      </c>
      <c r="P804" s="2733">
        <v>0</v>
      </c>
      <c r="Q804" s="2733">
        <v>0</v>
      </c>
      <c r="R804" s="2733">
        <v>0</v>
      </c>
      <c r="S804" s="2733">
        <v>0</v>
      </c>
      <c r="T804" s="2733">
        <v>1</v>
      </c>
      <c r="U804" s="2733">
        <v>0</v>
      </c>
      <c r="V804" s="2733">
        <v>2</v>
      </c>
      <c r="W804" s="2733">
        <v>2</v>
      </c>
      <c r="X804" s="2733">
        <v>0</v>
      </c>
      <c r="Y804" s="2732">
        <v>0</v>
      </c>
    </row>
    <row r="805" spans="1:25">
      <c r="A805" s="2730" t="s">
        <v>3860</v>
      </c>
      <c r="B805" s="2730" t="s">
        <v>3896</v>
      </c>
      <c r="C805" s="2730" t="s">
        <v>3900</v>
      </c>
      <c r="D805" s="2734" t="s">
        <v>398</v>
      </c>
      <c r="E805" s="2733">
        <v>4</v>
      </c>
      <c r="F805" s="2733">
        <v>0</v>
      </c>
      <c r="G805" s="2733">
        <v>0</v>
      </c>
      <c r="H805" s="2733">
        <v>0</v>
      </c>
      <c r="I805" s="2733">
        <v>0</v>
      </c>
      <c r="J805" s="2733">
        <v>0</v>
      </c>
      <c r="K805" s="2733">
        <v>0</v>
      </c>
      <c r="L805" s="2733">
        <v>0</v>
      </c>
      <c r="M805" s="2733">
        <v>0</v>
      </c>
      <c r="N805" s="2733">
        <v>0</v>
      </c>
      <c r="O805" s="2733">
        <v>0</v>
      </c>
      <c r="P805" s="2733">
        <v>0</v>
      </c>
      <c r="Q805" s="2733">
        <v>0</v>
      </c>
      <c r="R805" s="2733">
        <v>0</v>
      </c>
      <c r="S805" s="2733">
        <v>1</v>
      </c>
      <c r="T805" s="2733">
        <v>0</v>
      </c>
      <c r="U805" s="2733">
        <v>2</v>
      </c>
      <c r="V805" s="2733">
        <v>1</v>
      </c>
      <c r="W805" s="2733">
        <v>0</v>
      </c>
      <c r="X805" s="2733">
        <v>0</v>
      </c>
      <c r="Y805" s="2732">
        <v>0</v>
      </c>
    </row>
    <row r="806" spans="1:25">
      <c r="A806" s="2730" t="s">
        <v>3860</v>
      </c>
      <c r="B806" s="2730" t="s">
        <v>3896</v>
      </c>
      <c r="C806" s="2730" t="s">
        <v>3900</v>
      </c>
      <c r="D806" s="2734" t="s">
        <v>399</v>
      </c>
      <c r="E806" s="2733">
        <v>2</v>
      </c>
      <c r="F806" s="2733">
        <v>0</v>
      </c>
      <c r="G806" s="2733">
        <v>0</v>
      </c>
      <c r="H806" s="2733">
        <v>0</v>
      </c>
      <c r="I806" s="2733">
        <v>0</v>
      </c>
      <c r="J806" s="2733">
        <v>0</v>
      </c>
      <c r="K806" s="2733">
        <v>0</v>
      </c>
      <c r="L806" s="2733">
        <v>0</v>
      </c>
      <c r="M806" s="2733">
        <v>0</v>
      </c>
      <c r="N806" s="2733">
        <v>0</v>
      </c>
      <c r="O806" s="2733">
        <v>0</v>
      </c>
      <c r="P806" s="2733">
        <v>0</v>
      </c>
      <c r="Q806" s="2733">
        <v>1</v>
      </c>
      <c r="R806" s="2733">
        <v>0</v>
      </c>
      <c r="S806" s="2733">
        <v>0</v>
      </c>
      <c r="T806" s="2733">
        <v>0</v>
      </c>
      <c r="U806" s="2733">
        <v>0</v>
      </c>
      <c r="V806" s="2733">
        <v>0</v>
      </c>
      <c r="W806" s="2733">
        <v>0</v>
      </c>
      <c r="X806" s="2733">
        <v>0</v>
      </c>
      <c r="Y806" s="2732">
        <v>1</v>
      </c>
    </row>
    <row r="807" spans="1:25">
      <c r="A807" s="2730" t="s">
        <v>3860</v>
      </c>
      <c r="B807" s="2730" t="s">
        <v>3896</v>
      </c>
      <c r="C807" s="2730" t="s">
        <v>3899</v>
      </c>
      <c r="D807" s="2734" t="s">
        <v>398</v>
      </c>
      <c r="E807" s="2733">
        <v>5</v>
      </c>
      <c r="F807" s="2733">
        <v>0</v>
      </c>
      <c r="G807" s="2733">
        <v>0</v>
      </c>
      <c r="H807" s="2733">
        <v>0</v>
      </c>
      <c r="I807" s="2733">
        <v>0</v>
      </c>
      <c r="J807" s="2733">
        <v>0</v>
      </c>
      <c r="K807" s="2733">
        <v>0</v>
      </c>
      <c r="L807" s="2733">
        <v>0</v>
      </c>
      <c r="M807" s="2733">
        <v>0</v>
      </c>
      <c r="N807" s="2733">
        <v>0</v>
      </c>
      <c r="O807" s="2733">
        <v>0</v>
      </c>
      <c r="P807" s="2733">
        <v>0</v>
      </c>
      <c r="Q807" s="2733">
        <v>0</v>
      </c>
      <c r="R807" s="2733">
        <v>2</v>
      </c>
      <c r="S807" s="2733">
        <v>1</v>
      </c>
      <c r="T807" s="2733">
        <v>1</v>
      </c>
      <c r="U807" s="2733">
        <v>0</v>
      </c>
      <c r="V807" s="2733">
        <v>0</v>
      </c>
      <c r="W807" s="2733">
        <v>0</v>
      </c>
      <c r="X807" s="2733">
        <v>1</v>
      </c>
      <c r="Y807" s="2732">
        <v>0</v>
      </c>
    </row>
    <row r="808" spans="1:25">
      <c r="A808" s="2730" t="s">
        <v>3860</v>
      </c>
      <c r="B808" s="2730" t="s">
        <v>3896</v>
      </c>
      <c r="C808" s="2730" t="s">
        <v>3899</v>
      </c>
      <c r="D808" s="2734" t="s">
        <v>399</v>
      </c>
      <c r="E808" s="2733">
        <v>3</v>
      </c>
      <c r="F808" s="2733">
        <v>0</v>
      </c>
      <c r="G808" s="2733">
        <v>0</v>
      </c>
      <c r="H808" s="2733">
        <v>0</v>
      </c>
      <c r="I808" s="2733">
        <v>0</v>
      </c>
      <c r="J808" s="2733">
        <v>0</v>
      </c>
      <c r="K808" s="2733">
        <v>0</v>
      </c>
      <c r="L808" s="2733">
        <v>0</v>
      </c>
      <c r="M808" s="2733">
        <v>0</v>
      </c>
      <c r="N808" s="2733">
        <v>0</v>
      </c>
      <c r="O808" s="2733">
        <v>0</v>
      </c>
      <c r="P808" s="2733">
        <v>0</v>
      </c>
      <c r="Q808" s="2733">
        <v>0</v>
      </c>
      <c r="R808" s="2733">
        <v>0</v>
      </c>
      <c r="S808" s="2733">
        <v>2</v>
      </c>
      <c r="T808" s="2733">
        <v>0</v>
      </c>
      <c r="U808" s="2733">
        <v>1</v>
      </c>
      <c r="V808" s="2733">
        <v>0</v>
      </c>
      <c r="W808" s="2733">
        <v>0</v>
      </c>
      <c r="X808" s="2733">
        <v>0</v>
      </c>
      <c r="Y808" s="2732">
        <v>0</v>
      </c>
    </row>
    <row r="809" spans="1:25">
      <c r="A809" s="2730" t="s">
        <v>3860</v>
      </c>
      <c r="B809" s="2730" t="s">
        <v>3896</v>
      </c>
      <c r="C809" s="2730" t="s">
        <v>3898</v>
      </c>
      <c r="D809" s="2734" t="s">
        <v>398</v>
      </c>
      <c r="E809" s="2733">
        <v>2</v>
      </c>
      <c r="F809" s="2733">
        <v>0</v>
      </c>
      <c r="G809" s="2733">
        <v>0</v>
      </c>
      <c r="H809" s="2733">
        <v>0</v>
      </c>
      <c r="I809" s="2733">
        <v>0</v>
      </c>
      <c r="J809" s="2733">
        <v>0</v>
      </c>
      <c r="K809" s="2733">
        <v>0</v>
      </c>
      <c r="L809" s="2733">
        <v>0</v>
      </c>
      <c r="M809" s="2733">
        <v>0</v>
      </c>
      <c r="N809" s="2733">
        <v>0</v>
      </c>
      <c r="O809" s="2733">
        <v>0</v>
      </c>
      <c r="P809" s="2733">
        <v>0</v>
      </c>
      <c r="Q809" s="2733">
        <v>0</v>
      </c>
      <c r="R809" s="2733">
        <v>0</v>
      </c>
      <c r="S809" s="2733">
        <v>0</v>
      </c>
      <c r="T809" s="2733">
        <v>0</v>
      </c>
      <c r="U809" s="2733">
        <v>0</v>
      </c>
      <c r="V809" s="2733">
        <v>1</v>
      </c>
      <c r="W809" s="2733">
        <v>1</v>
      </c>
      <c r="X809" s="2733">
        <v>0</v>
      </c>
      <c r="Y809" s="2732">
        <v>0</v>
      </c>
    </row>
    <row r="810" spans="1:25">
      <c r="A810" s="2730" t="s">
        <v>3860</v>
      </c>
      <c r="B810" s="2730" t="s">
        <v>3896</v>
      </c>
      <c r="C810" s="2730" t="s">
        <v>3898</v>
      </c>
      <c r="D810" s="2734" t="s">
        <v>399</v>
      </c>
      <c r="E810" s="2733">
        <v>1</v>
      </c>
      <c r="F810" s="2733">
        <v>0</v>
      </c>
      <c r="G810" s="2733">
        <v>0</v>
      </c>
      <c r="H810" s="2733">
        <v>0</v>
      </c>
      <c r="I810" s="2733">
        <v>0</v>
      </c>
      <c r="J810" s="2733">
        <v>0</v>
      </c>
      <c r="K810" s="2733">
        <v>0</v>
      </c>
      <c r="L810" s="2733">
        <v>0</v>
      </c>
      <c r="M810" s="2733">
        <v>0</v>
      </c>
      <c r="N810" s="2733">
        <v>0</v>
      </c>
      <c r="O810" s="2733">
        <v>0</v>
      </c>
      <c r="P810" s="2733">
        <v>0</v>
      </c>
      <c r="Q810" s="2733">
        <v>0</v>
      </c>
      <c r="R810" s="2733">
        <v>0</v>
      </c>
      <c r="S810" s="2733">
        <v>0</v>
      </c>
      <c r="T810" s="2733">
        <v>0</v>
      </c>
      <c r="U810" s="2733">
        <v>0</v>
      </c>
      <c r="V810" s="2733">
        <v>0</v>
      </c>
      <c r="W810" s="2733">
        <v>1</v>
      </c>
      <c r="X810" s="2733">
        <v>0</v>
      </c>
      <c r="Y810" s="2732">
        <v>0</v>
      </c>
    </row>
    <row r="811" spans="1:25">
      <c r="A811" s="2730" t="s">
        <v>3860</v>
      </c>
      <c r="B811" s="2730" t="s">
        <v>3896</v>
      </c>
      <c r="C811" s="2730" t="s">
        <v>3897</v>
      </c>
      <c r="D811" s="2734" t="s">
        <v>398</v>
      </c>
      <c r="E811" s="2733">
        <v>4</v>
      </c>
      <c r="F811" s="2733">
        <v>0</v>
      </c>
      <c r="G811" s="2733">
        <v>0</v>
      </c>
      <c r="H811" s="2733">
        <v>0</v>
      </c>
      <c r="I811" s="2733">
        <v>0</v>
      </c>
      <c r="J811" s="2733">
        <v>0</v>
      </c>
      <c r="K811" s="2733">
        <v>0</v>
      </c>
      <c r="L811" s="2733">
        <v>1</v>
      </c>
      <c r="M811" s="2733">
        <v>0</v>
      </c>
      <c r="N811" s="2733">
        <v>0</v>
      </c>
      <c r="O811" s="2733">
        <v>0</v>
      </c>
      <c r="P811" s="2733">
        <v>0</v>
      </c>
      <c r="Q811" s="2733">
        <v>0</v>
      </c>
      <c r="R811" s="2733">
        <v>0</v>
      </c>
      <c r="S811" s="2733">
        <v>1</v>
      </c>
      <c r="T811" s="2733">
        <v>0</v>
      </c>
      <c r="U811" s="2733">
        <v>0</v>
      </c>
      <c r="V811" s="2733">
        <v>0</v>
      </c>
      <c r="W811" s="2733">
        <v>1</v>
      </c>
      <c r="X811" s="2733">
        <v>1</v>
      </c>
      <c r="Y811" s="2732">
        <v>0</v>
      </c>
    </row>
    <row r="812" spans="1:25">
      <c r="A812" s="2730" t="s">
        <v>3860</v>
      </c>
      <c r="B812" s="2730" t="s">
        <v>3896</v>
      </c>
      <c r="C812" s="2730" t="s">
        <v>3897</v>
      </c>
      <c r="D812" s="2734" t="s">
        <v>399</v>
      </c>
      <c r="E812" s="2733">
        <v>2</v>
      </c>
      <c r="F812" s="2733">
        <v>0</v>
      </c>
      <c r="G812" s="2733">
        <v>0</v>
      </c>
      <c r="H812" s="2733">
        <v>0</v>
      </c>
      <c r="I812" s="2733">
        <v>0</v>
      </c>
      <c r="J812" s="2733">
        <v>0</v>
      </c>
      <c r="K812" s="2733">
        <v>0</v>
      </c>
      <c r="L812" s="2733">
        <v>0</v>
      </c>
      <c r="M812" s="2733">
        <v>0</v>
      </c>
      <c r="N812" s="2733">
        <v>0</v>
      </c>
      <c r="O812" s="2733">
        <v>0</v>
      </c>
      <c r="P812" s="2733">
        <v>0</v>
      </c>
      <c r="Q812" s="2733">
        <v>0</v>
      </c>
      <c r="R812" s="2733">
        <v>0</v>
      </c>
      <c r="S812" s="2733">
        <v>0</v>
      </c>
      <c r="T812" s="2733">
        <v>1</v>
      </c>
      <c r="U812" s="2733">
        <v>0</v>
      </c>
      <c r="V812" s="2733">
        <v>0</v>
      </c>
      <c r="W812" s="2733">
        <v>0</v>
      </c>
      <c r="X812" s="2733">
        <v>0</v>
      </c>
      <c r="Y812" s="2732">
        <v>1</v>
      </c>
    </row>
    <row r="813" spans="1:25">
      <c r="A813" s="2730" t="s">
        <v>3860</v>
      </c>
      <c r="B813" s="2730" t="s">
        <v>3896</v>
      </c>
      <c r="C813" s="2730" t="s">
        <v>3895</v>
      </c>
      <c r="D813" s="2734" t="s">
        <v>398</v>
      </c>
      <c r="E813" s="2733">
        <v>550</v>
      </c>
      <c r="F813" s="2733">
        <v>0</v>
      </c>
      <c r="G813" s="2733">
        <v>0</v>
      </c>
      <c r="H813" s="2733">
        <v>0</v>
      </c>
      <c r="I813" s="2733">
        <v>0</v>
      </c>
      <c r="J813" s="2733">
        <v>0</v>
      </c>
      <c r="K813" s="2733">
        <v>0</v>
      </c>
      <c r="L813" s="2733">
        <v>0</v>
      </c>
      <c r="M813" s="2733">
        <v>2</v>
      </c>
      <c r="N813" s="2733">
        <v>1</v>
      </c>
      <c r="O813" s="2733">
        <v>6</v>
      </c>
      <c r="P813" s="2733">
        <v>7</v>
      </c>
      <c r="Q813" s="2733">
        <v>8</v>
      </c>
      <c r="R813" s="2733">
        <v>15</v>
      </c>
      <c r="S813" s="2733">
        <v>16</v>
      </c>
      <c r="T813" s="2733">
        <v>28</v>
      </c>
      <c r="U813" s="2733">
        <v>40</v>
      </c>
      <c r="V813" s="2733">
        <v>51</v>
      </c>
      <c r="W813" s="2733">
        <v>95</v>
      </c>
      <c r="X813" s="2733">
        <v>126</v>
      </c>
      <c r="Y813" s="2732">
        <v>155</v>
      </c>
    </row>
    <row r="814" spans="1:25">
      <c r="A814" s="2730" t="s">
        <v>3860</v>
      </c>
      <c r="B814" s="2730" t="s">
        <v>3896</v>
      </c>
      <c r="C814" s="2730" t="s">
        <v>3895</v>
      </c>
      <c r="D814" s="2734" t="s">
        <v>399</v>
      </c>
      <c r="E814" s="2733">
        <v>630</v>
      </c>
      <c r="F814" s="2733">
        <v>0</v>
      </c>
      <c r="G814" s="2733">
        <v>0</v>
      </c>
      <c r="H814" s="2733">
        <v>0</v>
      </c>
      <c r="I814" s="2733">
        <v>0</v>
      </c>
      <c r="J814" s="2733">
        <v>0</v>
      </c>
      <c r="K814" s="2733">
        <v>1</v>
      </c>
      <c r="L814" s="2733">
        <v>0</v>
      </c>
      <c r="M814" s="2733">
        <v>0</v>
      </c>
      <c r="N814" s="2733">
        <v>2</v>
      </c>
      <c r="O814" s="2733">
        <v>2</v>
      </c>
      <c r="P814" s="2733">
        <v>3</v>
      </c>
      <c r="Q814" s="2733">
        <v>8</v>
      </c>
      <c r="R814" s="2733">
        <v>4</v>
      </c>
      <c r="S814" s="2733">
        <v>17</v>
      </c>
      <c r="T814" s="2733">
        <v>19</v>
      </c>
      <c r="U814" s="2733">
        <v>28</v>
      </c>
      <c r="V814" s="2733">
        <v>52</v>
      </c>
      <c r="W814" s="2733">
        <v>70</v>
      </c>
      <c r="X814" s="2733">
        <v>159</v>
      </c>
      <c r="Y814" s="2732">
        <v>265</v>
      </c>
    </row>
    <row r="815" spans="1:25">
      <c r="A815" s="2730" t="s">
        <v>3860</v>
      </c>
      <c r="B815" s="2730" t="s">
        <v>3893</v>
      </c>
      <c r="C815" s="2730" t="s">
        <v>44</v>
      </c>
      <c r="D815" s="2734" t="s">
        <v>398</v>
      </c>
      <c r="E815" s="2733">
        <v>172</v>
      </c>
      <c r="F815" s="2733">
        <v>0</v>
      </c>
      <c r="G815" s="2733">
        <v>0</v>
      </c>
      <c r="H815" s="2733">
        <v>0</v>
      </c>
      <c r="I815" s="2733">
        <v>0</v>
      </c>
      <c r="J815" s="2733">
        <v>0</v>
      </c>
      <c r="K815" s="2733">
        <v>0</v>
      </c>
      <c r="L815" s="2733">
        <v>0</v>
      </c>
      <c r="M815" s="2733">
        <v>0</v>
      </c>
      <c r="N815" s="2733">
        <v>0</v>
      </c>
      <c r="O815" s="2733">
        <v>0</v>
      </c>
      <c r="P815" s="2733">
        <v>2</v>
      </c>
      <c r="Q815" s="2733">
        <v>1</v>
      </c>
      <c r="R815" s="2733">
        <v>5</v>
      </c>
      <c r="S815" s="2733">
        <v>1</v>
      </c>
      <c r="T815" s="2733">
        <v>2</v>
      </c>
      <c r="U815" s="2733">
        <v>12</v>
      </c>
      <c r="V815" s="2733">
        <v>15</v>
      </c>
      <c r="W815" s="2733">
        <v>21</v>
      </c>
      <c r="X815" s="2733">
        <v>50</v>
      </c>
      <c r="Y815" s="2732">
        <v>63</v>
      </c>
    </row>
    <row r="816" spans="1:25">
      <c r="A816" s="2730" t="s">
        <v>3860</v>
      </c>
      <c r="B816" s="2730" t="s">
        <v>3893</v>
      </c>
      <c r="C816" s="2730" t="s">
        <v>44</v>
      </c>
      <c r="D816" s="2734" t="s">
        <v>399</v>
      </c>
      <c r="E816" s="2733">
        <v>271</v>
      </c>
      <c r="F816" s="2733">
        <v>0</v>
      </c>
      <c r="G816" s="2733">
        <v>0</v>
      </c>
      <c r="H816" s="2733">
        <v>0</v>
      </c>
      <c r="I816" s="2733">
        <v>0</v>
      </c>
      <c r="J816" s="2733">
        <v>0</v>
      </c>
      <c r="K816" s="2733">
        <v>0</v>
      </c>
      <c r="L816" s="2733">
        <v>0</v>
      </c>
      <c r="M816" s="2733">
        <v>0</v>
      </c>
      <c r="N816" s="2733">
        <v>0</v>
      </c>
      <c r="O816" s="2733">
        <v>0</v>
      </c>
      <c r="P816" s="2733">
        <v>0</v>
      </c>
      <c r="Q816" s="2733">
        <v>2</v>
      </c>
      <c r="R816" s="2733">
        <v>2</v>
      </c>
      <c r="S816" s="2733">
        <v>6</v>
      </c>
      <c r="T816" s="2733">
        <v>2</v>
      </c>
      <c r="U816" s="2733">
        <v>7</v>
      </c>
      <c r="V816" s="2733">
        <v>12</v>
      </c>
      <c r="W816" s="2733">
        <v>38</v>
      </c>
      <c r="X816" s="2733">
        <v>51</v>
      </c>
      <c r="Y816" s="2732">
        <v>151</v>
      </c>
    </row>
    <row r="817" spans="1:25">
      <c r="A817" s="2730" t="s">
        <v>3860</v>
      </c>
      <c r="B817" s="2730" t="s">
        <v>3893</v>
      </c>
      <c r="C817" s="2730" t="s">
        <v>3894</v>
      </c>
      <c r="D817" s="2734" t="s">
        <v>398</v>
      </c>
      <c r="E817" s="2733">
        <v>3</v>
      </c>
      <c r="F817" s="2733">
        <v>0</v>
      </c>
      <c r="G817" s="2733">
        <v>0</v>
      </c>
      <c r="H817" s="2733">
        <v>0</v>
      </c>
      <c r="I817" s="2733">
        <v>0</v>
      </c>
      <c r="J817" s="2733">
        <v>0</v>
      </c>
      <c r="K817" s="2733">
        <v>0</v>
      </c>
      <c r="L817" s="2733">
        <v>0</v>
      </c>
      <c r="M817" s="2733">
        <v>0</v>
      </c>
      <c r="N817" s="2733">
        <v>0</v>
      </c>
      <c r="O817" s="2733">
        <v>0</v>
      </c>
      <c r="P817" s="2733">
        <v>0</v>
      </c>
      <c r="Q817" s="2733">
        <v>0</v>
      </c>
      <c r="R817" s="2733">
        <v>1</v>
      </c>
      <c r="S817" s="2733">
        <v>1</v>
      </c>
      <c r="T817" s="2733">
        <v>1</v>
      </c>
      <c r="U817" s="2733">
        <v>0</v>
      </c>
      <c r="V817" s="2733">
        <v>0</v>
      </c>
      <c r="W817" s="2733">
        <v>0</v>
      </c>
      <c r="X817" s="2733">
        <v>0</v>
      </c>
      <c r="Y817" s="2732">
        <v>0</v>
      </c>
    </row>
    <row r="818" spans="1:25">
      <c r="A818" s="2730" t="s">
        <v>3860</v>
      </c>
      <c r="B818" s="2730" t="s">
        <v>3893</v>
      </c>
      <c r="C818" s="2730" t="s">
        <v>3894</v>
      </c>
      <c r="D818" s="2734" t="s">
        <v>399</v>
      </c>
      <c r="E818" s="2733">
        <v>3</v>
      </c>
      <c r="F818" s="2733">
        <v>0</v>
      </c>
      <c r="G818" s="2733">
        <v>0</v>
      </c>
      <c r="H818" s="2733">
        <v>0</v>
      </c>
      <c r="I818" s="2733">
        <v>0</v>
      </c>
      <c r="J818" s="2733">
        <v>0</v>
      </c>
      <c r="K818" s="2733">
        <v>0</v>
      </c>
      <c r="L818" s="2733">
        <v>0</v>
      </c>
      <c r="M818" s="2733">
        <v>0</v>
      </c>
      <c r="N818" s="2733">
        <v>0</v>
      </c>
      <c r="O818" s="2733">
        <v>0</v>
      </c>
      <c r="P818" s="2733">
        <v>0</v>
      </c>
      <c r="Q818" s="2733">
        <v>0</v>
      </c>
      <c r="R818" s="2733">
        <v>0</v>
      </c>
      <c r="S818" s="2733">
        <v>0</v>
      </c>
      <c r="T818" s="2733">
        <v>0</v>
      </c>
      <c r="U818" s="2733">
        <v>2</v>
      </c>
      <c r="V818" s="2733">
        <v>1</v>
      </c>
      <c r="W818" s="2733">
        <v>0</v>
      </c>
      <c r="X818" s="2733">
        <v>0</v>
      </c>
      <c r="Y818" s="2732">
        <v>0</v>
      </c>
    </row>
    <row r="819" spans="1:25">
      <c r="A819" s="2730" t="s">
        <v>3860</v>
      </c>
      <c r="B819" s="2730" t="s">
        <v>3893</v>
      </c>
      <c r="C819" s="2730" t="s">
        <v>3892</v>
      </c>
      <c r="D819" s="2734" t="s">
        <v>398</v>
      </c>
      <c r="E819" s="2733">
        <v>169</v>
      </c>
      <c r="F819" s="2733">
        <v>0</v>
      </c>
      <c r="G819" s="2733">
        <v>0</v>
      </c>
      <c r="H819" s="2733">
        <v>0</v>
      </c>
      <c r="I819" s="2733">
        <v>0</v>
      </c>
      <c r="J819" s="2733">
        <v>0</v>
      </c>
      <c r="K819" s="2733">
        <v>0</v>
      </c>
      <c r="L819" s="2733">
        <v>0</v>
      </c>
      <c r="M819" s="2733">
        <v>0</v>
      </c>
      <c r="N819" s="2733">
        <v>0</v>
      </c>
      <c r="O819" s="2733">
        <v>0</v>
      </c>
      <c r="P819" s="2733">
        <v>2</v>
      </c>
      <c r="Q819" s="2733">
        <v>1</v>
      </c>
      <c r="R819" s="2733">
        <v>4</v>
      </c>
      <c r="S819" s="2733">
        <v>0</v>
      </c>
      <c r="T819" s="2733">
        <v>1</v>
      </c>
      <c r="U819" s="2733">
        <v>12</v>
      </c>
      <c r="V819" s="2733">
        <v>15</v>
      </c>
      <c r="W819" s="2733">
        <v>21</v>
      </c>
      <c r="X819" s="2733">
        <v>50</v>
      </c>
      <c r="Y819" s="2732">
        <v>63</v>
      </c>
    </row>
    <row r="820" spans="1:25">
      <c r="A820" s="2730" t="s">
        <v>3860</v>
      </c>
      <c r="B820" s="2730" t="s">
        <v>3893</v>
      </c>
      <c r="C820" s="2730" t="s">
        <v>3892</v>
      </c>
      <c r="D820" s="2734" t="s">
        <v>399</v>
      </c>
      <c r="E820" s="2733">
        <v>268</v>
      </c>
      <c r="F820" s="2733">
        <v>0</v>
      </c>
      <c r="G820" s="2733">
        <v>0</v>
      </c>
      <c r="H820" s="2733">
        <v>0</v>
      </c>
      <c r="I820" s="2733">
        <v>0</v>
      </c>
      <c r="J820" s="2733">
        <v>0</v>
      </c>
      <c r="K820" s="2733">
        <v>0</v>
      </c>
      <c r="L820" s="2733">
        <v>0</v>
      </c>
      <c r="M820" s="2733">
        <v>0</v>
      </c>
      <c r="N820" s="2733">
        <v>0</v>
      </c>
      <c r="O820" s="2733">
        <v>0</v>
      </c>
      <c r="P820" s="2733">
        <v>0</v>
      </c>
      <c r="Q820" s="2733">
        <v>2</v>
      </c>
      <c r="R820" s="2733">
        <v>2</v>
      </c>
      <c r="S820" s="2733">
        <v>6</v>
      </c>
      <c r="T820" s="2733">
        <v>2</v>
      </c>
      <c r="U820" s="2733">
        <v>5</v>
      </c>
      <c r="V820" s="2733">
        <v>11</v>
      </c>
      <c r="W820" s="2733">
        <v>38</v>
      </c>
      <c r="X820" s="2733">
        <v>51</v>
      </c>
      <c r="Y820" s="2732">
        <v>151</v>
      </c>
    </row>
    <row r="821" spans="1:25">
      <c r="A821" s="2730" t="s">
        <v>3860</v>
      </c>
      <c r="B821" s="2730" t="s">
        <v>3890</v>
      </c>
      <c r="C821" s="2730" t="s">
        <v>44</v>
      </c>
      <c r="D821" s="2734" t="s">
        <v>398</v>
      </c>
      <c r="E821" s="2733">
        <v>6</v>
      </c>
      <c r="F821" s="2733">
        <v>0</v>
      </c>
      <c r="G821" s="2733">
        <v>0</v>
      </c>
      <c r="H821" s="2733">
        <v>0</v>
      </c>
      <c r="I821" s="2733">
        <v>0</v>
      </c>
      <c r="J821" s="2733">
        <v>0</v>
      </c>
      <c r="K821" s="2733">
        <v>0</v>
      </c>
      <c r="L821" s="2733">
        <v>1</v>
      </c>
      <c r="M821" s="2733">
        <v>0</v>
      </c>
      <c r="N821" s="2733">
        <v>1</v>
      </c>
      <c r="O821" s="2733">
        <v>0</v>
      </c>
      <c r="P821" s="2733">
        <v>0</v>
      </c>
      <c r="Q821" s="2733">
        <v>0</v>
      </c>
      <c r="R821" s="2733">
        <v>0</v>
      </c>
      <c r="S821" s="2733">
        <v>0</v>
      </c>
      <c r="T821" s="2733">
        <v>0</v>
      </c>
      <c r="U821" s="2733">
        <v>0</v>
      </c>
      <c r="V821" s="2733">
        <v>0</v>
      </c>
      <c r="W821" s="2733">
        <v>0</v>
      </c>
      <c r="X821" s="2733">
        <v>3</v>
      </c>
      <c r="Y821" s="2732">
        <v>1</v>
      </c>
    </row>
    <row r="822" spans="1:25">
      <c r="A822" s="2730" t="s">
        <v>3860</v>
      </c>
      <c r="B822" s="2730" t="s">
        <v>3890</v>
      </c>
      <c r="C822" s="2730" t="s">
        <v>44</v>
      </c>
      <c r="D822" s="2734" t="s">
        <v>399</v>
      </c>
      <c r="E822" s="2733">
        <v>3</v>
      </c>
      <c r="F822" s="2733">
        <v>0</v>
      </c>
      <c r="G822" s="2733">
        <v>0</v>
      </c>
      <c r="H822" s="2733">
        <v>0</v>
      </c>
      <c r="I822" s="2733">
        <v>0</v>
      </c>
      <c r="J822" s="2733">
        <v>0</v>
      </c>
      <c r="K822" s="2733">
        <v>0</v>
      </c>
      <c r="L822" s="2733">
        <v>0</v>
      </c>
      <c r="M822" s="2733">
        <v>0</v>
      </c>
      <c r="N822" s="2733">
        <v>0</v>
      </c>
      <c r="O822" s="2733">
        <v>0</v>
      </c>
      <c r="P822" s="2733">
        <v>0</v>
      </c>
      <c r="Q822" s="2733">
        <v>0</v>
      </c>
      <c r="R822" s="2733">
        <v>0</v>
      </c>
      <c r="S822" s="2733">
        <v>0</v>
      </c>
      <c r="T822" s="2733">
        <v>0</v>
      </c>
      <c r="U822" s="2733">
        <v>1</v>
      </c>
      <c r="V822" s="2733">
        <v>0</v>
      </c>
      <c r="W822" s="2733">
        <v>1</v>
      </c>
      <c r="X822" s="2733">
        <v>1</v>
      </c>
      <c r="Y822" s="2732">
        <v>0</v>
      </c>
    </row>
    <row r="823" spans="1:25">
      <c r="A823" s="2730" t="s">
        <v>3860</v>
      </c>
      <c r="B823" s="2730" t="s">
        <v>3890</v>
      </c>
      <c r="C823" s="2730" t="s">
        <v>3891</v>
      </c>
      <c r="D823" s="2734" t="s">
        <v>398</v>
      </c>
      <c r="E823" s="2733">
        <v>3</v>
      </c>
      <c r="F823" s="2733">
        <v>0</v>
      </c>
      <c r="G823" s="2733">
        <v>0</v>
      </c>
      <c r="H823" s="2733">
        <v>0</v>
      </c>
      <c r="I823" s="2733">
        <v>0</v>
      </c>
      <c r="J823" s="2733">
        <v>0</v>
      </c>
      <c r="K823" s="2733">
        <v>0</v>
      </c>
      <c r="L823" s="2733">
        <v>1</v>
      </c>
      <c r="M823" s="2733">
        <v>0</v>
      </c>
      <c r="N823" s="2733">
        <v>0</v>
      </c>
      <c r="O823" s="2733">
        <v>0</v>
      </c>
      <c r="P823" s="2733">
        <v>0</v>
      </c>
      <c r="Q823" s="2733">
        <v>0</v>
      </c>
      <c r="R823" s="2733">
        <v>0</v>
      </c>
      <c r="S823" s="2733">
        <v>0</v>
      </c>
      <c r="T823" s="2733">
        <v>0</v>
      </c>
      <c r="U823" s="2733">
        <v>0</v>
      </c>
      <c r="V823" s="2733">
        <v>0</v>
      </c>
      <c r="W823" s="2733">
        <v>0</v>
      </c>
      <c r="X823" s="2733">
        <v>2</v>
      </c>
      <c r="Y823" s="2732">
        <v>0</v>
      </c>
    </row>
    <row r="824" spans="1:25">
      <c r="A824" s="2730" t="s">
        <v>3860</v>
      </c>
      <c r="B824" s="2730" t="s">
        <v>3890</v>
      </c>
      <c r="C824" s="2730" t="s">
        <v>3891</v>
      </c>
      <c r="D824" s="2734" t="s">
        <v>399</v>
      </c>
      <c r="E824" s="2733">
        <v>2</v>
      </c>
      <c r="F824" s="2733">
        <v>0</v>
      </c>
      <c r="G824" s="2733">
        <v>0</v>
      </c>
      <c r="H824" s="2733">
        <v>0</v>
      </c>
      <c r="I824" s="2733">
        <v>0</v>
      </c>
      <c r="J824" s="2733">
        <v>0</v>
      </c>
      <c r="K824" s="2733">
        <v>0</v>
      </c>
      <c r="L824" s="2733">
        <v>0</v>
      </c>
      <c r="M824" s="2733">
        <v>0</v>
      </c>
      <c r="N824" s="2733">
        <v>0</v>
      </c>
      <c r="O824" s="2733">
        <v>0</v>
      </c>
      <c r="P824" s="2733">
        <v>0</v>
      </c>
      <c r="Q824" s="2733">
        <v>0</v>
      </c>
      <c r="R824" s="2733">
        <v>0</v>
      </c>
      <c r="S824" s="2733">
        <v>0</v>
      </c>
      <c r="T824" s="2733">
        <v>0</v>
      </c>
      <c r="U824" s="2733">
        <v>0</v>
      </c>
      <c r="V824" s="2733">
        <v>0</v>
      </c>
      <c r="W824" s="2733">
        <v>1</v>
      </c>
      <c r="X824" s="2733">
        <v>1</v>
      </c>
      <c r="Y824" s="2732">
        <v>0</v>
      </c>
    </row>
    <row r="825" spans="1:25">
      <c r="A825" s="2730" t="s">
        <v>3860</v>
      </c>
      <c r="B825" s="2730" t="s">
        <v>3890</v>
      </c>
      <c r="C825" s="2730" t="s">
        <v>3889</v>
      </c>
      <c r="D825" s="2734" t="s">
        <v>398</v>
      </c>
      <c r="E825" s="2733">
        <v>3</v>
      </c>
      <c r="F825" s="2733">
        <v>0</v>
      </c>
      <c r="G825" s="2733">
        <v>0</v>
      </c>
      <c r="H825" s="2733">
        <v>0</v>
      </c>
      <c r="I825" s="2733">
        <v>0</v>
      </c>
      <c r="J825" s="2733">
        <v>0</v>
      </c>
      <c r="K825" s="2733">
        <v>0</v>
      </c>
      <c r="L825" s="2733">
        <v>0</v>
      </c>
      <c r="M825" s="2733">
        <v>0</v>
      </c>
      <c r="N825" s="2733">
        <v>1</v>
      </c>
      <c r="O825" s="2733">
        <v>0</v>
      </c>
      <c r="P825" s="2733">
        <v>0</v>
      </c>
      <c r="Q825" s="2733">
        <v>0</v>
      </c>
      <c r="R825" s="2733">
        <v>0</v>
      </c>
      <c r="S825" s="2733">
        <v>0</v>
      </c>
      <c r="T825" s="2733">
        <v>0</v>
      </c>
      <c r="U825" s="2733">
        <v>0</v>
      </c>
      <c r="V825" s="2733">
        <v>0</v>
      </c>
      <c r="W825" s="2733">
        <v>0</v>
      </c>
      <c r="X825" s="2733">
        <v>1</v>
      </c>
      <c r="Y825" s="2732">
        <v>1</v>
      </c>
    </row>
    <row r="826" spans="1:25">
      <c r="A826" s="2730" t="s">
        <v>3860</v>
      </c>
      <c r="B826" s="2730" t="s">
        <v>3890</v>
      </c>
      <c r="C826" s="2730" t="s">
        <v>3889</v>
      </c>
      <c r="D826" s="2734" t="s">
        <v>399</v>
      </c>
      <c r="E826" s="2733">
        <v>1</v>
      </c>
      <c r="F826" s="2733">
        <v>0</v>
      </c>
      <c r="G826" s="2733">
        <v>0</v>
      </c>
      <c r="H826" s="2733">
        <v>0</v>
      </c>
      <c r="I826" s="2733">
        <v>0</v>
      </c>
      <c r="J826" s="2733">
        <v>0</v>
      </c>
      <c r="K826" s="2733">
        <v>0</v>
      </c>
      <c r="L826" s="2733">
        <v>0</v>
      </c>
      <c r="M826" s="2733">
        <v>0</v>
      </c>
      <c r="N826" s="2733">
        <v>0</v>
      </c>
      <c r="O826" s="2733">
        <v>0</v>
      </c>
      <c r="P826" s="2733">
        <v>0</v>
      </c>
      <c r="Q826" s="2733">
        <v>0</v>
      </c>
      <c r="R826" s="2733">
        <v>0</v>
      </c>
      <c r="S826" s="2733">
        <v>0</v>
      </c>
      <c r="T826" s="2733">
        <v>0</v>
      </c>
      <c r="U826" s="2733">
        <v>1</v>
      </c>
      <c r="V826" s="2733">
        <v>0</v>
      </c>
      <c r="W826" s="2733">
        <v>0</v>
      </c>
      <c r="X826" s="2733">
        <v>0</v>
      </c>
      <c r="Y826" s="2732">
        <v>0</v>
      </c>
    </row>
    <row r="827" spans="1:25">
      <c r="A827" s="2730" t="s">
        <v>3860</v>
      </c>
      <c r="B827" s="2730" t="s">
        <v>3884</v>
      </c>
      <c r="C827" s="2730" t="s">
        <v>44</v>
      </c>
      <c r="D827" s="2734" t="s">
        <v>398</v>
      </c>
      <c r="E827" s="2733">
        <v>1448</v>
      </c>
      <c r="F827" s="2733">
        <v>0</v>
      </c>
      <c r="G827" s="2733">
        <v>0</v>
      </c>
      <c r="H827" s="2733">
        <v>0</v>
      </c>
      <c r="I827" s="2733">
        <v>0</v>
      </c>
      <c r="J827" s="2733">
        <v>0</v>
      </c>
      <c r="K827" s="2733">
        <v>0</v>
      </c>
      <c r="L827" s="2733">
        <v>0</v>
      </c>
      <c r="M827" s="2733">
        <v>2</v>
      </c>
      <c r="N827" s="2733">
        <v>0</v>
      </c>
      <c r="O827" s="2733">
        <v>2</v>
      </c>
      <c r="P827" s="2733">
        <v>19</v>
      </c>
      <c r="Q827" s="2733">
        <v>25</v>
      </c>
      <c r="R827" s="2733">
        <v>45</v>
      </c>
      <c r="S827" s="2733">
        <v>99</v>
      </c>
      <c r="T827" s="2733">
        <v>156</v>
      </c>
      <c r="U827" s="2733">
        <v>251</v>
      </c>
      <c r="V827" s="2733">
        <v>263</v>
      </c>
      <c r="W827" s="2733">
        <v>258</v>
      </c>
      <c r="X827" s="2733">
        <v>206</v>
      </c>
      <c r="Y827" s="2732">
        <v>122</v>
      </c>
    </row>
    <row r="828" spans="1:25">
      <c r="A828" s="2730" t="s">
        <v>3860</v>
      </c>
      <c r="B828" s="2730" t="s">
        <v>3884</v>
      </c>
      <c r="C828" s="2730" t="s">
        <v>44</v>
      </c>
      <c r="D828" s="2734" t="s">
        <v>399</v>
      </c>
      <c r="E828" s="2733">
        <v>1671</v>
      </c>
      <c r="F828" s="2733">
        <v>0</v>
      </c>
      <c r="G828" s="2733">
        <v>0</v>
      </c>
      <c r="H828" s="2733">
        <v>0</v>
      </c>
      <c r="I828" s="2733">
        <v>0</v>
      </c>
      <c r="J828" s="2733">
        <v>0</v>
      </c>
      <c r="K828" s="2733">
        <v>0</v>
      </c>
      <c r="L828" s="2733">
        <v>1</v>
      </c>
      <c r="M828" s="2733">
        <v>2</v>
      </c>
      <c r="N828" s="2733">
        <v>1</v>
      </c>
      <c r="O828" s="2733">
        <v>5</v>
      </c>
      <c r="P828" s="2733">
        <v>5</v>
      </c>
      <c r="Q828" s="2733">
        <v>27</v>
      </c>
      <c r="R828" s="2733">
        <v>44</v>
      </c>
      <c r="S828" s="2733">
        <v>87</v>
      </c>
      <c r="T828" s="2733">
        <v>180</v>
      </c>
      <c r="U828" s="2733">
        <v>267</v>
      </c>
      <c r="V828" s="2733">
        <v>321</v>
      </c>
      <c r="W828" s="2733">
        <v>292</v>
      </c>
      <c r="X828" s="2733">
        <v>242</v>
      </c>
      <c r="Y828" s="2732">
        <v>197</v>
      </c>
    </row>
    <row r="829" spans="1:25">
      <c r="A829" s="2730" t="s">
        <v>3860</v>
      </c>
      <c r="B829" s="2730" t="s">
        <v>3884</v>
      </c>
      <c r="C829" s="2730" t="s">
        <v>3888</v>
      </c>
      <c r="D829" s="2734" t="s">
        <v>398</v>
      </c>
      <c r="E829" s="2733">
        <v>54</v>
      </c>
      <c r="F829" s="2733">
        <v>0</v>
      </c>
      <c r="G829" s="2733">
        <v>0</v>
      </c>
      <c r="H829" s="2733">
        <v>0</v>
      </c>
      <c r="I829" s="2733">
        <v>0</v>
      </c>
      <c r="J829" s="2733">
        <v>0</v>
      </c>
      <c r="K829" s="2733">
        <v>0</v>
      </c>
      <c r="L829" s="2733">
        <v>0</v>
      </c>
      <c r="M829" s="2733">
        <v>1</v>
      </c>
      <c r="N829" s="2733">
        <v>0</v>
      </c>
      <c r="O829" s="2733">
        <v>0</v>
      </c>
      <c r="P829" s="2733">
        <v>2</v>
      </c>
      <c r="Q829" s="2733">
        <v>1</v>
      </c>
      <c r="R829" s="2733">
        <v>2</v>
      </c>
      <c r="S829" s="2733">
        <v>8</v>
      </c>
      <c r="T829" s="2733">
        <v>5</v>
      </c>
      <c r="U829" s="2733">
        <v>11</v>
      </c>
      <c r="V829" s="2733">
        <v>3</v>
      </c>
      <c r="W829" s="2733">
        <v>7</v>
      </c>
      <c r="X829" s="2733">
        <v>11</v>
      </c>
      <c r="Y829" s="2732">
        <v>3</v>
      </c>
    </row>
    <row r="830" spans="1:25">
      <c r="A830" s="2730" t="s">
        <v>3860</v>
      </c>
      <c r="B830" s="2730" t="s">
        <v>3884</v>
      </c>
      <c r="C830" s="2730" t="s">
        <v>3888</v>
      </c>
      <c r="D830" s="2734" t="s">
        <v>399</v>
      </c>
      <c r="E830" s="2733">
        <v>30</v>
      </c>
      <c r="F830" s="2733">
        <v>0</v>
      </c>
      <c r="G830" s="2733">
        <v>0</v>
      </c>
      <c r="H830" s="2733">
        <v>0</v>
      </c>
      <c r="I830" s="2733">
        <v>0</v>
      </c>
      <c r="J830" s="2733">
        <v>0</v>
      </c>
      <c r="K830" s="2733">
        <v>0</v>
      </c>
      <c r="L830" s="2733">
        <v>0</v>
      </c>
      <c r="M830" s="2733">
        <v>0</v>
      </c>
      <c r="N830" s="2733">
        <v>0</v>
      </c>
      <c r="O830" s="2733">
        <v>0</v>
      </c>
      <c r="P830" s="2733">
        <v>0</v>
      </c>
      <c r="Q830" s="2733">
        <v>2</v>
      </c>
      <c r="R830" s="2733">
        <v>0</v>
      </c>
      <c r="S830" s="2733">
        <v>2</v>
      </c>
      <c r="T830" s="2733">
        <v>3</v>
      </c>
      <c r="U830" s="2733">
        <v>2</v>
      </c>
      <c r="V830" s="2733">
        <v>5</v>
      </c>
      <c r="W830" s="2733">
        <v>7</v>
      </c>
      <c r="X830" s="2733">
        <v>7</v>
      </c>
      <c r="Y830" s="2732">
        <v>2</v>
      </c>
    </row>
    <row r="831" spans="1:25">
      <c r="A831" s="2730" t="s">
        <v>3860</v>
      </c>
      <c r="B831" s="2730" t="s">
        <v>3884</v>
      </c>
      <c r="C831" s="2730" t="s">
        <v>3887</v>
      </c>
      <c r="D831" s="2734" t="s">
        <v>398</v>
      </c>
      <c r="E831" s="2733">
        <v>1288</v>
      </c>
      <c r="F831" s="2733">
        <v>0</v>
      </c>
      <c r="G831" s="2733">
        <v>0</v>
      </c>
      <c r="H831" s="2733">
        <v>0</v>
      </c>
      <c r="I831" s="2733">
        <v>0</v>
      </c>
      <c r="J831" s="2733">
        <v>0</v>
      </c>
      <c r="K831" s="2733">
        <v>0</v>
      </c>
      <c r="L831" s="2733">
        <v>0</v>
      </c>
      <c r="M831" s="2733">
        <v>1</v>
      </c>
      <c r="N831" s="2733">
        <v>0</v>
      </c>
      <c r="O831" s="2733">
        <v>1</v>
      </c>
      <c r="P831" s="2733">
        <v>17</v>
      </c>
      <c r="Q831" s="2733">
        <v>23</v>
      </c>
      <c r="R831" s="2733">
        <v>39</v>
      </c>
      <c r="S831" s="2733">
        <v>87</v>
      </c>
      <c r="T831" s="2733">
        <v>147</v>
      </c>
      <c r="U831" s="2733">
        <v>231</v>
      </c>
      <c r="V831" s="2733">
        <v>240</v>
      </c>
      <c r="W831" s="2733">
        <v>231</v>
      </c>
      <c r="X831" s="2733">
        <v>174</v>
      </c>
      <c r="Y831" s="2732">
        <v>97</v>
      </c>
    </row>
    <row r="832" spans="1:25">
      <c r="A832" s="2730" t="s">
        <v>3860</v>
      </c>
      <c r="B832" s="2730" t="s">
        <v>3884</v>
      </c>
      <c r="C832" s="2730" t="s">
        <v>3887</v>
      </c>
      <c r="D832" s="2734" t="s">
        <v>399</v>
      </c>
      <c r="E832" s="2733">
        <v>1474</v>
      </c>
      <c r="F832" s="2733">
        <v>0</v>
      </c>
      <c r="G832" s="2733">
        <v>0</v>
      </c>
      <c r="H832" s="2733">
        <v>0</v>
      </c>
      <c r="I832" s="2733">
        <v>0</v>
      </c>
      <c r="J832" s="2733">
        <v>0</v>
      </c>
      <c r="K832" s="2733">
        <v>0</v>
      </c>
      <c r="L832" s="2733">
        <v>0</v>
      </c>
      <c r="M832" s="2733">
        <v>0</v>
      </c>
      <c r="N832" s="2733">
        <v>0</v>
      </c>
      <c r="O832" s="2733">
        <v>5</v>
      </c>
      <c r="P832" s="2733">
        <v>5</v>
      </c>
      <c r="Q832" s="2733">
        <v>22</v>
      </c>
      <c r="R832" s="2733">
        <v>39</v>
      </c>
      <c r="S832" s="2733">
        <v>76</v>
      </c>
      <c r="T832" s="2733">
        <v>170</v>
      </c>
      <c r="U832" s="2733">
        <v>252</v>
      </c>
      <c r="V832" s="2733">
        <v>295</v>
      </c>
      <c r="W832" s="2733">
        <v>255</v>
      </c>
      <c r="X832" s="2733">
        <v>196</v>
      </c>
      <c r="Y832" s="2732">
        <v>159</v>
      </c>
    </row>
    <row r="833" spans="1:25">
      <c r="A833" s="2730" t="s">
        <v>3860</v>
      </c>
      <c r="B833" s="2730" t="s">
        <v>3884</v>
      </c>
      <c r="C833" s="2730" t="s">
        <v>3886</v>
      </c>
      <c r="D833" s="2734" t="s">
        <v>398</v>
      </c>
      <c r="E833" s="2733">
        <v>35</v>
      </c>
      <c r="F833" s="2733">
        <v>0</v>
      </c>
      <c r="G833" s="2733">
        <v>0</v>
      </c>
      <c r="H833" s="2733">
        <v>0</v>
      </c>
      <c r="I833" s="2733">
        <v>0</v>
      </c>
      <c r="J833" s="2733">
        <v>0</v>
      </c>
      <c r="K833" s="2733">
        <v>0</v>
      </c>
      <c r="L833" s="2733">
        <v>0</v>
      </c>
      <c r="M833" s="2733">
        <v>0</v>
      </c>
      <c r="N833" s="2733">
        <v>0</v>
      </c>
      <c r="O833" s="2733">
        <v>0</v>
      </c>
      <c r="P833" s="2733">
        <v>0</v>
      </c>
      <c r="Q833" s="2733">
        <v>1</v>
      </c>
      <c r="R833" s="2733">
        <v>3</v>
      </c>
      <c r="S833" s="2733">
        <v>2</v>
      </c>
      <c r="T833" s="2733">
        <v>2</v>
      </c>
      <c r="U833" s="2733">
        <v>3</v>
      </c>
      <c r="V833" s="2733">
        <v>7</v>
      </c>
      <c r="W833" s="2733">
        <v>3</v>
      </c>
      <c r="X833" s="2733">
        <v>4</v>
      </c>
      <c r="Y833" s="2732">
        <v>10</v>
      </c>
    </row>
    <row r="834" spans="1:25">
      <c r="A834" s="2730" t="s">
        <v>3860</v>
      </c>
      <c r="B834" s="2730" t="s">
        <v>3884</v>
      </c>
      <c r="C834" s="2730" t="s">
        <v>3886</v>
      </c>
      <c r="D834" s="2734" t="s">
        <v>399</v>
      </c>
      <c r="E834" s="2733">
        <v>70</v>
      </c>
      <c r="F834" s="2733">
        <v>0</v>
      </c>
      <c r="G834" s="2733">
        <v>0</v>
      </c>
      <c r="H834" s="2733">
        <v>0</v>
      </c>
      <c r="I834" s="2733">
        <v>0</v>
      </c>
      <c r="J834" s="2733">
        <v>0</v>
      </c>
      <c r="K834" s="2733">
        <v>0</v>
      </c>
      <c r="L834" s="2733">
        <v>0</v>
      </c>
      <c r="M834" s="2733">
        <v>2</v>
      </c>
      <c r="N834" s="2733">
        <v>1</v>
      </c>
      <c r="O834" s="2733">
        <v>0</v>
      </c>
      <c r="P834" s="2733">
        <v>0</v>
      </c>
      <c r="Q834" s="2733">
        <v>1</v>
      </c>
      <c r="R834" s="2733">
        <v>1</v>
      </c>
      <c r="S834" s="2733">
        <v>5</v>
      </c>
      <c r="T834" s="2733">
        <v>4</v>
      </c>
      <c r="U834" s="2733">
        <v>5</v>
      </c>
      <c r="V834" s="2733">
        <v>7</v>
      </c>
      <c r="W834" s="2733">
        <v>6</v>
      </c>
      <c r="X834" s="2733">
        <v>15</v>
      </c>
      <c r="Y834" s="2732">
        <v>23</v>
      </c>
    </row>
    <row r="835" spans="1:25">
      <c r="A835" s="2730" t="s">
        <v>3860</v>
      </c>
      <c r="B835" s="2730" t="s">
        <v>3884</v>
      </c>
      <c r="C835" s="2730" t="s">
        <v>3885</v>
      </c>
      <c r="D835" s="2734" t="s">
        <v>398</v>
      </c>
      <c r="E835" s="2733">
        <v>3</v>
      </c>
      <c r="F835" s="2733">
        <v>0</v>
      </c>
      <c r="G835" s="2733">
        <v>0</v>
      </c>
      <c r="H835" s="2733">
        <v>0</v>
      </c>
      <c r="I835" s="2733">
        <v>0</v>
      </c>
      <c r="J835" s="2733">
        <v>0</v>
      </c>
      <c r="K835" s="2733">
        <v>0</v>
      </c>
      <c r="L835" s="2733">
        <v>0</v>
      </c>
      <c r="M835" s="2733">
        <v>0</v>
      </c>
      <c r="N835" s="2733">
        <v>0</v>
      </c>
      <c r="O835" s="2733">
        <v>1</v>
      </c>
      <c r="P835" s="2733">
        <v>0</v>
      </c>
      <c r="Q835" s="2733">
        <v>0</v>
      </c>
      <c r="R835" s="2733">
        <v>0</v>
      </c>
      <c r="S835" s="2733">
        <v>1</v>
      </c>
      <c r="T835" s="2733">
        <v>0</v>
      </c>
      <c r="U835" s="2733">
        <v>0</v>
      </c>
      <c r="V835" s="2733">
        <v>1</v>
      </c>
      <c r="W835" s="2733">
        <v>0</v>
      </c>
      <c r="X835" s="2733">
        <v>0</v>
      </c>
      <c r="Y835" s="2732">
        <v>0</v>
      </c>
    </row>
    <row r="836" spans="1:25">
      <c r="A836" s="2730" t="s">
        <v>3860</v>
      </c>
      <c r="B836" s="2730" t="s">
        <v>3884</v>
      </c>
      <c r="C836" s="2730" t="s">
        <v>3885</v>
      </c>
      <c r="D836" s="2734" t="s">
        <v>399</v>
      </c>
      <c r="E836" s="2733">
        <v>3</v>
      </c>
      <c r="F836" s="2733">
        <v>0</v>
      </c>
      <c r="G836" s="2733">
        <v>0</v>
      </c>
      <c r="H836" s="2733">
        <v>0</v>
      </c>
      <c r="I836" s="2733">
        <v>0</v>
      </c>
      <c r="J836" s="2733">
        <v>0</v>
      </c>
      <c r="K836" s="2733">
        <v>0</v>
      </c>
      <c r="L836" s="2733">
        <v>1</v>
      </c>
      <c r="M836" s="2733">
        <v>0</v>
      </c>
      <c r="N836" s="2733">
        <v>0</v>
      </c>
      <c r="O836" s="2733">
        <v>0</v>
      </c>
      <c r="P836" s="2733">
        <v>0</v>
      </c>
      <c r="Q836" s="2733">
        <v>1</v>
      </c>
      <c r="R836" s="2733">
        <v>1</v>
      </c>
      <c r="S836" s="2733">
        <v>0</v>
      </c>
      <c r="T836" s="2733">
        <v>0</v>
      </c>
      <c r="U836" s="2733">
        <v>0</v>
      </c>
      <c r="V836" s="2733">
        <v>0</v>
      </c>
      <c r="W836" s="2733">
        <v>0</v>
      </c>
      <c r="X836" s="2733">
        <v>0</v>
      </c>
      <c r="Y836" s="2732">
        <v>0</v>
      </c>
    </row>
    <row r="837" spans="1:25">
      <c r="A837" s="2730" t="s">
        <v>3860</v>
      </c>
      <c r="B837" s="2730" t="s">
        <v>3884</v>
      </c>
      <c r="C837" s="2730" t="s">
        <v>3883</v>
      </c>
      <c r="D837" s="2734" t="s">
        <v>398</v>
      </c>
      <c r="E837" s="2733">
        <v>68</v>
      </c>
      <c r="F837" s="2733">
        <v>0</v>
      </c>
      <c r="G837" s="2733">
        <v>0</v>
      </c>
      <c r="H837" s="2733">
        <v>0</v>
      </c>
      <c r="I837" s="2733">
        <v>0</v>
      </c>
      <c r="J837" s="2733">
        <v>0</v>
      </c>
      <c r="K837" s="2733">
        <v>0</v>
      </c>
      <c r="L837" s="2733">
        <v>0</v>
      </c>
      <c r="M837" s="2733">
        <v>0</v>
      </c>
      <c r="N837" s="2733">
        <v>0</v>
      </c>
      <c r="O837" s="2733">
        <v>0</v>
      </c>
      <c r="P837" s="2733">
        <v>0</v>
      </c>
      <c r="Q837" s="2733">
        <v>0</v>
      </c>
      <c r="R837" s="2733">
        <v>1</v>
      </c>
      <c r="S837" s="2733">
        <v>1</v>
      </c>
      <c r="T837" s="2733">
        <v>2</v>
      </c>
      <c r="U837" s="2733">
        <v>6</v>
      </c>
      <c r="V837" s="2733">
        <v>12</v>
      </c>
      <c r="W837" s="2733">
        <v>17</v>
      </c>
      <c r="X837" s="2733">
        <v>17</v>
      </c>
      <c r="Y837" s="2732">
        <v>12</v>
      </c>
    </row>
    <row r="838" spans="1:25">
      <c r="A838" s="2730" t="s">
        <v>3860</v>
      </c>
      <c r="B838" s="2730" t="s">
        <v>3884</v>
      </c>
      <c r="C838" s="2730" t="s">
        <v>3883</v>
      </c>
      <c r="D838" s="2734" t="s">
        <v>399</v>
      </c>
      <c r="E838" s="2733">
        <v>94</v>
      </c>
      <c r="F838" s="2733">
        <v>0</v>
      </c>
      <c r="G838" s="2733">
        <v>0</v>
      </c>
      <c r="H838" s="2733">
        <v>0</v>
      </c>
      <c r="I838" s="2733">
        <v>0</v>
      </c>
      <c r="J838" s="2733">
        <v>0</v>
      </c>
      <c r="K838" s="2733">
        <v>0</v>
      </c>
      <c r="L838" s="2733">
        <v>0</v>
      </c>
      <c r="M838" s="2733">
        <v>0</v>
      </c>
      <c r="N838" s="2733">
        <v>0</v>
      </c>
      <c r="O838" s="2733">
        <v>0</v>
      </c>
      <c r="P838" s="2733">
        <v>0</v>
      </c>
      <c r="Q838" s="2733">
        <v>1</v>
      </c>
      <c r="R838" s="2733">
        <v>3</v>
      </c>
      <c r="S838" s="2733">
        <v>4</v>
      </c>
      <c r="T838" s="2733">
        <v>3</v>
      </c>
      <c r="U838" s="2733">
        <v>8</v>
      </c>
      <c r="V838" s="2733">
        <v>14</v>
      </c>
      <c r="W838" s="2733">
        <v>24</v>
      </c>
      <c r="X838" s="2733">
        <v>24</v>
      </c>
      <c r="Y838" s="2732">
        <v>13</v>
      </c>
    </row>
    <row r="839" spans="1:25">
      <c r="A839" s="2730" t="s">
        <v>3860</v>
      </c>
      <c r="B839" s="2730" t="s">
        <v>3876</v>
      </c>
      <c r="C839" s="2730" t="s">
        <v>44</v>
      </c>
      <c r="D839" s="2734" t="s">
        <v>398</v>
      </c>
      <c r="E839" s="2733">
        <v>189</v>
      </c>
      <c r="F839" s="2733">
        <v>0</v>
      </c>
      <c r="G839" s="2733">
        <v>0</v>
      </c>
      <c r="H839" s="2733">
        <v>0</v>
      </c>
      <c r="I839" s="2733">
        <v>0</v>
      </c>
      <c r="J839" s="2733">
        <v>0</v>
      </c>
      <c r="K839" s="2733">
        <v>0</v>
      </c>
      <c r="L839" s="2733">
        <v>0</v>
      </c>
      <c r="M839" s="2733">
        <v>0</v>
      </c>
      <c r="N839" s="2733">
        <v>0</v>
      </c>
      <c r="O839" s="2733">
        <v>0</v>
      </c>
      <c r="P839" s="2733">
        <v>0</v>
      </c>
      <c r="Q839" s="2733">
        <v>1</v>
      </c>
      <c r="R839" s="2733">
        <v>3</v>
      </c>
      <c r="S839" s="2733">
        <v>7</v>
      </c>
      <c r="T839" s="2733">
        <v>7</v>
      </c>
      <c r="U839" s="2733">
        <v>17</v>
      </c>
      <c r="V839" s="2733">
        <v>27</v>
      </c>
      <c r="W839" s="2733">
        <v>35</v>
      </c>
      <c r="X839" s="2733">
        <v>37</v>
      </c>
      <c r="Y839" s="2732">
        <v>55</v>
      </c>
    </row>
    <row r="840" spans="1:25">
      <c r="A840" s="2730" t="s">
        <v>3860</v>
      </c>
      <c r="B840" s="2730" t="s">
        <v>3876</v>
      </c>
      <c r="C840" s="2730" t="s">
        <v>44</v>
      </c>
      <c r="D840" s="2734" t="s">
        <v>399</v>
      </c>
      <c r="E840" s="2733">
        <v>172</v>
      </c>
      <c r="F840" s="2733">
        <v>0</v>
      </c>
      <c r="G840" s="2733">
        <v>0</v>
      </c>
      <c r="H840" s="2733">
        <v>0</v>
      </c>
      <c r="I840" s="2733">
        <v>0</v>
      </c>
      <c r="J840" s="2733">
        <v>0</v>
      </c>
      <c r="K840" s="2733">
        <v>0</v>
      </c>
      <c r="L840" s="2733">
        <v>0</v>
      </c>
      <c r="M840" s="2733">
        <v>0</v>
      </c>
      <c r="N840" s="2733">
        <v>0</v>
      </c>
      <c r="O840" s="2733">
        <v>1</v>
      </c>
      <c r="P840" s="2733">
        <v>3</v>
      </c>
      <c r="Q840" s="2733">
        <v>0</v>
      </c>
      <c r="R840" s="2733">
        <v>1</v>
      </c>
      <c r="S840" s="2733">
        <v>2</v>
      </c>
      <c r="T840" s="2733">
        <v>4</v>
      </c>
      <c r="U840" s="2733">
        <v>10</v>
      </c>
      <c r="V840" s="2733">
        <v>21</v>
      </c>
      <c r="W840" s="2733">
        <v>25</v>
      </c>
      <c r="X840" s="2733">
        <v>45</v>
      </c>
      <c r="Y840" s="2732">
        <v>60</v>
      </c>
    </row>
    <row r="841" spans="1:25">
      <c r="A841" s="2730" t="s">
        <v>3860</v>
      </c>
      <c r="B841" s="2730" t="s">
        <v>3876</v>
      </c>
      <c r="C841" s="2730" t="s">
        <v>3882</v>
      </c>
      <c r="D841" s="2734" t="s">
        <v>398</v>
      </c>
      <c r="E841" s="2733">
        <v>1</v>
      </c>
      <c r="F841" s="2733">
        <v>0</v>
      </c>
      <c r="G841" s="2733">
        <v>0</v>
      </c>
      <c r="H841" s="2733">
        <v>0</v>
      </c>
      <c r="I841" s="2733">
        <v>0</v>
      </c>
      <c r="J841" s="2733">
        <v>0</v>
      </c>
      <c r="K841" s="2733">
        <v>0</v>
      </c>
      <c r="L841" s="2733">
        <v>0</v>
      </c>
      <c r="M841" s="2733">
        <v>0</v>
      </c>
      <c r="N841" s="2733">
        <v>0</v>
      </c>
      <c r="O841" s="2733">
        <v>0</v>
      </c>
      <c r="P841" s="2733">
        <v>0</v>
      </c>
      <c r="Q841" s="2733">
        <v>0</v>
      </c>
      <c r="R841" s="2733">
        <v>0</v>
      </c>
      <c r="S841" s="2733">
        <v>0</v>
      </c>
      <c r="T841" s="2733">
        <v>0</v>
      </c>
      <c r="U841" s="2733">
        <v>0</v>
      </c>
      <c r="V841" s="2733">
        <v>0</v>
      </c>
      <c r="W841" s="2733">
        <v>0</v>
      </c>
      <c r="X841" s="2733">
        <v>1</v>
      </c>
      <c r="Y841" s="2732">
        <v>0</v>
      </c>
    </row>
    <row r="842" spans="1:25">
      <c r="A842" s="2730" t="s">
        <v>3860</v>
      </c>
      <c r="B842" s="2730" t="s">
        <v>3876</v>
      </c>
      <c r="C842" s="2730" t="s">
        <v>3882</v>
      </c>
      <c r="D842" s="2734" t="s">
        <v>399</v>
      </c>
      <c r="E842" s="2733">
        <v>0</v>
      </c>
      <c r="F842" s="2733">
        <v>0</v>
      </c>
      <c r="G842" s="2733">
        <v>0</v>
      </c>
      <c r="H842" s="2733">
        <v>0</v>
      </c>
      <c r="I842" s="2733">
        <v>0</v>
      </c>
      <c r="J842" s="2733">
        <v>0</v>
      </c>
      <c r="K842" s="2733">
        <v>0</v>
      </c>
      <c r="L842" s="2733">
        <v>0</v>
      </c>
      <c r="M842" s="2733">
        <v>0</v>
      </c>
      <c r="N842" s="2733">
        <v>0</v>
      </c>
      <c r="O842" s="2733">
        <v>0</v>
      </c>
      <c r="P842" s="2733">
        <v>0</v>
      </c>
      <c r="Q842" s="2733">
        <v>0</v>
      </c>
      <c r="R842" s="2733">
        <v>0</v>
      </c>
      <c r="S842" s="2733">
        <v>0</v>
      </c>
      <c r="T842" s="2733">
        <v>0</v>
      </c>
      <c r="U842" s="2733">
        <v>0</v>
      </c>
      <c r="V842" s="2733">
        <v>0</v>
      </c>
      <c r="W842" s="2733">
        <v>0</v>
      </c>
      <c r="X842" s="2733">
        <v>0</v>
      </c>
      <c r="Y842" s="2732">
        <v>0</v>
      </c>
    </row>
    <row r="843" spans="1:25">
      <c r="A843" s="2730" t="s">
        <v>3860</v>
      </c>
      <c r="B843" s="2730" t="s">
        <v>3876</v>
      </c>
      <c r="C843" s="2730" t="s">
        <v>3881</v>
      </c>
      <c r="D843" s="2734" t="s">
        <v>398</v>
      </c>
      <c r="E843" s="2733">
        <v>25</v>
      </c>
      <c r="F843" s="2733">
        <v>0</v>
      </c>
      <c r="G843" s="2733">
        <v>0</v>
      </c>
      <c r="H843" s="2733">
        <v>0</v>
      </c>
      <c r="I843" s="2733">
        <v>0</v>
      </c>
      <c r="J843" s="2733">
        <v>0</v>
      </c>
      <c r="K843" s="2733">
        <v>0</v>
      </c>
      <c r="L843" s="2733">
        <v>0</v>
      </c>
      <c r="M843" s="2733">
        <v>0</v>
      </c>
      <c r="N843" s="2733">
        <v>0</v>
      </c>
      <c r="O843" s="2733">
        <v>0</v>
      </c>
      <c r="P843" s="2733">
        <v>0</v>
      </c>
      <c r="Q843" s="2733">
        <v>0</v>
      </c>
      <c r="R843" s="2733">
        <v>0</v>
      </c>
      <c r="S843" s="2733">
        <v>0</v>
      </c>
      <c r="T843" s="2733">
        <v>1</v>
      </c>
      <c r="U843" s="2733">
        <v>3</v>
      </c>
      <c r="V843" s="2733">
        <v>2</v>
      </c>
      <c r="W843" s="2733">
        <v>9</v>
      </c>
      <c r="X843" s="2733">
        <v>4</v>
      </c>
      <c r="Y843" s="2732">
        <v>6</v>
      </c>
    </row>
    <row r="844" spans="1:25">
      <c r="A844" s="2730" t="s">
        <v>3860</v>
      </c>
      <c r="B844" s="2730" t="s">
        <v>3876</v>
      </c>
      <c r="C844" s="2730" t="s">
        <v>3881</v>
      </c>
      <c r="D844" s="2734" t="s">
        <v>399</v>
      </c>
      <c r="E844" s="2733">
        <v>0</v>
      </c>
      <c r="F844" s="2733">
        <v>0</v>
      </c>
      <c r="G844" s="2733">
        <v>0</v>
      </c>
      <c r="H844" s="2733">
        <v>0</v>
      </c>
      <c r="I844" s="2733">
        <v>0</v>
      </c>
      <c r="J844" s="2733">
        <v>0</v>
      </c>
      <c r="K844" s="2733">
        <v>0</v>
      </c>
      <c r="L844" s="2733">
        <v>0</v>
      </c>
      <c r="M844" s="2733">
        <v>0</v>
      </c>
      <c r="N844" s="2733">
        <v>0</v>
      </c>
      <c r="O844" s="2733">
        <v>0</v>
      </c>
      <c r="P844" s="2733">
        <v>0</v>
      </c>
      <c r="Q844" s="2733">
        <v>0</v>
      </c>
      <c r="R844" s="2733">
        <v>0</v>
      </c>
      <c r="S844" s="2733">
        <v>0</v>
      </c>
      <c r="T844" s="2733">
        <v>0</v>
      </c>
      <c r="U844" s="2733">
        <v>0</v>
      </c>
      <c r="V844" s="2733">
        <v>0</v>
      </c>
      <c r="W844" s="2733">
        <v>0</v>
      </c>
      <c r="X844" s="2733">
        <v>0</v>
      </c>
      <c r="Y844" s="2732">
        <v>0</v>
      </c>
    </row>
    <row r="845" spans="1:25">
      <c r="A845" s="2730" t="s">
        <v>3860</v>
      </c>
      <c r="B845" s="2730" t="s">
        <v>3876</v>
      </c>
      <c r="C845" s="2730" t="s">
        <v>3880</v>
      </c>
      <c r="D845" s="2734" t="s">
        <v>398</v>
      </c>
      <c r="E845" s="2733">
        <v>3</v>
      </c>
      <c r="F845" s="2733">
        <v>0</v>
      </c>
      <c r="G845" s="2733">
        <v>0</v>
      </c>
      <c r="H845" s="2733">
        <v>0</v>
      </c>
      <c r="I845" s="2733">
        <v>0</v>
      </c>
      <c r="J845" s="2733">
        <v>0</v>
      </c>
      <c r="K845" s="2733">
        <v>0</v>
      </c>
      <c r="L845" s="2733">
        <v>0</v>
      </c>
      <c r="M845" s="2733">
        <v>0</v>
      </c>
      <c r="N845" s="2733">
        <v>0</v>
      </c>
      <c r="O845" s="2733">
        <v>0</v>
      </c>
      <c r="P845" s="2733">
        <v>0</v>
      </c>
      <c r="Q845" s="2733">
        <v>0</v>
      </c>
      <c r="R845" s="2733">
        <v>0</v>
      </c>
      <c r="S845" s="2733">
        <v>0</v>
      </c>
      <c r="T845" s="2733">
        <v>0</v>
      </c>
      <c r="U845" s="2733">
        <v>0</v>
      </c>
      <c r="V845" s="2733">
        <v>2</v>
      </c>
      <c r="W845" s="2733">
        <v>1</v>
      </c>
      <c r="X845" s="2733">
        <v>0</v>
      </c>
      <c r="Y845" s="2732">
        <v>0</v>
      </c>
    </row>
    <row r="846" spans="1:25">
      <c r="A846" s="2730" t="s">
        <v>3860</v>
      </c>
      <c r="B846" s="2730" t="s">
        <v>3876</v>
      </c>
      <c r="C846" s="2730" t="s">
        <v>3880</v>
      </c>
      <c r="D846" s="2734" t="s">
        <v>399</v>
      </c>
      <c r="E846" s="2733">
        <v>0</v>
      </c>
      <c r="F846" s="2733">
        <v>0</v>
      </c>
      <c r="G846" s="2733">
        <v>0</v>
      </c>
      <c r="H846" s="2733">
        <v>0</v>
      </c>
      <c r="I846" s="2733">
        <v>0</v>
      </c>
      <c r="J846" s="2733">
        <v>0</v>
      </c>
      <c r="K846" s="2733">
        <v>0</v>
      </c>
      <c r="L846" s="2733">
        <v>0</v>
      </c>
      <c r="M846" s="2733">
        <v>0</v>
      </c>
      <c r="N846" s="2733">
        <v>0</v>
      </c>
      <c r="O846" s="2733">
        <v>0</v>
      </c>
      <c r="P846" s="2733">
        <v>0</v>
      </c>
      <c r="Q846" s="2733">
        <v>0</v>
      </c>
      <c r="R846" s="2733">
        <v>0</v>
      </c>
      <c r="S846" s="2733">
        <v>0</v>
      </c>
      <c r="T846" s="2733">
        <v>0</v>
      </c>
      <c r="U846" s="2733">
        <v>0</v>
      </c>
      <c r="V846" s="2733">
        <v>0</v>
      </c>
      <c r="W846" s="2733">
        <v>0</v>
      </c>
      <c r="X846" s="2733">
        <v>0</v>
      </c>
      <c r="Y846" s="2732">
        <v>0</v>
      </c>
    </row>
    <row r="847" spans="1:25">
      <c r="A847" s="2730" t="s">
        <v>3860</v>
      </c>
      <c r="B847" s="2730" t="s">
        <v>3876</v>
      </c>
      <c r="C847" s="2730" t="s">
        <v>3879</v>
      </c>
      <c r="D847" s="2734" t="s">
        <v>398</v>
      </c>
      <c r="E847" s="2733">
        <v>1</v>
      </c>
      <c r="F847" s="2733">
        <v>0</v>
      </c>
      <c r="G847" s="2733">
        <v>0</v>
      </c>
      <c r="H847" s="2733">
        <v>0</v>
      </c>
      <c r="I847" s="2733">
        <v>0</v>
      </c>
      <c r="J847" s="2733">
        <v>0</v>
      </c>
      <c r="K847" s="2733">
        <v>0</v>
      </c>
      <c r="L847" s="2733">
        <v>0</v>
      </c>
      <c r="M847" s="2733">
        <v>0</v>
      </c>
      <c r="N847" s="2733">
        <v>0</v>
      </c>
      <c r="O847" s="2733">
        <v>0</v>
      </c>
      <c r="P847" s="2733">
        <v>0</v>
      </c>
      <c r="Q847" s="2733">
        <v>0</v>
      </c>
      <c r="R847" s="2733">
        <v>0</v>
      </c>
      <c r="S847" s="2733">
        <v>0</v>
      </c>
      <c r="T847" s="2733">
        <v>0</v>
      </c>
      <c r="U847" s="2733">
        <v>0</v>
      </c>
      <c r="V847" s="2733">
        <v>1</v>
      </c>
      <c r="W847" s="2733">
        <v>0</v>
      </c>
      <c r="X847" s="2733">
        <v>0</v>
      </c>
      <c r="Y847" s="2732">
        <v>0</v>
      </c>
    </row>
    <row r="848" spans="1:25">
      <c r="A848" s="2730" t="s">
        <v>3860</v>
      </c>
      <c r="B848" s="2730" t="s">
        <v>3876</v>
      </c>
      <c r="C848" s="2730" t="s">
        <v>3879</v>
      </c>
      <c r="D848" s="2734" t="s">
        <v>399</v>
      </c>
      <c r="E848" s="2733">
        <v>0</v>
      </c>
      <c r="F848" s="2733">
        <v>0</v>
      </c>
      <c r="G848" s="2733">
        <v>0</v>
      </c>
      <c r="H848" s="2733">
        <v>0</v>
      </c>
      <c r="I848" s="2733">
        <v>0</v>
      </c>
      <c r="J848" s="2733">
        <v>0</v>
      </c>
      <c r="K848" s="2733">
        <v>0</v>
      </c>
      <c r="L848" s="2733">
        <v>0</v>
      </c>
      <c r="M848" s="2733">
        <v>0</v>
      </c>
      <c r="N848" s="2733">
        <v>0</v>
      </c>
      <c r="O848" s="2733">
        <v>0</v>
      </c>
      <c r="P848" s="2733">
        <v>0</v>
      </c>
      <c r="Q848" s="2733">
        <v>0</v>
      </c>
      <c r="R848" s="2733">
        <v>0</v>
      </c>
      <c r="S848" s="2733">
        <v>0</v>
      </c>
      <c r="T848" s="2733">
        <v>0</v>
      </c>
      <c r="U848" s="2733">
        <v>0</v>
      </c>
      <c r="V848" s="2733">
        <v>0</v>
      </c>
      <c r="W848" s="2733">
        <v>0</v>
      </c>
      <c r="X848" s="2733">
        <v>0</v>
      </c>
      <c r="Y848" s="2732">
        <v>0</v>
      </c>
    </row>
    <row r="849" spans="1:25">
      <c r="A849" s="2730" t="s">
        <v>3860</v>
      </c>
      <c r="B849" s="2730" t="s">
        <v>3876</v>
      </c>
      <c r="C849" s="2730" t="s">
        <v>3878</v>
      </c>
      <c r="D849" s="2734" t="s">
        <v>398</v>
      </c>
      <c r="E849" s="2733">
        <v>8</v>
      </c>
      <c r="F849" s="2733">
        <v>0</v>
      </c>
      <c r="G849" s="2733">
        <v>0</v>
      </c>
      <c r="H849" s="2733">
        <v>0</v>
      </c>
      <c r="I849" s="2733">
        <v>0</v>
      </c>
      <c r="J849" s="2733">
        <v>0</v>
      </c>
      <c r="K849" s="2733">
        <v>0</v>
      </c>
      <c r="L849" s="2733">
        <v>0</v>
      </c>
      <c r="M849" s="2733">
        <v>0</v>
      </c>
      <c r="N849" s="2733">
        <v>0</v>
      </c>
      <c r="O849" s="2733">
        <v>0</v>
      </c>
      <c r="P849" s="2733">
        <v>0</v>
      </c>
      <c r="Q849" s="2733">
        <v>1</v>
      </c>
      <c r="R849" s="2733">
        <v>1</v>
      </c>
      <c r="S849" s="2733">
        <v>0</v>
      </c>
      <c r="T849" s="2733">
        <v>1</v>
      </c>
      <c r="U849" s="2733">
        <v>2</v>
      </c>
      <c r="V849" s="2733">
        <v>1</v>
      </c>
      <c r="W849" s="2733">
        <v>1</v>
      </c>
      <c r="X849" s="2733">
        <v>1</v>
      </c>
      <c r="Y849" s="2732">
        <v>0</v>
      </c>
    </row>
    <row r="850" spans="1:25">
      <c r="A850" s="2730" t="s">
        <v>3860</v>
      </c>
      <c r="B850" s="2730" t="s">
        <v>3876</v>
      </c>
      <c r="C850" s="2730" t="s">
        <v>3878</v>
      </c>
      <c r="D850" s="2734" t="s">
        <v>399</v>
      </c>
      <c r="E850" s="2733">
        <v>8</v>
      </c>
      <c r="F850" s="2733">
        <v>0</v>
      </c>
      <c r="G850" s="2733">
        <v>0</v>
      </c>
      <c r="H850" s="2733">
        <v>0</v>
      </c>
      <c r="I850" s="2733">
        <v>0</v>
      </c>
      <c r="J850" s="2733">
        <v>0</v>
      </c>
      <c r="K850" s="2733">
        <v>0</v>
      </c>
      <c r="L850" s="2733">
        <v>0</v>
      </c>
      <c r="M850" s="2733">
        <v>0</v>
      </c>
      <c r="N850" s="2733">
        <v>0</v>
      </c>
      <c r="O850" s="2733">
        <v>0</v>
      </c>
      <c r="P850" s="2733">
        <v>1</v>
      </c>
      <c r="Q850" s="2733">
        <v>0</v>
      </c>
      <c r="R850" s="2733">
        <v>0</v>
      </c>
      <c r="S850" s="2733">
        <v>0</v>
      </c>
      <c r="T850" s="2733">
        <v>1</v>
      </c>
      <c r="U850" s="2733">
        <v>1</v>
      </c>
      <c r="V850" s="2733">
        <v>2</v>
      </c>
      <c r="W850" s="2733">
        <v>3</v>
      </c>
      <c r="X850" s="2733">
        <v>0</v>
      </c>
      <c r="Y850" s="2732">
        <v>0</v>
      </c>
    </row>
    <row r="851" spans="1:25">
      <c r="A851" s="2730" t="s">
        <v>3860</v>
      </c>
      <c r="B851" s="2730" t="s">
        <v>3876</v>
      </c>
      <c r="C851" s="2730" t="s">
        <v>3877</v>
      </c>
      <c r="D851" s="2734" t="s">
        <v>398</v>
      </c>
      <c r="E851" s="2733">
        <v>150</v>
      </c>
      <c r="F851" s="2733">
        <v>0</v>
      </c>
      <c r="G851" s="2733">
        <v>0</v>
      </c>
      <c r="H851" s="2733">
        <v>0</v>
      </c>
      <c r="I851" s="2733">
        <v>0</v>
      </c>
      <c r="J851" s="2733">
        <v>0</v>
      </c>
      <c r="K851" s="2733">
        <v>0</v>
      </c>
      <c r="L851" s="2733">
        <v>0</v>
      </c>
      <c r="M851" s="2733">
        <v>0</v>
      </c>
      <c r="N851" s="2733">
        <v>0</v>
      </c>
      <c r="O851" s="2733">
        <v>0</v>
      </c>
      <c r="P851" s="2733">
        <v>0</v>
      </c>
      <c r="Q851" s="2733">
        <v>0</v>
      </c>
      <c r="R851" s="2733">
        <v>2</v>
      </c>
      <c r="S851" s="2733">
        <v>7</v>
      </c>
      <c r="T851" s="2733">
        <v>5</v>
      </c>
      <c r="U851" s="2733">
        <v>12</v>
      </c>
      <c r="V851" s="2733">
        <v>21</v>
      </c>
      <c r="W851" s="2733">
        <v>23</v>
      </c>
      <c r="X851" s="2733">
        <v>31</v>
      </c>
      <c r="Y851" s="2732">
        <v>49</v>
      </c>
    </row>
    <row r="852" spans="1:25">
      <c r="A852" s="2730" t="s">
        <v>3860</v>
      </c>
      <c r="B852" s="2730" t="s">
        <v>3876</v>
      </c>
      <c r="C852" s="2730" t="s">
        <v>3877</v>
      </c>
      <c r="D852" s="2734" t="s">
        <v>399</v>
      </c>
      <c r="E852" s="2733">
        <v>163</v>
      </c>
      <c r="F852" s="2733">
        <v>0</v>
      </c>
      <c r="G852" s="2733">
        <v>0</v>
      </c>
      <c r="H852" s="2733">
        <v>0</v>
      </c>
      <c r="I852" s="2733">
        <v>0</v>
      </c>
      <c r="J852" s="2733">
        <v>0</v>
      </c>
      <c r="K852" s="2733">
        <v>0</v>
      </c>
      <c r="L852" s="2733">
        <v>0</v>
      </c>
      <c r="M852" s="2733">
        <v>0</v>
      </c>
      <c r="N852" s="2733">
        <v>0</v>
      </c>
      <c r="O852" s="2733">
        <v>1</v>
      </c>
      <c r="P852" s="2733">
        <v>2</v>
      </c>
      <c r="Q852" s="2733">
        <v>0</v>
      </c>
      <c r="R852" s="2733">
        <v>1</v>
      </c>
      <c r="S852" s="2733">
        <v>2</v>
      </c>
      <c r="T852" s="2733">
        <v>3</v>
      </c>
      <c r="U852" s="2733">
        <v>8</v>
      </c>
      <c r="V852" s="2733">
        <v>19</v>
      </c>
      <c r="W852" s="2733">
        <v>22</v>
      </c>
      <c r="X852" s="2733">
        <v>45</v>
      </c>
      <c r="Y852" s="2732">
        <v>60</v>
      </c>
    </row>
    <row r="853" spans="1:25">
      <c r="A853" s="2730" t="s">
        <v>3860</v>
      </c>
      <c r="B853" s="2730" t="s">
        <v>3876</v>
      </c>
      <c r="C853" s="2730" t="s">
        <v>3875</v>
      </c>
      <c r="D853" s="2734" t="s">
        <v>398</v>
      </c>
      <c r="E853" s="2733">
        <v>1</v>
      </c>
      <c r="F853" s="2733">
        <v>0</v>
      </c>
      <c r="G853" s="2733">
        <v>0</v>
      </c>
      <c r="H853" s="2733">
        <v>0</v>
      </c>
      <c r="I853" s="2733">
        <v>0</v>
      </c>
      <c r="J853" s="2733">
        <v>0</v>
      </c>
      <c r="K853" s="2733">
        <v>0</v>
      </c>
      <c r="L853" s="2733">
        <v>0</v>
      </c>
      <c r="M853" s="2733">
        <v>0</v>
      </c>
      <c r="N853" s="2733">
        <v>0</v>
      </c>
      <c r="O853" s="2733">
        <v>0</v>
      </c>
      <c r="P853" s="2733">
        <v>0</v>
      </c>
      <c r="Q853" s="2733">
        <v>0</v>
      </c>
      <c r="R853" s="2733">
        <v>0</v>
      </c>
      <c r="S853" s="2733">
        <v>0</v>
      </c>
      <c r="T853" s="2733">
        <v>0</v>
      </c>
      <c r="U853" s="2733">
        <v>0</v>
      </c>
      <c r="V853" s="2733">
        <v>0</v>
      </c>
      <c r="W853" s="2733">
        <v>1</v>
      </c>
      <c r="X853" s="2733">
        <v>0</v>
      </c>
      <c r="Y853" s="2732">
        <v>0</v>
      </c>
    </row>
    <row r="854" spans="1:25">
      <c r="A854" s="2730" t="s">
        <v>3860</v>
      </c>
      <c r="B854" s="2730" t="s">
        <v>3876</v>
      </c>
      <c r="C854" s="2730" t="s">
        <v>3875</v>
      </c>
      <c r="D854" s="2734" t="s">
        <v>399</v>
      </c>
      <c r="E854" s="2733">
        <v>1</v>
      </c>
      <c r="F854" s="2733">
        <v>0</v>
      </c>
      <c r="G854" s="2733">
        <v>0</v>
      </c>
      <c r="H854" s="2733">
        <v>0</v>
      </c>
      <c r="I854" s="2733">
        <v>0</v>
      </c>
      <c r="J854" s="2733">
        <v>0</v>
      </c>
      <c r="K854" s="2733">
        <v>0</v>
      </c>
      <c r="L854" s="2733">
        <v>0</v>
      </c>
      <c r="M854" s="2733">
        <v>0</v>
      </c>
      <c r="N854" s="2733">
        <v>0</v>
      </c>
      <c r="O854" s="2733">
        <v>0</v>
      </c>
      <c r="P854" s="2733">
        <v>0</v>
      </c>
      <c r="Q854" s="2733">
        <v>0</v>
      </c>
      <c r="R854" s="2733">
        <v>0</v>
      </c>
      <c r="S854" s="2733">
        <v>0</v>
      </c>
      <c r="T854" s="2733">
        <v>0</v>
      </c>
      <c r="U854" s="2733">
        <v>1</v>
      </c>
      <c r="V854" s="2733">
        <v>0</v>
      </c>
      <c r="W854" s="2733">
        <v>0</v>
      </c>
      <c r="X854" s="2733">
        <v>0</v>
      </c>
      <c r="Y854" s="2732">
        <v>0</v>
      </c>
    </row>
    <row r="855" spans="1:25">
      <c r="A855" s="2730" t="s">
        <v>3860</v>
      </c>
      <c r="B855" s="2730" t="s">
        <v>3871</v>
      </c>
      <c r="C855" s="2730" t="s">
        <v>44</v>
      </c>
      <c r="D855" s="2734" t="s">
        <v>398</v>
      </c>
      <c r="E855" s="2733">
        <v>413</v>
      </c>
      <c r="F855" s="2733">
        <v>0</v>
      </c>
      <c r="G855" s="2733">
        <v>0</v>
      </c>
      <c r="H855" s="2733">
        <v>0</v>
      </c>
      <c r="I855" s="2733">
        <v>0</v>
      </c>
      <c r="J855" s="2733">
        <v>0</v>
      </c>
      <c r="K855" s="2733">
        <v>0</v>
      </c>
      <c r="L855" s="2733">
        <v>0</v>
      </c>
      <c r="M855" s="2733">
        <v>0</v>
      </c>
      <c r="N855" s="2733">
        <v>0</v>
      </c>
      <c r="O855" s="2733">
        <v>0</v>
      </c>
      <c r="P855" s="2733">
        <v>2</v>
      </c>
      <c r="Q855" s="2733">
        <v>5</v>
      </c>
      <c r="R855" s="2733">
        <v>8</v>
      </c>
      <c r="S855" s="2733">
        <v>22</v>
      </c>
      <c r="T855" s="2733">
        <v>36</v>
      </c>
      <c r="U855" s="2733">
        <v>60</v>
      </c>
      <c r="V855" s="2733">
        <v>84</v>
      </c>
      <c r="W855" s="2733">
        <v>92</v>
      </c>
      <c r="X855" s="2733">
        <v>75</v>
      </c>
      <c r="Y855" s="2732">
        <v>29</v>
      </c>
    </row>
    <row r="856" spans="1:25">
      <c r="A856" s="2730" t="s">
        <v>3860</v>
      </c>
      <c r="B856" s="2730" t="s">
        <v>3871</v>
      </c>
      <c r="C856" s="2730" t="s">
        <v>44</v>
      </c>
      <c r="D856" s="2734" t="s">
        <v>399</v>
      </c>
      <c r="E856" s="2733">
        <v>310</v>
      </c>
      <c r="F856" s="2733">
        <v>0</v>
      </c>
      <c r="G856" s="2733">
        <v>0</v>
      </c>
      <c r="H856" s="2733">
        <v>0</v>
      </c>
      <c r="I856" s="2733">
        <v>0</v>
      </c>
      <c r="J856" s="2733">
        <v>0</v>
      </c>
      <c r="K856" s="2733">
        <v>0</v>
      </c>
      <c r="L856" s="2733">
        <v>0</v>
      </c>
      <c r="M856" s="2733">
        <v>0</v>
      </c>
      <c r="N856" s="2733">
        <v>0</v>
      </c>
      <c r="O856" s="2733">
        <v>0</v>
      </c>
      <c r="P856" s="2733">
        <v>1</v>
      </c>
      <c r="Q856" s="2733">
        <v>5</v>
      </c>
      <c r="R856" s="2733">
        <v>8</v>
      </c>
      <c r="S856" s="2733">
        <v>15</v>
      </c>
      <c r="T856" s="2733">
        <v>36</v>
      </c>
      <c r="U856" s="2733">
        <v>32</v>
      </c>
      <c r="V856" s="2733">
        <v>53</v>
      </c>
      <c r="W856" s="2733">
        <v>65</v>
      </c>
      <c r="X856" s="2733">
        <v>64</v>
      </c>
      <c r="Y856" s="2732">
        <v>31</v>
      </c>
    </row>
    <row r="857" spans="1:25">
      <c r="A857" s="2730" t="s">
        <v>3860</v>
      </c>
      <c r="B857" s="2730" t="s">
        <v>3871</v>
      </c>
      <c r="C857" s="2730" t="s">
        <v>3874</v>
      </c>
      <c r="D857" s="2734" t="s">
        <v>398</v>
      </c>
      <c r="E857" s="2733">
        <v>2</v>
      </c>
      <c r="F857" s="2733">
        <v>0</v>
      </c>
      <c r="G857" s="2733">
        <v>0</v>
      </c>
      <c r="H857" s="2733">
        <v>0</v>
      </c>
      <c r="I857" s="2733">
        <v>0</v>
      </c>
      <c r="J857" s="2733">
        <v>0</v>
      </c>
      <c r="K857" s="2733">
        <v>0</v>
      </c>
      <c r="L857" s="2733">
        <v>0</v>
      </c>
      <c r="M857" s="2733">
        <v>0</v>
      </c>
      <c r="N857" s="2733">
        <v>0</v>
      </c>
      <c r="O857" s="2733">
        <v>0</v>
      </c>
      <c r="P857" s="2733">
        <v>0</v>
      </c>
      <c r="Q857" s="2733">
        <v>0</v>
      </c>
      <c r="R857" s="2733">
        <v>0</v>
      </c>
      <c r="S857" s="2733">
        <v>1</v>
      </c>
      <c r="T857" s="2733">
        <v>0</v>
      </c>
      <c r="U857" s="2733">
        <v>1</v>
      </c>
      <c r="V857" s="2733">
        <v>0</v>
      </c>
      <c r="W857" s="2733">
        <v>0</v>
      </c>
      <c r="X857" s="2733">
        <v>0</v>
      </c>
      <c r="Y857" s="2732">
        <v>0</v>
      </c>
    </row>
    <row r="858" spans="1:25">
      <c r="A858" s="2730" t="s">
        <v>3860</v>
      </c>
      <c r="B858" s="2730" t="s">
        <v>3871</v>
      </c>
      <c r="C858" s="2730" t="s">
        <v>3874</v>
      </c>
      <c r="D858" s="2734" t="s">
        <v>399</v>
      </c>
      <c r="E858" s="2733">
        <v>1</v>
      </c>
      <c r="F858" s="2733">
        <v>0</v>
      </c>
      <c r="G858" s="2733">
        <v>0</v>
      </c>
      <c r="H858" s="2733">
        <v>0</v>
      </c>
      <c r="I858" s="2733">
        <v>0</v>
      </c>
      <c r="J858" s="2733">
        <v>0</v>
      </c>
      <c r="K858" s="2733">
        <v>0</v>
      </c>
      <c r="L858" s="2733">
        <v>0</v>
      </c>
      <c r="M858" s="2733">
        <v>0</v>
      </c>
      <c r="N858" s="2733">
        <v>0</v>
      </c>
      <c r="O858" s="2733">
        <v>0</v>
      </c>
      <c r="P858" s="2733">
        <v>0</v>
      </c>
      <c r="Q858" s="2733">
        <v>0</v>
      </c>
      <c r="R858" s="2733">
        <v>0</v>
      </c>
      <c r="S858" s="2733">
        <v>0</v>
      </c>
      <c r="T858" s="2733">
        <v>0</v>
      </c>
      <c r="U858" s="2733">
        <v>0</v>
      </c>
      <c r="V858" s="2733">
        <v>1</v>
      </c>
      <c r="W858" s="2733">
        <v>0</v>
      </c>
      <c r="X858" s="2733">
        <v>0</v>
      </c>
      <c r="Y858" s="2732">
        <v>0</v>
      </c>
    </row>
    <row r="859" spans="1:25">
      <c r="A859" s="2730" t="s">
        <v>3860</v>
      </c>
      <c r="B859" s="2730" t="s">
        <v>3871</v>
      </c>
      <c r="C859" s="2730" t="s">
        <v>3873</v>
      </c>
      <c r="D859" s="2734" t="s">
        <v>398</v>
      </c>
      <c r="E859" s="2733">
        <v>4</v>
      </c>
      <c r="F859" s="2733">
        <v>0</v>
      </c>
      <c r="G859" s="2733">
        <v>0</v>
      </c>
      <c r="H859" s="2733">
        <v>0</v>
      </c>
      <c r="I859" s="2733">
        <v>0</v>
      </c>
      <c r="J859" s="2733">
        <v>0</v>
      </c>
      <c r="K859" s="2733">
        <v>0</v>
      </c>
      <c r="L859" s="2733">
        <v>0</v>
      </c>
      <c r="M859" s="2733">
        <v>0</v>
      </c>
      <c r="N859" s="2733">
        <v>0</v>
      </c>
      <c r="O859" s="2733">
        <v>0</v>
      </c>
      <c r="P859" s="2733">
        <v>0</v>
      </c>
      <c r="Q859" s="2733">
        <v>0</v>
      </c>
      <c r="R859" s="2733">
        <v>1</v>
      </c>
      <c r="S859" s="2733">
        <v>0</v>
      </c>
      <c r="T859" s="2733">
        <v>0</v>
      </c>
      <c r="U859" s="2733">
        <v>0</v>
      </c>
      <c r="V859" s="2733">
        <v>1</v>
      </c>
      <c r="W859" s="2733">
        <v>1</v>
      </c>
      <c r="X859" s="2733">
        <v>0</v>
      </c>
      <c r="Y859" s="2732">
        <v>1</v>
      </c>
    </row>
    <row r="860" spans="1:25">
      <c r="A860" s="2730" t="s">
        <v>3860</v>
      </c>
      <c r="B860" s="2730" t="s">
        <v>3871</v>
      </c>
      <c r="C860" s="2730" t="s">
        <v>3873</v>
      </c>
      <c r="D860" s="2734" t="s">
        <v>399</v>
      </c>
      <c r="E860" s="2733">
        <v>4</v>
      </c>
      <c r="F860" s="2733">
        <v>0</v>
      </c>
      <c r="G860" s="2733">
        <v>0</v>
      </c>
      <c r="H860" s="2733">
        <v>0</v>
      </c>
      <c r="I860" s="2733">
        <v>0</v>
      </c>
      <c r="J860" s="2733">
        <v>0</v>
      </c>
      <c r="K860" s="2733">
        <v>0</v>
      </c>
      <c r="L860" s="2733">
        <v>0</v>
      </c>
      <c r="M860" s="2733">
        <v>0</v>
      </c>
      <c r="N860" s="2733">
        <v>0</v>
      </c>
      <c r="O860" s="2733">
        <v>0</v>
      </c>
      <c r="P860" s="2733">
        <v>0</v>
      </c>
      <c r="Q860" s="2733">
        <v>0</v>
      </c>
      <c r="R860" s="2733">
        <v>0</v>
      </c>
      <c r="S860" s="2733">
        <v>0</v>
      </c>
      <c r="T860" s="2733">
        <v>1</v>
      </c>
      <c r="U860" s="2733">
        <v>1</v>
      </c>
      <c r="V860" s="2733">
        <v>0</v>
      </c>
      <c r="W860" s="2733">
        <v>0</v>
      </c>
      <c r="X860" s="2733">
        <v>1</v>
      </c>
      <c r="Y860" s="2732">
        <v>1</v>
      </c>
    </row>
    <row r="861" spans="1:25">
      <c r="A861" s="2730" t="s">
        <v>3860</v>
      </c>
      <c r="B861" s="2730" t="s">
        <v>3871</v>
      </c>
      <c r="C861" s="2730" t="s">
        <v>3872</v>
      </c>
      <c r="D861" s="2734" t="s">
        <v>398</v>
      </c>
      <c r="E861" s="2733">
        <v>0</v>
      </c>
      <c r="F861" s="2733">
        <v>0</v>
      </c>
      <c r="G861" s="2733">
        <v>0</v>
      </c>
      <c r="H861" s="2733">
        <v>0</v>
      </c>
      <c r="I861" s="2733">
        <v>0</v>
      </c>
      <c r="J861" s="2733">
        <v>0</v>
      </c>
      <c r="K861" s="2733">
        <v>0</v>
      </c>
      <c r="L861" s="2733">
        <v>0</v>
      </c>
      <c r="M861" s="2733">
        <v>0</v>
      </c>
      <c r="N861" s="2733">
        <v>0</v>
      </c>
      <c r="O861" s="2733">
        <v>0</v>
      </c>
      <c r="P861" s="2733">
        <v>0</v>
      </c>
      <c r="Q861" s="2733">
        <v>0</v>
      </c>
      <c r="R861" s="2733">
        <v>0</v>
      </c>
      <c r="S861" s="2733">
        <v>0</v>
      </c>
      <c r="T861" s="2733">
        <v>0</v>
      </c>
      <c r="U861" s="2733">
        <v>0</v>
      </c>
      <c r="V861" s="2733">
        <v>0</v>
      </c>
      <c r="W861" s="2733">
        <v>0</v>
      </c>
      <c r="X861" s="2733">
        <v>0</v>
      </c>
      <c r="Y861" s="2732">
        <v>0</v>
      </c>
    </row>
    <row r="862" spans="1:25">
      <c r="A862" s="2730" t="s">
        <v>3860</v>
      </c>
      <c r="B862" s="2730" t="s">
        <v>3871</v>
      </c>
      <c r="C862" s="2730" t="s">
        <v>3872</v>
      </c>
      <c r="D862" s="2734" t="s">
        <v>399</v>
      </c>
      <c r="E862" s="2733">
        <v>1</v>
      </c>
      <c r="F862" s="2733">
        <v>0</v>
      </c>
      <c r="G862" s="2733">
        <v>0</v>
      </c>
      <c r="H862" s="2733">
        <v>0</v>
      </c>
      <c r="I862" s="2733">
        <v>0</v>
      </c>
      <c r="J862" s="2733">
        <v>0</v>
      </c>
      <c r="K862" s="2733">
        <v>0</v>
      </c>
      <c r="L862" s="2733">
        <v>0</v>
      </c>
      <c r="M862" s="2733">
        <v>0</v>
      </c>
      <c r="N862" s="2733">
        <v>0</v>
      </c>
      <c r="O862" s="2733">
        <v>0</v>
      </c>
      <c r="P862" s="2733">
        <v>0</v>
      </c>
      <c r="Q862" s="2733">
        <v>0</v>
      </c>
      <c r="R862" s="2733">
        <v>0</v>
      </c>
      <c r="S862" s="2733">
        <v>0</v>
      </c>
      <c r="T862" s="2733">
        <v>1</v>
      </c>
      <c r="U862" s="2733">
        <v>0</v>
      </c>
      <c r="V862" s="2733">
        <v>0</v>
      </c>
      <c r="W862" s="2733">
        <v>0</v>
      </c>
      <c r="X862" s="2733">
        <v>0</v>
      </c>
      <c r="Y862" s="2732">
        <v>0</v>
      </c>
    </row>
    <row r="863" spans="1:25">
      <c r="A863" s="2730" t="s">
        <v>3860</v>
      </c>
      <c r="B863" s="2730" t="s">
        <v>3871</v>
      </c>
      <c r="C863" s="2730" t="s">
        <v>3870</v>
      </c>
      <c r="D863" s="2734" t="s">
        <v>398</v>
      </c>
      <c r="E863" s="2733">
        <v>407</v>
      </c>
      <c r="F863" s="2733">
        <v>0</v>
      </c>
      <c r="G863" s="2733">
        <v>0</v>
      </c>
      <c r="H863" s="2733">
        <v>0</v>
      </c>
      <c r="I863" s="2733">
        <v>0</v>
      </c>
      <c r="J863" s="2733">
        <v>0</v>
      </c>
      <c r="K863" s="2733">
        <v>0</v>
      </c>
      <c r="L863" s="2733">
        <v>0</v>
      </c>
      <c r="M863" s="2733">
        <v>0</v>
      </c>
      <c r="N863" s="2733">
        <v>0</v>
      </c>
      <c r="O863" s="2733">
        <v>0</v>
      </c>
      <c r="P863" s="2733">
        <v>2</v>
      </c>
      <c r="Q863" s="2733">
        <v>5</v>
      </c>
      <c r="R863" s="2733">
        <v>7</v>
      </c>
      <c r="S863" s="2733">
        <v>21</v>
      </c>
      <c r="T863" s="2733">
        <v>36</v>
      </c>
      <c r="U863" s="2733">
        <v>59</v>
      </c>
      <c r="V863" s="2733">
        <v>83</v>
      </c>
      <c r="W863" s="2733">
        <v>91</v>
      </c>
      <c r="X863" s="2733">
        <v>75</v>
      </c>
      <c r="Y863" s="2732">
        <v>28</v>
      </c>
    </row>
    <row r="864" spans="1:25">
      <c r="A864" s="2730" t="s">
        <v>3860</v>
      </c>
      <c r="B864" s="2730" t="s">
        <v>3871</v>
      </c>
      <c r="C864" s="2730" t="s">
        <v>3870</v>
      </c>
      <c r="D864" s="2734" t="s">
        <v>399</v>
      </c>
      <c r="E864" s="2733">
        <v>304</v>
      </c>
      <c r="F864" s="2733">
        <v>0</v>
      </c>
      <c r="G864" s="2733">
        <v>0</v>
      </c>
      <c r="H864" s="2733">
        <v>0</v>
      </c>
      <c r="I864" s="2733">
        <v>0</v>
      </c>
      <c r="J864" s="2733">
        <v>0</v>
      </c>
      <c r="K864" s="2733">
        <v>0</v>
      </c>
      <c r="L864" s="2733">
        <v>0</v>
      </c>
      <c r="M864" s="2733">
        <v>0</v>
      </c>
      <c r="N864" s="2733">
        <v>0</v>
      </c>
      <c r="O864" s="2733">
        <v>0</v>
      </c>
      <c r="P864" s="2733">
        <v>1</v>
      </c>
      <c r="Q864" s="2733">
        <v>5</v>
      </c>
      <c r="R864" s="2733">
        <v>8</v>
      </c>
      <c r="S864" s="2733">
        <v>15</v>
      </c>
      <c r="T864" s="2733">
        <v>34</v>
      </c>
      <c r="U864" s="2733">
        <v>31</v>
      </c>
      <c r="V864" s="2733">
        <v>52</v>
      </c>
      <c r="W864" s="2733">
        <v>65</v>
      </c>
      <c r="X864" s="2733">
        <v>63</v>
      </c>
      <c r="Y864" s="2732">
        <v>30</v>
      </c>
    </row>
    <row r="865" spans="1:25">
      <c r="A865" s="2730" t="s">
        <v>3860</v>
      </c>
      <c r="B865" s="2730" t="s">
        <v>3868</v>
      </c>
      <c r="C865" s="2730" t="s">
        <v>44</v>
      </c>
      <c r="D865" s="2734" t="s">
        <v>398</v>
      </c>
      <c r="E865" s="2733">
        <v>25</v>
      </c>
      <c r="F865" s="2733">
        <v>0</v>
      </c>
      <c r="G865" s="2733">
        <v>0</v>
      </c>
      <c r="H865" s="2733">
        <v>0</v>
      </c>
      <c r="I865" s="2733">
        <v>0</v>
      </c>
      <c r="J865" s="2733">
        <v>0</v>
      </c>
      <c r="K865" s="2733">
        <v>0</v>
      </c>
      <c r="L865" s="2733">
        <v>0</v>
      </c>
      <c r="M865" s="2733">
        <v>0</v>
      </c>
      <c r="N865" s="2733">
        <v>0</v>
      </c>
      <c r="O865" s="2733">
        <v>0</v>
      </c>
      <c r="P865" s="2733">
        <v>0</v>
      </c>
      <c r="Q865" s="2733">
        <v>3</v>
      </c>
      <c r="R865" s="2733">
        <v>2</v>
      </c>
      <c r="S865" s="2733">
        <v>0</v>
      </c>
      <c r="T865" s="2733">
        <v>7</v>
      </c>
      <c r="U865" s="2733">
        <v>1</v>
      </c>
      <c r="V865" s="2733">
        <v>4</v>
      </c>
      <c r="W865" s="2733">
        <v>4</v>
      </c>
      <c r="X865" s="2733">
        <v>3</v>
      </c>
      <c r="Y865" s="2732">
        <v>1</v>
      </c>
    </row>
    <row r="866" spans="1:25">
      <c r="A866" s="2730" t="s">
        <v>3860</v>
      </c>
      <c r="B866" s="2730" t="s">
        <v>3868</v>
      </c>
      <c r="C866" s="2730" t="s">
        <v>44</v>
      </c>
      <c r="D866" s="2734" t="s">
        <v>399</v>
      </c>
      <c r="E866" s="2733">
        <v>11</v>
      </c>
      <c r="F866" s="2733">
        <v>0</v>
      </c>
      <c r="G866" s="2733">
        <v>0</v>
      </c>
      <c r="H866" s="2733">
        <v>0</v>
      </c>
      <c r="I866" s="2733">
        <v>0</v>
      </c>
      <c r="J866" s="2733">
        <v>0</v>
      </c>
      <c r="K866" s="2733">
        <v>0</v>
      </c>
      <c r="L866" s="2733">
        <v>0</v>
      </c>
      <c r="M866" s="2733">
        <v>0</v>
      </c>
      <c r="N866" s="2733">
        <v>0</v>
      </c>
      <c r="O866" s="2733">
        <v>1</v>
      </c>
      <c r="P866" s="2733">
        <v>1</v>
      </c>
      <c r="Q866" s="2733">
        <v>0</v>
      </c>
      <c r="R866" s="2733">
        <v>1</v>
      </c>
      <c r="S866" s="2733">
        <v>0</v>
      </c>
      <c r="T866" s="2733">
        <v>0</v>
      </c>
      <c r="U866" s="2733">
        <v>0</v>
      </c>
      <c r="V866" s="2733">
        <v>3</v>
      </c>
      <c r="W866" s="2733">
        <v>1</v>
      </c>
      <c r="X866" s="2733">
        <v>4</v>
      </c>
      <c r="Y866" s="2732">
        <v>0</v>
      </c>
    </row>
    <row r="867" spans="1:25">
      <c r="A867" s="2730" t="s">
        <v>3860</v>
      </c>
      <c r="B867" s="2730" t="s">
        <v>3868</v>
      </c>
      <c r="C867" s="2730" t="s">
        <v>3869</v>
      </c>
      <c r="D867" s="2734" t="s">
        <v>398</v>
      </c>
      <c r="E867" s="2733">
        <v>5</v>
      </c>
      <c r="F867" s="2733">
        <v>0</v>
      </c>
      <c r="G867" s="2733">
        <v>0</v>
      </c>
      <c r="H867" s="2733">
        <v>0</v>
      </c>
      <c r="I867" s="2733">
        <v>0</v>
      </c>
      <c r="J867" s="2733">
        <v>0</v>
      </c>
      <c r="K867" s="2733">
        <v>0</v>
      </c>
      <c r="L867" s="2733">
        <v>0</v>
      </c>
      <c r="M867" s="2733">
        <v>0</v>
      </c>
      <c r="N867" s="2733">
        <v>0</v>
      </c>
      <c r="O867" s="2733">
        <v>0</v>
      </c>
      <c r="P867" s="2733">
        <v>0</v>
      </c>
      <c r="Q867" s="2733">
        <v>2</v>
      </c>
      <c r="R867" s="2733">
        <v>0</v>
      </c>
      <c r="S867" s="2733">
        <v>0</v>
      </c>
      <c r="T867" s="2733">
        <v>2</v>
      </c>
      <c r="U867" s="2733">
        <v>0</v>
      </c>
      <c r="V867" s="2733">
        <v>1</v>
      </c>
      <c r="W867" s="2733">
        <v>0</v>
      </c>
      <c r="X867" s="2733">
        <v>0</v>
      </c>
      <c r="Y867" s="2732">
        <v>0</v>
      </c>
    </row>
    <row r="868" spans="1:25">
      <c r="A868" s="2730" t="s">
        <v>3860</v>
      </c>
      <c r="B868" s="2730" t="s">
        <v>3868</v>
      </c>
      <c r="C868" s="2730" t="s">
        <v>3869</v>
      </c>
      <c r="D868" s="2734" t="s">
        <v>399</v>
      </c>
      <c r="E868" s="2733">
        <v>0</v>
      </c>
      <c r="F868" s="2733">
        <v>0</v>
      </c>
      <c r="G868" s="2733">
        <v>0</v>
      </c>
      <c r="H868" s="2733">
        <v>0</v>
      </c>
      <c r="I868" s="2733">
        <v>0</v>
      </c>
      <c r="J868" s="2733">
        <v>0</v>
      </c>
      <c r="K868" s="2733">
        <v>0</v>
      </c>
      <c r="L868" s="2733">
        <v>0</v>
      </c>
      <c r="M868" s="2733">
        <v>0</v>
      </c>
      <c r="N868" s="2733">
        <v>0</v>
      </c>
      <c r="O868" s="2733">
        <v>0</v>
      </c>
      <c r="P868" s="2733">
        <v>0</v>
      </c>
      <c r="Q868" s="2733">
        <v>0</v>
      </c>
      <c r="R868" s="2733">
        <v>0</v>
      </c>
      <c r="S868" s="2733">
        <v>0</v>
      </c>
      <c r="T868" s="2733">
        <v>0</v>
      </c>
      <c r="U868" s="2733">
        <v>0</v>
      </c>
      <c r="V868" s="2733">
        <v>0</v>
      </c>
      <c r="W868" s="2733">
        <v>0</v>
      </c>
      <c r="X868" s="2733">
        <v>0</v>
      </c>
      <c r="Y868" s="2732">
        <v>0</v>
      </c>
    </row>
    <row r="869" spans="1:25">
      <c r="A869" s="2730" t="s">
        <v>3860</v>
      </c>
      <c r="B869" s="2730" t="s">
        <v>3868</v>
      </c>
      <c r="C869" s="2730" t="s">
        <v>3867</v>
      </c>
      <c r="D869" s="2734" t="s">
        <v>398</v>
      </c>
      <c r="E869" s="2733">
        <v>20</v>
      </c>
      <c r="F869" s="2733">
        <v>0</v>
      </c>
      <c r="G869" s="2733">
        <v>0</v>
      </c>
      <c r="H869" s="2733">
        <v>0</v>
      </c>
      <c r="I869" s="2733">
        <v>0</v>
      </c>
      <c r="J869" s="2733">
        <v>0</v>
      </c>
      <c r="K869" s="2733">
        <v>0</v>
      </c>
      <c r="L869" s="2733">
        <v>0</v>
      </c>
      <c r="M869" s="2733">
        <v>0</v>
      </c>
      <c r="N869" s="2733">
        <v>0</v>
      </c>
      <c r="O869" s="2733">
        <v>0</v>
      </c>
      <c r="P869" s="2733">
        <v>0</v>
      </c>
      <c r="Q869" s="2733">
        <v>1</v>
      </c>
      <c r="R869" s="2733">
        <v>2</v>
      </c>
      <c r="S869" s="2733">
        <v>0</v>
      </c>
      <c r="T869" s="2733">
        <v>5</v>
      </c>
      <c r="U869" s="2733">
        <v>1</v>
      </c>
      <c r="V869" s="2733">
        <v>3</v>
      </c>
      <c r="W869" s="2733">
        <v>4</v>
      </c>
      <c r="X869" s="2733">
        <v>3</v>
      </c>
      <c r="Y869" s="2732">
        <v>1</v>
      </c>
    </row>
    <row r="870" spans="1:25">
      <c r="A870" s="2730" t="s">
        <v>3860</v>
      </c>
      <c r="B870" s="2730" t="s">
        <v>3868</v>
      </c>
      <c r="C870" s="2730" t="s">
        <v>3867</v>
      </c>
      <c r="D870" s="2734" t="s">
        <v>399</v>
      </c>
      <c r="E870" s="2733">
        <v>11</v>
      </c>
      <c r="F870" s="2733">
        <v>0</v>
      </c>
      <c r="G870" s="2733">
        <v>0</v>
      </c>
      <c r="H870" s="2733">
        <v>0</v>
      </c>
      <c r="I870" s="2733">
        <v>0</v>
      </c>
      <c r="J870" s="2733">
        <v>0</v>
      </c>
      <c r="K870" s="2733">
        <v>0</v>
      </c>
      <c r="L870" s="2733">
        <v>0</v>
      </c>
      <c r="M870" s="2733">
        <v>0</v>
      </c>
      <c r="N870" s="2733">
        <v>0</v>
      </c>
      <c r="O870" s="2733">
        <v>1</v>
      </c>
      <c r="P870" s="2733">
        <v>1</v>
      </c>
      <c r="Q870" s="2733">
        <v>0</v>
      </c>
      <c r="R870" s="2733">
        <v>1</v>
      </c>
      <c r="S870" s="2733">
        <v>0</v>
      </c>
      <c r="T870" s="2733">
        <v>0</v>
      </c>
      <c r="U870" s="2733">
        <v>0</v>
      </c>
      <c r="V870" s="2733">
        <v>3</v>
      </c>
      <c r="W870" s="2733">
        <v>1</v>
      </c>
      <c r="X870" s="2733">
        <v>4</v>
      </c>
      <c r="Y870" s="2732">
        <v>0</v>
      </c>
    </row>
    <row r="871" spans="1:25">
      <c r="A871" s="2730" t="s">
        <v>3860</v>
      </c>
      <c r="B871" s="2730" t="s">
        <v>3863</v>
      </c>
      <c r="C871" s="2730" t="s">
        <v>44</v>
      </c>
      <c r="D871" s="2734" t="s">
        <v>398</v>
      </c>
      <c r="E871" s="2733">
        <v>19</v>
      </c>
      <c r="F871" s="2733">
        <v>0</v>
      </c>
      <c r="G871" s="2733">
        <v>0</v>
      </c>
      <c r="H871" s="2733">
        <v>0</v>
      </c>
      <c r="I871" s="2733">
        <v>0</v>
      </c>
      <c r="J871" s="2733">
        <v>0</v>
      </c>
      <c r="K871" s="2733">
        <v>0</v>
      </c>
      <c r="L871" s="2733">
        <v>0</v>
      </c>
      <c r="M871" s="2733">
        <v>0</v>
      </c>
      <c r="N871" s="2733">
        <v>0</v>
      </c>
      <c r="O871" s="2733">
        <v>0</v>
      </c>
      <c r="P871" s="2733">
        <v>0</v>
      </c>
      <c r="Q871" s="2733">
        <v>1</v>
      </c>
      <c r="R871" s="2733">
        <v>0</v>
      </c>
      <c r="S871" s="2733">
        <v>0</v>
      </c>
      <c r="T871" s="2733">
        <v>1</v>
      </c>
      <c r="U871" s="2733">
        <v>3</v>
      </c>
      <c r="V871" s="2733">
        <v>3</v>
      </c>
      <c r="W871" s="2733">
        <v>3</v>
      </c>
      <c r="X871" s="2733">
        <v>5</v>
      </c>
      <c r="Y871" s="2732">
        <v>3</v>
      </c>
    </row>
    <row r="872" spans="1:25">
      <c r="A872" s="2730" t="s">
        <v>3860</v>
      </c>
      <c r="B872" s="2730" t="s">
        <v>3863</v>
      </c>
      <c r="C872" s="2730" t="s">
        <v>44</v>
      </c>
      <c r="D872" s="2734" t="s">
        <v>399</v>
      </c>
      <c r="E872" s="2733">
        <v>9</v>
      </c>
      <c r="F872" s="2733">
        <v>0</v>
      </c>
      <c r="G872" s="2733">
        <v>0</v>
      </c>
      <c r="H872" s="2733">
        <v>0</v>
      </c>
      <c r="I872" s="2733">
        <v>0</v>
      </c>
      <c r="J872" s="2733">
        <v>0</v>
      </c>
      <c r="K872" s="2733">
        <v>0</v>
      </c>
      <c r="L872" s="2733">
        <v>0</v>
      </c>
      <c r="M872" s="2733">
        <v>0</v>
      </c>
      <c r="N872" s="2733">
        <v>0</v>
      </c>
      <c r="O872" s="2733">
        <v>1</v>
      </c>
      <c r="P872" s="2733">
        <v>0</v>
      </c>
      <c r="Q872" s="2733">
        <v>0</v>
      </c>
      <c r="R872" s="2733">
        <v>0</v>
      </c>
      <c r="S872" s="2733">
        <v>0</v>
      </c>
      <c r="T872" s="2733">
        <v>0</v>
      </c>
      <c r="U872" s="2733">
        <v>1</v>
      </c>
      <c r="V872" s="2733">
        <v>2</v>
      </c>
      <c r="W872" s="2733">
        <v>0</v>
      </c>
      <c r="X872" s="2733">
        <v>4</v>
      </c>
      <c r="Y872" s="2732">
        <v>1</v>
      </c>
    </row>
    <row r="873" spans="1:25">
      <c r="A873" s="2730" t="s">
        <v>3860</v>
      </c>
      <c r="B873" s="2730" t="s">
        <v>3863</v>
      </c>
      <c r="C873" s="2730" t="s">
        <v>3866</v>
      </c>
      <c r="D873" s="2734" t="s">
        <v>398</v>
      </c>
      <c r="E873" s="2733">
        <v>5</v>
      </c>
      <c r="F873" s="2733">
        <v>0</v>
      </c>
      <c r="G873" s="2733">
        <v>0</v>
      </c>
      <c r="H873" s="2733">
        <v>0</v>
      </c>
      <c r="I873" s="2733">
        <v>0</v>
      </c>
      <c r="J873" s="2733">
        <v>0</v>
      </c>
      <c r="K873" s="2733">
        <v>0</v>
      </c>
      <c r="L873" s="2733">
        <v>0</v>
      </c>
      <c r="M873" s="2733">
        <v>0</v>
      </c>
      <c r="N873" s="2733">
        <v>0</v>
      </c>
      <c r="O873" s="2733">
        <v>0</v>
      </c>
      <c r="P873" s="2733">
        <v>0</v>
      </c>
      <c r="Q873" s="2733">
        <v>0</v>
      </c>
      <c r="R873" s="2733">
        <v>0</v>
      </c>
      <c r="S873" s="2733">
        <v>0</v>
      </c>
      <c r="T873" s="2733">
        <v>0</v>
      </c>
      <c r="U873" s="2733">
        <v>2</v>
      </c>
      <c r="V873" s="2733">
        <v>1</v>
      </c>
      <c r="W873" s="2733">
        <v>2</v>
      </c>
      <c r="X873" s="2733">
        <v>0</v>
      </c>
      <c r="Y873" s="2732">
        <v>0</v>
      </c>
    </row>
    <row r="874" spans="1:25">
      <c r="A874" s="2730" t="s">
        <v>3860</v>
      </c>
      <c r="B874" s="2730" t="s">
        <v>3863</v>
      </c>
      <c r="C874" s="2730" t="s">
        <v>3866</v>
      </c>
      <c r="D874" s="2734" t="s">
        <v>399</v>
      </c>
      <c r="E874" s="2733">
        <v>5</v>
      </c>
      <c r="F874" s="2733">
        <v>0</v>
      </c>
      <c r="G874" s="2733">
        <v>0</v>
      </c>
      <c r="H874" s="2733">
        <v>0</v>
      </c>
      <c r="I874" s="2733">
        <v>0</v>
      </c>
      <c r="J874" s="2733">
        <v>0</v>
      </c>
      <c r="K874" s="2733">
        <v>0</v>
      </c>
      <c r="L874" s="2733">
        <v>0</v>
      </c>
      <c r="M874" s="2733">
        <v>0</v>
      </c>
      <c r="N874" s="2733">
        <v>0</v>
      </c>
      <c r="O874" s="2733">
        <v>0</v>
      </c>
      <c r="P874" s="2733">
        <v>0</v>
      </c>
      <c r="Q874" s="2733">
        <v>0</v>
      </c>
      <c r="R874" s="2733">
        <v>0</v>
      </c>
      <c r="S874" s="2733">
        <v>0</v>
      </c>
      <c r="T874" s="2733">
        <v>0</v>
      </c>
      <c r="U874" s="2733">
        <v>1</v>
      </c>
      <c r="V874" s="2733">
        <v>0</v>
      </c>
      <c r="W874" s="2733">
        <v>0</v>
      </c>
      <c r="X874" s="2733">
        <v>3</v>
      </c>
      <c r="Y874" s="2732">
        <v>1</v>
      </c>
    </row>
    <row r="875" spans="1:25">
      <c r="A875" s="2730" t="s">
        <v>3860</v>
      </c>
      <c r="B875" s="2730" t="s">
        <v>3863</v>
      </c>
      <c r="C875" s="2730" t="s">
        <v>3865</v>
      </c>
      <c r="D875" s="2734" t="s">
        <v>398</v>
      </c>
      <c r="E875" s="2733">
        <v>6</v>
      </c>
      <c r="F875" s="2733">
        <v>0</v>
      </c>
      <c r="G875" s="2733">
        <v>0</v>
      </c>
      <c r="H875" s="2733">
        <v>0</v>
      </c>
      <c r="I875" s="2733">
        <v>0</v>
      </c>
      <c r="J875" s="2733">
        <v>0</v>
      </c>
      <c r="K875" s="2733">
        <v>0</v>
      </c>
      <c r="L875" s="2733">
        <v>0</v>
      </c>
      <c r="M875" s="2733">
        <v>0</v>
      </c>
      <c r="N875" s="2733">
        <v>0</v>
      </c>
      <c r="O875" s="2733">
        <v>0</v>
      </c>
      <c r="P875" s="2733">
        <v>0</v>
      </c>
      <c r="Q875" s="2733">
        <v>0</v>
      </c>
      <c r="R875" s="2733">
        <v>0</v>
      </c>
      <c r="S875" s="2733">
        <v>0</v>
      </c>
      <c r="T875" s="2733">
        <v>0</v>
      </c>
      <c r="U875" s="2733">
        <v>0</v>
      </c>
      <c r="V875" s="2733">
        <v>1</v>
      </c>
      <c r="W875" s="2733">
        <v>1</v>
      </c>
      <c r="X875" s="2733">
        <v>3</v>
      </c>
      <c r="Y875" s="2732">
        <v>1</v>
      </c>
    </row>
    <row r="876" spans="1:25">
      <c r="A876" s="2730" t="s">
        <v>3860</v>
      </c>
      <c r="B876" s="2730" t="s">
        <v>3863</v>
      </c>
      <c r="C876" s="2730" t="s">
        <v>3865</v>
      </c>
      <c r="D876" s="2734" t="s">
        <v>399</v>
      </c>
      <c r="E876" s="2733">
        <v>0</v>
      </c>
      <c r="F876" s="2733">
        <v>0</v>
      </c>
      <c r="G876" s="2733">
        <v>0</v>
      </c>
      <c r="H876" s="2733">
        <v>0</v>
      </c>
      <c r="I876" s="2733">
        <v>0</v>
      </c>
      <c r="J876" s="2733">
        <v>0</v>
      </c>
      <c r="K876" s="2733">
        <v>0</v>
      </c>
      <c r="L876" s="2733">
        <v>0</v>
      </c>
      <c r="M876" s="2733">
        <v>0</v>
      </c>
      <c r="N876" s="2733">
        <v>0</v>
      </c>
      <c r="O876" s="2733">
        <v>0</v>
      </c>
      <c r="P876" s="2733">
        <v>0</v>
      </c>
      <c r="Q876" s="2733">
        <v>0</v>
      </c>
      <c r="R876" s="2733">
        <v>0</v>
      </c>
      <c r="S876" s="2733">
        <v>0</v>
      </c>
      <c r="T876" s="2733">
        <v>0</v>
      </c>
      <c r="U876" s="2733">
        <v>0</v>
      </c>
      <c r="V876" s="2733">
        <v>0</v>
      </c>
      <c r="W876" s="2733">
        <v>0</v>
      </c>
      <c r="X876" s="2733">
        <v>0</v>
      </c>
      <c r="Y876" s="2732">
        <v>0</v>
      </c>
    </row>
    <row r="877" spans="1:25">
      <c r="A877" s="2730" t="s">
        <v>3860</v>
      </c>
      <c r="B877" s="2730" t="s">
        <v>3863</v>
      </c>
      <c r="C877" s="2730" t="s">
        <v>3864</v>
      </c>
      <c r="D877" s="2734" t="s">
        <v>398</v>
      </c>
      <c r="E877" s="2733">
        <v>4</v>
      </c>
      <c r="F877" s="2733">
        <v>0</v>
      </c>
      <c r="G877" s="2733">
        <v>0</v>
      </c>
      <c r="H877" s="2733">
        <v>0</v>
      </c>
      <c r="I877" s="2733">
        <v>0</v>
      </c>
      <c r="J877" s="2733">
        <v>0</v>
      </c>
      <c r="K877" s="2733">
        <v>0</v>
      </c>
      <c r="L877" s="2733">
        <v>0</v>
      </c>
      <c r="M877" s="2733">
        <v>0</v>
      </c>
      <c r="N877" s="2733">
        <v>0</v>
      </c>
      <c r="O877" s="2733">
        <v>0</v>
      </c>
      <c r="P877" s="2733">
        <v>0</v>
      </c>
      <c r="Q877" s="2733">
        <v>1</v>
      </c>
      <c r="R877" s="2733">
        <v>0</v>
      </c>
      <c r="S877" s="2733">
        <v>0</v>
      </c>
      <c r="T877" s="2733">
        <v>0</v>
      </c>
      <c r="U877" s="2733">
        <v>1</v>
      </c>
      <c r="V877" s="2733">
        <v>0</v>
      </c>
      <c r="W877" s="2733">
        <v>0</v>
      </c>
      <c r="X877" s="2733">
        <v>1</v>
      </c>
      <c r="Y877" s="2732">
        <v>1</v>
      </c>
    </row>
    <row r="878" spans="1:25">
      <c r="A878" s="2730" t="s">
        <v>3860</v>
      </c>
      <c r="B878" s="2730" t="s">
        <v>3863</v>
      </c>
      <c r="C878" s="2730" t="s">
        <v>3864</v>
      </c>
      <c r="D878" s="2734" t="s">
        <v>399</v>
      </c>
      <c r="E878" s="2733">
        <v>2</v>
      </c>
      <c r="F878" s="2733">
        <v>0</v>
      </c>
      <c r="G878" s="2733">
        <v>0</v>
      </c>
      <c r="H878" s="2733">
        <v>0</v>
      </c>
      <c r="I878" s="2733">
        <v>0</v>
      </c>
      <c r="J878" s="2733">
        <v>0</v>
      </c>
      <c r="K878" s="2733">
        <v>0</v>
      </c>
      <c r="L878" s="2733">
        <v>0</v>
      </c>
      <c r="M878" s="2733">
        <v>0</v>
      </c>
      <c r="N878" s="2733">
        <v>0</v>
      </c>
      <c r="O878" s="2733">
        <v>1</v>
      </c>
      <c r="P878" s="2733">
        <v>0</v>
      </c>
      <c r="Q878" s="2733">
        <v>0</v>
      </c>
      <c r="R878" s="2733">
        <v>0</v>
      </c>
      <c r="S878" s="2733">
        <v>0</v>
      </c>
      <c r="T878" s="2733">
        <v>0</v>
      </c>
      <c r="U878" s="2733">
        <v>0</v>
      </c>
      <c r="V878" s="2733">
        <v>1</v>
      </c>
      <c r="W878" s="2733">
        <v>0</v>
      </c>
      <c r="X878" s="2733">
        <v>0</v>
      </c>
      <c r="Y878" s="2732">
        <v>0</v>
      </c>
    </row>
    <row r="879" spans="1:25">
      <c r="A879" s="2730" t="s">
        <v>3860</v>
      </c>
      <c r="B879" s="2730" t="s">
        <v>3863</v>
      </c>
      <c r="C879" s="2730" t="s">
        <v>3862</v>
      </c>
      <c r="D879" s="2734" t="s">
        <v>398</v>
      </c>
      <c r="E879" s="2733">
        <v>4</v>
      </c>
      <c r="F879" s="2733">
        <v>0</v>
      </c>
      <c r="G879" s="2733">
        <v>0</v>
      </c>
      <c r="H879" s="2733">
        <v>0</v>
      </c>
      <c r="I879" s="2733">
        <v>0</v>
      </c>
      <c r="J879" s="2733">
        <v>0</v>
      </c>
      <c r="K879" s="2733">
        <v>0</v>
      </c>
      <c r="L879" s="2733">
        <v>0</v>
      </c>
      <c r="M879" s="2733">
        <v>0</v>
      </c>
      <c r="N879" s="2733">
        <v>0</v>
      </c>
      <c r="O879" s="2733">
        <v>0</v>
      </c>
      <c r="P879" s="2733">
        <v>0</v>
      </c>
      <c r="Q879" s="2733">
        <v>0</v>
      </c>
      <c r="R879" s="2733">
        <v>0</v>
      </c>
      <c r="S879" s="2733">
        <v>0</v>
      </c>
      <c r="T879" s="2733">
        <v>1</v>
      </c>
      <c r="U879" s="2733">
        <v>0</v>
      </c>
      <c r="V879" s="2733">
        <v>1</v>
      </c>
      <c r="W879" s="2733">
        <v>0</v>
      </c>
      <c r="X879" s="2733">
        <v>1</v>
      </c>
      <c r="Y879" s="2732">
        <v>1</v>
      </c>
    </row>
    <row r="880" spans="1:25">
      <c r="A880" s="2730" t="s">
        <v>3860</v>
      </c>
      <c r="B880" s="2730" t="s">
        <v>3863</v>
      </c>
      <c r="C880" s="2730" t="s">
        <v>3862</v>
      </c>
      <c r="D880" s="2734" t="s">
        <v>399</v>
      </c>
      <c r="E880" s="2733">
        <v>2</v>
      </c>
      <c r="F880" s="2733">
        <v>0</v>
      </c>
      <c r="G880" s="2733">
        <v>0</v>
      </c>
      <c r="H880" s="2733">
        <v>0</v>
      </c>
      <c r="I880" s="2733">
        <v>0</v>
      </c>
      <c r="J880" s="2733">
        <v>0</v>
      </c>
      <c r="K880" s="2733">
        <v>0</v>
      </c>
      <c r="L880" s="2733">
        <v>0</v>
      </c>
      <c r="M880" s="2733">
        <v>0</v>
      </c>
      <c r="N880" s="2733">
        <v>0</v>
      </c>
      <c r="O880" s="2733">
        <v>0</v>
      </c>
      <c r="P880" s="2733">
        <v>0</v>
      </c>
      <c r="Q880" s="2733">
        <v>0</v>
      </c>
      <c r="R880" s="2733">
        <v>0</v>
      </c>
      <c r="S880" s="2733">
        <v>0</v>
      </c>
      <c r="T880" s="2733">
        <v>0</v>
      </c>
      <c r="U880" s="2733">
        <v>0</v>
      </c>
      <c r="V880" s="2733">
        <v>1</v>
      </c>
      <c r="W880" s="2733">
        <v>0</v>
      </c>
      <c r="X880" s="2733">
        <v>1</v>
      </c>
      <c r="Y880" s="2732">
        <v>0</v>
      </c>
    </row>
    <row r="881" spans="1:25">
      <c r="A881" s="2730" t="s">
        <v>3860</v>
      </c>
      <c r="B881" s="2730" t="s">
        <v>3859</v>
      </c>
      <c r="C881" s="2730" t="s">
        <v>44</v>
      </c>
      <c r="D881" s="2734" t="s">
        <v>398</v>
      </c>
      <c r="E881" s="2733">
        <v>34</v>
      </c>
      <c r="F881" s="2733">
        <v>2</v>
      </c>
      <c r="G881" s="2733">
        <v>0</v>
      </c>
      <c r="H881" s="2733">
        <v>0</v>
      </c>
      <c r="I881" s="2733">
        <v>0</v>
      </c>
      <c r="J881" s="2733">
        <v>0</v>
      </c>
      <c r="K881" s="2733">
        <v>0</v>
      </c>
      <c r="L881" s="2733">
        <v>0</v>
      </c>
      <c r="M881" s="2733">
        <v>0</v>
      </c>
      <c r="N881" s="2733">
        <v>0</v>
      </c>
      <c r="O881" s="2733">
        <v>0</v>
      </c>
      <c r="P881" s="2733">
        <v>0</v>
      </c>
      <c r="Q881" s="2733">
        <v>2</v>
      </c>
      <c r="R881" s="2733">
        <v>1</v>
      </c>
      <c r="S881" s="2733">
        <v>1</v>
      </c>
      <c r="T881" s="2733">
        <v>4</v>
      </c>
      <c r="U881" s="2733">
        <v>5</v>
      </c>
      <c r="V881" s="2733">
        <v>3</v>
      </c>
      <c r="W881" s="2733">
        <v>7</v>
      </c>
      <c r="X881" s="2733">
        <v>4</v>
      </c>
      <c r="Y881" s="2732">
        <v>5</v>
      </c>
    </row>
    <row r="882" spans="1:25">
      <c r="A882" s="2730" t="s">
        <v>3860</v>
      </c>
      <c r="B882" s="2730" t="s">
        <v>3859</v>
      </c>
      <c r="C882" s="2730" t="s">
        <v>44</v>
      </c>
      <c r="D882" s="2734" t="s">
        <v>399</v>
      </c>
      <c r="E882" s="2733">
        <v>44</v>
      </c>
      <c r="F882" s="2733">
        <v>0</v>
      </c>
      <c r="G882" s="2733">
        <v>0</v>
      </c>
      <c r="H882" s="2733">
        <v>0</v>
      </c>
      <c r="I882" s="2733">
        <v>0</v>
      </c>
      <c r="J882" s="2733">
        <v>0</v>
      </c>
      <c r="K882" s="2733">
        <v>0</v>
      </c>
      <c r="L882" s="2733">
        <v>0</v>
      </c>
      <c r="M882" s="2733">
        <v>0</v>
      </c>
      <c r="N882" s="2733">
        <v>1</v>
      </c>
      <c r="O882" s="2733">
        <v>0</v>
      </c>
      <c r="P882" s="2733">
        <v>0</v>
      </c>
      <c r="Q882" s="2733">
        <v>0</v>
      </c>
      <c r="R882" s="2733">
        <v>1</v>
      </c>
      <c r="S882" s="2733">
        <v>3</v>
      </c>
      <c r="T882" s="2733">
        <v>4</v>
      </c>
      <c r="U882" s="2733">
        <v>3</v>
      </c>
      <c r="V882" s="2733">
        <v>7</v>
      </c>
      <c r="W882" s="2733">
        <v>5</v>
      </c>
      <c r="X882" s="2733">
        <v>6</v>
      </c>
      <c r="Y882" s="2732">
        <v>14</v>
      </c>
    </row>
    <row r="883" spans="1:25">
      <c r="A883" s="2730" t="s">
        <v>3860</v>
      </c>
      <c r="B883" s="2730" t="s">
        <v>3859</v>
      </c>
      <c r="C883" s="2730" t="s">
        <v>3861</v>
      </c>
      <c r="D883" s="2734" t="s">
        <v>398</v>
      </c>
      <c r="E883" s="2733">
        <v>4</v>
      </c>
      <c r="F883" s="2733">
        <v>0</v>
      </c>
      <c r="G883" s="2733">
        <v>0</v>
      </c>
      <c r="H883" s="2733">
        <v>0</v>
      </c>
      <c r="I883" s="2733">
        <v>0</v>
      </c>
      <c r="J883" s="2733">
        <v>0</v>
      </c>
      <c r="K883" s="2733">
        <v>0</v>
      </c>
      <c r="L883" s="2733">
        <v>0</v>
      </c>
      <c r="M883" s="2733">
        <v>0</v>
      </c>
      <c r="N883" s="2733">
        <v>0</v>
      </c>
      <c r="O883" s="2733">
        <v>0</v>
      </c>
      <c r="P883" s="2733">
        <v>0</v>
      </c>
      <c r="Q883" s="2733">
        <v>0</v>
      </c>
      <c r="R883" s="2733">
        <v>0</v>
      </c>
      <c r="S883" s="2733">
        <v>0</v>
      </c>
      <c r="T883" s="2733">
        <v>2</v>
      </c>
      <c r="U883" s="2733">
        <v>2</v>
      </c>
      <c r="V883" s="2733">
        <v>0</v>
      </c>
      <c r="W883" s="2733">
        <v>0</v>
      </c>
      <c r="X883" s="2733">
        <v>0</v>
      </c>
      <c r="Y883" s="2732">
        <v>0</v>
      </c>
    </row>
    <row r="884" spans="1:25">
      <c r="A884" s="2730" t="s">
        <v>3860</v>
      </c>
      <c r="B884" s="2730" t="s">
        <v>3859</v>
      </c>
      <c r="C884" s="2730" t="s">
        <v>3861</v>
      </c>
      <c r="D884" s="2734" t="s">
        <v>399</v>
      </c>
      <c r="E884" s="2733">
        <v>4</v>
      </c>
      <c r="F884" s="2733">
        <v>0</v>
      </c>
      <c r="G884" s="2733">
        <v>0</v>
      </c>
      <c r="H884" s="2733">
        <v>0</v>
      </c>
      <c r="I884" s="2733">
        <v>0</v>
      </c>
      <c r="J884" s="2733">
        <v>0</v>
      </c>
      <c r="K884" s="2733">
        <v>0</v>
      </c>
      <c r="L884" s="2733">
        <v>0</v>
      </c>
      <c r="M884" s="2733">
        <v>0</v>
      </c>
      <c r="N884" s="2733">
        <v>0</v>
      </c>
      <c r="O884" s="2733">
        <v>0</v>
      </c>
      <c r="P884" s="2733">
        <v>0</v>
      </c>
      <c r="Q884" s="2733">
        <v>0</v>
      </c>
      <c r="R884" s="2733">
        <v>0</v>
      </c>
      <c r="S884" s="2733">
        <v>0</v>
      </c>
      <c r="T884" s="2733">
        <v>0</v>
      </c>
      <c r="U884" s="2733">
        <v>1</v>
      </c>
      <c r="V884" s="2733">
        <v>1</v>
      </c>
      <c r="W884" s="2733">
        <v>0</v>
      </c>
      <c r="X884" s="2733">
        <v>2</v>
      </c>
      <c r="Y884" s="2732">
        <v>0</v>
      </c>
    </row>
    <row r="885" spans="1:25">
      <c r="A885" s="2730" t="s">
        <v>3860</v>
      </c>
      <c r="B885" s="2730" t="s">
        <v>3859</v>
      </c>
      <c r="C885" s="2730" t="s">
        <v>3858</v>
      </c>
      <c r="D885" s="2734" t="s">
        <v>398</v>
      </c>
      <c r="E885" s="2733">
        <v>30</v>
      </c>
      <c r="F885" s="2733">
        <v>2</v>
      </c>
      <c r="G885" s="2733">
        <v>0</v>
      </c>
      <c r="H885" s="2733">
        <v>0</v>
      </c>
      <c r="I885" s="2733">
        <v>0</v>
      </c>
      <c r="J885" s="2733">
        <v>0</v>
      </c>
      <c r="K885" s="2733">
        <v>0</v>
      </c>
      <c r="L885" s="2733">
        <v>0</v>
      </c>
      <c r="M885" s="2733">
        <v>0</v>
      </c>
      <c r="N885" s="2733">
        <v>0</v>
      </c>
      <c r="O885" s="2733">
        <v>0</v>
      </c>
      <c r="P885" s="2733">
        <v>0</v>
      </c>
      <c r="Q885" s="2733">
        <v>2</v>
      </c>
      <c r="R885" s="2733">
        <v>1</v>
      </c>
      <c r="S885" s="2733">
        <v>1</v>
      </c>
      <c r="T885" s="2733">
        <v>2</v>
      </c>
      <c r="U885" s="2733">
        <v>3</v>
      </c>
      <c r="V885" s="2733">
        <v>3</v>
      </c>
      <c r="W885" s="2733">
        <v>7</v>
      </c>
      <c r="X885" s="2733">
        <v>4</v>
      </c>
      <c r="Y885" s="2732">
        <v>5</v>
      </c>
    </row>
    <row r="886" spans="1:25">
      <c r="A886" s="2730" t="s">
        <v>3860</v>
      </c>
      <c r="B886" s="2730" t="s">
        <v>3859</v>
      </c>
      <c r="C886" s="2730" t="s">
        <v>3858</v>
      </c>
      <c r="D886" s="2734" t="s">
        <v>399</v>
      </c>
      <c r="E886" s="2733">
        <v>40</v>
      </c>
      <c r="F886" s="2733">
        <v>0</v>
      </c>
      <c r="G886" s="2733">
        <v>0</v>
      </c>
      <c r="H886" s="2733">
        <v>0</v>
      </c>
      <c r="I886" s="2733">
        <v>0</v>
      </c>
      <c r="J886" s="2733">
        <v>0</v>
      </c>
      <c r="K886" s="2733">
        <v>0</v>
      </c>
      <c r="L886" s="2733">
        <v>0</v>
      </c>
      <c r="M886" s="2733">
        <v>0</v>
      </c>
      <c r="N886" s="2733">
        <v>1</v>
      </c>
      <c r="O886" s="2733">
        <v>0</v>
      </c>
      <c r="P886" s="2733">
        <v>0</v>
      </c>
      <c r="Q886" s="2733">
        <v>0</v>
      </c>
      <c r="R886" s="2733">
        <v>1</v>
      </c>
      <c r="S886" s="2733">
        <v>3</v>
      </c>
      <c r="T886" s="2733">
        <v>4</v>
      </c>
      <c r="U886" s="2733">
        <v>2</v>
      </c>
      <c r="V886" s="2733">
        <v>6</v>
      </c>
      <c r="W886" s="2733">
        <v>5</v>
      </c>
      <c r="X886" s="2733">
        <v>4</v>
      </c>
      <c r="Y886" s="2732">
        <v>14</v>
      </c>
    </row>
    <row r="887" spans="1:25" s="2735" customFormat="1" ht="45" customHeight="1">
      <c r="A887" s="2735" t="s">
        <v>3800</v>
      </c>
      <c r="B887" s="2735" t="s">
        <v>44</v>
      </c>
      <c r="C887" s="2735" t="s">
        <v>44</v>
      </c>
      <c r="D887" s="2738" t="s">
        <v>398</v>
      </c>
      <c r="E887" s="2737">
        <v>1880</v>
      </c>
      <c r="F887" s="2737">
        <v>1</v>
      </c>
      <c r="G887" s="2737">
        <v>1</v>
      </c>
      <c r="H887" s="2737">
        <v>0</v>
      </c>
      <c r="I887" s="2737">
        <v>1</v>
      </c>
      <c r="J887" s="2737">
        <v>1</v>
      </c>
      <c r="K887" s="2737">
        <v>1</v>
      </c>
      <c r="L887" s="2737">
        <v>4</v>
      </c>
      <c r="M887" s="2737">
        <v>9</v>
      </c>
      <c r="N887" s="2737">
        <v>28</v>
      </c>
      <c r="O887" s="2737">
        <v>45</v>
      </c>
      <c r="P887" s="2737">
        <v>63</v>
      </c>
      <c r="Q887" s="2737">
        <v>106</v>
      </c>
      <c r="R887" s="2737">
        <v>164</v>
      </c>
      <c r="S887" s="2737">
        <v>185</v>
      </c>
      <c r="T887" s="2737">
        <v>189</v>
      </c>
      <c r="U887" s="2737">
        <v>243</v>
      </c>
      <c r="V887" s="2737">
        <v>251</v>
      </c>
      <c r="W887" s="2737">
        <v>224</v>
      </c>
      <c r="X887" s="2737">
        <v>214</v>
      </c>
      <c r="Y887" s="2736">
        <v>150</v>
      </c>
    </row>
    <row r="888" spans="1:25" s="2735" customFormat="1">
      <c r="A888" s="2735" t="s">
        <v>3800</v>
      </c>
      <c r="B888" s="2735" t="s">
        <v>44</v>
      </c>
      <c r="C888" s="2735" t="s">
        <v>44</v>
      </c>
      <c r="D888" s="2738" t="s">
        <v>399</v>
      </c>
      <c r="E888" s="2737">
        <v>1911</v>
      </c>
      <c r="F888" s="2737">
        <v>0</v>
      </c>
      <c r="G888" s="2737">
        <v>1</v>
      </c>
      <c r="H888" s="2737">
        <v>0</v>
      </c>
      <c r="I888" s="2737">
        <v>1</v>
      </c>
      <c r="J888" s="2737">
        <v>0</v>
      </c>
      <c r="K888" s="2737">
        <v>1</v>
      </c>
      <c r="L888" s="2737">
        <v>7</v>
      </c>
      <c r="M888" s="2737">
        <v>8</v>
      </c>
      <c r="N888" s="2737">
        <v>12</v>
      </c>
      <c r="O888" s="2737">
        <v>37</v>
      </c>
      <c r="P888" s="2737">
        <v>45</v>
      </c>
      <c r="Q888" s="2737">
        <v>74</v>
      </c>
      <c r="R888" s="2737">
        <v>118</v>
      </c>
      <c r="S888" s="2737">
        <v>111</v>
      </c>
      <c r="T888" s="2737">
        <v>163</v>
      </c>
      <c r="U888" s="2737">
        <v>195</v>
      </c>
      <c r="V888" s="2737">
        <v>257</v>
      </c>
      <c r="W888" s="2737">
        <v>279</v>
      </c>
      <c r="X888" s="2737">
        <v>311</v>
      </c>
      <c r="Y888" s="2736">
        <v>291</v>
      </c>
    </row>
    <row r="889" spans="1:25">
      <c r="A889" s="2730" t="s">
        <v>3800</v>
      </c>
      <c r="B889" s="2730" t="s">
        <v>3855</v>
      </c>
      <c r="C889" s="2730" t="s">
        <v>44</v>
      </c>
      <c r="D889" s="2734" t="s">
        <v>398</v>
      </c>
      <c r="E889" s="2733">
        <v>1</v>
      </c>
      <c r="F889" s="2733">
        <v>0</v>
      </c>
      <c r="G889" s="2733">
        <v>0</v>
      </c>
      <c r="H889" s="2733">
        <v>0</v>
      </c>
      <c r="I889" s="2733">
        <v>0</v>
      </c>
      <c r="J889" s="2733">
        <v>0</v>
      </c>
      <c r="K889" s="2733">
        <v>0</v>
      </c>
      <c r="L889" s="2733">
        <v>0</v>
      </c>
      <c r="M889" s="2733">
        <v>0</v>
      </c>
      <c r="N889" s="2733">
        <v>0</v>
      </c>
      <c r="O889" s="2733">
        <v>0</v>
      </c>
      <c r="P889" s="2733">
        <v>0</v>
      </c>
      <c r="Q889" s="2733">
        <v>0</v>
      </c>
      <c r="R889" s="2733">
        <v>0</v>
      </c>
      <c r="S889" s="2733">
        <v>0</v>
      </c>
      <c r="T889" s="2733">
        <v>0</v>
      </c>
      <c r="U889" s="2733">
        <v>0</v>
      </c>
      <c r="V889" s="2733">
        <v>0</v>
      </c>
      <c r="W889" s="2733">
        <v>0</v>
      </c>
      <c r="X889" s="2733">
        <v>1</v>
      </c>
      <c r="Y889" s="2732">
        <v>0</v>
      </c>
    </row>
    <row r="890" spans="1:25">
      <c r="A890" s="2730" t="s">
        <v>3800</v>
      </c>
      <c r="B890" s="2730" t="s">
        <v>3855</v>
      </c>
      <c r="C890" s="2730" t="s">
        <v>44</v>
      </c>
      <c r="D890" s="2734" t="s">
        <v>399</v>
      </c>
      <c r="E890" s="2733">
        <v>8</v>
      </c>
      <c r="F890" s="2733">
        <v>0</v>
      </c>
      <c r="G890" s="2733">
        <v>0</v>
      </c>
      <c r="H890" s="2733">
        <v>0</v>
      </c>
      <c r="I890" s="2733">
        <v>0</v>
      </c>
      <c r="J890" s="2733">
        <v>0</v>
      </c>
      <c r="K890" s="2733">
        <v>0</v>
      </c>
      <c r="L890" s="2733">
        <v>0</v>
      </c>
      <c r="M890" s="2733">
        <v>0</v>
      </c>
      <c r="N890" s="2733">
        <v>0</v>
      </c>
      <c r="O890" s="2733">
        <v>0</v>
      </c>
      <c r="P890" s="2733">
        <v>0</v>
      </c>
      <c r="Q890" s="2733">
        <v>0</v>
      </c>
      <c r="R890" s="2733">
        <v>0</v>
      </c>
      <c r="S890" s="2733">
        <v>0</v>
      </c>
      <c r="T890" s="2733">
        <v>0</v>
      </c>
      <c r="U890" s="2733">
        <v>0</v>
      </c>
      <c r="V890" s="2733">
        <v>0</v>
      </c>
      <c r="W890" s="2733">
        <v>2</v>
      </c>
      <c r="X890" s="2733">
        <v>3</v>
      </c>
      <c r="Y890" s="2732">
        <v>3</v>
      </c>
    </row>
    <row r="891" spans="1:25">
      <c r="A891" s="2730" t="s">
        <v>3800</v>
      </c>
      <c r="B891" s="2730" t="s">
        <v>3855</v>
      </c>
      <c r="C891" s="2730" t="s">
        <v>3857</v>
      </c>
      <c r="D891" s="2734" t="s">
        <v>398</v>
      </c>
      <c r="E891" s="2733">
        <v>1</v>
      </c>
      <c r="F891" s="2733">
        <v>0</v>
      </c>
      <c r="G891" s="2733">
        <v>0</v>
      </c>
      <c r="H891" s="2733">
        <v>0</v>
      </c>
      <c r="I891" s="2733">
        <v>0</v>
      </c>
      <c r="J891" s="2733">
        <v>0</v>
      </c>
      <c r="K891" s="2733">
        <v>0</v>
      </c>
      <c r="L891" s="2733">
        <v>0</v>
      </c>
      <c r="M891" s="2733">
        <v>0</v>
      </c>
      <c r="N891" s="2733">
        <v>0</v>
      </c>
      <c r="O891" s="2733">
        <v>0</v>
      </c>
      <c r="P891" s="2733">
        <v>0</v>
      </c>
      <c r="Q891" s="2733">
        <v>0</v>
      </c>
      <c r="R891" s="2733">
        <v>0</v>
      </c>
      <c r="S891" s="2733">
        <v>0</v>
      </c>
      <c r="T891" s="2733">
        <v>0</v>
      </c>
      <c r="U891" s="2733">
        <v>0</v>
      </c>
      <c r="V891" s="2733">
        <v>0</v>
      </c>
      <c r="W891" s="2733">
        <v>0</v>
      </c>
      <c r="X891" s="2733">
        <v>1</v>
      </c>
      <c r="Y891" s="2732">
        <v>0</v>
      </c>
    </row>
    <row r="892" spans="1:25">
      <c r="A892" s="2730" t="s">
        <v>3800</v>
      </c>
      <c r="B892" s="2730" t="s">
        <v>3855</v>
      </c>
      <c r="C892" s="2730" t="s">
        <v>3857</v>
      </c>
      <c r="D892" s="2734" t="s">
        <v>399</v>
      </c>
      <c r="E892" s="2733">
        <v>0</v>
      </c>
      <c r="F892" s="2733">
        <v>0</v>
      </c>
      <c r="G892" s="2733">
        <v>0</v>
      </c>
      <c r="H892" s="2733">
        <v>0</v>
      </c>
      <c r="I892" s="2733">
        <v>0</v>
      </c>
      <c r="J892" s="2733">
        <v>0</v>
      </c>
      <c r="K892" s="2733">
        <v>0</v>
      </c>
      <c r="L892" s="2733">
        <v>0</v>
      </c>
      <c r="M892" s="2733">
        <v>0</v>
      </c>
      <c r="N892" s="2733">
        <v>0</v>
      </c>
      <c r="O892" s="2733">
        <v>0</v>
      </c>
      <c r="P892" s="2733">
        <v>0</v>
      </c>
      <c r="Q892" s="2733">
        <v>0</v>
      </c>
      <c r="R892" s="2733">
        <v>0</v>
      </c>
      <c r="S892" s="2733">
        <v>0</v>
      </c>
      <c r="T892" s="2733">
        <v>0</v>
      </c>
      <c r="U892" s="2733">
        <v>0</v>
      </c>
      <c r="V892" s="2733">
        <v>0</v>
      </c>
      <c r="W892" s="2733">
        <v>0</v>
      </c>
      <c r="X892" s="2733">
        <v>0</v>
      </c>
      <c r="Y892" s="2732">
        <v>0</v>
      </c>
    </row>
    <row r="893" spans="1:25">
      <c r="A893" s="2730" t="s">
        <v>3800</v>
      </c>
      <c r="B893" s="2730" t="s">
        <v>3855</v>
      </c>
      <c r="C893" s="2730" t="s">
        <v>3856</v>
      </c>
      <c r="D893" s="2734" t="s">
        <v>398</v>
      </c>
      <c r="E893" s="2733">
        <v>0</v>
      </c>
      <c r="F893" s="2733">
        <v>0</v>
      </c>
      <c r="G893" s="2733">
        <v>0</v>
      </c>
      <c r="H893" s="2733">
        <v>0</v>
      </c>
      <c r="I893" s="2733">
        <v>0</v>
      </c>
      <c r="J893" s="2733">
        <v>0</v>
      </c>
      <c r="K893" s="2733">
        <v>0</v>
      </c>
      <c r="L893" s="2733">
        <v>0</v>
      </c>
      <c r="M893" s="2733">
        <v>0</v>
      </c>
      <c r="N893" s="2733">
        <v>0</v>
      </c>
      <c r="O893" s="2733">
        <v>0</v>
      </c>
      <c r="P893" s="2733">
        <v>0</v>
      </c>
      <c r="Q893" s="2733">
        <v>0</v>
      </c>
      <c r="R893" s="2733">
        <v>0</v>
      </c>
      <c r="S893" s="2733">
        <v>0</v>
      </c>
      <c r="T893" s="2733">
        <v>0</v>
      </c>
      <c r="U893" s="2733">
        <v>0</v>
      </c>
      <c r="V893" s="2733">
        <v>0</v>
      </c>
      <c r="W893" s="2733">
        <v>0</v>
      </c>
      <c r="X893" s="2733">
        <v>0</v>
      </c>
      <c r="Y893" s="2732">
        <v>0</v>
      </c>
    </row>
    <row r="894" spans="1:25">
      <c r="A894" s="2730" t="s">
        <v>3800</v>
      </c>
      <c r="B894" s="2730" t="s">
        <v>3855</v>
      </c>
      <c r="C894" s="2730" t="s">
        <v>3856</v>
      </c>
      <c r="D894" s="2734" t="s">
        <v>399</v>
      </c>
      <c r="E894" s="2733">
        <v>7</v>
      </c>
      <c r="F894" s="2733">
        <v>0</v>
      </c>
      <c r="G894" s="2733">
        <v>0</v>
      </c>
      <c r="H894" s="2733">
        <v>0</v>
      </c>
      <c r="I894" s="2733">
        <v>0</v>
      </c>
      <c r="J894" s="2733">
        <v>0</v>
      </c>
      <c r="K894" s="2733">
        <v>0</v>
      </c>
      <c r="L894" s="2733">
        <v>0</v>
      </c>
      <c r="M894" s="2733">
        <v>0</v>
      </c>
      <c r="N894" s="2733">
        <v>0</v>
      </c>
      <c r="O894" s="2733">
        <v>0</v>
      </c>
      <c r="P894" s="2733">
        <v>0</v>
      </c>
      <c r="Q894" s="2733">
        <v>0</v>
      </c>
      <c r="R894" s="2733">
        <v>0</v>
      </c>
      <c r="S894" s="2733">
        <v>0</v>
      </c>
      <c r="T894" s="2733">
        <v>0</v>
      </c>
      <c r="U894" s="2733">
        <v>0</v>
      </c>
      <c r="V894" s="2733">
        <v>0</v>
      </c>
      <c r="W894" s="2733">
        <v>2</v>
      </c>
      <c r="X894" s="2733">
        <v>3</v>
      </c>
      <c r="Y894" s="2732">
        <v>2</v>
      </c>
    </row>
    <row r="895" spans="1:25">
      <c r="A895" s="2730" t="s">
        <v>3800</v>
      </c>
      <c r="B895" s="2730" t="s">
        <v>3855</v>
      </c>
      <c r="C895" s="2730" t="s">
        <v>3854</v>
      </c>
      <c r="D895" s="2734" t="s">
        <v>398</v>
      </c>
      <c r="E895" s="2733">
        <v>0</v>
      </c>
      <c r="F895" s="2733">
        <v>0</v>
      </c>
      <c r="G895" s="2733">
        <v>0</v>
      </c>
      <c r="H895" s="2733">
        <v>0</v>
      </c>
      <c r="I895" s="2733">
        <v>0</v>
      </c>
      <c r="J895" s="2733">
        <v>0</v>
      </c>
      <c r="K895" s="2733">
        <v>0</v>
      </c>
      <c r="L895" s="2733">
        <v>0</v>
      </c>
      <c r="M895" s="2733">
        <v>0</v>
      </c>
      <c r="N895" s="2733">
        <v>0</v>
      </c>
      <c r="O895" s="2733">
        <v>0</v>
      </c>
      <c r="P895" s="2733">
        <v>0</v>
      </c>
      <c r="Q895" s="2733">
        <v>0</v>
      </c>
      <c r="R895" s="2733">
        <v>0</v>
      </c>
      <c r="S895" s="2733">
        <v>0</v>
      </c>
      <c r="T895" s="2733">
        <v>0</v>
      </c>
      <c r="U895" s="2733">
        <v>0</v>
      </c>
      <c r="V895" s="2733">
        <v>0</v>
      </c>
      <c r="W895" s="2733">
        <v>0</v>
      </c>
      <c r="X895" s="2733">
        <v>0</v>
      </c>
      <c r="Y895" s="2732">
        <v>0</v>
      </c>
    </row>
    <row r="896" spans="1:25">
      <c r="A896" s="2730" t="s">
        <v>3800</v>
      </c>
      <c r="B896" s="2730" t="s">
        <v>3855</v>
      </c>
      <c r="C896" s="2730" t="s">
        <v>3854</v>
      </c>
      <c r="D896" s="2734" t="s">
        <v>399</v>
      </c>
      <c r="E896" s="2733">
        <v>1</v>
      </c>
      <c r="F896" s="2733">
        <v>0</v>
      </c>
      <c r="G896" s="2733">
        <v>0</v>
      </c>
      <c r="H896" s="2733">
        <v>0</v>
      </c>
      <c r="I896" s="2733">
        <v>0</v>
      </c>
      <c r="J896" s="2733">
        <v>0</v>
      </c>
      <c r="K896" s="2733">
        <v>0</v>
      </c>
      <c r="L896" s="2733">
        <v>0</v>
      </c>
      <c r="M896" s="2733">
        <v>0</v>
      </c>
      <c r="N896" s="2733">
        <v>0</v>
      </c>
      <c r="O896" s="2733">
        <v>0</v>
      </c>
      <c r="P896" s="2733">
        <v>0</v>
      </c>
      <c r="Q896" s="2733">
        <v>0</v>
      </c>
      <c r="R896" s="2733">
        <v>0</v>
      </c>
      <c r="S896" s="2733">
        <v>0</v>
      </c>
      <c r="T896" s="2733">
        <v>0</v>
      </c>
      <c r="U896" s="2733">
        <v>0</v>
      </c>
      <c r="V896" s="2733">
        <v>0</v>
      </c>
      <c r="W896" s="2733">
        <v>0</v>
      </c>
      <c r="X896" s="2733">
        <v>0</v>
      </c>
      <c r="Y896" s="2732">
        <v>1</v>
      </c>
    </row>
    <row r="897" spans="1:25">
      <c r="A897" s="2730" t="s">
        <v>3800</v>
      </c>
      <c r="B897" s="2730" t="s">
        <v>3844</v>
      </c>
      <c r="C897" s="2730" t="s">
        <v>44</v>
      </c>
      <c r="D897" s="2734" t="s">
        <v>398</v>
      </c>
      <c r="E897" s="2733">
        <v>220</v>
      </c>
      <c r="F897" s="2733">
        <v>0</v>
      </c>
      <c r="G897" s="2733">
        <v>0</v>
      </c>
      <c r="H897" s="2733">
        <v>0</v>
      </c>
      <c r="I897" s="2733">
        <v>0</v>
      </c>
      <c r="J897" s="2733">
        <v>0</v>
      </c>
      <c r="K897" s="2733">
        <v>0</v>
      </c>
      <c r="L897" s="2733">
        <v>0</v>
      </c>
      <c r="M897" s="2733">
        <v>0</v>
      </c>
      <c r="N897" s="2733">
        <v>3</v>
      </c>
      <c r="O897" s="2733">
        <v>2</v>
      </c>
      <c r="P897" s="2733">
        <v>2</v>
      </c>
      <c r="Q897" s="2733">
        <v>10</v>
      </c>
      <c r="R897" s="2733">
        <v>12</v>
      </c>
      <c r="S897" s="2733">
        <v>21</v>
      </c>
      <c r="T897" s="2733">
        <v>18</v>
      </c>
      <c r="U897" s="2733">
        <v>23</v>
      </c>
      <c r="V897" s="2733">
        <v>36</v>
      </c>
      <c r="W897" s="2733">
        <v>23</v>
      </c>
      <c r="X897" s="2733">
        <v>34</v>
      </c>
      <c r="Y897" s="2732">
        <v>36</v>
      </c>
    </row>
    <row r="898" spans="1:25">
      <c r="A898" s="2730" t="s">
        <v>3800</v>
      </c>
      <c r="B898" s="2730" t="s">
        <v>3844</v>
      </c>
      <c r="C898" s="2730" t="s">
        <v>44</v>
      </c>
      <c r="D898" s="2734" t="s">
        <v>399</v>
      </c>
      <c r="E898" s="2733">
        <v>208</v>
      </c>
      <c r="F898" s="2733">
        <v>0</v>
      </c>
      <c r="G898" s="2733">
        <v>0</v>
      </c>
      <c r="H898" s="2733">
        <v>0</v>
      </c>
      <c r="I898" s="2733">
        <v>0</v>
      </c>
      <c r="J898" s="2733">
        <v>0</v>
      </c>
      <c r="K898" s="2733">
        <v>0</v>
      </c>
      <c r="L898" s="2733">
        <v>0</v>
      </c>
      <c r="M898" s="2733">
        <v>1</v>
      </c>
      <c r="N898" s="2733">
        <v>0</v>
      </c>
      <c r="O898" s="2733">
        <v>4</v>
      </c>
      <c r="P898" s="2733">
        <v>0</v>
      </c>
      <c r="Q898" s="2733">
        <v>2</v>
      </c>
      <c r="R898" s="2733">
        <v>8</v>
      </c>
      <c r="S898" s="2733">
        <v>11</v>
      </c>
      <c r="T898" s="2733">
        <v>17</v>
      </c>
      <c r="U898" s="2733">
        <v>17</v>
      </c>
      <c r="V898" s="2733">
        <v>19</v>
      </c>
      <c r="W898" s="2733">
        <v>39</v>
      </c>
      <c r="X898" s="2733">
        <v>48</v>
      </c>
      <c r="Y898" s="2732">
        <v>42</v>
      </c>
    </row>
    <row r="899" spans="1:25">
      <c r="A899" s="2730" t="s">
        <v>3800</v>
      </c>
      <c r="B899" s="2730" t="s">
        <v>3844</v>
      </c>
      <c r="C899" s="2730" t="s">
        <v>3853</v>
      </c>
      <c r="D899" s="2734" t="s">
        <v>398</v>
      </c>
      <c r="E899" s="2733">
        <v>12</v>
      </c>
      <c r="F899" s="2733">
        <v>0</v>
      </c>
      <c r="G899" s="2733">
        <v>0</v>
      </c>
      <c r="H899" s="2733">
        <v>0</v>
      </c>
      <c r="I899" s="2733">
        <v>0</v>
      </c>
      <c r="J899" s="2733">
        <v>0</v>
      </c>
      <c r="K899" s="2733">
        <v>0</v>
      </c>
      <c r="L899" s="2733">
        <v>0</v>
      </c>
      <c r="M899" s="2733">
        <v>0</v>
      </c>
      <c r="N899" s="2733">
        <v>0</v>
      </c>
      <c r="O899" s="2733">
        <v>0</v>
      </c>
      <c r="P899" s="2733">
        <v>0</v>
      </c>
      <c r="Q899" s="2733">
        <v>0</v>
      </c>
      <c r="R899" s="2733">
        <v>2</v>
      </c>
      <c r="S899" s="2733">
        <v>1</v>
      </c>
      <c r="T899" s="2733">
        <v>2</v>
      </c>
      <c r="U899" s="2733">
        <v>1</v>
      </c>
      <c r="V899" s="2733">
        <v>1</v>
      </c>
      <c r="W899" s="2733">
        <v>1</v>
      </c>
      <c r="X899" s="2733">
        <v>2</v>
      </c>
      <c r="Y899" s="2732">
        <v>2</v>
      </c>
    </row>
    <row r="900" spans="1:25">
      <c r="A900" s="2730" t="s">
        <v>3800</v>
      </c>
      <c r="B900" s="2730" t="s">
        <v>3844</v>
      </c>
      <c r="C900" s="2730" t="s">
        <v>3853</v>
      </c>
      <c r="D900" s="2734" t="s">
        <v>399</v>
      </c>
      <c r="E900" s="2733">
        <v>10</v>
      </c>
      <c r="F900" s="2733">
        <v>0</v>
      </c>
      <c r="G900" s="2733">
        <v>0</v>
      </c>
      <c r="H900" s="2733">
        <v>0</v>
      </c>
      <c r="I900" s="2733">
        <v>0</v>
      </c>
      <c r="J900" s="2733">
        <v>0</v>
      </c>
      <c r="K900" s="2733">
        <v>0</v>
      </c>
      <c r="L900" s="2733">
        <v>0</v>
      </c>
      <c r="M900" s="2733">
        <v>0</v>
      </c>
      <c r="N900" s="2733">
        <v>0</v>
      </c>
      <c r="O900" s="2733">
        <v>0</v>
      </c>
      <c r="P900" s="2733">
        <v>0</v>
      </c>
      <c r="Q900" s="2733">
        <v>0</v>
      </c>
      <c r="R900" s="2733">
        <v>0</v>
      </c>
      <c r="S900" s="2733">
        <v>1</v>
      </c>
      <c r="T900" s="2733">
        <v>1</v>
      </c>
      <c r="U900" s="2733">
        <v>0</v>
      </c>
      <c r="V900" s="2733">
        <v>2</v>
      </c>
      <c r="W900" s="2733">
        <v>1</v>
      </c>
      <c r="X900" s="2733">
        <v>3</v>
      </c>
      <c r="Y900" s="2732">
        <v>2</v>
      </c>
    </row>
    <row r="901" spans="1:25">
      <c r="A901" s="2730" t="s">
        <v>3800</v>
      </c>
      <c r="B901" s="2730" t="s">
        <v>3844</v>
      </c>
      <c r="C901" s="2730" t="s">
        <v>3852</v>
      </c>
      <c r="D901" s="2734" t="s">
        <v>398</v>
      </c>
      <c r="E901" s="2733">
        <v>6</v>
      </c>
      <c r="F901" s="2733">
        <v>0</v>
      </c>
      <c r="G901" s="2733">
        <v>0</v>
      </c>
      <c r="H901" s="2733">
        <v>0</v>
      </c>
      <c r="I901" s="2733">
        <v>0</v>
      </c>
      <c r="J901" s="2733">
        <v>0</v>
      </c>
      <c r="K901" s="2733">
        <v>0</v>
      </c>
      <c r="L901" s="2733">
        <v>0</v>
      </c>
      <c r="M901" s="2733">
        <v>0</v>
      </c>
      <c r="N901" s="2733">
        <v>0</v>
      </c>
      <c r="O901" s="2733">
        <v>0</v>
      </c>
      <c r="P901" s="2733">
        <v>0</v>
      </c>
      <c r="Q901" s="2733">
        <v>0</v>
      </c>
      <c r="R901" s="2733">
        <v>0</v>
      </c>
      <c r="S901" s="2733">
        <v>0</v>
      </c>
      <c r="T901" s="2733">
        <v>0</v>
      </c>
      <c r="U901" s="2733">
        <v>0</v>
      </c>
      <c r="V901" s="2733">
        <v>3</v>
      </c>
      <c r="W901" s="2733">
        <v>0</v>
      </c>
      <c r="X901" s="2733">
        <v>0</v>
      </c>
      <c r="Y901" s="2732">
        <v>3</v>
      </c>
    </row>
    <row r="902" spans="1:25">
      <c r="A902" s="2730" t="s">
        <v>3800</v>
      </c>
      <c r="B902" s="2730" t="s">
        <v>3844</v>
      </c>
      <c r="C902" s="2730" t="s">
        <v>3852</v>
      </c>
      <c r="D902" s="2734" t="s">
        <v>399</v>
      </c>
      <c r="E902" s="2733">
        <v>1</v>
      </c>
      <c r="F902" s="2733">
        <v>0</v>
      </c>
      <c r="G902" s="2733">
        <v>0</v>
      </c>
      <c r="H902" s="2733">
        <v>0</v>
      </c>
      <c r="I902" s="2733">
        <v>0</v>
      </c>
      <c r="J902" s="2733">
        <v>0</v>
      </c>
      <c r="K902" s="2733">
        <v>0</v>
      </c>
      <c r="L902" s="2733">
        <v>0</v>
      </c>
      <c r="M902" s="2733">
        <v>0</v>
      </c>
      <c r="N902" s="2733">
        <v>0</v>
      </c>
      <c r="O902" s="2733">
        <v>0</v>
      </c>
      <c r="P902" s="2733">
        <v>0</v>
      </c>
      <c r="Q902" s="2733">
        <v>0</v>
      </c>
      <c r="R902" s="2733">
        <v>0</v>
      </c>
      <c r="S902" s="2733">
        <v>0</v>
      </c>
      <c r="T902" s="2733">
        <v>0</v>
      </c>
      <c r="U902" s="2733">
        <v>0</v>
      </c>
      <c r="V902" s="2733">
        <v>0</v>
      </c>
      <c r="W902" s="2733">
        <v>0</v>
      </c>
      <c r="X902" s="2733">
        <v>0</v>
      </c>
      <c r="Y902" s="2732">
        <v>1</v>
      </c>
    </row>
    <row r="903" spans="1:25">
      <c r="A903" s="2730" t="s">
        <v>3800</v>
      </c>
      <c r="B903" s="2730" t="s">
        <v>3844</v>
      </c>
      <c r="C903" s="2730" t="s">
        <v>3851</v>
      </c>
      <c r="D903" s="2734" t="s">
        <v>398</v>
      </c>
      <c r="E903" s="2733">
        <v>43</v>
      </c>
      <c r="F903" s="2733">
        <v>0</v>
      </c>
      <c r="G903" s="2733">
        <v>0</v>
      </c>
      <c r="H903" s="2733">
        <v>0</v>
      </c>
      <c r="I903" s="2733">
        <v>0</v>
      </c>
      <c r="J903" s="2733">
        <v>0</v>
      </c>
      <c r="K903" s="2733">
        <v>0</v>
      </c>
      <c r="L903" s="2733">
        <v>0</v>
      </c>
      <c r="M903" s="2733">
        <v>0</v>
      </c>
      <c r="N903" s="2733">
        <v>0</v>
      </c>
      <c r="O903" s="2733">
        <v>0</v>
      </c>
      <c r="P903" s="2733">
        <v>1</v>
      </c>
      <c r="Q903" s="2733">
        <v>1</v>
      </c>
      <c r="R903" s="2733">
        <v>0</v>
      </c>
      <c r="S903" s="2733">
        <v>1</v>
      </c>
      <c r="T903" s="2733">
        <v>4</v>
      </c>
      <c r="U903" s="2733">
        <v>3</v>
      </c>
      <c r="V903" s="2733">
        <v>8</v>
      </c>
      <c r="W903" s="2733">
        <v>3</v>
      </c>
      <c r="X903" s="2733">
        <v>11</v>
      </c>
      <c r="Y903" s="2732">
        <v>11</v>
      </c>
    </row>
    <row r="904" spans="1:25">
      <c r="A904" s="2730" t="s">
        <v>3800</v>
      </c>
      <c r="B904" s="2730" t="s">
        <v>3844</v>
      </c>
      <c r="C904" s="2730" t="s">
        <v>3851</v>
      </c>
      <c r="D904" s="2734" t="s">
        <v>399</v>
      </c>
      <c r="E904" s="2733">
        <v>37</v>
      </c>
      <c r="F904" s="2733">
        <v>0</v>
      </c>
      <c r="G904" s="2733">
        <v>0</v>
      </c>
      <c r="H904" s="2733">
        <v>0</v>
      </c>
      <c r="I904" s="2733">
        <v>0</v>
      </c>
      <c r="J904" s="2733">
        <v>0</v>
      </c>
      <c r="K904" s="2733">
        <v>0</v>
      </c>
      <c r="L904" s="2733">
        <v>0</v>
      </c>
      <c r="M904" s="2733">
        <v>0</v>
      </c>
      <c r="N904" s="2733">
        <v>0</v>
      </c>
      <c r="O904" s="2733">
        <v>1</v>
      </c>
      <c r="P904" s="2733">
        <v>0</v>
      </c>
      <c r="Q904" s="2733">
        <v>0</v>
      </c>
      <c r="R904" s="2733">
        <v>0</v>
      </c>
      <c r="S904" s="2733">
        <v>2</v>
      </c>
      <c r="T904" s="2733">
        <v>2</v>
      </c>
      <c r="U904" s="2733">
        <v>2</v>
      </c>
      <c r="V904" s="2733">
        <v>3</v>
      </c>
      <c r="W904" s="2733">
        <v>6</v>
      </c>
      <c r="X904" s="2733">
        <v>10</v>
      </c>
      <c r="Y904" s="2732">
        <v>11</v>
      </c>
    </row>
    <row r="905" spans="1:25">
      <c r="A905" s="2730" t="s">
        <v>3800</v>
      </c>
      <c r="B905" s="2730" t="s">
        <v>3844</v>
      </c>
      <c r="C905" s="2730" t="s">
        <v>3850</v>
      </c>
      <c r="D905" s="2734" t="s">
        <v>398</v>
      </c>
      <c r="E905" s="2733">
        <v>17</v>
      </c>
      <c r="F905" s="2733">
        <v>0</v>
      </c>
      <c r="G905" s="2733">
        <v>0</v>
      </c>
      <c r="H905" s="2733">
        <v>0</v>
      </c>
      <c r="I905" s="2733">
        <v>0</v>
      </c>
      <c r="J905" s="2733">
        <v>0</v>
      </c>
      <c r="K905" s="2733">
        <v>0</v>
      </c>
      <c r="L905" s="2733">
        <v>0</v>
      </c>
      <c r="M905" s="2733">
        <v>0</v>
      </c>
      <c r="N905" s="2733">
        <v>0</v>
      </c>
      <c r="O905" s="2733">
        <v>1</v>
      </c>
      <c r="P905" s="2733">
        <v>0</v>
      </c>
      <c r="Q905" s="2733">
        <v>0</v>
      </c>
      <c r="R905" s="2733">
        <v>1</v>
      </c>
      <c r="S905" s="2733">
        <v>6</v>
      </c>
      <c r="T905" s="2733">
        <v>1</v>
      </c>
      <c r="U905" s="2733">
        <v>4</v>
      </c>
      <c r="V905" s="2733">
        <v>1</v>
      </c>
      <c r="W905" s="2733">
        <v>1</v>
      </c>
      <c r="X905" s="2733">
        <v>1</v>
      </c>
      <c r="Y905" s="2732">
        <v>1</v>
      </c>
    </row>
    <row r="906" spans="1:25">
      <c r="A906" s="2730" t="s">
        <v>3800</v>
      </c>
      <c r="B906" s="2730" t="s">
        <v>3844</v>
      </c>
      <c r="C906" s="2730" t="s">
        <v>3850</v>
      </c>
      <c r="D906" s="2734" t="s">
        <v>399</v>
      </c>
      <c r="E906" s="2733">
        <v>14</v>
      </c>
      <c r="F906" s="2733">
        <v>0</v>
      </c>
      <c r="G906" s="2733">
        <v>0</v>
      </c>
      <c r="H906" s="2733">
        <v>0</v>
      </c>
      <c r="I906" s="2733">
        <v>0</v>
      </c>
      <c r="J906" s="2733">
        <v>0</v>
      </c>
      <c r="K906" s="2733">
        <v>0</v>
      </c>
      <c r="L906" s="2733">
        <v>0</v>
      </c>
      <c r="M906" s="2733">
        <v>0</v>
      </c>
      <c r="N906" s="2733">
        <v>0</v>
      </c>
      <c r="O906" s="2733">
        <v>2</v>
      </c>
      <c r="P906" s="2733">
        <v>0</v>
      </c>
      <c r="Q906" s="2733">
        <v>0</v>
      </c>
      <c r="R906" s="2733">
        <v>2</v>
      </c>
      <c r="S906" s="2733">
        <v>1</v>
      </c>
      <c r="T906" s="2733">
        <v>1</v>
      </c>
      <c r="U906" s="2733">
        <v>1</v>
      </c>
      <c r="V906" s="2733">
        <v>4</v>
      </c>
      <c r="W906" s="2733">
        <v>0</v>
      </c>
      <c r="X906" s="2733">
        <v>2</v>
      </c>
      <c r="Y906" s="2732">
        <v>1</v>
      </c>
    </row>
    <row r="907" spans="1:25">
      <c r="A907" s="2730" t="s">
        <v>3800</v>
      </c>
      <c r="B907" s="2730" t="s">
        <v>3844</v>
      </c>
      <c r="C907" s="2730" t="s">
        <v>3849</v>
      </c>
      <c r="D907" s="2734" t="s">
        <v>398</v>
      </c>
      <c r="E907" s="2733">
        <v>57</v>
      </c>
      <c r="F907" s="2733">
        <v>0</v>
      </c>
      <c r="G907" s="2733">
        <v>0</v>
      </c>
      <c r="H907" s="2733">
        <v>0</v>
      </c>
      <c r="I907" s="2733">
        <v>0</v>
      </c>
      <c r="J907" s="2733">
        <v>0</v>
      </c>
      <c r="K907" s="2733">
        <v>0</v>
      </c>
      <c r="L907" s="2733">
        <v>0</v>
      </c>
      <c r="M907" s="2733">
        <v>0</v>
      </c>
      <c r="N907" s="2733">
        <v>1</v>
      </c>
      <c r="O907" s="2733">
        <v>1</v>
      </c>
      <c r="P907" s="2733">
        <v>1</v>
      </c>
      <c r="Q907" s="2733">
        <v>6</v>
      </c>
      <c r="R907" s="2733">
        <v>6</v>
      </c>
      <c r="S907" s="2733">
        <v>7</v>
      </c>
      <c r="T907" s="2733">
        <v>4</v>
      </c>
      <c r="U907" s="2733">
        <v>6</v>
      </c>
      <c r="V907" s="2733">
        <v>7</v>
      </c>
      <c r="W907" s="2733">
        <v>6</v>
      </c>
      <c r="X907" s="2733">
        <v>8</v>
      </c>
      <c r="Y907" s="2732">
        <v>4</v>
      </c>
    </row>
    <row r="908" spans="1:25">
      <c r="A908" s="2730" t="s">
        <v>3800</v>
      </c>
      <c r="B908" s="2730" t="s">
        <v>3844</v>
      </c>
      <c r="C908" s="2730" t="s">
        <v>3849</v>
      </c>
      <c r="D908" s="2734" t="s">
        <v>399</v>
      </c>
      <c r="E908" s="2733">
        <v>43</v>
      </c>
      <c r="F908" s="2733">
        <v>0</v>
      </c>
      <c r="G908" s="2733">
        <v>0</v>
      </c>
      <c r="H908" s="2733">
        <v>0</v>
      </c>
      <c r="I908" s="2733">
        <v>0</v>
      </c>
      <c r="J908" s="2733">
        <v>0</v>
      </c>
      <c r="K908" s="2733">
        <v>0</v>
      </c>
      <c r="L908" s="2733">
        <v>0</v>
      </c>
      <c r="M908" s="2733">
        <v>0</v>
      </c>
      <c r="N908" s="2733">
        <v>0</v>
      </c>
      <c r="O908" s="2733">
        <v>0</v>
      </c>
      <c r="P908" s="2733">
        <v>0</v>
      </c>
      <c r="Q908" s="2733">
        <v>1</v>
      </c>
      <c r="R908" s="2733">
        <v>3</v>
      </c>
      <c r="S908" s="2733">
        <v>4</v>
      </c>
      <c r="T908" s="2733">
        <v>4</v>
      </c>
      <c r="U908" s="2733">
        <v>4</v>
      </c>
      <c r="V908" s="2733">
        <v>0</v>
      </c>
      <c r="W908" s="2733">
        <v>9</v>
      </c>
      <c r="X908" s="2733">
        <v>9</v>
      </c>
      <c r="Y908" s="2732">
        <v>9</v>
      </c>
    </row>
    <row r="909" spans="1:25">
      <c r="A909" s="2730" t="s">
        <v>3800</v>
      </c>
      <c r="B909" s="2730" t="s">
        <v>3844</v>
      </c>
      <c r="C909" s="2730" t="s">
        <v>3848</v>
      </c>
      <c r="D909" s="2734" t="s">
        <v>398</v>
      </c>
      <c r="E909" s="2733">
        <v>11</v>
      </c>
      <c r="F909" s="2733">
        <v>0</v>
      </c>
      <c r="G909" s="2733">
        <v>0</v>
      </c>
      <c r="H909" s="2733">
        <v>0</v>
      </c>
      <c r="I909" s="2733">
        <v>0</v>
      </c>
      <c r="J909" s="2733">
        <v>0</v>
      </c>
      <c r="K909" s="2733">
        <v>0</v>
      </c>
      <c r="L909" s="2733">
        <v>0</v>
      </c>
      <c r="M909" s="2733">
        <v>0</v>
      </c>
      <c r="N909" s="2733">
        <v>0</v>
      </c>
      <c r="O909" s="2733">
        <v>0</v>
      </c>
      <c r="P909" s="2733">
        <v>0</v>
      </c>
      <c r="Q909" s="2733">
        <v>0</v>
      </c>
      <c r="R909" s="2733">
        <v>0</v>
      </c>
      <c r="S909" s="2733">
        <v>1</v>
      </c>
      <c r="T909" s="2733">
        <v>1</v>
      </c>
      <c r="U909" s="2733">
        <v>1</v>
      </c>
      <c r="V909" s="2733">
        <v>4</v>
      </c>
      <c r="W909" s="2733">
        <v>0</v>
      </c>
      <c r="X909" s="2733">
        <v>1</v>
      </c>
      <c r="Y909" s="2732">
        <v>3</v>
      </c>
    </row>
    <row r="910" spans="1:25">
      <c r="A910" s="2730" t="s">
        <v>3800</v>
      </c>
      <c r="B910" s="2730" t="s">
        <v>3844</v>
      </c>
      <c r="C910" s="2730" t="s">
        <v>3848</v>
      </c>
      <c r="D910" s="2734" t="s">
        <v>399</v>
      </c>
      <c r="E910" s="2733">
        <v>7</v>
      </c>
      <c r="F910" s="2733">
        <v>0</v>
      </c>
      <c r="G910" s="2733">
        <v>0</v>
      </c>
      <c r="H910" s="2733">
        <v>0</v>
      </c>
      <c r="I910" s="2733">
        <v>0</v>
      </c>
      <c r="J910" s="2733">
        <v>0</v>
      </c>
      <c r="K910" s="2733">
        <v>0</v>
      </c>
      <c r="L910" s="2733">
        <v>0</v>
      </c>
      <c r="M910" s="2733">
        <v>0</v>
      </c>
      <c r="N910" s="2733">
        <v>0</v>
      </c>
      <c r="O910" s="2733">
        <v>0</v>
      </c>
      <c r="P910" s="2733">
        <v>0</v>
      </c>
      <c r="Q910" s="2733">
        <v>0</v>
      </c>
      <c r="R910" s="2733">
        <v>1</v>
      </c>
      <c r="S910" s="2733">
        <v>0</v>
      </c>
      <c r="T910" s="2733">
        <v>0</v>
      </c>
      <c r="U910" s="2733">
        <v>1</v>
      </c>
      <c r="V910" s="2733">
        <v>1</v>
      </c>
      <c r="W910" s="2733">
        <v>3</v>
      </c>
      <c r="X910" s="2733">
        <v>1</v>
      </c>
      <c r="Y910" s="2732">
        <v>0</v>
      </c>
    </row>
    <row r="911" spans="1:25">
      <c r="A911" s="2730" t="s">
        <v>3800</v>
      </c>
      <c r="B911" s="2730" t="s">
        <v>3844</v>
      </c>
      <c r="C911" s="2730" t="s">
        <v>3847</v>
      </c>
      <c r="D911" s="2734" t="s">
        <v>398</v>
      </c>
      <c r="E911" s="2733">
        <v>1</v>
      </c>
      <c r="F911" s="2733">
        <v>0</v>
      </c>
      <c r="G911" s="2733">
        <v>0</v>
      </c>
      <c r="H911" s="2733">
        <v>0</v>
      </c>
      <c r="I911" s="2733">
        <v>0</v>
      </c>
      <c r="J911" s="2733">
        <v>0</v>
      </c>
      <c r="K911" s="2733">
        <v>0</v>
      </c>
      <c r="L911" s="2733">
        <v>0</v>
      </c>
      <c r="M911" s="2733">
        <v>0</v>
      </c>
      <c r="N911" s="2733">
        <v>0</v>
      </c>
      <c r="O911" s="2733">
        <v>0</v>
      </c>
      <c r="P911" s="2733">
        <v>0</v>
      </c>
      <c r="Q911" s="2733">
        <v>0</v>
      </c>
      <c r="R911" s="2733">
        <v>0</v>
      </c>
      <c r="S911" s="2733">
        <v>0</v>
      </c>
      <c r="T911" s="2733">
        <v>0</v>
      </c>
      <c r="U911" s="2733">
        <v>0</v>
      </c>
      <c r="V911" s="2733">
        <v>0</v>
      </c>
      <c r="W911" s="2733">
        <v>1</v>
      </c>
      <c r="X911" s="2733">
        <v>0</v>
      </c>
      <c r="Y911" s="2732">
        <v>0</v>
      </c>
    </row>
    <row r="912" spans="1:25">
      <c r="A912" s="2730" t="s">
        <v>3800</v>
      </c>
      <c r="B912" s="2730" t="s">
        <v>3844</v>
      </c>
      <c r="C912" s="2730" t="s">
        <v>3847</v>
      </c>
      <c r="D912" s="2734" t="s">
        <v>399</v>
      </c>
      <c r="E912" s="2733">
        <v>0</v>
      </c>
      <c r="F912" s="2733">
        <v>0</v>
      </c>
      <c r="G912" s="2733">
        <v>0</v>
      </c>
      <c r="H912" s="2733">
        <v>0</v>
      </c>
      <c r="I912" s="2733">
        <v>0</v>
      </c>
      <c r="J912" s="2733">
        <v>0</v>
      </c>
      <c r="K912" s="2733">
        <v>0</v>
      </c>
      <c r="L912" s="2733">
        <v>0</v>
      </c>
      <c r="M912" s="2733">
        <v>0</v>
      </c>
      <c r="N912" s="2733">
        <v>0</v>
      </c>
      <c r="O912" s="2733">
        <v>0</v>
      </c>
      <c r="P912" s="2733">
        <v>0</v>
      </c>
      <c r="Q912" s="2733">
        <v>0</v>
      </c>
      <c r="R912" s="2733">
        <v>0</v>
      </c>
      <c r="S912" s="2733">
        <v>0</v>
      </c>
      <c r="T912" s="2733">
        <v>0</v>
      </c>
      <c r="U912" s="2733">
        <v>0</v>
      </c>
      <c r="V912" s="2733">
        <v>0</v>
      </c>
      <c r="W912" s="2733">
        <v>0</v>
      </c>
      <c r="X912" s="2733">
        <v>0</v>
      </c>
      <c r="Y912" s="2732">
        <v>0</v>
      </c>
    </row>
    <row r="913" spans="1:25">
      <c r="A913" s="2730" t="s">
        <v>3800</v>
      </c>
      <c r="B913" s="2730" t="s">
        <v>3844</v>
      </c>
      <c r="C913" s="2730" t="s">
        <v>3846</v>
      </c>
      <c r="D913" s="2734" t="s">
        <v>398</v>
      </c>
      <c r="E913" s="2733">
        <v>16</v>
      </c>
      <c r="F913" s="2733">
        <v>0</v>
      </c>
      <c r="G913" s="2733">
        <v>0</v>
      </c>
      <c r="H913" s="2733">
        <v>0</v>
      </c>
      <c r="I913" s="2733">
        <v>0</v>
      </c>
      <c r="J913" s="2733">
        <v>0</v>
      </c>
      <c r="K913" s="2733">
        <v>0</v>
      </c>
      <c r="L913" s="2733">
        <v>0</v>
      </c>
      <c r="M913" s="2733">
        <v>0</v>
      </c>
      <c r="N913" s="2733">
        <v>1</v>
      </c>
      <c r="O913" s="2733">
        <v>0</v>
      </c>
      <c r="P913" s="2733">
        <v>0</v>
      </c>
      <c r="Q913" s="2733">
        <v>0</v>
      </c>
      <c r="R913" s="2733">
        <v>2</v>
      </c>
      <c r="S913" s="2733">
        <v>3</v>
      </c>
      <c r="T913" s="2733">
        <v>2</v>
      </c>
      <c r="U913" s="2733">
        <v>2</v>
      </c>
      <c r="V913" s="2733">
        <v>3</v>
      </c>
      <c r="W913" s="2733">
        <v>1</v>
      </c>
      <c r="X913" s="2733">
        <v>0</v>
      </c>
      <c r="Y913" s="2732">
        <v>2</v>
      </c>
    </row>
    <row r="914" spans="1:25">
      <c r="A914" s="2730" t="s">
        <v>3800</v>
      </c>
      <c r="B914" s="2730" t="s">
        <v>3844</v>
      </c>
      <c r="C914" s="2730" t="s">
        <v>3846</v>
      </c>
      <c r="D914" s="2734" t="s">
        <v>399</v>
      </c>
      <c r="E914" s="2733">
        <v>7</v>
      </c>
      <c r="F914" s="2733">
        <v>0</v>
      </c>
      <c r="G914" s="2733">
        <v>0</v>
      </c>
      <c r="H914" s="2733">
        <v>0</v>
      </c>
      <c r="I914" s="2733">
        <v>0</v>
      </c>
      <c r="J914" s="2733">
        <v>0</v>
      </c>
      <c r="K914" s="2733">
        <v>0</v>
      </c>
      <c r="L914" s="2733">
        <v>0</v>
      </c>
      <c r="M914" s="2733">
        <v>0</v>
      </c>
      <c r="N914" s="2733">
        <v>0</v>
      </c>
      <c r="O914" s="2733">
        <v>0</v>
      </c>
      <c r="P914" s="2733">
        <v>0</v>
      </c>
      <c r="Q914" s="2733">
        <v>0</v>
      </c>
      <c r="R914" s="2733">
        <v>1</v>
      </c>
      <c r="S914" s="2733">
        <v>0</v>
      </c>
      <c r="T914" s="2733">
        <v>1</v>
      </c>
      <c r="U914" s="2733">
        <v>1</v>
      </c>
      <c r="V914" s="2733">
        <v>0</v>
      </c>
      <c r="W914" s="2733">
        <v>2</v>
      </c>
      <c r="X914" s="2733">
        <v>0</v>
      </c>
      <c r="Y914" s="2732">
        <v>2</v>
      </c>
    </row>
    <row r="915" spans="1:25">
      <c r="A915" s="2730" t="s">
        <v>3800</v>
      </c>
      <c r="B915" s="2730" t="s">
        <v>3844</v>
      </c>
      <c r="C915" s="2730" t="s">
        <v>3845</v>
      </c>
      <c r="D915" s="2734" t="s">
        <v>398</v>
      </c>
      <c r="E915" s="2733">
        <v>1</v>
      </c>
      <c r="F915" s="2733">
        <v>0</v>
      </c>
      <c r="G915" s="2733">
        <v>0</v>
      </c>
      <c r="H915" s="2733">
        <v>0</v>
      </c>
      <c r="I915" s="2733">
        <v>0</v>
      </c>
      <c r="J915" s="2733">
        <v>0</v>
      </c>
      <c r="K915" s="2733">
        <v>0</v>
      </c>
      <c r="L915" s="2733">
        <v>0</v>
      </c>
      <c r="M915" s="2733">
        <v>0</v>
      </c>
      <c r="N915" s="2733">
        <v>0</v>
      </c>
      <c r="O915" s="2733">
        <v>0</v>
      </c>
      <c r="P915" s="2733">
        <v>0</v>
      </c>
      <c r="Q915" s="2733">
        <v>0</v>
      </c>
      <c r="R915" s="2733">
        <v>0</v>
      </c>
      <c r="S915" s="2733">
        <v>0</v>
      </c>
      <c r="T915" s="2733">
        <v>0</v>
      </c>
      <c r="U915" s="2733">
        <v>1</v>
      </c>
      <c r="V915" s="2733">
        <v>0</v>
      </c>
      <c r="W915" s="2733">
        <v>0</v>
      </c>
      <c r="X915" s="2733">
        <v>0</v>
      </c>
      <c r="Y915" s="2732">
        <v>0</v>
      </c>
    </row>
    <row r="916" spans="1:25">
      <c r="A916" s="2730" t="s">
        <v>3800</v>
      </c>
      <c r="B916" s="2730" t="s">
        <v>3844</v>
      </c>
      <c r="C916" s="2730" t="s">
        <v>3845</v>
      </c>
      <c r="D916" s="2734" t="s">
        <v>399</v>
      </c>
      <c r="E916" s="2733">
        <v>0</v>
      </c>
      <c r="F916" s="2733">
        <v>0</v>
      </c>
      <c r="G916" s="2733">
        <v>0</v>
      </c>
      <c r="H916" s="2733">
        <v>0</v>
      </c>
      <c r="I916" s="2733">
        <v>0</v>
      </c>
      <c r="J916" s="2733">
        <v>0</v>
      </c>
      <c r="K916" s="2733">
        <v>0</v>
      </c>
      <c r="L916" s="2733">
        <v>0</v>
      </c>
      <c r="M916" s="2733">
        <v>0</v>
      </c>
      <c r="N916" s="2733">
        <v>0</v>
      </c>
      <c r="O916" s="2733">
        <v>0</v>
      </c>
      <c r="P916" s="2733">
        <v>0</v>
      </c>
      <c r="Q916" s="2733">
        <v>0</v>
      </c>
      <c r="R916" s="2733">
        <v>0</v>
      </c>
      <c r="S916" s="2733">
        <v>0</v>
      </c>
      <c r="T916" s="2733">
        <v>0</v>
      </c>
      <c r="U916" s="2733">
        <v>0</v>
      </c>
      <c r="V916" s="2733">
        <v>0</v>
      </c>
      <c r="W916" s="2733">
        <v>0</v>
      </c>
      <c r="X916" s="2733">
        <v>0</v>
      </c>
      <c r="Y916" s="2732">
        <v>0</v>
      </c>
    </row>
    <row r="917" spans="1:25">
      <c r="A917" s="2730" t="s">
        <v>3800</v>
      </c>
      <c r="B917" s="2730" t="s">
        <v>3844</v>
      </c>
      <c r="C917" s="2730" t="s">
        <v>3843</v>
      </c>
      <c r="D917" s="2734" t="s">
        <v>398</v>
      </c>
      <c r="E917" s="2733">
        <v>56</v>
      </c>
      <c r="F917" s="2733">
        <v>0</v>
      </c>
      <c r="G917" s="2733">
        <v>0</v>
      </c>
      <c r="H917" s="2733">
        <v>0</v>
      </c>
      <c r="I917" s="2733">
        <v>0</v>
      </c>
      <c r="J917" s="2733">
        <v>0</v>
      </c>
      <c r="K917" s="2733">
        <v>0</v>
      </c>
      <c r="L917" s="2733">
        <v>0</v>
      </c>
      <c r="M917" s="2733">
        <v>0</v>
      </c>
      <c r="N917" s="2733">
        <v>1</v>
      </c>
      <c r="O917" s="2733">
        <v>0</v>
      </c>
      <c r="P917" s="2733">
        <v>0</v>
      </c>
      <c r="Q917" s="2733">
        <v>3</v>
      </c>
      <c r="R917" s="2733">
        <v>1</v>
      </c>
      <c r="S917" s="2733">
        <v>2</v>
      </c>
      <c r="T917" s="2733">
        <v>4</v>
      </c>
      <c r="U917" s="2733">
        <v>5</v>
      </c>
      <c r="V917" s="2733">
        <v>9</v>
      </c>
      <c r="W917" s="2733">
        <v>10</v>
      </c>
      <c r="X917" s="2733">
        <v>11</v>
      </c>
      <c r="Y917" s="2732">
        <v>10</v>
      </c>
    </row>
    <row r="918" spans="1:25">
      <c r="A918" s="2730" t="s">
        <v>3800</v>
      </c>
      <c r="B918" s="2730" t="s">
        <v>3844</v>
      </c>
      <c r="C918" s="2730" t="s">
        <v>3843</v>
      </c>
      <c r="D918" s="2734" t="s">
        <v>399</v>
      </c>
      <c r="E918" s="2733">
        <v>89</v>
      </c>
      <c r="F918" s="2733">
        <v>0</v>
      </c>
      <c r="G918" s="2733">
        <v>0</v>
      </c>
      <c r="H918" s="2733">
        <v>0</v>
      </c>
      <c r="I918" s="2733">
        <v>0</v>
      </c>
      <c r="J918" s="2733">
        <v>0</v>
      </c>
      <c r="K918" s="2733">
        <v>0</v>
      </c>
      <c r="L918" s="2733">
        <v>0</v>
      </c>
      <c r="M918" s="2733">
        <v>1</v>
      </c>
      <c r="N918" s="2733">
        <v>0</v>
      </c>
      <c r="O918" s="2733">
        <v>1</v>
      </c>
      <c r="P918" s="2733">
        <v>0</v>
      </c>
      <c r="Q918" s="2733">
        <v>1</v>
      </c>
      <c r="R918" s="2733">
        <v>1</v>
      </c>
      <c r="S918" s="2733">
        <v>3</v>
      </c>
      <c r="T918" s="2733">
        <v>8</v>
      </c>
      <c r="U918" s="2733">
        <v>8</v>
      </c>
      <c r="V918" s="2733">
        <v>9</v>
      </c>
      <c r="W918" s="2733">
        <v>18</v>
      </c>
      <c r="X918" s="2733">
        <v>23</v>
      </c>
      <c r="Y918" s="2732">
        <v>16</v>
      </c>
    </row>
    <row r="919" spans="1:25">
      <c r="A919" s="2730" t="s">
        <v>3800</v>
      </c>
      <c r="B919" s="2730" t="s">
        <v>3841</v>
      </c>
      <c r="C919" s="2730" t="s">
        <v>44</v>
      </c>
      <c r="D919" s="2734" t="s">
        <v>398</v>
      </c>
      <c r="E919" s="2733">
        <v>5</v>
      </c>
      <c r="F919" s="2733">
        <v>0</v>
      </c>
      <c r="G919" s="2733">
        <v>0</v>
      </c>
      <c r="H919" s="2733">
        <v>0</v>
      </c>
      <c r="I919" s="2733">
        <v>0</v>
      </c>
      <c r="J919" s="2733">
        <v>0</v>
      </c>
      <c r="K919" s="2733">
        <v>0</v>
      </c>
      <c r="L919" s="2733">
        <v>0</v>
      </c>
      <c r="M919" s="2733">
        <v>0</v>
      </c>
      <c r="N919" s="2733">
        <v>0</v>
      </c>
      <c r="O919" s="2733">
        <v>0</v>
      </c>
      <c r="P919" s="2733">
        <v>0</v>
      </c>
      <c r="Q919" s="2733">
        <v>0</v>
      </c>
      <c r="R919" s="2733">
        <v>0</v>
      </c>
      <c r="S919" s="2733">
        <v>1</v>
      </c>
      <c r="T919" s="2733">
        <v>0</v>
      </c>
      <c r="U919" s="2733">
        <v>1</v>
      </c>
      <c r="V919" s="2733">
        <v>1</v>
      </c>
      <c r="W919" s="2733">
        <v>1</v>
      </c>
      <c r="X919" s="2733">
        <v>0</v>
      </c>
      <c r="Y919" s="2732">
        <v>1</v>
      </c>
    </row>
    <row r="920" spans="1:25">
      <c r="A920" s="2730" t="s">
        <v>3800</v>
      </c>
      <c r="B920" s="2730" t="s">
        <v>3841</v>
      </c>
      <c r="C920" s="2730" t="s">
        <v>44</v>
      </c>
      <c r="D920" s="2734" t="s">
        <v>399</v>
      </c>
      <c r="E920" s="2733">
        <v>5</v>
      </c>
      <c r="F920" s="2733">
        <v>0</v>
      </c>
      <c r="G920" s="2733">
        <v>0</v>
      </c>
      <c r="H920" s="2733">
        <v>0</v>
      </c>
      <c r="I920" s="2733">
        <v>0</v>
      </c>
      <c r="J920" s="2733">
        <v>0</v>
      </c>
      <c r="K920" s="2733">
        <v>0</v>
      </c>
      <c r="L920" s="2733">
        <v>0</v>
      </c>
      <c r="M920" s="2733">
        <v>0</v>
      </c>
      <c r="N920" s="2733">
        <v>0</v>
      </c>
      <c r="O920" s="2733">
        <v>1</v>
      </c>
      <c r="P920" s="2733">
        <v>0</v>
      </c>
      <c r="Q920" s="2733">
        <v>0</v>
      </c>
      <c r="R920" s="2733">
        <v>0</v>
      </c>
      <c r="S920" s="2733">
        <v>0</v>
      </c>
      <c r="T920" s="2733">
        <v>0</v>
      </c>
      <c r="U920" s="2733">
        <v>0</v>
      </c>
      <c r="V920" s="2733">
        <v>0</v>
      </c>
      <c r="W920" s="2733">
        <v>2</v>
      </c>
      <c r="X920" s="2733">
        <v>1</v>
      </c>
      <c r="Y920" s="2732">
        <v>1</v>
      </c>
    </row>
    <row r="921" spans="1:25">
      <c r="A921" s="2730" t="s">
        <v>3800</v>
      </c>
      <c r="B921" s="2730" t="s">
        <v>3841</v>
      </c>
      <c r="C921" s="2730" t="s">
        <v>3842</v>
      </c>
      <c r="D921" s="2734" t="s">
        <v>398</v>
      </c>
      <c r="E921" s="2733">
        <v>4</v>
      </c>
      <c r="F921" s="2733">
        <v>0</v>
      </c>
      <c r="G921" s="2733">
        <v>0</v>
      </c>
      <c r="H921" s="2733">
        <v>0</v>
      </c>
      <c r="I921" s="2733">
        <v>0</v>
      </c>
      <c r="J921" s="2733">
        <v>0</v>
      </c>
      <c r="K921" s="2733">
        <v>0</v>
      </c>
      <c r="L921" s="2733">
        <v>0</v>
      </c>
      <c r="M921" s="2733">
        <v>0</v>
      </c>
      <c r="N921" s="2733">
        <v>0</v>
      </c>
      <c r="O921" s="2733">
        <v>0</v>
      </c>
      <c r="P921" s="2733">
        <v>0</v>
      </c>
      <c r="Q921" s="2733">
        <v>0</v>
      </c>
      <c r="R921" s="2733">
        <v>0</v>
      </c>
      <c r="S921" s="2733">
        <v>1</v>
      </c>
      <c r="T921" s="2733">
        <v>0</v>
      </c>
      <c r="U921" s="2733">
        <v>0</v>
      </c>
      <c r="V921" s="2733">
        <v>1</v>
      </c>
      <c r="W921" s="2733">
        <v>1</v>
      </c>
      <c r="X921" s="2733">
        <v>0</v>
      </c>
      <c r="Y921" s="2732">
        <v>1</v>
      </c>
    </row>
    <row r="922" spans="1:25">
      <c r="A922" s="2730" t="s">
        <v>3800</v>
      </c>
      <c r="B922" s="2730" t="s">
        <v>3841</v>
      </c>
      <c r="C922" s="2730" t="s">
        <v>3842</v>
      </c>
      <c r="D922" s="2734" t="s">
        <v>399</v>
      </c>
      <c r="E922" s="2733">
        <v>1</v>
      </c>
      <c r="F922" s="2733">
        <v>0</v>
      </c>
      <c r="G922" s="2733">
        <v>0</v>
      </c>
      <c r="H922" s="2733">
        <v>0</v>
      </c>
      <c r="I922" s="2733">
        <v>0</v>
      </c>
      <c r="J922" s="2733">
        <v>0</v>
      </c>
      <c r="K922" s="2733">
        <v>0</v>
      </c>
      <c r="L922" s="2733">
        <v>0</v>
      </c>
      <c r="M922" s="2733">
        <v>0</v>
      </c>
      <c r="N922" s="2733">
        <v>0</v>
      </c>
      <c r="O922" s="2733">
        <v>0</v>
      </c>
      <c r="P922" s="2733">
        <v>0</v>
      </c>
      <c r="Q922" s="2733">
        <v>0</v>
      </c>
      <c r="R922" s="2733">
        <v>0</v>
      </c>
      <c r="S922" s="2733">
        <v>0</v>
      </c>
      <c r="T922" s="2733">
        <v>0</v>
      </c>
      <c r="U922" s="2733">
        <v>0</v>
      </c>
      <c r="V922" s="2733">
        <v>0</v>
      </c>
      <c r="W922" s="2733">
        <v>0</v>
      </c>
      <c r="X922" s="2733">
        <v>0</v>
      </c>
      <c r="Y922" s="2732">
        <v>1</v>
      </c>
    </row>
    <row r="923" spans="1:25">
      <c r="A923" s="2730" t="s">
        <v>3800</v>
      </c>
      <c r="B923" s="2730" t="s">
        <v>3841</v>
      </c>
      <c r="C923" s="2730" t="s">
        <v>3840</v>
      </c>
      <c r="D923" s="2734" t="s">
        <v>398</v>
      </c>
      <c r="E923" s="2733">
        <v>1</v>
      </c>
      <c r="F923" s="2733">
        <v>0</v>
      </c>
      <c r="G923" s="2733">
        <v>0</v>
      </c>
      <c r="H923" s="2733">
        <v>0</v>
      </c>
      <c r="I923" s="2733">
        <v>0</v>
      </c>
      <c r="J923" s="2733">
        <v>0</v>
      </c>
      <c r="K923" s="2733">
        <v>0</v>
      </c>
      <c r="L923" s="2733">
        <v>0</v>
      </c>
      <c r="M923" s="2733">
        <v>0</v>
      </c>
      <c r="N923" s="2733">
        <v>0</v>
      </c>
      <c r="O923" s="2733">
        <v>0</v>
      </c>
      <c r="P923" s="2733">
        <v>0</v>
      </c>
      <c r="Q923" s="2733">
        <v>0</v>
      </c>
      <c r="R923" s="2733">
        <v>0</v>
      </c>
      <c r="S923" s="2733">
        <v>0</v>
      </c>
      <c r="T923" s="2733">
        <v>0</v>
      </c>
      <c r="U923" s="2733">
        <v>1</v>
      </c>
      <c r="V923" s="2733">
        <v>0</v>
      </c>
      <c r="W923" s="2733">
        <v>0</v>
      </c>
      <c r="X923" s="2733">
        <v>0</v>
      </c>
      <c r="Y923" s="2732">
        <v>0</v>
      </c>
    </row>
    <row r="924" spans="1:25">
      <c r="A924" s="2730" t="s">
        <v>3800</v>
      </c>
      <c r="B924" s="2730" t="s">
        <v>3841</v>
      </c>
      <c r="C924" s="2730" t="s">
        <v>3840</v>
      </c>
      <c r="D924" s="2734" t="s">
        <v>399</v>
      </c>
      <c r="E924" s="2733">
        <v>4</v>
      </c>
      <c r="F924" s="2733">
        <v>0</v>
      </c>
      <c r="G924" s="2733">
        <v>0</v>
      </c>
      <c r="H924" s="2733">
        <v>0</v>
      </c>
      <c r="I924" s="2733">
        <v>0</v>
      </c>
      <c r="J924" s="2733">
        <v>0</v>
      </c>
      <c r="K924" s="2733">
        <v>0</v>
      </c>
      <c r="L924" s="2733">
        <v>0</v>
      </c>
      <c r="M924" s="2733">
        <v>0</v>
      </c>
      <c r="N924" s="2733">
        <v>0</v>
      </c>
      <c r="O924" s="2733">
        <v>1</v>
      </c>
      <c r="P924" s="2733">
        <v>0</v>
      </c>
      <c r="Q924" s="2733">
        <v>0</v>
      </c>
      <c r="R924" s="2733">
        <v>0</v>
      </c>
      <c r="S924" s="2733">
        <v>0</v>
      </c>
      <c r="T924" s="2733">
        <v>0</v>
      </c>
      <c r="U924" s="2733">
        <v>0</v>
      </c>
      <c r="V924" s="2733">
        <v>0</v>
      </c>
      <c r="W924" s="2733">
        <v>2</v>
      </c>
      <c r="X924" s="2733">
        <v>1</v>
      </c>
      <c r="Y924" s="2732">
        <v>0</v>
      </c>
    </row>
    <row r="925" spans="1:25">
      <c r="A925" s="2730" t="s">
        <v>3800</v>
      </c>
      <c r="B925" s="2730" t="s">
        <v>3833</v>
      </c>
      <c r="C925" s="2730" t="s">
        <v>44</v>
      </c>
      <c r="D925" s="2734" t="s">
        <v>398</v>
      </c>
      <c r="E925" s="2733">
        <v>46</v>
      </c>
      <c r="F925" s="2733">
        <v>0</v>
      </c>
      <c r="G925" s="2733">
        <v>0</v>
      </c>
      <c r="H925" s="2733">
        <v>0</v>
      </c>
      <c r="I925" s="2733">
        <v>0</v>
      </c>
      <c r="J925" s="2733">
        <v>0</v>
      </c>
      <c r="K925" s="2733">
        <v>0</v>
      </c>
      <c r="L925" s="2733">
        <v>0</v>
      </c>
      <c r="M925" s="2733">
        <v>0</v>
      </c>
      <c r="N925" s="2733">
        <v>0</v>
      </c>
      <c r="O925" s="2733">
        <v>0</v>
      </c>
      <c r="P925" s="2733">
        <v>0</v>
      </c>
      <c r="Q925" s="2733">
        <v>2</v>
      </c>
      <c r="R925" s="2733">
        <v>2</v>
      </c>
      <c r="S925" s="2733">
        <v>0</v>
      </c>
      <c r="T925" s="2733">
        <v>6</v>
      </c>
      <c r="U925" s="2733">
        <v>10</v>
      </c>
      <c r="V925" s="2733">
        <v>8</v>
      </c>
      <c r="W925" s="2733">
        <v>7</v>
      </c>
      <c r="X925" s="2733">
        <v>7</v>
      </c>
      <c r="Y925" s="2732">
        <v>4</v>
      </c>
    </row>
    <row r="926" spans="1:25">
      <c r="A926" s="2730" t="s">
        <v>3800</v>
      </c>
      <c r="B926" s="2730" t="s">
        <v>3833</v>
      </c>
      <c r="C926" s="2730" t="s">
        <v>44</v>
      </c>
      <c r="D926" s="2734" t="s">
        <v>399</v>
      </c>
      <c r="E926" s="2733">
        <v>68</v>
      </c>
      <c r="F926" s="2733">
        <v>0</v>
      </c>
      <c r="G926" s="2733">
        <v>0</v>
      </c>
      <c r="H926" s="2733">
        <v>0</v>
      </c>
      <c r="I926" s="2733">
        <v>0</v>
      </c>
      <c r="J926" s="2733">
        <v>0</v>
      </c>
      <c r="K926" s="2733">
        <v>0</v>
      </c>
      <c r="L926" s="2733">
        <v>0</v>
      </c>
      <c r="M926" s="2733">
        <v>0</v>
      </c>
      <c r="N926" s="2733">
        <v>0</v>
      </c>
      <c r="O926" s="2733">
        <v>0</v>
      </c>
      <c r="P926" s="2733">
        <v>1</v>
      </c>
      <c r="Q926" s="2733">
        <v>2</v>
      </c>
      <c r="R926" s="2733">
        <v>2</v>
      </c>
      <c r="S926" s="2733">
        <v>1</v>
      </c>
      <c r="T926" s="2733">
        <v>4</v>
      </c>
      <c r="U926" s="2733">
        <v>4</v>
      </c>
      <c r="V926" s="2733">
        <v>12</v>
      </c>
      <c r="W926" s="2733">
        <v>11</v>
      </c>
      <c r="X926" s="2733">
        <v>14</v>
      </c>
      <c r="Y926" s="2732">
        <v>17</v>
      </c>
    </row>
    <row r="927" spans="1:25">
      <c r="A927" s="2730" t="s">
        <v>3800</v>
      </c>
      <c r="B927" s="2730" t="s">
        <v>3833</v>
      </c>
      <c r="C927" s="2730" t="s">
        <v>3839</v>
      </c>
      <c r="D927" s="2734" t="s">
        <v>398</v>
      </c>
      <c r="E927" s="2733">
        <v>15</v>
      </c>
      <c r="F927" s="2733">
        <v>0</v>
      </c>
      <c r="G927" s="2733">
        <v>0</v>
      </c>
      <c r="H927" s="2733">
        <v>0</v>
      </c>
      <c r="I927" s="2733">
        <v>0</v>
      </c>
      <c r="J927" s="2733">
        <v>0</v>
      </c>
      <c r="K927" s="2733">
        <v>0</v>
      </c>
      <c r="L927" s="2733">
        <v>0</v>
      </c>
      <c r="M927" s="2733">
        <v>0</v>
      </c>
      <c r="N927" s="2733">
        <v>0</v>
      </c>
      <c r="O927" s="2733">
        <v>0</v>
      </c>
      <c r="P927" s="2733">
        <v>0</v>
      </c>
      <c r="Q927" s="2733">
        <v>0</v>
      </c>
      <c r="R927" s="2733">
        <v>2</v>
      </c>
      <c r="S927" s="2733">
        <v>0</v>
      </c>
      <c r="T927" s="2733">
        <v>0</v>
      </c>
      <c r="U927" s="2733">
        <v>1</v>
      </c>
      <c r="V927" s="2733">
        <v>4</v>
      </c>
      <c r="W927" s="2733">
        <v>2</v>
      </c>
      <c r="X927" s="2733">
        <v>4</v>
      </c>
      <c r="Y927" s="2732">
        <v>2</v>
      </c>
    </row>
    <row r="928" spans="1:25">
      <c r="A928" s="2730" t="s">
        <v>3800</v>
      </c>
      <c r="B928" s="2730" t="s">
        <v>3833</v>
      </c>
      <c r="C928" s="2730" t="s">
        <v>3839</v>
      </c>
      <c r="D928" s="2734" t="s">
        <v>399</v>
      </c>
      <c r="E928" s="2733">
        <v>4</v>
      </c>
      <c r="F928" s="2733">
        <v>0</v>
      </c>
      <c r="G928" s="2733">
        <v>0</v>
      </c>
      <c r="H928" s="2733">
        <v>0</v>
      </c>
      <c r="I928" s="2733">
        <v>0</v>
      </c>
      <c r="J928" s="2733">
        <v>0</v>
      </c>
      <c r="K928" s="2733">
        <v>0</v>
      </c>
      <c r="L928" s="2733">
        <v>0</v>
      </c>
      <c r="M928" s="2733">
        <v>0</v>
      </c>
      <c r="N928" s="2733">
        <v>0</v>
      </c>
      <c r="O928" s="2733">
        <v>0</v>
      </c>
      <c r="P928" s="2733">
        <v>0</v>
      </c>
      <c r="Q928" s="2733">
        <v>0</v>
      </c>
      <c r="R928" s="2733">
        <v>0</v>
      </c>
      <c r="S928" s="2733">
        <v>0</v>
      </c>
      <c r="T928" s="2733">
        <v>0</v>
      </c>
      <c r="U928" s="2733">
        <v>0</v>
      </c>
      <c r="V928" s="2733">
        <v>1</v>
      </c>
      <c r="W928" s="2733">
        <v>0</v>
      </c>
      <c r="X928" s="2733">
        <v>1</v>
      </c>
      <c r="Y928" s="2732">
        <v>2</v>
      </c>
    </row>
    <row r="929" spans="1:25">
      <c r="A929" s="2730" t="s">
        <v>3800</v>
      </c>
      <c r="B929" s="2730" t="s">
        <v>3833</v>
      </c>
      <c r="C929" s="2730" t="s">
        <v>3838</v>
      </c>
      <c r="D929" s="2734" t="s">
        <v>398</v>
      </c>
      <c r="E929" s="2733">
        <v>2</v>
      </c>
      <c r="F929" s="2733">
        <v>0</v>
      </c>
      <c r="G929" s="2733">
        <v>0</v>
      </c>
      <c r="H929" s="2733">
        <v>0</v>
      </c>
      <c r="I929" s="2733">
        <v>0</v>
      </c>
      <c r="J929" s="2733">
        <v>0</v>
      </c>
      <c r="K929" s="2733">
        <v>0</v>
      </c>
      <c r="L929" s="2733">
        <v>0</v>
      </c>
      <c r="M929" s="2733">
        <v>0</v>
      </c>
      <c r="N929" s="2733">
        <v>0</v>
      </c>
      <c r="O929" s="2733">
        <v>0</v>
      </c>
      <c r="P929" s="2733">
        <v>0</v>
      </c>
      <c r="Q929" s="2733">
        <v>0</v>
      </c>
      <c r="R929" s="2733">
        <v>0</v>
      </c>
      <c r="S929" s="2733">
        <v>0</v>
      </c>
      <c r="T929" s="2733">
        <v>0</v>
      </c>
      <c r="U929" s="2733">
        <v>0</v>
      </c>
      <c r="V929" s="2733">
        <v>2</v>
      </c>
      <c r="W929" s="2733">
        <v>0</v>
      </c>
      <c r="X929" s="2733">
        <v>0</v>
      </c>
      <c r="Y929" s="2732">
        <v>0</v>
      </c>
    </row>
    <row r="930" spans="1:25">
      <c r="A930" s="2730" t="s">
        <v>3800</v>
      </c>
      <c r="B930" s="2730" t="s">
        <v>3833</v>
      </c>
      <c r="C930" s="2730" t="s">
        <v>3838</v>
      </c>
      <c r="D930" s="2734" t="s">
        <v>399</v>
      </c>
      <c r="E930" s="2733">
        <v>9</v>
      </c>
      <c r="F930" s="2733">
        <v>0</v>
      </c>
      <c r="G930" s="2733">
        <v>0</v>
      </c>
      <c r="H930" s="2733">
        <v>0</v>
      </c>
      <c r="I930" s="2733">
        <v>0</v>
      </c>
      <c r="J930" s="2733">
        <v>0</v>
      </c>
      <c r="K930" s="2733">
        <v>0</v>
      </c>
      <c r="L930" s="2733">
        <v>0</v>
      </c>
      <c r="M930" s="2733">
        <v>0</v>
      </c>
      <c r="N930" s="2733">
        <v>0</v>
      </c>
      <c r="O930" s="2733">
        <v>0</v>
      </c>
      <c r="P930" s="2733">
        <v>0</v>
      </c>
      <c r="Q930" s="2733">
        <v>0</v>
      </c>
      <c r="R930" s="2733">
        <v>0</v>
      </c>
      <c r="S930" s="2733">
        <v>0</v>
      </c>
      <c r="T930" s="2733">
        <v>1</v>
      </c>
      <c r="U930" s="2733">
        <v>1</v>
      </c>
      <c r="V930" s="2733">
        <v>0</v>
      </c>
      <c r="W930" s="2733">
        <v>2</v>
      </c>
      <c r="X930" s="2733">
        <v>3</v>
      </c>
      <c r="Y930" s="2732">
        <v>2</v>
      </c>
    </row>
    <row r="931" spans="1:25">
      <c r="A931" s="2730" t="s">
        <v>3800</v>
      </c>
      <c r="B931" s="2730" t="s">
        <v>3833</v>
      </c>
      <c r="C931" s="2730" t="s">
        <v>3837</v>
      </c>
      <c r="D931" s="2734" t="s">
        <v>398</v>
      </c>
      <c r="E931" s="2733">
        <v>7</v>
      </c>
      <c r="F931" s="2733">
        <v>0</v>
      </c>
      <c r="G931" s="2733">
        <v>0</v>
      </c>
      <c r="H931" s="2733">
        <v>0</v>
      </c>
      <c r="I931" s="2733">
        <v>0</v>
      </c>
      <c r="J931" s="2733">
        <v>0</v>
      </c>
      <c r="K931" s="2733">
        <v>0</v>
      </c>
      <c r="L931" s="2733">
        <v>0</v>
      </c>
      <c r="M931" s="2733">
        <v>0</v>
      </c>
      <c r="N931" s="2733">
        <v>0</v>
      </c>
      <c r="O931" s="2733">
        <v>0</v>
      </c>
      <c r="P931" s="2733">
        <v>0</v>
      </c>
      <c r="Q931" s="2733">
        <v>2</v>
      </c>
      <c r="R931" s="2733">
        <v>0</v>
      </c>
      <c r="S931" s="2733">
        <v>0</v>
      </c>
      <c r="T931" s="2733">
        <v>1</v>
      </c>
      <c r="U931" s="2733">
        <v>3</v>
      </c>
      <c r="V931" s="2733">
        <v>1</v>
      </c>
      <c r="W931" s="2733">
        <v>0</v>
      </c>
      <c r="X931" s="2733">
        <v>0</v>
      </c>
      <c r="Y931" s="2732">
        <v>0</v>
      </c>
    </row>
    <row r="932" spans="1:25">
      <c r="A932" s="2730" t="s">
        <v>3800</v>
      </c>
      <c r="B932" s="2730" t="s">
        <v>3833</v>
      </c>
      <c r="C932" s="2730" t="s">
        <v>3837</v>
      </c>
      <c r="D932" s="2734" t="s">
        <v>399</v>
      </c>
      <c r="E932" s="2733">
        <v>5</v>
      </c>
      <c r="F932" s="2733">
        <v>0</v>
      </c>
      <c r="G932" s="2733">
        <v>0</v>
      </c>
      <c r="H932" s="2733">
        <v>0</v>
      </c>
      <c r="I932" s="2733">
        <v>0</v>
      </c>
      <c r="J932" s="2733">
        <v>0</v>
      </c>
      <c r="K932" s="2733">
        <v>0</v>
      </c>
      <c r="L932" s="2733">
        <v>0</v>
      </c>
      <c r="M932" s="2733">
        <v>0</v>
      </c>
      <c r="N932" s="2733">
        <v>0</v>
      </c>
      <c r="O932" s="2733">
        <v>0</v>
      </c>
      <c r="P932" s="2733">
        <v>0</v>
      </c>
      <c r="Q932" s="2733">
        <v>0</v>
      </c>
      <c r="R932" s="2733">
        <v>1</v>
      </c>
      <c r="S932" s="2733">
        <v>0</v>
      </c>
      <c r="T932" s="2733">
        <v>1</v>
      </c>
      <c r="U932" s="2733">
        <v>0</v>
      </c>
      <c r="V932" s="2733">
        <v>1</v>
      </c>
      <c r="W932" s="2733">
        <v>0</v>
      </c>
      <c r="X932" s="2733">
        <v>1</v>
      </c>
      <c r="Y932" s="2732">
        <v>1</v>
      </c>
    </row>
    <row r="933" spans="1:25">
      <c r="A933" s="2730" t="s">
        <v>3800</v>
      </c>
      <c r="B933" s="2730" t="s">
        <v>3833</v>
      </c>
      <c r="C933" s="2730" t="s">
        <v>3836</v>
      </c>
      <c r="D933" s="2734" t="s">
        <v>398</v>
      </c>
      <c r="E933" s="2733">
        <v>7</v>
      </c>
      <c r="F933" s="2733">
        <v>0</v>
      </c>
      <c r="G933" s="2733">
        <v>0</v>
      </c>
      <c r="H933" s="2733">
        <v>0</v>
      </c>
      <c r="I933" s="2733">
        <v>0</v>
      </c>
      <c r="J933" s="2733">
        <v>0</v>
      </c>
      <c r="K933" s="2733">
        <v>0</v>
      </c>
      <c r="L933" s="2733">
        <v>0</v>
      </c>
      <c r="M933" s="2733">
        <v>0</v>
      </c>
      <c r="N933" s="2733">
        <v>0</v>
      </c>
      <c r="O933" s="2733">
        <v>0</v>
      </c>
      <c r="P933" s="2733">
        <v>0</v>
      </c>
      <c r="Q933" s="2733">
        <v>0</v>
      </c>
      <c r="R933" s="2733">
        <v>0</v>
      </c>
      <c r="S933" s="2733">
        <v>0</v>
      </c>
      <c r="T933" s="2733">
        <v>3</v>
      </c>
      <c r="U933" s="2733">
        <v>2</v>
      </c>
      <c r="V933" s="2733">
        <v>1</v>
      </c>
      <c r="W933" s="2733">
        <v>1</v>
      </c>
      <c r="X933" s="2733">
        <v>0</v>
      </c>
      <c r="Y933" s="2732">
        <v>0</v>
      </c>
    </row>
    <row r="934" spans="1:25">
      <c r="A934" s="2730" t="s">
        <v>3800</v>
      </c>
      <c r="B934" s="2730" t="s">
        <v>3833</v>
      </c>
      <c r="C934" s="2730" t="s">
        <v>3836</v>
      </c>
      <c r="D934" s="2734" t="s">
        <v>399</v>
      </c>
      <c r="E934" s="2733">
        <v>23</v>
      </c>
      <c r="F934" s="2733">
        <v>0</v>
      </c>
      <c r="G934" s="2733">
        <v>0</v>
      </c>
      <c r="H934" s="2733">
        <v>0</v>
      </c>
      <c r="I934" s="2733">
        <v>0</v>
      </c>
      <c r="J934" s="2733">
        <v>0</v>
      </c>
      <c r="K934" s="2733">
        <v>0</v>
      </c>
      <c r="L934" s="2733">
        <v>0</v>
      </c>
      <c r="M934" s="2733">
        <v>0</v>
      </c>
      <c r="N934" s="2733">
        <v>0</v>
      </c>
      <c r="O934" s="2733">
        <v>0</v>
      </c>
      <c r="P934" s="2733">
        <v>1</v>
      </c>
      <c r="Q934" s="2733">
        <v>2</v>
      </c>
      <c r="R934" s="2733">
        <v>0</v>
      </c>
      <c r="S934" s="2733">
        <v>1</v>
      </c>
      <c r="T934" s="2733">
        <v>2</v>
      </c>
      <c r="U934" s="2733">
        <v>2</v>
      </c>
      <c r="V934" s="2733">
        <v>5</v>
      </c>
      <c r="W934" s="2733">
        <v>4</v>
      </c>
      <c r="X934" s="2733">
        <v>5</v>
      </c>
      <c r="Y934" s="2732">
        <v>1</v>
      </c>
    </row>
    <row r="935" spans="1:25">
      <c r="A935" s="2730" t="s">
        <v>3800</v>
      </c>
      <c r="B935" s="2730" t="s">
        <v>3833</v>
      </c>
      <c r="C935" s="2730" t="s">
        <v>3835</v>
      </c>
      <c r="D935" s="2734" t="s">
        <v>398</v>
      </c>
      <c r="E935" s="2733">
        <v>9</v>
      </c>
      <c r="F935" s="2733">
        <v>0</v>
      </c>
      <c r="G935" s="2733">
        <v>0</v>
      </c>
      <c r="H935" s="2733">
        <v>0</v>
      </c>
      <c r="I935" s="2733">
        <v>0</v>
      </c>
      <c r="J935" s="2733">
        <v>0</v>
      </c>
      <c r="K935" s="2733">
        <v>0</v>
      </c>
      <c r="L935" s="2733">
        <v>0</v>
      </c>
      <c r="M935" s="2733">
        <v>0</v>
      </c>
      <c r="N935" s="2733">
        <v>0</v>
      </c>
      <c r="O935" s="2733">
        <v>0</v>
      </c>
      <c r="P935" s="2733">
        <v>0</v>
      </c>
      <c r="Q935" s="2733">
        <v>0</v>
      </c>
      <c r="R935" s="2733">
        <v>0</v>
      </c>
      <c r="S935" s="2733">
        <v>0</v>
      </c>
      <c r="T935" s="2733">
        <v>1</v>
      </c>
      <c r="U935" s="2733">
        <v>1</v>
      </c>
      <c r="V935" s="2733">
        <v>0</v>
      </c>
      <c r="W935" s="2733">
        <v>2</v>
      </c>
      <c r="X935" s="2733">
        <v>3</v>
      </c>
      <c r="Y935" s="2732">
        <v>2</v>
      </c>
    </row>
    <row r="936" spans="1:25">
      <c r="A936" s="2730" t="s">
        <v>3800</v>
      </c>
      <c r="B936" s="2730" t="s">
        <v>3833</v>
      </c>
      <c r="C936" s="2730" t="s">
        <v>3835</v>
      </c>
      <c r="D936" s="2734" t="s">
        <v>399</v>
      </c>
      <c r="E936" s="2733">
        <v>20</v>
      </c>
      <c r="F936" s="2733">
        <v>0</v>
      </c>
      <c r="G936" s="2733">
        <v>0</v>
      </c>
      <c r="H936" s="2733">
        <v>0</v>
      </c>
      <c r="I936" s="2733">
        <v>0</v>
      </c>
      <c r="J936" s="2733">
        <v>0</v>
      </c>
      <c r="K936" s="2733">
        <v>0</v>
      </c>
      <c r="L936" s="2733">
        <v>0</v>
      </c>
      <c r="M936" s="2733">
        <v>0</v>
      </c>
      <c r="N936" s="2733">
        <v>0</v>
      </c>
      <c r="O936" s="2733">
        <v>0</v>
      </c>
      <c r="P936" s="2733">
        <v>0</v>
      </c>
      <c r="Q936" s="2733">
        <v>0</v>
      </c>
      <c r="R936" s="2733">
        <v>1</v>
      </c>
      <c r="S936" s="2733">
        <v>0</v>
      </c>
      <c r="T936" s="2733">
        <v>0</v>
      </c>
      <c r="U936" s="2733">
        <v>1</v>
      </c>
      <c r="V936" s="2733">
        <v>3</v>
      </c>
      <c r="W936" s="2733">
        <v>4</v>
      </c>
      <c r="X936" s="2733">
        <v>3</v>
      </c>
      <c r="Y936" s="2732">
        <v>8</v>
      </c>
    </row>
    <row r="937" spans="1:25">
      <c r="A937" s="2730" t="s">
        <v>3800</v>
      </c>
      <c r="B937" s="2730" t="s">
        <v>3833</v>
      </c>
      <c r="C937" s="2730" t="s">
        <v>3834</v>
      </c>
      <c r="D937" s="2734" t="s">
        <v>398</v>
      </c>
      <c r="E937" s="2733">
        <v>1</v>
      </c>
      <c r="F937" s="2733">
        <v>0</v>
      </c>
      <c r="G937" s="2733">
        <v>0</v>
      </c>
      <c r="H937" s="2733">
        <v>0</v>
      </c>
      <c r="I937" s="2733">
        <v>0</v>
      </c>
      <c r="J937" s="2733">
        <v>0</v>
      </c>
      <c r="K937" s="2733">
        <v>0</v>
      </c>
      <c r="L937" s="2733">
        <v>0</v>
      </c>
      <c r="M937" s="2733">
        <v>0</v>
      </c>
      <c r="N937" s="2733">
        <v>0</v>
      </c>
      <c r="O937" s="2733">
        <v>0</v>
      </c>
      <c r="P937" s="2733">
        <v>0</v>
      </c>
      <c r="Q937" s="2733">
        <v>0</v>
      </c>
      <c r="R937" s="2733">
        <v>0</v>
      </c>
      <c r="S937" s="2733">
        <v>0</v>
      </c>
      <c r="T937" s="2733">
        <v>0</v>
      </c>
      <c r="U937" s="2733">
        <v>1</v>
      </c>
      <c r="V937" s="2733">
        <v>0</v>
      </c>
      <c r="W937" s="2733">
        <v>0</v>
      </c>
      <c r="X937" s="2733">
        <v>0</v>
      </c>
      <c r="Y937" s="2732">
        <v>0</v>
      </c>
    </row>
    <row r="938" spans="1:25">
      <c r="A938" s="2730" t="s">
        <v>3800</v>
      </c>
      <c r="B938" s="2730" t="s">
        <v>3833</v>
      </c>
      <c r="C938" s="2730" t="s">
        <v>3834</v>
      </c>
      <c r="D938" s="2734" t="s">
        <v>399</v>
      </c>
      <c r="E938" s="2733">
        <v>2</v>
      </c>
      <c r="F938" s="2733">
        <v>0</v>
      </c>
      <c r="G938" s="2733">
        <v>0</v>
      </c>
      <c r="H938" s="2733">
        <v>0</v>
      </c>
      <c r="I938" s="2733">
        <v>0</v>
      </c>
      <c r="J938" s="2733">
        <v>0</v>
      </c>
      <c r="K938" s="2733">
        <v>0</v>
      </c>
      <c r="L938" s="2733">
        <v>0</v>
      </c>
      <c r="M938" s="2733">
        <v>0</v>
      </c>
      <c r="N938" s="2733">
        <v>0</v>
      </c>
      <c r="O938" s="2733">
        <v>0</v>
      </c>
      <c r="P938" s="2733">
        <v>0</v>
      </c>
      <c r="Q938" s="2733">
        <v>0</v>
      </c>
      <c r="R938" s="2733">
        <v>0</v>
      </c>
      <c r="S938" s="2733">
        <v>0</v>
      </c>
      <c r="T938" s="2733">
        <v>0</v>
      </c>
      <c r="U938" s="2733">
        <v>0</v>
      </c>
      <c r="V938" s="2733">
        <v>0</v>
      </c>
      <c r="W938" s="2733">
        <v>0</v>
      </c>
      <c r="X938" s="2733">
        <v>0</v>
      </c>
      <c r="Y938" s="2732">
        <v>2</v>
      </c>
    </row>
    <row r="939" spans="1:25">
      <c r="A939" s="2730" t="s">
        <v>3800</v>
      </c>
      <c r="B939" s="2730" t="s">
        <v>3833</v>
      </c>
      <c r="C939" s="2730" t="s">
        <v>3832</v>
      </c>
      <c r="D939" s="2734" t="s">
        <v>398</v>
      </c>
      <c r="E939" s="2733">
        <v>5</v>
      </c>
      <c r="F939" s="2733">
        <v>0</v>
      </c>
      <c r="G939" s="2733">
        <v>0</v>
      </c>
      <c r="H939" s="2733">
        <v>0</v>
      </c>
      <c r="I939" s="2733">
        <v>0</v>
      </c>
      <c r="J939" s="2733">
        <v>0</v>
      </c>
      <c r="K939" s="2733">
        <v>0</v>
      </c>
      <c r="L939" s="2733">
        <v>0</v>
      </c>
      <c r="M939" s="2733">
        <v>0</v>
      </c>
      <c r="N939" s="2733">
        <v>0</v>
      </c>
      <c r="O939" s="2733">
        <v>0</v>
      </c>
      <c r="P939" s="2733">
        <v>0</v>
      </c>
      <c r="Q939" s="2733">
        <v>0</v>
      </c>
      <c r="R939" s="2733">
        <v>0</v>
      </c>
      <c r="S939" s="2733">
        <v>0</v>
      </c>
      <c r="T939" s="2733">
        <v>1</v>
      </c>
      <c r="U939" s="2733">
        <v>2</v>
      </c>
      <c r="V939" s="2733">
        <v>0</v>
      </c>
      <c r="W939" s="2733">
        <v>2</v>
      </c>
      <c r="X939" s="2733">
        <v>0</v>
      </c>
      <c r="Y939" s="2732">
        <v>0</v>
      </c>
    </row>
    <row r="940" spans="1:25">
      <c r="A940" s="2730" t="s">
        <v>3800</v>
      </c>
      <c r="B940" s="2730" t="s">
        <v>3833</v>
      </c>
      <c r="C940" s="2730" t="s">
        <v>3832</v>
      </c>
      <c r="D940" s="2734" t="s">
        <v>399</v>
      </c>
      <c r="E940" s="2733">
        <v>5</v>
      </c>
      <c r="F940" s="2733">
        <v>0</v>
      </c>
      <c r="G940" s="2733">
        <v>0</v>
      </c>
      <c r="H940" s="2733">
        <v>0</v>
      </c>
      <c r="I940" s="2733">
        <v>0</v>
      </c>
      <c r="J940" s="2733">
        <v>0</v>
      </c>
      <c r="K940" s="2733">
        <v>0</v>
      </c>
      <c r="L940" s="2733">
        <v>0</v>
      </c>
      <c r="M940" s="2733">
        <v>0</v>
      </c>
      <c r="N940" s="2733">
        <v>0</v>
      </c>
      <c r="O940" s="2733">
        <v>0</v>
      </c>
      <c r="P940" s="2733">
        <v>0</v>
      </c>
      <c r="Q940" s="2733">
        <v>0</v>
      </c>
      <c r="R940" s="2733">
        <v>0</v>
      </c>
      <c r="S940" s="2733">
        <v>0</v>
      </c>
      <c r="T940" s="2733">
        <v>0</v>
      </c>
      <c r="U940" s="2733">
        <v>0</v>
      </c>
      <c r="V940" s="2733">
        <v>2</v>
      </c>
      <c r="W940" s="2733">
        <v>1</v>
      </c>
      <c r="X940" s="2733">
        <v>1</v>
      </c>
      <c r="Y940" s="2732">
        <v>1</v>
      </c>
    </row>
    <row r="941" spans="1:25">
      <c r="A941" s="2730" t="s">
        <v>3800</v>
      </c>
      <c r="B941" s="2730" t="s">
        <v>3829</v>
      </c>
      <c r="C941" s="2730" t="s">
        <v>44</v>
      </c>
      <c r="D941" s="2734" t="s">
        <v>398</v>
      </c>
      <c r="E941" s="2733">
        <v>40</v>
      </c>
      <c r="F941" s="2733">
        <v>0</v>
      </c>
      <c r="G941" s="2733">
        <v>0</v>
      </c>
      <c r="H941" s="2733">
        <v>0</v>
      </c>
      <c r="I941" s="2733">
        <v>0</v>
      </c>
      <c r="J941" s="2733">
        <v>0</v>
      </c>
      <c r="K941" s="2733">
        <v>0</v>
      </c>
      <c r="L941" s="2733">
        <v>0</v>
      </c>
      <c r="M941" s="2733">
        <v>0</v>
      </c>
      <c r="N941" s="2733">
        <v>0</v>
      </c>
      <c r="O941" s="2733">
        <v>0</v>
      </c>
      <c r="P941" s="2733">
        <v>0</v>
      </c>
      <c r="Q941" s="2733">
        <v>0</v>
      </c>
      <c r="R941" s="2733">
        <v>3</v>
      </c>
      <c r="S941" s="2733">
        <v>3</v>
      </c>
      <c r="T941" s="2733">
        <v>7</v>
      </c>
      <c r="U941" s="2733">
        <v>5</v>
      </c>
      <c r="V941" s="2733">
        <v>10</v>
      </c>
      <c r="W941" s="2733">
        <v>9</v>
      </c>
      <c r="X941" s="2733">
        <v>2</v>
      </c>
      <c r="Y941" s="2732">
        <v>1</v>
      </c>
    </row>
    <row r="942" spans="1:25">
      <c r="A942" s="2730" t="s">
        <v>3800</v>
      </c>
      <c r="B942" s="2730" t="s">
        <v>3829</v>
      </c>
      <c r="C942" s="2730" t="s">
        <v>44</v>
      </c>
      <c r="D942" s="2734" t="s">
        <v>399</v>
      </c>
      <c r="E942" s="2733">
        <v>51</v>
      </c>
      <c r="F942" s="2733">
        <v>0</v>
      </c>
      <c r="G942" s="2733">
        <v>0</v>
      </c>
      <c r="H942" s="2733">
        <v>0</v>
      </c>
      <c r="I942" s="2733">
        <v>0</v>
      </c>
      <c r="J942" s="2733">
        <v>0</v>
      </c>
      <c r="K942" s="2733">
        <v>0</v>
      </c>
      <c r="L942" s="2733">
        <v>0</v>
      </c>
      <c r="M942" s="2733">
        <v>0</v>
      </c>
      <c r="N942" s="2733">
        <v>0</v>
      </c>
      <c r="O942" s="2733">
        <v>1</v>
      </c>
      <c r="P942" s="2733">
        <v>2</v>
      </c>
      <c r="Q942" s="2733">
        <v>2</v>
      </c>
      <c r="R942" s="2733">
        <v>2</v>
      </c>
      <c r="S942" s="2733">
        <v>1</v>
      </c>
      <c r="T942" s="2733">
        <v>5</v>
      </c>
      <c r="U942" s="2733">
        <v>3</v>
      </c>
      <c r="V942" s="2733">
        <v>9</v>
      </c>
      <c r="W942" s="2733">
        <v>10</v>
      </c>
      <c r="X942" s="2733">
        <v>12</v>
      </c>
      <c r="Y942" s="2732">
        <v>4</v>
      </c>
    </row>
    <row r="943" spans="1:25">
      <c r="A943" s="2730" t="s">
        <v>3800</v>
      </c>
      <c r="B943" s="2730" t="s">
        <v>3829</v>
      </c>
      <c r="C943" s="2730" t="s">
        <v>3831</v>
      </c>
      <c r="D943" s="2734" t="s">
        <v>398</v>
      </c>
      <c r="E943" s="2733">
        <v>14</v>
      </c>
      <c r="F943" s="2733">
        <v>0</v>
      </c>
      <c r="G943" s="2733">
        <v>0</v>
      </c>
      <c r="H943" s="2733">
        <v>0</v>
      </c>
      <c r="I943" s="2733">
        <v>0</v>
      </c>
      <c r="J943" s="2733">
        <v>0</v>
      </c>
      <c r="K943" s="2733">
        <v>0</v>
      </c>
      <c r="L943" s="2733">
        <v>0</v>
      </c>
      <c r="M943" s="2733">
        <v>0</v>
      </c>
      <c r="N943" s="2733">
        <v>0</v>
      </c>
      <c r="O943" s="2733">
        <v>0</v>
      </c>
      <c r="P943" s="2733">
        <v>0</v>
      </c>
      <c r="Q943" s="2733">
        <v>0</v>
      </c>
      <c r="R943" s="2733">
        <v>2</v>
      </c>
      <c r="S943" s="2733">
        <v>2</v>
      </c>
      <c r="T943" s="2733">
        <v>1</v>
      </c>
      <c r="U943" s="2733">
        <v>1</v>
      </c>
      <c r="V943" s="2733">
        <v>5</v>
      </c>
      <c r="W943" s="2733">
        <v>1</v>
      </c>
      <c r="X943" s="2733">
        <v>1</v>
      </c>
      <c r="Y943" s="2732">
        <v>1</v>
      </c>
    </row>
    <row r="944" spans="1:25">
      <c r="A944" s="2730" t="s">
        <v>3800</v>
      </c>
      <c r="B944" s="2730" t="s">
        <v>3829</v>
      </c>
      <c r="C944" s="2730" t="s">
        <v>3831</v>
      </c>
      <c r="D944" s="2734" t="s">
        <v>399</v>
      </c>
      <c r="E944" s="2733">
        <v>20</v>
      </c>
      <c r="F944" s="2733">
        <v>0</v>
      </c>
      <c r="G944" s="2733">
        <v>0</v>
      </c>
      <c r="H944" s="2733">
        <v>0</v>
      </c>
      <c r="I944" s="2733">
        <v>0</v>
      </c>
      <c r="J944" s="2733">
        <v>0</v>
      </c>
      <c r="K944" s="2733">
        <v>0</v>
      </c>
      <c r="L944" s="2733">
        <v>0</v>
      </c>
      <c r="M944" s="2733">
        <v>0</v>
      </c>
      <c r="N944" s="2733">
        <v>0</v>
      </c>
      <c r="O944" s="2733">
        <v>1</v>
      </c>
      <c r="P944" s="2733">
        <v>1</v>
      </c>
      <c r="Q944" s="2733">
        <v>2</v>
      </c>
      <c r="R944" s="2733">
        <v>1</v>
      </c>
      <c r="S944" s="2733">
        <v>1</v>
      </c>
      <c r="T944" s="2733">
        <v>2</v>
      </c>
      <c r="U944" s="2733">
        <v>0</v>
      </c>
      <c r="V944" s="2733">
        <v>6</v>
      </c>
      <c r="W944" s="2733">
        <v>2</v>
      </c>
      <c r="X944" s="2733">
        <v>3</v>
      </c>
      <c r="Y944" s="2732">
        <v>1</v>
      </c>
    </row>
    <row r="945" spans="1:25">
      <c r="A945" s="2730" t="s">
        <v>3800</v>
      </c>
      <c r="B945" s="2730" t="s">
        <v>3829</v>
      </c>
      <c r="C945" s="2730" t="s">
        <v>3830</v>
      </c>
      <c r="D945" s="2734" t="s">
        <v>398</v>
      </c>
      <c r="E945" s="2733">
        <v>10</v>
      </c>
      <c r="F945" s="2733">
        <v>0</v>
      </c>
      <c r="G945" s="2733">
        <v>0</v>
      </c>
      <c r="H945" s="2733">
        <v>0</v>
      </c>
      <c r="I945" s="2733">
        <v>0</v>
      </c>
      <c r="J945" s="2733">
        <v>0</v>
      </c>
      <c r="K945" s="2733">
        <v>0</v>
      </c>
      <c r="L945" s="2733">
        <v>0</v>
      </c>
      <c r="M945" s="2733">
        <v>0</v>
      </c>
      <c r="N945" s="2733">
        <v>0</v>
      </c>
      <c r="O945" s="2733">
        <v>0</v>
      </c>
      <c r="P945" s="2733">
        <v>0</v>
      </c>
      <c r="Q945" s="2733">
        <v>0</v>
      </c>
      <c r="R945" s="2733">
        <v>0</v>
      </c>
      <c r="S945" s="2733">
        <v>1</v>
      </c>
      <c r="T945" s="2733">
        <v>4</v>
      </c>
      <c r="U945" s="2733">
        <v>1</v>
      </c>
      <c r="V945" s="2733">
        <v>2</v>
      </c>
      <c r="W945" s="2733">
        <v>2</v>
      </c>
      <c r="X945" s="2733">
        <v>0</v>
      </c>
      <c r="Y945" s="2732">
        <v>0</v>
      </c>
    </row>
    <row r="946" spans="1:25">
      <c r="A946" s="2730" t="s">
        <v>3800</v>
      </c>
      <c r="B946" s="2730" t="s">
        <v>3829</v>
      </c>
      <c r="C946" s="2730" t="s">
        <v>3830</v>
      </c>
      <c r="D946" s="2734" t="s">
        <v>399</v>
      </c>
      <c r="E946" s="2733">
        <v>16</v>
      </c>
      <c r="F946" s="2733">
        <v>0</v>
      </c>
      <c r="G946" s="2733">
        <v>0</v>
      </c>
      <c r="H946" s="2733">
        <v>0</v>
      </c>
      <c r="I946" s="2733">
        <v>0</v>
      </c>
      <c r="J946" s="2733">
        <v>0</v>
      </c>
      <c r="K946" s="2733">
        <v>0</v>
      </c>
      <c r="L946" s="2733">
        <v>0</v>
      </c>
      <c r="M946" s="2733">
        <v>0</v>
      </c>
      <c r="N946" s="2733">
        <v>0</v>
      </c>
      <c r="O946" s="2733">
        <v>0</v>
      </c>
      <c r="P946" s="2733">
        <v>0</v>
      </c>
      <c r="Q946" s="2733">
        <v>0</v>
      </c>
      <c r="R946" s="2733">
        <v>1</v>
      </c>
      <c r="S946" s="2733">
        <v>0</v>
      </c>
      <c r="T946" s="2733">
        <v>2</v>
      </c>
      <c r="U946" s="2733">
        <v>2</v>
      </c>
      <c r="V946" s="2733">
        <v>1</v>
      </c>
      <c r="W946" s="2733">
        <v>4</v>
      </c>
      <c r="X946" s="2733">
        <v>4</v>
      </c>
      <c r="Y946" s="2732">
        <v>2</v>
      </c>
    </row>
    <row r="947" spans="1:25">
      <c r="A947" s="2730" t="s">
        <v>3800</v>
      </c>
      <c r="B947" s="2730" t="s">
        <v>3829</v>
      </c>
      <c r="C947" s="2730" t="s">
        <v>3828</v>
      </c>
      <c r="D947" s="2734" t="s">
        <v>398</v>
      </c>
      <c r="E947" s="2733">
        <v>16</v>
      </c>
      <c r="F947" s="2733">
        <v>0</v>
      </c>
      <c r="G947" s="2733">
        <v>0</v>
      </c>
      <c r="H947" s="2733">
        <v>0</v>
      </c>
      <c r="I947" s="2733">
        <v>0</v>
      </c>
      <c r="J947" s="2733">
        <v>0</v>
      </c>
      <c r="K947" s="2733">
        <v>0</v>
      </c>
      <c r="L947" s="2733">
        <v>0</v>
      </c>
      <c r="M947" s="2733">
        <v>0</v>
      </c>
      <c r="N947" s="2733">
        <v>0</v>
      </c>
      <c r="O947" s="2733">
        <v>0</v>
      </c>
      <c r="P947" s="2733">
        <v>0</v>
      </c>
      <c r="Q947" s="2733">
        <v>0</v>
      </c>
      <c r="R947" s="2733">
        <v>1</v>
      </c>
      <c r="S947" s="2733">
        <v>0</v>
      </c>
      <c r="T947" s="2733">
        <v>2</v>
      </c>
      <c r="U947" s="2733">
        <v>3</v>
      </c>
      <c r="V947" s="2733">
        <v>3</v>
      </c>
      <c r="W947" s="2733">
        <v>6</v>
      </c>
      <c r="X947" s="2733">
        <v>1</v>
      </c>
      <c r="Y947" s="2732">
        <v>0</v>
      </c>
    </row>
    <row r="948" spans="1:25">
      <c r="A948" s="2730" t="s">
        <v>3800</v>
      </c>
      <c r="B948" s="2730" t="s">
        <v>3829</v>
      </c>
      <c r="C948" s="2730" t="s">
        <v>3828</v>
      </c>
      <c r="D948" s="2734" t="s">
        <v>399</v>
      </c>
      <c r="E948" s="2733">
        <v>15</v>
      </c>
      <c r="F948" s="2733">
        <v>0</v>
      </c>
      <c r="G948" s="2733">
        <v>0</v>
      </c>
      <c r="H948" s="2733">
        <v>0</v>
      </c>
      <c r="I948" s="2733">
        <v>0</v>
      </c>
      <c r="J948" s="2733">
        <v>0</v>
      </c>
      <c r="K948" s="2733">
        <v>0</v>
      </c>
      <c r="L948" s="2733">
        <v>0</v>
      </c>
      <c r="M948" s="2733">
        <v>0</v>
      </c>
      <c r="N948" s="2733">
        <v>0</v>
      </c>
      <c r="O948" s="2733">
        <v>0</v>
      </c>
      <c r="P948" s="2733">
        <v>1</v>
      </c>
      <c r="Q948" s="2733">
        <v>0</v>
      </c>
      <c r="R948" s="2733">
        <v>0</v>
      </c>
      <c r="S948" s="2733">
        <v>0</v>
      </c>
      <c r="T948" s="2733">
        <v>1</v>
      </c>
      <c r="U948" s="2733">
        <v>1</v>
      </c>
      <c r="V948" s="2733">
        <v>2</v>
      </c>
      <c r="W948" s="2733">
        <v>4</v>
      </c>
      <c r="X948" s="2733">
        <v>5</v>
      </c>
      <c r="Y948" s="2732">
        <v>1</v>
      </c>
    </row>
    <row r="949" spans="1:25">
      <c r="A949" s="2730" t="s">
        <v>3800</v>
      </c>
      <c r="B949" s="2730" t="s">
        <v>3821</v>
      </c>
      <c r="C949" s="2730" t="s">
        <v>44</v>
      </c>
      <c r="D949" s="2734" t="s">
        <v>398</v>
      </c>
      <c r="E949" s="2733">
        <v>418</v>
      </c>
      <c r="F949" s="2733">
        <v>0</v>
      </c>
      <c r="G949" s="2733">
        <v>0</v>
      </c>
      <c r="H949" s="2733">
        <v>0</v>
      </c>
      <c r="I949" s="2733">
        <v>0</v>
      </c>
      <c r="J949" s="2733">
        <v>0</v>
      </c>
      <c r="K949" s="2733">
        <v>0</v>
      </c>
      <c r="L949" s="2733">
        <v>0</v>
      </c>
      <c r="M949" s="2733">
        <v>1</v>
      </c>
      <c r="N949" s="2733">
        <v>2</v>
      </c>
      <c r="O949" s="2733">
        <v>4</v>
      </c>
      <c r="P949" s="2733">
        <v>4</v>
      </c>
      <c r="Q949" s="2733">
        <v>10</v>
      </c>
      <c r="R949" s="2733">
        <v>18</v>
      </c>
      <c r="S949" s="2733">
        <v>26</v>
      </c>
      <c r="T949" s="2733">
        <v>32</v>
      </c>
      <c r="U949" s="2733">
        <v>51</v>
      </c>
      <c r="V949" s="2733">
        <v>57</v>
      </c>
      <c r="W949" s="2733">
        <v>79</v>
      </c>
      <c r="X949" s="2733">
        <v>80</v>
      </c>
      <c r="Y949" s="2732">
        <v>54</v>
      </c>
    </row>
    <row r="950" spans="1:25">
      <c r="A950" s="2730" t="s">
        <v>3800</v>
      </c>
      <c r="B950" s="2730" t="s">
        <v>3821</v>
      </c>
      <c r="C950" s="2730" t="s">
        <v>44</v>
      </c>
      <c r="D950" s="2734" t="s">
        <v>399</v>
      </c>
      <c r="E950" s="2733">
        <v>576</v>
      </c>
      <c r="F950" s="2733">
        <v>0</v>
      </c>
      <c r="G950" s="2733">
        <v>0</v>
      </c>
      <c r="H950" s="2733">
        <v>0</v>
      </c>
      <c r="I950" s="2733">
        <v>1</v>
      </c>
      <c r="J950" s="2733">
        <v>0</v>
      </c>
      <c r="K950" s="2733">
        <v>0</v>
      </c>
      <c r="L950" s="2733">
        <v>1</v>
      </c>
      <c r="M950" s="2733">
        <v>1</v>
      </c>
      <c r="N950" s="2733">
        <v>2</v>
      </c>
      <c r="O950" s="2733">
        <v>3</v>
      </c>
      <c r="P950" s="2733">
        <v>2</v>
      </c>
      <c r="Q950" s="2733">
        <v>10</v>
      </c>
      <c r="R950" s="2733">
        <v>12</v>
      </c>
      <c r="S950" s="2733">
        <v>16</v>
      </c>
      <c r="T950" s="2733">
        <v>44</v>
      </c>
      <c r="U950" s="2733">
        <v>57</v>
      </c>
      <c r="V950" s="2733">
        <v>96</v>
      </c>
      <c r="W950" s="2733">
        <v>108</v>
      </c>
      <c r="X950" s="2733">
        <v>111</v>
      </c>
      <c r="Y950" s="2732">
        <v>112</v>
      </c>
    </row>
    <row r="951" spans="1:25">
      <c r="A951" s="2730" t="s">
        <v>3800</v>
      </c>
      <c r="B951" s="2730" t="s">
        <v>3821</v>
      </c>
      <c r="C951" s="2730" t="s">
        <v>3827</v>
      </c>
      <c r="D951" s="2734" t="s">
        <v>398</v>
      </c>
      <c r="E951" s="2733">
        <v>127</v>
      </c>
      <c r="F951" s="2733">
        <v>0</v>
      </c>
      <c r="G951" s="2733">
        <v>0</v>
      </c>
      <c r="H951" s="2733">
        <v>0</v>
      </c>
      <c r="I951" s="2733">
        <v>0</v>
      </c>
      <c r="J951" s="2733">
        <v>0</v>
      </c>
      <c r="K951" s="2733">
        <v>0</v>
      </c>
      <c r="L951" s="2733">
        <v>0</v>
      </c>
      <c r="M951" s="2733">
        <v>0</v>
      </c>
      <c r="N951" s="2733">
        <v>0</v>
      </c>
      <c r="O951" s="2733">
        <v>2</v>
      </c>
      <c r="P951" s="2733">
        <v>3</v>
      </c>
      <c r="Q951" s="2733">
        <v>4</v>
      </c>
      <c r="R951" s="2733">
        <v>6</v>
      </c>
      <c r="S951" s="2733">
        <v>13</v>
      </c>
      <c r="T951" s="2733">
        <v>12</v>
      </c>
      <c r="U951" s="2733">
        <v>14</v>
      </c>
      <c r="V951" s="2733">
        <v>18</v>
      </c>
      <c r="W951" s="2733">
        <v>24</v>
      </c>
      <c r="X951" s="2733">
        <v>17</v>
      </c>
      <c r="Y951" s="2732">
        <v>14</v>
      </c>
    </row>
    <row r="952" spans="1:25">
      <c r="A952" s="2730" t="s">
        <v>3800</v>
      </c>
      <c r="B952" s="2730" t="s">
        <v>3821</v>
      </c>
      <c r="C952" s="2730" t="s">
        <v>3827</v>
      </c>
      <c r="D952" s="2734" t="s">
        <v>399</v>
      </c>
      <c r="E952" s="2733">
        <v>220</v>
      </c>
      <c r="F952" s="2733">
        <v>0</v>
      </c>
      <c r="G952" s="2733">
        <v>0</v>
      </c>
      <c r="H952" s="2733">
        <v>0</v>
      </c>
      <c r="I952" s="2733">
        <v>0</v>
      </c>
      <c r="J952" s="2733">
        <v>0</v>
      </c>
      <c r="K952" s="2733">
        <v>0</v>
      </c>
      <c r="L952" s="2733">
        <v>0</v>
      </c>
      <c r="M952" s="2733">
        <v>1</v>
      </c>
      <c r="N952" s="2733">
        <v>0</v>
      </c>
      <c r="O952" s="2733">
        <v>1</v>
      </c>
      <c r="P952" s="2733">
        <v>0</v>
      </c>
      <c r="Q952" s="2733">
        <v>4</v>
      </c>
      <c r="R952" s="2733">
        <v>4</v>
      </c>
      <c r="S952" s="2733">
        <v>9</v>
      </c>
      <c r="T952" s="2733">
        <v>20</v>
      </c>
      <c r="U952" s="2733">
        <v>28</v>
      </c>
      <c r="V952" s="2733">
        <v>46</v>
      </c>
      <c r="W952" s="2733">
        <v>43</v>
      </c>
      <c r="X952" s="2733">
        <v>39</v>
      </c>
      <c r="Y952" s="2732">
        <v>25</v>
      </c>
    </row>
    <row r="953" spans="1:25">
      <c r="A953" s="2730" t="s">
        <v>3800</v>
      </c>
      <c r="B953" s="2730" t="s">
        <v>3821</v>
      </c>
      <c r="C953" s="2730" t="s">
        <v>3826</v>
      </c>
      <c r="D953" s="2734" t="s">
        <v>398</v>
      </c>
      <c r="E953" s="2733">
        <v>144</v>
      </c>
      <c r="F953" s="2733">
        <v>0</v>
      </c>
      <c r="G953" s="2733">
        <v>0</v>
      </c>
      <c r="H953" s="2733">
        <v>0</v>
      </c>
      <c r="I953" s="2733">
        <v>0</v>
      </c>
      <c r="J953" s="2733">
        <v>0</v>
      </c>
      <c r="K953" s="2733">
        <v>0</v>
      </c>
      <c r="L953" s="2733">
        <v>0</v>
      </c>
      <c r="M953" s="2733">
        <v>1</v>
      </c>
      <c r="N953" s="2733">
        <v>1</v>
      </c>
      <c r="O953" s="2733">
        <v>1</v>
      </c>
      <c r="P953" s="2733">
        <v>0</v>
      </c>
      <c r="Q953" s="2733">
        <v>2</v>
      </c>
      <c r="R953" s="2733">
        <v>7</v>
      </c>
      <c r="S953" s="2733">
        <v>7</v>
      </c>
      <c r="T953" s="2733">
        <v>9</v>
      </c>
      <c r="U953" s="2733">
        <v>17</v>
      </c>
      <c r="V953" s="2733">
        <v>16</v>
      </c>
      <c r="W953" s="2733">
        <v>28</v>
      </c>
      <c r="X953" s="2733">
        <v>30</v>
      </c>
      <c r="Y953" s="2732">
        <v>25</v>
      </c>
    </row>
    <row r="954" spans="1:25">
      <c r="A954" s="2730" t="s">
        <v>3800</v>
      </c>
      <c r="B954" s="2730" t="s">
        <v>3821</v>
      </c>
      <c r="C954" s="2730" t="s">
        <v>3826</v>
      </c>
      <c r="D954" s="2734" t="s">
        <v>399</v>
      </c>
      <c r="E954" s="2733">
        <v>139</v>
      </c>
      <c r="F954" s="2733">
        <v>0</v>
      </c>
      <c r="G954" s="2733">
        <v>0</v>
      </c>
      <c r="H954" s="2733">
        <v>0</v>
      </c>
      <c r="I954" s="2733">
        <v>0</v>
      </c>
      <c r="J954" s="2733">
        <v>0</v>
      </c>
      <c r="K954" s="2733">
        <v>0</v>
      </c>
      <c r="L954" s="2733">
        <v>1</v>
      </c>
      <c r="M954" s="2733">
        <v>0</v>
      </c>
      <c r="N954" s="2733">
        <v>0</v>
      </c>
      <c r="O954" s="2733">
        <v>0</v>
      </c>
      <c r="P954" s="2733">
        <v>1</v>
      </c>
      <c r="Q954" s="2733">
        <v>2</v>
      </c>
      <c r="R954" s="2733">
        <v>3</v>
      </c>
      <c r="S954" s="2733">
        <v>4</v>
      </c>
      <c r="T954" s="2733">
        <v>5</v>
      </c>
      <c r="U954" s="2733">
        <v>11</v>
      </c>
      <c r="V954" s="2733">
        <v>13</v>
      </c>
      <c r="W954" s="2733">
        <v>27</v>
      </c>
      <c r="X954" s="2733">
        <v>33</v>
      </c>
      <c r="Y954" s="2732">
        <v>39</v>
      </c>
    </row>
    <row r="955" spans="1:25">
      <c r="A955" s="2730" t="s">
        <v>3800</v>
      </c>
      <c r="B955" s="2730" t="s">
        <v>3821</v>
      </c>
      <c r="C955" s="2730" t="s">
        <v>3825</v>
      </c>
      <c r="D955" s="2734" t="s">
        <v>398</v>
      </c>
      <c r="E955" s="2733">
        <v>64</v>
      </c>
      <c r="F955" s="2733">
        <v>0</v>
      </c>
      <c r="G955" s="2733">
        <v>0</v>
      </c>
      <c r="H955" s="2733">
        <v>0</v>
      </c>
      <c r="I955" s="2733">
        <v>0</v>
      </c>
      <c r="J955" s="2733">
        <v>0</v>
      </c>
      <c r="K955" s="2733">
        <v>0</v>
      </c>
      <c r="L955" s="2733">
        <v>0</v>
      </c>
      <c r="M955" s="2733">
        <v>0</v>
      </c>
      <c r="N955" s="2733">
        <v>1</v>
      </c>
      <c r="O955" s="2733">
        <v>0</v>
      </c>
      <c r="P955" s="2733">
        <v>0</v>
      </c>
      <c r="Q955" s="2733">
        <v>2</v>
      </c>
      <c r="R955" s="2733">
        <v>1</v>
      </c>
      <c r="S955" s="2733">
        <v>3</v>
      </c>
      <c r="T955" s="2733">
        <v>4</v>
      </c>
      <c r="U955" s="2733">
        <v>11</v>
      </c>
      <c r="V955" s="2733">
        <v>6</v>
      </c>
      <c r="W955" s="2733">
        <v>13</v>
      </c>
      <c r="X955" s="2733">
        <v>17</v>
      </c>
      <c r="Y955" s="2732">
        <v>6</v>
      </c>
    </row>
    <row r="956" spans="1:25">
      <c r="A956" s="2730" t="s">
        <v>3800</v>
      </c>
      <c r="B956" s="2730" t="s">
        <v>3821</v>
      </c>
      <c r="C956" s="2730" t="s">
        <v>3825</v>
      </c>
      <c r="D956" s="2734" t="s">
        <v>399</v>
      </c>
      <c r="E956" s="2733">
        <v>115</v>
      </c>
      <c r="F956" s="2733">
        <v>0</v>
      </c>
      <c r="G956" s="2733">
        <v>0</v>
      </c>
      <c r="H956" s="2733">
        <v>0</v>
      </c>
      <c r="I956" s="2733">
        <v>0</v>
      </c>
      <c r="J956" s="2733">
        <v>0</v>
      </c>
      <c r="K956" s="2733">
        <v>0</v>
      </c>
      <c r="L956" s="2733">
        <v>0</v>
      </c>
      <c r="M956" s="2733">
        <v>0</v>
      </c>
      <c r="N956" s="2733">
        <v>0</v>
      </c>
      <c r="O956" s="2733">
        <v>1</v>
      </c>
      <c r="P956" s="2733">
        <v>0</v>
      </c>
      <c r="Q956" s="2733">
        <v>3</v>
      </c>
      <c r="R956" s="2733">
        <v>1</v>
      </c>
      <c r="S956" s="2733">
        <v>0</v>
      </c>
      <c r="T956" s="2733">
        <v>10</v>
      </c>
      <c r="U956" s="2733">
        <v>10</v>
      </c>
      <c r="V956" s="2733">
        <v>22</v>
      </c>
      <c r="W956" s="2733">
        <v>19</v>
      </c>
      <c r="X956" s="2733">
        <v>21</v>
      </c>
      <c r="Y956" s="2732">
        <v>28</v>
      </c>
    </row>
    <row r="957" spans="1:25">
      <c r="A957" s="2730" t="s">
        <v>3800</v>
      </c>
      <c r="B957" s="2730" t="s">
        <v>3821</v>
      </c>
      <c r="C957" s="2730" t="s">
        <v>3824</v>
      </c>
      <c r="D957" s="2734" t="s">
        <v>398</v>
      </c>
      <c r="E957" s="2733">
        <v>8</v>
      </c>
      <c r="F957" s="2733">
        <v>0</v>
      </c>
      <c r="G957" s="2733">
        <v>0</v>
      </c>
      <c r="H957" s="2733">
        <v>0</v>
      </c>
      <c r="I957" s="2733">
        <v>0</v>
      </c>
      <c r="J957" s="2733">
        <v>0</v>
      </c>
      <c r="K957" s="2733">
        <v>0</v>
      </c>
      <c r="L957" s="2733">
        <v>0</v>
      </c>
      <c r="M957" s="2733">
        <v>0</v>
      </c>
      <c r="N957" s="2733">
        <v>0</v>
      </c>
      <c r="O957" s="2733">
        <v>0</v>
      </c>
      <c r="P957" s="2733">
        <v>0</v>
      </c>
      <c r="Q957" s="2733">
        <v>0</v>
      </c>
      <c r="R957" s="2733">
        <v>0</v>
      </c>
      <c r="S957" s="2733">
        <v>0</v>
      </c>
      <c r="T957" s="2733">
        <v>0</v>
      </c>
      <c r="U957" s="2733">
        <v>0</v>
      </c>
      <c r="V957" s="2733">
        <v>2</v>
      </c>
      <c r="W957" s="2733">
        <v>3</v>
      </c>
      <c r="X957" s="2733">
        <v>3</v>
      </c>
      <c r="Y957" s="2732">
        <v>0</v>
      </c>
    </row>
    <row r="958" spans="1:25">
      <c r="A958" s="2730" t="s">
        <v>3800</v>
      </c>
      <c r="B958" s="2730" t="s">
        <v>3821</v>
      </c>
      <c r="C958" s="2730" t="s">
        <v>3824</v>
      </c>
      <c r="D958" s="2734" t="s">
        <v>399</v>
      </c>
      <c r="E958" s="2733">
        <v>11</v>
      </c>
      <c r="F958" s="2733">
        <v>0</v>
      </c>
      <c r="G958" s="2733">
        <v>0</v>
      </c>
      <c r="H958" s="2733">
        <v>0</v>
      </c>
      <c r="I958" s="2733">
        <v>1</v>
      </c>
      <c r="J958" s="2733">
        <v>0</v>
      </c>
      <c r="K958" s="2733">
        <v>0</v>
      </c>
      <c r="L958" s="2733">
        <v>0</v>
      </c>
      <c r="M958" s="2733">
        <v>0</v>
      </c>
      <c r="N958" s="2733">
        <v>0</v>
      </c>
      <c r="O958" s="2733">
        <v>0</v>
      </c>
      <c r="P958" s="2733">
        <v>0</v>
      </c>
      <c r="Q958" s="2733">
        <v>0</v>
      </c>
      <c r="R958" s="2733">
        <v>0</v>
      </c>
      <c r="S958" s="2733">
        <v>1</v>
      </c>
      <c r="T958" s="2733">
        <v>0</v>
      </c>
      <c r="U958" s="2733">
        <v>0</v>
      </c>
      <c r="V958" s="2733">
        <v>0</v>
      </c>
      <c r="W958" s="2733">
        <v>3</v>
      </c>
      <c r="X958" s="2733">
        <v>5</v>
      </c>
      <c r="Y958" s="2732">
        <v>1</v>
      </c>
    </row>
    <row r="959" spans="1:25">
      <c r="A959" s="2730" t="s">
        <v>3800</v>
      </c>
      <c r="B959" s="2730" t="s">
        <v>3821</v>
      </c>
      <c r="C959" s="2730" t="s">
        <v>3823</v>
      </c>
      <c r="D959" s="2734" t="s">
        <v>398</v>
      </c>
      <c r="E959" s="2733">
        <v>2</v>
      </c>
      <c r="F959" s="2733">
        <v>0</v>
      </c>
      <c r="G959" s="2733">
        <v>0</v>
      </c>
      <c r="H959" s="2733">
        <v>0</v>
      </c>
      <c r="I959" s="2733">
        <v>0</v>
      </c>
      <c r="J959" s="2733">
        <v>0</v>
      </c>
      <c r="K959" s="2733">
        <v>0</v>
      </c>
      <c r="L959" s="2733">
        <v>0</v>
      </c>
      <c r="M959" s="2733">
        <v>0</v>
      </c>
      <c r="N959" s="2733">
        <v>0</v>
      </c>
      <c r="O959" s="2733">
        <v>0</v>
      </c>
      <c r="P959" s="2733">
        <v>0</v>
      </c>
      <c r="Q959" s="2733">
        <v>0</v>
      </c>
      <c r="R959" s="2733">
        <v>0</v>
      </c>
      <c r="S959" s="2733">
        <v>1</v>
      </c>
      <c r="T959" s="2733">
        <v>1</v>
      </c>
      <c r="U959" s="2733">
        <v>0</v>
      </c>
      <c r="V959" s="2733">
        <v>0</v>
      </c>
      <c r="W959" s="2733">
        <v>0</v>
      </c>
      <c r="X959" s="2733">
        <v>0</v>
      </c>
      <c r="Y959" s="2732">
        <v>0</v>
      </c>
    </row>
    <row r="960" spans="1:25">
      <c r="A960" s="2730" t="s">
        <v>3800</v>
      </c>
      <c r="B960" s="2730" t="s">
        <v>3821</v>
      </c>
      <c r="C960" s="2730" t="s">
        <v>3823</v>
      </c>
      <c r="D960" s="2734" t="s">
        <v>399</v>
      </c>
      <c r="E960" s="2733">
        <v>1</v>
      </c>
      <c r="F960" s="2733">
        <v>0</v>
      </c>
      <c r="G960" s="2733">
        <v>0</v>
      </c>
      <c r="H960" s="2733">
        <v>0</v>
      </c>
      <c r="I960" s="2733">
        <v>0</v>
      </c>
      <c r="J960" s="2733">
        <v>0</v>
      </c>
      <c r="K960" s="2733">
        <v>0</v>
      </c>
      <c r="L960" s="2733">
        <v>0</v>
      </c>
      <c r="M960" s="2733">
        <v>0</v>
      </c>
      <c r="N960" s="2733">
        <v>0</v>
      </c>
      <c r="O960" s="2733">
        <v>0</v>
      </c>
      <c r="P960" s="2733">
        <v>0</v>
      </c>
      <c r="Q960" s="2733">
        <v>0</v>
      </c>
      <c r="R960" s="2733">
        <v>0</v>
      </c>
      <c r="S960" s="2733">
        <v>0</v>
      </c>
      <c r="T960" s="2733">
        <v>0</v>
      </c>
      <c r="U960" s="2733">
        <v>0</v>
      </c>
      <c r="V960" s="2733">
        <v>0</v>
      </c>
      <c r="W960" s="2733">
        <v>1</v>
      </c>
      <c r="X960" s="2733">
        <v>0</v>
      </c>
      <c r="Y960" s="2732">
        <v>0</v>
      </c>
    </row>
    <row r="961" spans="1:25">
      <c r="A961" s="2730" t="s">
        <v>3800</v>
      </c>
      <c r="B961" s="2730" t="s">
        <v>3821</v>
      </c>
      <c r="C961" s="2730" t="s">
        <v>3822</v>
      </c>
      <c r="D961" s="2734" t="s">
        <v>398</v>
      </c>
      <c r="E961" s="2733">
        <v>4</v>
      </c>
      <c r="F961" s="2733">
        <v>0</v>
      </c>
      <c r="G961" s="2733">
        <v>0</v>
      </c>
      <c r="H961" s="2733">
        <v>0</v>
      </c>
      <c r="I961" s="2733">
        <v>0</v>
      </c>
      <c r="J961" s="2733">
        <v>0</v>
      </c>
      <c r="K961" s="2733">
        <v>0</v>
      </c>
      <c r="L961" s="2733">
        <v>0</v>
      </c>
      <c r="M961" s="2733">
        <v>0</v>
      </c>
      <c r="N961" s="2733">
        <v>0</v>
      </c>
      <c r="O961" s="2733">
        <v>0</v>
      </c>
      <c r="P961" s="2733">
        <v>0</v>
      </c>
      <c r="Q961" s="2733">
        <v>0</v>
      </c>
      <c r="R961" s="2733">
        <v>0</v>
      </c>
      <c r="S961" s="2733">
        <v>0</v>
      </c>
      <c r="T961" s="2733">
        <v>0</v>
      </c>
      <c r="U961" s="2733">
        <v>0</v>
      </c>
      <c r="V961" s="2733">
        <v>1</v>
      </c>
      <c r="W961" s="2733">
        <v>0</v>
      </c>
      <c r="X961" s="2733">
        <v>0</v>
      </c>
      <c r="Y961" s="2732">
        <v>3</v>
      </c>
    </row>
    <row r="962" spans="1:25">
      <c r="A962" s="2730" t="s">
        <v>3800</v>
      </c>
      <c r="B962" s="2730" t="s">
        <v>3821</v>
      </c>
      <c r="C962" s="2730" t="s">
        <v>3822</v>
      </c>
      <c r="D962" s="2734" t="s">
        <v>399</v>
      </c>
      <c r="E962" s="2733">
        <v>9</v>
      </c>
      <c r="F962" s="2733">
        <v>0</v>
      </c>
      <c r="G962" s="2733">
        <v>0</v>
      </c>
      <c r="H962" s="2733">
        <v>0</v>
      </c>
      <c r="I962" s="2733">
        <v>0</v>
      </c>
      <c r="J962" s="2733">
        <v>0</v>
      </c>
      <c r="K962" s="2733">
        <v>0</v>
      </c>
      <c r="L962" s="2733">
        <v>0</v>
      </c>
      <c r="M962" s="2733">
        <v>0</v>
      </c>
      <c r="N962" s="2733">
        <v>0</v>
      </c>
      <c r="O962" s="2733">
        <v>0</v>
      </c>
      <c r="P962" s="2733">
        <v>0</v>
      </c>
      <c r="Q962" s="2733">
        <v>0</v>
      </c>
      <c r="R962" s="2733">
        <v>0</v>
      </c>
      <c r="S962" s="2733">
        <v>0</v>
      </c>
      <c r="T962" s="2733">
        <v>1</v>
      </c>
      <c r="U962" s="2733">
        <v>0</v>
      </c>
      <c r="V962" s="2733">
        <v>1</v>
      </c>
      <c r="W962" s="2733">
        <v>1</v>
      </c>
      <c r="X962" s="2733">
        <v>3</v>
      </c>
      <c r="Y962" s="2732">
        <v>3</v>
      </c>
    </row>
    <row r="963" spans="1:25">
      <c r="A963" s="2730" t="s">
        <v>3800</v>
      </c>
      <c r="B963" s="2730" t="s">
        <v>3821</v>
      </c>
      <c r="C963" s="2730" t="s">
        <v>3820</v>
      </c>
      <c r="D963" s="2734" t="s">
        <v>398</v>
      </c>
      <c r="E963" s="2733">
        <v>69</v>
      </c>
      <c r="F963" s="2733">
        <v>0</v>
      </c>
      <c r="G963" s="2733">
        <v>0</v>
      </c>
      <c r="H963" s="2733">
        <v>0</v>
      </c>
      <c r="I963" s="2733">
        <v>0</v>
      </c>
      <c r="J963" s="2733">
        <v>0</v>
      </c>
      <c r="K963" s="2733">
        <v>0</v>
      </c>
      <c r="L963" s="2733">
        <v>0</v>
      </c>
      <c r="M963" s="2733">
        <v>0</v>
      </c>
      <c r="N963" s="2733">
        <v>0</v>
      </c>
      <c r="O963" s="2733">
        <v>1</v>
      </c>
      <c r="P963" s="2733">
        <v>1</v>
      </c>
      <c r="Q963" s="2733">
        <v>2</v>
      </c>
      <c r="R963" s="2733">
        <v>4</v>
      </c>
      <c r="S963" s="2733">
        <v>2</v>
      </c>
      <c r="T963" s="2733">
        <v>6</v>
      </c>
      <c r="U963" s="2733">
        <v>9</v>
      </c>
      <c r="V963" s="2733">
        <v>14</v>
      </c>
      <c r="W963" s="2733">
        <v>11</v>
      </c>
      <c r="X963" s="2733">
        <v>13</v>
      </c>
      <c r="Y963" s="2732">
        <v>6</v>
      </c>
    </row>
    <row r="964" spans="1:25">
      <c r="A964" s="2730" t="s">
        <v>3800</v>
      </c>
      <c r="B964" s="2730" t="s">
        <v>3821</v>
      </c>
      <c r="C964" s="2730" t="s">
        <v>3820</v>
      </c>
      <c r="D964" s="2734" t="s">
        <v>399</v>
      </c>
      <c r="E964" s="2733">
        <v>81</v>
      </c>
      <c r="F964" s="2733">
        <v>0</v>
      </c>
      <c r="G964" s="2733">
        <v>0</v>
      </c>
      <c r="H964" s="2733">
        <v>0</v>
      </c>
      <c r="I964" s="2733">
        <v>0</v>
      </c>
      <c r="J964" s="2733">
        <v>0</v>
      </c>
      <c r="K964" s="2733">
        <v>0</v>
      </c>
      <c r="L964" s="2733">
        <v>0</v>
      </c>
      <c r="M964" s="2733">
        <v>0</v>
      </c>
      <c r="N964" s="2733">
        <v>2</v>
      </c>
      <c r="O964" s="2733">
        <v>1</v>
      </c>
      <c r="P964" s="2733">
        <v>1</v>
      </c>
      <c r="Q964" s="2733">
        <v>1</v>
      </c>
      <c r="R964" s="2733">
        <v>4</v>
      </c>
      <c r="S964" s="2733">
        <v>2</v>
      </c>
      <c r="T964" s="2733">
        <v>8</v>
      </c>
      <c r="U964" s="2733">
        <v>8</v>
      </c>
      <c r="V964" s="2733">
        <v>14</v>
      </c>
      <c r="W964" s="2733">
        <v>14</v>
      </c>
      <c r="X964" s="2733">
        <v>10</v>
      </c>
      <c r="Y964" s="2732">
        <v>16</v>
      </c>
    </row>
    <row r="965" spans="1:25">
      <c r="A965" s="2730" t="s">
        <v>3800</v>
      </c>
      <c r="B965" s="2730" t="s">
        <v>3818</v>
      </c>
      <c r="C965" s="2730" t="s">
        <v>44</v>
      </c>
      <c r="D965" s="2734" t="s">
        <v>398</v>
      </c>
      <c r="E965" s="2733">
        <v>16</v>
      </c>
      <c r="F965" s="2733">
        <v>0</v>
      </c>
      <c r="G965" s="2733">
        <v>1</v>
      </c>
      <c r="H965" s="2733">
        <v>0</v>
      </c>
      <c r="I965" s="2733">
        <v>0</v>
      </c>
      <c r="J965" s="2733">
        <v>0</v>
      </c>
      <c r="K965" s="2733">
        <v>0</v>
      </c>
      <c r="L965" s="2733">
        <v>0</v>
      </c>
      <c r="M965" s="2733">
        <v>0</v>
      </c>
      <c r="N965" s="2733">
        <v>1</v>
      </c>
      <c r="O965" s="2733">
        <v>0</v>
      </c>
      <c r="P965" s="2733">
        <v>0</v>
      </c>
      <c r="Q965" s="2733">
        <v>1</v>
      </c>
      <c r="R965" s="2733">
        <v>2</v>
      </c>
      <c r="S965" s="2733">
        <v>2</v>
      </c>
      <c r="T965" s="2733">
        <v>3</v>
      </c>
      <c r="U965" s="2733">
        <v>1</v>
      </c>
      <c r="V965" s="2733">
        <v>2</v>
      </c>
      <c r="W965" s="2733">
        <v>2</v>
      </c>
      <c r="X965" s="2733">
        <v>1</v>
      </c>
      <c r="Y965" s="2732">
        <v>0</v>
      </c>
    </row>
    <row r="966" spans="1:25">
      <c r="A966" s="2730" t="s">
        <v>3800</v>
      </c>
      <c r="B966" s="2730" t="s">
        <v>3818</v>
      </c>
      <c r="C966" s="2730" t="s">
        <v>44</v>
      </c>
      <c r="D966" s="2734" t="s">
        <v>399</v>
      </c>
      <c r="E966" s="2733">
        <v>7</v>
      </c>
      <c r="F966" s="2733">
        <v>0</v>
      </c>
      <c r="G966" s="2733">
        <v>0</v>
      </c>
      <c r="H966" s="2733">
        <v>0</v>
      </c>
      <c r="I966" s="2733">
        <v>0</v>
      </c>
      <c r="J966" s="2733">
        <v>0</v>
      </c>
      <c r="K966" s="2733">
        <v>0</v>
      </c>
      <c r="L966" s="2733">
        <v>1</v>
      </c>
      <c r="M966" s="2733">
        <v>0</v>
      </c>
      <c r="N966" s="2733">
        <v>0</v>
      </c>
      <c r="O966" s="2733">
        <v>0</v>
      </c>
      <c r="P966" s="2733">
        <v>0</v>
      </c>
      <c r="Q966" s="2733">
        <v>0</v>
      </c>
      <c r="R966" s="2733">
        <v>1</v>
      </c>
      <c r="S966" s="2733">
        <v>0</v>
      </c>
      <c r="T966" s="2733">
        <v>0</v>
      </c>
      <c r="U966" s="2733">
        <v>1</v>
      </c>
      <c r="V966" s="2733">
        <v>2</v>
      </c>
      <c r="W966" s="2733">
        <v>0</v>
      </c>
      <c r="X966" s="2733">
        <v>0</v>
      </c>
      <c r="Y966" s="2732">
        <v>2</v>
      </c>
    </row>
    <row r="967" spans="1:25">
      <c r="A967" s="2730" t="s">
        <v>3800</v>
      </c>
      <c r="B967" s="2730" t="s">
        <v>3818</v>
      </c>
      <c r="C967" s="2730" t="s">
        <v>3819</v>
      </c>
      <c r="D967" s="2734" t="s">
        <v>398</v>
      </c>
      <c r="E967" s="2733">
        <v>11</v>
      </c>
      <c r="F967" s="2733">
        <v>0</v>
      </c>
      <c r="G967" s="2733">
        <v>0</v>
      </c>
      <c r="H967" s="2733">
        <v>0</v>
      </c>
      <c r="I967" s="2733">
        <v>0</v>
      </c>
      <c r="J967" s="2733">
        <v>0</v>
      </c>
      <c r="K967" s="2733">
        <v>0</v>
      </c>
      <c r="L967" s="2733">
        <v>0</v>
      </c>
      <c r="M967" s="2733">
        <v>0</v>
      </c>
      <c r="N967" s="2733">
        <v>1</v>
      </c>
      <c r="O967" s="2733">
        <v>0</v>
      </c>
      <c r="P967" s="2733">
        <v>0</v>
      </c>
      <c r="Q967" s="2733">
        <v>1</v>
      </c>
      <c r="R967" s="2733">
        <v>1</v>
      </c>
      <c r="S967" s="2733">
        <v>2</v>
      </c>
      <c r="T967" s="2733">
        <v>2</v>
      </c>
      <c r="U967" s="2733">
        <v>1</v>
      </c>
      <c r="V967" s="2733">
        <v>1</v>
      </c>
      <c r="W967" s="2733">
        <v>1</v>
      </c>
      <c r="X967" s="2733">
        <v>1</v>
      </c>
      <c r="Y967" s="2732">
        <v>0</v>
      </c>
    </row>
    <row r="968" spans="1:25">
      <c r="A968" s="2730" t="s">
        <v>3800</v>
      </c>
      <c r="B968" s="2730" t="s">
        <v>3818</v>
      </c>
      <c r="C968" s="2730" t="s">
        <v>3819</v>
      </c>
      <c r="D968" s="2734" t="s">
        <v>399</v>
      </c>
      <c r="E968" s="2733">
        <v>5</v>
      </c>
      <c r="F968" s="2733">
        <v>0</v>
      </c>
      <c r="G968" s="2733">
        <v>0</v>
      </c>
      <c r="H968" s="2733">
        <v>0</v>
      </c>
      <c r="I968" s="2733">
        <v>0</v>
      </c>
      <c r="J968" s="2733">
        <v>0</v>
      </c>
      <c r="K968" s="2733">
        <v>0</v>
      </c>
      <c r="L968" s="2733">
        <v>1</v>
      </c>
      <c r="M968" s="2733">
        <v>0</v>
      </c>
      <c r="N968" s="2733">
        <v>0</v>
      </c>
      <c r="O968" s="2733">
        <v>0</v>
      </c>
      <c r="P968" s="2733">
        <v>0</v>
      </c>
      <c r="Q968" s="2733">
        <v>0</v>
      </c>
      <c r="R968" s="2733">
        <v>1</v>
      </c>
      <c r="S968" s="2733">
        <v>0</v>
      </c>
      <c r="T968" s="2733">
        <v>0</v>
      </c>
      <c r="U968" s="2733">
        <v>0</v>
      </c>
      <c r="V968" s="2733">
        <v>2</v>
      </c>
      <c r="W968" s="2733">
        <v>0</v>
      </c>
      <c r="X968" s="2733">
        <v>0</v>
      </c>
      <c r="Y968" s="2732">
        <v>1</v>
      </c>
    </row>
    <row r="969" spans="1:25">
      <c r="A969" s="2730" t="s">
        <v>3800</v>
      </c>
      <c r="B969" s="2730" t="s">
        <v>3818</v>
      </c>
      <c r="C969" s="2730" t="s">
        <v>3817</v>
      </c>
      <c r="D969" s="2734" t="s">
        <v>398</v>
      </c>
      <c r="E969" s="2733">
        <v>5</v>
      </c>
      <c r="F969" s="2733">
        <v>0</v>
      </c>
      <c r="G969" s="2733">
        <v>1</v>
      </c>
      <c r="H969" s="2733">
        <v>0</v>
      </c>
      <c r="I969" s="2733">
        <v>0</v>
      </c>
      <c r="J969" s="2733">
        <v>0</v>
      </c>
      <c r="K969" s="2733">
        <v>0</v>
      </c>
      <c r="L969" s="2733">
        <v>0</v>
      </c>
      <c r="M969" s="2733">
        <v>0</v>
      </c>
      <c r="N969" s="2733">
        <v>0</v>
      </c>
      <c r="O969" s="2733">
        <v>0</v>
      </c>
      <c r="P969" s="2733">
        <v>0</v>
      </c>
      <c r="Q969" s="2733">
        <v>0</v>
      </c>
      <c r="R969" s="2733">
        <v>1</v>
      </c>
      <c r="S969" s="2733">
        <v>0</v>
      </c>
      <c r="T969" s="2733">
        <v>1</v>
      </c>
      <c r="U969" s="2733">
        <v>0</v>
      </c>
      <c r="V969" s="2733">
        <v>1</v>
      </c>
      <c r="W969" s="2733">
        <v>1</v>
      </c>
      <c r="X969" s="2733">
        <v>0</v>
      </c>
      <c r="Y969" s="2732">
        <v>0</v>
      </c>
    </row>
    <row r="970" spans="1:25">
      <c r="A970" s="2730" t="s">
        <v>3800</v>
      </c>
      <c r="B970" s="2730" t="s">
        <v>3818</v>
      </c>
      <c r="C970" s="2730" t="s">
        <v>3817</v>
      </c>
      <c r="D970" s="2734" t="s">
        <v>399</v>
      </c>
      <c r="E970" s="2733">
        <v>2</v>
      </c>
      <c r="F970" s="2733">
        <v>0</v>
      </c>
      <c r="G970" s="2733">
        <v>0</v>
      </c>
      <c r="H970" s="2733">
        <v>0</v>
      </c>
      <c r="I970" s="2733">
        <v>0</v>
      </c>
      <c r="J970" s="2733">
        <v>0</v>
      </c>
      <c r="K970" s="2733">
        <v>0</v>
      </c>
      <c r="L970" s="2733">
        <v>0</v>
      </c>
      <c r="M970" s="2733">
        <v>0</v>
      </c>
      <c r="N970" s="2733">
        <v>0</v>
      </c>
      <c r="O970" s="2733">
        <v>0</v>
      </c>
      <c r="P970" s="2733">
        <v>0</v>
      </c>
      <c r="Q970" s="2733">
        <v>0</v>
      </c>
      <c r="R970" s="2733">
        <v>0</v>
      </c>
      <c r="S970" s="2733">
        <v>0</v>
      </c>
      <c r="T970" s="2733">
        <v>0</v>
      </c>
      <c r="U970" s="2733">
        <v>1</v>
      </c>
      <c r="V970" s="2733">
        <v>0</v>
      </c>
      <c r="W970" s="2733">
        <v>0</v>
      </c>
      <c r="X970" s="2733">
        <v>0</v>
      </c>
      <c r="Y970" s="2732">
        <v>1</v>
      </c>
    </row>
    <row r="971" spans="1:25">
      <c r="A971" s="2730" t="s">
        <v>3800</v>
      </c>
      <c r="B971" s="2730" t="s">
        <v>3810</v>
      </c>
      <c r="C971" s="2730" t="s">
        <v>44</v>
      </c>
      <c r="D971" s="2734" t="s">
        <v>398</v>
      </c>
      <c r="E971" s="2733">
        <v>721</v>
      </c>
      <c r="F971" s="2733">
        <v>1</v>
      </c>
      <c r="G971" s="2733">
        <v>0</v>
      </c>
      <c r="H971" s="2733">
        <v>0</v>
      </c>
      <c r="I971" s="2733">
        <v>0</v>
      </c>
      <c r="J971" s="2733">
        <v>0</v>
      </c>
      <c r="K971" s="2733">
        <v>0</v>
      </c>
      <c r="L971" s="2733">
        <v>2</v>
      </c>
      <c r="M971" s="2733">
        <v>7</v>
      </c>
      <c r="N971" s="2733">
        <v>18</v>
      </c>
      <c r="O971" s="2733">
        <v>34</v>
      </c>
      <c r="P971" s="2733">
        <v>51</v>
      </c>
      <c r="Q971" s="2733">
        <v>67</v>
      </c>
      <c r="R971" s="2733">
        <v>105</v>
      </c>
      <c r="S971" s="2733">
        <v>114</v>
      </c>
      <c r="T971" s="2733">
        <v>97</v>
      </c>
      <c r="U971" s="2733">
        <v>100</v>
      </c>
      <c r="V971" s="2733">
        <v>75</v>
      </c>
      <c r="W971" s="2733">
        <v>30</v>
      </c>
      <c r="X971" s="2733">
        <v>16</v>
      </c>
      <c r="Y971" s="2732">
        <v>4</v>
      </c>
    </row>
    <row r="972" spans="1:25">
      <c r="A972" s="2730" t="s">
        <v>3800</v>
      </c>
      <c r="B972" s="2730" t="s">
        <v>3810</v>
      </c>
      <c r="C972" s="2730" t="s">
        <v>44</v>
      </c>
      <c r="D972" s="2734" t="s">
        <v>399</v>
      </c>
      <c r="E972" s="2733">
        <v>516</v>
      </c>
      <c r="F972" s="2733">
        <v>0</v>
      </c>
      <c r="G972" s="2733">
        <v>0</v>
      </c>
      <c r="H972" s="2733">
        <v>0</v>
      </c>
      <c r="I972" s="2733">
        <v>0</v>
      </c>
      <c r="J972" s="2733">
        <v>0</v>
      </c>
      <c r="K972" s="2733">
        <v>1</v>
      </c>
      <c r="L972" s="2733">
        <v>4</v>
      </c>
      <c r="M972" s="2733">
        <v>5</v>
      </c>
      <c r="N972" s="2733">
        <v>9</v>
      </c>
      <c r="O972" s="2733">
        <v>23</v>
      </c>
      <c r="P972" s="2733">
        <v>34</v>
      </c>
      <c r="Q972" s="2733">
        <v>51</v>
      </c>
      <c r="R972" s="2733">
        <v>80</v>
      </c>
      <c r="S972" s="2733">
        <v>67</v>
      </c>
      <c r="T972" s="2733">
        <v>70</v>
      </c>
      <c r="U972" s="2733">
        <v>57</v>
      </c>
      <c r="V972" s="2733">
        <v>54</v>
      </c>
      <c r="W972" s="2733">
        <v>32</v>
      </c>
      <c r="X972" s="2733">
        <v>19</v>
      </c>
      <c r="Y972" s="2732">
        <v>10</v>
      </c>
    </row>
    <row r="973" spans="1:25">
      <c r="A973" s="2730" t="s">
        <v>3800</v>
      </c>
      <c r="B973" s="2730" t="s">
        <v>3810</v>
      </c>
      <c r="C973" s="2730" t="s">
        <v>3816</v>
      </c>
      <c r="D973" s="2734" t="s">
        <v>398</v>
      </c>
      <c r="E973" s="2733">
        <v>491</v>
      </c>
      <c r="F973" s="2733">
        <v>0</v>
      </c>
      <c r="G973" s="2733">
        <v>0</v>
      </c>
      <c r="H973" s="2733">
        <v>0</v>
      </c>
      <c r="I973" s="2733">
        <v>0</v>
      </c>
      <c r="J973" s="2733">
        <v>0</v>
      </c>
      <c r="K973" s="2733">
        <v>0</v>
      </c>
      <c r="L973" s="2733">
        <v>2</v>
      </c>
      <c r="M973" s="2733">
        <v>7</v>
      </c>
      <c r="N973" s="2733">
        <v>16</v>
      </c>
      <c r="O973" s="2733">
        <v>27</v>
      </c>
      <c r="P973" s="2733">
        <v>36</v>
      </c>
      <c r="Q973" s="2733">
        <v>52</v>
      </c>
      <c r="R973" s="2733">
        <v>95</v>
      </c>
      <c r="S973" s="2733">
        <v>90</v>
      </c>
      <c r="T973" s="2733">
        <v>63</v>
      </c>
      <c r="U973" s="2733">
        <v>60</v>
      </c>
      <c r="V973" s="2733">
        <v>33</v>
      </c>
      <c r="W973" s="2733">
        <v>9</v>
      </c>
      <c r="X973" s="2733">
        <v>1</v>
      </c>
      <c r="Y973" s="2732">
        <v>0</v>
      </c>
    </row>
    <row r="974" spans="1:25">
      <c r="A974" s="2730" t="s">
        <v>3800</v>
      </c>
      <c r="B974" s="2730" t="s">
        <v>3810</v>
      </c>
      <c r="C974" s="2730" t="s">
        <v>3816</v>
      </c>
      <c r="D974" s="2734" t="s">
        <v>399</v>
      </c>
      <c r="E974" s="2733">
        <v>287</v>
      </c>
      <c r="F974" s="2733">
        <v>0</v>
      </c>
      <c r="G974" s="2733">
        <v>0</v>
      </c>
      <c r="H974" s="2733">
        <v>0</v>
      </c>
      <c r="I974" s="2733">
        <v>0</v>
      </c>
      <c r="J974" s="2733">
        <v>0</v>
      </c>
      <c r="K974" s="2733">
        <v>0</v>
      </c>
      <c r="L974" s="2733">
        <v>0</v>
      </c>
      <c r="M974" s="2733">
        <v>5</v>
      </c>
      <c r="N974" s="2733">
        <v>9</v>
      </c>
      <c r="O974" s="2733">
        <v>19</v>
      </c>
      <c r="P974" s="2733">
        <v>26</v>
      </c>
      <c r="Q974" s="2733">
        <v>41</v>
      </c>
      <c r="R974" s="2733">
        <v>58</v>
      </c>
      <c r="S974" s="2733">
        <v>44</v>
      </c>
      <c r="T974" s="2733">
        <v>39</v>
      </c>
      <c r="U974" s="2733">
        <v>28</v>
      </c>
      <c r="V974" s="2733">
        <v>16</v>
      </c>
      <c r="W974" s="2733">
        <v>2</v>
      </c>
      <c r="X974" s="2733">
        <v>0</v>
      </c>
      <c r="Y974" s="2732">
        <v>0</v>
      </c>
    </row>
    <row r="975" spans="1:25">
      <c r="A975" s="2730" t="s">
        <v>3800</v>
      </c>
      <c r="B975" s="2730" t="s">
        <v>3810</v>
      </c>
      <c r="C975" s="2730" t="s">
        <v>3815</v>
      </c>
      <c r="D975" s="2734" t="s">
        <v>398</v>
      </c>
      <c r="E975" s="2733">
        <v>1</v>
      </c>
      <c r="F975" s="2733">
        <v>0</v>
      </c>
      <c r="G975" s="2733">
        <v>0</v>
      </c>
      <c r="H975" s="2733">
        <v>0</v>
      </c>
      <c r="I975" s="2733">
        <v>0</v>
      </c>
      <c r="J975" s="2733">
        <v>0</v>
      </c>
      <c r="K975" s="2733">
        <v>0</v>
      </c>
      <c r="L975" s="2733">
        <v>0</v>
      </c>
      <c r="M975" s="2733">
        <v>0</v>
      </c>
      <c r="N975" s="2733">
        <v>1</v>
      </c>
      <c r="O975" s="2733">
        <v>0</v>
      </c>
      <c r="P975" s="2733">
        <v>0</v>
      </c>
      <c r="Q975" s="2733">
        <v>0</v>
      </c>
      <c r="R975" s="2733">
        <v>0</v>
      </c>
      <c r="S975" s="2733">
        <v>0</v>
      </c>
      <c r="T975" s="2733">
        <v>0</v>
      </c>
      <c r="U975" s="2733">
        <v>0</v>
      </c>
      <c r="V975" s="2733">
        <v>0</v>
      </c>
      <c r="W975" s="2733">
        <v>0</v>
      </c>
      <c r="X975" s="2733">
        <v>0</v>
      </c>
      <c r="Y975" s="2732">
        <v>0</v>
      </c>
    </row>
    <row r="976" spans="1:25">
      <c r="A976" s="2730" t="s">
        <v>3800</v>
      </c>
      <c r="B976" s="2730" t="s">
        <v>3810</v>
      </c>
      <c r="C976" s="2730" t="s">
        <v>3815</v>
      </c>
      <c r="D976" s="2734" t="s">
        <v>399</v>
      </c>
      <c r="E976" s="2733">
        <v>1</v>
      </c>
      <c r="F976" s="2733">
        <v>0</v>
      </c>
      <c r="G976" s="2733">
        <v>0</v>
      </c>
      <c r="H976" s="2733">
        <v>0</v>
      </c>
      <c r="I976" s="2733">
        <v>0</v>
      </c>
      <c r="J976" s="2733">
        <v>0</v>
      </c>
      <c r="K976" s="2733">
        <v>0</v>
      </c>
      <c r="L976" s="2733">
        <v>0</v>
      </c>
      <c r="M976" s="2733">
        <v>0</v>
      </c>
      <c r="N976" s="2733">
        <v>0</v>
      </c>
      <c r="O976" s="2733">
        <v>0</v>
      </c>
      <c r="P976" s="2733">
        <v>0</v>
      </c>
      <c r="Q976" s="2733">
        <v>0</v>
      </c>
      <c r="R976" s="2733">
        <v>0</v>
      </c>
      <c r="S976" s="2733">
        <v>0</v>
      </c>
      <c r="T976" s="2733">
        <v>0</v>
      </c>
      <c r="U976" s="2733">
        <v>0</v>
      </c>
      <c r="V976" s="2733">
        <v>0</v>
      </c>
      <c r="W976" s="2733">
        <v>0</v>
      </c>
      <c r="X976" s="2733">
        <v>0</v>
      </c>
      <c r="Y976" s="2732">
        <v>1</v>
      </c>
    </row>
    <row r="977" spans="1:25">
      <c r="A977" s="2730" t="s">
        <v>3800</v>
      </c>
      <c r="B977" s="2730" t="s">
        <v>3810</v>
      </c>
      <c r="C977" s="2730" t="s">
        <v>3814</v>
      </c>
      <c r="D977" s="2734" t="s">
        <v>398</v>
      </c>
      <c r="E977" s="2733">
        <v>28</v>
      </c>
      <c r="F977" s="2733">
        <v>1</v>
      </c>
      <c r="G977" s="2733">
        <v>0</v>
      </c>
      <c r="H977" s="2733">
        <v>0</v>
      </c>
      <c r="I977" s="2733">
        <v>0</v>
      </c>
      <c r="J977" s="2733">
        <v>0</v>
      </c>
      <c r="K977" s="2733">
        <v>0</v>
      </c>
      <c r="L977" s="2733">
        <v>0</v>
      </c>
      <c r="M977" s="2733">
        <v>0</v>
      </c>
      <c r="N977" s="2733">
        <v>0</v>
      </c>
      <c r="O977" s="2733">
        <v>0</v>
      </c>
      <c r="P977" s="2733">
        <v>3</v>
      </c>
      <c r="Q977" s="2733">
        <v>1</v>
      </c>
      <c r="R977" s="2733">
        <v>1</v>
      </c>
      <c r="S977" s="2733">
        <v>5</v>
      </c>
      <c r="T977" s="2733">
        <v>2</v>
      </c>
      <c r="U977" s="2733">
        <v>4</v>
      </c>
      <c r="V977" s="2733">
        <v>7</v>
      </c>
      <c r="W977" s="2733">
        <v>2</v>
      </c>
      <c r="X977" s="2733">
        <v>1</v>
      </c>
      <c r="Y977" s="2732">
        <v>1</v>
      </c>
    </row>
    <row r="978" spans="1:25">
      <c r="A978" s="2730" t="s">
        <v>3800</v>
      </c>
      <c r="B978" s="2730" t="s">
        <v>3810</v>
      </c>
      <c r="C978" s="2730" t="s">
        <v>3814</v>
      </c>
      <c r="D978" s="2734" t="s">
        <v>399</v>
      </c>
      <c r="E978" s="2733">
        <v>22</v>
      </c>
      <c r="F978" s="2733">
        <v>0</v>
      </c>
      <c r="G978" s="2733">
        <v>0</v>
      </c>
      <c r="H978" s="2733">
        <v>0</v>
      </c>
      <c r="I978" s="2733">
        <v>0</v>
      </c>
      <c r="J978" s="2733">
        <v>0</v>
      </c>
      <c r="K978" s="2733">
        <v>0</v>
      </c>
      <c r="L978" s="2733">
        <v>2</v>
      </c>
      <c r="M978" s="2733">
        <v>0</v>
      </c>
      <c r="N978" s="2733">
        <v>0</v>
      </c>
      <c r="O978" s="2733">
        <v>0</v>
      </c>
      <c r="P978" s="2733">
        <v>0</v>
      </c>
      <c r="Q978" s="2733">
        <v>3</v>
      </c>
      <c r="R978" s="2733">
        <v>1</v>
      </c>
      <c r="S978" s="2733">
        <v>3</v>
      </c>
      <c r="T978" s="2733">
        <v>4</v>
      </c>
      <c r="U978" s="2733">
        <v>2</v>
      </c>
      <c r="V978" s="2733">
        <v>3</v>
      </c>
      <c r="W978" s="2733">
        <v>3</v>
      </c>
      <c r="X978" s="2733">
        <v>1</v>
      </c>
      <c r="Y978" s="2732">
        <v>0</v>
      </c>
    </row>
    <row r="979" spans="1:25">
      <c r="A979" s="2730" t="s">
        <v>3800</v>
      </c>
      <c r="B979" s="2730" t="s">
        <v>3810</v>
      </c>
      <c r="C979" s="2730" t="s">
        <v>3813</v>
      </c>
      <c r="D979" s="2734" t="s">
        <v>398</v>
      </c>
      <c r="E979" s="2733">
        <v>0</v>
      </c>
      <c r="F979" s="2733">
        <v>0</v>
      </c>
      <c r="G979" s="2733">
        <v>0</v>
      </c>
      <c r="H979" s="2733">
        <v>0</v>
      </c>
      <c r="I979" s="2733">
        <v>0</v>
      </c>
      <c r="J979" s="2733">
        <v>0</v>
      </c>
      <c r="K979" s="2733">
        <v>0</v>
      </c>
      <c r="L979" s="2733">
        <v>0</v>
      </c>
      <c r="M979" s="2733">
        <v>0</v>
      </c>
      <c r="N979" s="2733">
        <v>0</v>
      </c>
      <c r="O979" s="2733">
        <v>0</v>
      </c>
      <c r="P979" s="2733">
        <v>0</v>
      </c>
      <c r="Q979" s="2733">
        <v>0</v>
      </c>
      <c r="R979" s="2733">
        <v>0</v>
      </c>
      <c r="S979" s="2733">
        <v>0</v>
      </c>
      <c r="T979" s="2733">
        <v>0</v>
      </c>
      <c r="U979" s="2733">
        <v>0</v>
      </c>
      <c r="V979" s="2733">
        <v>0</v>
      </c>
      <c r="W979" s="2733">
        <v>0</v>
      </c>
      <c r="X979" s="2733">
        <v>0</v>
      </c>
      <c r="Y979" s="2732">
        <v>0</v>
      </c>
    </row>
    <row r="980" spans="1:25">
      <c r="A980" s="2730" t="s">
        <v>3800</v>
      </c>
      <c r="B980" s="2730" t="s">
        <v>3810</v>
      </c>
      <c r="C980" s="2730" t="s">
        <v>3813</v>
      </c>
      <c r="D980" s="2734" t="s">
        <v>399</v>
      </c>
      <c r="E980" s="2733">
        <v>1</v>
      </c>
      <c r="F980" s="2733">
        <v>0</v>
      </c>
      <c r="G980" s="2733">
        <v>0</v>
      </c>
      <c r="H980" s="2733">
        <v>0</v>
      </c>
      <c r="I980" s="2733">
        <v>0</v>
      </c>
      <c r="J980" s="2733">
        <v>0</v>
      </c>
      <c r="K980" s="2733">
        <v>0</v>
      </c>
      <c r="L980" s="2733">
        <v>0</v>
      </c>
      <c r="M980" s="2733">
        <v>0</v>
      </c>
      <c r="N980" s="2733">
        <v>0</v>
      </c>
      <c r="O980" s="2733">
        <v>0</v>
      </c>
      <c r="P980" s="2733">
        <v>0</v>
      </c>
      <c r="Q980" s="2733">
        <v>0</v>
      </c>
      <c r="R980" s="2733">
        <v>0</v>
      </c>
      <c r="S980" s="2733">
        <v>0</v>
      </c>
      <c r="T980" s="2733">
        <v>0</v>
      </c>
      <c r="U980" s="2733">
        <v>0</v>
      </c>
      <c r="V980" s="2733">
        <v>0</v>
      </c>
      <c r="W980" s="2733">
        <v>1</v>
      </c>
      <c r="X980" s="2733">
        <v>0</v>
      </c>
      <c r="Y980" s="2732">
        <v>0</v>
      </c>
    </row>
    <row r="981" spans="1:25">
      <c r="A981" s="2730" t="s">
        <v>3800</v>
      </c>
      <c r="B981" s="2730" t="s">
        <v>3810</v>
      </c>
      <c r="C981" s="2730" t="s">
        <v>3812</v>
      </c>
      <c r="D981" s="2734" t="s">
        <v>398</v>
      </c>
      <c r="E981" s="2733">
        <v>93</v>
      </c>
      <c r="F981" s="2733">
        <v>0</v>
      </c>
      <c r="G981" s="2733">
        <v>0</v>
      </c>
      <c r="H981" s="2733">
        <v>0</v>
      </c>
      <c r="I981" s="2733">
        <v>0</v>
      </c>
      <c r="J981" s="2733">
        <v>0</v>
      </c>
      <c r="K981" s="2733">
        <v>0</v>
      </c>
      <c r="L981" s="2733">
        <v>0</v>
      </c>
      <c r="M981" s="2733">
        <v>0</v>
      </c>
      <c r="N981" s="2733">
        <v>0</v>
      </c>
      <c r="O981" s="2733">
        <v>5</v>
      </c>
      <c r="P981" s="2733">
        <v>7</v>
      </c>
      <c r="Q981" s="2733">
        <v>7</v>
      </c>
      <c r="R981" s="2733">
        <v>4</v>
      </c>
      <c r="S981" s="2733">
        <v>9</v>
      </c>
      <c r="T981" s="2733">
        <v>13</v>
      </c>
      <c r="U981" s="2733">
        <v>13</v>
      </c>
      <c r="V981" s="2733">
        <v>16</v>
      </c>
      <c r="W981" s="2733">
        <v>11</v>
      </c>
      <c r="X981" s="2733">
        <v>5</v>
      </c>
      <c r="Y981" s="2732">
        <v>3</v>
      </c>
    </row>
    <row r="982" spans="1:25">
      <c r="A982" s="2730" t="s">
        <v>3800</v>
      </c>
      <c r="B982" s="2730" t="s">
        <v>3810</v>
      </c>
      <c r="C982" s="2730" t="s">
        <v>3812</v>
      </c>
      <c r="D982" s="2734" t="s">
        <v>399</v>
      </c>
      <c r="E982" s="2733">
        <v>92</v>
      </c>
      <c r="F982" s="2733">
        <v>0</v>
      </c>
      <c r="G982" s="2733">
        <v>0</v>
      </c>
      <c r="H982" s="2733">
        <v>0</v>
      </c>
      <c r="I982" s="2733">
        <v>0</v>
      </c>
      <c r="J982" s="2733">
        <v>0</v>
      </c>
      <c r="K982" s="2733">
        <v>0</v>
      </c>
      <c r="L982" s="2733">
        <v>1</v>
      </c>
      <c r="M982" s="2733">
        <v>0</v>
      </c>
      <c r="N982" s="2733">
        <v>0</v>
      </c>
      <c r="O982" s="2733">
        <v>2</v>
      </c>
      <c r="P982" s="2733">
        <v>5</v>
      </c>
      <c r="Q982" s="2733">
        <v>4</v>
      </c>
      <c r="R982" s="2733">
        <v>12</v>
      </c>
      <c r="S982" s="2733">
        <v>12</v>
      </c>
      <c r="T982" s="2733">
        <v>15</v>
      </c>
      <c r="U982" s="2733">
        <v>6</v>
      </c>
      <c r="V982" s="2733">
        <v>14</v>
      </c>
      <c r="W982" s="2733">
        <v>10</v>
      </c>
      <c r="X982" s="2733">
        <v>5</v>
      </c>
      <c r="Y982" s="2732">
        <v>6</v>
      </c>
    </row>
    <row r="983" spans="1:25">
      <c r="A983" s="2730" t="s">
        <v>3800</v>
      </c>
      <c r="B983" s="2730" t="s">
        <v>3810</v>
      </c>
      <c r="C983" s="2730" t="s">
        <v>3811</v>
      </c>
      <c r="D983" s="2734" t="s">
        <v>398</v>
      </c>
      <c r="E983" s="2733">
        <v>15</v>
      </c>
      <c r="F983" s="2733">
        <v>0</v>
      </c>
      <c r="G983" s="2733">
        <v>0</v>
      </c>
      <c r="H983" s="2733">
        <v>0</v>
      </c>
      <c r="I983" s="2733">
        <v>0</v>
      </c>
      <c r="J983" s="2733">
        <v>0</v>
      </c>
      <c r="K983" s="2733">
        <v>0</v>
      </c>
      <c r="L983" s="2733">
        <v>0</v>
      </c>
      <c r="M983" s="2733">
        <v>0</v>
      </c>
      <c r="N983" s="2733">
        <v>0</v>
      </c>
      <c r="O983" s="2733">
        <v>1</v>
      </c>
      <c r="P983" s="2733">
        <v>0</v>
      </c>
      <c r="Q983" s="2733">
        <v>0</v>
      </c>
      <c r="R983" s="2733">
        <v>0</v>
      </c>
      <c r="S983" s="2733">
        <v>1</v>
      </c>
      <c r="T983" s="2733">
        <v>0</v>
      </c>
      <c r="U983" s="2733">
        <v>6</v>
      </c>
      <c r="V983" s="2733">
        <v>2</v>
      </c>
      <c r="W983" s="2733">
        <v>2</v>
      </c>
      <c r="X983" s="2733">
        <v>3</v>
      </c>
      <c r="Y983" s="2732">
        <v>0</v>
      </c>
    </row>
    <row r="984" spans="1:25">
      <c r="A984" s="2730" t="s">
        <v>3800</v>
      </c>
      <c r="B984" s="2730" t="s">
        <v>3810</v>
      </c>
      <c r="C984" s="2730" t="s">
        <v>3811</v>
      </c>
      <c r="D984" s="2734" t="s">
        <v>399</v>
      </c>
      <c r="E984" s="2733">
        <v>23</v>
      </c>
      <c r="F984" s="2733">
        <v>0</v>
      </c>
      <c r="G984" s="2733">
        <v>0</v>
      </c>
      <c r="H984" s="2733">
        <v>0</v>
      </c>
      <c r="I984" s="2733">
        <v>0</v>
      </c>
      <c r="J984" s="2733">
        <v>0</v>
      </c>
      <c r="K984" s="2733">
        <v>1</v>
      </c>
      <c r="L984" s="2733">
        <v>1</v>
      </c>
      <c r="M984" s="2733">
        <v>0</v>
      </c>
      <c r="N984" s="2733">
        <v>0</v>
      </c>
      <c r="O984" s="2733">
        <v>0</v>
      </c>
      <c r="P984" s="2733">
        <v>0</v>
      </c>
      <c r="Q984" s="2733">
        <v>0</v>
      </c>
      <c r="R984" s="2733">
        <v>3</v>
      </c>
      <c r="S984" s="2733">
        <v>1</v>
      </c>
      <c r="T984" s="2733">
        <v>2</v>
      </c>
      <c r="U984" s="2733">
        <v>3</v>
      </c>
      <c r="V984" s="2733">
        <v>4</v>
      </c>
      <c r="W984" s="2733">
        <v>4</v>
      </c>
      <c r="X984" s="2733">
        <v>3</v>
      </c>
      <c r="Y984" s="2732">
        <v>1</v>
      </c>
    </row>
    <row r="985" spans="1:25">
      <c r="A985" s="2730" t="s">
        <v>3800</v>
      </c>
      <c r="B985" s="2730" t="s">
        <v>3810</v>
      </c>
      <c r="C985" s="2730" t="s">
        <v>3809</v>
      </c>
      <c r="D985" s="2734" t="s">
        <v>398</v>
      </c>
      <c r="E985" s="2733">
        <v>93</v>
      </c>
      <c r="F985" s="2733">
        <v>0</v>
      </c>
      <c r="G985" s="2733">
        <v>0</v>
      </c>
      <c r="H985" s="2733">
        <v>0</v>
      </c>
      <c r="I985" s="2733">
        <v>0</v>
      </c>
      <c r="J985" s="2733">
        <v>0</v>
      </c>
      <c r="K985" s="2733">
        <v>0</v>
      </c>
      <c r="L985" s="2733">
        <v>0</v>
      </c>
      <c r="M985" s="2733">
        <v>0</v>
      </c>
      <c r="N985" s="2733">
        <v>1</v>
      </c>
      <c r="O985" s="2733">
        <v>1</v>
      </c>
      <c r="P985" s="2733">
        <v>5</v>
      </c>
      <c r="Q985" s="2733">
        <v>7</v>
      </c>
      <c r="R985" s="2733">
        <v>5</v>
      </c>
      <c r="S985" s="2733">
        <v>9</v>
      </c>
      <c r="T985" s="2733">
        <v>19</v>
      </c>
      <c r="U985" s="2733">
        <v>17</v>
      </c>
      <c r="V985" s="2733">
        <v>17</v>
      </c>
      <c r="W985" s="2733">
        <v>6</v>
      </c>
      <c r="X985" s="2733">
        <v>6</v>
      </c>
      <c r="Y985" s="2732">
        <v>0</v>
      </c>
    </row>
    <row r="986" spans="1:25">
      <c r="A986" s="2730" t="s">
        <v>3800</v>
      </c>
      <c r="B986" s="2730" t="s">
        <v>3810</v>
      </c>
      <c r="C986" s="2730" t="s">
        <v>3809</v>
      </c>
      <c r="D986" s="2734" t="s">
        <v>399</v>
      </c>
      <c r="E986" s="2733">
        <v>90</v>
      </c>
      <c r="F986" s="2733">
        <v>0</v>
      </c>
      <c r="G986" s="2733">
        <v>0</v>
      </c>
      <c r="H986" s="2733">
        <v>0</v>
      </c>
      <c r="I986" s="2733">
        <v>0</v>
      </c>
      <c r="J986" s="2733">
        <v>0</v>
      </c>
      <c r="K986" s="2733">
        <v>0</v>
      </c>
      <c r="L986" s="2733">
        <v>0</v>
      </c>
      <c r="M986" s="2733">
        <v>0</v>
      </c>
      <c r="N986" s="2733">
        <v>0</v>
      </c>
      <c r="O986" s="2733">
        <v>2</v>
      </c>
      <c r="P986" s="2733">
        <v>3</v>
      </c>
      <c r="Q986" s="2733">
        <v>3</v>
      </c>
      <c r="R986" s="2733">
        <v>6</v>
      </c>
      <c r="S986" s="2733">
        <v>7</v>
      </c>
      <c r="T986" s="2733">
        <v>10</v>
      </c>
      <c r="U986" s="2733">
        <v>18</v>
      </c>
      <c r="V986" s="2733">
        <v>17</v>
      </c>
      <c r="W986" s="2733">
        <v>12</v>
      </c>
      <c r="X986" s="2733">
        <v>10</v>
      </c>
      <c r="Y986" s="2732">
        <v>2</v>
      </c>
    </row>
    <row r="987" spans="1:25">
      <c r="A987" s="2730" t="s">
        <v>3800</v>
      </c>
      <c r="B987" s="2730" t="s">
        <v>3803</v>
      </c>
      <c r="C987" s="2730" t="s">
        <v>44</v>
      </c>
      <c r="D987" s="2734" t="s">
        <v>398</v>
      </c>
      <c r="E987" s="2733">
        <v>259</v>
      </c>
      <c r="F987" s="2733">
        <v>0</v>
      </c>
      <c r="G987" s="2733">
        <v>0</v>
      </c>
      <c r="H987" s="2733">
        <v>0</v>
      </c>
      <c r="I987" s="2733">
        <v>0</v>
      </c>
      <c r="J987" s="2733">
        <v>0</v>
      </c>
      <c r="K987" s="2733">
        <v>1</v>
      </c>
      <c r="L987" s="2733">
        <v>1</v>
      </c>
      <c r="M987" s="2733">
        <v>1</v>
      </c>
      <c r="N987" s="2733">
        <v>4</v>
      </c>
      <c r="O987" s="2733">
        <v>4</v>
      </c>
      <c r="P987" s="2733">
        <v>5</v>
      </c>
      <c r="Q987" s="2733">
        <v>12</v>
      </c>
      <c r="R987" s="2733">
        <v>19</v>
      </c>
      <c r="S987" s="2733">
        <v>16</v>
      </c>
      <c r="T987" s="2733">
        <v>21</v>
      </c>
      <c r="U987" s="2733">
        <v>30</v>
      </c>
      <c r="V987" s="2733">
        <v>37</v>
      </c>
      <c r="W987" s="2733">
        <v>52</v>
      </c>
      <c r="X987" s="2733">
        <v>36</v>
      </c>
      <c r="Y987" s="2732">
        <v>20</v>
      </c>
    </row>
    <row r="988" spans="1:25">
      <c r="A988" s="2730" t="s">
        <v>3800</v>
      </c>
      <c r="B988" s="2730" t="s">
        <v>3803</v>
      </c>
      <c r="C988" s="2730" t="s">
        <v>44</v>
      </c>
      <c r="D988" s="2734" t="s">
        <v>399</v>
      </c>
      <c r="E988" s="2733">
        <v>292</v>
      </c>
      <c r="F988" s="2733">
        <v>0</v>
      </c>
      <c r="G988" s="2733">
        <v>0</v>
      </c>
      <c r="H988" s="2733">
        <v>0</v>
      </c>
      <c r="I988" s="2733">
        <v>0</v>
      </c>
      <c r="J988" s="2733">
        <v>0</v>
      </c>
      <c r="K988" s="2733">
        <v>0</v>
      </c>
      <c r="L988" s="2733">
        <v>1</v>
      </c>
      <c r="M988" s="2733">
        <v>1</v>
      </c>
      <c r="N988" s="2733">
        <v>1</v>
      </c>
      <c r="O988" s="2733">
        <v>4</v>
      </c>
      <c r="P988" s="2733">
        <v>5</v>
      </c>
      <c r="Q988" s="2733">
        <v>6</v>
      </c>
      <c r="R988" s="2733">
        <v>11</v>
      </c>
      <c r="S988" s="2733">
        <v>12</v>
      </c>
      <c r="T988" s="2733">
        <v>18</v>
      </c>
      <c r="U988" s="2733">
        <v>40</v>
      </c>
      <c r="V988" s="2733">
        <v>39</v>
      </c>
      <c r="W988" s="2733">
        <v>44</v>
      </c>
      <c r="X988" s="2733">
        <v>60</v>
      </c>
      <c r="Y988" s="2732">
        <v>50</v>
      </c>
    </row>
    <row r="989" spans="1:25">
      <c r="A989" s="2730" t="s">
        <v>3800</v>
      </c>
      <c r="B989" s="2730" t="s">
        <v>3803</v>
      </c>
      <c r="C989" s="2730" t="s">
        <v>3808</v>
      </c>
      <c r="D989" s="2734" t="s">
        <v>398</v>
      </c>
      <c r="E989" s="2733">
        <v>44</v>
      </c>
      <c r="F989" s="2733">
        <v>0</v>
      </c>
      <c r="G989" s="2733">
        <v>0</v>
      </c>
      <c r="H989" s="2733">
        <v>0</v>
      </c>
      <c r="I989" s="2733">
        <v>0</v>
      </c>
      <c r="J989" s="2733">
        <v>0</v>
      </c>
      <c r="K989" s="2733">
        <v>0</v>
      </c>
      <c r="L989" s="2733">
        <v>0</v>
      </c>
      <c r="M989" s="2733">
        <v>0</v>
      </c>
      <c r="N989" s="2733">
        <v>0</v>
      </c>
      <c r="O989" s="2733">
        <v>1</v>
      </c>
      <c r="P989" s="2733">
        <v>0</v>
      </c>
      <c r="Q989" s="2733">
        <v>1</v>
      </c>
      <c r="R989" s="2733">
        <v>3</v>
      </c>
      <c r="S989" s="2733">
        <v>1</v>
      </c>
      <c r="T989" s="2733">
        <v>1</v>
      </c>
      <c r="U989" s="2733">
        <v>4</v>
      </c>
      <c r="V989" s="2733">
        <v>6</v>
      </c>
      <c r="W989" s="2733">
        <v>13</v>
      </c>
      <c r="X989" s="2733">
        <v>10</v>
      </c>
      <c r="Y989" s="2732">
        <v>4</v>
      </c>
    </row>
    <row r="990" spans="1:25">
      <c r="A990" s="2730" t="s">
        <v>3800</v>
      </c>
      <c r="B990" s="2730" t="s">
        <v>3803</v>
      </c>
      <c r="C990" s="2730" t="s">
        <v>3808</v>
      </c>
      <c r="D990" s="2734" t="s">
        <v>399</v>
      </c>
      <c r="E990" s="2733">
        <v>75</v>
      </c>
      <c r="F990" s="2733">
        <v>0</v>
      </c>
      <c r="G990" s="2733">
        <v>0</v>
      </c>
      <c r="H990" s="2733">
        <v>0</v>
      </c>
      <c r="I990" s="2733">
        <v>0</v>
      </c>
      <c r="J990" s="2733">
        <v>0</v>
      </c>
      <c r="K990" s="2733">
        <v>0</v>
      </c>
      <c r="L990" s="2733">
        <v>0</v>
      </c>
      <c r="M990" s="2733">
        <v>0</v>
      </c>
      <c r="N990" s="2733">
        <v>0</v>
      </c>
      <c r="O990" s="2733">
        <v>0</v>
      </c>
      <c r="P990" s="2733">
        <v>0</v>
      </c>
      <c r="Q990" s="2733">
        <v>0</v>
      </c>
      <c r="R990" s="2733">
        <v>2</v>
      </c>
      <c r="S990" s="2733">
        <v>4</v>
      </c>
      <c r="T990" s="2733">
        <v>4</v>
      </c>
      <c r="U990" s="2733">
        <v>11</v>
      </c>
      <c r="V990" s="2733">
        <v>15</v>
      </c>
      <c r="W990" s="2733">
        <v>11</v>
      </c>
      <c r="X990" s="2733">
        <v>12</v>
      </c>
      <c r="Y990" s="2732">
        <v>16</v>
      </c>
    </row>
    <row r="991" spans="1:25">
      <c r="A991" s="2730" t="s">
        <v>3800</v>
      </c>
      <c r="B991" s="2730" t="s">
        <v>3803</v>
      </c>
      <c r="C991" s="2730" t="s">
        <v>3807</v>
      </c>
      <c r="D991" s="2734" t="s">
        <v>398</v>
      </c>
      <c r="E991" s="2733">
        <v>56</v>
      </c>
      <c r="F991" s="2733">
        <v>0</v>
      </c>
      <c r="G991" s="2733">
        <v>0</v>
      </c>
      <c r="H991" s="2733">
        <v>0</v>
      </c>
      <c r="I991" s="2733">
        <v>0</v>
      </c>
      <c r="J991" s="2733">
        <v>0</v>
      </c>
      <c r="K991" s="2733">
        <v>0</v>
      </c>
      <c r="L991" s="2733">
        <v>0</v>
      </c>
      <c r="M991" s="2733">
        <v>0</v>
      </c>
      <c r="N991" s="2733">
        <v>0</v>
      </c>
      <c r="O991" s="2733">
        <v>1</v>
      </c>
      <c r="P991" s="2733">
        <v>0</v>
      </c>
      <c r="Q991" s="2733">
        <v>1</v>
      </c>
      <c r="R991" s="2733">
        <v>2</v>
      </c>
      <c r="S991" s="2733">
        <v>2</v>
      </c>
      <c r="T991" s="2733">
        <v>3</v>
      </c>
      <c r="U991" s="2733">
        <v>9</v>
      </c>
      <c r="V991" s="2733">
        <v>14</v>
      </c>
      <c r="W991" s="2733">
        <v>13</v>
      </c>
      <c r="X991" s="2733">
        <v>6</v>
      </c>
      <c r="Y991" s="2732">
        <v>5</v>
      </c>
    </row>
    <row r="992" spans="1:25">
      <c r="A992" s="2730" t="s">
        <v>3800</v>
      </c>
      <c r="B992" s="2730" t="s">
        <v>3803</v>
      </c>
      <c r="C992" s="2730" t="s">
        <v>3807</v>
      </c>
      <c r="D992" s="2734" t="s">
        <v>399</v>
      </c>
      <c r="E992" s="2733">
        <v>40</v>
      </c>
      <c r="F992" s="2733">
        <v>0</v>
      </c>
      <c r="G992" s="2733">
        <v>0</v>
      </c>
      <c r="H992" s="2733">
        <v>0</v>
      </c>
      <c r="I992" s="2733">
        <v>0</v>
      </c>
      <c r="J992" s="2733">
        <v>0</v>
      </c>
      <c r="K992" s="2733">
        <v>0</v>
      </c>
      <c r="L992" s="2733">
        <v>0</v>
      </c>
      <c r="M992" s="2733">
        <v>0</v>
      </c>
      <c r="N992" s="2733">
        <v>0</v>
      </c>
      <c r="O992" s="2733">
        <v>0</v>
      </c>
      <c r="P992" s="2733">
        <v>0</v>
      </c>
      <c r="Q992" s="2733">
        <v>1</v>
      </c>
      <c r="R992" s="2733">
        <v>0</v>
      </c>
      <c r="S992" s="2733">
        <v>2</v>
      </c>
      <c r="T992" s="2733">
        <v>1</v>
      </c>
      <c r="U992" s="2733">
        <v>2</v>
      </c>
      <c r="V992" s="2733">
        <v>3</v>
      </c>
      <c r="W992" s="2733">
        <v>10</v>
      </c>
      <c r="X992" s="2733">
        <v>13</v>
      </c>
      <c r="Y992" s="2732">
        <v>8</v>
      </c>
    </row>
    <row r="993" spans="1:25">
      <c r="A993" s="2730" t="s">
        <v>3800</v>
      </c>
      <c r="B993" s="2730" t="s">
        <v>3803</v>
      </c>
      <c r="C993" s="2730" t="s">
        <v>3806</v>
      </c>
      <c r="D993" s="2734" t="s">
        <v>398</v>
      </c>
      <c r="E993" s="2733">
        <v>8</v>
      </c>
      <c r="F993" s="2733">
        <v>0</v>
      </c>
      <c r="G993" s="2733">
        <v>0</v>
      </c>
      <c r="H993" s="2733">
        <v>0</v>
      </c>
      <c r="I993" s="2733">
        <v>0</v>
      </c>
      <c r="J993" s="2733">
        <v>0</v>
      </c>
      <c r="K993" s="2733">
        <v>0</v>
      </c>
      <c r="L993" s="2733">
        <v>0</v>
      </c>
      <c r="M993" s="2733">
        <v>0</v>
      </c>
      <c r="N993" s="2733">
        <v>0</v>
      </c>
      <c r="O993" s="2733">
        <v>0</v>
      </c>
      <c r="P993" s="2733">
        <v>0</v>
      </c>
      <c r="Q993" s="2733">
        <v>0</v>
      </c>
      <c r="R993" s="2733">
        <v>1</v>
      </c>
      <c r="S993" s="2733">
        <v>0</v>
      </c>
      <c r="T993" s="2733">
        <v>1</v>
      </c>
      <c r="U993" s="2733">
        <v>0</v>
      </c>
      <c r="V993" s="2733">
        <v>0</v>
      </c>
      <c r="W993" s="2733">
        <v>1</v>
      </c>
      <c r="X993" s="2733">
        <v>5</v>
      </c>
      <c r="Y993" s="2732">
        <v>0</v>
      </c>
    </row>
    <row r="994" spans="1:25">
      <c r="A994" s="2730" t="s">
        <v>3800</v>
      </c>
      <c r="B994" s="2730" t="s">
        <v>3803</v>
      </c>
      <c r="C994" s="2730" t="s">
        <v>3806</v>
      </c>
      <c r="D994" s="2734" t="s">
        <v>399</v>
      </c>
      <c r="E994" s="2733">
        <v>4</v>
      </c>
      <c r="F994" s="2733">
        <v>0</v>
      </c>
      <c r="G994" s="2733">
        <v>0</v>
      </c>
      <c r="H994" s="2733">
        <v>0</v>
      </c>
      <c r="I994" s="2733">
        <v>0</v>
      </c>
      <c r="J994" s="2733">
        <v>0</v>
      </c>
      <c r="K994" s="2733">
        <v>0</v>
      </c>
      <c r="L994" s="2733">
        <v>0</v>
      </c>
      <c r="M994" s="2733">
        <v>0</v>
      </c>
      <c r="N994" s="2733">
        <v>0</v>
      </c>
      <c r="O994" s="2733">
        <v>0</v>
      </c>
      <c r="P994" s="2733">
        <v>0</v>
      </c>
      <c r="Q994" s="2733">
        <v>0</v>
      </c>
      <c r="R994" s="2733">
        <v>0</v>
      </c>
      <c r="S994" s="2733">
        <v>0</v>
      </c>
      <c r="T994" s="2733">
        <v>1</v>
      </c>
      <c r="U994" s="2733">
        <v>1</v>
      </c>
      <c r="V994" s="2733">
        <v>0</v>
      </c>
      <c r="W994" s="2733">
        <v>0</v>
      </c>
      <c r="X994" s="2733">
        <v>2</v>
      </c>
      <c r="Y994" s="2732">
        <v>0</v>
      </c>
    </row>
    <row r="995" spans="1:25">
      <c r="A995" s="2730" t="s">
        <v>3800</v>
      </c>
      <c r="B995" s="2730" t="s">
        <v>3803</v>
      </c>
      <c r="C995" s="2730" t="s">
        <v>3805</v>
      </c>
      <c r="D995" s="2734" t="s">
        <v>398</v>
      </c>
      <c r="E995" s="2733">
        <v>59</v>
      </c>
      <c r="F995" s="2733">
        <v>0</v>
      </c>
      <c r="G995" s="2733">
        <v>0</v>
      </c>
      <c r="H995" s="2733">
        <v>0</v>
      </c>
      <c r="I995" s="2733">
        <v>0</v>
      </c>
      <c r="J995" s="2733">
        <v>0</v>
      </c>
      <c r="K995" s="2733">
        <v>0</v>
      </c>
      <c r="L995" s="2733">
        <v>0</v>
      </c>
      <c r="M995" s="2733">
        <v>0</v>
      </c>
      <c r="N995" s="2733">
        <v>1</v>
      </c>
      <c r="O995" s="2733">
        <v>0</v>
      </c>
      <c r="P995" s="2733">
        <v>1</v>
      </c>
      <c r="Q995" s="2733">
        <v>1</v>
      </c>
      <c r="R995" s="2733">
        <v>1</v>
      </c>
      <c r="S995" s="2733">
        <v>4</v>
      </c>
      <c r="T995" s="2733">
        <v>4</v>
      </c>
      <c r="U995" s="2733">
        <v>7</v>
      </c>
      <c r="V995" s="2733">
        <v>7</v>
      </c>
      <c r="W995" s="2733">
        <v>15</v>
      </c>
      <c r="X995" s="2733">
        <v>12</v>
      </c>
      <c r="Y995" s="2732">
        <v>6</v>
      </c>
    </row>
    <row r="996" spans="1:25">
      <c r="A996" s="2730" t="s">
        <v>3800</v>
      </c>
      <c r="B996" s="2730" t="s">
        <v>3803</v>
      </c>
      <c r="C996" s="2730" t="s">
        <v>3805</v>
      </c>
      <c r="D996" s="2734" t="s">
        <v>399</v>
      </c>
      <c r="E996" s="2733">
        <v>91</v>
      </c>
      <c r="F996" s="2733">
        <v>0</v>
      </c>
      <c r="G996" s="2733">
        <v>0</v>
      </c>
      <c r="H996" s="2733">
        <v>0</v>
      </c>
      <c r="I996" s="2733">
        <v>0</v>
      </c>
      <c r="J996" s="2733">
        <v>0</v>
      </c>
      <c r="K996" s="2733">
        <v>0</v>
      </c>
      <c r="L996" s="2733">
        <v>0</v>
      </c>
      <c r="M996" s="2733">
        <v>0</v>
      </c>
      <c r="N996" s="2733">
        <v>0</v>
      </c>
      <c r="O996" s="2733">
        <v>1</v>
      </c>
      <c r="P996" s="2733">
        <v>0</v>
      </c>
      <c r="Q996" s="2733">
        <v>0</v>
      </c>
      <c r="R996" s="2733">
        <v>1</v>
      </c>
      <c r="S996" s="2733">
        <v>1</v>
      </c>
      <c r="T996" s="2733">
        <v>6</v>
      </c>
      <c r="U996" s="2733">
        <v>11</v>
      </c>
      <c r="V996" s="2733">
        <v>13</v>
      </c>
      <c r="W996" s="2733">
        <v>16</v>
      </c>
      <c r="X996" s="2733">
        <v>20</v>
      </c>
      <c r="Y996" s="2732">
        <v>22</v>
      </c>
    </row>
    <row r="997" spans="1:25">
      <c r="A997" s="2730" t="s">
        <v>3800</v>
      </c>
      <c r="B997" s="2730" t="s">
        <v>3803</v>
      </c>
      <c r="C997" s="2730" t="s">
        <v>3804</v>
      </c>
      <c r="D997" s="2734" t="s">
        <v>398</v>
      </c>
      <c r="E997" s="2733">
        <v>78</v>
      </c>
      <c r="F997" s="2733">
        <v>0</v>
      </c>
      <c r="G997" s="2733">
        <v>0</v>
      </c>
      <c r="H997" s="2733">
        <v>0</v>
      </c>
      <c r="I997" s="2733">
        <v>0</v>
      </c>
      <c r="J997" s="2733">
        <v>0</v>
      </c>
      <c r="K997" s="2733">
        <v>1</v>
      </c>
      <c r="L997" s="2733">
        <v>1</v>
      </c>
      <c r="M997" s="2733">
        <v>1</v>
      </c>
      <c r="N997" s="2733">
        <v>3</v>
      </c>
      <c r="O997" s="2733">
        <v>2</v>
      </c>
      <c r="P997" s="2733">
        <v>4</v>
      </c>
      <c r="Q997" s="2733">
        <v>7</v>
      </c>
      <c r="R997" s="2733">
        <v>9</v>
      </c>
      <c r="S997" s="2733">
        <v>8</v>
      </c>
      <c r="T997" s="2733">
        <v>12</v>
      </c>
      <c r="U997" s="2733">
        <v>8</v>
      </c>
      <c r="V997" s="2733">
        <v>8</v>
      </c>
      <c r="W997" s="2733">
        <v>9</v>
      </c>
      <c r="X997" s="2733">
        <v>2</v>
      </c>
      <c r="Y997" s="2732">
        <v>3</v>
      </c>
    </row>
    <row r="998" spans="1:25">
      <c r="A998" s="2730" t="s">
        <v>3800</v>
      </c>
      <c r="B998" s="2730" t="s">
        <v>3803</v>
      </c>
      <c r="C998" s="2730" t="s">
        <v>3804</v>
      </c>
      <c r="D998" s="2734" t="s">
        <v>399</v>
      </c>
      <c r="E998" s="2733">
        <v>67</v>
      </c>
      <c r="F998" s="2733">
        <v>0</v>
      </c>
      <c r="G998" s="2733">
        <v>0</v>
      </c>
      <c r="H998" s="2733">
        <v>0</v>
      </c>
      <c r="I998" s="2733">
        <v>0</v>
      </c>
      <c r="J998" s="2733">
        <v>0</v>
      </c>
      <c r="K998" s="2733">
        <v>0</v>
      </c>
      <c r="L998" s="2733">
        <v>1</v>
      </c>
      <c r="M998" s="2733">
        <v>1</v>
      </c>
      <c r="N998" s="2733">
        <v>1</v>
      </c>
      <c r="O998" s="2733">
        <v>3</v>
      </c>
      <c r="P998" s="2733">
        <v>4</v>
      </c>
      <c r="Q998" s="2733">
        <v>2</v>
      </c>
      <c r="R998" s="2733">
        <v>7</v>
      </c>
      <c r="S998" s="2733">
        <v>3</v>
      </c>
      <c r="T998" s="2733">
        <v>6</v>
      </c>
      <c r="U998" s="2733">
        <v>13</v>
      </c>
      <c r="V998" s="2733">
        <v>7</v>
      </c>
      <c r="W998" s="2733">
        <v>6</v>
      </c>
      <c r="X998" s="2733">
        <v>11</v>
      </c>
      <c r="Y998" s="2732">
        <v>2</v>
      </c>
    </row>
    <row r="999" spans="1:25">
      <c r="A999" s="2730" t="s">
        <v>3800</v>
      </c>
      <c r="B999" s="2730" t="s">
        <v>3803</v>
      </c>
      <c r="C999" s="2730" t="s">
        <v>3802</v>
      </c>
      <c r="D999" s="2734" t="s">
        <v>398</v>
      </c>
      <c r="E999" s="2733">
        <v>14</v>
      </c>
      <c r="F999" s="2733">
        <v>0</v>
      </c>
      <c r="G999" s="2733">
        <v>0</v>
      </c>
      <c r="H999" s="2733">
        <v>0</v>
      </c>
      <c r="I999" s="2733">
        <v>0</v>
      </c>
      <c r="J999" s="2733">
        <v>0</v>
      </c>
      <c r="K999" s="2733">
        <v>0</v>
      </c>
      <c r="L999" s="2733">
        <v>0</v>
      </c>
      <c r="M999" s="2733">
        <v>0</v>
      </c>
      <c r="N999" s="2733">
        <v>0</v>
      </c>
      <c r="O999" s="2733">
        <v>0</v>
      </c>
      <c r="P999" s="2733">
        <v>0</v>
      </c>
      <c r="Q999" s="2733">
        <v>2</v>
      </c>
      <c r="R999" s="2733">
        <v>3</v>
      </c>
      <c r="S999" s="2733">
        <v>1</v>
      </c>
      <c r="T999" s="2733">
        <v>0</v>
      </c>
      <c r="U999" s="2733">
        <v>2</v>
      </c>
      <c r="V999" s="2733">
        <v>2</v>
      </c>
      <c r="W999" s="2733">
        <v>1</v>
      </c>
      <c r="X999" s="2733">
        <v>1</v>
      </c>
      <c r="Y999" s="2732">
        <v>2</v>
      </c>
    </row>
    <row r="1000" spans="1:25">
      <c r="A1000" s="2730" t="s">
        <v>3800</v>
      </c>
      <c r="B1000" s="2730" t="s">
        <v>3803</v>
      </c>
      <c r="C1000" s="2730" t="s">
        <v>3802</v>
      </c>
      <c r="D1000" s="2734" t="s">
        <v>399</v>
      </c>
      <c r="E1000" s="2733">
        <v>15</v>
      </c>
      <c r="F1000" s="2733">
        <v>0</v>
      </c>
      <c r="G1000" s="2733">
        <v>0</v>
      </c>
      <c r="H1000" s="2733">
        <v>0</v>
      </c>
      <c r="I1000" s="2733">
        <v>0</v>
      </c>
      <c r="J1000" s="2733">
        <v>0</v>
      </c>
      <c r="K1000" s="2733">
        <v>0</v>
      </c>
      <c r="L1000" s="2733">
        <v>0</v>
      </c>
      <c r="M1000" s="2733">
        <v>0</v>
      </c>
      <c r="N1000" s="2733">
        <v>0</v>
      </c>
      <c r="O1000" s="2733">
        <v>0</v>
      </c>
      <c r="P1000" s="2733">
        <v>1</v>
      </c>
      <c r="Q1000" s="2733">
        <v>3</v>
      </c>
      <c r="R1000" s="2733">
        <v>1</v>
      </c>
      <c r="S1000" s="2733">
        <v>2</v>
      </c>
      <c r="T1000" s="2733">
        <v>0</v>
      </c>
      <c r="U1000" s="2733">
        <v>2</v>
      </c>
      <c r="V1000" s="2733">
        <v>1</v>
      </c>
      <c r="W1000" s="2733">
        <v>1</v>
      </c>
      <c r="X1000" s="2733">
        <v>2</v>
      </c>
      <c r="Y1000" s="2732">
        <v>2</v>
      </c>
    </row>
    <row r="1001" spans="1:25">
      <c r="A1001" s="2730" t="s">
        <v>3800</v>
      </c>
      <c r="B1001" s="2730" t="s">
        <v>3799</v>
      </c>
      <c r="C1001" s="2730" t="s">
        <v>44</v>
      </c>
      <c r="D1001" s="2734" t="s">
        <v>398</v>
      </c>
      <c r="E1001" s="2733">
        <v>154</v>
      </c>
      <c r="F1001" s="2733">
        <v>0</v>
      </c>
      <c r="G1001" s="2733">
        <v>0</v>
      </c>
      <c r="H1001" s="2733">
        <v>0</v>
      </c>
      <c r="I1001" s="2733">
        <v>1</v>
      </c>
      <c r="J1001" s="2733">
        <v>1</v>
      </c>
      <c r="K1001" s="2733">
        <v>0</v>
      </c>
      <c r="L1001" s="2733">
        <v>1</v>
      </c>
      <c r="M1001" s="2733">
        <v>0</v>
      </c>
      <c r="N1001" s="2733">
        <v>0</v>
      </c>
      <c r="O1001" s="2733">
        <v>1</v>
      </c>
      <c r="P1001" s="2733">
        <v>1</v>
      </c>
      <c r="Q1001" s="2733">
        <v>4</v>
      </c>
      <c r="R1001" s="2733">
        <v>3</v>
      </c>
      <c r="S1001" s="2733">
        <v>2</v>
      </c>
      <c r="T1001" s="2733">
        <v>5</v>
      </c>
      <c r="U1001" s="2733">
        <v>22</v>
      </c>
      <c r="V1001" s="2733">
        <v>25</v>
      </c>
      <c r="W1001" s="2733">
        <v>21</v>
      </c>
      <c r="X1001" s="2733">
        <v>37</v>
      </c>
      <c r="Y1001" s="2732">
        <v>30</v>
      </c>
    </row>
    <row r="1002" spans="1:25">
      <c r="A1002" s="2730" t="s">
        <v>3800</v>
      </c>
      <c r="B1002" s="2730" t="s">
        <v>3799</v>
      </c>
      <c r="C1002" s="2730" t="s">
        <v>44</v>
      </c>
      <c r="D1002" s="2734" t="s">
        <v>399</v>
      </c>
      <c r="E1002" s="2733">
        <v>180</v>
      </c>
      <c r="F1002" s="2733">
        <v>0</v>
      </c>
      <c r="G1002" s="2733">
        <v>1</v>
      </c>
      <c r="H1002" s="2733">
        <v>0</v>
      </c>
      <c r="I1002" s="2733">
        <v>0</v>
      </c>
      <c r="J1002" s="2733">
        <v>0</v>
      </c>
      <c r="K1002" s="2733">
        <v>0</v>
      </c>
      <c r="L1002" s="2733">
        <v>0</v>
      </c>
      <c r="M1002" s="2733">
        <v>0</v>
      </c>
      <c r="N1002" s="2733">
        <v>0</v>
      </c>
      <c r="O1002" s="2733">
        <v>1</v>
      </c>
      <c r="P1002" s="2733">
        <v>1</v>
      </c>
      <c r="Q1002" s="2733">
        <v>1</v>
      </c>
      <c r="R1002" s="2733">
        <v>2</v>
      </c>
      <c r="S1002" s="2733">
        <v>3</v>
      </c>
      <c r="T1002" s="2733">
        <v>5</v>
      </c>
      <c r="U1002" s="2733">
        <v>16</v>
      </c>
      <c r="V1002" s="2733">
        <v>26</v>
      </c>
      <c r="W1002" s="2733">
        <v>31</v>
      </c>
      <c r="X1002" s="2733">
        <v>43</v>
      </c>
      <c r="Y1002" s="2732">
        <v>50</v>
      </c>
    </row>
    <row r="1003" spans="1:25">
      <c r="A1003" s="2730" t="s">
        <v>3800</v>
      </c>
      <c r="B1003" s="2730" t="s">
        <v>3799</v>
      </c>
      <c r="C1003" s="2730" t="s">
        <v>3801</v>
      </c>
      <c r="D1003" s="2734" t="s">
        <v>398</v>
      </c>
      <c r="E1003" s="2733">
        <v>3</v>
      </c>
      <c r="F1003" s="2733">
        <v>0</v>
      </c>
      <c r="G1003" s="2733">
        <v>0</v>
      </c>
      <c r="H1003" s="2733">
        <v>0</v>
      </c>
      <c r="I1003" s="2733">
        <v>1</v>
      </c>
      <c r="J1003" s="2733">
        <v>0</v>
      </c>
      <c r="K1003" s="2733">
        <v>0</v>
      </c>
      <c r="L1003" s="2733">
        <v>0</v>
      </c>
      <c r="M1003" s="2733">
        <v>0</v>
      </c>
      <c r="N1003" s="2733">
        <v>0</v>
      </c>
      <c r="O1003" s="2733">
        <v>0</v>
      </c>
      <c r="P1003" s="2733">
        <v>0</v>
      </c>
      <c r="Q1003" s="2733">
        <v>0</v>
      </c>
      <c r="R1003" s="2733">
        <v>0</v>
      </c>
      <c r="S1003" s="2733">
        <v>0</v>
      </c>
      <c r="T1003" s="2733">
        <v>0</v>
      </c>
      <c r="U1003" s="2733">
        <v>0</v>
      </c>
      <c r="V1003" s="2733">
        <v>0</v>
      </c>
      <c r="W1003" s="2733">
        <v>0</v>
      </c>
      <c r="X1003" s="2733">
        <v>1</v>
      </c>
      <c r="Y1003" s="2732">
        <v>1</v>
      </c>
    </row>
    <row r="1004" spans="1:25">
      <c r="A1004" s="2730" t="s">
        <v>3800</v>
      </c>
      <c r="B1004" s="2730" t="s">
        <v>3799</v>
      </c>
      <c r="C1004" s="2730" t="s">
        <v>3801</v>
      </c>
      <c r="D1004" s="2734" t="s">
        <v>399</v>
      </c>
      <c r="E1004" s="2733">
        <v>5</v>
      </c>
      <c r="F1004" s="2733">
        <v>0</v>
      </c>
      <c r="G1004" s="2733">
        <v>1</v>
      </c>
      <c r="H1004" s="2733">
        <v>0</v>
      </c>
      <c r="I1004" s="2733">
        <v>0</v>
      </c>
      <c r="J1004" s="2733">
        <v>0</v>
      </c>
      <c r="K1004" s="2733">
        <v>0</v>
      </c>
      <c r="L1004" s="2733">
        <v>0</v>
      </c>
      <c r="M1004" s="2733">
        <v>0</v>
      </c>
      <c r="N1004" s="2733">
        <v>0</v>
      </c>
      <c r="O1004" s="2733">
        <v>0</v>
      </c>
      <c r="P1004" s="2733">
        <v>0</v>
      </c>
      <c r="Q1004" s="2733">
        <v>0</v>
      </c>
      <c r="R1004" s="2733">
        <v>0</v>
      </c>
      <c r="S1004" s="2733">
        <v>0</v>
      </c>
      <c r="T1004" s="2733">
        <v>1</v>
      </c>
      <c r="U1004" s="2733">
        <v>1</v>
      </c>
      <c r="V1004" s="2733">
        <v>2</v>
      </c>
      <c r="W1004" s="2733">
        <v>0</v>
      </c>
      <c r="X1004" s="2733">
        <v>0</v>
      </c>
      <c r="Y1004" s="2732">
        <v>0</v>
      </c>
    </row>
    <row r="1005" spans="1:25">
      <c r="A1005" s="2730" t="s">
        <v>3800</v>
      </c>
      <c r="B1005" s="2730" t="s">
        <v>3799</v>
      </c>
      <c r="C1005" s="2730" t="s">
        <v>3798</v>
      </c>
      <c r="D1005" s="2734" t="s">
        <v>398</v>
      </c>
      <c r="E1005" s="2733">
        <v>151</v>
      </c>
      <c r="F1005" s="2733">
        <v>0</v>
      </c>
      <c r="G1005" s="2733">
        <v>0</v>
      </c>
      <c r="H1005" s="2733">
        <v>0</v>
      </c>
      <c r="I1005" s="2733">
        <v>0</v>
      </c>
      <c r="J1005" s="2733">
        <v>1</v>
      </c>
      <c r="K1005" s="2733">
        <v>0</v>
      </c>
      <c r="L1005" s="2733">
        <v>1</v>
      </c>
      <c r="M1005" s="2733">
        <v>0</v>
      </c>
      <c r="N1005" s="2733">
        <v>0</v>
      </c>
      <c r="O1005" s="2733">
        <v>1</v>
      </c>
      <c r="P1005" s="2733">
        <v>1</v>
      </c>
      <c r="Q1005" s="2733">
        <v>4</v>
      </c>
      <c r="R1005" s="2733">
        <v>3</v>
      </c>
      <c r="S1005" s="2733">
        <v>2</v>
      </c>
      <c r="T1005" s="2733">
        <v>5</v>
      </c>
      <c r="U1005" s="2733">
        <v>22</v>
      </c>
      <c r="V1005" s="2733">
        <v>25</v>
      </c>
      <c r="W1005" s="2733">
        <v>21</v>
      </c>
      <c r="X1005" s="2733">
        <v>36</v>
      </c>
      <c r="Y1005" s="2732">
        <v>29</v>
      </c>
    </row>
    <row r="1006" spans="1:25">
      <c r="A1006" s="2730" t="s">
        <v>3800</v>
      </c>
      <c r="B1006" s="2730" t="s">
        <v>3799</v>
      </c>
      <c r="C1006" s="2730" t="s">
        <v>3798</v>
      </c>
      <c r="D1006" s="2734" t="s">
        <v>399</v>
      </c>
      <c r="E1006" s="2733">
        <v>175</v>
      </c>
      <c r="F1006" s="2733">
        <v>0</v>
      </c>
      <c r="G1006" s="2733">
        <v>0</v>
      </c>
      <c r="H1006" s="2733">
        <v>0</v>
      </c>
      <c r="I1006" s="2733">
        <v>0</v>
      </c>
      <c r="J1006" s="2733">
        <v>0</v>
      </c>
      <c r="K1006" s="2733">
        <v>0</v>
      </c>
      <c r="L1006" s="2733">
        <v>0</v>
      </c>
      <c r="M1006" s="2733">
        <v>0</v>
      </c>
      <c r="N1006" s="2733">
        <v>0</v>
      </c>
      <c r="O1006" s="2733">
        <v>1</v>
      </c>
      <c r="P1006" s="2733">
        <v>1</v>
      </c>
      <c r="Q1006" s="2733">
        <v>1</v>
      </c>
      <c r="R1006" s="2733">
        <v>2</v>
      </c>
      <c r="S1006" s="2733">
        <v>3</v>
      </c>
      <c r="T1006" s="2733">
        <v>4</v>
      </c>
      <c r="U1006" s="2733">
        <v>15</v>
      </c>
      <c r="V1006" s="2733">
        <v>24</v>
      </c>
      <c r="W1006" s="2733">
        <v>31</v>
      </c>
      <c r="X1006" s="2733">
        <v>43</v>
      </c>
      <c r="Y1006" s="2732">
        <v>50</v>
      </c>
    </row>
    <row r="1007" spans="1:25" s="2735" customFormat="1" ht="45" customHeight="1">
      <c r="A1007" s="2735" t="s">
        <v>3778</v>
      </c>
      <c r="B1007" s="2735" t="s">
        <v>44</v>
      </c>
      <c r="C1007" s="2735" t="s">
        <v>44</v>
      </c>
      <c r="D1007" s="2738" t="s">
        <v>398</v>
      </c>
      <c r="E1007" s="2737">
        <v>91</v>
      </c>
      <c r="F1007" s="2737">
        <v>0</v>
      </c>
      <c r="G1007" s="2737">
        <v>0</v>
      </c>
      <c r="H1007" s="2737">
        <v>0</v>
      </c>
      <c r="I1007" s="2737">
        <v>0</v>
      </c>
      <c r="J1007" s="2737">
        <v>0</v>
      </c>
      <c r="K1007" s="2737">
        <v>0</v>
      </c>
      <c r="L1007" s="2737">
        <v>0</v>
      </c>
      <c r="M1007" s="2737">
        <v>0</v>
      </c>
      <c r="N1007" s="2737">
        <v>0</v>
      </c>
      <c r="O1007" s="2737">
        <v>2</v>
      </c>
      <c r="P1007" s="2737">
        <v>1</v>
      </c>
      <c r="Q1007" s="2737">
        <v>1</v>
      </c>
      <c r="R1007" s="2737">
        <v>3</v>
      </c>
      <c r="S1007" s="2737">
        <v>10</v>
      </c>
      <c r="T1007" s="2737">
        <v>6</v>
      </c>
      <c r="U1007" s="2737">
        <v>9</v>
      </c>
      <c r="V1007" s="2737">
        <v>15</v>
      </c>
      <c r="W1007" s="2737">
        <v>18</v>
      </c>
      <c r="X1007" s="2737">
        <v>13</v>
      </c>
      <c r="Y1007" s="2736">
        <v>13</v>
      </c>
    </row>
    <row r="1008" spans="1:25" s="2735" customFormat="1">
      <c r="A1008" s="2735" t="s">
        <v>3778</v>
      </c>
      <c r="B1008" s="2735" t="s">
        <v>44</v>
      </c>
      <c r="C1008" s="2735" t="s">
        <v>44</v>
      </c>
      <c r="D1008" s="2738" t="s">
        <v>399</v>
      </c>
      <c r="E1008" s="2737">
        <v>123</v>
      </c>
      <c r="F1008" s="2737">
        <v>0</v>
      </c>
      <c r="G1008" s="2737">
        <v>0</v>
      </c>
      <c r="H1008" s="2737">
        <v>0</v>
      </c>
      <c r="I1008" s="2737">
        <v>0</v>
      </c>
      <c r="J1008" s="2737">
        <v>0</v>
      </c>
      <c r="K1008" s="2737">
        <v>0</v>
      </c>
      <c r="L1008" s="2737">
        <v>0</v>
      </c>
      <c r="M1008" s="2737">
        <v>0</v>
      </c>
      <c r="N1008" s="2737">
        <v>0</v>
      </c>
      <c r="O1008" s="2737">
        <v>0</v>
      </c>
      <c r="P1008" s="2737">
        <v>1</v>
      </c>
      <c r="Q1008" s="2737">
        <v>1</v>
      </c>
      <c r="R1008" s="2737">
        <v>2</v>
      </c>
      <c r="S1008" s="2737">
        <v>5</v>
      </c>
      <c r="T1008" s="2737">
        <v>4</v>
      </c>
      <c r="U1008" s="2737">
        <v>10</v>
      </c>
      <c r="V1008" s="2737">
        <v>15</v>
      </c>
      <c r="W1008" s="2737">
        <v>21</v>
      </c>
      <c r="X1008" s="2737">
        <v>31</v>
      </c>
      <c r="Y1008" s="2736">
        <v>33</v>
      </c>
    </row>
    <row r="1009" spans="1:25">
      <c r="A1009" s="2730" t="s">
        <v>3778</v>
      </c>
      <c r="B1009" s="2730" t="s">
        <v>3794</v>
      </c>
      <c r="C1009" s="2730" t="s">
        <v>44</v>
      </c>
      <c r="D1009" s="2734" t="s">
        <v>398</v>
      </c>
      <c r="E1009" s="2733">
        <v>59</v>
      </c>
      <c r="F1009" s="2733">
        <v>0</v>
      </c>
      <c r="G1009" s="2733">
        <v>0</v>
      </c>
      <c r="H1009" s="2733">
        <v>0</v>
      </c>
      <c r="I1009" s="2733">
        <v>0</v>
      </c>
      <c r="J1009" s="2733">
        <v>0</v>
      </c>
      <c r="K1009" s="2733">
        <v>0</v>
      </c>
      <c r="L1009" s="2733">
        <v>0</v>
      </c>
      <c r="M1009" s="2733">
        <v>0</v>
      </c>
      <c r="N1009" s="2733">
        <v>0</v>
      </c>
      <c r="O1009" s="2733">
        <v>2</v>
      </c>
      <c r="P1009" s="2733">
        <v>1</v>
      </c>
      <c r="Q1009" s="2733">
        <v>1</v>
      </c>
      <c r="R1009" s="2733">
        <v>2</v>
      </c>
      <c r="S1009" s="2733">
        <v>5</v>
      </c>
      <c r="T1009" s="2733">
        <v>6</v>
      </c>
      <c r="U1009" s="2733">
        <v>6</v>
      </c>
      <c r="V1009" s="2733">
        <v>9</v>
      </c>
      <c r="W1009" s="2733">
        <v>10</v>
      </c>
      <c r="X1009" s="2733">
        <v>9</v>
      </c>
      <c r="Y1009" s="2732">
        <v>8</v>
      </c>
    </row>
    <row r="1010" spans="1:25">
      <c r="A1010" s="2730" t="s">
        <v>3778</v>
      </c>
      <c r="B1010" s="2730" t="s">
        <v>3794</v>
      </c>
      <c r="C1010" s="2730" t="s">
        <v>44</v>
      </c>
      <c r="D1010" s="2734" t="s">
        <v>399</v>
      </c>
      <c r="E1010" s="2733">
        <v>77</v>
      </c>
      <c r="F1010" s="2733">
        <v>0</v>
      </c>
      <c r="G1010" s="2733">
        <v>0</v>
      </c>
      <c r="H1010" s="2733">
        <v>0</v>
      </c>
      <c r="I1010" s="2733">
        <v>0</v>
      </c>
      <c r="J1010" s="2733">
        <v>0</v>
      </c>
      <c r="K1010" s="2733">
        <v>0</v>
      </c>
      <c r="L1010" s="2733">
        <v>0</v>
      </c>
      <c r="M1010" s="2733">
        <v>0</v>
      </c>
      <c r="N1010" s="2733">
        <v>0</v>
      </c>
      <c r="O1010" s="2733">
        <v>0</v>
      </c>
      <c r="P1010" s="2733">
        <v>1</v>
      </c>
      <c r="Q1010" s="2733">
        <v>1</v>
      </c>
      <c r="R1010" s="2733">
        <v>1</v>
      </c>
      <c r="S1010" s="2733">
        <v>3</v>
      </c>
      <c r="T1010" s="2733">
        <v>3</v>
      </c>
      <c r="U1010" s="2733">
        <v>7</v>
      </c>
      <c r="V1010" s="2733">
        <v>10</v>
      </c>
      <c r="W1010" s="2733">
        <v>12</v>
      </c>
      <c r="X1010" s="2733">
        <v>19</v>
      </c>
      <c r="Y1010" s="2732">
        <v>20</v>
      </c>
    </row>
    <row r="1011" spans="1:25">
      <c r="A1011" s="2730" t="s">
        <v>3778</v>
      </c>
      <c r="B1011" s="2730" t="s">
        <v>3794</v>
      </c>
      <c r="C1011" s="2730" t="s">
        <v>3797</v>
      </c>
      <c r="D1011" s="2734" t="s">
        <v>398</v>
      </c>
      <c r="E1011" s="2733">
        <v>7</v>
      </c>
      <c r="F1011" s="2733">
        <v>0</v>
      </c>
      <c r="G1011" s="2733">
        <v>0</v>
      </c>
      <c r="H1011" s="2733">
        <v>0</v>
      </c>
      <c r="I1011" s="2733">
        <v>0</v>
      </c>
      <c r="J1011" s="2733">
        <v>0</v>
      </c>
      <c r="K1011" s="2733">
        <v>0</v>
      </c>
      <c r="L1011" s="2733">
        <v>0</v>
      </c>
      <c r="M1011" s="2733">
        <v>0</v>
      </c>
      <c r="N1011" s="2733">
        <v>0</v>
      </c>
      <c r="O1011" s="2733">
        <v>1</v>
      </c>
      <c r="P1011" s="2733">
        <v>0</v>
      </c>
      <c r="Q1011" s="2733">
        <v>0</v>
      </c>
      <c r="R1011" s="2733">
        <v>0</v>
      </c>
      <c r="S1011" s="2733">
        <v>0</v>
      </c>
      <c r="T1011" s="2733">
        <v>2</v>
      </c>
      <c r="U1011" s="2733">
        <v>2</v>
      </c>
      <c r="V1011" s="2733">
        <v>0</v>
      </c>
      <c r="W1011" s="2733">
        <v>1</v>
      </c>
      <c r="X1011" s="2733">
        <v>0</v>
      </c>
      <c r="Y1011" s="2732">
        <v>1</v>
      </c>
    </row>
    <row r="1012" spans="1:25">
      <c r="A1012" s="2730" t="s">
        <v>3778</v>
      </c>
      <c r="B1012" s="2730" t="s">
        <v>3794</v>
      </c>
      <c r="C1012" s="2730" t="s">
        <v>3797</v>
      </c>
      <c r="D1012" s="2734" t="s">
        <v>399</v>
      </c>
      <c r="E1012" s="2733">
        <v>3</v>
      </c>
      <c r="F1012" s="2733">
        <v>0</v>
      </c>
      <c r="G1012" s="2733">
        <v>0</v>
      </c>
      <c r="H1012" s="2733">
        <v>0</v>
      </c>
      <c r="I1012" s="2733">
        <v>0</v>
      </c>
      <c r="J1012" s="2733">
        <v>0</v>
      </c>
      <c r="K1012" s="2733">
        <v>0</v>
      </c>
      <c r="L1012" s="2733">
        <v>0</v>
      </c>
      <c r="M1012" s="2733">
        <v>0</v>
      </c>
      <c r="N1012" s="2733">
        <v>0</v>
      </c>
      <c r="O1012" s="2733">
        <v>0</v>
      </c>
      <c r="P1012" s="2733">
        <v>0</v>
      </c>
      <c r="Q1012" s="2733">
        <v>0</v>
      </c>
      <c r="R1012" s="2733">
        <v>1</v>
      </c>
      <c r="S1012" s="2733">
        <v>0</v>
      </c>
      <c r="T1012" s="2733">
        <v>0</v>
      </c>
      <c r="U1012" s="2733">
        <v>0</v>
      </c>
      <c r="V1012" s="2733">
        <v>0</v>
      </c>
      <c r="W1012" s="2733">
        <v>0</v>
      </c>
      <c r="X1012" s="2733">
        <v>1</v>
      </c>
      <c r="Y1012" s="2732">
        <v>1</v>
      </c>
    </row>
    <row r="1013" spans="1:25">
      <c r="A1013" s="2730" t="s">
        <v>3778</v>
      </c>
      <c r="B1013" s="2730" t="s">
        <v>3794</v>
      </c>
      <c r="C1013" s="2730" t="s">
        <v>3796</v>
      </c>
      <c r="D1013" s="2734" t="s">
        <v>398</v>
      </c>
      <c r="E1013" s="2733">
        <v>46</v>
      </c>
      <c r="F1013" s="2733">
        <v>0</v>
      </c>
      <c r="G1013" s="2733">
        <v>0</v>
      </c>
      <c r="H1013" s="2733">
        <v>0</v>
      </c>
      <c r="I1013" s="2733">
        <v>0</v>
      </c>
      <c r="J1013" s="2733">
        <v>0</v>
      </c>
      <c r="K1013" s="2733">
        <v>0</v>
      </c>
      <c r="L1013" s="2733">
        <v>0</v>
      </c>
      <c r="M1013" s="2733">
        <v>0</v>
      </c>
      <c r="N1013" s="2733">
        <v>0</v>
      </c>
      <c r="O1013" s="2733">
        <v>1</v>
      </c>
      <c r="P1013" s="2733">
        <v>1</v>
      </c>
      <c r="Q1013" s="2733">
        <v>1</v>
      </c>
      <c r="R1013" s="2733">
        <v>2</v>
      </c>
      <c r="S1013" s="2733">
        <v>4</v>
      </c>
      <c r="T1013" s="2733">
        <v>4</v>
      </c>
      <c r="U1013" s="2733">
        <v>2</v>
      </c>
      <c r="V1013" s="2733">
        <v>7</v>
      </c>
      <c r="W1013" s="2733">
        <v>9</v>
      </c>
      <c r="X1013" s="2733">
        <v>8</v>
      </c>
      <c r="Y1013" s="2732">
        <v>7</v>
      </c>
    </row>
    <row r="1014" spans="1:25">
      <c r="A1014" s="2730" t="s">
        <v>3778</v>
      </c>
      <c r="B1014" s="2730" t="s">
        <v>3794</v>
      </c>
      <c r="C1014" s="2730" t="s">
        <v>3796</v>
      </c>
      <c r="D1014" s="2734" t="s">
        <v>399</v>
      </c>
      <c r="E1014" s="2733">
        <v>64</v>
      </c>
      <c r="F1014" s="2733">
        <v>0</v>
      </c>
      <c r="G1014" s="2733">
        <v>0</v>
      </c>
      <c r="H1014" s="2733">
        <v>0</v>
      </c>
      <c r="I1014" s="2733">
        <v>0</v>
      </c>
      <c r="J1014" s="2733">
        <v>0</v>
      </c>
      <c r="K1014" s="2733">
        <v>0</v>
      </c>
      <c r="L1014" s="2733">
        <v>0</v>
      </c>
      <c r="M1014" s="2733">
        <v>0</v>
      </c>
      <c r="N1014" s="2733">
        <v>0</v>
      </c>
      <c r="O1014" s="2733">
        <v>0</v>
      </c>
      <c r="P1014" s="2733">
        <v>1</v>
      </c>
      <c r="Q1014" s="2733">
        <v>1</v>
      </c>
      <c r="R1014" s="2733">
        <v>0</v>
      </c>
      <c r="S1014" s="2733">
        <v>3</v>
      </c>
      <c r="T1014" s="2733">
        <v>2</v>
      </c>
      <c r="U1014" s="2733">
        <v>7</v>
      </c>
      <c r="V1014" s="2733">
        <v>8</v>
      </c>
      <c r="W1014" s="2733">
        <v>11</v>
      </c>
      <c r="X1014" s="2733">
        <v>16</v>
      </c>
      <c r="Y1014" s="2732">
        <v>15</v>
      </c>
    </row>
    <row r="1015" spans="1:25">
      <c r="A1015" s="2730" t="s">
        <v>3778</v>
      </c>
      <c r="B1015" s="2730" t="s">
        <v>3794</v>
      </c>
      <c r="C1015" s="2730" t="s">
        <v>3795</v>
      </c>
      <c r="D1015" s="2734" t="s">
        <v>398</v>
      </c>
      <c r="E1015" s="2733">
        <v>0</v>
      </c>
      <c r="F1015" s="2733">
        <v>0</v>
      </c>
      <c r="G1015" s="2733">
        <v>0</v>
      </c>
      <c r="H1015" s="2733">
        <v>0</v>
      </c>
      <c r="I1015" s="2733">
        <v>0</v>
      </c>
      <c r="J1015" s="2733">
        <v>0</v>
      </c>
      <c r="K1015" s="2733">
        <v>0</v>
      </c>
      <c r="L1015" s="2733">
        <v>0</v>
      </c>
      <c r="M1015" s="2733">
        <v>0</v>
      </c>
      <c r="N1015" s="2733">
        <v>0</v>
      </c>
      <c r="O1015" s="2733">
        <v>0</v>
      </c>
      <c r="P1015" s="2733">
        <v>0</v>
      </c>
      <c r="Q1015" s="2733">
        <v>0</v>
      </c>
      <c r="R1015" s="2733">
        <v>0</v>
      </c>
      <c r="S1015" s="2733">
        <v>0</v>
      </c>
      <c r="T1015" s="2733">
        <v>0</v>
      </c>
      <c r="U1015" s="2733">
        <v>0</v>
      </c>
      <c r="V1015" s="2733">
        <v>0</v>
      </c>
      <c r="W1015" s="2733">
        <v>0</v>
      </c>
      <c r="X1015" s="2733">
        <v>0</v>
      </c>
      <c r="Y1015" s="2732">
        <v>0</v>
      </c>
    </row>
    <row r="1016" spans="1:25">
      <c r="A1016" s="2730" t="s">
        <v>3778</v>
      </c>
      <c r="B1016" s="2730" t="s">
        <v>3794</v>
      </c>
      <c r="C1016" s="2730" t="s">
        <v>3795</v>
      </c>
      <c r="D1016" s="2734" t="s">
        <v>399</v>
      </c>
      <c r="E1016" s="2733">
        <v>1</v>
      </c>
      <c r="F1016" s="2733">
        <v>0</v>
      </c>
      <c r="G1016" s="2733">
        <v>0</v>
      </c>
      <c r="H1016" s="2733">
        <v>0</v>
      </c>
      <c r="I1016" s="2733">
        <v>0</v>
      </c>
      <c r="J1016" s="2733">
        <v>0</v>
      </c>
      <c r="K1016" s="2733">
        <v>0</v>
      </c>
      <c r="L1016" s="2733">
        <v>0</v>
      </c>
      <c r="M1016" s="2733">
        <v>0</v>
      </c>
      <c r="N1016" s="2733">
        <v>0</v>
      </c>
      <c r="O1016" s="2733">
        <v>0</v>
      </c>
      <c r="P1016" s="2733">
        <v>0</v>
      </c>
      <c r="Q1016" s="2733">
        <v>0</v>
      </c>
      <c r="R1016" s="2733">
        <v>0</v>
      </c>
      <c r="S1016" s="2733">
        <v>0</v>
      </c>
      <c r="T1016" s="2733">
        <v>0</v>
      </c>
      <c r="U1016" s="2733">
        <v>0</v>
      </c>
      <c r="V1016" s="2733">
        <v>0</v>
      </c>
      <c r="W1016" s="2733">
        <v>0</v>
      </c>
      <c r="X1016" s="2733">
        <v>0</v>
      </c>
      <c r="Y1016" s="2732">
        <v>1</v>
      </c>
    </row>
    <row r="1017" spans="1:25">
      <c r="A1017" s="2730" t="s">
        <v>3778</v>
      </c>
      <c r="B1017" s="2730" t="s">
        <v>3794</v>
      </c>
      <c r="C1017" s="2730" t="s">
        <v>3793</v>
      </c>
      <c r="D1017" s="2734" t="s">
        <v>398</v>
      </c>
      <c r="E1017" s="2733">
        <v>6</v>
      </c>
      <c r="F1017" s="2733">
        <v>0</v>
      </c>
      <c r="G1017" s="2733">
        <v>0</v>
      </c>
      <c r="H1017" s="2733">
        <v>0</v>
      </c>
      <c r="I1017" s="2733">
        <v>0</v>
      </c>
      <c r="J1017" s="2733">
        <v>0</v>
      </c>
      <c r="K1017" s="2733">
        <v>0</v>
      </c>
      <c r="L1017" s="2733">
        <v>0</v>
      </c>
      <c r="M1017" s="2733">
        <v>0</v>
      </c>
      <c r="N1017" s="2733">
        <v>0</v>
      </c>
      <c r="O1017" s="2733">
        <v>0</v>
      </c>
      <c r="P1017" s="2733">
        <v>0</v>
      </c>
      <c r="Q1017" s="2733">
        <v>0</v>
      </c>
      <c r="R1017" s="2733">
        <v>0</v>
      </c>
      <c r="S1017" s="2733">
        <v>1</v>
      </c>
      <c r="T1017" s="2733">
        <v>0</v>
      </c>
      <c r="U1017" s="2733">
        <v>2</v>
      </c>
      <c r="V1017" s="2733">
        <v>2</v>
      </c>
      <c r="W1017" s="2733">
        <v>0</v>
      </c>
      <c r="X1017" s="2733">
        <v>1</v>
      </c>
      <c r="Y1017" s="2732">
        <v>0</v>
      </c>
    </row>
    <row r="1018" spans="1:25">
      <c r="A1018" s="2730" t="s">
        <v>3778</v>
      </c>
      <c r="B1018" s="2730" t="s">
        <v>3794</v>
      </c>
      <c r="C1018" s="2730" t="s">
        <v>3793</v>
      </c>
      <c r="D1018" s="2734" t="s">
        <v>399</v>
      </c>
      <c r="E1018" s="2733">
        <v>9</v>
      </c>
      <c r="F1018" s="2733">
        <v>0</v>
      </c>
      <c r="G1018" s="2733">
        <v>0</v>
      </c>
      <c r="H1018" s="2733">
        <v>0</v>
      </c>
      <c r="I1018" s="2733">
        <v>0</v>
      </c>
      <c r="J1018" s="2733">
        <v>0</v>
      </c>
      <c r="K1018" s="2733">
        <v>0</v>
      </c>
      <c r="L1018" s="2733">
        <v>0</v>
      </c>
      <c r="M1018" s="2733">
        <v>0</v>
      </c>
      <c r="N1018" s="2733">
        <v>0</v>
      </c>
      <c r="O1018" s="2733">
        <v>0</v>
      </c>
      <c r="P1018" s="2733">
        <v>0</v>
      </c>
      <c r="Q1018" s="2733">
        <v>0</v>
      </c>
      <c r="R1018" s="2733">
        <v>0</v>
      </c>
      <c r="S1018" s="2733">
        <v>0</v>
      </c>
      <c r="T1018" s="2733">
        <v>1</v>
      </c>
      <c r="U1018" s="2733">
        <v>0</v>
      </c>
      <c r="V1018" s="2733">
        <v>2</v>
      </c>
      <c r="W1018" s="2733">
        <v>1</v>
      </c>
      <c r="X1018" s="2733">
        <v>2</v>
      </c>
      <c r="Y1018" s="2732">
        <v>3</v>
      </c>
    </row>
    <row r="1019" spans="1:25">
      <c r="A1019" s="2730" t="s">
        <v>3778</v>
      </c>
      <c r="B1019" s="2730" t="s">
        <v>3790</v>
      </c>
      <c r="C1019" s="2730" t="s">
        <v>44</v>
      </c>
      <c r="D1019" s="2734" t="s">
        <v>398</v>
      </c>
      <c r="E1019" s="2733">
        <v>2</v>
      </c>
      <c r="F1019" s="2733">
        <v>0</v>
      </c>
      <c r="G1019" s="2733">
        <v>0</v>
      </c>
      <c r="H1019" s="2733">
        <v>0</v>
      </c>
      <c r="I1019" s="2733">
        <v>0</v>
      </c>
      <c r="J1019" s="2733">
        <v>0</v>
      </c>
      <c r="K1019" s="2733">
        <v>0</v>
      </c>
      <c r="L1019" s="2733">
        <v>0</v>
      </c>
      <c r="M1019" s="2733">
        <v>0</v>
      </c>
      <c r="N1019" s="2733">
        <v>0</v>
      </c>
      <c r="O1019" s="2733">
        <v>0</v>
      </c>
      <c r="P1019" s="2733">
        <v>0</v>
      </c>
      <c r="Q1019" s="2733">
        <v>0</v>
      </c>
      <c r="R1019" s="2733">
        <v>0</v>
      </c>
      <c r="S1019" s="2733">
        <v>0</v>
      </c>
      <c r="T1019" s="2733">
        <v>0</v>
      </c>
      <c r="U1019" s="2733">
        <v>0</v>
      </c>
      <c r="V1019" s="2733">
        <v>1</v>
      </c>
      <c r="W1019" s="2733">
        <v>1</v>
      </c>
      <c r="X1019" s="2733">
        <v>0</v>
      </c>
      <c r="Y1019" s="2732">
        <v>0</v>
      </c>
    </row>
    <row r="1020" spans="1:25">
      <c r="A1020" s="2730" t="s">
        <v>3778</v>
      </c>
      <c r="B1020" s="2730" t="s">
        <v>3790</v>
      </c>
      <c r="C1020" s="2730" t="s">
        <v>44</v>
      </c>
      <c r="D1020" s="2734" t="s">
        <v>399</v>
      </c>
      <c r="E1020" s="2733">
        <v>5</v>
      </c>
      <c r="F1020" s="2733">
        <v>0</v>
      </c>
      <c r="G1020" s="2733">
        <v>0</v>
      </c>
      <c r="H1020" s="2733">
        <v>0</v>
      </c>
      <c r="I1020" s="2733">
        <v>0</v>
      </c>
      <c r="J1020" s="2733">
        <v>0</v>
      </c>
      <c r="K1020" s="2733">
        <v>0</v>
      </c>
      <c r="L1020" s="2733">
        <v>0</v>
      </c>
      <c r="M1020" s="2733">
        <v>0</v>
      </c>
      <c r="N1020" s="2733">
        <v>0</v>
      </c>
      <c r="O1020" s="2733">
        <v>0</v>
      </c>
      <c r="P1020" s="2733">
        <v>0</v>
      </c>
      <c r="Q1020" s="2733">
        <v>0</v>
      </c>
      <c r="R1020" s="2733">
        <v>0</v>
      </c>
      <c r="S1020" s="2733">
        <v>0</v>
      </c>
      <c r="T1020" s="2733">
        <v>0</v>
      </c>
      <c r="U1020" s="2733">
        <v>0</v>
      </c>
      <c r="V1020" s="2733">
        <v>0</v>
      </c>
      <c r="W1020" s="2733">
        <v>2</v>
      </c>
      <c r="X1020" s="2733">
        <v>2</v>
      </c>
      <c r="Y1020" s="2732">
        <v>1</v>
      </c>
    </row>
    <row r="1021" spans="1:25">
      <c r="A1021" s="2730" t="s">
        <v>3778</v>
      </c>
      <c r="B1021" s="2730" t="s">
        <v>3790</v>
      </c>
      <c r="C1021" s="2730" t="s">
        <v>3792</v>
      </c>
      <c r="D1021" s="2734" t="s">
        <v>398</v>
      </c>
      <c r="E1021" s="2733">
        <v>1</v>
      </c>
      <c r="F1021" s="2733">
        <v>0</v>
      </c>
      <c r="G1021" s="2733">
        <v>0</v>
      </c>
      <c r="H1021" s="2733">
        <v>0</v>
      </c>
      <c r="I1021" s="2733">
        <v>0</v>
      </c>
      <c r="J1021" s="2733">
        <v>0</v>
      </c>
      <c r="K1021" s="2733">
        <v>0</v>
      </c>
      <c r="L1021" s="2733">
        <v>0</v>
      </c>
      <c r="M1021" s="2733">
        <v>0</v>
      </c>
      <c r="N1021" s="2733">
        <v>0</v>
      </c>
      <c r="O1021" s="2733">
        <v>0</v>
      </c>
      <c r="P1021" s="2733">
        <v>0</v>
      </c>
      <c r="Q1021" s="2733">
        <v>0</v>
      </c>
      <c r="R1021" s="2733">
        <v>0</v>
      </c>
      <c r="S1021" s="2733">
        <v>0</v>
      </c>
      <c r="T1021" s="2733">
        <v>0</v>
      </c>
      <c r="U1021" s="2733">
        <v>0</v>
      </c>
      <c r="V1021" s="2733">
        <v>0</v>
      </c>
      <c r="W1021" s="2733">
        <v>1</v>
      </c>
      <c r="X1021" s="2733">
        <v>0</v>
      </c>
      <c r="Y1021" s="2732">
        <v>0</v>
      </c>
    </row>
    <row r="1022" spans="1:25">
      <c r="A1022" s="2730" t="s">
        <v>3778</v>
      </c>
      <c r="B1022" s="2730" t="s">
        <v>3790</v>
      </c>
      <c r="C1022" s="2730" t="s">
        <v>3792</v>
      </c>
      <c r="D1022" s="2734" t="s">
        <v>399</v>
      </c>
      <c r="E1022" s="2733">
        <v>0</v>
      </c>
      <c r="F1022" s="2733">
        <v>0</v>
      </c>
      <c r="G1022" s="2733">
        <v>0</v>
      </c>
      <c r="H1022" s="2733">
        <v>0</v>
      </c>
      <c r="I1022" s="2733">
        <v>0</v>
      </c>
      <c r="J1022" s="2733">
        <v>0</v>
      </c>
      <c r="K1022" s="2733">
        <v>0</v>
      </c>
      <c r="L1022" s="2733">
        <v>0</v>
      </c>
      <c r="M1022" s="2733">
        <v>0</v>
      </c>
      <c r="N1022" s="2733">
        <v>0</v>
      </c>
      <c r="O1022" s="2733">
        <v>0</v>
      </c>
      <c r="P1022" s="2733">
        <v>0</v>
      </c>
      <c r="Q1022" s="2733">
        <v>0</v>
      </c>
      <c r="R1022" s="2733">
        <v>0</v>
      </c>
      <c r="S1022" s="2733">
        <v>0</v>
      </c>
      <c r="T1022" s="2733">
        <v>0</v>
      </c>
      <c r="U1022" s="2733">
        <v>0</v>
      </c>
      <c r="V1022" s="2733">
        <v>0</v>
      </c>
      <c r="W1022" s="2733">
        <v>0</v>
      </c>
      <c r="X1022" s="2733">
        <v>0</v>
      </c>
      <c r="Y1022" s="2732">
        <v>0</v>
      </c>
    </row>
    <row r="1023" spans="1:25">
      <c r="A1023" s="2730" t="s">
        <v>3778</v>
      </c>
      <c r="B1023" s="2730" t="s">
        <v>3790</v>
      </c>
      <c r="C1023" s="2730" t="s">
        <v>3791</v>
      </c>
      <c r="D1023" s="2734" t="s">
        <v>398</v>
      </c>
      <c r="E1023" s="2733">
        <v>0</v>
      </c>
      <c r="F1023" s="2733">
        <v>0</v>
      </c>
      <c r="G1023" s="2733">
        <v>0</v>
      </c>
      <c r="H1023" s="2733">
        <v>0</v>
      </c>
      <c r="I1023" s="2733">
        <v>0</v>
      </c>
      <c r="J1023" s="2733">
        <v>0</v>
      </c>
      <c r="K1023" s="2733">
        <v>0</v>
      </c>
      <c r="L1023" s="2733">
        <v>0</v>
      </c>
      <c r="M1023" s="2733">
        <v>0</v>
      </c>
      <c r="N1023" s="2733">
        <v>0</v>
      </c>
      <c r="O1023" s="2733">
        <v>0</v>
      </c>
      <c r="P1023" s="2733">
        <v>0</v>
      </c>
      <c r="Q1023" s="2733">
        <v>0</v>
      </c>
      <c r="R1023" s="2733">
        <v>0</v>
      </c>
      <c r="S1023" s="2733">
        <v>0</v>
      </c>
      <c r="T1023" s="2733">
        <v>0</v>
      </c>
      <c r="U1023" s="2733">
        <v>0</v>
      </c>
      <c r="V1023" s="2733">
        <v>0</v>
      </c>
      <c r="W1023" s="2733">
        <v>0</v>
      </c>
      <c r="X1023" s="2733">
        <v>0</v>
      </c>
      <c r="Y1023" s="2732">
        <v>0</v>
      </c>
    </row>
    <row r="1024" spans="1:25">
      <c r="A1024" s="2730" t="s">
        <v>3778</v>
      </c>
      <c r="B1024" s="2730" t="s">
        <v>3790</v>
      </c>
      <c r="C1024" s="2730" t="s">
        <v>3791</v>
      </c>
      <c r="D1024" s="2734" t="s">
        <v>399</v>
      </c>
      <c r="E1024" s="2733">
        <v>2</v>
      </c>
      <c r="F1024" s="2733">
        <v>0</v>
      </c>
      <c r="G1024" s="2733">
        <v>0</v>
      </c>
      <c r="H1024" s="2733">
        <v>0</v>
      </c>
      <c r="I1024" s="2733">
        <v>0</v>
      </c>
      <c r="J1024" s="2733">
        <v>0</v>
      </c>
      <c r="K1024" s="2733">
        <v>0</v>
      </c>
      <c r="L1024" s="2733">
        <v>0</v>
      </c>
      <c r="M1024" s="2733">
        <v>0</v>
      </c>
      <c r="N1024" s="2733">
        <v>0</v>
      </c>
      <c r="O1024" s="2733">
        <v>0</v>
      </c>
      <c r="P1024" s="2733">
        <v>0</v>
      </c>
      <c r="Q1024" s="2733">
        <v>0</v>
      </c>
      <c r="R1024" s="2733">
        <v>0</v>
      </c>
      <c r="S1024" s="2733">
        <v>0</v>
      </c>
      <c r="T1024" s="2733">
        <v>0</v>
      </c>
      <c r="U1024" s="2733">
        <v>0</v>
      </c>
      <c r="V1024" s="2733">
        <v>0</v>
      </c>
      <c r="W1024" s="2733">
        <v>0</v>
      </c>
      <c r="X1024" s="2733">
        <v>2</v>
      </c>
      <c r="Y1024" s="2732">
        <v>0</v>
      </c>
    </row>
    <row r="1025" spans="1:25">
      <c r="A1025" s="2730" t="s">
        <v>3778</v>
      </c>
      <c r="B1025" s="2730" t="s">
        <v>3790</v>
      </c>
      <c r="C1025" s="2730" t="s">
        <v>3789</v>
      </c>
      <c r="D1025" s="2734" t="s">
        <v>398</v>
      </c>
      <c r="E1025" s="2733">
        <v>1</v>
      </c>
      <c r="F1025" s="2733">
        <v>0</v>
      </c>
      <c r="G1025" s="2733">
        <v>0</v>
      </c>
      <c r="H1025" s="2733">
        <v>0</v>
      </c>
      <c r="I1025" s="2733">
        <v>0</v>
      </c>
      <c r="J1025" s="2733">
        <v>0</v>
      </c>
      <c r="K1025" s="2733">
        <v>0</v>
      </c>
      <c r="L1025" s="2733">
        <v>0</v>
      </c>
      <c r="M1025" s="2733">
        <v>0</v>
      </c>
      <c r="N1025" s="2733">
        <v>0</v>
      </c>
      <c r="O1025" s="2733">
        <v>0</v>
      </c>
      <c r="P1025" s="2733">
        <v>0</v>
      </c>
      <c r="Q1025" s="2733">
        <v>0</v>
      </c>
      <c r="R1025" s="2733">
        <v>0</v>
      </c>
      <c r="S1025" s="2733">
        <v>0</v>
      </c>
      <c r="T1025" s="2733">
        <v>0</v>
      </c>
      <c r="U1025" s="2733">
        <v>0</v>
      </c>
      <c r="V1025" s="2733">
        <v>1</v>
      </c>
      <c r="W1025" s="2733">
        <v>0</v>
      </c>
      <c r="X1025" s="2733">
        <v>0</v>
      </c>
      <c r="Y1025" s="2732">
        <v>0</v>
      </c>
    </row>
    <row r="1026" spans="1:25">
      <c r="A1026" s="2730" t="s">
        <v>3778</v>
      </c>
      <c r="B1026" s="2730" t="s">
        <v>3790</v>
      </c>
      <c r="C1026" s="2730" t="s">
        <v>3789</v>
      </c>
      <c r="D1026" s="2734" t="s">
        <v>399</v>
      </c>
      <c r="E1026" s="2733">
        <v>3</v>
      </c>
      <c r="F1026" s="2733">
        <v>0</v>
      </c>
      <c r="G1026" s="2733">
        <v>0</v>
      </c>
      <c r="H1026" s="2733">
        <v>0</v>
      </c>
      <c r="I1026" s="2733">
        <v>0</v>
      </c>
      <c r="J1026" s="2733">
        <v>0</v>
      </c>
      <c r="K1026" s="2733">
        <v>0</v>
      </c>
      <c r="L1026" s="2733">
        <v>0</v>
      </c>
      <c r="M1026" s="2733">
        <v>0</v>
      </c>
      <c r="N1026" s="2733">
        <v>0</v>
      </c>
      <c r="O1026" s="2733">
        <v>0</v>
      </c>
      <c r="P1026" s="2733">
        <v>0</v>
      </c>
      <c r="Q1026" s="2733">
        <v>0</v>
      </c>
      <c r="R1026" s="2733">
        <v>0</v>
      </c>
      <c r="S1026" s="2733">
        <v>0</v>
      </c>
      <c r="T1026" s="2733">
        <v>0</v>
      </c>
      <c r="U1026" s="2733">
        <v>0</v>
      </c>
      <c r="V1026" s="2733">
        <v>0</v>
      </c>
      <c r="W1026" s="2733">
        <v>2</v>
      </c>
      <c r="X1026" s="2733">
        <v>0</v>
      </c>
      <c r="Y1026" s="2732">
        <v>1</v>
      </c>
    </row>
    <row r="1027" spans="1:25">
      <c r="A1027" s="2730" t="s">
        <v>3778</v>
      </c>
      <c r="B1027" s="2730" t="s">
        <v>3788</v>
      </c>
      <c r="C1027" s="2730" t="s">
        <v>44</v>
      </c>
      <c r="D1027" s="2734" t="s">
        <v>398</v>
      </c>
      <c r="E1027" s="2733">
        <v>1</v>
      </c>
      <c r="F1027" s="2733">
        <v>0</v>
      </c>
      <c r="G1027" s="2733">
        <v>0</v>
      </c>
      <c r="H1027" s="2733">
        <v>0</v>
      </c>
      <c r="I1027" s="2733">
        <v>0</v>
      </c>
      <c r="J1027" s="2733">
        <v>0</v>
      </c>
      <c r="K1027" s="2733">
        <v>0</v>
      </c>
      <c r="L1027" s="2733">
        <v>0</v>
      </c>
      <c r="M1027" s="2733">
        <v>0</v>
      </c>
      <c r="N1027" s="2733">
        <v>0</v>
      </c>
      <c r="O1027" s="2733">
        <v>0</v>
      </c>
      <c r="P1027" s="2733">
        <v>0</v>
      </c>
      <c r="Q1027" s="2733">
        <v>0</v>
      </c>
      <c r="R1027" s="2733">
        <v>0</v>
      </c>
      <c r="S1027" s="2733">
        <v>0</v>
      </c>
      <c r="T1027" s="2733">
        <v>0</v>
      </c>
      <c r="U1027" s="2733">
        <v>1</v>
      </c>
      <c r="V1027" s="2733">
        <v>0</v>
      </c>
      <c r="W1027" s="2733">
        <v>0</v>
      </c>
      <c r="X1027" s="2733">
        <v>0</v>
      </c>
      <c r="Y1027" s="2732">
        <v>0</v>
      </c>
    </row>
    <row r="1028" spans="1:25">
      <c r="A1028" s="2730" t="s">
        <v>3778</v>
      </c>
      <c r="B1028" s="2730" t="s">
        <v>3788</v>
      </c>
      <c r="C1028" s="2730" t="s">
        <v>44</v>
      </c>
      <c r="D1028" s="2734" t="s">
        <v>399</v>
      </c>
      <c r="E1028" s="2733">
        <v>0</v>
      </c>
      <c r="F1028" s="2733">
        <v>0</v>
      </c>
      <c r="G1028" s="2733">
        <v>0</v>
      </c>
      <c r="H1028" s="2733">
        <v>0</v>
      </c>
      <c r="I1028" s="2733">
        <v>0</v>
      </c>
      <c r="J1028" s="2733">
        <v>0</v>
      </c>
      <c r="K1028" s="2733">
        <v>0</v>
      </c>
      <c r="L1028" s="2733">
        <v>0</v>
      </c>
      <c r="M1028" s="2733">
        <v>0</v>
      </c>
      <c r="N1028" s="2733">
        <v>0</v>
      </c>
      <c r="O1028" s="2733">
        <v>0</v>
      </c>
      <c r="P1028" s="2733">
        <v>0</v>
      </c>
      <c r="Q1028" s="2733">
        <v>0</v>
      </c>
      <c r="R1028" s="2733">
        <v>0</v>
      </c>
      <c r="S1028" s="2733">
        <v>0</v>
      </c>
      <c r="T1028" s="2733">
        <v>0</v>
      </c>
      <c r="U1028" s="2733">
        <v>0</v>
      </c>
      <c r="V1028" s="2733">
        <v>0</v>
      </c>
      <c r="W1028" s="2733">
        <v>0</v>
      </c>
      <c r="X1028" s="2733">
        <v>0</v>
      </c>
      <c r="Y1028" s="2732">
        <v>0</v>
      </c>
    </row>
    <row r="1029" spans="1:25">
      <c r="A1029" s="2730" t="s">
        <v>3778</v>
      </c>
      <c r="B1029" s="2730" t="s">
        <v>3788</v>
      </c>
      <c r="C1029" s="2730" t="s">
        <v>3787</v>
      </c>
      <c r="D1029" s="2734" t="s">
        <v>398</v>
      </c>
      <c r="E1029" s="2733">
        <v>1</v>
      </c>
      <c r="F1029" s="2733">
        <v>0</v>
      </c>
      <c r="G1029" s="2733">
        <v>0</v>
      </c>
      <c r="H1029" s="2733">
        <v>0</v>
      </c>
      <c r="I1029" s="2733">
        <v>0</v>
      </c>
      <c r="J1029" s="2733">
        <v>0</v>
      </c>
      <c r="K1029" s="2733">
        <v>0</v>
      </c>
      <c r="L1029" s="2733">
        <v>0</v>
      </c>
      <c r="M1029" s="2733">
        <v>0</v>
      </c>
      <c r="N1029" s="2733">
        <v>0</v>
      </c>
      <c r="O1029" s="2733">
        <v>0</v>
      </c>
      <c r="P1029" s="2733">
        <v>0</v>
      </c>
      <c r="Q1029" s="2733">
        <v>0</v>
      </c>
      <c r="R1029" s="2733">
        <v>0</v>
      </c>
      <c r="S1029" s="2733">
        <v>0</v>
      </c>
      <c r="T1029" s="2733">
        <v>0</v>
      </c>
      <c r="U1029" s="2733">
        <v>1</v>
      </c>
      <c r="V1029" s="2733">
        <v>0</v>
      </c>
      <c r="W1029" s="2733">
        <v>0</v>
      </c>
      <c r="X1029" s="2733">
        <v>0</v>
      </c>
      <c r="Y1029" s="2732">
        <v>0</v>
      </c>
    </row>
    <row r="1030" spans="1:25">
      <c r="A1030" s="2730" t="s">
        <v>3778</v>
      </c>
      <c r="B1030" s="2730" t="s">
        <v>3788</v>
      </c>
      <c r="C1030" s="2730" t="s">
        <v>3787</v>
      </c>
      <c r="D1030" s="2734" t="s">
        <v>399</v>
      </c>
      <c r="E1030" s="2733">
        <v>0</v>
      </c>
      <c r="F1030" s="2733">
        <v>0</v>
      </c>
      <c r="G1030" s="2733">
        <v>0</v>
      </c>
      <c r="H1030" s="2733">
        <v>0</v>
      </c>
      <c r="I1030" s="2733">
        <v>0</v>
      </c>
      <c r="J1030" s="2733">
        <v>0</v>
      </c>
      <c r="K1030" s="2733">
        <v>0</v>
      </c>
      <c r="L1030" s="2733">
        <v>0</v>
      </c>
      <c r="M1030" s="2733">
        <v>0</v>
      </c>
      <c r="N1030" s="2733">
        <v>0</v>
      </c>
      <c r="O1030" s="2733">
        <v>0</v>
      </c>
      <c r="P1030" s="2733">
        <v>0</v>
      </c>
      <c r="Q1030" s="2733">
        <v>0</v>
      </c>
      <c r="R1030" s="2733">
        <v>0</v>
      </c>
      <c r="S1030" s="2733">
        <v>0</v>
      </c>
      <c r="T1030" s="2733">
        <v>0</v>
      </c>
      <c r="U1030" s="2733">
        <v>0</v>
      </c>
      <c r="V1030" s="2733">
        <v>0</v>
      </c>
      <c r="W1030" s="2733">
        <v>0</v>
      </c>
      <c r="X1030" s="2733">
        <v>0</v>
      </c>
      <c r="Y1030" s="2732">
        <v>0</v>
      </c>
    </row>
    <row r="1031" spans="1:25">
      <c r="A1031" s="2730" t="s">
        <v>3778</v>
      </c>
      <c r="B1031" s="2730" t="s">
        <v>3786</v>
      </c>
      <c r="C1031" s="2730" t="s">
        <v>44</v>
      </c>
      <c r="D1031" s="2734" t="s">
        <v>398</v>
      </c>
      <c r="E1031" s="2733">
        <v>1</v>
      </c>
      <c r="F1031" s="2733">
        <v>0</v>
      </c>
      <c r="G1031" s="2733">
        <v>0</v>
      </c>
      <c r="H1031" s="2733">
        <v>0</v>
      </c>
      <c r="I1031" s="2733">
        <v>0</v>
      </c>
      <c r="J1031" s="2733">
        <v>0</v>
      </c>
      <c r="K1031" s="2733">
        <v>0</v>
      </c>
      <c r="L1031" s="2733">
        <v>0</v>
      </c>
      <c r="M1031" s="2733">
        <v>0</v>
      </c>
      <c r="N1031" s="2733">
        <v>0</v>
      </c>
      <c r="O1031" s="2733">
        <v>0</v>
      </c>
      <c r="P1031" s="2733">
        <v>0</v>
      </c>
      <c r="Q1031" s="2733">
        <v>0</v>
      </c>
      <c r="R1031" s="2733">
        <v>0</v>
      </c>
      <c r="S1031" s="2733">
        <v>1</v>
      </c>
      <c r="T1031" s="2733">
        <v>0</v>
      </c>
      <c r="U1031" s="2733">
        <v>0</v>
      </c>
      <c r="V1031" s="2733">
        <v>0</v>
      </c>
      <c r="W1031" s="2733">
        <v>0</v>
      </c>
      <c r="X1031" s="2733">
        <v>0</v>
      </c>
      <c r="Y1031" s="2732">
        <v>0</v>
      </c>
    </row>
    <row r="1032" spans="1:25">
      <c r="A1032" s="2730" t="s">
        <v>3778</v>
      </c>
      <c r="B1032" s="2730" t="s">
        <v>3786</v>
      </c>
      <c r="C1032" s="2730" t="s">
        <v>44</v>
      </c>
      <c r="D1032" s="2734" t="s">
        <v>399</v>
      </c>
      <c r="E1032" s="2733">
        <v>3</v>
      </c>
      <c r="F1032" s="2733">
        <v>0</v>
      </c>
      <c r="G1032" s="2733">
        <v>0</v>
      </c>
      <c r="H1032" s="2733">
        <v>0</v>
      </c>
      <c r="I1032" s="2733">
        <v>0</v>
      </c>
      <c r="J1032" s="2733">
        <v>0</v>
      </c>
      <c r="K1032" s="2733">
        <v>0</v>
      </c>
      <c r="L1032" s="2733">
        <v>0</v>
      </c>
      <c r="M1032" s="2733">
        <v>0</v>
      </c>
      <c r="N1032" s="2733">
        <v>0</v>
      </c>
      <c r="O1032" s="2733">
        <v>0</v>
      </c>
      <c r="P1032" s="2733">
        <v>0</v>
      </c>
      <c r="Q1032" s="2733">
        <v>0</v>
      </c>
      <c r="R1032" s="2733">
        <v>0</v>
      </c>
      <c r="S1032" s="2733">
        <v>0</v>
      </c>
      <c r="T1032" s="2733">
        <v>1</v>
      </c>
      <c r="U1032" s="2733">
        <v>0</v>
      </c>
      <c r="V1032" s="2733">
        <v>0</v>
      </c>
      <c r="W1032" s="2733">
        <v>0</v>
      </c>
      <c r="X1032" s="2733">
        <v>1</v>
      </c>
      <c r="Y1032" s="2732">
        <v>1</v>
      </c>
    </row>
    <row r="1033" spans="1:25">
      <c r="A1033" s="2730" t="s">
        <v>3778</v>
      </c>
      <c r="B1033" s="2730" t="s">
        <v>3786</v>
      </c>
      <c r="C1033" s="2730" t="s">
        <v>3785</v>
      </c>
      <c r="D1033" s="2734" t="s">
        <v>398</v>
      </c>
      <c r="E1033" s="2733">
        <v>1</v>
      </c>
      <c r="F1033" s="2733">
        <v>0</v>
      </c>
      <c r="G1033" s="2733">
        <v>0</v>
      </c>
      <c r="H1033" s="2733">
        <v>0</v>
      </c>
      <c r="I1033" s="2733">
        <v>0</v>
      </c>
      <c r="J1033" s="2733">
        <v>0</v>
      </c>
      <c r="K1033" s="2733">
        <v>0</v>
      </c>
      <c r="L1033" s="2733">
        <v>0</v>
      </c>
      <c r="M1033" s="2733">
        <v>0</v>
      </c>
      <c r="N1033" s="2733">
        <v>0</v>
      </c>
      <c r="O1033" s="2733">
        <v>0</v>
      </c>
      <c r="P1033" s="2733">
        <v>0</v>
      </c>
      <c r="Q1033" s="2733">
        <v>0</v>
      </c>
      <c r="R1033" s="2733">
        <v>0</v>
      </c>
      <c r="S1033" s="2733">
        <v>1</v>
      </c>
      <c r="T1033" s="2733">
        <v>0</v>
      </c>
      <c r="U1033" s="2733">
        <v>0</v>
      </c>
      <c r="V1033" s="2733">
        <v>0</v>
      </c>
      <c r="W1033" s="2733">
        <v>0</v>
      </c>
      <c r="X1033" s="2733">
        <v>0</v>
      </c>
      <c r="Y1033" s="2732">
        <v>0</v>
      </c>
    </row>
    <row r="1034" spans="1:25">
      <c r="A1034" s="2730" t="s">
        <v>3778</v>
      </c>
      <c r="B1034" s="2730" t="s">
        <v>3786</v>
      </c>
      <c r="C1034" s="2730" t="s">
        <v>3785</v>
      </c>
      <c r="D1034" s="2734" t="s">
        <v>399</v>
      </c>
      <c r="E1034" s="2733">
        <v>3</v>
      </c>
      <c r="F1034" s="2733">
        <v>0</v>
      </c>
      <c r="G1034" s="2733">
        <v>0</v>
      </c>
      <c r="H1034" s="2733">
        <v>0</v>
      </c>
      <c r="I1034" s="2733">
        <v>0</v>
      </c>
      <c r="J1034" s="2733">
        <v>0</v>
      </c>
      <c r="K1034" s="2733">
        <v>0</v>
      </c>
      <c r="L1034" s="2733">
        <v>0</v>
      </c>
      <c r="M1034" s="2733">
        <v>0</v>
      </c>
      <c r="N1034" s="2733">
        <v>0</v>
      </c>
      <c r="O1034" s="2733">
        <v>0</v>
      </c>
      <c r="P1034" s="2733">
        <v>0</v>
      </c>
      <c r="Q1034" s="2733">
        <v>0</v>
      </c>
      <c r="R1034" s="2733">
        <v>0</v>
      </c>
      <c r="S1034" s="2733">
        <v>0</v>
      </c>
      <c r="T1034" s="2733">
        <v>1</v>
      </c>
      <c r="U1034" s="2733">
        <v>0</v>
      </c>
      <c r="V1034" s="2733">
        <v>0</v>
      </c>
      <c r="W1034" s="2733">
        <v>0</v>
      </c>
      <c r="X1034" s="2733">
        <v>1</v>
      </c>
      <c r="Y1034" s="2732">
        <v>1</v>
      </c>
    </row>
    <row r="1035" spans="1:25">
      <c r="A1035" s="2730" t="s">
        <v>3778</v>
      </c>
      <c r="B1035" s="2730" t="s">
        <v>3784</v>
      </c>
      <c r="C1035" s="2730" t="s">
        <v>44</v>
      </c>
      <c r="D1035" s="2734" t="s">
        <v>398</v>
      </c>
      <c r="E1035" s="2733">
        <v>3</v>
      </c>
      <c r="F1035" s="2733">
        <v>0</v>
      </c>
      <c r="G1035" s="2733">
        <v>0</v>
      </c>
      <c r="H1035" s="2733">
        <v>0</v>
      </c>
      <c r="I1035" s="2733">
        <v>0</v>
      </c>
      <c r="J1035" s="2733">
        <v>0</v>
      </c>
      <c r="K1035" s="2733">
        <v>0</v>
      </c>
      <c r="L1035" s="2733">
        <v>0</v>
      </c>
      <c r="M1035" s="2733">
        <v>0</v>
      </c>
      <c r="N1035" s="2733">
        <v>0</v>
      </c>
      <c r="O1035" s="2733">
        <v>0</v>
      </c>
      <c r="P1035" s="2733">
        <v>0</v>
      </c>
      <c r="Q1035" s="2733">
        <v>0</v>
      </c>
      <c r="R1035" s="2733">
        <v>1</v>
      </c>
      <c r="S1035" s="2733">
        <v>0</v>
      </c>
      <c r="T1035" s="2733">
        <v>0</v>
      </c>
      <c r="U1035" s="2733">
        <v>0</v>
      </c>
      <c r="V1035" s="2733">
        <v>0</v>
      </c>
      <c r="W1035" s="2733">
        <v>2</v>
      </c>
      <c r="X1035" s="2733">
        <v>0</v>
      </c>
      <c r="Y1035" s="2732">
        <v>0</v>
      </c>
    </row>
    <row r="1036" spans="1:25">
      <c r="A1036" s="2730" t="s">
        <v>3778</v>
      </c>
      <c r="B1036" s="2730" t="s">
        <v>3784</v>
      </c>
      <c r="C1036" s="2730" t="s">
        <v>44</v>
      </c>
      <c r="D1036" s="2734" t="s">
        <v>399</v>
      </c>
      <c r="E1036" s="2733">
        <v>0</v>
      </c>
      <c r="F1036" s="2733">
        <v>0</v>
      </c>
      <c r="G1036" s="2733">
        <v>0</v>
      </c>
      <c r="H1036" s="2733">
        <v>0</v>
      </c>
      <c r="I1036" s="2733">
        <v>0</v>
      </c>
      <c r="J1036" s="2733">
        <v>0</v>
      </c>
      <c r="K1036" s="2733">
        <v>0</v>
      </c>
      <c r="L1036" s="2733">
        <v>0</v>
      </c>
      <c r="M1036" s="2733">
        <v>0</v>
      </c>
      <c r="N1036" s="2733">
        <v>0</v>
      </c>
      <c r="O1036" s="2733">
        <v>0</v>
      </c>
      <c r="P1036" s="2733">
        <v>0</v>
      </c>
      <c r="Q1036" s="2733">
        <v>0</v>
      </c>
      <c r="R1036" s="2733">
        <v>0</v>
      </c>
      <c r="S1036" s="2733">
        <v>0</v>
      </c>
      <c r="T1036" s="2733">
        <v>0</v>
      </c>
      <c r="U1036" s="2733">
        <v>0</v>
      </c>
      <c r="V1036" s="2733">
        <v>0</v>
      </c>
      <c r="W1036" s="2733">
        <v>0</v>
      </c>
      <c r="X1036" s="2733">
        <v>0</v>
      </c>
      <c r="Y1036" s="2732">
        <v>0</v>
      </c>
    </row>
    <row r="1037" spans="1:25">
      <c r="A1037" s="2730" t="s">
        <v>3778</v>
      </c>
      <c r="B1037" s="2730" t="s">
        <v>3784</v>
      </c>
      <c r="C1037" s="2730" t="s">
        <v>3783</v>
      </c>
      <c r="D1037" s="2734" t="s">
        <v>398</v>
      </c>
      <c r="E1037" s="2733">
        <v>3</v>
      </c>
      <c r="F1037" s="2733">
        <v>0</v>
      </c>
      <c r="G1037" s="2733">
        <v>0</v>
      </c>
      <c r="H1037" s="2733">
        <v>0</v>
      </c>
      <c r="I1037" s="2733">
        <v>0</v>
      </c>
      <c r="J1037" s="2733">
        <v>0</v>
      </c>
      <c r="K1037" s="2733">
        <v>0</v>
      </c>
      <c r="L1037" s="2733">
        <v>0</v>
      </c>
      <c r="M1037" s="2733">
        <v>0</v>
      </c>
      <c r="N1037" s="2733">
        <v>0</v>
      </c>
      <c r="O1037" s="2733">
        <v>0</v>
      </c>
      <c r="P1037" s="2733">
        <v>0</v>
      </c>
      <c r="Q1037" s="2733">
        <v>0</v>
      </c>
      <c r="R1037" s="2733">
        <v>1</v>
      </c>
      <c r="S1037" s="2733">
        <v>0</v>
      </c>
      <c r="T1037" s="2733">
        <v>0</v>
      </c>
      <c r="U1037" s="2733">
        <v>0</v>
      </c>
      <c r="V1037" s="2733">
        <v>0</v>
      </c>
      <c r="W1037" s="2733">
        <v>2</v>
      </c>
      <c r="X1037" s="2733">
        <v>0</v>
      </c>
      <c r="Y1037" s="2732">
        <v>0</v>
      </c>
    </row>
    <row r="1038" spans="1:25">
      <c r="A1038" s="2730" t="s">
        <v>3778</v>
      </c>
      <c r="B1038" s="2730" t="s">
        <v>3784</v>
      </c>
      <c r="C1038" s="2730" t="s">
        <v>3783</v>
      </c>
      <c r="D1038" s="2734" t="s">
        <v>399</v>
      </c>
      <c r="E1038" s="2733">
        <v>0</v>
      </c>
      <c r="F1038" s="2733">
        <v>0</v>
      </c>
      <c r="G1038" s="2733">
        <v>0</v>
      </c>
      <c r="H1038" s="2733">
        <v>0</v>
      </c>
      <c r="I1038" s="2733">
        <v>0</v>
      </c>
      <c r="J1038" s="2733">
        <v>0</v>
      </c>
      <c r="K1038" s="2733">
        <v>0</v>
      </c>
      <c r="L1038" s="2733">
        <v>0</v>
      </c>
      <c r="M1038" s="2733">
        <v>0</v>
      </c>
      <c r="N1038" s="2733">
        <v>0</v>
      </c>
      <c r="O1038" s="2733">
        <v>0</v>
      </c>
      <c r="P1038" s="2733">
        <v>0</v>
      </c>
      <c r="Q1038" s="2733">
        <v>0</v>
      </c>
      <c r="R1038" s="2733">
        <v>0</v>
      </c>
      <c r="S1038" s="2733">
        <v>0</v>
      </c>
      <c r="T1038" s="2733">
        <v>0</v>
      </c>
      <c r="U1038" s="2733">
        <v>0</v>
      </c>
      <c r="V1038" s="2733">
        <v>0</v>
      </c>
      <c r="W1038" s="2733">
        <v>0</v>
      </c>
      <c r="X1038" s="2733">
        <v>0</v>
      </c>
      <c r="Y1038" s="2732">
        <v>0</v>
      </c>
    </row>
    <row r="1039" spans="1:25">
      <c r="A1039" s="2730" t="s">
        <v>3778</v>
      </c>
      <c r="B1039" s="2730" t="s">
        <v>3777</v>
      </c>
      <c r="C1039" s="2730" t="s">
        <v>44</v>
      </c>
      <c r="D1039" s="2734" t="s">
        <v>398</v>
      </c>
      <c r="E1039" s="2733">
        <v>25</v>
      </c>
      <c r="F1039" s="2733">
        <v>0</v>
      </c>
      <c r="G1039" s="2733">
        <v>0</v>
      </c>
      <c r="H1039" s="2733">
        <v>0</v>
      </c>
      <c r="I1039" s="2733">
        <v>0</v>
      </c>
      <c r="J1039" s="2733">
        <v>0</v>
      </c>
      <c r="K1039" s="2733">
        <v>0</v>
      </c>
      <c r="L1039" s="2733">
        <v>0</v>
      </c>
      <c r="M1039" s="2733">
        <v>0</v>
      </c>
      <c r="N1039" s="2733">
        <v>0</v>
      </c>
      <c r="O1039" s="2733">
        <v>0</v>
      </c>
      <c r="P1039" s="2733">
        <v>0</v>
      </c>
      <c r="Q1039" s="2733">
        <v>0</v>
      </c>
      <c r="R1039" s="2733">
        <v>0</v>
      </c>
      <c r="S1039" s="2733">
        <v>4</v>
      </c>
      <c r="T1039" s="2733">
        <v>0</v>
      </c>
      <c r="U1039" s="2733">
        <v>2</v>
      </c>
      <c r="V1039" s="2733">
        <v>5</v>
      </c>
      <c r="W1039" s="2733">
        <v>5</v>
      </c>
      <c r="X1039" s="2733">
        <v>4</v>
      </c>
      <c r="Y1039" s="2732">
        <v>5</v>
      </c>
    </row>
    <row r="1040" spans="1:25">
      <c r="A1040" s="2730" t="s">
        <v>3778</v>
      </c>
      <c r="B1040" s="2730" t="s">
        <v>3777</v>
      </c>
      <c r="C1040" s="2730" t="s">
        <v>44</v>
      </c>
      <c r="D1040" s="2734" t="s">
        <v>399</v>
      </c>
      <c r="E1040" s="2733">
        <v>38</v>
      </c>
      <c r="F1040" s="2733">
        <v>0</v>
      </c>
      <c r="G1040" s="2733">
        <v>0</v>
      </c>
      <c r="H1040" s="2733">
        <v>0</v>
      </c>
      <c r="I1040" s="2733">
        <v>0</v>
      </c>
      <c r="J1040" s="2733">
        <v>0</v>
      </c>
      <c r="K1040" s="2733">
        <v>0</v>
      </c>
      <c r="L1040" s="2733">
        <v>0</v>
      </c>
      <c r="M1040" s="2733">
        <v>0</v>
      </c>
      <c r="N1040" s="2733">
        <v>0</v>
      </c>
      <c r="O1040" s="2733">
        <v>0</v>
      </c>
      <c r="P1040" s="2733">
        <v>0</v>
      </c>
      <c r="Q1040" s="2733">
        <v>0</v>
      </c>
      <c r="R1040" s="2733">
        <v>1</v>
      </c>
      <c r="S1040" s="2733">
        <v>2</v>
      </c>
      <c r="T1040" s="2733">
        <v>0</v>
      </c>
      <c r="U1040" s="2733">
        <v>3</v>
      </c>
      <c r="V1040" s="2733">
        <v>5</v>
      </c>
      <c r="W1040" s="2733">
        <v>7</v>
      </c>
      <c r="X1040" s="2733">
        <v>9</v>
      </c>
      <c r="Y1040" s="2732">
        <v>11</v>
      </c>
    </row>
    <row r="1041" spans="1:25">
      <c r="A1041" s="2730" t="s">
        <v>3778</v>
      </c>
      <c r="B1041" s="2730" t="s">
        <v>3777</v>
      </c>
      <c r="C1041" s="2730" t="s">
        <v>3782</v>
      </c>
      <c r="D1041" s="2734" t="s">
        <v>398</v>
      </c>
      <c r="E1041" s="2733">
        <v>9</v>
      </c>
      <c r="F1041" s="2733">
        <v>0</v>
      </c>
      <c r="G1041" s="2733">
        <v>0</v>
      </c>
      <c r="H1041" s="2733">
        <v>0</v>
      </c>
      <c r="I1041" s="2733">
        <v>0</v>
      </c>
      <c r="J1041" s="2733">
        <v>0</v>
      </c>
      <c r="K1041" s="2733">
        <v>0</v>
      </c>
      <c r="L1041" s="2733">
        <v>0</v>
      </c>
      <c r="M1041" s="2733">
        <v>0</v>
      </c>
      <c r="N1041" s="2733">
        <v>0</v>
      </c>
      <c r="O1041" s="2733">
        <v>0</v>
      </c>
      <c r="P1041" s="2733">
        <v>0</v>
      </c>
      <c r="Q1041" s="2733">
        <v>0</v>
      </c>
      <c r="R1041" s="2733">
        <v>0</v>
      </c>
      <c r="S1041" s="2733">
        <v>2</v>
      </c>
      <c r="T1041" s="2733">
        <v>0</v>
      </c>
      <c r="U1041" s="2733">
        <v>0</v>
      </c>
      <c r="V1041" s="2733">
        <v>2</v>
      </c>
      <c r="W1041" s="2733">
        <v>2</v>
      </c>
      <c r="X1041" s="2733">
        <v>1</v>
      </c>
      <c r="Y1041" s="2732">
        <v>2</v>
      </c>
    </row>
    <row r="1042" spans="1:25">
      <c r="A1042" s="2730" t="s">
        <v>3778</v>
      </c>
      <c r="B1042" s="2730" t="s">
        <v>3777</v>
      </c>
      <c r="C1042" s="2730" t="s">
        <v>3782</v>
      </c>
      <c r="D1042" s="2734" t="s">
        <v>399</v>
      </c>
      <c r="E1042" s="2733">
        <v>17</v>
      </c>
      <c r="F1042" s="2733">
        <v>0</v>
      </c>
      <c r="G1042" s="2733">
        <v>0</v>
      </c>
      <c r="H1042" s="2733">
        <v>0</v>
      </c>
      <c r="I1042" s="2733">
        <v>0</v>
      </c>
      <c r="J1042" s="2733">
        <v>0</v>
      </c>
      <c r="K1042" s="2733">
        <v>0</v>
      </c>
      <c r="L1042" s="2733">
        <v>0</v>
      </c>
      <c r="M1042" s="2733">
        <v>0</v>
      </c>
      <c r="N1042" s="2733">
        <v>0</v>
      </c>
      <c r="O1042" s="2733">
        <v>0</v>
      </c>
      <c r="P1042" s="2733">
        <v>0</v>
      </c>
      <c r="Q1042" s="2733">
        <v>0</v>
      </c>
      <c r="R1042" s="2733">
        <v>0</v>
      </c>
      <c r="S1042" s="2733">
        <v>2</v>
      </c>
      <c r="T1042" s="2733">
        <v>0</v>
      </c>
      <c r="U1042" s="2733">
        <v>1</v>
      </c>
      <c r="V1042" s="2733">
        <v>2</v>
      </c>
      <c r="W1042" s="2733">
        <v>4</v>
      </c>
      <c r="X1042" s="2733">
        <v>3</v>
      </c>
      <c r="Y1042" s="2732">
        <v>5</v>
      </c>
    </row>
    <row r="1043" spans="1:25">
      <c r="A1043" s="2730" t="s">
        <v>3778</v>
      </c>
      <c r="B1043" s="2730" t="s">
        <v>3777</v>
      </c>
      <c r="C1043" s="2730" t="s">
        <v>3781</v>
      </c>
      <c r="D1043" s="2734" t="s">
        <v>398</v>
      </c>
      <c r="E1043" s="2733">
        <v>1</v>
      </c>
      <c r="F1043" s="2733">
        <v>0</v>
      </c>
      <c r="G1043" s="2733">
        <v>0</v>
      </c>
      <c r="H1043" s="2733">
        <v>0</v>
      </c>
      <c r="I1043" s="2733">
        <v>0</v>
      </c>
      <c r="J1043" s="2733">
        <v>0</v>
      </c>
      <c r="K1043" s="2733">
        <v>0</v>
      </c>
      <c r="L1043" s="2733">
        <v>0</v>
      </c>
      <c r="M1043" s="2733">
        <v>0</v>
      </c>
      <c r="N1043" s="2733">
        <v>0</v>
      </c>
      <c r="O1043" s="2733">
        <v>0</v>
      </c>
      <c r="P1043" s="2733">
        <v>0</v>
      </c>
      <c r="Q1043" s="2733">
        <v>0</v>
      </c>
      <c r="R1043" s="2733">
        <v>0</v>
      </c>
      <c r="S1043" s="2733">
        <v>1</v>
      </c>
      <c r="T1043" s="2733">
        <v>0</v>
      </c>
      <c r="U1043" s="2733">
        <v>0</v>
      </c>
      <c r="V1043" s="2733">
        <v>0</v>
      </c>
      <c r="W1043" s="2733">
        <v>0</v>
      </c>
      <c r="X1043" s="2733">
        <v>0</v>
      </c>
      <c r="Y1043" s="2732">
        <v>0</v>
      </c>
    </row>
    <row r="1044" spans="1:25">
      <c r="A1044" s="2730" t="s">
        <v>3778</v>
      </c>
      <c r="B1044" s="2730" t="s">
        <v>3777</v>
      </c>
      <c r="C1044" s="2730" t="s">
        <v>3781</v>
      </c>
      <c r="D1044" s="2734" t="s">
        <v>399</v>
      </c>
      <c r="E1044" s="2733">
        <v>0</v>
      </c>
      <c r="F1044" s="2733">
        <v>0</v>
      </c>
      <c r="G1044" s="2733">
        <v>0</v>
      </c>
      <c r="H1044" s="2733">
        <v>0</v>
      </c>
      <c r="I1044" s="2733">
        <v>0</v>
      </c>
      <c r="J1044" s="2733">
        <v>0</v>
      </c>
      <c r="K1044" s="2733">
        <v>0</v>
      </c>
      <c r="L1044" s="2733">
        <v>0</v>
      </c>
      <c r="M1044" s="2733">
        <v>0</v>
      </c>
      <c r="N1044" s="2733">
        <v>0</v>
      </c>
      <c r="O1044" s="2733">
        <v>0</v>
      </c>
      <c r="P1044" s="2733">
        <v>0</v>
      </c>
      <c r="Q1044" s="2733">
        <v>0</v>
      </c>
      <c r="R1044" s="2733">
        <v>0</v>
      </c>
      <c r="S1044" s="2733">
        <v>0</v>
      </c>
      <c r="T1044" s="2733">
        <v>0</v>
      </c>
      <c r="U1044" s="2733">
        <v>0</v>
      </c>
      <c r="V1044" s="2733">
        <v>0</v>
      </c>
      <c r="W1044" s="2733">
        <v>0</v>
      </c>
      <c r="X1044" s="2733">
        <v>0</v>
      </c>
      <c r="Y1044" s="2732">
        <v>0</v>
      </c>
    </row>
    <row r="1045" spans="1:25">
      <c r="A1045" s="2730" t="s">
        <v>3778</v>
      </c>
      <c r="B1045" s="2730" t="s">
        <v>3777</v>
      </c>
      <c r="C1045" s="2730" t="s">
        <v>3780</v>
      </c>
      <c r="D1045" s="2734" t="s">
        <v>398</v>
      </c>
      <c r="E1045" s="2733">
        <v>0</v>
      </c>
      <c r="F1045" s="2733">
        <v>0</v>
      </c>
      <c r="G1045" s="2733">
        <v>0</v>
      </c>
      <c r="H1045" s="2733">
        <v>0</v>
      </c>
      <c r="I1045" s="2733">
        <v>0</v>
      </c>
      <c r="J1045" s="2733">
        <v>0</v>
      </c>
      <c r="K1045" s="2733">
        <v>0</v>
      </c>
      <c r="L1045" s="2733">
        <v>0</v>
      </c>
      <c r="M1045" s="2733">
        <v>0</v>
      </c>
      <c r="N1045" s="2733">
        <v>0</v>
      </c>
      <c r="O1045" s="2733">
        <v>0</v>
      </c>
      <c r="P1045" s="2733">
        <v>0</v>
      </c>
      <c r="Q1045" s="2733">
        <v>0</v>
      </c>
      <c r="R1045" s="2733">
        <v>0</v>
      </c>
      <c r="S1045" s="2733">
        <v>0</v>
      </c>
      <c r="T1045" s="2733">
        <v>0</v>
      </c>
      <c r="U1045" s="2733">
        <v>0</v>
      </c>
      <c r="V1045" s="2733">
        <v>0</v>
      </c>
      <c r="W1045" s="2733">
        <v>0</v>
      </c>
      <c r="X1045" s="2733">
        <v>0</v>
      </c>
      <c r="Y1045" s="2732">
        <v>0</v>
      </c>
    </row>
    <row r="1046" spans="1:25">
      <c r="A1046" s="2730" t="s">
        <v>3778</v>
      </c>
      <c r="B1046" s="2730" t="s">
        <v>3777</v>
      </c>
      <c r="C1046" s="2730" t="s">
        <v>3780</v>
      </c>
      <c r="D1046" s="2734" t="s">
        <v>399</v>
      </c>
      <c r="E1046" s="2733">
        <v>1</v>
      </c>
      <c r="F1046" s="2733">
        <v>0</v>
      </c>
      <c r="G1046" s="2733">
        <v>0</v>
      </c>
      <c r="H1046" s="2733">
        <v>0</v>
      </c>
      <c r="I1046" s="2733">
        <v>0</v>
      </c>
      <c r="J1046" s="2733">
        <v>0</v>
      </c>
      <c r="K1046" s="2733">
        <v>0</v>
      </c>
      <c r="L1046" s="2733">
        <v>0</v>
      </c>
      <c r="M1046" s="2733">
        <v>0</v>
      </c>
      <c r="N1046" s="2733">
        <v>0</v>
      </c>
      <c r="O1046" s="2733">
        <v>0</v>
      </c>
      <c r="P1046" s="2733">
        <v>0</v>
      </c>
      <c r="Q1046" s="2733">
        <v>0</v>
      </c>
      <c r="R1046" s="2733">
        <v>0</v>
      </c>
      <c r="S1046" s="2733">
        <v>0</v>
      </c>
      <c r="T1046" s="2733">
        <v>0</v>
      </c>
      <c r="U1046" s="2733">
        <v>0</v>
      </c>
      <c r="V1046" s="2733">
        <v>0</v>
      </c>
      <c r="W1046" s="2733">
        <v>0</v>
      </c>
      <c r="X1046" s="2733">
        <v>1</v>
      </c>
      <c r="Y1046" s="2732">
        <v>0</v>
      </c>
    </row>
    <row r="1047" spans="1:25">
      <c r="A1047" s="2730" t="s">
        <v>3778</v>
      </c>
      <c r="B1047" s="2730" t="s">
        <v>3777</v>
      </c>
      <c r="C1047" s="2730" t="s">
        <v>3779</v>
      </c>
      <c r="D1047" s="2734" t="s">
        <v>398</v>
      </c>
      <c r="E1047" s="2733">
        <v>9</v>
      </c>
      <c r="F1047" s="2733">
        <v>0</v>
      </c>
      <c r="G1047" s="2733">
        <v>0</v>
      </c>
      <c r="H1047" s="2733">
        <v>0</v>
      </c>
      <c r="I1047" s="2733">
        <v>0</v>
      </c>
      <c r="J1047" s="2733">
        <v>0</v>
      </c>
      <c r="K1047" s="2733">
        <v>0</v>
      </c>
      <c r="L1047" s="2733">
        <v>0</v>
      </c>
      <c r="M1047" s="2733">
        <v>0</v>
      </c>
      <c r="N1047" s="2733">
        <v>0</v>
      </c>
      <c r="O1047" s="2733">
        <v>0</v>
      </c>
      <c r="P1047" s="2733">
        <v>0</v>
      </c>
      <c r="Q1047" s="2733">
        <v>0</v>
      </c>
      <c r="R1047" s="2733">
        <v>0</v>
      </c>
      <c r="S1047" s="2733">
        <v>0</v>
      </c>
      <c r="T1047" s="2733">
        <v>0</v>
      </c>
      <c r="U1047" s="2733">
        <v>2</v>
      </c>
      <c r="V1047" s="2733">
        <v>3</v>
      </c>
      <c r="W1047" s="2733">
        <v>1</v>
      </c>
      <c r="X1047" s="2733">
        <v>1</v>
      </c>
      <c r="Y1047" s="2732">
        <v>2</v>
      </c>
    </row>
    <row r="1048" spans="1:25">
      <c r="A1048" s="2730" t="s">
        <v>3778</v>
      </c>
      <c r="B1048" s="2730" t="s">
        <v>3777</v>
      </c>
      <c r="C1048" s="2730" t="s">
        <v>3779</v>
      </c>
      <c r="D1048" s="2734" t="s">
        <v>399</v>
      </c>
      <c r="E1048" s="2733">
        <v>18</v>
      </c>
      <c r="F1048" s="2733">
        <v>0</v>
      </c>
      <c r="G1048" s="2733">
        <v>0</v>
      </c>
      <c r="H1048" s="2733">
        <v>0</v>
      </c>
      <c r="I1048" s="2733">
        <v>0</v>
      </c>
      <c r="J1048" s="2733">
        <v>0</v>
      </c>
      <c r="K1048" s="2733">
        <v>0</v>
      </c>
      <c r="L1048" s="2733">
        <v>0</v>
      </c>
      <c r="M1048" s="2733">
        <v>0</v>
      </c>
      <c r="N1048" s="2733">
        <v>0</v>
      </c>
      <c r="O1048" s="2733">
        <v>0</v>
      </c>
      <c r="P1048" s="2733">
        <v>0</v>
      </c>
      <c r="Q1048" s="2733">
        <v>0</v>
      </c>
      <c r="R1048" s="2733">
        <v>0</v>
      </c>
      <c r="S1048" s="2733">
        <v>0</v>
      </c>
      <c r="T1048" s="2733">
        <v>0</v>
      </c>
      <c r="U1048" s="2733">
        <v>2</v>
      </c>
      <c r="V1048" s="2733">
        <v>3</v>
      </c>
      <c r="W1048" s="2733">
        <v>2</v>
      </c>
      <c r="X1048" s="2733">
        <v>5</v>
      </c>
      <c r="Y1048" s="2732">
        <v>6</v>
      </c>
    </row>
    <row r="1049" spans="1:25">
      <c r="A1049" s="2730" t="s">
        <v>3778</v>
      </c>
      <c r="B1049" s="2730" t="s">
        <v>3777</v>
      </c>
      <c r="C1049" s="2730" t="s">
        <v>3776</v>
      </c>
      <c r="D1049" s="2734" t="s">
        <v>398</v>
      </c>
      <c r="E1049" s="2733">
        <v>6</v>
      </c>
      <c r="F1049" s="2733">
        <v>0</v>
      </c>
      <c r="G1049" s="2733">
        <v>0</v>
      </c>
      <c r="H1049" s="2733">
        <v>0</v>
      </c>
      <c r="I1049" s="2733">
        <v>0</v>
      </c>
      <c r="J1049" s="2733">
        <v>0</v>
      </c>
      <c r="K1049" s="2733">
        <v>0</v>
      </c>
      <c r="L1049" s="2733">
        <v>0</v>
      </c>
      <c r="M1049" s="2733">
        <v>0</v>
      </c>
      <c r="N1049" s="2733">
        <v>0</v>
      </c>
      <c r="O1049" s="2733">
        <v>0</v>
      </c>
      <c r="P1049" s="2733">
        <v>0</v>
      </c>
      <c r="Q1049" s="2733">
        <v>0</v>
      </c>
      <c r="R1049" s="2733">
        <v>0</v>
      </c>
      <c r="S1049" s="2733">
        <v>1</v>
      </c>
      <c r="T1049" s="2733">
        <v>0</v>
      </c>
      <c r="U1049" s="2733">
        <v>0</v>
      </c>
      <c r="V1049" s="2733">
        <v>0</v>
      </c>
      <c r="W1049" s="2733">
        <v>2</v>
      </c>
      <c r="X1049" s="2733">
        <v>2</v>
      </c>
      <c r="Y1049" s="2732">
        <v>1</v>
      </c>
    </row>
    <row r="1050" spans="1:25">
      <c r="A1050" s="2730" t="s">
        <v>3778</v>
      </c>
      <c r="B1050" s="2730" t="s">
        <v>3777</v>
      </c>
      <c r="C1050" s="2730" t="s">
        <v>3776</v>
      </c>
      <c r="D1050" s="2734" t="s">
        <v>399</v>
      </c>
      <c r="E1050" s="2733">
        <v>2</v>
      </c>
      <c r="F1050" s="2733">
        <v>0</v>
      </c>
      <c r="G1050" s="2733">
        <v>0</v>
      </c>
      <c r="H1050" s="2733">
        <v>0</v>
      </c>
      <c r="I1050" s="2733">
        <v>0</v>
      </c>
      <c r="J1050" s="2733">
        <v>0</v>
      </c>
      <c r="K1050" s="2733">
        <v>0</v>
      </c>
      <c r="L1050" s="2733">
        <v>0</v>
      </c>
      <c r="M1050" s="2733">
        <v>0</v>
      </c>
      <c r="N1050" s="2733">
        <v>0</v>
      </c>
      <c r="O1050" s="2733">
        <v>0</v>
      </c>
      <c r="P1050" s="2733">
        <v>0</v>
      </c>
      <c r="Q1050" s="2733">
        <v>0</v>
      </c>
      <c r="R1050" s="2733">
        <v>1</v>
      </c>
      <c r="S1050" s="2733">
        <v>0</v>
      </c>
      <c r="T1050" s="2733">
        <v>0</v>
      </c>
      <c r="U1050" s="2733">
        <v>0</v>
      </c>
      <c r="V1050" s="2733">
        <v>0</v>
      </c>
      <c r="W1050" s="2733">
        <v>1</v>
      </c>
      <c r="X1050" s="2733">
        <v>0</v>
      </c>
      <c r="Y1050" s="2732">
        <v>0</v>
      </c>
    </row>
    <row r="1051" spans="1:25" s="2735" customFormat="1" ht="45" customHeight="1">
      <c r="A1051" s="2735" t="s">
        <v>3735</v>
      </c>
      <c r="B1051" s="2735" t="s">
        <v>44</v>
      </c>
      <c r="C1051" s="2735" t="s">
        <v>44</v>
      </c>
      <c r="D1051" s="2738" t="s">
        <v>398</v>
      </c>
      <c r="E1051" s="2737">
        <v>136</v>
      </c>
      <c r="F1051" s="2737">
        <v>0</v>
      </c>
      <c r="G1051" s="2737">
        <v>0</v>
      </c>
      <c r="H1051" s="2737">
        <v>0</v>
      </c>
      <c r="I1051" s="2737">
        <v>0</v>
      </c>
      <c r="J1051" s="2737">
        <v>0</v>
      </c>
      <c r="K1051" s="2737">
        <v>0</v>
      </c>
      <c r="L1051" s="2737">
        <v>0</v>
      </c>
      <c r="M1051" s="2737">
        <v>0</v>
      </c>
      <c r="N1051" s="2737">
        <v>0</v>
      </c>
      <c r="O1051" s="2737">
        <v>2</v>
      </c>
      <c r="P1051" s="2737">
        <v>3</v>
      </c>
      <c r="Q1051" s="2737">
        <v>5</v>
      </c>
      <c r="R1051" s="2737">
        <v>6</v>
      </c>
      <c r="S1051" s="2737">
        <v>9</v>
      </c>
      <c r="T1051" s="2737">
        <v>8</v>
      </c>
      <c r="U1051" s="2737">
        <v>19</v>
      </c>
      <c r="V1051" s="2737">
        <v>25</v>
      </c>
      <c r="W1051" s="2737">
        <v>23</v>
      </c>
      <c r="X1051" s="2737">
        <v>16</v>
      </c>
      <c r="Y1051" s="2736">
        <v>20</v>
      </c>
    </row>
    <row r="1052" spans="1:25" s="2735" customFormat="1">
      <c r="A1052" s="2735" t="s">
        <v>3735</v>
      </c>
      <c r="B1052" s="2735" t="s">
        <v>44</v>
      </c>
      <c r="C1052" s="2735" t="s">
        <v>44</v>
      </c>
      <c r="D1052" s="2738" t="s">
        <v>399</v>
      </c>
      <c r="E1052" s="2737">
        <v>247</v>
      </c>
      <c r="F1052" s="2737">
        <v>0</v>
      </c>
      <c r="G1052" s="2737">
        <v>0</v>
      </c>
      <c r="H1052" s="2737">
        <v>0</v>
      </c>
      <c r="I1052" s="2737">
        <v>0</v>
      </c>
      <c r="J1052" s="2737">
        <v>0</v>
      </c>
      <c r="K1052" s="2737">
        <v>0</v>
      </c>
      <c r="L1052" s="2737">
        <v>0</v>
      </c>
      <c r="M1052" s="2737">
        <v>1</v>
      </c>
      <c r="N1052" s="2737">
        <v>1</v>
      </c>
      <c r="O1052" s="2737">
        <v>0</v>
      </c>
      <c r="P1052" s="2737">
        <v>1</v>
      </c>
      <c r="Q1052" s="2737">
        <v>1</v>
      </c>
      <c r="R1052" s="2737">
        <v>4</v>
      </c>
      <c r="S1052" s="2737">
        <v>11</v>
      </c>
      <c r="T1052" s="2737">
        <v>23</v>
      </c>
      <c r="U1052" s="2737">
        <v>26</v>
      </c>
      <c r="V1052" s="2737">
        <v>39</v>
      </c>
      <c r="W1052" s="2737">
        <v>45</v>
      </c>
      <c r="X1052" s="2737">
        <v>44</v>
      </c>
      <c r="Y1052" s="2736">
        <v>51</v>
      </c>
    </row>
    <row r="1053" spans="1:25">
      <c r="A1053" s="2730" t="s">
        <v>3735</v>
      </c>
      <c r="B1053" s="2730" t="s">
        <v>3775</v>
      </c>
      <c r="C1053" s="2730" t="s">
        <v>44</v>
      </c>
      <c r="D1053" s="2734" t="s">
        <v>398</v>
      </c>
      <c r="E1053" s="2733">
        <v>8</v>
      </c>
      <c r="F1053" s="2733">
        <v>0</v>
      </c>
      <c r="G1053" s="2733">
        <v>0</v>
      </c>
      <c r="H1053" s="2733">
        <v>0</v>
      </c>
      <c r="I1053" s="2733">
        <v>0</v>
      </c>
      <c r="J1053" s="2733">
        <v>0</v>
      </c>
      <c r="K1053" s="2733">
        <v>0</v>
      </c>
      <c r="L1053" s="2733">
        <v>0</v>
      </c>
      <c r="M1053" s="2733">
        <v>0</v>
      </c>
      <c r="N1053" s="2733">
        <v>0</v>
      </c>
      <c r="O1053" s="2733">
        <v>0</v>
      </c>
      <c r="P1053" s="2733">
        <v>0</v>
      </c>
      <c r="Q1053" s="2733">
        <v>0</v>
      </c>
      <c r="R1053" s="2733">
        <v>0</v>
      </c>
      <c r="S1053" s="2733">
        <v>1</v>
      </c>
      <c r="T1053" s="2733">
        <v>0</v>
      </c>
      <c r="U1053" s="2733">
        <v>1</v>
      </c>
      <c r="V1053" s="2733">
        <v>2</v>
      </c>
      <c r="W1053" s="2733">
        <v>0</v>
      </c>
      <c r="X1053" s="2733">
        <v>1</v>
      </c>
      <c r="Y1053" s="2732">
        <v>3</v>
      </c>
    </row>
    <row r="1054" spans="1:25">
      <c r="A1054" s="2730" t="s">
        <v>3735</v>
      </c>
      <c r="B1054" s="2730" t="s">
        <v>3775</v>
      </c>
      <c r="C1054" s="2730" t="s">
        <v>44</v>
      </c>
      <c r="D1054" s="2734" t="s">
        <v>399</v>
      </c>
      <c r="E1054" s="2733">
        <v>13</v>
      </c>
      <c r="F1054" s="2733">
        <v>0</v>
      </c>
      <c r="G1054" s="2733">
        <v>0</v>
      </c>
      <c r="H1054" s="2733">
        <v>0</v>
      </c>
      <c r="I1054" s="2733">
        <v>0</v>
      </c>
      <c r="J1054" s="2733">
        <v>0</v>
      </c>
      <c r="K1054" s="2733">
        <v>0</v>
      </c>
      <c r="L1054" s="2733">
        <v>0</v>
      </c>
      <c r="M1054" s="2733">
        <v>0</v>
      </c>
      <c r="N1054" s="2733">
        <v>0</v>
      </c>
      <c r="O1054" s="2733">
        <v>0</v>
      </c>
      <c r="P1054" s="2733">
        <v>0</v>
      </c>
      <c r="Q1054" s="2733">
        <v>0</v>
      </c>
      <c r="R1054" s="2733">
        <v>0</v>
      </c>
      <c r="S1054" s="2733">
        <v>1</v>
      </c>
      <c r="T1054" s="2733">
        <v>3</v>
      </c>
      <c r="U1054" s="2733">
        <v>2</v>
      </c>
      <c r="V1054" s="2733">
        <v>0</v>
      </c>
      <c r="W1054" s="2733">
        <v>2</v>
      </c>
      <c r="X1054" s="2733">
        <v>3</v>
      </c>
      <c r="Y1054" s="2732">
        <v>2</v>
      </c>
    </row>
    <row r="1055" spans="1:25">
      <c r="A1055" s="2730" t="s">
        <v>3735</v>
      </c>
      <c r="B1055" s="2730" t="s">
        <v>3775</v>
      </c>
      <c r="C1055" s="2730" t="s">
        <v>3774</v>
      </c>
      <c r="D1055" s="2734" t="s">
        <v>398</v>
      </c>
      <c r="E1055" s="2733">
        <v>8</v>
      </c>
      <c r="F1055" s="2733">
        <v>0</v>
      </c>
      <c r="G1055" s="2733">
        <v>0</v>
      </c>
      <c r="H1055" s="2733">
        <v>0</v>
      </c>
      <c r="I1055" s="2733">
        <v>0</v>
      </c>
      <c r="J1055" s="2733">
        <v>0</v>
      </c>
      <c r="K1055" s="2733">
        <v>0</v>
      </c>
      <c r="L1055" s="2733">
        <v>0</v>
      </c>
      <c r="M1055" s="2733">
        <v>0</v>
      </c>
      <c r="N1055" s="2733">
        <v>0</v>
      </c>
      <c r="O1055" s="2733">
        <v>0</v>
      </c>
      <c r="P1055" s="2733">
        <v>0</v>
      </c>
      <c r="Q1055" s="2733">
        <v>0</v>
      </c>
      <c r="R1055" s="2733">
        <v>0</v>
      </c>
      <c r="S1055" s="2733">
        <v>1</v>
      </c>
      <c r="T1055" s="2733">
        <v>0</v>
      </c>
      <c r="U1055" s="2733">
        <v>1</v>
      </c>
      <c r="V1055" s="2733">
        <v>2</v>
      </c>
      <c r="W1055" s="2733">
        <v>0</v>
      </c>
      <c r="X1055" s="2733">
        <v>1</v>
      </c>
      <c r="Y1055" s="2732">
        <v>3</v>
      </c>
    </row>
    <row r="1056" spans="1:25">
      <c r="A1056" s="2730" t="s">
        <v>3735</v>
      </c>
      <c r="B1056" s="2730" t="s">
        <v>3775</v>
      </c>
      <c r="C1056" s="2730" t="s">
        <v>3774</v>
      </c>
      <c r="D1056" s="2734" t="s">
        <v>399</v>
      </c>
      <c r="E1056" s="2733">
        <v>13</v>
      </c>
      <c r="F1056" s="2733">
        <v>0</v>
      </c>
      <c r="G1056" s="2733">
        <v>0</v>
      </c>
      <c r="H1056" s="2733">
        <v>0</v>
      </c>
      <c r="I1056" s="2733">
        <v>0</v>
      </c>
      <c r="J1056" s="2733">
        <v>0</v>
      </c>
      <c r="K1056" s="2733">
        <v>0</v>
      </c>
      <c r="L1056" s="2733">
        <v>0</v>
      </c>
      <c r="M1056" s="2733">
        <v>0</v>
      </c>
      <c r="N1056" s="2733">
        <v>0</v>
      </c>
      <c r="O1056" s="2733">
        <v>0</v>
      </c>
      <c r="P1056" s="2733">
        <v>0</v>
      </c>
      <c r="Q1056" s="2733">
        <v>0</v>
      </c>
      <c r="R1056" s="2733">
        <v>0</v>
      </c>
      <c r="S1056" s="2733">
        <v>1</v>
      </c>
      <c r="T1056" s="2733">
        <v>3</v>
      </c>
      <c r="U1056" s="2733">
        <v>2</v>
      </c>
      <c r="V1056" s="2733">
        <v>0</v>
      </c>
      <c r="W1056" s="2733">
        <v>2</v>
      </c>
      <c r="X1056" s="2733">
        <v>3</v>
      </c>
      <c r="Y1056" s="2732">
        <v>2</v>
      </c>
    </row>
    <row r="1057" spans="1:25">
      <c r="A1057" s="2730" t="s">
        <v>3735</v>
      </c>
      <c r="B1057" s="2730" t="s">
        <v>3770</v>
      </c>
      <c r="C1057" s="2730" t="s">
        <v>44</v>
      </c>
      <c r="D1057" s="2734" t="s">
        <v>398</v>
      </c>
      <c r="E1057" s="2733">
        <v>33</v>
      </c>
      <c r="F1057" s="2733">
        <v>0</v>
      </c>
      <c r="G1057" s="2733">
        <v>0</v>
      </c>
      <c r="H1057" s="2733">
        <v>0</v>
      </c>
      <c r="I1057" s="2733">
        <v>0</v>
      </c>
      <c r="J1057" s="2733">
        <v>0</v>
      </c>
      <c r="K1057" s="2733">
        <v>0</v>
      </c>
      <c r="L1057" s="2733">
        <v>0</v>
      </c>
      <c r="M1057" s="2733">
        <v>0</v>
      </c>
      <c r="N1057" s="2733">
        <v>0</v>
      </c>
      <c r="O1057" s="2733">
        <v>0</v>
      </c>
      <c r="P1057" s="2733">
        <v>0</v>
      </c>
      <c r="Q1057" s="2733">
        <v>1</v>
      </c>
      <c r="R1057" s="2733">
        <v>1</v>
      </c>
      <c r="S1057" s="2733">
        <v>3</v>
      </c>
      <c r="T1057" s="2733">
        <v>2</v>
      </c>
      <c r="U1057" s="2733">
        <v>4</v>
      </c>
      <c r="V1057" s="2733">
        <v>8</v>
      </c>
      <c r="W1057" s="2733">
        <v>6</v>
      </c>
      <c r="X1057" s="2733">
        <v>5</v>
      </c>
      <c r="Y1057" s="2732">
        <v>3</v>
      </c>
    </row>
    <row r="1058" spans="1:25">
      <c r="A1058" s="2730" t="s">
        <v>3735</v>
      </c>
      <c r="B1058" s="2730" t="s">
        <v>3770</v>
      </c>
      <c r="C1058" s="2730" t="s">
        <v>44</v>
      </c>
      <c r="D1058" s="2734" t="s">
        <v>399</v>
      </c>
      <c r="E1058" s="2733">
        <v>52</v>
      </c>
      <c r="F1058" s="2733">
        <v>0</v>
      </c>
      <c r="G1058" s="2733">
        <v>0</v>
      </c>
      <c r="H1058" s="2733">
        <v>0</v>
      </c>
      <c r="I1058" s="2733">
        <v>0</v>
      </c>
      <c r="J1058" s="2733">
        <v>0</v>
      </c>
      <c r="K1058" s="2733">
        <v>0</v>
      </c>
      <c r="L1058" s="2733">
        <v>0</v>
      </c>
      <c r="M1058" s="2733">
        <v>0</v>
      </c>
      <c r="N1058" s="2733">
        <v>0</v>
      </c>
      <c r="O1058" s="2733">
        <v>0</v>
      </c>
      <c r="P1058" s="2733">
        <v>0</v>
      </c>
      <c r="Q1058" s="2733">
        <v>1</v>
      </c>
      <c r="R1058" s="2733">
        <v>1</v>
      </c>
      <c r="S1058" s="2733">
        <v>2</v>
      </c>
      <c r="T1058" s="2733">
        <v>7</v>
      </c>
      <c r="U1058" s="2733">
        <v>4</v>
      </c>
      <c r="V1058" s="2733">
        <v>12</v>
      </c>
      <c r="W1058" s="2733">
        <v>13</v>
      </c>
      <c r="X1058" s="2733">
        <v>6</v>
      </c>
      <c r="Y1058" s="2732">
        <v>6</v>
      </c>
    </row>
    <row r="1059" spans="1:25">
      <c r="A1059" s="2730" t="s">
        <v>3735</v>
      </c>
      <c r="B1059" s="2730" t="s">
        <v>3770</v>
      </c>
      <c r="C1059" s="2730" t="s">
        <v>3773</v>
      </c>
      <c r="D1059" s="2734" t="s">
        <v>398</v>
      </c>
      <c r="E1059" s="2733">
        <v>9</v>
      </c>
      <c r="F1059" s="2733">
        <v>0</v>
      </c>
      <c r="G1059" s="2733">
        <v>0</v>
      </c>
      <c r="H1059" s="2733">
        <v>0</v>
      </c>
      <c r="I1059" s="2733">
        <v>0</v>
      </c>
      <c r="J1059" s="2733">
        <v>0</v>
      </c>
      <c r="K1059" s="2733">
        <v>0</v>
      </c>
      <c r="L1059" s="2733">
        <v>0</v>
      </c>
      <c r="M1059" s="2733">
        <v>0</v>
      </c>
      <c r="N1059" s="2733">
        <v>0</v>
      </c>
      <c r="O1059" s="2733">
        <v>0</v>
      </c>
      <c r="P1059" s="2733">
        <v>0</v>
      </c>
      <c r="Q1059" s="2733">
        <v>1</v>
      </c>
      <c r="R1059" s="2733">
        <v>0</v>
      </c>
      <c r="S1059" s="2733">
        <v>2</v>
      </c>
      <c r="T1059" s="2733">
        <v>1</v>
      </c>
      <c r="U1059" s="2733">
        <v>0</v>
      </c>
      <c r="V1059" s="2733">
        <v>2</v>
      </c>
      <c r="W1059" s="2733">
        <v>1</v>
      </c>
      <c r="X1059" s="2733">
        <v>2</v>
      </c>
      <c r="Y1059" s="2732">
        <v>0</v>
      </c>
    </row>
    <row r="1060" spans="1:25">
      <c r="A1060" s="2730" t="s">
        <v>3735</v>
      </c>
      <c r="B1060" s="2730" t="s">
        <v>3770</v>
      </c>
      <c r="C1060" s="2730" t="s">
        <v>3773</v>
      </c>
      <c r="D1060" s="2734" t="s">
        <v>399</v>
      </c>
      <c r="E1060" s="2733">
        <v>1</v>
      </c>
      <c r="F1060" s="2733">
        <v>0</v>
      </c>
      <c r="G1060" s="2733">
        <v>0</v>
      </c>
      <c r="H1060" s="2733">
        <v>0</v>
      </c>
      <c r="I1060" s="2733">
        <v>0</v>
      </c>
      <c r="J1060" s="2733">
        <v>0</v>
      </c>
      <c r="K1060" s="2733">
        <v>0</v>
      </c>
      <c r="L1060" s="2733">
        <v>0</v>
      </c>
      <c r="M1060" s="2733">
        <v>0</v>
      </c>
      <c r="N1060" s="2733">
        <v>0</v>
      </c>
      <c r="O1060" s="2733">
        <v>0</v>
      </c>
      <c r="P1060" s="2733">
        <v>0</v>
      </c>
      <c r="Q1060" s="2733">
        <v>0</v>
      </c>
      <c r="R1060" s="2733">
        <v>0</v>
      </c>
      <c r="S1060" s="2733">
        <v>0</v>
      </c>
      <c r="T1060" s="2733">
        <v>1</v>
      </c>
      <c r="U1060" s="2733">
        <v>0</v>
      </c>
      <c r="V1060" s="2733">
        <v>0</v>
      </c>
      <c r="W1060" s="2733">
        <v>0</v>
      </c>
      <c r="X1060" s="2733">
        <v>0</v>
      </c>
      <c r="Y1060" s="2732">
        <v>0</v>
      </c>
    </row>
    <row r="1061" spans="1:25">
      <c r="A1061" s="2730" t="s">
        <v>3735</v>
      </c>
      <c r="B1061" s="2730" t="s">
        <v>3770</v>
      </c>
      <c r="C1061" s="2730" t="s">
        <v>3772</v>
      </c>
      <c r="D1061" s="2734" t="s">
        <v>398</v>
      </c>
      <c r="E1061" s="2733">
        <v>22</v>
      </c>
      <c r="F1061" s="2733">
        <v>0</v>
      </c>
      <c r="G1061" s="2733">
        <v>0</v>
      </c>
      <c r="H1061" s="2733">
        <v>0</v>
      </c>
      <c r="I1061" s="2733">
        <v>0</v>
      </c>
      <c r="J1061" s="2733">
        <v>0</v>
      </c>
      <c r="K1061" s="2733">
        <v>0</v>
      </c>
      <c r="L1061" s="2733">
        <v>0</v>
      </c>
      <c r="M1061" s="2733">
        <v>0</v>
      </c>
      <c r="N1061" s="2733">
        <v>0</v>
      </c>
      <c r="O1061" s="2733">
        <v>0</v>
      </c>
      <c r="P1061" s="2733">
        <v>0</v>
      </c>
      <c r="Q1061" s="2733">
        <v>0</v>
      </c>
      <c r="R1061" s="2733">
        <v>1</v>
      </c>
      <c r="S1061" s="2733">
        <v>0</v>
      </c>
      <c r="T1061" s="2733">
        <v>1</v>
      </c>
      <c r="U1061" s="2733">
        <v>4</v>
      </c>
      <c r="V1061" s="2733">
        <v>6</v>
      </c>
      <c r="W1061" s="2733">
        <v>4</v>
      </c>
      <c r="X1061" s="2733">
        <v>3</v>
      </c>
      <c r="Y1061" s="2732">
        <v>3</v>
      </c>
    </row>
    <row r="1062" spans="1:25">
      <c r="A1062" s="2730" t="s">
        <v>3735</v>
      </c>
      <c r="B1062" s="2730" t="s">
        <v>3770</v>
      </c>
      <c r="C1062" s="2730" t="s">
        <v>3772</v>
      </c>
      <c r="D1062" s="2734" t="s">
        <v>399</v>
      </c>
      <c r="E1062" s="2733">
        <v>48</v>
      </c>
      <c r="F1062" s="2733">
        <v>0</v>
      </c>
      <c r="G1062" s="2733">
        <v>0</v>
      </c>
      <c r="H1062" s="2733">
        <v>0</v>
      </c>
      <c r="I1062" s="2733">
        <v>0</v>
      </c>
      <c r="J1062" s="2733">
        <v>0</v>
      </c>
      <c r="K1062" s="2733">
        <v>0</v>
      </c>
      <c r="L1062" s="2733">
        <v>0</v>
      </c>
      <c r="M1062" s="2733">
        <v>0</v>
      </c>
      <c r="N1062" s="2733">
        <v>0</v>
      </c>
      <c r="O1062" s="2733">
        <v>0</v>
      </c>
      <c r="P1062" s="2733">
        <v>0</v>
      </c>
      <c r="Q1062" s="2733">
        <v>1</v>
      </c>
      <c r="R1062" s="2733">
        <v>0</v>
      </c>
      <c r="S1062" s="2733">
        <v>2</v>
      </c>
      <c r="T1062" s="2733">
        <v>6</v>
      </c>
      <c r="U1062" s="2733">
        <v>4</v>
      </c>
      <c r="V1062" s="2733">
        <v>12</v>
      </c>
      <c r="W1062" s="2733">
        <v>12</v>
      </c>
      <c r="X1062" s="2733">
        <v>5</v>
      </c>
      <c r="Y1062" s="2732">
        <v>6</v>
      </c>
    </row>
    <row r="1063" spans="1:25">
      <c r="A1063" s="2730" t="s">
        <v>3735</v>
      </c>
      <c r="B1063" s="2730" t="s">
        <v>3770</v>
      </c>
      <c r="C1063" s="2730" t="s">
        <v>3771</v>
      </c>
      <c r="D1063" s="2734" t="s">
        <v>398</v>
      </c>
      <c r="E1063" s="2733">
        <v>1</v>
      </c>
      <c r="F1063" s="2733">
        <v>0</v>
      </c>
      <c r="G1063" s="2733">
        <v>0</v>
      </c>
      <c r="H1063" s="2733">
        <v>0</v>
      </c>
      <c r="I1063" s="2733">
        <v>0</v>
      </c>
      <c r="J1063" s="2733">
        <v>0</v>
      </c>
      <c r="K1063" s="2733">
        <v>0</v>
      </c>
      <c r="L1063" s="2733">
        <v>0</v>
      </c>
      <c r="M1063" s="2733">
        <v>0</v>
      </c>
      <c r="N1063" s="2733">
        <v>0</v>
      </c>
      <c r="O1063" s="2733">
        <v>0</v>
      </c>
      <c r="P1063" s="2733">
        <v>0</v>
      </c>
      <c r="Q1063" s="2733">
        <v>0</v>
      </c>
      <c r="R1063" s="2733">
        <v>0</v>
      </c>
      <c r="S1063" s="2733">
        <v>1</v>
      </c>
      <c r="T1063" s="2733">
        <v>0</v>
      </c>
      <c r="U1063" s="2733">
        <v>0</v>
      </c>
      <c r="V1063" s="2733">
        <v>0</v>
      </c>
      <c r="W1063" s="2733">
        <v>0</v>
      </c>
      <c r="X1063" s="2733">
        <v>0</v>
      </c>
      <c r="Y1063" s="2732">
        <v>0</v>
      </c>
    </row>
    <row r="1064" spans="1:25">
      <c r="A1064" s="2730" t="s">
        <v>3735</v>
      </c>
      <c r="B1064" s="2730" t="s">
        <v>3770</v>
      </c>
      <c r="C1064" s="2730" t="s">
        <v>3771</v>
      </c>
      <c r="D1064" s="2734" t="s">
        <v>399</v>
      </c>
      <c r="E1064" s="2733">
        <v>2</v>
      </c>
      <c r="F1064" s="2733">
        <v>0</v>
      </c>
      <c r="G1064" s="2733">
        <v>0</v>
      </c>
      <c r="H1064" s="2733">
        <v>0</v>
      </c>
      <c r="I1064" s="2733">
        <v>0</v>
      </c>
      <c r="J1064" s="2733">
        <v>0</v>
      </c>
      <c r="K1064" s="2733">
        <v>0</v>
      </c>
      <c r="L1064" s="2733">
        <v>0</v>
      </c>
      <c r="M1064" s="2733">
        <v>0</v>
      </c>
      <c r="N1064" s="2733">
        <v>0</v>
      </c>
      <c r="O1064" s="2733">
        <v>0</v>
      </c>
      <c r="P1064" s="2733">
        <v>0</v>
      </c>
      <c r="Q1064" s="2733">
        <v>0</v>
      </c>
      <c r="R1064" s="2733">
        <v>0</v>
      </c>
      <c r="S1064" s="2733">
        <v>0</v>
      </c>
      <c r="T1064" s="2733">
        <v>0</v>
      </c>
      <c r="U1064" s="2733">
        <v>0</v>
      </c>
      <c r="V1064" s="2733">
        <v>0</v>
      </c>
      <c r="W1064" s="2733">
        <v>1</v>
      </c>
      <c r="X1064" s="2733">
        <v>1</v>
      </c>
      <c r="Y1064" s="2732">
        <v>0</v>
      </c>
    </row>
    <row r="1065" spans="1:25">
      <c r="A1065" s="2730" t="s">
        <v>3735</v>
      </c>
      <c r="B1065" s="2730" t="s">
        <v>3770</v>
      </c>
      <c r="C1065" s="2730" t="s">
        <v>3769</v>
      </c>
      <c r="D1065" s="2734" t="s">
        <v>398</v>
      </c>
      <c r="E1065" s="2733">
        <v>1</v>
      </c>
      <c r="F1065" s="2733">
        <v>0</v>
      </c>
      <c r="G1065" s="2733">
        <v>0</v>
      </c>
      <c r="H1065" s="2733">
        <v>0</v>
      </c>
      <c r="I1065" s="2733">
        <v>0</v>
      </c>
      <c r="J1065" s="2733">
        <v>0</v>
      </c>
      <c r="K1065" s="2733">
        <v>0</v>
      </c>
      <c r="L1065" s="2733">
        <v>0</v>
      </c>
      <c r="M1065" s="2733">
        <v>0</v>
      </c>
      <c r="N1065" s="2733">
        <v>0</v>
      </c>
      <c r="O1065" s="2733">
        <v>0</v>
      </c>
      <c r="P1065" s="2733">
        <v>0</v>
      </c>
      <c r="Q1065" s="2733">
        <v>0</v>
      </c>
      <c r="R1065" s="2733">
        <v>0</v>
      </c>
      <c r="S1065" s="2733">
        <v>0</v>
      </c>
      <c r="T1065" s="2733">
        <v>0</v>
      </c>
      <c r="U1065" s="2733">
        <v>0</v>
      </c>
      <c r="V1065" s="2733">
        <v>0</v>
      </c>
      <c r="W1065" s="2733">
        <v>1</v>
      </c>
      <c r="X1065" s="2733">
        <v>0</v>
      </c>
      <c r="Y1065" s="2732">
        <v>0</v>
      </c>
    </row>
    <row r="1066" spans="1:25">
      <c r="A1066" s="2730" t="s">
        <v>3735</v>
      </c>
      <c r="B1066" s="2730" t="s">
        <v>3770</v>
      </c>
      <c r="C1066" s="2730" t="s">
        <v>3769</v>
      </c>
      <c r="D1066" s="2734" t="s">
        <v>399</v>
      </c>
      <c r="E1066" s="2733">
        <v>1</v>
      </c>
      <c r="F1066" s="2733">
        <v>0</v>
      </c>
      <c r="G1066" s="2733">
        <v>0</v>
      </c>
      <c r="H1066" s="2733">
        <v>0</v>
      </c>
      <c r="I1066" s="2733">
        <v>0</v>
      </c>
      <c r="J1066" s="2733">
        <v>0</v>
      </c>
      <c r="K1066" s="2733">
        <v>0</v>
      </c>
      <c r="L1066" s="2733">
        <v>0</v>
      </c>
      <c r="M1066" s="2733">
        <v>0</v>
      </c>
      <c r="N1066" s="2733">
        <v>0</v>
      </c>
      <c r="O1066" s="2733">
        <v>0</v>
      </c>
      <c r="P1066" s="2733">
        <v>0</v>
      </c>
      <c r="Q1066" s="2733">
        <v>0</v>
      </c>
      <c r="R1066" s="2733">
        <v>1</v>
      </c>
      <c r="S1066" s="2733">
        <v>0</v>
      </c>
      <c r="T1066" s="2733">
        <v>0</v>
      </c>
      <c r="U1066" s="2733">
        <v>0</v>
      </c>
      <c r="V1066" s="2733">
        <v>0</v>
      </c>
      <c r="W1066" s="2733">
        <v>0</v>
      </c>
      <c r="X1066" s="2733">
        <v>0</v>
      </c>
      <c r="Y1066" s="2732">
        <v>0</v>
      </c>
    </row>
    <row r="1067" spans="1:25">
      <c r="A1067" s="2730" t="s">
        <v>3735</v>
      </c>
      <c r="B1067" s="2730" t="s">
        <v>3766</v>
      </c>
      <c r="C1067" s="2730" t="s">
        <v>44</v>
      </c>
      <c r="D1067" s="2734" t="s">
        <v>398</v>
      </c>
      <c r="E1067" s="2733">
        <v>3</v>
      </c>
      <c r="F1067" s="2733">
        <v>0</v>
      </c>
      <c r="G1067" s="2733">
        <v>0</v>
      </c>
      <c r="H1067" s="2733">
        <v>0</v>
      </c>
      <c r="I1067" s="2733">
        <v>0</v>
      </c>
      <c r="J1067" s="2733">
        <v>0</v>
      </c>
      <c r="K1067" s="2733">
        <v>0</v>
      </c>
      <c r="L1067" s="2733">
        <v>0</v>
      </c>
      <c r="M1067" s="2733">
        <v>0</v>
      </c>
      <c r="N1067" s="2733">
        <v>0</v>
      </c>
      <c r="O1067" s="2733">
        <v>0</v>
      </c>
      <c r="P1067" s="2733">
        <v>0</v>
      </c>
      <c r="Q1067" s="2733">
        <v>0</v>
      </c>
      <c r="R1067" s="2733">
        <v>1</v>
      </c>
      <c r="S1067" s="2733">
        <v>0</v>
      </c>
      <c r="T1067" s="2733">
        <v>0</v>
      </c>
      <c r="U1067" s="2733">
        <v>0</v>
      </c>
      <c r="V1067" s="2733">
        <v>0</v>
      </c>
      <c r="W1067" s="2733">
        <v>0</v>
      </c>
      <c r="X1067" s="2733">
        <v>0</v>
      </c>
      <c r="Y1067" s="2732">
        <v>2</v>
      </c>
    </row>
    <row r="1068" spans="1:25">
      <c r="A1068" s="2730" t="s">
        <v>3735</v>
      </c>
      <c r="B1068" s="2730" t="s">
        <v>3766</v>
      </c>
      <c r="C1068" s="2730" t="s">
        <v>44</v>
      </c>
      <c r="D1068" s="2734" t="s">
        <v>399</v>
      </c>
      <c r="E1068" s="2733">
        <v>19</v>
      </c>
      <c r="F1068" s="2733">
        <v>0</v>
      </c>
      <c r="G1068" s="2733">
        <v>0</v>
      </c>
      <c r="H1068" s="2733">
        <v>0</v>
      </c>
      <c r="I1068" s="2733">
        <v>0</v>
      </c>
      <c r="J1068" s="2733">
        <v>0</v>
      </c>
      <c r="K1068" s="2733">
        <v>0</v>
      </c>
      <c r="L1068" s="2733">
        <v>0</v>
      </c>
      <c r="M1068" s="2733">
        <v>0</v>
      </c>
      <c r="N1068" s="2733">
        <v>0</v>
      </c>
      <c r="O1068" s="2733">
        <v>0</v>
      </c>
      <c r="P1068" s="2733">
        <v>0</v>
      </c>
      <c r="Q1068" s="2733">
        <v>0</v>
      </c>
      <c r="R1068" s="2733">
        <v>0</v>
      </c>
      <c r="S1068" s="2733">
        <v>0</v>
      </c>
      <c r="T1068" s="2733">
        <v>0</v>
      </c>
      <c r="U1068" s="2733">
        <v>2</v>
      </c>
      <c r="V1068" s="2733">
        <v>3</v>
      </c>
      <c r="W1068" s="2733">
        <v>2</v>
      </c>
      <c r="X1068" s="2733">
        <v>4</v>
      </c>
      <c r="Y1068" s="2732">
        <v>8</v>
      </c>
    </row>
    <row r="1069" spans="1:25">
      <c r="A1069" s="2730" t="s">
        <v>3735</v>
      </c>
      <c r="B1069" s="2730" t="s">
        <v>3766</v>
      </c>
      <c r="C1069" s="2730" t="s">
        <v>3768</v>
      </c>
      <c r="D1069" s="2734" t="s">
        <v>398</v>
      </c>
      <c r="E1069" s="2733">
        <v>0</v>
      </c>
      <c r="F1069" s="2733">
        <v>0</v>
      </c>
      <c r="G1069" s="2733">
        <v>0</v>
      </c>
      <c r="H1069" s="2733">
        <v>0</v>
      </c>
      <c r="I1069" s="2733">
        <v>0</v>
      </c>
      <c r="J1069" s="2733">
        <v>0</v>
      </c>
      <c r="K1069" s="2733">
        <v>0</v>
      </c>
      <c r="L1069" s="2733">
        <v>0</v>
      </c>
      <c r="M1069" s="2733">
        <v>0</v>
      </c>
      <c r="N1069" s="2733">
        <v>0</v>
      </c>
      <c r="O1069" s="2733">
        <v>0</v>
      </c>
      <c r="P1069" s="2733">
        <v>0</v>
      </c>
      <c r="Q1069" s="2733">
        <v>0</v>
      </c>
      <c r="R1069" s="2733">
        <v>0</v>
      </c>
      <c r="S1069" s="2733">
        <v>0</v>
      </c>
      <c r="T1069" s="2733">
        <v>0</v>
      </c>
      <c r="U1069" s="2733">
        <v>0</v>
      </c>
      <c r="V1069" s="2733">
        <v>0</v>
      </c>
      <c r="W1069" s="2733">
        <v>0</v>
      </c>
      <c r="X1069" s="2733">
        <v>0</v>
      </c>
      <c r="Y1069" s="2732">
        <v>0</v>
      </c>
    </row>
    <row r="1070" spans="1:25">
      <c r="A1070" s="2730" t="s">
        <v>3735</v>
      </c>
      <c r="B1070" s="2730" t="s">
        <v>3766</v>
      </c>
      <c r="C1070" s="2730" t="s">
        <v>3768</v>
      </c>
      <c r="D1070" s="2734" t="s">
        <v>399</v>
      </c>
      <c r="E1070" s="2733">
        <v>2</v>
      </c>
      <c r="F1070" s="2733">
        <v>0</v>
      </c>
      <c r="G1070" s="2733">
        <v>0</v>
      </c>
      <c r="H1070" s="2733">
        <v>0</v>
      </c>
      <c r="I1070" s="2733">
        <v>0</v>
      </c>
      <c r="J1070" s="2733">
        <v>0</v>
      </c>
      <c r="K1070" s="2733">
        <v>0</v>
      </c>
      <c r="L1070" s="2733">
        <v>0</v>
      </c>
      <c r="M1070" s="2733">
        <v>0</v>
      </c>
      <c r="N1070" s="2733">
        <v>0</v>
      </c>
      <c r="O1070" s="2733">
        <v>0</v>
      </c>
      <c r="P1070" s="2733">
        <v>0</v>
      </c>
      <c r="Q1070" s="2733">
        <v>0</v>
      </c>
      <c r="R1070" s="2733">
        <v>0</v>
      </c>
      <c r="S1070" s="2733">
        <v>0</v>
      </c>
      <c r="T1070" s="2733">
        <v>0</v>
      </c>
      <c r="U1070" s="2733">
        <v>0</v>
      </c>
      <c r="V1070" s="2733">
        <v>0</v>
      </c>
      <c r="W1070" s="2733">
        <v>0</v>
      </c>
      <c r="X1070" s="2733">
        <v>0</v>
      </c>
      <c r="Y1070" s="2732">
        <v>2</v>
      </c>
    </row>
    <row r="1071" spans="1:25">
      <c r="A1071" s="2730" t="s">
        <v>3735</v>
      </c>
      <c r="B1071" s="2730" t="s">
        <v>3766</v>
      </c>
      <c r="C1071" s="2730" t="s">
        <v>3767</v>
      </c>
      <c r="D1071" s="2734" t="s">
        <v>398</v>
      </c>
      <c r="E1071" s="2733">
        <v>0</v>
      </c>
      <c r="F1071" s="2733">
        <v>0</v>
      </c>
      <c r="G1071" s="2733">
        <v>0</v>
      </c>
      <c r="H1071" s="2733">
        <v>0</v>
      </c>
      <c r="I1071" s="2733">
        <v>0</v>
      </c>
      <c r="J1071" s="2733">
        <v>0</v>
      </c>
      <c r="K1071" s="2733">
        <v>0</v>
      </c>
      <c r="L1071" s="2733">
        <v>0</v>
      </c>
      <c r="M1071" s="2733">
        <v>0</v>
      </c>
      <c r="N1071" s="2733">
        <v>0</v>
      </c>
      <c r="O1071" s="2733">
        <v>0</v>
      </c>
      <c r="P1071" s="2733">
        <v>0</v>
      </c>
      <c r="Q1071" s="2733">
        <v>0</v>
      </c>
      <c r="R1071" s="2733">
        <v>0</v>
      </c>
      <c r="S1071" s="2733">
        <v>0</v>
      </c>
      <c r="T1071" s="2733">
        <v>0</v>
      </c>
      <c r="U1071" s="2733">
        <v>0</v>
      </c>
      <c r="V1071" s="2733">
        <v>0</v>
      </c>
      <c r="W1071" s="2733">
        <v>0</v>
      </c>
      <c r="X1071" s="2733">
        <v>0</v>
      </c>
      <c r="Y1071" s="2732">
        <v>0</v>
      </c>
    </row>
    <row r="1072" spans="1:25">
      <c r="A1072" s="2730" t="s">
        <v>3735</v>
      </c>
      <c r="B1072" s="2730" t="s">
        <v>3766</v>
      </c>
      <c r="C1072" s="2730" t="s">
        <v>3767</v>
      </c>
      <c r="D1072" s="2734" t="s">
        <v>399</v>
      </c>
      <c r="E1072" s="2733">
        <v>2</v>
      </c>
      <c r="F1072" s="2733">
        <v>0</v>
      </c>
      <c r="G1072" s="2733">
        <v>0</v>
      </c>
      <c r="H1072" s="2733">
        <v>0</v>
      </c>
      <c r="I1072" s="2733">
        <v>0</v>
      </c>
      <c r="J1072" s="2733">
        <v>0</v>
      </c>
      <c r="K1072" s="2733">
        <v>0</v>
      </c>
      <c r="L1072" s="2733">
        <v>0</v>
      </c>
      <c r="M1072" s="2733">
        <v>0</v>
      </c>
      <c r="N1072" s="2733">
        <v>0</v>
      </c>
      <c r="O1072" s="2733">
        <v>0</v>
      </c>
      <c r="P1072" s="2733">
        <v>0</v>
      </c>
      <c r="Q1072" s="2733">
        <v>0</v>
      </c>
      <c r="R1072" s="2733">
        <v>0</v>
      </c>
      <c r="S1072" s="2733">
        <v>0</v>
      </c>
      <c r="T1072" s="2733">
        <v>0</v>
      </c>
      <c r="U1072" s="2733">
        <v>0</v>
      </c>
      <c r="V1072" s="2733">
        <v>0</v>
      </c>
      <c r="W1072" s="2733">
        <v>1</v>
      </c>
      <c r="X1072" s="2733">
        <v>0</v>
      </c>
      <c r="Y1072" s="2732">
        <v>1</v>
      </c>
    </row>
    <row r="1073" spans="1:25">
      <c r="A1073" s="2730" t="s">
        <v>3735</v>
      </c>
      <c r="B1073" s="2730" t="s">
        <v>3766</v>
      </c>
      <c r="C1073" s="2730" t="s">
        <v>3765</v>
      </c>
      <c r="D1073" s="2734" t="s">
        <v>398</v>
      </c>
      <c r="E1073" s="2733">
        <v>3</v>
      </c>
      <c r="F1073" s="2733">
        <v>0</v>
      </c>
      <c r="G1073" s="2733">
        <v>0</v>
      </c>
      <c r="H1073" s="2733">
        <v>0</v>
      </c>
      <c r="I1073" s="2733">
        <v>0</v>
      </c>
      <c r="J1073" s="2733">
        <v>0</v>
      </c>
      <c r="K1073" s="2733">
        <v>0</v>
      </c>
      <c r="L1073" s="2733">
        <v>0</v>
      </c>
      <c r="M1073" s="2733">
        <v>0</v>
      </c>
      <c r="N1073" s="2733">
        <v>0</v>
      </c>
      <c r="O1073" s="2733">
        <v>0</v>
      </c>
      <c r="P1073" s="2733">
        <v>0</v>
      </c>
      <c r="Q1073" s="2733">
        <v>0</v>
      </c>
      <c r="R1073" s="2733">
        <v>1</v>
      </c>
      <c r="S1073" s="2733">
        <v>0</v>
      </c>
      <c r="T1073" s="2733">
        <v>0</v>
      </c>
      <c r="U1073" s="2733">
        <v>0</v>
      </c>
      <c r="V1073" s="2733">
        <v>0</v>
      </c>
      <c r="W1073" s="2733">
        <v>0</v>
      </c>
      <c r="X1073" s="2733">
        <v>0</v>
      </c>
      <c r="Y1073" s="2732">
        <v>2</v>
      </c>
    </row>
    <row r="1074" spans="1:25">
      <c r="A1074" s="2730" t="s">
        <v>3735</v>
      </c>
      <c r="B1074" s="2730" t="s">
        <v>3766</v>
      </c>
      <c r="C1074" s="2730" t="s">
        <v>3765</v>
      </c>
      <c r="D1074" s="2734" t="s">
        <v>399</v>
      </c>
      <c r="E1074" s="2733">
        <v>15</v>
      </c>
      <c r="F1074" s="2733">
        <v>0</v>
      </c>
      <c r="G1074" s="2733">
        <v>0</v>
      </c>
      <c r="H1074" s="2733">
        <v>0</v>
      </c>
      <c r="I1074" s="2733">
        <v>0</v>
      </c>
      <c r="J1074" s="2733">
        <v>0</v>
      </c>
      <c r="K1074" s="2733">
        <v>0</v>
      </c>
      <c r="L1074" s="2733">
        <v>0</v>
      </c>
      <c r="M1074" s="2733">
        <v>0</v>
      </c>
      <c r="N1074" s="2733">
        <v>0</v>
      </c>
      <c r="O1074" s="2733">
        <v>0</v>
      </c>
      <c r="P1074" s="2733">
        <v>0</v>
      </c>
      <c r="Q1074" s="2733">
        <v>0</v>
      </c>
      <c r="R1074" s="2733">
        <v>0</v>
      </c>
      <c r="S1074" s="2733">
        <v>0</v>
      </c>
      <c r="T1074" s="2733">
        <v>0</v>
      </c>
      <c r="U1074" s="2733">
        <v>2</v>
      </c>
      <c r="V1074" s="2733">
        <v>3</v>
      </c>
      <c r="W1074" s="2733">
        <v>1</v>
      </c>
      <c r="X1074" s="2733">
        <v>4</v>
      </c>
      <c r="Y1074" s="2732">
        <v>5</v>
      </c>
    </row>
    <row r="1075" spans="1:25">
      <c r="A1075" s="2730" t="s">
        <v>3735</v>
      </c>
      <c r="B1075" s="2730" t="s">
        <v>3764</v>
      </c>
      <c r="C1075" s="2730" t="s">
        <v>44</v>
      </c>
      <c r="D1075" s="2734" t="s">
        <v>398</v>
      </c>
      <c r="E1075" s="2733">
        <v>1</v>
      </c>
      <c r="F1075" s="2733">
        <v>0</v>
      </c>
      <c r="G1075" s="2733">
        <v>0</v>
      </c>
      <c r="H1075" s="2733">
        <v>0</v>
      </c>
      <c r="I1075" s="2733">
        <v>0</v>
      </c>
      <c r="J1075" s="2733">
        <v>0</v>
      </c>
      <c r="K1075" s="2733">
        <v>0</v>
      </c>
      <c r="L1075" s="2733">
        <v>0</v>
      </c>
      <c r="M1075" s="2733">
        <v>0</v>
      </c>
      <c r="N1075" s="2733">
        <v>0</v>
      </c>
      <c r="O1075" s="2733">
        <v>0</v>
      </c>
      <c r="P1075" s="2733">
        <v>0</v>
      </c>
      <c r="Q1075" s="2733">
        <v>0</v>
      </c>
      <c r="R1075" s="2733">
        <v>0</v>
      </c>
      <c r="S1075" s="2733">
        <v>0</v>
      </c>
      <c r="T1075" s="2733">
        <v>0</v>
      </c>
      <c r="U1075" s="2733">
        <v>0</v>
      </c>
      <c r="V1075" s="2733">
        <v>0</v>
      </c>
      <c r="W1075" s="2733">
        <v>0</v>
      </c>
      <c r="X1075" s="2733">
        <v>1</v>
      </c>
      <c r="Y1075" s="2732">
        <v>0</v>
      </c>
    </row>
    <row r="1076" spans="1:25">
      <c r="A1076" s="2730" t="s">
        <v>3735</v>
      </c>
      <c r="B1076" s="2730" t="s">
        <v>3764</v>
      </c>
      <c r="C1076" s="2730" t="s">
        <v>44</v>
      </c>
      <c r="D1076" s="2734" t="s">
        <v>399</v>
      </c>
      <c r="E1076" s="2733">
        <v>2</v>
      </c>
      <c r="F1076" s="2733">
        <v>0</v>
      </c>
      <c r="G1076" s="2733">
        <v>0</v>
      </c>
      <c r="H1076" s="2733">
        <v>0</v>
      </c>
      <c r="I1076" s="2733">
        <v>0</v>
      </c>
      <c r="J1076" s="2733">
        <v>0</v>
      </c>
      <c r="K1076" s="2733">
        <v>0</v>
      </c>
      <c r="L1076" s="2733">
        <v>0</v>
      </c>
      <c r="M1076" s="2733">
        <v>0</v>
      </c>
      <c r="N1076" s="2733">
        <v>0</v>
      </c>
      <c r="O1076" s="2733">
        <v>0</v>
      </c>
      <c r="P1076" s="2733">
        <v>0</v>
      </c>
      <c r="Q1076" s="2733">
        <v>0</v>
      </c>
      <c r="R1076" s="2733">
        <v>0</v>
      </c>
      <c r="S1076" s="2733">
        <v>0</v>
      </c>
      <c r="T1076" s="2733">
        <v>0</v>
      </c>
      <c r="U1076" s="2733">
        <v>0</v>
      </c>
      <c r="V1076" s="2733">
        <v>0</v>
      </c>
      <c r="W1076" s="2733">
        <v>2</v>
      </c>
      <c r="X1076" s="2733">
        <v>0</v>
      </c>
      <c r="Y1076" s="2732">
        <v>0</v>
      </c>
    </row>
    <row r="1077" spans="1:25">
      <c r="A1077" s="2730" t="s">
        <v>3735</v>
      </c>
      <c r="B1077" s="2730" t="s">
        <v>3764</v>
      </c>
      <c r="C1077" s="2730" t="s">
        <v>3763</v>
      </c>
      <c r="D1077" s="2734" t="s">
        <v>398</v>
      </c>
      <c r="E1077" s="2733">
        <v>1</v>
      </c>
      <c r="F1077" s="2733">
        <v>0</v>
      </c>
      <c r="G1077" s="2733">
        <v>0</v>
      </c>
      <c r="H1077" s="2733">
        <v>0</v>
      </c>
      <c r="I1077" s="2733">
        <v>0</v>
      </c>
      <c r="J1077" s="2733">
        <v>0</v>
      </c>
      <c r="K1077" s="2733">
        <v>0</v>
      </c>
      <c r="L1077" s="2733">
        <v>0</v>
      </c>
      <c r="M1077" s="2733">
        <v>0</v>
      </c>
      <c r="N1077" s="2733">
        <v>0</v>
      </c>
      <c r="O1077" s="2733">
        <v>0</v>
      </c>
      <c r="P1077" s="2733">
        <v>0</v>
      </c>
      <c r="Q1077" s="2733">
        <v>0</v>
      </c>
      <c r="R1077" s="2733">
        <v>0</v>
      </c>
      <c r="S1077" s="2733">
        <v>0</v>
      </c>
      <c r="T1077" s="2733">
        <v>0</v>
      </c>
      <c r="U1077" s="2733">
        <v>0</v>
      </c>
      <c r="V1077" s="2733">
        <v>0</v>
      </c>
      <c r="W1077" s="2733">
        <v>0</v>
      </c>
      <c r="X1077" s="2733">
        <v>1</v>
      </c>
      <c r="Y1077" s="2732">
        <v>0</v>
      </c>
    </row>
    <row r="1078" spans="1:25">
      <c r="A1078" s="2730" t="s">
        <v>3735</v>
      </c>
      <c r="B1078" s="2730" t="s">
        <v>3764</v>
      </c>
      <c r="C1078" s="2730" t="s">
        <v>3763</v>
      </c>
      <c r="D1078" s="2734" t="s">
        <v>399</v>
      </c>
      <c r="E1078" s="2733">
        <v>2</v>
      </c>
      <c r="F1078" s="2733">
        <v>0</v>
      </c>
      <c r="G1078" s="2733">
        <v>0</v>
      </c>
      <c r="H1078" s="2733">
        <v>0</v>
      </c>
      <c r="I1078" s="2733">
        <v>0</v>
      </c>
      <c r="J1078" s="2733">
        <v>0</v>
      </c>
      <c r="K1078" s="2733">
        <v>0</v>
      </c>
      <c r="L1078" s="2733">
        <v>0</v>
      </c>
      <c r="M1078" s="2733">
        <v>0</v>
      </c>
      <c r="N1078" s="2733">
        <v>0</v>
      </c>
      <c r="O1078" s="2733">
        <v>0</v>
      </c>
      <c r="P1078" s="2733">
        <v>0</v>
      </c>
      <c r="Q1078" s="2733">
        <v>0</v>
      </c>
      <c r="R1078" s="2733">
        <v>0</v>
      </c>
      <c r="S1078" s="2733">
        <v>0</v>
      </c>
      <c r="T1078" s="2733">
        <v>0</v>
      </c>
      <c r="U1078" s="2733">
        <v>0</v>
      </c>
      <c r="V1078" s="2733">
        <v>0</v>
      </c>
      <c r="W1078" s="2733">
        <v>2</v>
      </c>
      <c r="X1078" s="2733">
        <v>0</v>
      </c>
      <c r="Y1078" s="2732">
        <v>0</v>
      </c>
    </row>
    <row r="1079" spans="1:25">
      <c r="A1079" s="2730" t="s">
        <v>3735</v>
      </c>
      <c r="B1079" s="2730" t="s">
        <v>3757</v>
      </c>
      <c r="C1079" s="2730" t="s">
        <v>44</v>
      </c>
      <c r="D1079" s="2734" t="s">
        <v>398</v>
      </c>
      <c r="E1079" s="2733">
        <v>17</v>
      </c>
      <c r="F1079" s="2733">
        <v>0</v>
      </c>
      <c r="G1079" s="2733">
        <v>0</v>
      </c>
      <c r="H1079" s="2733">
        <v>0</v>
      </c>
      <c r="I1079" s="2733">
        <v>0</v>
      </c>
      <c r="J1079" s="2733">
        <v>0</v>
      </c>
      <c r="K1079" s="2733">
        <v>0</v>
      </c>
      <c r="L1079" s="2733">
        <v>0</v>
      </c>
      <c r="M1079" s="2733">
        <v>0</v>
      </c>
      <c r="N1079" s="2733">
        <v>0</v>
      </c>
      <c r="O1079" s="2733">
        <v>1</v>
      </c>
      <c r="P1079" s="2733">
        <v>0</v>
      </c>
      <c r="Q1079" s="2733">
        <v>0</v>
      </c>
      <c r="R1079" s="2733">
        <v>1</v>
      </c>
      <c r="S1079" s="2733">
        <v>4</v>
      </c>
      <c r="T1079" s="2733">
        <v>1</v>
      </c>
      <c r="U1079" s="2733">
        <v>4</v>
      </c>
      <c r="V1079" s="2733">
        <v>4</v>
      </c>
      <c r="W1079" s="2733">
        <v>1</v>
      </c>
      <c r="X1079" s="2733">
        <v>1</v>
      </c>
      <c r="Y1079" s="2732">
        <v>0</v>
      </c>
    </row>
    <row r="1080" spans="1:25">
      <c r="A1080" s="2730" t="s">
        <v>3735</v>
      </c>
      <c r="B1080" s="2730" t="s">
        <v>3757</v>
      </c>
      <c r="C1080" s="2730" t="s">
        <v>44</v>
      </c>
      <c r="D1080" s="2734" t="s">
        <v>399</v>
      </c>
      <c r="E1080" s="2733">
        <v>50</v>
      </c>
      <c r="F1080" s="2733">
        <v>0</v>
      </c>
      <c r="G1080" s="2733">
        <v>0</v>
      </c>
      <c r="H1080" s="2733">
        <v>0</v>
      </c>
      <c r="I1080" s="2733">
        <v>0</v>
      </c>
      <c r="J1080" s="2733">
        <v>0</v>
      </c>
      <c r="K1080" s="2733">
        <v>0</v>
      </c>
      <c r="L1080" s="2733">
        <v>0</v>
      </c>
      <c r="M1080" s="2733">
        <v>0</v>
      </c>
      <c r="N1080" s="2733">
        <v>1</v>
      </c>
      <c r="O1080" s="2733">
        <v>0</v>
      </c>
      <c r="P1080" s="2733">
        <v>1</v>
      </c>
      <c r="Q1080" s="2733">
        <v>0</v>
      </c>
      <c r="R1080" s="2733">
        <v>1</v>
      </c>
      <c r="S1080" s="2733">
        <v>4</v>
      </c>
      <c r="T1080" s="2733">
        <v>5</v>
      </c>
      <c r="U1080" s="2733">
        <v>9</v>
      </c>
      <c r="V1080" s="2733">
        <v>8</v>
      </c>
      <c r="W1080" s="2733">
        <v>9</v>
      </c>
      <c r="X1080" s="2733">
        <v>8</v>
      </c>
      <c r="Y1080" s="2732">
        <v>4</v>
      </c>
    </row>
    <row r="1081" spans="1:25">
      <c r="A1081" s="2730" t="s">
        <v>3735</v>
      </c>
      <c r="B1081" s="2730" t="s">
        <v>3757</v>
      </c>
      <c r="C1081" s="2730" t="s">
        <v>3762</v>
      </c>
      <c r="D1081" s="2734" t="s">
        <v>398</v>
      </c>
      <c r="E1081" s="2733">
        <v>1</v>
      </c>
      <c r="F1081" s="2733">
        <v>0</v>
      </c>
      <c r="G1081" s="2733">
        <v>0</v>
      </c>
      <c r="H1081" s="2733">
        <v>0</v>
      </c>
      <c r="I1081" s="2733">
        <v>0</v>
      </c>
      <c r="J1081" s="2733">
        <v>0</v>
      </c>
      <c r="K1081" s="2733">
        <v>0</v>
      </c>
      <c r="L1081" s="2733">
        <v>0</v>
      </c>
      <c r="M1081" s="2733">
        <v>0</v>
      </c>
      <c r="N1081" s="2733">
        <v>0</v>
      </c>
      <c r="O1081" s="2733">
        <v>0</v>
      </c>
      <c r="P1081" s="2733">
        <v>0</v>
      </c>
      <c r="Q1081" s="2733">
        <v>0</v>
      </c>
      <c r="R1081" s="2733">
        <v>1</v>
      </c>
      <c r="S1081" s="2733">
        <v>0</v>
      </c>
      <c r="T1081" s="2733">
        <v>0</v>
      </c>
      <c r="U1081" s="2733">
        <v>0</v>
      </c>
      <c r="V1081" s="2733">
        <v>0</v>
      </c>
      <c r="W1081" s="2733">
        <v>0</v>
      </c>
      <c r="X1081" s="2733">
        <v>0</v>
      </c>
      <c r="Y1081" s="2732">
        <v>0</v>
      </c>
    </row>
    <row r="1082" spans="1:25">
      <c r="A1082" s="2730" t="s">
        <v>3735</v>
      </c>
      <c r="B1082" s="2730" t="s">
        <v>3757</v>
      </c>
      <c r="C1082" s="2730" t="s">
        <v>3762</v>
      </c>
      <c r="D1082" s="2734" t="s">
        <v>399</v>
      </c>
      <c r="E1082" s="2733">
        <v>3</v>
      </c>
      <c r="F1082" s="2733">
        <v>0</v>
      </c>
      <c r="G1082" s="2733">
        <v>0</v>
      </c>
      <c r="H1082" s="2733">
        <v>0</v>
      </c>
      <c r="I1082" s="2733">
        <v>0</v>
      </c>
      <c r="J1082" s="2733">
        <v>0</v>
      </c>
      <c r="K1082" s="2733">
        <v>0</v>
      </c>
      <c r="L1082" s="2733">
        <v>0</v>
      </c>
      <c r="M1082" s="2733">
        <v>0</v>
      </c>
      <c r="N1082" s="2733">
        <v>0</v>
      </c>
      <c r="O1082" s="2733">
        <v>0</v>
      </c>
      <c r="P1082" s="2733">
        <v>0</v>
      </c>
      <c r="Q1082" s="2733">
        <v>0</v>
      </c>
      <c r="R1082" s="2733">
        <v>0</v>
      </c>
      <c r="S1082" s="2733">
        <v>0</v>
      </c>
      <c r="T1082" s="2733">
        <v>1</v>
      </c>
      <c r="U1082" s="2733">
        <v>1</v>
      </c>
      <c r="V1082" s="2733">
        <v>1</v>
      </c>
      <c r="W1082" s="2733">
        <v>0</v>
      </c>
      <c r="X1082" s="2733">
        <v>0</v>
      </c>
      <c r="Y1082" s="2732">
        <v>0</v>
      </c>
    </row>
    <row r="1083" spans="1:25">
      <c r="A1083" s="2730" t="s">
        <v>3735</v>
      </c>
      <c r="B1083" s="2730" t="s">
        <v>3757</v>
      </c>
      <c r="C1083" s="2730" t="s">
        <v>3761</v>
      </c>
      <c r="D1083" s="2734" t="s">
        <v>398</v>
      </c>
      <c r="E1083" s="2733">
        <v>8</v>
      </c>
      <c r="F1083" s="2733">
        <v>0</v>
      </c>
      <c r="G1083" s="2733">
        <v>0</v>
      </c>
      <c r="H1083" s="2733">
        <v>0</v>
      </c>
      <c r="I1083" s="2733">
        <v>0</v>
      </c>
      <c r="J1083" s="2733">
        <v>0</v>
      </c>
      <c r="K1083" s="2733">
        <v>0</v>
      </c>
      <c r="L1083" s="2733">
        <v>0</v>
      </c>
      <c r="M1083" s="2733">
        <v>0</v>
      </c>
      <c r="N1083" s="2733">
        <v>0</v>
      </c>
      <c r="O1083" s="2733">
        <v>0</v>
      </c>
      <c r="P1083" s="2733">
        <v>0</v>
      </c>
      <c r="Q1083" s="2733">
        <v>0</v>
      </c>
      <c r="R1083" s="2733">
        <v>0</v>
      </c>
      <c r="S1083" s="2733">
        <v>2</v>
      </c>
      <c r="T1083" s="2733">
        <v>0</v>
      </c>
      <c r="U1083" s="2733">
        <v>1</v>
      </c>
      <c r="V1083" s="2733">
        <v>4</v>
      </c>
      <c r="W1083" s="2733">
        <v>0</v>
      </c>
      <c r="X1083" s="2733">
        <v>1</v>
      </c>
      <c r="Y1083" s="2732">
        <v>0</v>
      </c>
    </row>
    <row r="1084" spans="1:25">
      <c r="A1084" s="2730" t="s">
        <v>3735</v>
      </c>
      <c r="B1084" s="2730" t="s">
        <v>3757</v>
      </c>
      <c r="C1084" s="2730" t="s">
        <v>3761</v>
      </c>
      <c r="D1084" s="2734" t="s">
        <v>399</v>
      </c>
      <c r="E1084" s="2733">
        <v>13</v>
      </c>
      <c r="F1084" s="2733">
        <v>0</v>
      </c>
      <c r="G1084" s="2733">
        <v>0</v>
      </c>
      <c r="H1084" s="2733">
        <v>0</v>
      </c>
      <c r="I1084" s="2733">
        <v>0</v>
      </c>
      <c r="J1084" s="2733">
        <v>0</v>
      </c>
      <c r="K1084" s="2733">
        <v>0</v>
      </c>
      <c r="L1084" s="2733">
        <v>0</v>
      </c>
      <c r="M1084" s="2733">
        <v>0</v>
      </c>
      <c r="N1084" s="2733">
        <v>0</v>
      </c>
      <c r="O1084" s="2733">
        <v>0</v>
      </c>
      <c r="P1084" s="2733">
        <v>0</v>
      </c>
      <c r="Q1084" s="2733">
        <v>0</v>
      </c>
      <c r="R1084" s="2733">
        <v>0</v>
      </c>
      <c r="S1084" s="2733">
        <v>1</v>
      </c>
      <c r="T1084" s="2733">
        <v>0</v>
      </c>
      <c r="U1084" s="2733">
        <v>0</v>
      </c>
      <c r="V1084" s="2733">
        <v>1</v>
      </c>
      <c r="W1084" s="2733">
        <v>6</v>
      </c>
      <c r="X1084" s="2733">
        <v>4</v>
      </c>
      <c r="Y1084" s="2732">
        <v>1</v>
      </c>
    </row>
    <row r="1085" spans="1:25">
      <c r="A1085" s="2730" t="s">
        <v>3735</v>
      </c>
      <c r="B1085" s="2730" t="s">
        <v>3757</v>
      </c>
      <c r="C1085" s="2730" t="s">
        <v>3760</v>
      </c>
      <c r="D1085" s="2734" t="s">
        <v>398</v>
      </c>
      <c r="E1085" s="2733">
        <v>1</v>
      </c>
      <c r="F1085" s="2733">
        <v>0</v>
      </c>
      <c r="G1085" s="2733">
        <v>0</v>
      </c>
      <c r="H1085" s="2733">
        <v>0</v>
      </c>
      <c r="I1085" s="2733">
        <v>0</v>
      </c>
      <c r="J1085" s="2733">
        <v>0</v>
      </c>
      <c r="K1085" s="2733">
        <v>0</v>
      </c>
      <c r="L1085" s="2733">
        <v>0</v>
      </c>
      <c r="M1085" s="2733">
        <v>0</v>
      </c>
      <c r="N1085" s="2733">
        <v>0</v>
      </c>
      <c r="O1085" s="2733">
        <v>0</v>
      </c>
      <c r="P1085" s="2733">
        <v>0</v>
      </c>
      <c r="Q1085" s="2733">
        <v>0</v>
      </c>
      <c r="R1085" s="2733">
        <v>0</v>
      </c>
      <c r="S1085" s="2733">
        <v>0</v>
      </c>
      <c r="T1085" s="2733">
        <v>0</v>
      </c>
      <c r="U1085" s="2733">
        <v>0</v>
      </c>
      <c r="V1085" s="2733">
        <v>0</v>
      </c>
      <c r="W1085" s="2733">
        <v>1</v>
      </c>
      <c r="X1085" s="2733">
        <v>0</v>
      </c>
      <c r="Y1085" s="2732">
        <v>0</v>
      </c>
    </row>
    <row r="1086" spans="1:25">
      <c r="A1086" s="2730" t="s">
        <v>3735</v>
      </c>
      <c r="B1086" s="2730" t="s">
        <v>3757</v>
      </c>
      <c r="C1086" s="2730" t="s">
        <v>3760</v>
      </c>
      <c r="D1086" s="2734" t="s">
        <v>399</v>
      </c>
      <c r="E1086" s="2733">
        <v>4</v>
      </c>
      <c r="F1086" s="2733">
        <v>0</v>
      </c>
      <c r="G1086" s="2733">
        <v>0</v>
      </c>
      <c r="H1086" s="2733">
        <v>0</v>
      </c>
      <c r="I1086" s="2733">
        <v>0</v>
      </c>
      <c r="J1086" s="2733">
        <v>0</v>
      </c>
      <c r="K1086" s="2733">
        <v>0</v>
      </c>
      <c r="L1086" s="2733">
        <v>0</v>
      </c>
      <c r="M1086" s="2733">
        <v>0</v>
      </c>
      <c r="N1086" s="2733">
        <v>0</v>
      </c>
      <c r="O1086" s="2733">
        <v>0</v>
      </c>
      <c r="P1086" s="2733">
        <v>0</v>
      </c>
      <c r="Q1086" s="2733">
        <v>0</v>
      </c>
      <c r="R1086" s="2733">
        <v>1</v>
      </c>
      <c r="S1086" s="2733">
        <v>0</v>
      </c>
      <c r="T1086" s="2733">
        <v>0</v>
      </c>
      <c r="U1086" s="2733">
        <v>2</v>
      </c>
      <c r="V1086" s="2733">
        <v>0</v>
      </c>
      <c r="W1086" s="2733">
        <v>0</v>
      </c>
      <c r="X1086" s="2733">
        <v>1</v>
      </c>
      <c r="Y1086" s="2732">
        <v>0</v>
      </c>
    </row>
    <row r="1087" spans="1:25">
      <c r="A1087" s="2730" t="s">
        <v>3735</v>
      </c>
      <c r="B1087" s="2730" t="s">
        <v>3757</v>
      </c>
      <c r="C1087" s="2730" t="s">
        <v>3759</v>
      </c>
      <c r="D1087" s="2734" t="s">
        <v>398</v>
      </c>
      <c r="E1087" s="2733">
        <v>1</v>
      </c>
      <c r="F1087" s="2733">
        <v>0</v>
      </c>
      <c r="G1087" s="2733">
        <v>0</v>
      </c>
      <c r="H1087" s="2733">
        <v>0</v>
      </c>
      <c r="I1087" s="2733">
        <v>0</v>
      </c>
      <c r="J1087" s="2733">
        <v>0</v>
      </c>
      <c r="K1087" s="2733">
        <v>0</v>
      </c>
      <c r="L1087" s="2733">
        <v>0</v>
      </c>
      <c r="M1087" s="2733">
        <v>0</v>
      </c>
      <c r="N1087" s="2733">
        <v>0</v>
      </c>
      <c r="O1087" s="2733">
        <v>0</v>
      </c>
      <c r="P1087" s="2733">
        <v>0</v>
      </c>
      <c r="Q1087" s="2733">
        <v>0</v>
      </c>
      <c r="R1087" s="2733">
        <v>0</v>
      </c>
      <c r="S1087" s="2733">
        <v>0</v>
      </c>
      <c r="T1087" s="2733">
        <v>1</v>
      </c>
      <c r="U1087" s="2733">
        <v>0</v>
      </c>
      <c r="V1087" s="2733">
        <v>0</v>
      </c>
      <c r="W1087" s="2733">
        <v>0</v>
      </c>
      <c r="X1087" s="2733">
        <v>0</v>
      </c>
      <c r="Y1087" s="2732">
        <v>0</v>
      </c>
    </row>
    <row r="1088" spans="1:25">
      <c r="A1088" s="2730" t="s">
        <v>3735</v>
      </c>
      <c r="B1088" s="2730" t="s">
        <v>3757</v>
      </c>
      <c r="C1088" s="2730" t="s">
        <v>3759</v>
      </c>
      <c r="D1088" s="2734" t="s">
        <v>399</v>
      </c>
      <c r="E1088" s="2733">
        <v>4</v>
      </c>
      <c r="F1088" s="2733">
        <v>0</v>
      </c>
      <c r="G1088" s="2733">
        <v>0</v>
      </c>
      <c r="H1088" s="2733">
        <v>0</v>
      </c>
      <c r="I1088" s="2733">
        <v>0</v>
      </c>
      <c r="J1088" s="2733">
        <v>0</v>
      </c>
      <c r="K1088" s="2733">
        <v>0</v>
      </c>
      <c r="L1088" s="2733">
        <v>0</v>
      </c>
      <c r="M1088" s="2733">
        <v>0</v>
      </c>
      <c r="N1088" s="2733">
        <v>0</v>
      </c>
      <c r="O1088" s="2733">
        <v>0</v>
      </c>
      <c r="P1088" s="2733">
        <v>1</v>
      </c>
      <c r="Q1088" s="2733">
        <v>0</v>
      </c>
      <c r="R1088" s="2733">
        <v>0</v>
      </c>
      <c r="S1088" s="2733">
        <v>1</v>
      </c>
      <c r="T1088" s="2733">
        <v>0</v>
      </c>
      <c r="U1088" s="2733">
        <v>2</v>
      </c>
      <c r="V1088" s="2733">
        <v>0</v>
      </c>
      <c r="W1088" s="2733">
        <v>0</v>
      </c>
      <c r="X1088" s="2733">
        <v>0</v>
      </c>
      <c r="Y1088" s="2732">
        <v>0</v>
      </c>
    </row>
    <row r="1089" spans="1:25">
      <c r="A1089" s="2730" t="s">
        <v>3735</v>
      </c>
      <c r="B1089" s="2730" t="s">
        <v>3757</v>
      </c>
      <c r="C1089" s="2730" t="s">
        <v>3758</v>
      </c>
      <c r="D1089" s="2734" t="s">
        <v>398</v>
      </c>
      <c r="E1089" s="2733">
        <v>3</v>
      </c>
      <c r="F1089" s="2733">
        <v>0</v>
      </c>
      <c r="G1089" s="2733">
        <v>0</v>
      </c>
      <c r="H1089" s="2733">
        <v>0</v>
      </c>
      <c r="I1089" s="2733">
        <v>0</v>
      </c>
      <c r="J1089" s="2733">
        <v>0</v>
      </c>
      <c r="K1089" s="2733">
        <v>0</v>
      </c>
      <c r="L1089" s="2733">
        <v>0</v>
      </c>
      <c r="M1089" s="2733">
        <v>0</v>
      </c>
      <c r="N1089" s="2733">
        <v>0</v>
      </c>
      <c r="O1089" s="2733">
        <v>1</v>
      </c>
      <c r="P1089" s="2733">
        <v>0</v>
      </c>
      <c r="Q1089" s="2733">
        <v>0</v>
      </c>
      <c r="R1089" s="2733">
        <v>0</v>
      </c>
      <c r="S1089" s="2733">
        <v>1</v>
      </c>
      <c r="T1089" s="2733">
        <v>0</v>
      </c>
      <c r="U1089" s="2733">
        <v>1</v>
      </c>
      <c r="V1089" s="2733">
        <v>0</v>
      </c>
      <c r="W1089" s="2733">
        <v>0</v>
      </c>
      <c r="X1089" s="2733">
        <v>0</v>
      </c>
      <c r="Y1089" s="2732">
        <v>0</v>
      </c>
    </row>
    <row r="1090" spans="1:25">
      <c r="A1090" s="2730" t="s">
        <v>3735</v>
      </c>
      <c r="B1090" s="2730" t="s">
        <v>3757</v>
      </c>
      <c r="C1090" s="2730" t="s">
        <v>3758</v>
      </c>
      <c r="D1090" s="2734" t="s">
        <v>399</v>
      </c>
      <c r="E1090" s="2733">
        <v>18</v>
      </c>
      <c r="F1090" s="2733">
        <v>0</v>
      </c>
      <c r="G1090" s="2733">
        <v>0</v>
      </c>
      <c r="H1090" s="2733">
        <v>0</v>
      </c>
      <c r="I1090" s="2733">
        <v>0</v>
      </c>
      <c r="J1090" s="2733">
        <v>0</v>
      </c>
      <c r="K1090" s="2733">
        <v>0</v>
      </c>
      <c r="L1090" s="2733">
        <v>0</v>
      </c>
      <c r="M1090" s="2733">
        <v>0</v>
      </c>
      <c r="N1090" s="2733">
        <v>1</v>
      </c>
      <c r="O1090" s="2733">
        <v>0</v>
      </c>
      <c r="P1090" s="2733">
        <v>0</v>
      </c>
      <c r="Q1090" s="2733">
        <v>0</v>
      </c>
      <c r="R1090" s="2733">
        <v>0</v>
      </c>
      <c r="S1090" s="2733">
        <v>0</v>
      </c>
      <c r="T1090" s="2733">
        <v>2</v>
      </c>
      <c r="U1090" s="2733">
        <v>3</v>
      </c>
      <c r="V1090" s="2733">
        <v>6</v>
      </c>
      <c r="W1090" s="2733">
        <v>3</v>
      </c>
      <c r="X1090" s="2733">
        <v>2</v>
      </c>
      <c r="Y1090" s="2732">
        <v>1</v>
      </c>
    </row>
    <row r="1091" spans="1:25">
      <c r="A1091" s="2730" t="s">
        <v>3735</v>
      </c>
      <c r="B1091" s="2730" t="s">
        <v>3757</v>
      </c>
      <c r="C1091" s="2730" t="s">
        <v>3756</v>
      </c>
      <c r="D1091" s="2734" t="s">
        <v>398</v>
      </c>
      <c r="E1091" s="2733">
        <v>3</v>
      </c>
      <c r="F1091" s="2733">
        <v>0</v>
      </c>
      <c r="G1091" s="2733">
        <v>0</v>
      </c>
      <c r="H1091" s="2733">
        <v>0</v>
      </c>
      <c r="I1091" s="2733">
        <v>0</v>
      </c>
      <c r="J1091" s="2733">
        <v>0</v>
      </c>
      <c r="K1091" s="2733">
        <v>0</v>
      </c>
      <c r="L1091" s="2733">
        <v>0</v>
      </c>
      <c r="M1091" s="2733">
        <v>0</v>
      </c>
      <c r="N1091" s="2733">
        <v>0</v>
      </c>
      <c r="O1091" s="2733">
        <v>0</v>
      </c>
      <c r="P1091" s="2733">
        <v>0</v>
      </c>
      <c r="Q1091" s="2733">
        <v>0</v>
      </c>
      <c r="R1091" s="2733">
        <v>0</v>
      </c>
      <c r="S1091" s="2733">
        <v>1</v>
      </c>
      <c r="T1091" s="2733">
        <v>0</v>
      </c>
      <c r="U1091" s="2733">
        <v>2</v>
      </c>
      <c r="V1091" s="2733">
        <v>0</v>
      </c>
      <c r="W1091" s="2733">
        <v>0</v>
      </c>
      <c r="X1091" s="2733">
        <v>0</v>
      </c>
      <c r="Y1091" s="2732">
        <v>0</v>
      </c>
    </row>
    <row r="1092" spans="1:25">
      <c r="A1092" s="2730" t="s">
        <v>3735</v>
      </c>
      <c r="B1092" s="2730" t="s">
        <v>3757</v>
      </c>
      <c r="C1092" s="2730" t="s">
        <v>3756</v>
      </c>
      <c r="D1092" s="2734" t="s">
        <v>399</v>
      </c>
      <c r="E1092" s="2733">
        <v>8</v>
      </c>
      <c r="F1092" s="2733">
        <v>0</v>
      </c>
      <c r="G1092" s="2733">
        <v>0</v>
      </c>
      <c r="H1092" s="2733">
        <v>0</v>
      </c>
      <c r="I1092" s="2733">
        <v>0</v>
      </c>
      <c r="J1092" s="2733">
        <v>0</v>
      </c>
      <c r="K1092" s="2733">
        <v>0</v>
      </c>
      <c r="L1092" s="2733">
        <v>0</v>
      </c>
      <c r="M1092" s="2733">
        <v>0</v>
      </c>
      <c r="N1092" s="2733">
        <v>0</v>
      </c>
      <c r="O1092" s="2733">
        <v>0</v>
      </c>
      <c r="P1092" s="2733">
        <v>0</v>
      </c>
      <c r="Q1092" s="2733">
        <v>0</v>
      </c>
      <c r="R1092" s="2733">
        <v>0</v>
      </c>
      <c r="S1092" s="2733">
        <v>2</v>
      </c>
      <c r="T1092" s="2733">
        <v>2</v>
      </c>
      <c r="U1092" s="2733">
        <v>1</v>
      </c>
      <c r="V1092" s="2733">
        <v>0</v>
      </c>
      <c r="W1092" s="2733">
        <v>0</v>
      </c>
      <c r="X1092" s="2733">
        <v>1</v>
      </c>
      <c r="Y1092" s="2732">
        <v>2</v>
      </c>
    </row>
    <row r="1093" spans="1:25">
      <c r="A1093" s="2730" t="s">
        <v>3735</v>
      </c>
      <c r="B1093" s="2730" t="s">
        <v>3754</v>
      </c>
      <c r="C1093" s="2730" t="s">
        <v>44</v>
      </c>
      <c r="D1093" s="2734" t="s">
        <v>398</v>
      </c>
      <c r="E1093" s="2733">
        <v>2</v>
      </c>
      <c r="F1093" s="2733">
        <v>0</v>
      </c>
      <c r="G1093" s="2733">
        <v>0</v>
      </c>
      <c r="H1093" s="2733">
        <v>0</v>
      </c>
      <c r="I1093" s="2733">
        <v>0</v>
      </c>
      <c r="J1093" s="2733">
        <v>0</v>
      </c>
      <c r="K1093" s="2733">
        <v>0</v>
      </c>
      <c r="L1093" s="2733">
        <v>0</v>
      </c>
      <c r="M1093" s="2733">
        <v>0</v>
      </c>
      <c r="N1093" s="2733">
        <v>0</v>
      </c>
      <c r="O1093" s="2733">
        <v>0</v>
      </c>
      <c r="P1093" s="2733">
        <v>0</v>
      </c>
      <c r="Q1093" s="2733">
        <v>0</v>
      </c>
      <c r="R1093" s="2733">
        <v>1</v>
      </c>
      <c r="S1093" s="2733">
        <v>0</v>
      </c>
      <c r="T1093" s="2733">
        <v>0</v>
      </c>
      <c r="U1093" s="2733">
        <v>1</v>
      </c>
      <c r="V1093" s="2733">
        <v>0</v>
      </c>
      <c r="W1093" s="2733">
        <v>0</v>
      </c>
      <c r="X1093" s="2733">
        <v>0</v>
      </c>
      <c r="Y1093" s="2732">
        <v>0</v>
      </c>
    </row>
    <row r="1094" spans="1:25">
      <c r="A1094" s="2730" t="s">
        <v>3735</v>
      </c>
      <c r="B1094" s="2730" t="s">
        <v>3754</v>
      </c>
      <c r="C1094" s="2730" t="s">
        <v>44</v>
      </c>
      <c r="D1094" s="2734" t="s">
        <v>399</v>
      </c>
      <c r="E1094" s="2733">
        <v>10</v>
      </c>
      <c r="F1094" s="2733">
        <v>0</v>
      </c>
      <c r="G1094" s="2733">
        <v>0</v>
      </c>
      <c r="H1094" s="2733">
        <v>0</v>
      </c>
      <c r="I1094" s="2733">
        <v>0</v>
      </c>
      <c r="J1094" s="2733">
        <v>0</v>
      </c>
      <c r="K1094" s="2733">
        <v>0</v>
      </c>
      <c r="L1094" s="2733">
        <v>0</v>
      </c>
      <c r="M1094" s="2733">
        <v>0</v>
      </c>
      <c r="N1094" s="2733">
        <v>0</v>
      </c>
      <c r="O1094" s="2733">
        <v>0</v>
      </c>
      <c r="P1094" s="2733">
        <v>0</v>
      </c>
      <c r="Q1094" s="2733">
        <v>0</v>
      </c>
      <c r="R1094" s="2733">
        <v>0</v>
      </c>
      <c r="S1094" s="2733">
        <v>0</v>
      </c>
      <c r="T1094" s="2733">
        <v>1</v>
      </c>
      <c r="U1094" s="2733">
        <v>1</v>
      </c>
      <c r="V1094" s="2733">
        <v>2</v>
      </c>
      <c r="W1094" s="2733">
        <v>0</v>
      </c>
      <c r="X1094" s="2733">
        <v>3</v>
      </c>
      <c r="Y1094" s="2732">
        <v>3</v>
      </c>
    </row>
    <row r="1095" spans="1:25">
      <c r="A1095" s="2730" t="s">
        <v>3735</v>
      </c>
      <c r="B1095" s="2730" t="s">
        <v>3754</v>
      </c>
      <c r="C1095" s="2730" t="s">
        <v>3755</v>
      </c>
      <c r="D1095" s="2734" t="s">
        <v>398</v>
      </c>
      <c r="E1095" s="2733">
        <v>0</v>
      </c>
      <c r="F1095" s="2733">
        <v>0</v>
      </c>
      <c r="G1095" s="2733">
        <v>0</v>
      </c>
      <c r="H1095" s="2733">
        <v>0</v>
      </c>
      <c r="I1095" s="2733">
        <v>0</v>
      </c>
      <c r="J1095" s="2733">
        <v>0</v>
      </c>
      <c r="K1095" s="2733">
        <v>0</v>
      </c>
      <c r="L1095" s="2733">
        <v>0</v>
      </c>
      <c r="M1095" s="2733">
        <v>0</v>
      </c>
      <c r="N1095" s="2733">
        <v>0</v>
      </c>
      <c r="O1095" s="2733">
        <v>0</v>
      </c>
      <c r="P1095" s="2733">
        <v>0</v>
      </c>
      <c r="Q1095" s="2733">
        <v>0</v>
      </c>
      <c r="R1095" s="2733">
        <v>0</v>
      </c>
      <c r="S1095" s="2733">
        <v>0</v>
      </c>
      <c r="T1095" s="2733">
        <v>0</v>
      </c>
      <c r="U1095" s="2733">
        <v>0</v>
      </c>
      <c r="V1095" s="2733">
        <v>0</v>
      </c>
      <c r="W1095" s="2733">
        <v>0</v>
      </c>
      <c r="X1095" s="2733">
        <v>0</v>
      </c>
      <c r="Y1095" s="2732">
        <v>0</v>
      </c>
    </row>
    <row r="1096" spans="1:25">
      <c r="A1096" s="2730" t="s">
        <v>3735</v>
      </c>
      <c r="B1096" s="2730" t="s">
        <v>3754</v>
      </c>
      <c r="C1096" s="2730" t="s">
        <v>3755</v>
      </c>
      <c r="D1096" s="2734" t="s">
        <v>399</v>
      </c>
      <c r="E1096" s="2733">
        <v>3</v>
      </c>
      <c r="F1096" s="2733">
        <v>0</v>
      </c>
      <c r="G1096" s="2733">
        <v>0</v>
      </c>
      <c r="H1096" s="2733">
        <v>0</v>
      </c>
      <c r="I1096" s="2733">
        <v>0</v>
      </c>
      <c r="J1096" s="2733">
        <v>0</v>
      </c>
      <c r="K1096" s="2733">
        <v>0</v>
      </c>
      <c r="L1096" s="2733">
        <v>0</v>
      </c>
      <c r="M1096" s="2733">
        <v>0</v>
      </c>
      <c r="N1096" s="2733">
        <v>0</v>
      </c>
      <c r="O1096" s="2733">
        <v>0</v>
      </c>
      <c r="P1096" s="2733">
        <v>0</v>
      </c>
      <c r="Q1096" s="2733">
        <v>0</v>
      </c>
      <c r="R1096" s="2733">
        <v>0</v>
      </c>
      <c r="S1096" s="2733">
        <v>0</v>
      </c>
      <c r="T1096" s="2733">
        <v>0</v>
      </c>
      <c r="U1096" s="2733">
        <v>0</v>
      </c>
      <c r="V1096" s="2733">
        <v>1</v>
      </c>
      <c r="W1096" s="2733">
        <v>0</v>
      </c>
      <c r="X1096" s="2733">
        <v>0</v>
      </c>
      <c r="Y1096" s="2732">
        <v>2</v>
      </c>
    </row>
    <row r="1097" spans="1:25">
      <c r="A1097" s="2730" t="s">
        <v>3735</v>
      </c>
      <c r="B1097" s="2730" t="s">
        <v>3754</v>
      </c>
      <c r="C1097" s="2730" t="s">
        <v>3753</v>
      </c>
      <c r="D1097" s="2734" t="s">
        <v>398</v>
      </c>
      <c r="E1097" s="2733">
        <v>2</v>
      </c>
      <c r="F1097" s="2733">
        <v>0</v>
      </c>
      <c r="G1097" s="2733">
        <v>0</v>
      </c>
      <c r="H1097" s="2733">
        <v>0</v>
      </c>
      <c r="I1097" s="2733">
        <v>0</v>
      </c>
      <c r="J1097" s="2733">
        <v>0</v>
      </c>
      <c r="K1097" s="2733">
        <v>0</v>
      </c>
      <c r="L1097" s="2733">
        <v>0</v>
      </c>
      <c r="M1097" s="2733">
        <v>0</v>
      </c>
      <c r="N1097" s="2733">
        <v>0</v>
      </c>
      <c r="O1097" s="2733">
        <v>0</v>
      </c>
      <c r="P1097" s="2733">
        <v>0</v>
      </c>
      <c r="Q1097" s="2733">
        <v>0</v>
      </c>
      <c r="R1097" s="2733">
        <v>1</v>
      </c>
      <c r="S1097" s="2733">
        <v>0</v>
      </c>
      <c r="T1097" s="2733">
        <v>0</v>
      </c>
      <c r="U1097" s="2733">
        <v>1</v>
      </c>
      <c r="V1097" s="2733">
        <v>0</v>
      </c>
      <c r="W1097" s="2733">
        <v>0</v>
      </c>
      <c r="X1097" s="2733">
        <v>0</v>
      </c>
      <c r="Y1097" s="2732">
        <v>0</v>
      </c>
    </row>
    <row r="1098" spans="1:25">
      <c r="A1098" s="2730" t="s">
        <v>3735</v>
      </c>
      <c r="B1098" s="2730" t="s">
        <v>3754</v>
      </c>
      <c r="C1098" s="2730" t="s">
        <v>3753</v>
      </c>
      <c r="D1098" s="2734" t="s">
        <v>399</v>
      </c>
      <c r="E1098" s="2733">
        <v>7</v>
      </c>
      <c r="F1098" s="2733">
        <v>0</v>
      </c>
      <c r="G1098" s="2733">
        <v>0</v>
      </c>
      <c r="H1098" s="2733">
        <v>0</v>
      </c>
      <c r="I1098" s="2733">
        <v>0</v>
      </c>
      <c r="J1098" s="2733">
        <v>0</v>
      </c>
      <c r="K1098" s="2733">
        <v>0</v>
      </c>
      <c r="L1098" s="2733">
        <v>0</v>
      </c>
      <c r="M1098" s="2733">
        <v>0</v>
      </c>
      <c r="N1098" s="2733">
        <v>0</v>
      </c>
      <c r="O1098" s="2733">
        <v>0</v>
      </c>
      <c r="P1098" s="2733">
        <v>0</v>
      </c>
      <c r="Q1098" s="2733">
        <v>0</v>
      </c>
      <c r="R1098" s="2733">
        <v>0</v>
      </c>
      <c r="S1098" s="2733">
        <v>0</v>
      </c>
      <c r="T1098" s="2733">
        <v>1</v>
      </c>
      <c r="U1098" s="2733">
        <v>1</v>
      </c>
      <c r="V1098" s="2733">
        <v>1</v>
      </c>
      <c r="W1098" s="2733">
        <v>0</v>
      </c>
      <c r="X1098" s="2733">
        <v>3</v>
      </c>
      <c r="Y1098" s="2732">
        <v>1</v>
      </c>
    </row>
    <row r="1099" spans="1:25">
      <c r="A1099" s="2730" t="s">
        <v>3735</v>
      </c>
      <c r="B1099" s="2730" t="s">
        <v>3749</v>
      </c>
      <c r="C1099" s="2730" t="s">
        <v>44</v>
      </c>
      <c r="D1099" s="2734" t="s">
        <v>398</v>
      </c>
      <c r="E1099" s="2733">
        <v>18</v>
      </c>
      <c r="F1099" s="2733">
        <v>0</v>
      </c>
      <c r="G1099" s="2733">
        <v>0</v>
      </c>
      <c r="H1099" s="2733">
        <v>0</v>
      </c>
      <c r="I1099" s="2733">
        <v>0</v>
      </c>
      <c r="J1099" s="2733">
        <v>0</v>
      </c>
      <c r="K1099" s="2733">
        <v>0</v>
      </c>
      <c r="L1099" s="2733">
        <v>0</v>
      </c>
      <c r="M1099" s="2733">
        <v>0</v>
      </c>
      <c r="N1099" s="2733">
        <v>0</v>
      </c>
      <c r="O1099" s="2733">
        <v>0</v>
      </c>
      <c r="P1099" s="2733">
        <v>1</v>
      </c>
      <c r="Q1099" s="2733">
        <v>0</v>
      </c>
      <c r="R1099" s="2733">
        <v>0</v>
      </c>
      <c r="S1099" s="2733">
        <v>0</v>
      </c>
      <c r="T1099" s="2733">
        <v>2</v>
      </c>
      <c r="U1099" s="2733">
        <v>4</v>
      </c>
      <c r="V1099" s="2733">
        <v>5</v>
      </c>
      <c r="W1099" s="2733">
        <v>5</v>
      </c>
      <c r="X1099" s="2733">
        <v>1</v>
      </c>
      <c r="Y1099" s="2732">
        <v>0</v>
      </c>
    </row>
    <row r="1100" spans="1:25">
      <c r="A1100" s="2730" t="s">
        <v>3735</v>
      </c>
      <c r="B1100" s="2730" t="s">
        <v>3749</v>
      </c>
      <c r="C1100" s="2730" t="s">
        <v>44</v>
      </c>
      <c r="D1100" s="2734" t="s">
        <v>399</v>
      </c>
      <c r="E1100" s="2733">
        <v>12</v>
      </c>
      <c r="F1100" s="2733">
        <v>0</v>
      </c>
      <c r="G1100" s="2733">
        <v>0</v>
      </c>
      <c r="H1100" s="2733">
        <v>0</v>
      </c>
      <c r="I1100" s="2733">
        <v>0</v>
      </c>
      <c r="J1100" s="2733">
        <v>0</v>
      </c>
      <c r="K1100" s="2733">
        <v>0</v>
      </c>
      <c r="L1100" s="2733">
        <v>0</v>
      </c>
      <c r="M1100" s="2733">
        <v>0</v>
      </c>
      <c r="N1100" s="2733">
        <v>0</v>
      </c>
      <c r="O1100" s="2733">
        <v>0</v>
      </c>
      <c r="P1100" s="2733">
        <v>0</v>
      </c>
      <c r="Q1100" s="2733">
        <v>0</v>
      </c>
      <c r="R1100" s="2733">
        <v>0</v>
      </c>
      <c r="S1100" s="2733">
        <v>0</v>
      </c>
      <c r="T1100" s="2733">
        <v>0</v>
      </c>
      <c r="U1100" s="2733">
        <v>0</v>
      </c>
      <c r="V1100" s="2733">
        <v>7</v>
      </c>
      <c r="W1100" s="2733">
        <v>1</v>
      </c>
      <c r="X1100" s="2733">
        <v>2</v>
      </c>
      <c r="Y1100" s="2732">
        <v>2</v>
      </c>
    </row>
    <row r="1101" spans="1:25">
      <c r="A1101" s="2730" t="s">
        <v>3735</v>
      </c>
      <c r="B1101" s="2730" t="s">
        <v>3749</v>
      </c>
      <c r="C1101" s="2730" t="s">
        <v>3752</v>
      </c>
      <c r="D1101" s="2734" t="s">
        <v>398</v>
      </c>
      <c r="E1101" s="2733">
        <v>1</v>
      </c>
      <c r="F1101" s="2733">
        <v>0</v>
      </c>
      <c r="G1101" s="2733">
        <v>0</v>
      </c>
      <c r="H1101" s="2733">
        <v>0</v>
      </c>
      <c r="I1101" s="2733">
        <v>0</v>
      </c>
      <c r="J1101" s="2733">
        <v>0</v>
      </c>
      <c r="K1101" s="2733">
        <v>0</v>
      </c>
      <c r="L1101" s="2733">
        <v>0</v>
      </c>
      <c r="M1101" s="2733">
        <v>0</v>
      </c>
      <c r="N1101" s="2733">
        <v>0</v>
      </c>
      <c r="O1101" s="2733">
        <v>0</v>
      </c>
      <c r="P1101" s="2733">
        <v>0</v>
      </c>
      <c r="Q1101" s="2733">
        <v>0</v>
      </c>
      <c r="R1101" s="2733">
        <v>0</v>
      </c>
      <c r="S1101" s="2733">
        <v>0</v>
      </c>
      <c r="T1101" s="2733">
        <v>0</v>
      </c>
      <c r="U1101" s="2733">
        <v>1</v>
      </c>
      <c r="V1101" s="2733">
        <v>0</v>
      </c>
      <c r="W1101" s="2733">
        <v>0</v>
      </c>
      <c r="X1101" s="2733">
        <v>0</v>
      </c>
      <c r="Y1101" s="2732">
        <v>0</v>
      </c>
    </row>
    <row r="1102" spans="1:25">
      <c r="A1102" s="2730" t="s">
        <v>3735</v>
      </c>
      <c r="B1102" s="2730" t="s">
        <v>3749</v>
      </c>
      <c r="C1102" s="2730" t="s">
        <v>3752</v>
      </c>
      <c r="D1102" s="2734" t="s">
        <v>399</v>
      </c>
      <c r="E1102" s="2733">
        <v>0</v>
      </c>
      <c r="F1102" s="2733">
        <v>0</v>
      </c>
      <c r="G1102" s="2733">
        <v>0</v>
      </c>
      <c r="H1102" s="2733">
        <v>0</v>
      </c>
      <c r="I1102" s="2733">
        <v>0</v>
      </c>
      <c r="J1102" s="2733">
        <v>0</v>
      </c>
      <c r="K1102" s="2733">
        <v>0</v>
      </c>
      <c r="L1102" s="2733">
        <v>0</v>
      </c>
      <c r="M1102" s="2733">
        <v>0</v>
      </c>
      <c r="N1102" s="2733">
        <v>0</v>
      </c>
      <c r="O1102" s="2733">
        <v>0</v>
      </c>
      <c r="P1102" s="2733">
        <v>0</v>
      </c>
      <c r="Q1102" s="2733">
        <v>0</v>
      </c>
      <c r="R1102" s="2733">
        <v>0</v>
      </c>
      <c r="S1102" s="2733">
        <v>0</v>
      </c>
      <c r="T1102" s="2733">
        <v>0</v>
      </c>
      <c r="U1102" s="2733">
        <v>0</v>
      </c>
      <c r="V1102" s="2733">
        <v>0</v>
      </c>
      <c r="W1102" s="2733">
        <v>0</v>
      </c>
      <c r="X1102" s="2733">
        <v>0</v>
      </c>
      <c r="Y1102" s="2732">
        <v>0</v>
      </c>
    </row>
    <row r="1103" spans="1:25">
      <c r="A1103" s="2730" t="s">
        <v>3735</v>
      </c>
      <c r="B1103" s="2730" t="s">
        <v>3749</v>
      </c>
      <c r="C1103" s="2730" t="s">
        <v>3751</v>
      </c>
      <c r="D1103" s="2734" t="s">
        <v>398</v>
      </c>
      <c r="E1103" s="2733">
        <v>11</v>
      </c>
      <c r="F1103" s="2733">
        <v>0</v>
      </c>
      <c r="G1103" s="2733">
        <v>0</v>
      </c>
      <c r="H1103" s="2733">
        <v>0</v>
      </c>
      <c r="I1103" s="2733">
        <v>0</v>
      </c>
      <c r="J1103" s="2733">
        <v>0</v>
      </c>
      <c r="K1103" s="2733">
        <v>0</v>
      </c>
      <c r="L1103" s="2733">
        <v>0</v>
      </c>
      <c r="M1103" s="2733">
        <v>0</v>
      </c>
      <c r="N1103" s="2733">
        <v>0</v>
      </c>
      <c r="O1103" s="2733">
        <v>0</v>
      </c>
      <c r="P1103" s="2733">
        <v>0</v>
      </c>
      <c r="Q1103" s="2733">
        <v>0</v>
      </c>
      <c r="R1103" s="2733">
        <v>0</v>
      </c>
      <c r="S1103" s="2733">
        <v>0</v>
      </c>
      <c r="T1103" s="2733">
        <v>2</v>
      </c>
      <c r="U1103" s="2733">
        <v>1</v>
      </c>
      <c r="V1103" s="2733">
        <v>4</v>
      </c>
      <c r="W1103" s="2733">
        <v>4</v>
      </c>
      <c r="X1103" s="2733">
        <v>0</v>
      </c>
      <c r="Y1103" s="2732">
        <v>0</v>
      </c>
    </row>
    <row r="1104" spans="1:25">
      <c r="A1104" s="2730" t="s">
        <v>3735</v>
      </c>
      <c r="B1104" s="2730" t="s">
        <v>3749</v>
      </c>
      <c r="C1104" s="2730" t="s">
        <v>3751</v>
      </c>
      <c r="D1104" s="2734" t="s">
        <v>399</v>
      </c>
      <c r="E1104" s="2733">
        <v>10</v>
      </c>
      <c r="F1104" s="2733">
        <v>0</v>
      </c>
      <c r="G1104" s="2733">
        <v>0</v>
      </c>
      <c r="H1104" s="2733">
        <v>0</v>
      </c>
      <c r="I1104" s="2733">
        <v>0</v>
      </c>
      <c r="J1104" s="2733">
        <v>0</v>
      </c>
      <c r="K1104" s="2733">
        <v>0</v>
      </c>
      <c r="L1104" s="2733">
        <v>0</v>
      </c>
      <c r="M1104" s="2733">
        <v>0</v>
      </c>
      <c r="N1104" s="2733">
        <v>0</v>
      </c>
      <c r="O1104" s="2733">
        <v>0</v>
      </c>
      <c r="P1104" s="2733">
        <v>0</v>
      </c>
      <c r="Q1104" s="2733">
        <v>0</v>
      </c>
      <c r="R1104" s="2733">
        <v>0</v>
      </c>
      <c r="S1104" s="2733">
        <v>0</v>
      </c>
      <c r="T1104" s="2733">
        <v>0</v>
      </c>
      <c r="U1104" s="2733">
        <v>0</v>
      </c>
      <c r="V1104" s="2733">
        <v>7</v>
      </c>
      <c r="W1104" s="2733">
        <v>0</v>
      </c>
      <c r="X1104" s="2733">
        <v>2</v>
      </c>
      <c r="Y1104" s="2732">
        <v>1</v>
      </c>
    </row>
    <row r="1105" spans="1:25">
      <c r="A1105" s="2730" t="s">
        <v>3735</v>
      </c>
      <c r="B1105" s="2730" t="s">
        <v>3749</v>
      </c>
      <c r="C1105" s="2730" t="s">
        <v>3750</v>
      </c>
      <c r="D1105" s="2734" t="s">
        <v>398</v>
      </c>
      <c r="E1105" s="2733">
        <v>1</v>
      </c>
      <c r="F1105" s="2733">
        <v>0</v>
      </c>
      <c r="G1105" s="2733">
        <v>0</v>
      </c>
      <c r="H1105" s="2733">
        <v>0</v>
      </c>
      <c r="I1105" s="2733">
        <v>0</v>
      </c>
      <c r="J1105" s="2733">
        <v>0</v>
      </c>
      <c r="K1105" s="2733">
        <v>0</v>
      </c>
      <c r="L1105" s="2733">
        <v>0</v>
      </c>
      <c r="M1105" s="2733">
        <v>0</v>
      </c>
      <c r="N1105" s="2733">
        <v>0</v>
      </c>
      <c r="O1105" s="2733">
        <v>0</v>
      </c>
      <c r="P1105" s="2733">
        <v>0</v>
      </c>
      <c r="Q1105" s="2733">
        <v>0</v>
      </c>
      <c r="R1105" s="2733">
        <v>0</v>
      </c>
      <c r="S1105" s="2733">
        <v>0</v>
      </c>
      <c r="T1105" s="2733">
        <v>0</v>
      </c>
      <c r="U1105" s="2733">
        <v>0</v>
      </c>
      <c r="V1105" s="2733">
        <v>1</v>
      </c>
      <c r="W1105" s="2733">
        <v>0</v>
      </c>
      <c r="X1105" s="2733">
        <v>0</v>
      </c>
      <c r="Y1105" s="2732">
        <v>0</v>
      </c>
    </row>
    <row r="1106" spans="1:25">
      <c r="A1106" s="2730" t="s">
        <v>3735</v>
      </c>
      <c r="B1106" s="2730" t="s">
        <v>3749</v>
      </c>
      <c r="C1106" s="2730" t="s">
        <v>3750</v>
      </c>
      <c r="D1106" s="2734" t="s">
        <v>399</v>
      </c>
      <c r="E1106" s="2733">
        <v>0</v>
      </c>
      <c r="F1106" s="2733">
        <v>0</v>
      </c>
      <c r="G1106" s="2733">
        <v>0</v>
      </c>
      <c r="H1106" s="2733">
        <v>0</v>
      </c>
      <c r="I1106" s="2733">
        <v>0</v>
      </c>
      <c r="J1106" s="2733">
        <v>0</v>
      </c>
      <c r="K1106" s="2733">
        <v>0</v>
      </c>
      <c r="L1106" s="2733">
        <v>0</v>
      </c>
      <c r="M1106" s="2733">
        <v>0</v>
      </c>
      <c r="N1106" s="2733">
        <v>0</v>
      </c>
      <c r="O1106" s="2733">
        <v>0</v>
      </c>
      <c r="P1106" s="2733">
        <v>0</v>
      </c>
      <c r="Q1106" s="2733">
        <v>0</v>
      </c>
      <c r="R1106" s="2733">
        <v>0</v>
      </c>
      <c r="S1106" s="2733">
        <v>0</v>
      </c>
      <c r="T1106" s="2733">
        <v>0</v>
      </c>
      <c r="U1106" s="2733">
        <v>0</v>
      </c>
      <c r="V1106" s="2733">
        <v>0</v>
      </c>
      <c r="W1106" s="2733">
        <v>0</v>
      </c>
      <c r="X1106" s="2733">
        <v>0</v>
      </c>
      <c r="Y1106" s="2732">
        <v>0</v>
      </c>
    </row>
    <row r="1107" spans="1:25">
      <c r="A1107" s="2730" t="s">
        <v>3735</v>
      </c>
      <c r="B1107" s="2730" t="s">
        <v>3749</v>
      </c>
      <c r="C1107" s="2730" t="s">
        <v>3748</v>
      </c>
      <c r="D1107" s="2734" t="s">
        <v>398</v>
      </c>
      <c r="E1107" s="2733">
        <v>5</v>
      </c>
      <c r="F1107" s="2733">
        <v>0</v>
      </c>
      <c r="G1107" s="2733">
        <v>0</v>
      </c>
      <c r="H1107" s="2733">
        <v>0</v>
      </c>
      <c r="I1107" s="2733">
        <v>0</v>
      </c>
      <c r="J1107" s="2733">
        <v>0</v>
      </c>
      <c r="K1107" s="2733">
        <v>0</v>
      </c>
      <c r="L1107" s="2733">
        <v>0</v>
      </c>
      <c r="M1107" s="2733">
        <v>0</v>
      </c>
      <c r="N1107" s="2733">
        <v>0</v>
      </c>
      <c r="O1107" s="2733">
        <v>0</v>
      </c>
      <c r="P1107" s="2733">
        <v>1</v>
      </c>
      <c r="Q1107" s="2733">
        <v>0</v>
      </c>
      <c r="R1107" s="2733">
        <v>0</v>
      </c>
      <c r="S1107" s="2733">
        <v>0</v>
      </c>
      <c r="T1107" s="2733">
        <v>0</v>
      </c>
      <c r="U1107" s="2733">
        <v>2</v>
      </c>
      <c r="V1107" s="2733">
        <v>0</v>
      </c>
      <c r="W1107" s="2733">
        <v>1</v>
      </c>
      <c r="X1107" s="2733">
        <v>1</v>
      </c>
      <c r="Y1107" s="2732">
        <v>0</v>
      </c>
    </row>
    <row r="1108" spans="1:25">
      <c r="A1108" s="2730" t="s">
        <v>3735</v>
      </c>
      <c r="B1108" s="2730" t="s">
        <v>3749</v>
      </c>
      <c r="C1108" s="2730" t="s">
        <v>3748</v>
      </c>
      <c r="D1108" s="2734" t="s">
        <v>399</v>
      </c>
      <c r="E1108" s="2733">
        <v>2</v>
      </c>
      <c r="F1108" s="2733">
        <v>0</v>
      </c>
      <c r="G1108" s="2733">
        <v>0</v>
      </c>
      <c r="H1108" s="2733">
        <v>0</v>
      </c>
      <c r="I1108" s="2733">
        <v>0</v>
      </c>
      <c r="J1108" s="2733">
        <v>0</v>
      </c>
      <c r="K1108" s="2733">
        <v>0</v>
      </c>
      <c r="L1108" s="2733">
        <v>0</v>
      </c>
      <c r="M1108" s="2733">
        <v>0</v>
      </c>
      <c r="N1108" s="2733">
        <v>0</v>
      </c>
      <c r="O1108" s="2733">
        <v>0</v>
      </c>
      <c r="P1108" s="2733">
        <v>0</v>
      </c>
      <c r="Q1108" s="2733">
        <v>0</v>
      </c>
      <c r="R1108" s="2733">
        <v>0</v>
      </c>
      <c r="S1108" s="2733">
        <v>0</v>
      </c>
      <c r="T1108" s="2733">
        <v>0</v>
      </c>
      <c r="U1108" s="2733">
        <v>0</v>
      </c>
      <c r="V1108" s="2733">
        <v>0</v>
      </c>
      <c r="W1108" s="2733">
        <v>1</v>
      </c>
      <c r="X1108" s="2733">
        <v>0</v>
      </c>
      <c r="Y1108" s="2732">
        <v>1</v>
      </c>
    </row>
    <row r="1109" spans="1:25">
      <c r="A1109" s="2730" t="s">
        <v>3735</v>
      </c>
      <c r="B1109" s="2730" t="s">
        <v>3747</v>
      </c>
      <c r="C1109" s="2730" t="s">
        <v>44</v>
      </c>
      <c r="D1109" s="2734" t="s">
        <v>398</v>
      </c>
      <c r="E1109" s="2733">
        <v>0</v>
      </c>
      <c r="F1109" s="2733">
        <v>0</v>
      </c>
      <c r="G1109" s="2733">
        <v>0</v>
      </c>
      <c r="H1109" s="2733">
        <v>0</v>
      </c>
      <c r="I1109" s="2733">
        <v>0</v>
      </c>
      <c r="J1109" s="2733">
        <v>0</v>
      </c>
      <c r="K1109" s="2733">
        <v>0</v>
      </c>
      <c r="L1109" s="2733">
        <v>0</v>
      </c>
      <c r="M1109" s="2733">
        <v>0</v>
      </c>
      <c r="N1109" s="2733">
        <v>0</v>
      </c>
      <c r="O1109" s="2733">
        <v>0</v>
      </c>
      <c r="P1109" s="2733">
        <v>0</v>
      </c>
      <c r="Q1109" s="2733">
        <v>0</v>
      </c>
      <c r="R1109" s="2733">
        <v>0</v>
      </c>
      <c r="S1109" s="2733">
        <v>0</v>
      </c>
      <c r="T1109" s="2733">
        <v>0</v>
      </c>
      <c r="U1109" s="2733">
        <v>0</v>
      </c>
      <c r="V1109" s="2733">
        <v>0</v>
      </c>
      <c r="W1109" s="2733">
        <v>0</v>
      </c>
      <c r="X1109" s="2733">
        <v>0</v>
      </c>
      <c r="Y1109" s="2732">
        <v>0</v>
      </c>
    </row>
    <row r="1110" spans="1:25">
      <c r="A1110" s="2730" t="s">
        <v>3735</v>
      </c>
      <c r="B1110" s="2730" t="s">
        <v>3747</v>
      </c>
      <c r="C1110" s="2730" t="s">
        <v>44</v>
      </c>
      <c r="D1110" s="2734" t="s">
        <v>399</v>
      </c>
      <c r="E1110" s="2733">
        <v>1</v>
      </c>
      <c r="F1110" s="2733">
        <v>0</v>
      </c>
      <c r="G1110" s="2733">
        <v>0</v>
      </c>
      <c r="H1110" s="2733">
        <v>0</v>
      </c>
      <c r="I1110" s="2733">
        <v>0</v>
      </c>
      <c r="J1110" s="2733">
        <v>0</v>
      </c>
      <c r="K1110" s="2733">
        <v>0</v>
      </c>
      <c r="L1110" s="2733">
        <v>0</v>
      </c>
      <c r="M1110" s="2733">
        <v>0</v>
      </c>
      <c r="N1110" s="2733">
        <v>0</v>
      </c>
      <c r="O1110" s="2733">
        <v>0</v>
      </c>
      <c r="P1110" s="2733">
        <v>0</v>
      </c>
      <c r="Q1110" s="2733">
        <v>0</v>
      </c>
      <c r="R1110" s="2733">
        <v>0</v>
      </c>
      <c r="S1110" s="2733">
        <v>0</v>
      </c>
      <c r="T1110" s="2733">
        <v>0</v>
      </c>
      <c r="U1110" s="2733">
        <v>0</v>
      </c>
      <c r="V1110" s="2733">
        <v>0</v>
      </c>
      <c r="W1110" s="2733">
        <v>1</v>
      </c>
      <c r="X1110" s="2733">
        <v>0</v>
      </c>
      <c r="Y1110" s="2732">
        <v>0</v>
      </c>
    </row>
    <row r="1111" spans="1:25">
      <c r="A1111" s="2730" t="s">
        <v>3735</v>
      </c>
      <c r="B1111" s="2730" t="s">
        <v>3747</v>
      </c>
      <c r="C1111" s="2730" t="s">
        <v>3746</v>
      </c>
      <c r="D1111" s="2734" t="s">
        <v>398</v>
      </c>
      <c r="E1111" s="2733">
        <v>0</v>
      </c>
      <c r="F1111" s="2733">
        <v>0</v>
      </c>
      <c r="G1111" s="2733">
        <v>0</v>
      </c>
      <c r="H1111" s="2733">
        <v>0</v>
      </c>
      <c r="I1111" s="2733">
        <v>0</v>
      </c>
      <c r="J1111" s="2733">
        <v>0</v>
      </c>
      <c r="K1111" s="2733">
        <v>0</v>
      </c>
      <c r="L1111" s="2733">
        <v>0</v>
      </c>
      <c r="M1111" s="2733">
        <v>0</v>
      </c>
      <c r="N1111" s="2733">
        <v>0</v>
      </c>
      <c r="O1111" s="2733">
        <v>0</v>
      </c>
      <c r="P1111" s="2733">
        <v>0</v>
      </c>
      <c r="Q1111" s="2733">
        <v>0</v>
      </c>
      <c r="R1111" s="2733">
        <v>0</v>
      </c>
      <c r="S1111" s="2733">
        <v>0</v>
      </c>
      <c r="T1111" s="2733">
        <v>0</v>
      </c>
      <c r="U1111" s="2733">
        <v>0</v>
      </c>
      <c r="V1111" s="2733">
        <v>0</v>
      </c>
      <c r="W1111" s="2733">
        <v>0</v>
      </c>
      <c r="X1111" s="2733">
        <v>0</v>
      </c>
      <c r="Y1111" s="2732">
        <v>0</v>
      </c>
    </row>
    <row r="1112" spans="1:25">
      <c r="A1112" s="2730" t="s">
        <v>3735</v>
      </c>
      <c r="B1112" s="2730" t="s">
        <v>3747</v>
      </c>
      <c r="C1112" s="2730" t="s">
        <v>3746</v>
      </c>
      <c r="D1112" s="2734" t="s">
        <v>399</v>
      </c>
      <c r="E1112" s="2733">
        <v>1</v>
      </c>
      <c r="F1112" s="2733">
        <v>0</v>
      </c>
      <c r="G1112" s="2733">
        <v>0</v>
      </c>
      <c r="H1112" s="2733">
        <v>0</v>
      </c>
      <c r="I1112" s="2733">
        <v>0</v>
      </c>
      <c r="J1112" s="2733">
        <v>0</v>
      </c>
      <c r="K1112" s="2733">
        <v>0</v>
      </c>
      <c r="L1112" s="2733">
        <v>0</v>
      </c>
      <c r="M1112" s="2733">
        <v>0</v>
      </c>
      <c r="N1112" s="2733">
        <v>0</v>
      </c>
      <c r="O1112" s="2733">
        <v>0</v>
      </c>
      <c r="P1112" s="2733">
        <v>0</v>
      </c>
      <c r="Q1112" s="2733">
        <v>0</v>
      </c>
      <c r="R1112" s="2733">
        <v>0</v>
      </c>
      <c r="S1112" s="2733">
        <v>0</v>
      </c>
      <c r="T1112" s="2733">
        <v>0</v>
      </c>
      <c r="U1112" s="2733">
        <v>0</v>
      </c>
      <c r="V1112" s="2733">
        <v>0</v>
      </c>
      <c r="W1112" s="2733">
        <v>1</v>
      </c>
      <c r="X1112" s="2733">
        <v>0</v>
      </c>
      <c r="Y1112" s="2732">
        <v>0</v>
      </c>
    </row>
    <row r="1113" spans="1:25">
      <c r="A1113" s="2730" t="s">
        <v>3735</v>
      </c>
      <c r="B1113" s="2730" t="s">
        <v>3744</v>
      </c>
      <c r="C1113" s="2730" t="s">
        <v>44</v>
      </c>
      <c r="D1113" s="2734" t="s">
        <v>398</v>
      </c>
      <c r="E1113" s="2733">
        <v>8</v>
      </c>
      <c r="F1113" s="2733">
        <v>0</v>
      </c>
      <c r="G1113" s="2733">
        <v>0</v>
      </c>
      <c r="H1113" s="2733">
        <v>0</v>
      </c>
      <c r="I1113" s="2733">
        <v>0</v>
      </c>
      <c r="J1113" s="2733">
        <v>0</v>
      </c>
      <c r="K1113" s="2733">
        <v>0</v>
      </c>
      <c r="L1113" s="2733">
        <v>0</v>
      </c>
      <c r="M1113" s="2733">
        <v>0</v>
      </c>
      <c r="N1113" s="2733">
        <v>0</v>
      </c>
      <c r="O1113" s="2733">
        <v>0</v>
      </c>
      <c r="P1113" s="2733">
        <v>0</v>
      </c>
      <c r="Q1113" s="2733">
        <v>0</v>
      </c>
      <c r="R1113" s="2733">
        <v>1</v>
      </c>
      <c r="S1113" s="2733">
        <v>0</v>
      </c>
      <c r="T1113" s="2733">
        <v>2</v>
      </c>
      <c r="U1113" s="2733">
        <v>0</v>
      </c>
      <c r="V1113" s="2733">
        <v>3</v>
      </c>
      <c r="W1113" s="2733">
        <v>1</v>
      </c>
      <c r="X1113" s="2733">
        <v>0</v>
      </c>
      <c r="Y1113" s="2732">
        <v>1</v>
      </c>
    </row>
    <row r="1114" spans="1:25">
      <c r="A1114" s="2730" t="s">
        <v>3735</v>
      </c>
      <c r="B1114" s="2730" t="s">
        <v>3744</v>
      </c>
      <c r="C1114" s="2730" t="s">
        <v>44</v>
      </c>
      <c r="D1114" s="2734" t="s">
        <v>399</v>
      </c>
      <c r="E1114" s="2733">
        <v>15</v>
      </c>
      <c r="F1114" s="2733">
        <v>0</v>
      </c>
      <c r="G1114" s="2733">
        <v>0</v>
      </c>
      <c r="H1114" s="2733">
        <v>0</v>
      </c>
      <c r="I1114" s="2733">
        <v>0</v>
      </c>
      <c r="J1114" s="2733">
        <v>0</v>
      </c>
      <c r="K1114" s="2733">
        <v>0</v>
      </c>
      <c r="L1114" s="2733">
        <v>0</v>
      </c>
      <c r="M1114" s="2733">
        <v>0</v>
      </c>
      <c r="N1114" s="2733">
        <v>0</v>
      </c>
      <c r="O1114" s="2733">
        <v>0</v>
      </c>
      <c r="P1114" s="2733">
        <v>0</v>
      </c>
      <c r="Q1114" s="2733">
        <v>0</v>
      </c>
      <c r="R1114" s="2733">
        <v>0</v>
      </c>
      <c r="S1114" s="2733">
        <v>2</v>
      </c>
      <c r="T1114" s="2733">
        <v>1</v>
      </c>
      <c r="U1114" s="2733">
        <v>1</v>
      </c>
      <c r="V1114" s="2733">
        <v>0</v>
      </c>
      <c r="W1114" s="2733">
        <v>3</v>
      </c>
      <c r="X1114" s="2733">
        <v>5</v>
      </c>
      <c r="Y1114" s="2732">
        <v>3</v>
      </c>
    </row>
    <row r="1115" spans="1:25">
      <c r="A1115" s="2730" t="s">
        <v>3735</v>
      </c>
      <c r="B1115" s="2730" t="s">
        <v>3744</v>
      </c>
      <c r="C1115" s="2730" t="s">
        <v>3745</v>
      </c>
      <c r="D1115" s="2734" t="s">
        <v>398</v>
      </c>
      <c r="E1115" s="2733">
        <v>3</v>
      </c>
      <c r="F1115" s="2733">
        <v>0</v>
      </c>
      <c r="G1115" s="2733">
        <v>0</v>
      </c>
      <c r="H1115" s="2733">
        <v>0</v>
      </c>
      <c r="I1115" s="2733">
        <v>0</v>
      </c>
      <c r="J1115" s="2733">
        <v>0</v>
      </c>
      <c r="K1115" s="2733">
        <v>0</v>
      </c>
      <c r="L1115" s="2733">
        <v>0</v>
      </c>
      <c r="M1115" s="2733">
        <v>0</v>
      </c>
      <c r="N1115" s="2733">
        <v>0</v>
      </c>
      <c r="O1115" s="2733">
        <v>0</v>
      </c>
      <c r="P1115" s="2733">
        <v>0</v>
      </c>
      <c r="Q1115" s="2733">
        <v>0</v>
      </c>
      <c r="R1115" s="2733">
        <v>0</v>
      </c>
      <c r="S1115" s="2733">
        <v>0</v>
      </c>
      <c r="T1115" s="2733">
        <v>0</v>
      </c>
      <c r="U1115" s="2733">
        <v>0</v>
      </c>
      <c r="V1115" s="2733">
        <v>2</v>
      </c>
      <c r="W1115" s="2733">
        <v>1</v>
      </c>
      <c r="X1115" s="2733">
        <v>0</v>
      </c>
      <c r="Y1115" s="2732">
        <v>0</v>
      </c>
    </row>
    <row r="1116" spans="1:25">
      <c r="A1116" s="2730" t="s">
        <v>3735</v>
      </c>
      <c r="B1116" s="2730" t="s">
        <v>3744</v>
      </c>
      <c r="C1116" s="2730" t="s">
        <v>3745</v>
      </c>
      <c r="D1116" s="2734" t="s">
        <v>399</v>
      </c>
      <c r="E1116" s="2733">
        <v>11</v>
      </c>
      <c r="F1116" s="2733">
        <v>0</v>
      </c>
      <c r="G1116" s="2733">
        <v>0</v>
      </c>
      <c r="H1116" s="2733">
        <v>0</v>
      </c>
      <c r="I1116" s="2733">
        <v>0</v>
      </c>
      <c r="J1116" s="2733">
        <v>0</v>
      </c>
      <c r="K1116" s="2733">
        <v>0</v>
      </c>
      <c r="L1116" s="2733">
        <v>0</v>
      </c>
      <c r="M1116" s="2733">
        <v>0</v>
      </c>
      <c r="N1116" s="2733">
        <v>0</v>
      </c>
      <c r="O1116" s="2733">
        <v>0</v>
      </c>
      <c r="P1116" s="2733">
        <v>0</v>
      </c>
      <c r="Q1116" s="2733">
        <v>0</v>
      </c>
      <c r="R1116" s="2733">
        <v>0</v>
      </c>
      <c r="S1116" s="2733">
        <v>2</v>
      </c>
      <c r="T1116" s="2733">
        <v>1</v>
      </c>
      <c r="U1116" s="2733">
        <v>1</v>
      </c>
      <c r="V1116" s="2733">
        <v>0</v>
      </c>
      <c r="W1116" s="2733">
        <v>1</v>
      </c>
      <c r="X1116" s="2733">
        <v>4</v>
      </c>
      <c r="Y1116" s="2732">
        <v>2</v>
      </c>
    </row>
    <row r="1117" spans="1:25">
      <c r="A1117" s="2730" t="s">
        <v>3735</v>
      </c>
      <c r="B1117" s="2730" t="s">
        <v>3744</v>
      </c>
      <c r="C1117" s="2730" t="s">
        <v>3743</v>
      </c>
      <c r="D1117" s="2734" t="s">
        <v>398</v>
      </c>
      <c r="E1117" s="2733">
        <v>5</v>
      </c>
      <c r="F1117" s="2733">
        <v>0</v>
      </c>
      <c r="G1117" s="2733">
        <v>0</v>
      </c>
      <c r="H1117" s="2733">
        <v>0</v>
      </c>
      <c r="I1117" s="2733">
        <v>0</v>
      </c>
      <c r="J1117" s="2733">
        <v>0</v>
      </c>
      <c r="K1117" s="2733">
        <v>0</v>
      </c>
      <c r="L1117" s="2733">
        <v>0</v>
      </c>
      <c r="M1117" s="2733">
        <v>0</v>
      </c>
      <c r="N1117" s="2733">
        <v>0</v>
      </c>
      <c r="O1117" s="2733">
        <v>0</v>
      </c>
      <c r="P1117" s="2733">
        <v>0</v>
      </c>
      <c r="Q1117" s="2733">
        <v>0</v>
      </c>
      <c r="R1117" s="2733">
        <v>1</v>
      </c>
      <c r="S1117" s="2733">
        <v>0</v>
      </c>
      <c r="T1117" s="2733">
        <v>2</v>
      </c>
      <c r="U1117" s="2733">
        <v>0</v>
      </c>
      <c r="V1117" s="2733">
        <v>1</v>
      </c>
      <c r="W1117" s="2733">
        <v>0</v>
      </c>
      <c r="X1117" s="2733">
        <v>0</v>
      </c>
      <c r="Y1117" s="2732">
        <v>1</v>
      </c>
    </row>
    <row r="1118" spans="1:25">
      <c r="A1118" s="2730" t="s">
        <v>3735</v>
      </c>
      <c r="B1118" s="2730" t="s">
        <v>3744</v>
      </c>
      <c r="C1118" s="2730" t="s">
        <v>3743</v>
      </c>
      <c r="D1118" s="2734" t="s">
        <v>399</v>
      </c>
      <c r="E1118" s="2733">
        <v>4</v>
      </c>
      <c r="F1118" s="2733">
        <v>0</v>
      </c>
      <c r="G1118" s="2733">
        <v>0</v>
      </c>
      <c r="H1118" s="2733">
        <v>0</v>
      </c>
      <c r="I1118" s="2733">
        <v>0</v>
      </c>
      <c r="J1118" s="2733">
        <v>0</v>
      </c>
      <c r="K1118" s="2733">
        <v>0</v>
      </c>
      <c r="L1118" s="2733">
        <v>0</v>
      </c>
      <c r="M1118" s="2733">
        <v>0</v>
      </c>
      <c r="N1118" s="2733">
        <v>0</v>
      </c>
      <c r="O1118" s="2733">
        <v>0</v>
      </c>
      <c r="P1118" s="2733">
        <v>0</v>
      </c>
      <c r="Q1118" s="2733">
        <v>0</v>
      </c>
      <c r="R1118" s="2733">
        <v>0</v>
      </c>
      <c r="S1118" s="2733">
        <v>0</v>
      </c>
      <c r="T1118" s="2733">
        <v>0</v>
      </c>
      <c r="U1118" s="2733">
        <v>0</v>
      </c>
      <c r="V1118" s="2733">
        <v>0</v>
      </c>
      <c r="W1118" s="2733">
        <v>2</v>
      </c>
      <c r="X1118" s="2733">
        <v>1</v>
      </c>
      <c r="Y1118" s="2732">
        <v>1</v>
      </c>
    </row>
    <row r="1119" spans="1:25">
      <c r="A1119" s="2730" t="s">
        <v>3735</v>
      </c>
      <c r="B1119" s="2730" t="s">
        <v>3741</v>
      </c>
      <c r="C1119" s="2730" t="s">
        <v>44</v>
      </c>
      <c r="D1119" s="2734" t="s">
        <v>398</v>
      </c>
      <c r="E1119" s="2733">
        <v>12</v>
      </c>
      <c r="F1119" s="2733">
        <v>0</v>
      </c>
      <c r="G1119" s="2733">
        <v>0</v>
      </c>
      <c r="H1119" s="2733">
        <v>0</v>
      </c>
      <c r="I1119" s="2733">
        <v>0</v>
      </c>
      <c r="J1119" s="2733">
        <v>0</v>
      </c>
      <c r="K1119" s="2733">
        <v>0</v>
      </c>
      <c r="L1119" s="2733">
        <v>0</v>
      </c>
      <c r="M1119" s="2733">
        <v>0</v>
      </c>
      <c r="N1119" s="2733">
        <v>0</v>
      </c>
      <c r="O1119" s="2733">
        <v>1</v>
      </c>
      <c r="P1119" s="2733">
        <v>2</v>
      </c>
      <c r="Q1119" s="2733">
        <v>1</v>
      </c>
      <c r="R1119" s="2733">
        <v>0</v>
      </c>
      <c r="S1119" s="2733">
        <v>0</v>
      </c>
      <c r="T1119" s="2733">
        <v>0</v>
      </c>
      <c r="U1119" s="2733">
        <v>1</v>
      </c>
      <c r="V1119" s="2733">
        <v>1</v>
      </c>
      <c r="W1119" s="2733">
        <v>4</v>
      </c>
      <c r="X1119" s="2733">
        <v>2</v>
      </c>
      <c r="Y1119" s="2732">
        <v>0</v>
      </c>
    </row>
    <row r="1120" spans="1:25">
      <c r="A1120" s="2730" t="s">
        <v>3735</v>
      </c>
      <c r="B1120" s="2730" t="s">
        <v>3741</v>
      </c>
      <c r="C1120" s="2730" t="s">
        <v>44</v>
      </c>
      <c r="D1120" s="2734" t="s">
        <v>399</v>
      </c>
      <c r="E1120" s="2733">
        <v>17</v>
      </c>
      <c r="F1120" s="2733">
        <v>0</v>
      </c>
      <c r="G1120" s="2733">
        <v>0</v>
      </c>
      <c r="H1120" s="2733">
        <v>0</v>
      </c>
      <c r="I1120" s="2733">
        <v>0</v>
      </c>
      <c r="J1120" s="2733">
        <v>0</v>
      </c>
      <c r="K1120" s="2733">
        <v>0</v>
      </c>
      <c r="L1120" s="2733">
        <v>0</v>
      </c>
      <c r="M1120" s="2733">
        <v>1</v>
      </c>
      <c r="N1120" s="2733">
        <v>0</v>
      </c>
      <c r="O1120" s="2733">
        <v>0</v>
      </c>
      <c r="P1120" s="2733">
        <v>0</v>
      </c>
      <c r="Q1120" s="2733">
        <v>0</v>
      </c>
      <c r="R1120" s="2733">
        <v>2</v>
      </c>
      <c r="S1120" s="2733">
        <v>2</v>
      </c>
      <c r="T1120" s="2733">
        <v>3</v>
      </c>
      <c r="U1120" s="2733">
        <v>4</v>
      </c>
      <c r="V1120" s="2733">
        <v>2</v>
      </c>
      <c r="W1120" s="2733">
        <v>1</v>
      </c>
      <c r="X1120" s="2733">
        <v>2</v>
      </c>
      <c r="Y1120" s="2732">
        <v>0</v>
      </c>
    </row>
    <row r="1121" spans="1:25">
      <c r="A1121" s="2730" t="s">
        <v>3735</v>
      </c>
      <c r="B1121" s="2730" t="s">
        <v>3741</v>
      </c>
      <c r="C1121" s="2730" t="s">
        <v>3742</v>
      </c>
      <c r="D1121" s="2734" t="s">
        <v>398</v>
      </c>
      <c r="E1121" s="2733">
        <v>12</v>
      </c>
      <c r="F1121" s="2733">
        <v>0</v>
      </c>
      <c r="G1121" s="2733">
        <v>0</v>
      </c>
      <c r="H1121" s="2733">
        <v>0</v>
      </c>
      <c r="I1121" s="2733">
        <v>0</v>
      </c>
      <c r="J1121" s="2733">
        <v>0</v>
      </c>
      <c r="K1121" s="2733">
        <v>0</v>
      </c>
      <c r="L1121" s="2733">
        <v>0</v>
      </c>
      <c r="M1121" s="2733">
        <v>0</v>
      </c>
      <c r="N1121" s="2733">
        <v>0</v>
      </c>
      <c r="O1121" s="2733">
        <v>1</v>
      </c>
      <c r="P1121" s="2733">
        <v>2</v>
      </c>
      <c r="Q1121" s="2733">
        <v>1</v>
      </c>
      <c r="R1121" s="2733">
        <v>0</v>
      </c>
      <c r="S1121" s="2733">
        <v>0</v>
      </c>
      <c r="T1121" s="2733">
        <v>0</v>
      </c>
      <c r="U1121" s="2733">
        <v>1</v>
      </c>
      <c r="V1121" s="2733">
        <v>1</v>
      </c>
      <c r="W1121" s="2733">
        <v>4</v>
      </c>
      <c r="X1121" s="2733">
        <v>2</v>
      </c>
      <c r="Y1121" s="2732">
        <v>0</v>
      </c>
    </row>
    <row r="1122" spans="1:25">
      <c r="A1122" s="2730" t="s">
        <v>3735</v>
      </c>
      <c r="B1122" s="2730" t="s">
        <v>3741</v>
      </c>
      <c r="C1122" s="2730" t="s">
        <v>3742</v>
      </c>
      <c r="D1122" s="2734" t="s">
        <v>399</v>
      </c>
      <c r="E1122" s="2733">
        <v>16</v>
      </c>
      <c r="F1122" s="2733">
        <v>0</v>
      </c>
      <c r="G1122" s="2733">
        <v>0</v>
      </c>
      <c r="H1122" s="2733">
        <v>0</v>
      </c>
      <c r="I1122" s="2733">
        <v>0</v>
      </c>
      <c r="J1122" s="2733">
        <v>0</v>
      </c>
      <c r="K1122" s="2733">
        <v>0</v>
      </c>
      <c r="L1122" s="2733">
        <v>0</v>
      </c>
      <c r="M1122" s="2733">
        <v>1</v>
      </c>
      <c r="N1122" s="2733">
        <v>0</v>
      </c>
      <c r="O1122" s="2733">
        <v>0</v>
      </c>
      <c r="P1122" s="2733">
        <v>0</v>
      </c>
      <c r="Q1122" s="2733">
        <v>0</v>
      </c>
      <c r="R1122" s="2733">
        <v>2</v>
      </c>
      <c r="S1122" s="2733">
        <v>2</v>
      </c>
      <c r="T1122" s="2733">
        <v>3</v>
      </c>
      <c r="U1122" s="2733">
        <v>4</v>
      </c>
      <c r="V1122" s="2733">
        <v>1</v>
      </c>
      <c r="W1122" s="2733">
        <v>1</v>
      </c>
      <c r="X1122" s="2733">
        <v>2</v>
      </c>
      <c r="Y1122" s="2732">
        <v>0</v>
      </c>
    </row>
    <row r="1123" spans="1:25">
      <c r="A1123" s="2730" t="s">
        <v>3735</v>
      </c>
      <c r="B1123" s="2730" t="s">
        <v>3741</v>
      </c>
      <c r="C1123" s="2730" t="s">
        <v>3740</v>
      </c>
      <c r="D1123" s="2734" t="s">
        <v>398</v>
      </c>
      <c r="E1123" s="2733">
        <v>0</v>
      </c>
      <c r="F1123" s="2733">
        <v>0</v>
      </c>
      <c r="G1123" s="2733">
        <v>0</v>
      </c>
      <c r="H1123" s="2733">
        <v>0</v>
      </c>
      <c r="I1123" s="2733">
        <v>0</v>
      </c>
      <c r="J1123" s="2733">
        <v>0</v>
      </c>
      <c r="K1123" s="2733">
        <v>0</v>
      </c>
      <c r="L1123" s="2733">
        <v>0</v>
      </c>
      <c r="M1123" s="2733">
        <v>0</v>
      </c>
      <c r="N1123" s="2733">
        <v>0</v>
      </c>
      <c r="O1123" s="2733">
        <v>0</v>
      </c>
      <c r="P1123" s="2733">
        <v>0</v>
      </c>
      <c r="Q1123" s="2733">
        <v>0</v>
      </c>
      <c r="R1123" s="2733">
        <v>0</v>
      </c>
      <c r="S1123" s="2733">
        <v>0</v>
      </c>
      <c r="T1123" s="2733">
        <v>0</v>
      </c>
      <c r="U1123" s="2733">
        <v>0</v>
      </c>
      <c r="V1123" s="2733">
        <v>0</v>
      </c>
      <c r="W1123" s="2733">
        <v>0</v>
      </c>
      <c r="X1123" s="2733">
        <v>0</v>
      </c>
      <c r="Y1123" s="2732">
        <v>0</v>
      </c>
    </row>
    <row r="1124" spans="1:25">
      <c r="A1124" s="2730" t="s">
        <v>3735</v>
      </c>
      <c r="B1124" s="2730" t="s">
        <v>3741</v>
      </c>
      <c r="C1124" s="2730" t="s">
        <v>3740</v>
      </c>
      <c r="D1124" s="2734" t="s">
        <v>399</v>
      </c>
      <c r="E1124" s="2733">
        <v>1</v>
      </c>
      <c r="F1124" s="2733">
        <v>0</v>
      </c>
      <c r="G1124" s="2733">
        <v>0</v>
      </c>
      <c r="H1124" s="2733">
        <v>0</v>
      </c>
      <c r="I1124" s="2733">
        <v>0</v>
      </c>
      <c r="J1124" s="2733">
        <v>0</v>
      </c>
      <c r="K1124" s="2733">
        <v>0</v>
      </c>
      <c r="L1124" s="2733">
        <v>0</v>
      </c>
      <c r="M1124" s="2733">
        <v>0</v>
      </c>
      <c r="N1124" s="2733">
        <v>0</v>
      </c>
      <c r="O1124" s="2733">
        <v>0</v>
      </c>
      <c r="P1124" s="2733">
        <v>0</v>
      </c>
      <c r="Q1124" s="2733">
        <v>0</v>
      </c>
      <c r="R1124" s="2733">
        <v>0</v>
      </c>
      <c r="S1124" s="2733">
        <v>0</v>
      </c>
      <c r="T1124" s="2733">
        <v>0</v>
      </c>
      <c r="U1124" s="2733">
        <v>0</v>
      </c>
      <c r="V1124" s="2733">
        <v>1</v>
      </c>
      <c r="W1124" s="2733">
        <v>0</v>
      </c>
      <c r="X1124" s="2733">
        <v>0</v>
      </c>
      <c r="Y1124" s="2732">
        <v>0</v>
      </c>
    </row>
    <row r="1125" spans="1:25">
      <c r="A1125" s="2730" t="s">
        <v>3735</v>
      </c>
      <c r="B1125" s="2730" t="s">
        <v>3738</v>
      </c>
      <c r="C1125" s="2730" t="s">
        <v>44</v>
      </c>
      <c r="D1125" s="2734" t="s">
        <v>398</v>
      </c>
      <c r="E1125" s="2733">
        <v>3</v>
      </c>
      <c r="F1125" s="2733">
        <v>0</v>
      </c>
      <c r="G1125" s="2733">
        <v>0</v>
      </c>
      <c r="H1125" s="2733">
        <v>0</v>
      </c>
      <c r="I1125" s="2733">
        <v>0</v>
      </c>
      <c r="J1125" s="2733">
        <v>0</v>
      </c>
      <c r="K1125" s="2733">
        <v>0</v>
      </c>
      <c r="L1125" s="2733">
        <v>0</v>
      </c>
      <c r="M1125" s="2733">
        <v>0</v>
      </c>
      <c r="N1125" s="2733">
        <v>0</v>
      </c>
      <c r="O1125" s="2733">
        <v>0</v>
      </c>
      <c r="P1125" s="2733">
        <v>0</v>
      </c>
      <c r="Q1125" s="2733">
        <v>0</v>
      </c>
      <c r="R1125" s="2733">
        <v>0</v>
      </c>
      <c r="S1125" s="2733">
        <v>0</v>
      </c>
      <c r="T1125" s="2733">
        <v>0</v>
      </c>
      <c r="U1125" s="2733">
        <v>0</v>
      </c>
      <c r="V1125" s="2733">
        <v>0</v>
      </c>
      <c r="W1125" s="2733">
        <v>1</v>
      </c>
      <c r="X1125" s="2733">
        <v>1</v>
      </c>
      <c r="Y1125" s="2732">
        <v>1</v>
      </c>
    </row>
    <row r="1126" spans="1:25">
      <c r="A1126" s="2730" t="s">
        <v>3735</v>
      </c>
      <c r="B1126" s="2730" t="s">
        <v>3738</v>
      </c>
      <c r="C1126" s="2730" t="s">
        <v>44</v>
      </c>
      <c r="D1126" s="2734" t="s">
        <v>399</v>
      </c>
      <c r="E1126" s="2733">
        <v>34</v>
      </c>
      <c r="F1126" s="2733">
        <v>0</v>
      </c>
      <c r="G1126" s="2733">
        <v>0</v>
      </c>
      <c r="H1126" s="2733">
        <v>0</v>
      </c>
      <c r="I1126" s="2733">
        <v>0</v>
      </c>
      <c r="J1126" s="2733">
        <v>0</v>
      </c>
      <c r="K1126" s="2733">
        <v>0</v>
      </c>
      <c r="L1126" s="2733">
        <v>0</v>
      </c>
      <c r="M1126" s="2733">
        <v>0</v>
      </c>
      <c r="N1126" s="2733">
        <v>0</v>
      </c>
      <c r="O1126" s="2733">
        <v>0</v>
      </c>
      <c r="P1126" s="2733">
        <v>0</v>
      </c>
      <c r="Q1126" s="2733">
        <v>0</v>
      </c>
      <c r="R1126" s="2733">
        <v>0</v>
      </c>
      <c r="S1126" s="2733">
        <v>0</v>
      </c>
      <c r="T1126" s="2733">
        <v>1</v>
      </c>
      <c r="U1126" s="2733">
        <v>0</v>
      </c>
      <c r="V1126" s="2733">
        <v>1</v>
      </c>
      <c r="W1126" s="2733">
        <v>7</v>
      </c>
      <c r="X1126" s="2733">
        <v>6</v>
      </c>
      <c r="Y1126" s="2732">
        <v>19</v>
      </c>
    </row>
    <row r="1127" spans="1:25">
      <c r="A1127" s="2730" t="s">
        <v>3735</v>
      </c>
      <c r="B1127" s="2730" t="s">
        <v>3738</v>
      </c>
      <c r="C1127" s="2730" t="s">
        <v>3739</v>
      </c>
      <c r="D1127" s="2734" t="s">
        <v>398</v>
      </c>
      <c r="E1127" s="2733">
        <v>3</v>
      </c>
      <c r="F1127" s="2733">
        <v>0</v>
      </c>
      <c r="G1127" s="2733">
        <v>0</v>
      </c>
      <c r="H1127" s="2733">
        <v>0</v>
      </c>
      <c r="I1127" s="2733">
        <v>0</v>
      </c>
      <c r="J1127" s="2733">
        <v>0</v>
      </c>
      <c r="K1127" s="2733">
        <v>0</v>
      </c>
      <c r="L1127" s="2733">
        <v>0</v>
      </c>
      <c r="M1127" s="2733">
        <v>0</v>
      </c>
      <c r="N1127" s="2733">
        <v>0</v>
      </c>
      <c r="O1127" s="2733">
        <v>0</v>
      </c>
      <c r="P1127" s="2733">
        <v>0</v>
      </c>
      <c r="Q1127" s="2733">
        <v>0</v>
      </c>
      <c r="R1127" s="2733">
        <v>0</v>
      </c>
      <c r="S1127" s="2733">
        <v>0</v>
      </c>
      <c r="T1127" s="2733">
        <v>0</v>
      </c>
      <c r="U1127" s="2733">
        <v>0</v>
      </c>
      <c r="V1127" s="2733">
        <v>0</v>
      </c>
      <c r="W1127" s="2733">
        <v>1</v>
      </c>
      <c r="X1127" s="2733">
        <v>1</v>
      </c>
      <c r="Y1127" s="2732">
        <v>1</v>
      </c>
    </row>
    <row r="1128" spans="1:25">
      <c r="A1128" s="2730" t="s">
        <v>3735</v>
      </c>
      <c r="B1128" s="2730" t="s">
        <v>3738</v>
      </c>
      <c r="C1128" s="2730" t="s">
        <v>3739</v>
      </c>
      <c r="D1128" s="2734" t="s">
        <v>399</v>
      </c>
      <c r="E1128" s="2733">
        <v>19</v>
      </c>
      <c r="F1128" s="2733">
        <v>0</v>
      </c>
      <c r="G1128" s="2733">
        <v>0</v>
      </c>
      <c r="H1128" s="2733">
        <v>0</v>
      </c>
      <c r="I1128" s="2733">
        <v>0</v>
      </c>
      <c r="J1128" s="2733">
        <v>0</v>
      </c>
      <c r="K1128" s="2733">
        <v>0</v>
      </c>
      <c r="L1128" s="2733">
        <v>0</v>
      </c>
      <c r="M1128" s="2733">
        <v>0</v>
      </c>
      <c r="N1128" s="2733">
        <v>0</v>
      </c>
      <c r="O1128" s="2733">
        <v>0</v>
      </c>
      <c r="P1128" s="2733">
        <v>0</v>
      </c>
      <c r="Q1128" s="2733">
        <v>0</v>
      </c>
      <c r="R1128" s="2733">
        <v>0</v>
      </c>
      <c r="S1128" s="2733">
        <v>0</v>
      </c>
      <c r="T1128" s="2733">
        <v>1</v>
      </c>
      <c r="U1128" s="2733">
        <v>0</v>
      </c>
      <c r="V1128" s="2733">
        <v>0</v>
      </c>
      <c r="W1128" s="2733">
        <v>3</v>
      </c>
      <c r="X1128" s="2733">
        <v>3</v>
      </c>
      <c r="Y1128" s="2732">
        <v>12</v>
      </c>
    </row>
    <row r="1129" spans="1:25">
      <c r="A1129" s="2730" t="s">
        <v>3735</v>
      </c>
      <c r="B1129" s="2730" t="s">
        <v>3738</v>
      </c>
      <c r="C1129" s="2730" t="s">
        <v>3737</v>
      </c>
      <c r="D1129" s="2734" t="s">
        <v>398</v>
      </c>
      <c r="E1129" s="2733">
        <v>0</v>
      </c>
      <c r="F1129" s="2733">
        <v>0</v>
      </c>
      <c r="G1129" s="2733">
        <v>0</v>
      </c>
      <c r="H1129" s="2733">
        <v>0</v>
      </c>
      <c r="I1129" s="2733">
        <v>0</v>
      </c>
      <c r="J1129" s="2733">
        <v>0</v>
      </c>
      <c r="K1129" s="2733">
        <v>0</v>
      </c>
      <c r="L1129" s="2733">
        <v>0</v>
      </c>
      <c r="M1129" s="2733">
        <v>0</v>
      </c>
      <c r="N1129" s="2733">
        <v>0</v>
      </c>
      <c r="O1129" s="2733">
        <v>0</v>
      </c>
      <c r="P1129" s="2733">
        <v>0</v>
      </c>
      <c r="Q1129" s="2733">
        <v>0</v>
      </c>
      <c r="R1129" s="2733">
        <v>0</v>
      </c>
      <c r="S1129" s="2733">
        <v>0</v>
      </c>
      <c r="T1129" s="2733">
        <v>0</v>
      </c>
      <c r="U1129" s="2733">
        <v>0</v>
      </c>
      <c r="V1129" s="2733">
        <v>0</v>
      </c>
      <c r="W1129" s="2733">
        <v>0</v>
      </c>
      <c r="X1129" s="2733">
        <v>0</v>
      </c>
      <c r="Y1129" s="2732">
        <v>0</v>
      </c>
    </row>
    <row r="1130" spans="1:25">
      <c r="A1130" s="2730" t="s">
        <v>3735</v>
      </c>
      <c r="B1130" s="2730" t="s">
        <v>3738</v>
      </c>
      <c r="C1130" s="2730" t="s">
        <v>3737</v>
      </c>
      <c r="D1130" s="2734" t="s">
        <v>399</v>
      </c>
      <c r="E1130" s="2733">
        <v>15</v>
      </c>
      <c r="F1130" s="2733">
        <v>0</v>
      </c>
      <c r="G1130" s="2733">
        <v>0</v>
      </c>
      <c r="H1130" s="2733">
        <v>0</v>
      </c>
      <c r="I1130" s="2733">
        <v>0</v>
      </c>
      <c r="J1130" s="2733">
        <v>0</v>
      </c>
      <c r="K1130" s="2733">
        <v>0</v>
      </c>
      <c r="L1130" s="2733">
        <v>0</v>
      </c>
      <c r="M1130" s="2733">
        <v>0</v>
      </c>
      <c r="N1130" s="2733">
        <v>0</v>
      </c>
      <c r="O1130" s="2733">
        <v>0</v>
      </c>
      <c r="P1130" s="2733">
        <v>0</v>
      </c>
      <c r="Q1130" s="2733">
        <v>0</v>
      </c>
      <c r="R1130" s="2733">
        <v>0</v>
      </c>
      <c r="S1130" s="2733">
        <v>0</v>
      </c>
      <c r="T1130" s="2733">
        <v>0</v>
      </c>
      <c r="U1130" s="2733">
        <v>0</v>
      </c>
      <c r="V1130" s="2733">
        <v>1</v>
      </c>
      <c r="W1130" s="2733">
        <v>4</v>
      </c>
      <c r="X1130" s="2733">
        <v>3</v>
      </c>
      <c r="Y1130" s="2732">
        <v>7</v>
      </c>
    </row>
    <row r="1131" spans="1:25">
      <c r="A1131" s="2730" t="s">
        <v>3735</v>
      </c>
      <c r="B1131" s="2730" t="s">
        <v>3734</v>
      </c>
      <c r="C1131" s="2730" t="s">
        <v>44</v>
      </c>
      <c r="D1131" s="2734" t="s">
        <v>398</v>
      </c>
      <c r="E1131" s="2733">
        <v>31</v>
      </c>
      <c r="F1131" s="2733">
        <v>0</v>
      </c>
      <c r="G1131" s="2733">
        <v>0</v>
      </c>
      <c r="H1131" s="2733">
        <v>0</v>
      </c>
      <c r="I1131" s="2733">
        <v>0</v>
      </c>
      <c r="J1131" s="2733">
        <v>0</v>
      </c>
      <c r="K1131" s="2733">
        <v>0</v>
      </c>
      <c r="L1131" s="2733">
        <v>0</v>
      </c>
      <c r="M1131" s="2733">
        <v>0</v>
      </c>
      <c r="N1131" s="2733">
        <v>0</v>
      </c>
      <c r="O1131" s="2733">
        <v>0</v>
      </c>
      <c r="P1131" s="2733">
        <v>0</v>
      </c>
      <c r="Q1131" s="2733">
        <v>3</v>
      </c>
      <c r="R1131" s="2733">
        <v>1</v>
      </c>
      <c r="S1131" s="2733">
        <v>1</v>
      </c>
      <c r="T1131" s="2733">
        <v>1</v>
      </c>
      <c r="U1131" s="2733">
        <v>4</v>
      </c>
      <c r="V1131" s="2733">
        <v>2</v>
      </c>
      <c r="W1131" s="2733">
        <v>5</v>
      </c>
      <c r="X1131" s="2733">
        <v>4</v>
      </c>
      <c r="Y1131" s="2732">
        <v>10</v>
      </c>
    </row>
    <row r="1132" spans="1:25">
      <c r="A1132" s="2730" t="s">
        <v>3735</v>
      </c>
      <c r="B1132" s="2730" t="s">
        <v>3734</v>
      </c>
      <c r="C1132" s="2730" t="s">
        <v>44</v>
      </c>
      <c r="D1132" s="2734" t="s">
        <v>399</v>
      </c>
      <c r="E1132" s="2733">
        <v>22</v>
      </c>
      <c r="F1132" s="2733">
        <v>0</v>
      </c>
      <c r="G1132" s="2733">
        <v>0</v>
      </c>
      <c r="H1132" s="2733">
        <v>0</v>
      </c>
      <c r="I1132" s="2733">
        <v>0</v>
      </c>
      <c r="J1132" s="2733">
        <v>0</v>
      </c>
      <c r="K1132" s="2733">
        <v>0</v>
      </c>
      <c r="L1132" s="2733">
        <v>0</v>
      </c>
      <c r="M1132" s="2733">
        <v>0</v>
      </c>
      <c r="N1132" s="2733">
        <v>0</v>
      </c>
      <c r="O1132" s="2733">
        <v>0</v>
      </c>
      <c r="P1132" s="2733">
        <v>0</v>
      </c>
      <c r="Q1132" s="2733">
        <v>0</v>
      </c>
      <c r="R1132" s="2733">
        <v>0</v>
      </c>
      <c r="S1132" s="2733">
        <v>0</v>
      </c>
      <c r="T1132" s="2733">
        <v>2</v>
      </c>
      <c r="U1132" s="2733">
        <v>3</v>
      </c>
      <c r="V1132" s="2733">
        <v>4</v>
      </c>
      <c r="W1132" s="2733">
        <v>4</v>
      </c>
      <c r="X1132" s="2733">
        <v>5</v>
      </c>
      <c r="Y1132" s="2732">
        <v>4</v>
      </c>
    </row>
    <row r="1133" spans="1:25">
      <c r="A1133" s="2730" t="s">
        <v>3735</v>
      </c>
      <c r="B1133" s="2730" t="s">
        <v>3734</v>
      </c>
      <c r="C1133" s="2730" t="s">
        <v>3736</v>
      </c>
      <c r="D1133" s="2734" t="s">
        <v>398</v>
      </c>
      <c r="E1133" s="2733">
        <v>28</v>
      </c>
      <c r="F1133" s="2733">
        <v>0</v>
      </c>
      <c r="G1133" s="2733">
        <v>0</v>
      </c>
      <c r="H1133" s="2733">
        <v>0</v>
      </c>
      <c r="I1133" s="2733">
        <v>0</v>
      </c>
      <c r="J1133" s="2733">
        <v>0</v>
      </c>
      <c r="K1133" s="2733">
        <v>0</v>
      </c>
      <c r="L1133" s="2733">
        <v>0</v>
      </c>
      <c r="M1133" s="2733">
        <v>0</v>
      </c>
      <c r="N1133" s="2733">
        <v>0</v>
      </c>
      <c r="O1133" s="2733">
        <v>0</v>
      </c>
      <c r="P1133" s="2733">
        <v>0</v>
      </c>
      <c r="Q1133" s="2733">
        <v>2</v>
      </c>
      <c r="R1133" s="2733">
        <v>1</v>
      </c>
      <c r="S1133" s="2733">
        <v>1</v>
      </c>
      <c r="T1133" s="2733">
        <v>1</v>
      </c>
      <c r="U1133" s="2733">
        <v>4</v>
      </c>
      <c r="V1133" s="2733">
        <v>2</v>
      </c>
      <c r="W1133" s="2733">
        <v>5</v>
      </c>
      <c r="X1133" s="2733">
        <v>3</v>
      </c>
      <c r="Y1133" s="2732">
        <v>9</v>
      </c>
    </row>
    <row r="1134" spans="1:25">
      <c r="A1134" s="2730" t="s">
        <v>3735</v>
      </c>
      <c r="B1134" s="2730" t="s">
        <v>3734</v>
      </c>
      <c r="C1134" s="2730" t="s">
        <v>3736</v>
      </c>
      <c r="D1134" s="2734" t="s">
        <v>399</v>
      </c>
      <c r="E1134" s="2733">
        <v>22</v>
      </c>
      <c r="F1134" s="2733">
        <v>0</v>
      </c>
      <c r="G1134" s="2733">
        <v>0</v>
      </c>
      <c r="H1134" s="2733">
        <v>0</v>
      </c>
      <c r="I1134" s="2733">
        <v>0</v>
      </c>
      <c r="J1134" s="2733">
        <v>0</v>
      </c>
      <c r="K1134" s="2733">
        <v>0</v>
      </c>
      <c r="L1134" s="2733">
        <v>0</v>
      </c>
      <c r="M1134" s="2733">
        <v>0</v>
      </c>
      <c r="N1134" s="2733">
        <v>0</v>
      </c>
      <c r="O1134" s="2733">
        <v>0</v>
      </c>
      <c r="P1134" s="2733">
        <v>0</v>
      </c>
      <c r="Q1134" s="2733">
        <v>0</v>
      </c>
      <c r="R1134" s="2733">
        <v>0</v>
      </c>
      <c r="S1134" s="2733">
        <v>0</v>
      </c>
      <c r="T1134" s="2733">
        <v>2</v>
      </c>
      <c r="U1134" s="2733">
        <v>3</v>
      </c>
      <c r="V1134" s="2733">
        <v>4</v>
      </c>
      <c r="W1134" s="2733">
        <v>4</v>
      </c>
      <c r="X1134" s="2733">
        <v>5</v>
      </c>
      <c r="Y1134" s="2732">
        <v>4</v>
      </c>
    </row>
    <row r="1135" spans="1:25">
      <c r="A1135" s="2730" t="s">
        <v>3735</v>
      </c>
      <c r="B1135" s="2730" t="s">
        <v>3734</v>
      </c>
      <c r="C1135" s="2730" t="s">
        <v>3733</v>
      </c>
      <c r="D1135" s="2734" t="s">
        <v>398</v>
      </c>
      <c r="E1135" s="2733">
        <v>3</v>
      </c>
      <c r="F1135" s="2733">
        <v>0</v>
      </c>
      <c r="G1135" s="2733">
        <v>0</v>
      </c>
      <c r="H1135" s="2733">
        <v>0</v>
      </c>
      <c r="I1135" s="2733">
        <v>0</v>
      </c>
      <c r="J1135" s="2733">
        <v>0</v>
      </c>
      <c r="K1135" s="2733">
        <v>0</v>
      </c>
      <c r="L1135" s="2733">
        <v>0</v>
      </c>
      <c r="M1135" s="2733">
        <v>0</v>
      </c>
      <c r="N1135" s="2733">
        <v>0</v>
      </c>
      <c r="O1135" s="2733">
        <v>0</v>
      </c>
      <c r="P1135" s="2733">
        <v>0</v>
      </c>
      <c r="Q1135" s="2733">
        <v>1</v>
      </c>
      <c r="R1135" s="2733">
        <v>0</v>
      </c>
      <c r="S1135" s="2733">
        <v>0</v>
      </c>
      <c r="T1135" s="2733">
        <v>0</v>
      </c>
      <c r="U1135" s="2733">
        <v>0</v>
      </c>
      <c r="V1135" s="2733">
        <v>0</v>
      </c>
      <c r="W1135" s="2733">
        <v>0</v>
      </c>
      <c r="X1135" s="2733">
        <v>1</v>
      </c>
      <c r="Y1135" s="2732">
        <v>1</v>
      </c>
    </row>
    <row r="1136" spans="1:25">
      <c r="A1136" s="2730" t="s">
        <v>3735</v>
      </c>
      <c r="B1136" s="2730" t="s">
        <v>3734</v>
      </c>
      <c r="C1136" s="2730" t="s">
        <v>3733</v>
      </c>
      <c r="D1136" s="2734" t="s">
        <v>399</v>
      </c>
      <c r="E1136" s="2733">
        <v>0</v>
      </c>
      <c r="F1136" s="2733">
        <v>0</v>
      </c>
      <c r="G1136" s="2733">
        <v>0</v>
      </c>
      <c r="H1136" s="2733">
        <v>0</v>
      </c>
      <c r="I1136" s="2733">
        <v>0</v>
      </c>
      <c r="J1136" s="2733">
        <v>0</v>
      </c>
      <c r="K1136" s="2733">
        <v>0</v>
      </c>
      <c r="L1136" s="2733">
        <v>0</v>
      </c>
      <c r="M1136" s="2733">
        <v>0</v>
      </c>
      <c r="N1136" s="2733">
        <v>0</v>
      </c>
      <c r="O1136" s="2733">
        <v>0</v>
      </c>
      <c r="P1136" s="2733">
        <v>0</v>
      </c>
      <c r="Q1136" s="2733">
        <v>0</v>
      </c>
      <c r="R1136" s="2733">
        <v>0</v>
      </c>
      <c r="S1136" s="2733">
        <v>0</v>
      </c>
      <c r="T1136" s="2733">
        <v>0</v>
      </c>
      <c r="U1136" s="2733">
        <v>0</v>
      </c>
      <c r="V1136" s="2733">
        <v>0</v>
      </c>
      <c r="W1136" s="2733">
        <v>0</v>
      </c>
      <c r="X1136" s="2733">
        <v>0</v>
      </c>
      <c r="Y1136" s="2732">
        <v>0</v>
      </c>
    </row>
    <row r="1137" spans="1:25" s="2735" customFormat="1" ht="45" customHeight="1">
      <c r="A1137" s="2735" t="s">
        <v>3683</v>
      </c>
      <c r="B1137" s="2735" t="s">
        <v>44</v>
      </c>
      <c r="C1137" s="2735" t="s">
        <v>44</v>
      </c>
      <c r="D1137" s="2738" t="s">
        <v>398</v>
      </c>
      <c r="E1137" s="2737">
        <v>485</v>
      </c>
      <c r="F1137" s="2737">
        <v>0</v>
      </c>
      <c r="G1137" s="2737">
        <v>0</v>
      </c>
      <c r="H1137" s="2737">
        <v>0</v>
      </c>
      <c r="I1137" s="2737">
        <v>0</v>
      </c>
      <c r="J1137" s="2737">
        <v>0</v>
      </c>
      <c r="K1137" s="2737">
        <v>0</v>
      </c>
      <c r="L1137" s="2737">
        <v>0</v>
      </c>
      <c r="M1137" s="2737">
        <v>0</v>
      </c>
      <c r="N1137" s="2737">
        <v>2</v>
      </c>
      <c r="O1137" s="2737">
        <v>2</v>
      </c>
      <c r="P1137" s="2737">
        <v>3</v>
      </c>
      <c r="Q1137" s="2737">
        <v>8</v>
      </c>
      <c r="R1137" s="2737">
        <v>9</v>
      </c>
      <c r="S1137" s="2737">
        <v>16</v>
      </c>
      <c r="T1137" s="2737">
        <v>30</v>
      </c>
      <c r="U1137" s="2737">
        <v>44</v>
      </c>
      <c r="V1137" s="2737">
        <v>65</v>
      </c>
      <c r="W1137" s="2737">
        <v>102</v>
      </c>
      <c r="X1137" s="2737">
        <v>96</v>
      </c>
      <c r="Y1137" s="2736">
        <v>108</v>
      </c>
    </row>
    <row r="1138" spans="1:25" s="2735" customFormat="1">
      <c r="A1138" s="2735" t="s">
        <v>3683</v>
      </c>
      <c r="B1138" s="2735" t="s">
        <v>44</v>
      </c>
      <c r="C1138" s="2735" t="s">
        <v>44</v>
      </c>
      <c r="D1138" s="2738" t="s">
        <v>399</v>
      </c>
      <c r="E1138" s="2737">
        <v>594</v>
      </c>
      <c r="F1138" s="2737">
        <v>1</v>
      </c>
      <c r="G1138" s="2737">
        <v>0</v>
      </c>
      <c r="H1138" s="2737">
        <v>0</v>
      </c>
      <c r="I1138" s="2737">
        <v>0</v>
      </c>
      <c r="J1138" s="2737">
        <v>0</v>
      </c>
      <c r="K1138" s="2737">
        <v>0</v>
      </c>
      <c r="L1138" s="2737">
        <v>0</v>
      </c>
      <c r="M1138" s="2737">
        <v>1</v>
      </c>
      <c r="N1138" s="2737">
        <v>1</v>
      </c>
      <c r="O1138" s="2737">
        <v>2</v>
      </c>
      <c r="P1138" s="2737">
        <v>1</v>
      </c>
      <c r="Q1138" s="2737">
        <v>1</v>
      </c>
      <c r="R1138" s="2737">
        <v>8</v>
      </c>
      <c r="S1138" s="2737">
        <v>17</v>
      </c>
      <c r="T1138" s="2737">
        <v>29</v>
      </c>
      <c r="U1138" s="2737">
        <v>36</v>
      </c>
      <c r="V1138" s="2737">
        <v>60</v>
      </c>
      <c r="W1138" s="2737">
        <v>97</v>
      </c>
      <c r="X1138" s="2737">
        <v>137</v>
      </c>
      <c r="Y1138" s="2736">
        <v>203</v>
      </c>
    </row>
    <row r="1139" spans="1:25">
      <c r="A1139" s="2730" t="s">
        <v>3683</v>
      </c>
      <c r="B1139" s="2730" t="s">
        <v>3728</v>
      </c>
      <c r="C1139" s="2730" t="s">
        <v>44</v>
      </c>
      <c r="D1139" s="2734" t="s">
        <v>398</v>
      </c>
      <c r="E1139" s="2733">
        <v>19</v>
      </c>
      <c r="F1139" s="2733">
        <v>0</v>
      </c>
      <c r="G1139" s="2733">
        <v>0</v>
      </c>
      <c r="H1139" s="2733">
        <v>0</v>
      </c>
      <c r="I1139" s="2733">
        <v>0</v>
      </c>
      <c r="J1139" s="2733">
        <v>0</v>
      </c>
      <c r="K1139" s="2733">
        <v>0</v>
      </c>
      <c r="L1139" s="2733">
        <v>0</v>
      </c>
      <c r="M1139" s="2733">
        <v>0</v>
      </c>
      <c r="N1139" s="2733">
        <v>1</v>
      </c>
      <c r="O1139" s="2733">
        <v>0</v>
      </c>
      <c r="P1139" s="2733">
        <v>1</v>
      </c>
      <c r="Q1139" s="2733">
        <v>1</v>
      </c>
      <c r="R1139" s="2733">
        <v>1</v>
      </c>
      <c r="S1139" s="2733">
        <v>1</v>
      </c>
      <c r="T1139" s="2733">
        <v>2</v>
      </c>
      <c r="U1139" s="2733">
        <v>2</v>
      </c>
      <c r="V1139" s="2733">
        <v>3</v>
      </c>
      <c r="W1139" s="2733">
        <v>3</v>
      </c>
      <c r="X1139" s="2733">
        <v>2</v>
      </c>
      <c r="Y1139" s="2732">
        <v>2</v>
      </c>
    </row>
    <row r="1140" spans="1:25">
      <c r="A1140" s="2730" t="s">
        <v>3683</v>
      </c>
      <c r="B1140" s="2730" t="s">
        <v>3728</v>
      </c>
      <c r="C1140" s="2730" t="s">
        <v>44</v>
      </c>
      <c r="D1140" s="2734" t="s">
        <v>399</v>
      </c>
      <c r="E1140" s="2733">
        <v>5</v>
      </c>
      <c r="F1140" s="2733">
        <v>0</v>
      </c>
      <c r="G1140" s="2733">
        <v>0</v>
      </c>
      <c r="H1140" s="2733">
        <v>0</v>
      </c>
      <c r="I1140" s="2733">
        <v>0</v>
      </c>
      <c r="J1140" s="2733">
        <v>0</v>
      </c>
      <c r="K1140" s="2733">
        <v>0</v>
      </c>
      <c r="L1140" s="2733">
        <v>0</v>
      </c>
      <c r="M1140" s="2733">
        <v>0</v>
      </c>
      <c r="N1140" s="2733">
        <v>0</v>
      </c>
      <c r="O1140" s="2733">
        <v>0</v>
      </c>
      <c r="P1140" s="2733">
        <v>0</v>
      </c>
      <c r="Q1140" s="2733">
        <v>0</v>
      </c>
      <c r="R1140" s="2733">
        <v>0</v>
      </c>
      <c r="S1140" s="2733">
        <v>1</v>
      </c>
      <c r="T1140" s="2733">
        <v>0</v>
      </c>
      <c r="U1140" s="2733">
        <v>0</v>
      </c>
      <c r="V1140" s="2733">
        <v>1</v>
      </c>
      <c r="W1140" s="2733">
        <v>1</v>
      </c>
      <c r="X1140" s="2733">
        <v>1</v>
      </c>
      <c r="Y1140" s="2732">
        <v>1</v>
      </c>
    </row>
    <row r="1141" spans="1:25">
      <c r="A1141" s="2730" t="s">
        <v>3683</v>
      </c>
      <c r="B1141" s="2730" t="s">
        <v>3728</v>
      </c>
      <c r="C1141" s="2730" t="s">
        <v>3732</v>
      </c>
      <c r="D1141" s="2734" t="s">
        <v>398</v>
      </c>
      <c r="E1141" s="2733">
        <v>2</v>
      </c>
      <c r="F1141" s="2733">
        <v>0</v>
      </c>
      <c r="G1141" s="2733">
        <v>0</v>
      </c>
      <c r="H1141" s="2733">
        <v>0</v>
      </c>
      <c r="I1141" s="2733">
        <v>0</v>
      </c>
      <c r="J1141" s="2733">
        <v>0</v>
      </c>
      <c r="K1141" s="2733">
        <v>0</v>
      </c>
      <c r="L1141" s="2733">
        <v>0</v>
      </c>
      <c r="M1141" s="2733">
        <v>0</v>
      </c>
      <c r="N1141" s="2733">
        <v>0</v>
      </c>
      <c r="O1141" s="2733">
        <v>0</v>
      </c>
      <c r="P1141" s="2733">
        <v>0</v>
      </c>
      <c r="Q1141" s="2733">
        <v>0</v>
      </c>
      <c r="R1141" s="2733">
        <v>0</v>
      </c>
      <c r="S1141" s="2733">
        <v>0</v>
      </c>
      <c r="T1141" s="2733">
        <v>0</v>
      </c>
      <c r="U1141" s="2733">
        <v>0</v>
      </c>
      <c r="V1141" s="2733">
        <v>1</v>
      </c>
      <c r="W1141" s="2733">
        <v>0</v>
      </c>
      <c r="X1141" s="2733">
        <v>0</v>
      </c>
      <c r="Y1141" s="2732">
        <v>1</v>
      </c>
    </row>
    <row r="1142" spans="1:25">
      <c r="A1142" s="2730" t="s">
        <v>3683</v>
      </c>
      <c r="B1142" s="2730" t="s">
        <v>3728</v>
      </c>
      <c r="C1142" s="2730" t="s">
        <v>3732</v>
      </c>
      <c r="D1142" s="2734" t="s">
        <v>399</v>
      </c>
      <c r="E1142" s="2733">
        <v>1</v>
      </c>
      <c r="F1142" s="2733">
        <v>0</v>
      </c>
      <c r="G1142" s="2733">
        <v>0</v>
      </c>
      <c r="H1142" s="2733">
        <v>0</v>
      </c>
      <c r="I1142" s="2733">
        <v>0</v>
      </c>
      <c r="J1142" s="2733">
        <v>0</v>
      </c>
      <c r="K1142" s="2733">
        <v>0</v>
      </c>
      <c r="L1142" s="2733">
        <v>0</v>
      </c>
      <c r="M1142" s="2733">
        <v>0</v>
      </c>
      <c r="N1142" s="2733">
        <v>0</v>
      </c>
      <c r="O1142" s="2733">
        <v>0</v>
      </c>
      <c r="P1142" s="2733">
        <v>0</v>
      </c>
      <c r="Q1142" s="2733">
        <v>0</v>
      </c>
      <c r="R1142" s="2733">
        <v>0</v>
      </c>
      <c r="S1142" s="2733">
        <v>0</v>
      </c>
      <c r="T1142" s="2733">
        <v>0</v>
      </c>
      <c r="U1142" s="2733">
        <v>0</v>
      </c>
      <c r="V1142" s="2733">
        <v>0</v>
      </c>
      <c r="W1142" s="2733">
        <v>0</v>
      </c>
      <c r="X1142" s="2733">
        <v>0</v>
      </c>
      <c r="Y1142" s="2732">
        <v>1</v>
      </c>
    </row>
    <row r="1143" spans="1:25">
      <c r="A1143" s="2730" t="s">
        <v>3683</v>
      </c>
      <c r="B1143" s="2730" t="s">
        <v>3728</v>
      </c>
      <c r="C1143" s="2730" t="s">
        <v>3731</v>
      </c>
      <c r="D1143" s="2734" t="s">
        <v>398</v>
      </c>
      <c r="E1143" s="2733">
        <v>3</v>
      </c>
      <c r="F1143" s="2733">
        <v>0</v>
      </c>
      <c r="G1143" s="2733">
        <v>0</v>
      </c>
      <c r="H1143" s="2733">
        <v>0</v>
      </c>
      <c r="I1143" s="2733">
        <v>0</v>
      </c>
      <c r="J1143" s="2733">
        <v>0</v>
      </c>
      <c r="K1143" s="2733">
        <v>0</v>
      </c>
      <c r="L1143" s="2733">
        <v>0</v>
      </c>
      <c r="M1143" s="2733">
        <v>0</v>
      </c>
      <c r="N1143" s="2733">
        <v>0</v>
      </c>
      <c r="O1143" s="2733">
        <v>0</v>
      </c>
      <c r="P1143" s="2733">
        <v>1</v>
      </c>
      <c r="Q1143" s="2733">
        <v>0</v>
      </c>
      <c r="R1143" s="2733">
        <v>0</v>
      </c>
      <c r="S1143" s="2733">
        <v>0</v>
      </c>
      <c r="T1143" s="2733">
        <v>1</v>
      </c>
      <c r="U1143" s="2733">
        <v>1</v>
      </c>
      <c r="V1143" s="2733">
        <v>0</v>
      </c>
      <c r="W1143" s="2733">
        <v>0</v>
      </c>
      <c r="X1143" s="2733">
        <v>0</v>
      </c>
      <c r="Y1143" s="2732">
        <v>0</v>
      </c>
    </row>
    <row r="1144" spans="1:25">
      <c r="A1144" s="2730" t="s">
        <v>3683</v>
      </c>
      <c r="B1144" s="2730" t="s">
        <v>3728</v>
      </c>
      <c r="C1144" s="2730" t="s">
        <v>3731</v>
      </c>
      <c r="D1144" s="2734" t="s">
        <v>399</v>
      </c>
      <c r="E1144" s="2733">
        <v>0</v>
      </c>
      <c r="F1144" s="2733">
        <v>0</v>
      </c>
      <c r="G1144" s="2733">
        <v>0</v>
      </c>
      <c r="H1144" s="2733">
        <v>0</v>
      </c>
      <c r="I1144" s="2733">
        <v>0</v>
      </c>
      <c r="J1144" s="2733">
        <v>0</v>
      </c>
      <c r="K1144" s="2733">
        <v>0</v>
      </c>
      <c r="L1144" s="2733">
        <v>0</v>
      </c>
      <c r="M1144" s="2733">
        <v>0</v>
      </c>
      <c r="N1144" s="2733">
        <v>0</v>
      </c>
      <c r="O1144" s="2733">
        <v>0</v>
      </c>
      <c r="P1144" s="2733">
        <v>0</v>
      </c>
      <c r="Q1144" s="2733">
        <v>0</v>
      </c>
      <c r="R1144" s="2733">
        <v>0</v>
      </c>
      <c r="S1144" s="2733">
        <v>0</v>
      </c>
      <c r="T1144" s="2733">
        <v>0</v>
      </c>
      <c r="U1144" s="2733">
        <v>0</v>
      </c>
      <c r="V1144" s="2733">
        <v>0</v>
      </c>
      <c r="W1144" s="2733">
        <v>0</v>
      </c>
      <c r="X1144" s="2733">
        <v>0</v>
      </c>
      <c r="Y1144" s="2732">
        <v>0</v>
      </c>
    </row>
    <row r="1145" spans="1:25">
      <c r="A1145" s="2730" t="s">
        <v>3683</v>
      </c>
      <c r="B1145" s="2730" t="s">
        <v>3728</v>
      </c>
      <c r="C1145" s="2730" t="s">
        <v>3730</v>
      </c>
      <c r="D1145" s="2734" t="s">
        <v>398</v>
      </c>
      <c r="E1145" s="2733">
        <v>2</v>
      </c>
      <c r="F1145" s="2733">
        <v>0</v>
      </c>
      <c r="G1145" s="2733">
        <v>0</v>
      </c>
      <c r="H1145" s="2733">
        <v>0</v>
      </c>
      <c r="I1145" s="2733">
        <v>0</v>
      </c>
      <c r="J1145" s="2733">
        <v>0</v>
      </c>
      <c r="K1145" s="2733">
        <v>0</v>
      </c>
      <c r="L1145" s="2733">
        <v>0</v>
      </c>
      <c r="M1145" s="2733">
        <v>0</v>
      </c>
      <c r="N1145" s="2733">
        <v>0</v>
      </c>
      <c r="O1145" s="2733">
        <v>0</v>
      </c>
      <c r="P1145" s="2733">
        <v>0</v>
      </c>
      <c r="Q1145" s="2733">
        <v>1</v>
      </c>
      <c r="R1145" s="2733">
        <v>0</v>
      </c>
      <c r="S1145" s="2733">
        <v>0</v>
      </c>
      <c r="T1145" s="2733">
        <v>0</v>
      </c>
      <c r="U1145" s="2733">
        <v>0</v>
      </c>
      <c r="V1145" s="2733">
        <v>0</v>
      </c>
      <c r="W1145" s="2733">
        <v>1</v>
      </c>
      <c r="X1145" s="2733">
        <v>0</v>
      </c>
      <c r="Y1145" s="2732">
        <v>0</v>
      </c>
    </row>
    <row r="1146" spans="1:25">
      <c r="A1146" s="2730" t="s">
        <v>3683</v>
      </c>
      <c r="B1146" s="2730" t="s">
        <v>3728</v>
      </c>
      <c r="C1146" s="2730" t="s">
        <v>3730</v>
      </c>
      <c r="D1146" s="2734" t="s">
        <v>399</v>
      </c>
      <c r="E1146" s="2733">
        <v>1</v>
      </c>
      <c r="F1146" s="2733">
        <v>0</v>
      </c>
      <c r="G1146" s="2733">
        <v>0</v>
      </c>
      <c r="H1146" s="2733">
        <v>0</v>
      </c>
      <c r="I1146" s="2733">
        <v>0</v>
      </c>
      <c r="J1146" s="2733">
        <v>0</v>
      </c>
      <c r="K1146" s="2733">
        <v>0</v>
      </c>
      <c r="L1146" s="2733">
        <v>0</v>
      </c>
      <c r="M1146" s="2733">
        <v>0</v>
      </c>
      <c r="N1146" s="2733">
        <v>0</v>
      </c>
      <c r="O1146" s="2733">
        <v>0</v>
      </c>
      <c r="P1146" s="2733">
        <v>0</v>
      </c>
      <c r="Q1146" s="2733">
        <v>0</v>
      </c>
      <c r="R1146" s="2733">
        <v>0</v>
      </c>
      <c r="S1146" s="2733">
        <v>0</v>
      </c>
      <c r="T1146" s="2733">
        <v>0</v>
      </c>
      <c r="U1146" s="2733">
        <v>0</v>
      </c>
      <c r="V1146" s="2733">
        <v>1</v>
      </c>
      <c r="W1146" s="2733">
        <v>0</v>
      </c>
      <c r="X1146" s="2733">
        <v>0</v>
      </c>
      <c r="Y1146" s="2732">
        <v>0</v>
      </c>
    </row>
    <row r="1147" spans="1:25">
      <c r="A1147" s="2730" t="s">
        <v>3683</v>
      </c>
      <c r="B1147" s="2730" t="s">
        <v>3728</v>
      </c>
      <c r="C1147" s="2730" t="s">
        <v>3729</v>
      </c>
      <c r="D1147" s="2734" t="s">
        <v>398</v>
      </c>
      <c r="E1147" s="2733">
        <v>7</v>
      </c>
      <c r="F1147" s="2733">
        <v>0</v>
      </c>
      <c r="G1147" s="2733">
        <v>0</v>
      </c>
      <c r="H1147" s="2733">
        <v>0</v>
      </c>
      <c r="I1147" s="2733">
        <v>0</v>
      </c>
      <c r="J1147" s="2733">
        <v>0</v>
      </c>
      <c r="K1147" s="2733">
        <v>0</v>
      </c>
      <c r="L1147" s="2733">
        <v>0</v>
      </c>
      <c r="M1147" s="2733">
        <v>0</v>
      </c>
      <c r="N1147" s="2733">
        <v>0</v>
      </c>
      <c r="O1147" s="2733">
        <v>0</v>
      </c>
      <c r="P1147" s="2733">
        <v>0</v>
      </c>
      <c r="Q1147" s="2733">
        <v>0</v>
      </c>
      <c r="R1147" s="2733">
        <v>0</v>
      </c>
      <c r="S1147" s="2733">
        <v>0</v>
      </c>
      <c r="T1147" s="2733">
        <v>0</v>
      </c>
      <c r="U1147" s="2733">
        <v>1</v>
      </c>
      <c r="V1147" s="2733">
        <v>2</v>
      </c>
      <c r="W1147" s="2733">
        <v>2</v>
      </c>
      <c r="X1147" s="2733">
        <v>2</v>
      </c>
      <c r="Y1147" s="2732">
        <v>0</v>
      </c>
    </row>
    <row r="1148" spans="1:25">
      <c r="A1148" s="2730" t="s">
        <v>3683</v>
      </c>
      <c r="B1148" s="2730" t="s">
        <v>3728</v>
      </c>
      <c r="C1148" s="2730" t="s">
        <v>3729</v>
      </c>
      <c r="D1148" s="2734" t="s">
        <v>399</v>
      </c>
      <c r="E1148" s="2733">
        <v>2</v>
      </c>
      <c r="F1148" s="2733">
        <v>0</v>
      </c>
      <c r="G1148" s="2733">
        <v>0</v>
      </c>
      <c r="H1148" s="2733">
        <v>0</v>
      </c>
      <c r="I1148" s="2733">
        <v>0</v>
      </c>
      <c r="J1148" s="2733">
        <v>0</v>
      </c>
      <c r="K1148" s="2733">
        <v>0</v>
      </c>
      <c r="L1148" s="2733">
        <v>0</v>
      </c>
      <c r="M1148" s="2733">
        <v>0</v>
      </c>
      <c r="N1148" s="2733">
        <v>0</v>
      </c>
      <c r="O1148" s="2733">
        <v>0</v>
      </c>
      <c r="P1148" s="2733">
        <v>0</v>
      </c>
      <c r="Q1148" s="2733">
        <v>0</v>
      </c>
      <c r="R1148" s="2733">
        <v>0</v>
      </c>
      <c r="S1148" s="2733">
        <v>0</v>
      </c>
      <c r="T1148" s="2733">
        <v>0</v>
      </c>
      <c r="U1148" s="2733">
        <v>0</v>
      </c>
      <c r="V1148" s="2733">
        <v>0</v>
      </c>
      <c r="W1148" s="2733">
        <v>1</v>
      </c>
      <c r="X1148" s="2733">
        <v>1</v>
      </c>
      <c r="Y1148" s="2732">
        <v>0</v>
      </c>
    </row>
    <row r="1149" spans="1:25">
      <c r="A1149" s="2730" t="s">
        <v>3683</v>
      </c>
      <c r="B1149" s="2730" t="s">
        <v>3728</v>
      </c>
      <c r="C1149" s="2730" t="s">
        <v>3727</v>
      </c>
      <c r="D1149" s="2734" t="s">
        <v>398</v>
      </c>
      <c r="E1149" s="2733">
        <v>5</v>
      </c>
      <c r="F1149" s="2733">
        <v>0</v>
      </c>
      <c r="G1149" s="2733">
        <v>0</v>
      </c>
      <c r="H1149" s="2733">
        <v>0</v>
      </c>
      <c r="I1149" s="2733">
        <v>0</v>
      </c>
      <c r="J1149" s="2733">
        <v>0</v>
      </c>
      <c r="K1149" s="2733">
        <v>0</v>
      </c>
      <c r="L1149" s="2733">
        <v>0</v>
      </c>
      <c r="M1149" s="2733">
        <v>0</v>
      </c>
      <c r="N1149" s="2733">
        <v>1</v>
      </c>
      <c r="O1149" s="2733">
        <v>0</v>
      </c>
      <c r="P1149" s="2733">
        <v>0</v>
      </c>
      <c r="Q1149" s="2733">
        <v>0</v>
      </c>
      <c r="R1149" s="2733">
        <v>1</v>
      </c>
      <c r="S1149" s="2733">
        <v>1</v>
      </c>
      <c r="T1149" s="2733">
        <v>1</v>
      </c>
      <c r="U1149" s="2733">
        <v>0</v>
      </c>
      <c r="V1149" s="2733">
        <v>0</v>
      </c>
      <c r="W1149" s="2733">
        <v>0</v>
      </c>
      <c r="X1149" s="2733">
        <v>0</v>
      </c>
      <c r="Y1149" s="2732">
        <v>1</v>
      </c>
    </row>
    <row r="1150" spans="1:25">
      <c r="A1150" s="2730" t="s">
        <v>3683</v>
      </c>
      <c r="B1150" s="2730" t="s">
        <v>3728</v>
      </c>
      <c r="C1150" s="2730" t="s">
        <v>3727</v>
      </c>
      <c r="D1150" s="2734" t="s">
        <v>399</v>
      </c>
      <c r="E1150" s="2733">
        <v>1</v>
      </c>
      <c r="F1150" s="2733">
        <v>0</v>
      </c>
      <c r="G1150" s="2733">
        <v>0</v>
      </c>
      <c r="H1150" s="2733">
        <v>0</v>
      </c>
      <c r="I1150" s="2733">
        <v>0</v>
      </c>
      <c r="J1150" s="2733">
        <v>0</v>
      </c>
      <c r="K1150" s="2733">
        <v>0</v>
      </c>
      <c r="L1150" s="2733">
        <v>0</v>
      </c>
      <c r="M1150" s="2733">
        <v>0</v>
      </c>
      <c r="N1150" s="2733">
        <v>0</v>
      </c>
      <c r="O1150" s="2733">
        <v>0</v>
      </c>
      <c r="P1150" s="2733">
        <v>0</v>
      </c>
      <c r="Q1150" s="2733">
        <v>0</v>
      </c>
      <c r="R1150" s="2733">
        <v>0</v>
      </c>
      <c r="S1150" s="2733">
        <v>1</v>
      </c>
      <c r="T1150" s="2733">
        <v>0</v>
      </c>
      <c r="U1150" s="2733">
        <v>0</v>
      </c>
      <c r="V1150" s="2733">
        <v>0</v>
      </c>
      <c r="W1150" s="2733">
        <v>0</v>
      </c>
      <c r="X1150" s="2733">
        <v>0</v>
      </c>
      <c r="Y1150" s="2732">
        <v>0</v>
      </c>
    </row>
    <row r="1151" spans="1:25">
      <c r="A1151" s="2730" t="s">
        <v>3683</v>
      </c>
      <c r="B1151" s="2730" t="s">
        <v>3721</v>
      </c>
      <c r="C1151" s="2730" t="s">
        <v>44</v>
      </c>
      <c r="D1151" s="2734" t="s">
        <v>398</v>
      </c>
      <c r="E1151" s="2733">
        <v>36</v>
      </c>
      <c r="F1151" s="2733">
        <v>0</v>
      </c>
      <c r="G1151" s="2733">
        <v>0</v>
      </c>
      <c r="H1151" s="2733">
        <v>0</v>
      </c>
      <c r="I1151" s="2733">
        <v>0</v>
      </c>
      <c r="J1151" s="2733">
        <v>0</v>
      </c>
      <c r="K1151" s="2733">
        <v>0</v>
      </c>
      <c r="L1151" s="2733">
        <v>0</v>
      </c>
      <c r="M1151" s="2733">
        <v>0</v>
      </c>
      <c r="N1151" s="2733">
        <v>1</v>
      </c>
      <c r="O1151" s="2733">
        <v>0</v>
      </c>
      <c r="P1151" s="2733">
        <v>1</v>
      </c>
      <c r="Q1151" s="2733">
        <v>3</v>
      </c>
      <c r="R1151" s="2733">
        <v>2</v>
      </c>
      <c r="S1151" s="2733">
        <v>3</v>
      </c>
      <c r="T1151" s="2733">
        <v>6</v>
      </c>
      <c r="U1151" s="2733">
        <v>5</v>
      </c>
      <c r="V1151" s="2733">
        <v>4</v>
      </c>
      <c r="W1151" s="2733">
        <v>5</v>
      </c>
      <c r="X1151" s="2733">
        <v>3</v>
      </c>
      <c r="Y1151" s="2732">
        <v>3</v>
      </c>
    </row>
    <row r="1152" spans="1:25">
      <c r="A1152" s="2730" t="s">
        <v>3683</v>
      </c>
      <c r="B1152" s="2730" t="s">
        <v>3721</v>
      </c>
      <c r="C1152" s="2730" t="s">
        <v>44</v>
      </c>
      <c r="D1152" s="2734" t="s">
        <v>399</v>
      </c>
      <c r="E1152" s="2733">
        <v>39</v>
      </c>
      <c r="F1152" s="2733">
        <v>0</v>
      </c>
      <c r="G1152" s="2733">
        <v>0</v>
      </c>
      <c r="H1152" s="2733">
        <v>0</v>
      </c>
      <c r="I1152" s="2733">
        <v>0</v>
      </c>
      <c r="J1152" s="2733">
        <v>0</v>
      </c>
      <c r="K1152" s="2733">
        <v>0</v>
      </c>
      <c r="L1152" s="2733">
        <v>0</v>
      </c>
      <c r="M1152" s="2733">
        <v>0</v>
      </c>
      <c r="N1152" s="2733">
        <v>1</v>
      </c>
      <c r="O1152" s="2733">
        <v>1</v>
      </c>
      <c r="P1152" s="2733">
        <v>1</v>
      </c>
      <c r="Q1152" s="2733">
        <v>0</v>
      </c>
      <c r="R1152" s="2733">
        <v>2</v>
      </c>
      <c r="S1152" s="2733">
        <v>5</v>
      </c>
      <c r="T1152" s="2733">
        <v>4</v>
      </c>
      <c r="U1152" s="2733">
        <v>3</v>
      </c>
      <c r="V1152" s="2733">
        <v>6</v>
      </c>
      <c r="W1152" s="2733">
        <v>8</v>
      </c>
      <c r="X1152" s="2733">
        <v>4</v>
      </c>
      <c r="Y1152" s="2732">
        <v>4</v>
      </c>
    </row>
    <row r="1153" spans="1:25">
      <c r="A1153" s="2730" t="s">
        <v>3683</v>
      </c>
      <c r="B1153" s="2730" t="s">
        <v>3721</v>
      </c>
      <c r="C1153" s="2730" t="s">
        <v>3726</v>
      </c>
      <c r="D1153" s="2734" t="s">
        <v>398</v>
      </c>
      <c r="E1153" s="2733">
        <v>2</v>
      </c>
      <c r="F1153" s="2733">
        <v>0</v>
      </c>
      <c r="G1153" s="2733">
        <v>0</v>
      </c>
      <c r="H1153" s="2733">
        <v>0</v>
      </c>
      <c r="I1153" s="2733">
        <v>0</v>
      </c>
      <c r="J1153" s="2733">
        <v>0</v>
      </c>
      <c r="K1153" s="2733">
        <v>0</v>
      </c>
      <c r="L1153" s="2733">
        <v>0</v>
      </c>
      <c r="M1153" s="2733">
        <v>0</v>
      </c>
      <c r="N1153" s="2733">
        <v>0</v>
      </c>
      <c r="O1153" s="2733">
        <v>0</v>
      </c>
      <c r="P1153" s="2733">
        <v>0</v>
      </c>
      <c r="Q1153" s="2733">
        <v>0</v>
      </c>
      <c r="R1153" s="2733">
        <v>0</v>
      </c>
      <c r="S1153" s="2733">
        <v>0</v>
      </c>
      <c r="T1153" s="2733">
        <v>2</v>
      </c>
      <c r="U1153" s="2733">
        <v>0</v>
      </c>
      <c r="V1153" s="2733">
        <v>0</v>
      </c>
      <c r="W1153" s="2733">
        <v>0</v>
      </c>
      <c r="X1153" s="2733">
        <v>0</v>
      </c>
      <c r="Y1153" s="2732">
        <v>0</v>
      </c>
    </row>
    <row r="1154" spans="1:25">
      <c r="A1154" s="2730" t="s">
        <v>3683</v>
      </c>
      <c r="B1154" s="2730" t="s">
        <v>3721</v>
      </c>
      <c r="C1154" s="2730" t="s">
        <v>3726</v>
      </c>
      <c r="D1154" s="2734" t="s">
        <v>399</v>
      </c>
      <c r="E1154" s="2733">
        <v>8</v>
      </c>
      <c r="F1154" s="2733">
        <v>0</v>
      </c>
      <c r="G1154" s="2733">
        <v>0</v>
      </c>
      <c r="H1154" s="2733">
        <v>0</v>
      </c>
      <c r="I1154" s="2733">
        <v>0</v>
      </c>
      <c r="J1154" s="2733">
        <v>0</v>
      </c>
      <c r="K1154" s="2733">
        <v>0</v>
      </c>
      <c r="L1154" s="2733">
        <v>0</v>
      </c>
      <c r="M1154" s="2733">
        <v>0</v>
      </c>
      <c r="N1154" s="2733">
        <v>1</v>
      </c>
      <c r="O1154" s="2733">
        <v>1</v>
      </c>
      <c r="P1154" s="2733">
        <v>0</v>
      </c>
      <c r="Q1154" s="2733">
        <v>0</v>
      </c>
      <c r="R1154" s="2733">
        <v>1</v>
      </c>
      <c r="S1154" s="2733">
        <v>2</v>
      </c>
      <c r="T1154" s="2733">
        <v>2</v>
      </c>
      <c r="U1154" s="2733">
        <v>0</v>
      </c>
      <c r="V1154" s="2733">
        <v>0</v>
      </c>
      <c r="W1154" s="2733">
        <v>1</v>
      </c>
      <c r="X1154" s="2733">
        <v>0</v>
      </c>
      <c r="Y1154" s="2732">
        <v>0</v>
      </c>
    </row>
    <row r="1155" spans="1:25">
      <c r="A1155" s="2730" t="s">
        <v>3683</v>
      </c>
      <c r="B1155" s="2730" t="s">
        <v>3721</v>
      </c>
      <c r="C1155" s="2730" t="s">
        <v>3725</v>
      </c>
      <c r="D1155" s="2734" t="s">
        <v>398</v>
      </c>
      <c r="E1155" s="2733">
        <v>1</v>
      </c>
      <c r="F1155" s="2733">
        <v>0</v>
      </c>
      <c r="G1155" s="2733">
        <v>0</v>
      </c>
      <c r="H1155" s="2733">
        <v>0</v>
      </c>
      <c r="I1155" s="2733">
        <v>0</v>
      </c>
      <c r="J1155" s="2733">
        <v>0</v>
      </c>
      <c r="K1155" s="2733">
        <v>0</v>
      </c>
      <c r="L1155" s="2733">
        <v>0</v>
      </c>
      <c r="M1155" s="2733">
        <v>0</v>
      </c>
      <c r="N1155" s="2733">
        <v>0</v>
      </c>
      <c r="O1155" s="2733">
        <v>0</v>
      </c>
      <c r="P1155" s="2733">
        <v>0</v>
      </c>
      <c r="Q1155" s="2733">
        <v>0</v>
      </c>
      <c r="R1155" s="2733">
        <v>0</v>
      </c>
      <c r="S1155" s="2733">
        <v>0</v>
      </c>
      <c r="T1155" s="2733">
        <v>0</v>
      </c>
      <c r="U1155" s="2733">
        <v>0</v>
      </c>
      <c r="V1155" s="2733">
        <v>1</v>
      </c>
      <c r="W1155" s="2733">
        <v>0</v>
      </c>
      <c r="X1155" s="2733">
        <v>0</v>
      </c>
      <c r="Y1155" s="2732">
        <v>0</v>
      </c>
    </row>
    <row r="1156" spans="1:25">
      <c r="A1156" s="2730" t="s">
        <v>3683</v>
      </c>
      <c r="B1156" s="2730" t="s">
        <v>3721</v>
      </c>
      <c r="C1156" s="2730" t="s">
        <v>3725</v>
      </c>
      <c r="D1156" s="2734" t="s">
        <v>399</v>
      </c>
      <c r="E1156" s="2733">
        <v>2</v>
      </c>
      <c r="F1156" s="2733">
        <v>0</v>
      </c>
      <c r="G1156" s="2733">
        <v>0</v>
      </c>
      <c r="H1156" s="2733">
        <v>0</v>
      </c>
      <c r="I1156" s="2733">
        <v>0</v>
      </c>
      <c r="J1156" s="2733">
        <v>0</v>
      </c>
      <c r="K1156" s="2733">
        <v>0</v>
      </c>
      <c r="L1156" s="2733">
        <v>0</v>
      </c>
      <c r="M1156" s="2733">
        <v>0</v>
      </c>
      <c r="N1156" s="2733">
        <v>0</v>
      </c>
      <c r="O1156" s="2733">
        <v>0</v>
      </c>
      <c r="P1156" s="2733">
        <v>0</v>
      </c>
      <c r="Q1156" s="2733">
        <v>0</v>
      </c>
      <c r="R1156" s="2733">
        <v>0</v>
      </c>
      <c r="S1156" s="2733">
        <v>0</v>
      </c>
      <c r="T1156" s="2733">
        <v>0</v>
      </c>
      <c r="U1156" s="2733">
        <v>0</v>
      </c>
      <c r="V1156" s="2733">
        <v>0</v>
      </c>
      <c r="W1156" s="2733">
        <v>2</v>
      </c>
      <c r="X1156" s="2733">
        <v>0</v>
      </c>
      <c r="Y1156" s="2732">
        <v>0</v>
      </c>
    </row>
    <row r="1157" spans="1:25">
      <c r="A1157" s="2730" t="s">
        <v>3683</v>
      </c>
      <c r="B1157" s="2730" t="s">
        <v>3721</v>
      </c>
      <c r="C1157" s="2730" t="s">
        <v>3724</v>
      </c>
      <c r="D1157" s="2734" t="s">
        <v>398</v>
      </c>
      <c r="E1157" s="2733">
        <v>13</v>
      </c>
      <c r="F1157" s="2733">
        <v>0</v>
      </c>
      <c r="G1157" s="2733">
        <v>0</v>
      </c>
      <c r="H1157" s="2733">
        <v>0</v>
      </c>
      <c r="I1157" s="2733">
        <v>0</v>
      </c>
      <c r="J1157" s="2733">
        <v>0</v>
      </c>
      <c r="K1157" s="2733">
        <v>0</v>
      </c>
      <c r="L1157" s="2733">
        <v>0</v>
      </c>
      <c r="M1157" s="2733">
        <v>0</v>
      </c>
      <c r="N1157" s="2733">
        <v>0</v>
      </c>
      <c r="O1157" s="2733">
        <v>0</v>
      </c>
      <c r="P1157" s="2733">
        <v>0</v>
      </c>
      <c r="Q1157" s="2733">
        <v>0</v>
      </c>
      <c r="R1157" s="2733">
        <v>0</v>
      </c>
      <c r="S1157" s="2733">
        <v>2</v>
      </c>
      <c r="T1157" s="2733">
        <v>3</v>
      </c>
      <c r="U1157" s="2733">
        <v>2</v>
      </c>
      <c r="V1157" s="2733">
        <v>1</v>
      </c>
      <c r="W1157" s="2733">
        <v>3</v>
      </c>
      <c r="X1157" s="2733">
        <v>1</v>
      </c>
      <c r="Y1157" s="2732">
        <v>1</v>
      </c>
    </row>
    <row r="1158" spans="1:25">
      <c r="A1158" s="2730" t="s">
        <v>3683</v>
      </c>
      <c r="B1158" s="2730" t="s">
        <v>3721</v>
      </c>
      <c r="C1158" s="2730" t="s">
        <v>3724</v>
      </c>
      <c r="D1158" s="2734" t="s">
        <v>399</v>
      </c>
      <c r="E1158" s="2733">
        <v>4</v>
      </c>
      <c r="F1158" s="2733">
        <v>0</v>
      </c>
      <c r="G1158" s="2733">
        <v>0</v>
      </c>
      <c r="H1158" s="2733">
        <v>0</v>
      </c>
      <c r="I1158" s="2733">
        <v>0</v>
      </c>
      <c r="J1158" s="2733">
        <v>0</v>
      </c>
      <c r="K1158" s="2733">
        <v>0</v>
      </c>
      <c r="L1158" s="2733">
        <v>0</v>
      </c>
      <c r="M1158" s="2733">
        <v>0</v>
      </c>
      <c r="N1158" s="2733">
        <v>0</v>
      </c>
      <c r="O1158" s="2733">
        <v>0</v>
      </c>
      <c r="P1158" s="2733">
        <v>0</v>
      </c>
      <c r="Q1158" s="2733">
        <v>0</v>
      </c>
      <c r="R1158" s="2733">
        <v>0</v>
      </c>
      <c r="S1158" s="2733">
        <v>2</v>
      </c>
      <c r="T1158" s="2733">
        <v>0</v>
      </c>
      <c r="U1158" s="2733">
        <v>1</v>
      </c>
      <c r="V1158" s="2733">
        <v>0</v>
      </c>
      <c r="W1158" s="2733">
        <v>0</v>
      </c>
      <c r="X1158" s="2733">
        <v>0</v>
      </c>
      <c r="Y1158" s="2732">
        <v>1</v>
      </c>
    </row>
    <row r="1159" spans="1:25">
      <c r="A1159" s="2730" t="s">
        <v>3683</v>
      </c>
      <c r="B1159" s="2730" t="s">
        <v>3721</v>
      </c>
      <c r="C1159" s="2730" t="s">
        <v>3723</v>
      </c>
      <c r="D1159" s="2734" t="s">
        <v>398</v>
      </c>
      <c r="E1159" s="2733">
        <v>19</v>
      </c>
      <c r="F1159" s="2733">
        <v>0</v>
      </c>
      <c r="G1159" s="2733">
        <v>0</v>
      </c>
      <c r="H1159" s="2733">
        <v>0</v>
      </c>
      <c r="I1159" s="2733">
        <v>0</v>
      </c>
      <c r="J1159" s="2733">
        <v>0</v>
      </c>
      <c r="K1159" s="2733">
        <v>0</v>
      </c>
      <c r="L1159" s="2733">
        <v>0</v>
      </c>
      <c r="M1159" s="2733">
        <v>0</v>
      </c>
      <c r="N1159" s="2733">
        <v>1</v>
      </c>
      <c r="O1159" s="2733">
        <v>0</v>
      </c>
      <c r="P1159" s="2733">
        <v>1</v>
      </c>
      <c r="Q1159" s="2733">
        <v>3</v>
      </c>
      <c r="R1159" s="2733">
        <v>2</v>
      </c>
      <c r="S1159" s="2733">
        <v>1</v>
      </c>
      <c r="T1159" s="2733">
        <v>1</v>
      </c>
      <c r="U1159" s="2733">
        <v>3</v>
      </c>
      <c r="V1159" s="2733">
        <v>2</v>
      </c>
      <c r="W1159" s="2733">
        <v>1</v>
      </c>
      <c r="X1159" s="2733">
        <v>2</v>
      </c>
      <c r="Y1159" s="2732">
        <v>2</v>
      </c>
    </row>
    <row r="1160" spans="1:25">
      <c r="A1160" s="2730" t="s">
        <v>3683</v>
      </c>
      <c r="B1160" s="2730" t="s">
        <v>3721</v>
      </c>
      <c r="C1160" s="2730" t="s">
        <v>3723</v>
      </c>
      <c r="D1160" s="2734" t="s">
        <v>399</v>
      </c>
      <c r="E1160" s="2733">
        <v>20</v>
      </c>
      <c r="F1160" s="2733">
        <v>0</v>
      </c>
      <c r="G1160" s="2733">
        <v>0</v>
      </c>
      <c r="H1160" s="2733">
        <v>0</v>
      </c>
      <c r="I1160" s="2733">
        <v>0</v>
      </c>
      <c r="J1160" s="2733">
        <v>0</v>
      </c>
      <c r="K1160" s="2733">
        <v>0</v>
      </c>
      <c r="L1160" s="2733">
        <v>0</v>
      </c>
      <c r="M1160" s="2733">
        <v>0</v>
      </c>
      <c r="N1160" s="2733">
        <v>0</v>
      </c>
      <c r="O1160" s="2733">
        <v>0</v>
      </c>
      <c r="P1160" s="2733">
        <v>0</v>
      </c>
      <c r="Q1160" s="2733">
        <v>0</v>
      </c>
      <c r="R1160" s="2733">
        <v>1</v>
      </c>
      <c r="S1160" s="2733">
        <v>1</v>
      </c>
      <c r="T1160" s="2733">
        <v>2</v>
      </c>
      <c r="U1160" s="2733">
        <v>2</v>
      </c>
      <c r="V1160" s="2733">
        <v>3</v>
      </c>
      <c r="W1160" s="2733">
        <v>4</v>
      </c>
      <c r="X1160" s="2733">
        <v>4</v>
      </c>
      <c r="Y1160" s="2732">
        <v>3</v>
      </c>
    </row>
    <row r="1161" spans="1:25">
      <c r="A1161" s="2730" t="s">
        <v>3683</v>
      </c>
      <c r="B1161" s="2730" t="s">
        <v>3721</v>
      </c>
      <c r="C1161" s="2730" t="s">
        <v>3722</v>
      </c>
      <c r="D1161" s="2734" t="s">
        <v>398</v>
      </c>
      <c r="E1161" s="2733">
        <v>0</v>
      </c>
      <c r="F1161" s="2733">
        <v>0</v>
      </c>
      <c r="G1161" s="2733">
        <v>0</v>
      </c>
      <c r="H1161" s="2733">
        <v>0</v>
      </c>
      <c r="I1161" s="2733">
        <v>0</v>
      </c>
      <c r="J1161" s="2733">
        <v>0</v>
      </c>
      <c r="K1161" s="2733">
        <v>0</v>
      </c>
      <c r="L1161" s="2733">
        <v>0</v>
      </c>
      <c r="M1161" s="2733">
        <v>0</v>
      </c>
      <c r="N1161" s="2733">
        <v>0</v>
      </c>
      <c r="O1161" s="2733">
        <v>0</v>
      </c>
      <c r="P1161" s="2733">
        <v>0</v>
      </c>
      <c r="Q1161" s="2733">
        <v>0</v>
      </c>
      <c r="R1161" s="2733">
        <v>0</v>
      </c>
      <c r="S1161" s="2733">
        <v>0</v>
      </c>
      <c r="T1161" s="2733">
        <v>0</v>
      </c>
      <c r="U1161" s="2733">
        <v>0</v>
      </c>
      <c r="V1161" s="2733">
        <v>0</v>
      </c>
      <c r="W1161" s="2733">
        <v>0</v>
      </c>
      <c r="X1161" s="2733">
        <v>0</v>
      </c>
      <c r="Y1161" s="2732">
        <v>0</v>
      </c>
    </row>
    <row r="1162" spans="1:25">
      <c r="A1162" s="2730" t="s">
        <v>3683</v>
      </c>
      <c r="B1162" s="2730" t="s">
        <v>3721</v>
      </c>
      <c r="C1162" s="2730" t="s">
        <v>3722</v>
      </c>
      <c r="D1162" s="2734" t="s">
        <v>399</v>
      </c>
      <c r="E1162" s="2733">
        <v>3</v>
      </c>
      <c r="F1162" s="2733">
        <v>0</v>
      </c>
      <c r="G1162" s="2733">
        <v>0</v>
      </c>
      <c r="H1162" s="2733">
        <v>0</v>
      </c>
      <c r="I1162" s="2733">
        <v>0</v>
      </c>
      <c r="J1162" s="2733">
        <v>0</v>
      </c>
      <c r="K1162" s="2733">
        <v>0</v>
      </c>
      <c r="L1162" s="2733">
        <v>0</v>
      </c>
      <c r="M1162" s="2733">
        <v>0</v>
      </c>
      <c r="N1162" s="2733">
        <v>0</v>
      </c>
      <c r="O1162" s="2733">
        <v>0</v>
      </c>
      <c r="P1162" s="2733">
        <v>1</v>
      </c>
      <c r="Q1162" s="2733">
        <v>0</v>
      </c>
      <c r="R1162" s="2733">
        <v>0</v>
      </c>
      <c r="S1162" s="2733">
        <v>0</v>
      </c>
      <c r="T1162" s="2733">
        <v>0</v>
      </c>
      <c r="U1162" s="2733">
        <v>0</v>
      </c>
      <c r="V1162" s="2733">
        <v>2</v>
      </c>
      <c r="W1162" s="2733">
        <v>0</v>
      </c>
      <c r="X1162" s="2733">
        <v>0</v>
      </c>
      <c r="Y1162" s="2732">
        <v>0</v>
      </c>
    </row>
    <row r="1163" spans="1:25">
      <c r="A1163" s="2730" t="s">
        <v>3683</v>
      </c>
      <c r="B1163" s="2730" t="s">
        <v>3721</v>
      </c>
      <c r="C1163" s="2730" t="s">
        <v>3720</v>
      </c>
      <c r="D1163" s="2734" t="s">
        <v>398</v>
      </c>
      <c r="E1163" s="2733">
        <v>1</v>
      </c>
      <c r="F1163" s="2733">
        <v>0</v>
      </c>
      <c r="G1163" s="2733">
        <v>0</v>
      </c>
      <c r="H1163" s="2733">
        <v>0</v>
      </c>
      <c r="I1163" s="2733">
        <v>0</v>
      </c>
      <c r="J1163" s="2733">
        <v>0</v>
      </c>
      <c r="K1163" s="2733">
        <v>0</v>
      </c>
      <c r="L1163" s="2733">
        <v>0</v>
      </c>
      <c r="M1163" s="2733">
        <v>0</v>
      </c>
      <c r="N1163" s="2733">
        <v>0</v>
      </c>
      <c r="O1163" s="2733">
        <v>0</v>
      </c>
      <c r="P1163" s="2733">
        <v>0</v>
      </c>
      <c r="Q1163" s="2733">
        <v>0</v>
      </c>
      <c r="R1163" s="2733">
        <v>0</v>
      </c>
      <c r="S1163" s="2733">
        <v>0</v>
      </c>
      <c r="T1163" s="2733">
        <v>0</v>
      </c>
      <c r="U1163" s="2733">
        <v>0</v>
      </c>
      <c r="V1163" s="2733">
        <v>0</v>
      </c>
      <c r="W1163" s="2733">
        <v>1</v>
      </c>
      <c r="X1163" s="2733">
        <v>0</v>
      </c>
      <c r="Y1163" s="2732">
        <v>0</v>
      </c>
    </row>
    <row r="1164" spans="1:25">
      <c r="A1164" s="2730" t="s">
        <v>3683</v>
      </c>
      <c r="B1164" s="2730" t="s">
        <v>3721</v>
      </c>
      <c r="C1164" s="2730" t="s">
        <v>3720</v>
      </c>
      <c r="D1164" s="2734" t="s">
        <v>399</v>
      </c>
      <c r="E1164" s="2733">
        <v>2</v>
      </c>
      <c r="F1164" s="2733">
        <v>0</v>
      </c>
      <c r="G1164" s="2733">
        <v>0</v>
      </c>
      <c r="H1164" s="2733">
        <v>0</v>
      </c>
      <c r="I1164" s="2733">
        <v>0</v>
      </c>
      <c r="J1164" s="2733">
        <v>0</v>
      </c>
      <c r="K1164" s="2733">
        <v>0</v>
      </c>
      <c r="L1164" s="2733">
        <v>0</v>
      </c>
      <c r="M1164" s="2733">
        <v>0</v>
      </c>
      <c r="N1164" s="2733">
        <v>0</v>
      </c>
      <c r="O1164" s="2733">
        <v>0</v>
      </c>
      <c r="P1164" s="2733">
        <v>0</v>
      </c>
      <c r="Q1164" s="2733">
        <v>0</v>
      </c>
      <c r="R1164" s="2733">
        <v>0</v>
      </c>
      <c r="S1164" s="2733">
        <v>0</v>
      </c>
      <c r="T1164" s="2733">
        <v>0</v>
      </c>
      <c r="U1164" s="2733">
        <v>0</v>
      </c>
      <c r="V1164" s="2733">
        <v>1</v>
      </c>
      <c r="W1164" s="2733">
        <v>1</v>
      </c>
      <c r="X1164" s="2733">
        <v>0</v>
      </c>
      <c r="Y1164" s="2732">
        <v>0</v>
      </c>
    </row>
    <row r="1165" spans="1:25">
      <c r="A1165" s="2730" t="s">
        <v>3683</v>
      </c>
      <c r="B1165" s="2730" t="s">
        <v>3717</v>
      </c>
      <c r="C1165" s="2730" t="s">
        <v>44</v>
      </c>
      <c r="D1165" s="2734" t="s">
        <v>398</v>
      </c>
      <c r="E1165" s="2733">
        <v>142</v>
      </c>
      <c r="F1165" s="2733">
        <v>0</v>
      </c>
      <c r="G1165" s="2733">
        <v>0</v>
      </c>
      <c r="H1165" s="2733">
        <v>0</v>
      </c>
      <c r="I1165" s="2733">
        <v>0</v>
      </c>
      <c r="J1165" s="2733">
        <v>0</v>
      </c>
      <c r="K1165" s="2733">
        <v>0</v>
      </c>
      <c r="L1165" s="2733">
        <v>0</v>
      </c>
      <c r="M1165" s="2733">
        <v>0</v>
      </c>
      <c r="N1165" s="2733">
        <v>0</v>
      </c>
      <c r="O1165" s="2733">
        <v>1</v>
      </c>
      <c r="P1165" s="2733">
        <v>1</v>
      </c>
      <c r="Q1165" s="2733">
        <v>1</v>
      </c>
      <c r="R1165" s="2733">
        <v>2</v>
      </c>
      <c r="S1165" s="2733">
        <v>3</v>
      </c>
      <c r="T1165" s="2733">
        <v>10</v>
      </c>
      <c r="U1165" s="2733">
        <v>11</v>
      </c>
      <c r="V1165" s="2733">
        <v>22</v>
      </c>
      <c r="W1165" s="2733">
        <v>32</v>
      </c>
      <c r="X1165" s="2733">
        <v>29</v>
      </c>
      <c r="Y1165" s="2732">
        <v>30</v>
      </c>
    </row>
    <row r="1166" spans="1:25">
      <c r="A1166" s="2730" t="s">
        <v>3683</v>
      </c>
      <c r="B1166" s="2730" t="s">
        <v>3717</v>
      </c>
      <c r="C1166" s="2730" t="s">
        <v>44</v>
      </c>
      <c r="D1166" s="2734" t="s">
        <v>399</v>
      </c>
      <c r="E1166" s="2733">
        <v>186</v>
      </c>
      <c r="F1166" s="2733">
        <v>1</v>
      </c>
      <c r="G1166" s="2733">
        <v>0</v>
      </c>
      <c r="H1166" s="2733">
        <v>0</v>
      </c>
      <c r="I1166" s="2733">
        <v>0</v>
      </c>
      <c r="J1166" s="2733">
        <v>0</v>
      </c>
      <c r="K1166" s="2733">
        <v>0</v>
      </c>
      <c r="L1166" s="2733">
        <v>0</v>
      </c>
      <c r="M1166" s="2733">
        <v>0</v>
      </c>
      <c r="N1166" s="2733">
        <v>0</v>
      </c>
      <c r="O1166" s="2733">
        <v>0</v>
      </c>
      <c r="P1166" s="2733">
        <v>0</v>
      </c>
      <c r="Q1166" s="2733">
        <v>0</v>
      </c>
      <c r="R1166" s="2733">
        <v>0</v>
      </c>
      <c r="S1166" s="2733">
        <v>4</v>
      </c>
      <c r="T1166" s="2733">
        <v>7</v>
      </c>
      <c r="U1166" s="2733">
        <v>11</v>
      </c>
      <c r="V1166" s="2733">
        <v>15</v>
      </c>
      <c r="W1166" s="2733">
        <v>27</v>
      </c>
      <c r="X1166" s="2733">
        <v>44</v>
      </c>
      <c r="Y1166" s="2732">
        <v>77</v>
      </c>
    </row>
    <row r="1167" spans="1:25">
      <c r="A1167" s="2730" t="s">
        <v>3683</v>
      </c>
      <c r="B1167" s="2730" t="s">
        <v>3717</v>
      </c>
      <c r="C1167" s="2730" t="s">
        <v>3719</v>
      </c>
      <c r="D1167" s="2734" t="s">
        <v>398</v>
      </c>
      <c r="E1167" s="2733">
        <v>40</v>
      </c>
      <c r="F1167" s="2733">
        <v>0</v>
      </c>
      <c r="G1167" s="2733">
        <v>0</v>
      </c>
      <c r="H1167" s="2733">
        <v>0</v>
      </c>
      <c r="I1167" s="2733">
        <v>0</v>
      </c>
      <c r="J1167" s="2733">
        <v>0</v>
      </c>
      <c r="K1167" s="2733">
        <v>0</v>
      </c>
      <c r="L1167" s="2733">
        <v>0</v>
      </c>
      <c r="M1167" s="2733">
        <v>0</v>
      </c>
      <c r="N1167" s="2733">
        <v>0</v>
      </c>
      <c r="O1167" s="2733">
        <v>0</v>
      </c>
      <c r="P1167" s="2733">
        <v>1</v>
      </c>
      <c r="Q1167" s="2733">
        <v>0</v>
      </c>
      <c r="R1167" s="2733">
        <v>0</v>
      </c>
      <c r="S1167" s="2733">
        <v>2</v>
      </c>
      <c r="T1167" s="2733">
        <v>5</v>
      </c>
      <c r="U1167" s="2733">
        <v>2</v>
      </c>
      <c r="V1167" s="2733">
        <v>9</v>
      </c>
      <c r="W1167" s="2733">
        <v>9</v>
      </c>
      <c r="X1167" s="2733">
        <v>5</v>
      </c>
      <c r="Y1167" s="2732">
        <v>7</v>
      </c>
    </row>
    <row r="1168" spans="1:25">
      <c r="A1168" s="2730" t="s">
        <v>3683</v>
      </c>
      <c r="B1168" s="2730" t="s">
        <v>3717</v>
      </c>
      <c r="C1168" s="2730" t="s">
        <v>3719</v>
      </c>
      <c r="D1168" s="2734" t="s">
        <v>399</v>
      </c>
      <c r="E1168" s="2733">
        <v>40</v>
      </c>
      <c r="F1168" s="2733">
        <v>1</v>
      </c>
      <c r="G1168" s="2733">
        <v>0</v>
      </c>
      <c r="H1168" s="2733">
        <v>0</v>
      </c>
      <c r="I1168" s="2733">
        <v>0</v>
      </c>
      <c r="J1168" s="2733">
        <v>0</v>
      </c>
      <c r="K1168" s="2733">
        <v>0</v>
      </c>
      <c r="L1168" s="2733">
        <v>0</v>
      </c>
      <c r="M1168" s="2733">
        <v>0</v>
      </c>
      <c r="N1168" s="2733">
        <v>0</v>
      </c>
      <c r="O1168" s="2733">
        <v>0</v>
      </c>
      <c r="P1168" s="2733">
        <v>0</v>
      </c>
      <c r="Q1168" s="2733">
        <v>0</v>
      </c>
      <c r="R1168" s="2733">
        <v>0</v>
      </c>
      <c r="S1168" s="2733">
        <v>2</v>
      </c>
      <c r="T1168" s="2733">
        <v>1</v>
      </c>
      <c r="U1168" s="2733">
        <v>3</v>
      </c>
      <c r="V1168" s="2733">
        <v>5</v>
      </c>
      <c r="W1168" s="2733">
        <v>8</v>
      </c>
      <c r="X1168" s="2733">
        <v>9</v>
      </c>
      <c r="Y1168" s="2732">
        <v>11</v>
      </c>
    </row>
    <row r="1169" spans="1:25">
      <c r="A1169" s="2730" t="s">
        <v>3683</v>
      </c>
      <c r="B1169" s="2730" t="s">
        <v>3717</v>
      </c>
      <c r="C1169" s="2730" t="s">
        <v>3718</v>
      </c>
      <c r="D1169" s="2734" t="s">
        <v>398</v>
      </c>
      <c r="E1169" s="2733">
        <v>95</v>
      </c>
      <c r="F1169" s="2733">
        <v>0</v>
      </c>
      <c r="G1169" s="2733">
        <v>0</v>
      </c>
      <c r="H1169" s="2733">
        <v>0</v>
      </c>
      <c r="I1169" s="2733">
        <v>0</v>
      </c>
      <c r="J1169" s="2733">
        <v>0</v>
      </c>
      <c r="K1169" s="2733">
        <v>0</v>
      </c>
      <c r="L1169" s="2733">
        <v>0</v>
      </c>
      <c r="M1169" s="2733">
        <v>0</v>
      </c>
      <c r="N1169" s="2733">
        <v>0</v>
      </c>
      <c r="O1169" s="2733">
        <v>1</v>
      </c>
      <c r="P1169" s="2733">
        <v>0</v>
      </c>
      <c r="Q1169" s="2733">
        <v>1</v>
      </c>
      <c r="R1169" s="2733">
        <v>2</v>
      </c>
      <c r="S1169" s="2733">
        <v>1</v>
      </c>
      <c r="T1169" s="2733">
        <v>4</v>
      </c>
      <c r="U1169" s="2733">
        <v>7</v>
      </c>
      <c r="V1169" s="2733">
        <v>13</v>
      </c>
      <c r="W1169" s="2733">
        <v>22</v>
      </c>
      <c r="X1169" s="2733">
        <v>23</v>
      </c>
      <c r="Y1169" s="2732">
        <v>21</v>
      </c>
    </row>
    <row r="1170" spans="1:25">
      <c r="A1170" s="2730" t="s">
        <v>3683</v>
      </c>
      <c r="B1170" s="2730" t="s">
        <v>3717</v>
      </c>
      <c r="C1170" s="2730" t="s">
        <v>3718</v>
      </c>
      <c r="D1170" s="2734" t="s">
        <v>399</v>
      </c>
      <c r="E1170" s="2733">
        <v>137</v>
      </c>
      <c r="F1170" s="2733">
        <v>0</v>
      </c>
      <c r="G1170" s="2733">
        <v>0</v>
      </c>
      <c r="H1170" s="2733">
        <v>0</v>
      </c>
      <c r="I1170" s="2733">
        <v>0</v>
      </c>
      <c r="J1170" s="2733">
        <v>0</v>
      </c>
      <c r="K1170" s="2733">
        <v>0</v>
      </c>
      <c r="L1170" s="2733">
        <v>0</v>
      </c>
      <c r="M1170" s="2733">
        <v>0</v>
      </c>
      <c r="N1170" s="2733">
        <v>0</v>
      </c>
      <c r="O1170" s="2733">
        <v>0</v>
      </c>
      <c r="P1170" s="2733">
        <v>0</v>
      </c>
      <c r="Q1170" s="2733">
        <v>0</v>
      </c>
      <c r="R1170" s="2733">
        <v>0</v>
      </c>
      <c r="S1170" s="2733">
        <v>2</v>
      </c>
      <c r="T1170" s="2733">
        <v>6</v>
      </c>
      <c r="U1170" s="2733">
        <v>8</v>
      </c>
      <c r="V1170" s="2733">
        <v>10</v>
      </c>
      <c r="W1170" s="2733">
        <v>19</v>
      </c>
      <c r="X1170" s="2733">
        <v>35</v>
      </c>
      <c r="Y1170" s="2732">
        <v>57</v>
      </c>
    </row>
    <row r="1171" spans="1:25">
      <c r="A1171" s="2730" t="s">
        <v>3683</v>
      </c>
      <c r="B1171" s="2730" t="s">
        <v>3717</v>
      </c>
      <c r="C1171" s="2730" t="s">
        <v>3716</v>
      </c>
      <c r="D1171" s="2734" t="s">
        <v>398</v>
      </c>
      <c r="E1171" s="2733">
        <v>7</v>
      </c>
      <c r="F1171" s="2733">
        <v>0</v>
      </c>
      <c r="G1171" s="2733">
        <v>0</v>
      </c>
      <c r="H1171" s="2733">
        <v>0</v>
      </c>
      <c r="I1171" s="2733">
        <v>0</v>
      </c>
      <c r="J1171" s="2733">
        <v>0</v>
      </c>
      <c r="K1171" s="2733">
        <v>0</v>
      </c>
      <c r="L1171" s="2733">
        <v>0</v>
      </c>
      <c r="M1171" s="2733">
        <v>0</v>
      </c>
      <c r="N1171" s="2733">
        <v>0</v>
      </c>
      <c r="O1171" s="2733">
        <v>0</v>
      </c>
      <c r="P1171" s="2733">
        <v>0</v>
      </c>
      <c r="Q1171" s="2733">
        <v>0</v>
      </c>
      <c r="R1171" s="2733">
        <v>0</v>
      </c>
      <c r="S1171" s="2733">
        <v>0</v>
      </c>
      <c r="T1171" s="2733">
        <v>1</v>
      </c>
      <c r="U1171" s="2733">
        <v>2</v>
      </c>
      <c r="V1171" s="2733">
        <v>0</v>
      </c>
      <c r="W1171" s="2733">
        <v>1</v>
      </c>
      <c r="X1171" s="2733">
        <v>1</v>
      </c>
      <c r="Y1171" s="2732">
        <v>2</v>
      </c>
    </row>
    <row r="1172" spans="1:25">
      <c r="A1172" s="2730" t="s">
        <v>3683</v>
      </c>
      <c r="B1172" s="2730" t="s">
        <v>3717</v>
      </c>
      <c r="C1172" s="2730" t="s">
        <v>3716</v>
      </c>
      <c r="D1172" s="2734" t="s">
        <v>399</v>
      </c>
      <c r="E1172" s="2733">
        <v>9</v>
      </c>
      <c r="F1172" s="2733">
        <v>0</v>
      </c>
      <c r="G1172" s="2733">
        <v>0</v>
      </c>
      <c r="H1172" s="2733">
        <v>0</v>
      </c>
      <c r="I1172" s="2733">
        <v>0</v>
      </c>
      <c r="J1172" s="2733">
        <v>0</v>
      </c>
      <c r="K1172" s="2733">
        <v>0</v>
      </c>
      <c r="L1172" s="2733">
        <v>0</v>
      </c>
      <c r="M1172" s="2733">
        <v>0</v>
      </c>
      <c r="N1172" s="2733">
        <v>0</v>
      </c>
      <c r="O1172" s="2733">
        <v>0</v>
      </c>
      <c r="P1172" s="2733">
        <v>0</v>
      </c>
      <c r="Q1172" s="2733">
        <v>0</v>
      </c>
      <c r="R1172" s="2733">
        <v>0</v>
      </c>
      <c r="S1172" s="2733">
        <v>0</v>
      </c>
      <c r="T1172" s="2733">
        <v>0</v>
      </c>
      <c r="U1172" s="2733">
        <v>0</v>
      </c>
      <c r="V1172" s="2733">
        <v>0</v>
      </c>
      <c r="W1172" s="2733">
        <v>0</v>
      </c>
      <c r="X1172" s="2733">
        <v>0</v>
      </c>
      <c r="Y1172" s="2732">
        <v>9</v>
      </c>
    </row>
    <row r="1173" spans="1:25">
      <c r="A1173" s="2730" t="s">
        <v>3683</v>
      </c>
      <c r="B1173" s="2730" t="s">
        <v>3713</v>
      </c>
      <c r="C1173" s="2730" t="s">
        <v>44</v>
      </c>
      <c r="D1173" s="2734" t="s">
        <v>398</v>
      </c>
      <c r="E1173" s="2733">
        <v>13</v>
      </c>
      <c r="F1173" s="2733">
        <v>0</v>
      </c>
      <c r="G1173" s="2733">
        <v>0</v>
      </c>
      <c r="H1173" s="2733">
        <v>0</v>
      </c>
      <c r="I1173" s="2733">
        <v>0</v>
      </c>
      <c r="J1173" s="2733">
        <v>0</v>
      </c>
      <c r="K1173" s="2733">
        <v>0</v>
      </c>
      <c r="L1173" s="2733">
        <v>0</v>
      </c>
      <c r="M1173" s="2733">
        <v>0</v>
      </c>
      <c r="N1173" s="2733">
        <v>0</v>
      </c>
      <c r="O1173" s="2733">
        <v>0</v>
      </c>
      <c r="P1173" s="2733">
        <v>0</v>
      </c>
      <c r="Q1173" s="2733">
        <v>0</v>
      </c>
      <c r="R1173" s="2733">
        <v>0</v>
      </c>
      <c r="S1173" s="2733">
        <v>0</v>
      </c>
      <c r="T1173" s="2733">
        <v>0</v>
      </c>
      <c r="U1173" s="2733">
        <v>3</v>
      </c>
      <c r="V1173" s="2733">
        <v>2</v>
      </c>
      <c r="W1173" s="2733">
        <v>2</v>
      </c>
      <c r="X1173" s="2733">
        <v>4</v>
      </c>
      <c r="Y1173" s="2732">
        <v>2</v>
      </c>
    </row>
    <row r="1174" spans="1:25">
      <c r="A1174" s="2730" t="s">
        <v>3683</v>
      </c>
      <c r="B1174" s="2730" t="s">
        <v>3713</v>
      </c>
      <c r="C1174" s="2730" t="s">
        <v>44</v>
      </c>
      <c r="D1174" s="2734" t="s">
        <v>399</v>
      </c>
      <c r="E1174" s="2733">
        <v>18</v>
      </c>
      <c r="F1174" s="2733">
        <v>0</v>
      </c>
      <c r="G1174" s="2733">
        <v>0</v>
      </c>
      <c r="H1174" s="2733">
        <v>0</v>
      </c>
      <c r="I1174" s="2733">
        <v>0</v>
      </c>
      <c r="J1174" s="2733">
        <v>0</v>
      </c>
      <c r="K1174" s="2733">
        <v>0</v>
      </c>
      <c r="L1174" s="2733">
        <v>0</v>
      </c>
      <c r="M1174" s="2733">
        <v>0</v>
      </c>
      <c r="N1174" s="2733">
        <v>0</v>
      </c>
      <c r="O1174" s="2733">
        <v>0</v>
      </c>
      <c r="P1174" s="2733">
        <v>0</v>
      </c>
      <c r="Q1174" s="2733">
        <v>0</v>
      </c>
      <c r="R1174" s="2733">
        <v>2</v>
      </c>
      <c r="S1174" s="2733">
        <v>2</v>
      </c>
      <c r="T1174" s="2733">
        <v>3</v>
      </c>
      <c r="U1174" s="2733">
        <v>4</v>
      </c>
      <c r="V1174" s="2733">
        <v>2</v>
      </c>
      <c r="W1174" s="2733">
        <v>1</v>
      </c>
      <c r="X1174" s="2733">
        <v>3</v>
      </c>
      <c r="Y1174" s="2732">
        <v>1</v>
      </c>
    </row>
    <row r="1175" spans="1:25">
      <c r="A1175" s="2730" t="s">
        <v>3683</v>
      </c>
      <c r="B1175" s="2730" t="s">
        <v>3713</v>
      </c>
      <c r="C1175" s="2730" t="s">
        <v>3715</v>
      </c>
      <c r="D1175" s="2734" t="s">
        <v>398</v>
      </c>
      <c r="E1175" s="2733">
        <v>10</v>
      </c>
      <c r="F1175" s="2733">
        <v>0</v>
      </c>
      <c r="G1175" s="2733">
        <v>0</v>
      </c>
      <c r="H1175" s="2733">
        <v>0</v>
      </c>
      <c r="I1175" s="2733">
        <v>0</v>
      </c>
      <c r="J1175" s="2733">
        <v>0</v>
      </c>
      <c r="K1175" s="2733">
        <v>0</v>
      </c>
      <c r="L1175" s="2733">
        <v>0</v>
      </c>
      <c r="M1175" s="2733">
        <v>0</v>
      </c>
      <c r="N1175" s="2733">
        <v>0</v>
      </c>
      <c r="O1175" s="2733">
        <v>0</v>
      </c>
      <c r="P1175" s="2733">
        <v>0</v>
      </c>
      <c r="Q1175" s="2733">
        <v>0</v>
      </c>
      <c r="R1175" s="2733">
        <v>0</v>
      </c>
      <c r="S1175" s="2733">
        <v>0</v>
      </c>
      <c r="T1175" s="2733">
        <v>0</v>
      </c>
      <c r="U1175" s="2733">
        <v>2</v>
      </c>
      <c r="V1175" s="2733">
        <v>2</v>
      </c>
      <c r="W1175" s="2733">
        <v>2</v>
      </c>
      <c r="X1175" s="2733">
        <v>2</v>
      </c>
      <c r="Y1175" s="2732">
        <v>2</v>
      </c>
    </row>
    <row r="1176" spans="1:25">
      <c r="A1176" s="2730" t="s">
        <v>3683</v>
      </c>
      <c r="B1176" s="2730" t="s">
        <v>3713</v>
      </c>
      <c r="C1176" s="2730" t="s">
        <v>3715</v>
      </c>
      <c r="D1176" s="2734" t="s">
        <v>399</v>
      </c>
      <c r="E1176" s="2733">
        <v>17</v>
      </c>
      <c r="F1176" s="2733">
        <v>0</v>
      </c>
      <c r="G1176" s="2733">
        <v>0</v>
      </c>
      <c r="H1176" s="2733">
        <v>0</v>
      </c>
      <c r="I1176" s="2733">
        <v>0</v>
      </c>
      <c r="J1176" s="2733">
        <v>0</v>
      </c>
      <c r="K1176" s="2733">
        <v>0</v>
      </c>
      <c r="L1176" s="2733">
        <v>0</v>
      </c>
      <c r="M1176" s="2733">
        <v>0</v>
      </c>
      <c r="N1176" s="2733">
        <v>0</v>
      </c>
      <c r="O1176" s="2733">
        <v>0</v>
      </c>
      <c r="P1176" s="2733">
        <v>0</v>
      </c>
      <c r="Q1176" s="2733">
        <v>0</v>
      </c>
      <c r="R1176" s="2733">
        <v>2</v>
      </c>
      <c r="S1176" s="2733">
        <v>2</v>
      </c>
      <c r="T1176" s="2733">
        <v>3</v>
      </c>
      <c r="U1176" s="2733">
        <v>4</v>
      </c>
      <c r="V1176" s="2733">
        <v>1</v>
      </c>
      <c r="W1176" s="2733">
        <v>1</v>
      </c>
      <c r="X1176" s="2733">
        <v>3</v>
      </c>
      <c r="Y1176" s="2732">
        <v>1</v>
      </c>
    </row>
    <row r="1177" spans="1:25">
      <c r="A1177" s="2730" t="s">
        <v>3683</v>
      </c>
      <c r="B1177" s="2730" t="s">
        <v>3713</v>
      </c>
      <c r="C1177" s="2730" t="s">
        <v>3714</v>
      </c>
      <c r="D1177" s="2734" t="s">
        <v>398</v>
      </c>
      <c r="E1177" s="2733">
        <v>2</v>
      </c>
      <c r="F1177" s="2733">
        <v>0</v>
      </c>
      <c r="G1177" s="2733">
        <v>0</v>
      </c>
      <c r="H1177" s="2733">
        <v>0</v>
      </c>
      <c r="I1177" s="2733">
        <v>0</v>
      </c>
      <c r="J1177" s="2733">
        <v>0</v>
      </c>
      <c r="K1177" s="2733">
        <v>0</v>
      </c>
      <c r="L1177" s="2733">
        <v>0</v>
      </c>
      <c r="M1177" s="2733">
        <v>0</v>
      </c>
      <c r="N1177" s="2733">
        <v>0</v>
      </c>
      <c r="O1177" s="2733">
        <v>0</v>
      </c>
      <c r="P1177" s="2733">
        <v>0</v>
      </c>
      <c r="Q1177" s="2733">
        <v>0</v>
      </c>
      <c r="R1177" s="2733">
        <v>0</v>
      </c>
      <c r="S1177" s="2733">
        <v>0</v>
      </c>
      <c r="T1177" s="2733">
        <v>0</v>
      </c>
      <c r="U1177" s="2733">
        <v>1</v>
      </c>
      <c r="V1177" s="2733">
        <v>0</v>
      </c>
      <c r="W1177" s="2733">
        <v>0</v>
      </c>
      <c r="X1177" s="2733">
        <v>1</v>
      </c>
      <c r="Y1177" s="2732">
        <v>0</v>
      </c>
    </row>
    <row r="1178" spans="1:25">
      <c r="A1178" s="2730" t="s">
        <v>3683</v>
      </c>
      <c r="B1178" s="2730" t="s">
        <v>3713</v>
      </c>
      <c r="C1178" s="2730" t="s">
        <v>3714</v>
      </c>
      <c r="D1178" s="2734" t="s">
        <v>399</v>
      </c>
      <c r="E1178" s="2733">
        <v>1</v>
      </c>
      <c r="F1178" s="2733">
        <v>0</v>
      </c>
      <c r="G1178" s="2733">
        <v>0</v>
      </c>
      <c r="H1178" s="2733">
        <v>0</v>
      </c>
      <c r="I1178" s="2733">
        <v>0</v>
      </c>
      <c r="J1178" s="2733">
        <v>0</v>
      </c>
      <c r="K1178" s="2733">
        <v>0</v>
      </c>
      <c r="L1178" s="2733">
        <v>0</v>
      </c>
      <c r="M1178" s="2733">
        <v>0</v>
      </c>
      <c r="N1178" s="2733">
        <v>0</v>
      </c>
      <c r="O1178" s="2733">
        <v>0</v>
      </c>
      <c r="P1178" s="2733">
        <v>0</v>
      </c>
      <c r="Q1178" s="2733">
        <v>0</v>
      </c>
      <c r="R1178" s="2733">
        <v>0</v>
      </c>
      <c r="S1178" s="2733">
        <v>0</v>
      </c>
      <c r="T1178" s="2733">
        <v>0</v>
      </c>
      <c r="U1178" s="2733">
        <v>0</v>
      </c>
      <c r="V1178" s="2733">
        <v>1</v>
      </c>
      <c r="W1178" s="2733">
        <v>0</v>
      </c>
      <c r="X1178" s="2733">
        <v>0</v>
      </c>
      <c r="Y1178" s="2732">
        <v>0</v>
      </c>
    </row>
    <row r="1179" spans="1:25">
      <c r="A1179" s="2730" t="s">
        <v>3683</v>
      </c>
      <c r="B1179" s="2730" t="s">
        <v>3713</v>
      </c>
      <c r="C1179" s="2730" t="s">
        <v>3712</v>
      </c>
      <c r="D1179" s="2734" t="s">
        <v>398</v>
      </c>
      <c r="E1179" s="2733">
        <v>1</v>
      </c>
      <c r="F1179" s="2733">
        <v>0</v>
      </c>
      <c r="G1179" s="2733">
        <v>0</v>
      </c>
      <c r="H1179" s="2733">
        <v>0</v>
      </c>
      <c r="I1179" s="2733">
        <v>0</v>
      </c>
      <c r="J1179" s="2733">
        <v>0</v>
      </c>
      <c r="K1179" s="2733">
        <v>0</v>
      </c>
      <c r="L1179" s="2733">
        <v>0</v>
      </c>
      <c r="M1179" s="2733">
        <v>0</v>
      </c>
      <c r="N1179" s="2733">
        <v>0</v>
      </c>
      <c r="O1179" s="2733">
        <v>0</v>
      </c>
      <c r="P1179" s="2733">
        <v>0</v>
      </c>
      <c r="Q1179" s="2733">
        <v>0</v>
      </c>
      <c r="R1179" s="2733">
        <v>0</v>
      </c>
      <c r="S1179" s="2733">
        <v>0</v>
      </c>
      <c r="T1179" s="2733">
        <v>0</v>
      </c>
      <c r="U1179" s="2733">
        <v>0</v>
      </c>
      <c r="V1179" s="2733">
        <v>0</v>
      </c>
      <c r="W1179" s="2733">
        <v>0</v>
      </c>
      <c r="X1179" s="2733">
        <v>1</v>
      </c>
      <c r="Y1179" s="2732">
        <v>0</v>
      </c>
    </row>
    <row r="1180" spans="1:25">
      <c r="A1180" s="2730" t="s">
        <v>3683</v>
      </c>
      <c r="B1180" s="2730" t="s">
        <v>3713</v>
      </c>
      <c r="C1180" s="2730" t="s">
        <v>3712</v>
      </c>
      <c r="D1180" s="2734" t="s">
        <v>399</v>
      </c>
      <c r="E1180" s="2733">
        <v>0</v>
      </c>
      <c r="F1180" s="2733">
        <v>0</v>
      </c>
      <c r="G1180" s="2733">
        <v>0</v>
      </c>
      <c r="H1180" s="2733">
        <v>0</v>
      </c>
      <c r="I1180" s="2733">
        <v>0</v>
      </c>
      <c r="J1180" s="2733">
        <v>0</v>
      </c>
      <c r="K1180" s="2733">
        <v>0</v>
      </c>
      <c r="L1180" s="2733">
        <v>0</v>
      </c>
      <c r="M1180" s="2733">
        <v>0</v>
      </c>
      <c r="N1180" s="2733">
        <v>0</v>
      </c>
      <c r="O1180" s="2733">
        <v>0</v>
      </c>
      <c r="P1180" s="2733">
        <v>0</v>
      </c>
      <c r="Q1180" s="2733">
        <v>0</v>
      </c>
      <c r="R1180" s="2733">
        <v>0</v>
      </c>
      <c r="S1180" s="2733">
        <v>0</v>
      </c>
      <c r="T1180" s="2733">
        <v>0</v>
      </c>
      <c r="U1180" s="2733">
        <v>0</v>
      </c>
      <c r="V1180" s="2733">
        <v>0</v>
      </c>
      <c r="W1180" s="2733">
        <v>0</v>
      </c>
      <c r="X1180" s="2733">
        <v>0</v>
      </c>
      <c r="Y1180" s="2732">
        <v>0</v>
      </c>
    </row>
    <row r="1181" spans="1:25">
      <c r="A1181" s="2730" t="s">
        <v>3683</v>
      </c>
      <c r="B1181" s="2730" t="s">
        <v>3708</v>
      </c>
      <c r="C1181" s="2730" t="s">
        <v>44</v>
      </c>
      <c r="D1181" s="2734" t="s">
        <v>398</v>
      </c>
      <c r="E1181" s="2733">
        <v>15</v>
      </c>
      <c r="F1181" s="2733">
        <v>0</v>
      </c>
      <c r="G1181" s="2733">
        <v>0</v>
      </c>
      <c r="H1181" s="2733">
        <v>0</v>
      </c>
      <c r="I1181" s="2733">
        <v>0</v>
      </c>
      <c r="J1181" s="2733">
        <v>0</v>
      </c>
      <c r="K1181" s="2733">
        <v>0</v>
      </c>
      <c r="L1181" s="2733">
        <v>0</v>
      </c>
      <c r="M1181" s="2733">
        <v>0</v>
      </c>
      <c r="N1181" s="2733">
        <v>0</v>
      </c>
      <c r="O1181" s="2733">
        <v>0</v>
      </c>
      <c r="P1181" s="2733">
        <v>0</v>
      </c>
      <c r="Q1181" s="2733">
        <v>1</v>
      </c>
      <c r="R1181" s="2733">
        <v>0</v>
      </c>
      <c r="S1181" s="2733">
        <v>2</v>
      </c>
      <c r="T1181" s="2733">
        <v>0</v>
      </c>
      <c r="U1181" s="2733">
        <v>3</v>
      </c>
      <c r="V1181" s="2733">
        <v>3</v>
      </c>
      <c r="W1181" s="2733">
        <v>0</v>
      </c>
      <c r="X1181" s="2733">
        <v>6</v>
      </c>
      <c r="Y1181" s="2732">
        <v>0</v>
      </c>
    </row>
    <row r="1182" spans="1:25">
      <c r="A1182" s="2730" t="s">
        <v>3683</v>
      </c>
      <c r="B1182" s="2730" t="s">
        <v>3708</v>
      </c>
      <c r="C1182" s="2730" t="s">
        <v>44</v>
      </c>
      <c r="D1182" s="2734" t="s">
        <v>399</v>
      </c>
      <c r="E1182" s="2733">
        <v>11</v>
      </c>
      <c r="F1182" s="2733">
        <v>0</v>
      </c>
      <c r="G1182" s="2733">
        <v>0</v>
      </c>
      <c r="H1182" s="2733">
        <v>0</v>
      </c>
      <c r="I1182" s="2733">
        <v>0</v>
      </c>
      <c r="J1182" s="2733">
        <v>0</v>
      </c>
      <c r="K1182" s="2733">
        <v>0</v>
      </c>
      <c r="L1182" s="2733">
        <v>0</v>
      </c>
      <c r="M1182" s="2733">
        <v>0</v>
      </c>
      <c r="N1182" s="2733">
        <v>0</v>
      </c>
      <c r="O1182" s="2733">
        <v>0</v>
      </c>
      <c r="P1182" s="2733">
        <v>0</v>
      </c>
      <c r="Q1182" s="2733">
        <v>0</v>
      </c>
      <c r="R1182" s="2733">
        <v>0</v>
      </c>
      <c r="S1182" s="2733">
        <v>0</v>
      </c>
      <c r="T1182" s="2733">
        <v>3</v>
      </c>
      <c r="U1182" s="2733">
        <v>3</v>
      </c>
      <c r="V1182" s="2733">
        <v>1</v>
      </c>
      <c r="W1182" s="2733">
        <v>1</v>
      </c>
      <c r="X1182" s="2733">
        <v>1</v>
      </c>
      <c r="Y1182" s="2732">
        <v>2</v>
      </c>
    </row>
    <row r="1183" spans="1:25">
      <c r="A1183" s="2730" t="s">
        <v>3683</v>
      </c>
      <c r="B1183" s="2730" t="s">
        <v>3708</v>
      </c>
      <c r="C1183" s="2730" t="s">
        <v>3711</v>
      </c>
      <c r="D1183" s="2734" t="s">
        <v>398</v>
      </c>
      <c r="E1183" s="2733">
        <v>1</v>
      </c>
      <c r="F1183" s="2733">
        <v>0</v>
      </c>
      <c r="G1183" s="2733">
        <v>0</v>
      </c>
      <c r="H1183" s="2733">
        <v>0</v>
      </c>
      <c r="I1183" s="2733">
        <v>0</v>
      </c>
      <c r="J1183" s="2733">
        <v>0</v>
      </c>
      <c r="K1183" s="2733">
        <v>0</v>
      </c>
      <c r="L1183" s="2733">
        <v>0</v>
      </c>
      <c r="M1183" s="2733">
        <v>0</v>
      </c>
      <c r="N1183" s="2733">
        <v>0</v>
      </c>
      <c r="O1183" s="2733">
        <v>0</v>
      </c>
      <c r="P1183" s="2733">
        <v>0</v>
      </c>
      <c r="Q1183" s="2733">
        <v>0</v>
      </c>
      <c r="R1183" s="2733">
        <v>0</v>
      </c>
      <c r="S1183" s="2733">
        <v>1</v>
      </c>
      <c r="T1183" s="2733">
        <v>0</v>
      </c>
      <c r="U1183" s="2733">
        <v>0</v>
      </c>
      <c r="V1183" s="2733">
        <v>0</v>
      </c>
      <c r="W1183" s="2733">
        <v>0</v>
      </c>
      <c r="X1183" s="2733">
        <v>0</v>
      </c>
      <c r="Y1183" s="2732">
        <v>0</v>
      </c>
    </row>
    <row r="1184" spans="1:25">
      <c r="A1184" s="2730" t="s">
        <v>3683</v>
      </c>
      <c r="B1184" s="2730" t="s">
        <v>3708</v>
      </c>
      <c r="C1184" s="2730" t="s">
        <v>3711</v>
      </c>
      <c r="D1184" s="2734" t="s">
        <v>399</v>
      </c>
      <c r="E1184" s="2733">
        <v>0</v>
      </c>
      <c r="F1184" s="2733">
        <v>0</v>
      </c>
      <c r="G1184" s="2733">
        <v>0</v>
      </c>
      <c r="H1184" s="2733">
        <v>0</v>
      </c>
      <c r="I1184" s="2733">
        <v>0</v>
      </c>
      <c r="J1184" s="2733">
        <v>0</v>
      </c>
      <c r="K1184" s="2733">
        <v>0</v>
      </c>
      <c r="L1184" s="2733">
        <v>0</v>
      </c>
      <c r="M1184" s="2733">
        <v>0</v>
      </c>
      <c r="N1184" s="2733">
        <v>0</v>
      </c>
      <c r="O1184" s="2733">
        <v>0</v>
      </c>
      <c r="P1184" s="2733">
        <v>0</v>
      </c>
      <c r="Q1184" s="2733">
        <v>0</v>
      </c>
      <c r="R1184" s="2733">
        <v>0</v>
      </c>
      <c r="S1184" s="2733">
        <v>0</v>
      </c>
      <c r="T1184" s="2733">
        <v>0</v>
      </c>
      <c r="U1184" s="2733">
        <v>0</v>
      </c>
      <c r="V1184" s="2733">
        <v>0</v>
      </c>
      <c r="W1184" s="2733">
        <v>0</v>
      </c>
      <c r="X1184" s="2733">
        <v>0</v>
      </c>
      <c r="Y1184" s="2732">
        <v>0</v>
      </c>
    </row>
    <row r="1185" spans="1:25">
      <c r="A1185" s="2730" t="s">
        <v>3683</v>
      </c>
      <c r="B1185" s="2730" t="s">
        <v>3708</v>
      </c>
      <c r="C1185" s="2730" t="s">
        <v>3710</v>
      </c>
      <c r="D1185" s="2734" t="s">
        <v>398</v>
      </c>
      <c r="E1185" s="2733">
        <v>1</v>
      </c>
      <c r="F1185" s="2733">
        <v>0</v>
      </c>
      <c r="G1185" s="2733">
        <v>0</v>
      </c>
      <c r="H1185" s="2733">
        <v>0</v>
      </c>
      <c r="I1185" s="2733">
        <v>0</v>
      </c>
      <c r="J1185" s="2733">
        <v>0</v>
      </c>
      <c r="K1185" s="2733">
        <v>0</v>
      </c>
      <c r="L1185" s="2733">
        <v>0</v>
      </c>
      <c r="M1185" s="2733">
        <v>0</v>
      </c>
      <c r="N1185" s="2733">
        <v>0</v>
      </c>
      <c r="O1185" s="2733">
        <v>0</v>
      </c>
      <c r="P1185" s="2733">
        <v>0</v>
      </c>
      <c r="Q1185" s="2733">
        <v>0</v>
      </c>
      <c r="R1185" s="2733">
        <v>0</v>
      </c>
      <c r="S1185" s="2733">
        <v>0</v>
      </c>
      <c r="T1185" s="2733">
        <v>0</v>
      </c>
      <c r="U1185" s="2733">
        <v>0</v>
      </c>
      <c r="V1185" s="2733">
        <v>1</v>
      </c>
      <c r="W1185" s="2733">
        <v>0</v>
      </c>
      <c r="X1185" s="2733">
        <v>0</v>
      </c>
      <c r="Y1185" s="2732">
        <v>0</v>
      </c>
    </row>
    <row r="1186" spans="1:25">
      <c r="A1186" s="2730" t="s">
        <v>3683</v>
      </c>
      <c r="B1186" s="2730" t="s">
        <v>3708</v>
      </c>
      <c r="C1186" s="2730" t="s">
        <v>3710</v>
      </c>
      <c r="D1186" s="2734" t="s">
        <v>399</v>
      </c>
      <c r="E1186" s="2733">
        <v>1</v>
      </c>
      <c r="F1186" s="2733">
        <v>0</v>
      </c>
      <c r="G1186" s="2733">
        <v>0</v>
      </c>
      <c r="H1186" s="2733">
        <v>0</v>
      </c>
      <c r="I1186" s="2733">
        <v>0</v>
      </c>
      <c r="J1186" s="2733">
        <v>0</v>
      </c>
      <c r="K1186" s="2733">
        <v>0</v>
      </c>
      <c r="L1186" s="2733">
        <v>0</v>
      </c>
      <c r="M1186" s="2733">
        <v>0</v>
      </c>
      <c r="N1186" s="2733">
        <v>0</v>
      </c>
      <c r="O1186" s="2733">
        <v>0</v>
      </c>
      <c r="P1186" s="2733">
        <v>0</v>
      </c>
      <c r="Q1186" s="2733">
        <v>0</v>
      </c>
      <c r="R1186" s="2733">
        <v>0</v>
      </c>
      <c r="S1186" s="2733">
        <v>0</v>
      </c>
      <c r="T1186" s="2733">
        <v>1</v>
      </c>
      <c r="U1186" s="2733">
        <v>0</v>
      </c>
      <c r="V1186" s="2733">
        <v>0</v>
      </c>
      <c r="W1186" s="2733">
        <v>0</v>
      </c>
      <c r="X1186" s="2733">
        <v>0</v>
      </c>
      <c r="Y1186" s="2732">
        <v>0</v>
      </c>
    </row>
    <row r="1187" spans="1:25">
      <c r="A1187" s="2730" t="s">
        <v>3683</v>
      </c>
      <c r="B1187" s="2730" t="s">
        <v>3708</v>
      </c>
      <c r="C1187" s="2730" t="s">
        <v>3709</v>
      </c>
      <c r="D1187" s="2734" t="s">
        <v>398</v>
      </c>
      <c r="E1187" s="2733">
        <v>0</v>
      </c>
      <c r="F1187" s="2733">
        <v>0</v>
      </c>
      <c r="G1187" s="2733">
        <v>0</v>
      </c>
      <c r="H1187" s="2733">
        <v>0</v>
      </c>
      <c r="I1187" s="2733">
        <v>0</v>
      </c>
      <c r="J1187" s="2733">
        <v>0</v>
      </c>
      <c r="K1187" s="2733">
        <v>0</v>
      </c>
      <c r="L1187" s="2733">
        <v>0</v>
      </c>
      <c r="M1187" s="2733">
        <v>0</v>
      </c>
      <c r="N1187" s="2733">
        <v>0</v>
      </c>
      <c r="O1187" s="2733">
        <v>0</v>
      </c>
      <c r="P1187" s="2733">
        <v>0</v>
      </c>
      <c r="Q1187" s="2733">
        <v>0</v>
      </c>
      <c r="R1187" s="2733">
        <v>0</v>
      </c>
      <c r="S1187" s="2733">
        <v>0</v>
      </c>
      <c r="T1187" s="2733">
        <v>0</v>
      </c>
      <c r="U1187" s="2733">
        <v>0</v>
      </c>
      <c r="V1187" s="2733">
        <v>0</v>
      </c>
      <c r="W1187" s="2733">
        <v>0</v>
      </c>
      <c r="X1187" s="2733">
        <v>0</v>
      </c>
      <c r="Y1187" s="2732">
        <v>0</v>
      </c>
    </row>
    <row r="1188" spans="1:25">
      <c r="A1188" s="2730" t="s">
        <v>3683</v>
      </c>
      <c r="B1188" s="2730" t="s">
        <v>3708</v>
      </c>
      <c r="C1188" s="2730" t="s">
        <v>3709</v>
      </c>
      <c r="D1188" s="2734" t="s">
        <v>399</v>
      </c>
      <c r="E1188" s="2733">
        <v>1</v>
      </c>
      <c r="F1188" s="2733">
        <v>0</v>
      </c>
      <c r="G1188" s="2733">
        <v>0</v>
      </c>
      <c r="H1188" s="2733">
        <v>0</v>
      </c>
      <c r="I1188" s="2733">
        <v>0</v>
      </c>
      <c r="J1188" s="2733">
        <v>0</v>
      </c>
      <c r="K1188" s="2733">
        <v>0</v>
      </c>
      <c r="L1188" s="2733">
        <v>0</v>
      </c>
      <c r="M1188" s="2733">
        <v>0</v>
      </c>
      <c r="N1188" s="2733">
        <v>0</v>
      </c>
      <c r="O1188" s="2733">
        <v>0</v>
      </c>
      <c r="P1188" s="2733">
        <v>0</v>
      </c>
      <c r="Q1188" s="2733">
        <v>0</v>
      </c>
      <c r="R1188" s="2733">
        <v>0</v>
      </c>
      <c r="S1188" s="2733">
        <v>0</v>
      </c>
      <c r="T1188" s="2733">
        <v>0</v>
      </c>
      <c r="U1188" s="2733">
        <v>0</v>
      </c>
      <c r="V1188" s="2733">
        <v>0</v>
      </c>
      <c r="W1188" s="2733">
        <v>0</v>
      </c>
      <c r="X1188" s="2733">
        <v>1</v>
      </c>
      <c r="Y1188" s="2732">
        <v>0</v>
      </c>
    </row>
    <row r="1189" spans="1:25">
      <c r="A1189" s="2730" t="s">
        <v>3683</v>
      </c>
      <c r="B1189" s="2730" t="s">
        <v>3708</v>
      </c>
      <c r="C1189" s="2730" t="s">
        <v>3707</v>
      </c>
      <c r="D1189" s="2734" t="s">
        <v>398</v>
      </c>
      <c r="E1189" s="2733">
        <v>13</v>
      </c>
      <c r="F1189" s="2733">
        <v>0</v>
      </c>
      <c r="G1189" s="2733">
        <v>0</v>
      </c>
      <c r="H1189" s="2733">
        <v>0</v>
      </c>
      <c r="I1189" s="2733">
        <v>0</v>
      </c>
      <c r="J1189" s="2733">
        <v>0</v>
      </c>
      <c r="K1189" s="2733">
        <v>0</v>
      </c>
      <c r="L1189" s="2733">
        <v>0</v>
      </c>
      <c r="M1189" s="2733">
        <v>0</v>
      </c>
      <c r="N1189" s="2733">
        <v>0</v>
      </c>
      <c r="O1189" s="2733">
        <v>0</v>
      </c>
      <c r="P1189" s="2733">
        <v>0</v>
      </c>
      <c r="Q1189" s="2733">
        <v>1</v>
      </c>
      <c r="R1189" s="2733">
        <v>0</v>
      </c>
      <c r="S1189" s="2733">
        <v>1</v>
      </c>
      <c r="T1189" s="2733">
        <v>0</v>
      </c>
      <c r="U1189" s="2733">
        <v>3</v>
      </c>
      <c r="V1189" s="2733">
        <v>2</v>
      </c>
      <c r="W1189" s="2733">
        <v>0</v>
      </c>
      <c r="X1189" s="2733">
        <v>6</v>
      </c>
      <c r="Y1189" s="2732">
        <v>0</v>
      </c>
    </row>
    <row r="1190" spans="1:25">
      <c r="A1190" s="2730" t="s">
        <v>3683</v>
      </c>
      <c r="B1190" s="2730" t="s">
        <v>3708</v>
      </c>
      <c r="C1190" s="2730" t="s">
        <v>3707</v>
      </c>
      <c r="D1190" s="2734" t="s">
        <v>399</v>
      </c>
      <c r="E1190" s="2733">
        <v>9</v>
      </c>
      <c r="F1190" s="2733">
        <v>0</v>
      </c>
      <c r="G1190" s="2733">
        <v>0</v>
      </c>
      <c r="H1190" s="2733">
        <v>0</v>
      </c>
      <c r="I1190" s="2733">
        <v>0</v>
      </c>
      <c r="J1190" s="2733">
        <v>0</v>
      </c>
      <c r="K1190" s="2733">
        <v>0</v>
      </c>
      <c r="L1190" s="2733">
        <v>0</v>
      </c>
      <c r="M1190" s="2733">
        <v>0</v>
      </c>
      <c r="N1190" s="2733">
        <v>0</v>
      </c>
      <c r="O1190" s="2733">
        <v>0</v>
      </c>
      <c r="P1190" s="2733">
        <v>0</v>
      </c>
      <c r="Q1190" s="2733">
        <v>0</v>
      </c>
      <c r="R1190" s="2733">
        <v>0</v>
      </c>
      <c r="S1190" s="2733">
        <v>0</v>
      </c>
      <c r="T1190" s="2733">
        <v>2</v>
      </c>
      <c r="U1190" s="2733">
        <v>3</v>
      </c>
      <c r="V1190" s="2733">
        <v>1</v>
      </c>
      <c r="W1190" s="2733">
        <v>1</v>
      </c>
      <c r="X1190" s="2733">
        <v>0</v>
      </c>
      <c r="Y1190" s="2732">
        <v>2</v>
      </c>
    </row>
    <row r="1191" spans="1:25">
      <c r="A1191" s="2730" t="s">
        <v>3683</v>
      </c>
      <c r="B1191" s="2730" t="s">
        <v>3702</v>
      </c>
      <c r="C1191" s="2730" t="s">
        <v>44</v>
      </c>
      <c r="D1191" s="2734" t="s">
        <v>398</v>
      </c>
      <c r="E1191" s="2733">
        <v>217</v>
      </c>
      <c r="F1191" s="2733">
        <v>0</v>
      </c>
      <c r="G1191" s="2733">
        <v>0</v>
      </c>
      <c r="H1191" s="2733">
        <v>0</v>
      </c>
      <c r="I1191" s="2733">
        <v>0</v>
      </c>
      <c r="J1191" s="2733">
        <v>0</v>
      </c>
      <c r="K1191" s="2733">
        <v>0</v>
      </c>
      <c r="L1191" s="2733">
        <v>0</v>
      </c>
      <c r="M1191" s="2733">
        <v>0</v>
      </c>
      <c r="N1191" s="2733">
        <v>0</v>
      </c>
      <c r="O1191" s="2733">
        <v>0</v>
      </c>
      <c r="P1191" s="2733">
        <v>0</v>
      </c>
      <c r="Q1191" s="2733">
        <v>2</v>
      </c>
      <c r="R1191" s="2733">
        <v>3</v>
      </c>
      <c r="S1191" s="2733">
        <v>5</v>
      </c>
      <c r="T1191" s="2733">
        <v>8</v>
      </c>
      <c r="U1191" s="2733">
        <v>16</v>
      </c>
      <c r="V1191" s="2733">
        <v>25</v>
      </c>
      <c r="W1191" s="2733">
        <v>51</v>
      </c>
      <c r="X1191" s="2733">
        <v>49</v>
      </c>
      <c r="Y1191" s="2732">
        <v>58</v>
      </c>
    </row>
    <row r="1192" spans="1:25">
      <c r="A1192" s="2730" t="s">
        <v>3683</v>
      </c>
      <c r="B1192" s="2730" t="s">
        <v>3702</v>
      </c>
      <c r="C1192" s="2730" t="s">
        <v>44</v>
      </c>
      <c r="D1192" s="2734" t="s">
        <v>399</v>
      </c>
      <c r="E1192" s="2733">
        <v>318</v>
      </c>
      <c r="F1192" s="2733">
        <v>0</v>
      </c>
      <c r="G1192" s="2733">
        <v>0</v>
      </c>
      <c r="H1192" s="2733">
        <v>0</v>
      </c>
      <c r="I1192" s="2733">
        <v>0</v>
      </c>
      <c r="J1192" s="2733">
        <v>0</v>
      </c>
      <c r="K1192" s="2733">
        <v>0</v>
      </c>
      <c r="L1192" s="2733">
        <v>0</v>
      </c>
      <c r="M1192" s="2733">
        <v>1</v>
      </c>
      <c r="N1192" s="2733">
        <v>0</v>
      </c>
      <c r="O1192" s="2733">
        <v>1</v>
      </c>
      <c r="P1192" s="2733">
        <v>0</v>
      </c>
      <c r="Q1192" s="2733">
        <v>1</v>
      </c>
      <c r="R1192" s="2733">
        <v>4</v>
      </c>
      <c r="S1192" s="2733">
        <v>3</v>
      </c>
      <c r="T1192" s="2733">
        <v>10</v>
      </c>
      <c r="U1192" s="2733">
        <v>14</v>
      </c>
      <c r="V1192" s="2733">
        <v>31</v>
      </c>
      <c r="W1192" s="2733">
        <v>57</v>
      </c>
      <c r="X1192" s="2733">
        <v>81</v>
      </c>
      <c r="Y1192" s="2732">
        <v>115</v>
      </c>
    </row>
    <row r="1193" spans="1:25">
      <c r="A1193" s="2730" t="s">
        <v>3683</v>
      </c>
      <c r="B1193" s="2730" t="s">
        <v>3702</v>
      </c>
      <c r="C1193" s="2730" t="s">
        <v>3706</v>
      </c>
      <c r="D1193" s="2734" t="s">
        <v>398</v>
      </c>
      <c r="E1193" s="2733">
        <v>1</v>
      </c>
      <c r="F1193" s="2733">
        <v>0</v>
      </c>
      <c r="G1193" s="2733">
        <v>0</v>
      </c>
      <c r="H1193" s="2733">
        <v>0</v>
      </c>
      <c r="I1193" s="2733">
        <v>0</v>
      </c>
      <c r="J1193" s="2733">
        <v>0</v>
      </c>
      <c r="K1193" s="2733">
        <v>0</v>
      </c>
      <c r="L1193" s="2733">
        <v>0</v>
      </c>
      <c r="M1193" s="2733">
        <v>0</v>
      </c>
      <c r="N1193" s="2733">
        <v>0</v>
      </c>
      <c r="O1193" s="2733">
        <v>0</v>
      </c>
      <c r="P1193" s="2733">
        <v>0</v>
      </c>
      <c r="Q1193" s="2733">
        <v>0</v>
      </c>
      <c r="R1193" s="2733">
        <v>0</v>
      </c>
      <c r="S1193" s="2733">
        <v>0</v>
      </c>
      <c r="T1193" s="2733">
        <v>0</v>
      </c>
      <c r="U1193" s="2733">
        <v>0</v>
      </c>
      <c r="V1193" s="2733">
        <v>0</v>
      </c>
      <c r="W1193" s="2733">
        <v>0</v>
      </c>
      <c r="X1193" s="2733">
        <v>0</v>
      </c>
      <c r="Y1193" s="2732">
        <v>1</v>
      </c>
    </row>
    <row r="1194" spans="1:25">
      <c r="A1194" s="2730" t="s">
        <v>3683</v>
      </c>
      <c r="B1194" s="2730" t="s">
        <v>3702</v>
      </c>
      <c r="C1194" s="2730" t="s">
        <v>3706</v>
      </c>
      <c r="D1194" s="2734" t="s">
        <v>399</v>
      </c>
      <c r="E1194" s="2733">
        <v>1</v>
      </c>
      <c r="F1194" s="2733">
        <v>0</v>
      </c>
      <c r="G1194" s="2733">
        <v>0</v>
      </c>
      <c r="H1194" s="2733">
        <v>0</v>
      </c>
      <c r="I1194" s="2733">
        <v>0</v>
      </c>
      <c r="J1194" s="2733">
        <v>0</v>
      </c>
      <c r="K1194" s="2733">
        <v>0</v>
      </c>
      <c r="L1194" s="2733">
        <v>0</v>
      </c>
      <c r="M1194" s="2733">
        <v>0</v>
      </c>
      <c r="N1194" s="2733">
        <v>0</v>
      </c>
      <c r="O1194" s="2733">
        <v>0</v>
      </c>
      <c r="P1194" s="2733">
        <v>0</v>
      </c>
      <c r="Q1194" s="2733">
        <v>1</v>
      </c>
      <c r="R1194" s="2733">
        <v>0</v>
      </c>
      <c r="S1194" s="2733">
        <v>0</v>
      </c>
      <c r="T1194" s="2733">
        <v>0</v>
      </c>
      <c r="U1194" s="2733">
        <v>0</v>
      </c>
      <c r="V1194" s="2733">
        <v>0</v>
      </c>
      <c r="W1194" s="2733">
        <v>0</v>
      </c>
      <c r="X1194" s="2733">
        <v>0</v>
      </c>
      <c r="Y1194" s="2732">
        <v>0</v>
      </c>
    </row>
    <row r="1195" spans="1:25">
      <c r="A1195" s="2730" t="s">
        <v>3683</v>
      </c>
      <c r="B1195" s="2730" t="s">
        <v>3702</v>
      </c>
      <c r="C1195" s="2730" t="s">
        <v>3705</v>
      </c>
      <c r="D1195" s="2734" t="s">
        <v>398</v>
      </c>
      <c r="E1195" s="2733">
        <v>1</v>
      </c>
      <c r="F1195" s="2733">
        <v>0</v>
      </c>
      <c r="G1195" s="2733">
        <v>0</v>
      </c>
      <c r="H1195" s="2733">
        <v>0</v>
      </c>
      <c r="I1195" s="2733">
        <v>0</v>
      </c>
      <c r="J1195" s="2733">
        <v>0</v>
      </c>
      <c r="K1195" s="2733">
        <v>0</v>
      </c>
      <c r="L1195" s="2733">
        <v>0</v>
      </c>
      <c r="M1195" s="2733">
        <v>0</v>
      </c>
      <c r="N1195" s="2733">
        <v>0</v>
      </c>
      <c r="O1195" s="2733">
        <v>0</v>
      </c>
      <c r="P1195" s="2733">
        <v>0</v>
      </c>
      <c r="Q1195" s="2733">
        <v>0</v>
      </c>
      <c r="R1195" s="2733">
        <v>0</v>
      </c>
      <c r="S1195" s="2733">
        <v>0</v>
      </c>
      <c r="T1195" s="2733">
        <v>0</v>
      </c>
      <c r="U1195" s="2733">
        <v>0</v>
      </c>
      <c r="V1195" s="2733">
        <v>1</v>
      </c>
      <c r="W1195" s="2733">
        <v>0</v>
      </c>
      <c r="X1195" s="2733">
        <v>0</v>
      </c>
      <c r="Y1195" s="2732">
        <v>0</v>
      </c>
    </row>
    <row r="1196" spans="1:25">
      <c r="A1196" s="2730" t="s">
        <v>3683</v>
      </c>
      <c r="B1196" s="2730" t="s">
        <v>3702</v>
      </c>
      <c r="C1196" s="2730" t="s">
        <v>3705</v>
      </c>
      <c r="D1196" s="2734" t="s">
        <v>399</v>
      </c>
      <c r="E1196" s="2733">
        <v>0</v>
      </c>
      <c r="F1196" s="2733">
        <v>0</v>
      </c>
      <c r="G1196" s="2733">
        <v>0</v>
      </c>
      <c r="H1196" s="2733">
        <v>0</v>
      </c>
      <c r="I1196" s="2733">
        <v>0</v>
      </c>
      <c r="J1196" s="2733">
        <v>0</v>
      </c>
      <c r="K1196" s="2733">
        <v>0</v>
      </c>
      <c r="L1196" s="2733">
        <v>0</v>
      </c>
      <c r="M1196" s="2733">
        <v>0</v>
      </c>
      <c r="N1196" s="2733">
        <v>0</v>
      </c>
      <c r="O1196" s="2733">
        <v>0</v>
      </c>
      <c r="P1196" s="2733">
        <v>0</v>
      </c>
      <c r="Q1196" s="2733">
        <v>0</v>
      </c>
      <c r="R1196" s="2733">
        <v>0</v>
      </c>
      <c r="S1196" s="2733">
        <v>0</v>
      </c>
      <c r="T1196" s="2733">
        <v>0</v>
      </c>
      <c r="U1196" s="2733">
        <v>0</v>
      </c>
      <c r="V1196" s="2733">
        <v>0</v>
      </c>
      <c r="W1196" s="2733">
        <v>0</v>
      </c>
      <c r="X1196" s="2733">
        <v>0</v>
      </c>
      <c r="Y1196" s="2732">
        <v>0</v>
      </c>
    </row>
    <row r="1197" spans="1:25">
      <c r="A1197" s="2730" t="s">
        <v>3683</v>
      </c>
      <c r="B1197" s="2730" t="s">
        <v>3702</v>
      </c>
      <c r="C1197" s="2730" t="s">
        <v>3704</v>
      </c>
      <c r="D1197" s="2734" t="s">
        <v>398</v>
      </c>
      <c r="E1197" s="2733">
        <v>11</v>
      </c>
      <c r="F1197" s="2733">
        <v>0</v>
      </c>
      <c r="G1197" s="2733">
        <v>0</v>
      </c>
      <c r="H1197" s="2733">
        <v>0</v>
      </c>
      <c r="I1197" s="2733">
        <v>0</v>
      </c>
      <c r="J1197" s="2733">
        <v>0</v>
      </c>
      <c r="K1197" s="2733">
        <v>0</v>
      </c>
      <c r="L1197" s="2733">
        <v>0</v>
      </c>
      <c r="M1197" s="2733">
        <v>0</v>
      </c>
      <c r="N1197" s="2733">
        <v>0</v>
      </c>
      <c r="O1197" s="2733">
        <v>0</v>
      </c>
      <c r="P1197" s="2733">
        <v>0</v>
      </c>
      <c r="Q1197" s="2733">
        <v>0</v>
      </c>
      <c r="R1197" s="2733">
        <v>0</v>
      </c>
      <c r="S1197" s="2733">
        <v>1</v>
      </c>
      <c r="T1197" s="2733">
        <v>1</v>
      </c>
      <c r="U1197" s="2733">
        <v>1</v>
      </c>
      <c r="V1197" s="2733">
        <v>0</v>
      </c>
      <c r="W1197" s="2733">
        <v>3</v>
      </c>
      <c r="X1197" s="2733">
        <v>3</v>
      </c>
      <c r="Y1197" s="2732">
        <v>2</v>
      </c>
    </row>
    <row r="1198" spans="1:25">
      <c r="A1198" s="2730" t="s">
        <v>3683</v>
      </c>
      <c r="B1198" s="2730" t="s">
        <v>3702</v>
      </c>
      <c r="C1198" s="2730" t="s">
        <v>3704</v>
      </c>
      <c r="D1198" s="2734" t="s">
        <v>399</v>
      </c>
      <c r="E1198" s="2733">
        <v>8</v>
      </c>
      <c r="F1198" s="2733">
        <v>0</v>
      </c>
      <c r="G1198" s="2733">
        <v>0</v>
      </c>
      <c r="H1198" s="2733">
        <v>0</v>
      </c>
      <c r="I1198" s="2733">
        <v>0</v>
      </c>
      <c r="J1198" s="2733">
        <v>0</v>
      </c>
      <c r="K1198" s="2733">
        <v>0</v>
      </c>
      <c r="L1198" s="2733">
        <v>0</v>
      </c>
      <c r="M1198" s="2733">
        <v>0</v>
      </c>
      <c r="N1198" s="2733">
        <v>0</v>
      </c>
      <c r="O1198" s="2733">
        <v>0</v>
      </c>
      <c r="P1198" s="2733">
        <v>0</v>
      </c>
      <c r="Q1198" s="2733">
        <v>0</v>
      </c>
      <c r="R1198" s="2733">
        <v>0</v>
      </c>
      <c r="S1198" s="2733">
        <v>0</v>
      </c>
      <c r="T1198" s="2733">
        <v>1</v>
      </c>
      <c r="U1198" s="2733">
        <v>0</v>
      </c>
      <c r="V1198" s="2733">
        <v>2</v>
      </c>
      <c r="W1198" s="2733">
        <v>3</v>
      </c>
      <c r="X1198" s="2733">
        <v>2</v>
      </c>
      <c r="Y1198" s="2732">
        <v>0</v>
      </c>
    </row>
    <row r="1199" spans="1:25">
      <c r="A1199" s="2730" t="s">
        <v>3683</v>
      </c>
      <c r="B1199" s="2730" t="s">
        <v>3702</v>
      </c>
      <c r="C1199" s="2730" t="s">
        <v>3703</v>
      </c>
      <c r="D1199" s="2734" t="s">
        <v>398</v>
      </c>
      <c r="E1199" s="2733">
        <v>2</v>
      </c>
      <c r="F1199" s="2733">
        <v>0</v>
      </c>
      <c r="G1199" s="2733">
        <v>0</v>
      </c>
      <c r="H1199" s="2733">
        <v>0</v>
      </c>
      <c r="I1199" s="2733">
        <v>0</v>
      </c>
      <c r="J1199" s="2733">
        <v>0</v>
      </c>
      <c r="K1199" s="2733">
        <v>0</v>
      </c>
      <c r="L1199" s="2733">
        <v>0</v>
      </c>
      <c r="M1199" s="2733">
        <v>0</v>
      </c>
      <c r="N1199" s="2733">
        <v>0</v>
      </c>
      <c r="O1199" s="2733">
        <v>0</v>
      </c>
      <c r="P1199" s="2733">
        <v>0</v>
      </c>
      <c r="Q1199" s="2733">
        <v>0</v>
      </c>
      <c r="R1199" s="2733">
        <v>0</v>
      </c>
      <c r="S1199" s="2733">
        <v>0</v>
      </c>
      <c r="T1199" s="2733">
        <v>0</v>
      </c>
      <c r="U1199" s="2733">
        <v>0</v>
      </c>
      <c r="V1199" s="2733">
        <v>1</v>
      </c>
      <c r="W1199" s="2733">
        <v>0</v>
      </c>
      <c r="X1199" s="2733">
        <v>1</v>
      </c>
      <c r="Y1199" s="2732">
        <v>0</v>
      </c>
    </row>
    <row r="1200" spans="1:25">
      <c r="A1200" s="2730" t="s">
        <v>3683</v>
      </c>
      <c r="B1200" s="2730" t="s">
        <v>3702</v>
      </c>
      <c r="C1200" s="2730" t="s">
        <v>3703</v>
      </c>
      <c r="D1200" s="2734" t="s">
        <v>399</v>
      </c>
      <c r="E1200" s="2733">
        <v>0</v>
      </c>
      <c r="F1200" s="2733">
        <v>0</v>
      </c>
      <c r="G1200" s="2733">
        <v>0</v>
      </c>
      <c r="H1200" s="2733">
        <v>0</v>
      </c>
      <c r="I1200" s="2733">
        <v>0</v>
      </c>
      <c r="J1200" s="2733">
        <v>0</v>
      </c>
      <c r="K1200" s="2733">
        <v>0</v>
      </c>
      <c r="L1200" s="2733">
        <v>0</v>
      </c>
      <c r="M1200" s="2733">
        <v>0</v>
      </c>
      <c r="N1200" s="2733">
        <v>0</v>
      </c>
      <c r="O1200" s="2733">
        <v>0</v>
      </c>
      <c r="P1200" s="2733">
        <v>0</v>
      </c>
      <c r="Q1200" s="2733">
        <v>0</v>
      </c>
      <c r="R1200" s="2733">
        <v>0</v>
      </c>
      <c r="S1200" s="2733">
        <v>0</v>
      </c>
      <c r="T1200" s="2733">
        <v>0</v>
      </c>
      <c r="U1200" s="2733">
        <v>0</v>
      </c>
      <c r="V1200" s="2733">
        <v>0</v>
      </c>
      <c r="W1200" s="2733">
        <v>0</v>
      </c>
      <c r="X1200" s="2733">
        <v>0</v>
      </c>
      <c r="Y1200" s="2732">
        <v>0</v>
      </c>
    </row>
    <row r="1201" spans="1:25">
      <c r="A1201" s="2730" t="s">
        <v>3683</v>
      </c>
      <c r="B1201" s="2730" t="s">
        <v>3702</v>
      </c>
      <c r="C1201" s="2730" t="s">
        <v>3701</v>
      </c>
      <c r="D1201" s="2734" t="s">
        <v>398</v>
      </c>
      <c r="E1201" s="2733">
        <v>202</v>
      </c>
      <c r="F1201" s="2733">
        <v>0</v>
      </c>
      <c r="G1201" s="2733">
        <v>0</v>
      </c>
      <c r="H1201" s="2733">
        <v>0</v>
      </c>
      <c r="I1201" s="2733">
        <v>0</v>
      </c>
      <c r="J1201" s="2733">
        <v>0</v>
      </c>
      <c r="K1201" s="2733">
        <v>0</v>
      </c>
      <c r="L1201" s="2733">
        <v>0</v>
      </c>
      <c r="M1201" s="2733">
        <v>0</v>
      </c>
      <c r="N1201" s="2733">
        <v>0</v>
      </c>
      <c r="O1201" s="2733">
        <v>0</v>
      </c>
      <c r="P1201" s="2733">
        <v>0</v>
      </c>
      <c r="Q1201" s="2733">
        <v>2</v>
      </c>
      <c r="R1201" s="2733">
        <v>3</v>
      </c>
      <c r="S1201" s="2733">
        <v>4</v>
      </c>
      <c r="T1201" s="2733">
        <v>7</v>
      </c>
      <c r="U1201" s="2733">
        <v>15</v>
      </c>
      <c r="V1201" s="2733">
        <v>23</v>
      </c>
      <c r="W1201" s="2733">
        <v>48</v>
      </c>
      <c r="X1201" s="2733">
        <v>45</v>
      </c>
      <c r="Y1201" s="2732">
        <v>55</v>
      </c>
    </row>
    <row r="1202" spans="1:25">
      <c r="A1202" s="2730" t="s">
        <v>3683</v>
      </c>
      <c r="B1202" s="2730" t="s">
        <v>3702</v>
      </c>
      <c r="C1202" s="2730" t="s">
        <v>3701</v>
      </c>
      <c r="D1202" s="2734" t="s">
        <v>399</v>
      </c>
      <c r="E1202" s="2733">
        <v>309</v>
      </c>
      <c r="F1202" s="2733">
        <v>0</v>
      </c>
      <c r="G1202" s="2733">
        <v>0</v>
      </c>
      <c r="H1202" s="2733">
        <v>0</v>
      </c>
      <c r="I1202" s="2733">
        <v>0</v>
      </c>
      <c r="J1202" s="2733">
        <v>0</v>
      </c>
      <c r="K1202" s="2733">
        <v>0</v>
      </c>
      <c r="L1202" s="2733">
        <v>0</v>
      </c>
      <c r="M1202" s="2733">
        <v>1</v>
      </c>
      <c r="N1202" s="2733">
        <v>0</v>
      </c>
      <c r="O1202" s="2733">
        <v>1</v>
      </c>
      <c r="P1202" s="2733">
        <v>0</v>
      </c>
      <c r="Q1202" s="2733">
        <v>0</v>
      </c>
      <c r="R1202" s="2733">
        <v>4</v>
      </c>
      <c r="S1202" s="2733">
        <v>3</v>
      </c>
      <c r="T1202" s="2733">
        <v>9</v>
      </c>
      <c r="U1202" s="2733">
        <v>14</v>
      </c>
      <c r="V1202" s="2733">
        <v>29</v>
      </c>
      <c r="W1202" s="2733">
        <v>54</v>
      </c>
      <c r="X1202" s="2733">
        <v>79</v>
      </c>
      <c r="Y1202" s="2732">
        <v>115</v>
      </c>
    </row>
    <row r="1203" spans="1:25">
      <c r="A1203" s="2730" t="s">
        <v>3683</v>
      </c>
      <c r="B1203" s="2730" t="s">
        <v>3696</v>
      </c>
      <c r="C1203" s="2730" t="s">
        <v>44</v>
      </c>
      <c r="D1203" s="2734" t="s">
        <v>398</v>
      </c>
      <c r="E1203" s="2733">
        <v>43</v>
      </c>
      <c r="F1203" s="2733">
        <v>0</v>
      </c>
      <c r="G1203" s="2733">
        <v>0</v>
      </c>
      <c r="H1203" s="2733">
        <v>0</v>
      </c>
      <c r="I1203" s="2733">
        <v>0</v>
      </c>
      <c r="J1203" s="2733">
        <v>0</v>
      </c>
      <c r="K1203" s="2733">
        <v>0</v>
      </c>
      <c r="L1203" s="2733">
        <v>0</v>
      </c>
      <c r="M1203" s="2733">
        <v>0</v>
      </c>
      <c r="N1203" s="2733">
        <v>0</v>
      </c>
      <c r="O1203" s="2733">
        <v>1</v>
      </c>
      <c r="P1203" s="2733">
        <v>0</v>
      </c>
      <c r="Q1203" s="2733">
        <v>0</v>
      </c>
      <c r="R1203" s="2733">
        <v>1</v>
      </c>
      <c r="S1203" s="2733">
        <v>2</v>
      </c>
      <c r="T1203" s="2733">
        <v>4</v>
      </c>
      <c r="U1203" s="2733">
        <v>4</v>
      </c>
      <c r="V1203" s="2733">
        <v>6</v>
      </c>
      <c r="W1203" s="2733">
        <v>9</v>
      </c>
      <c r="X1203" s="2733">
        <v>3</v>
      </c>
      <c r="Y1203" s="2732">
        <v>13</v>
      </c>
    </row>
    <row r="1204" spans="1:25">
      <c r="A1204" s="2730" t="s">
        <v>3683</v>
      </c>
      <c r="B1204" s="2730" t="s">
        <v>3696</v>
      </c>
      <c r="C1204" s="2730" t="s">
        <v>3700</v>
      </c>
      <c r="D1204" s="2734" t="s">
        <v>398</v>
      </c>
      <c r="E1204" s="2733">
        <v>21</v>
      </c>
      <c r="F1204" s="2733">
        <v>0</v>
      </c>
      <c r="G1204" s="2733">
        <v>0</v>
      </c>
      <c r="H1204" s="2733">
        <v>0</v>
      </c>
      <c r="I1204" s="2733">
        <v>0</v>
      </c>
      <c r="J1204" s="2733">
        <v>0</v>
      </c>
      <c r="K1204" s="2733">
        <v>0</v>
      </c>
      <c r="L1204" s="2733">
        <v>0</v>
      </c>
      <c r="M1204" s="2733">
        <v>0</v>
      </c>
      <c r="N1204" s="2733">
        <v>0</v>
      </c>
      <c r="O1204" s="2733">
        <v>0</v>
      </c>
      <c r="P1204" s="2733">
        <v>0</v>
      </c>
      <c r="Q1204" s="2733">
        <v>0</v>
      </c>
      <c r="R1204" s="2733">
        <v>0</v>
      </c>
      <c r="S1204" s="2733">
        <v>0</v>
      </c>
      <c r="T1204" s="2733">
        <v>2</v>
      </c>
      <c r="U1204" s="2733">
        <v>0</v>
      </c>
      <c r="V1204" s="2733">
        <v>2</v>
      </c>
      <c r="W1204" s="2733">
        <v>3</v>
      </c>
      <c r="X1204" s="2733">
        <v>2</v>
      </c>
      <c r="Y1204" s="2732">
        <v>12</v>
      </c>
    </row>
    <row r="1205" spans="1:25">
      <c r="A1205" s="2730" t="s">
        <v>3683</v>
      </c>
      <c r="B1205" s="2730" t="s">
        <v>3696</v>
      </c>
      <c r="C1205" s="2730" t="s">
        <v>3699</v>
      </c>
      <c r="D1205" s="2734" t="s">
        <v>398</v>
      </c>
      <c r="E1205" s="2733">
        <v>2</v>
      </c>
      <c r="F1205" s="2733">
        <v>0</v>
      </c>
      <c r="G1205" s="2733">
        <v>0</v>
      </c>
      <c r="H1205" s="2733">
        <v>0</v>
      </c>
      <c r="I1205" s="2733">
        <v>0</v>
      </c>
      <c r="J1205" s="2733">
        <v>0</v>
      </c>
      <c r="K1205" s="2733">
        <v>0</v>
      </c>
      <c r="L1205" s="2733">
        <v>0</v>
      </c>
      <c r="M1205" s="2733">
        <v>0</v>
      </c>
      <c r="N1205" s="2733">
        <v>0</v>
      </c>
      <c r="O1205" s="2733">
        <v>0</v>
      </c>
      <c r="P1205" s="2733">
        <v>0</v>
      </c>
      <c r="Q1205" s="2733">
        <v>0</v>
      </c>
      <c r="R1205" s="2733">
        <v>0</v>
      </c>
      <c r="S1205" s="2733">
        <v>0</v>
      </c>
      <c r="T1205" s="2733">
        <v>0</v>
      </c>
      <c r="U1205" s="2733">
        <v>1</v>
      </c>
      <c r="V1205" s="2733">
        <v>1</v>
      </c>
      <c r="W1205" s="2733">
        <v>0</v>
      </c>
      <c r="X1205" s="2733">
        <v>0</v>
      </c>
      <c r="Y1205" s="2732">
        <v>0</v>
      </c>
    </row>
    <row r="1206" spans="1:25">
      <c r="A1206" s="2730" t="s">
        <v>3683</v>
      </c>
      <c r="B1206" s="2730" t="s">
        <v>3696</v>
      </c>
      <c r="C1206" s="2730" t="s">
        <v>3698</v>
      </c>
      <c r="D1206" s="2734" t="s">
        <v>398</v>
      </c>
      <c r="E1206" s="2733">
        <v>1</v>
      </c>
      <c r="F1206" s="2733">
        <v>0</v>
      </c>
      <c r="G1206" s="2733">
        <v>0</v>
      </c>
      <c r="H1206" s="2733">
        <v>0</v>
      </c>
      <c r="I1206" s="2733">
        <v>0</v>
      </c>
      <c r="J1206" s="2733">
        <v>0</v>
      </c>
      <c r="K1206" s="2733">
        <v>0</v>
      </c>
      <c r="L1206" s="2733">
        <v>0</v>
      </c>
      <c r="M1206" s="2733">
        <v>0</v>
      </c>
      <c r="N1206" s="2733">
        <v>0</v>
      </c>
      <c r="O1206" s="2733">
        <v>0</v>
      </c>
      <c r="P1206" s="2733">
        <v>0</v>
      </c>
      <c r="Q1206" s="2733">
        <v>0</v>
      </c>
      <c r="R1206" s="2733">
        <v>0</v>
      </c>
      <c r="S1206" s="2733">
        <v>0</v>
      </c>
      <c r="T1206" s="2733">
        <v>0</v>
      </c>
      <c r="U1206" s="2733">
        <v>0</v>
      </c>
      <c r="V1206" s="2733">
        <v>0</v>
      </c>
      <c r="W1206" s="2733">
        <v>1</v>
      </c>
      <c r="X1206" s="2733">
        <v>0</v>
      </c>
      <c r="Y1206" s="2732">
        <v>0</v>
      </c>
    </row>
    <row r="1207" spans="1:25">
      <c r="A1207" s="2730" t="s">
        <v>3683</v>
      </c>
      <c r="B1207" s="2730" t="s">
        <v>3696</v>
      </c>
      <c r="C1207" s="2730" t="s">
        <v>3697</v>
      </c>
      <c r="D1207" s="2734" t="s">
        <v>398</v>
      </c>
      <c r="E1207" s="2733">
        <v>2</v>
      </c>
      <c r="F1207" s="2733">
        <v>0</v>
      </c>
      <c r="G1207" s="2733">
        <v>0</v>
      </c>
      <c r="H1207" s="2733">
        <v>0</v>
      </c>
      <c r="I1207" s="2733">
        <v>0</v>
      </c>
      <c r="J1207" s="2733">
        <v>0</v>
      </c>
      <c r="K1207" s="2733">
        <v>0</v>
      </c>
      <c r="L1207" s="2733">
        <v>0</v>
      </c>
      <c r="M1207" s="2733">
        <v>0</v>
      </c>
      <c r="N1207" s="2733">
        <v>0</v>
      </c>
      <c r="O1207" s="2733">
        <v>0</v>
      </c>
      <c r="P1207" s="2733">
        <v>0</v>
      </c>
      <c r="Q1207" s="2733">
        <v>0</v>
      </c>
      <c r="R1207" s="2733">
        <v>1</v>
      </c>
      <c r="S1207" s="2733">
        <v>0</v>
      </c>
      <c r="T1207" s="2733">
        <v>0</v>
      </c>
      <c r="U1207" s="2733">
        <v>0</v>
      </c>
      <c r="V1207" s="2733">
        <v>0</v>
      </c>
      <c r="W1207" s="2733">
        <v>0</v>
      </c>
      <c r="X1207" s="2733">
        <v>0</v>
      </c>
      <c r="Y1207" s="2732">
        <v>1</v>
      </c>
    </row>
    <row r="1208" spans="1:25">
      <c r="A1208" s="2730" t="s">
        <v>3683</v>
      </c>
      <c r="B1208" s="2730" t="s">
        <v>3696</v>
      </c>
      <c r="C1208" s="2730" t="s">
        <v>3695</v>
      </c>
      <c r="D1208" s="2734" t="s">
        <v>398</v>
      </c>
      <c r="E1208" s="2733">
        <v>17</v>
      </c>
      <c r="F1208" s="2733">
        <v>0</v>
      </c>
      <c r="G1208" s="2733">
        <v>0</v>
      </c>
      <c r="H1208" s="2733">
        <v>0</v>
      </c>
      <c r="I1208" s="2733">
        <v>0</v>
      </c>
      <c r="J1208" s="2733">
        <v>0</v>
      </c>
      <c r="K1208" s="2733">
        <v>0</v>
      </c>
      <c r="L1208" s="2733">
        <v>0</v>
      </c>
      <c r="M1208" s="2733">
        <v>0</v>
      </c>
      <c r="N1208" s="2733">
        <v>0</v>
      </c>
      <c r="O1208" s="2733">
        <v>1</v>
      </c>
      <c r="P1208" s="2733">
        <v>0</v>
      </c>
      <c r="Q1208" s="2733">
        <v>0</v>
      </c>
      <c r="R1208" s="2733">
        <v>0</v>
      </c>
      <c r="S1208" s="2733">
        <v>2</v>
      </c>
      <c r="T1208" s="2733">
        <v>2</v>
      </c>
      <c r="U1208" s="2733">
        <v>3</v>
      </c>
      <c r="V1208" s="2733">
        <v>3</v>
      </c>
      <c r="W1208" s="2733">
        <v>5</v>
      </c>
      <c r="X1208" s="2733">
        <v>1</v>
      </c>
      <c r="Y1208" s="2732">
        <v>0</v>
      </c>
    </row>
    <row r="1209" spans="1:25">
      <c r="A1209" s="2730" t="s">
        <v>3683</v>
      </c>
      <c r="B1209" s="2730" t="s">
        <v>3694</v>
      </c>
      <c r="C1209" s="2730" t="s">
        <v>44</v>
      </c>
      <c r="D1209" s="2734" t="s">
        <v>398</v>
      </c>
      <c r="E1209" s="2733">
        <v>0</v>
      </c>
      <c r="F1209" s="2733">
        <v>0</v>
      </c>
      <c r="G1209" s="2733">
        <v>0</v>
      </c>
      <c r="H1209" s="2733">
        <v>0</v>
      </c>
      <c r="I1209" s="2733">
        <v>0</v>
      </c>
      <c r="J1209" s="2733">
        <v>0</v>
      </c>
      <c r="K1209" s="2733">
        <v>0</v>
      </c>
      <c r="L1209" s="2733">
        <v>0</v>
      </c>
      <c r="M1209" s="2733">
        <v>0</v>
      </c>
      <c r="N1209" s="2733">
        <v>0</v>
      </c>
      <c r="O1209" s="2733">
        <v>0</v>
      </c>
      <c r="P1209" s="2733">
        <v>0</v>
      </c>
      <c r="Q1209" s="2733">
        <v>0</v>
      </c>
      <c r="R1209" s="2733">
        <v>0</v>
      </c>
      <c r="S1209" s="2733">
        <v>0</v>
      </c>
      <c r="T1209" s="2733">
        <v>0</v>
      </c>
      <c r="U1209" s="2733">
        <v>0</v>
      </c>
      <c r="V1209" s="2733">
        <v>0</v>
      </c>
      <c r="W1209" s="2733">
        <v>0</v>
      </c>
      <c r="X1209" s="2733">
        <v>0</v>
      </c>
      <c r="Y1209" s="2732">
        <v>0</v>
      </c>
    </row>
    <row r="1210" spans="1:25">
      <c r="A1210" s="2730" t="s">
        <v>3683</v>
      </c>
      <c r="B1210" s="2730" t="s">
        <v>3694</v>
      </c>
      <c r="C1210" s="2730" t="s">
        <v>44</v>
      </c>
      <c r="D1210" s="2734" t="s">
        <v>399</v>
      </c>
      <c r="E1210" s="2733">
        <v>1</v>
      </c>
      <c r="F1210" s="2733">
        <v>0</v>
      </c>
      <c r="G1210" s="2733">
        <v>0</v>
      </c>
      <c r="H1210" s="2733">
        <v>0</v>
      </c>
      <c r="I1210" s="2733">
        <v>0</v>
      </c>
      <c r="J1210" s="2733">
        <v>0</v>
      </c>
      <c r="K1210" s="2733">
        <v>0</v>
      </c>
      <c r="L1210" s="2733">
        <v>0</v>
      </c>
      <c r="M1210" s="2733">
        <v>0</v>
      </c>
      <c r="N1210" s="2733">
        <v>0</v>
      </c>
      <c r="O1210" s="2733">
        <v>0</v>
      </c>
      <c r="P1210" s="2733">
        <v>0</v>
      </c>
      <c r="Q1210" s="2733">
        <v>0</v>
      </c>
      <c r="R1210" s="2733">
        <v>0</v>
      </c>
      <c r="S1210" s="2733">
        <v>0</v>
      </c>
      <c r="T1210" s="2733">
        <v>0</v>
      </c>
      <c r="U1210" s="2733">
        <v>0</v>
      </c>
      <c r="V1210" s="2733">
        <v>0</v>
      </c>
      <c r="W1210" s="2733">
        <v>0</v>
      </c>
      <c r="X1210" s="2733">
        <v>1</v>
      </c>
      <c r="Y1210" s="2732">
        <v>0</v>
      </c>
    </row>
    <row r="1211" spans="1:25">
      <c r="A1211" s="2730" t="s">
        <v>3683</v>
      </c>
      <c r="B1211" s="2730" t="s">
        <v>3694</v>
      </c>
      <c r="C1211" s="2730" t="s">
        <v>3693</v>
      </c>
      <c r="D1211" s="2734" t="s">
        <v>398</v>
      </c>
      <c r="E1211" s="2733">
        <v>0</v>
      </c>
      <c r="F1211" s="2733">
        <v>0</v>
      </c>
      <c r="G1211" s="2733">
        <v>0</v>
      </c>
      <c r="H1211" s="2733">
        <v>0</v>
      </c>
      <c r="I1211" s="2733">
        <v>0</v>
      </c>
      <c r="J1211" s="2733">
        <v>0</v>
      </c>
      <c r="K1211" s="2733">
        <v>0</v>
      </c>
      <c r="L1211" s="2733">
        <v>0</v>
      </c>
      <c r="M1211" s="2733">
        <v>0</v>
      </c>
      <c r="N1211" s="2733">
        <v>0</v>
      </c>
      <c r="O1211" s="2733">
        <v>0</v>
      </c>
      <c r="P1211" s="2733">
        <v>0</v>
      </c>
      <c r="Q1211" s="2733">
        <v>0</v>
      </c>
      <c r="R1211" s="2733">
        <v>0</v>
      </c>
      <c r="S1211" s="2733">
        <v>0</v>
      </c>
      <c r="T1211" s="2733">
        <v>0</v>
      </c>
      <c r="U1211" s="2733">
        <v>0</v>
      </c>
      <c r="V1211" s="2733">
        <v>0</v>
      </c>
      <c r="W1211" s="2733">
        <v>0</v>
      </c>
      <c r="X1211" s="2733">
        <v>0</v>
      </c>
      <c r="Y1211" s="2732">
        <v>0</v>
      </c>
    </row>
    <row r="1212" spans="1:25">
      <c r="A1212" s="2730" t="s">
        <v>3683</v>
      </c>
      <c r="B1212" s="2730" t="s">
        <v>3694</v>
      </c>
      <c r="C1212" s="2730" t="s">
        <v>3693</v>
      </c>
      <c r="D1212" s="2734" t="s">
        <v>399</v>
      </c>
      <c r="E1212" s="2733">
        <v>1</v>
      </c>
      <c r="F1212" s="2733">
        <v>0</v>
      </c>
      <c r="G1212" s="2733">
        <v>0</v>
      </c>
      <c r="H1212" s="2733">
        <v>0</v>
      </c>
      <c r="I1212" s="2733">
        <v>0</v>
      </c>
      <c r="J1212" s="2733">
        <v>0</v>
      </c>
      <c r="K1212" s="2733">
        <v>0</v>
      </c>
      <c r="L1212" s="2733">
        <v>0</v>
      </c>
      <c r="M1212" s="2733">
        <v>0</v>
      </c>
      <c r="N1212" s="2733">
        <v>0</v>
      </c>
      <c r="O1212" s="2733">
        <v>0</v>
      </c>
      <c r="P1212" s="2733">
        <v>0</v>
      </c>
      <c r="Q1212" s="2733">
        <v>0</v>
      </c>
      <c r="R1212" s="2733">
        <v>0</v>
      </c>
      <c r="S1212" s="2733">
        <v>0</v>
      </c>
      <c r="T1212" s="2733">
        <v>0</v>
      </c>
      <c r="U1212" s="2733">
        <v>0</v>
      </c>
      <c r="V1212" s="2733">
        <v>0</v>
      </c>
      <c r="W1212" s="2733">
        <v>0</v>
      </c>
      <c r="X1212" s="2733">
        <v>1</v>
      </c>
      <c r="Y1212" s="2732">
        <v>0</v>
      </c>
    </row>
    <row r="1213" spans="1:25">
      <c r="A1213" s="2730" t="s">
        <v>3683</v>
      </c>
      <c r="B1213" s="2730" t="s">
        <v>3689</v>
      </c>
      <c r="C1213" s="2730" t="s">
        <v>44</v>
      </c>
      <c r="D1213" s="2734" t="s">
        <v>399</v>
      </c>
      <c r="E1213" s="2733">
        <v>6</v>
      </c>
      <c r="F1213" s="2733">
        <v>0</v>
      </c>
      <c r="G1213" s="2733">
        <v>0</v>
      </c>
      <c r="H1213" s="2733">
        <v>0</v>
      </c>
      <c r="I1213" s="2733">
        <v>0</v>
      </c>
      <c r="J1213" s="2733">
        <v>0</v>
      </c>
      <c r="K1213" s="2733">
        <v>0</v>
      </c>
      <c r="L1213" s="2733">
        <v>0</v>
      </c>
      <c r="M1213" s="2733">
        <v>0</v>
      </c>
      <c r="N1213" s="2733">
        <v>0</v>
      </c>
      <c r="O1213" s="2733">
        <v>0</v>
      </c>
      <c r="P1213" s="2733">
        <v>0</v>
      </c>
      <c r="Q1213" s="2733">
        <v>0</v>
      </c>
      <c r="R1213" s="2733">
        <v>0</v>
      </c>
      <c r="S1213" s="2733">
        <v>2</v>
      </c>
      <c r="T1213" s="2733">
        <v>1</v>
      </c>
      <c r="U1213" s="2733">
        <v>0</v>
      </c>
      <c r="V1213" s="2733">
        <v>1</v>
      </c>
      <c r="W1213" s="2733">
        <v>0</v>
      </c>
      <c r="X1213" s="2733">
        <v>2</v>
      </c>
      <c r="Y1213" s="2732">
        <v>0</v>
      </c>
    </row>
    <row r="1214" spans="1:25">
      <c r="A1214" s="2730" t="s">
        <v>3683</v>
      </c>
      <c r="B1214" s="2730" t="s">
        <v>3689</v>
      </c>
      <c r="C1214" s="2730" t="s">
        <v>3692</v>
      </c>
      <c r="D1214" s="2734" t="s">
        <v>399</v>
      </c>
      <c r="E1214" s="2733">
        <v>1</v>
      </c>
      <c r="F1214" s="2733">
        <v>0</v>
      </c>
      <c r="G1214" s="2733">
        <v>0</v>
      </c>
      <c r="H1214" s="2733">
        <v>0</v>
      </c>
      <c r="I1214" s="2733">
        <v>0</v>
      </c>
      <c r="J1214" s="2733">
        <v>0</v>
      </c>
      <c r="K1214" s="2733">
        <v>0</v>
      </c>
      <c r="L1214" s="2733">
        <v>0</v>
      </c>
      <c r="M1214" s="2733">
        <v>0</v>
      </c>
      <c r="N1214" s="2733">
        <v>0</v>
      </c>
      <c r="O1214" s="2733">
        <v>0</v>
      </c>
      <c r="P1214" s="2733">
        <v>0</v>
      </c>
      <c r="Q1214" s="2733">
        <v>0</v>
      </c>
      <c r="R1214" s="2733">
        <v>0</v>
      </c>
      <c r="S1214" s="2733">
        <v>1</v>
      </c>
      <c r="T1214" s="2733">
        <v>0</v>
      </c>
      <c r="U1214" s="2733">
        <v>0</v>
      </c>
      <c r="V1214" s="2733">
        <v>0</v>
      </c>
      <c r="W1214" s="2733">
        <v>0</v>
      </c>
      <c r="X1214" s="2733">
        <v>0</v>
      </c>
      <c r="Y1214" s="2732">
        <v>0</v>
      </c>
    </row>
    <row r="1215" spans="1:25">
      <c r="A1215" s="2730" t="s">
        <v>3683</v>
      </c>
      <c r="B1215" s="2730" t="s">
        <v>3689</v>
      </c>
      <c r="C1215" s="2730" t="s">
        <v>3691</v>
      </c>
      <c r="D1215" s="2734" t="s">
        <v>399</v>
      </c>
      <c r="E1215" s="2733">
        <v>1</v>
      </c>
      <c r="F1215" s="2733">
        <v>0</v>
      </c>
      <c r="G1215" s="2733">
        <v>0</v>
      </c>
      <c r="H1215" s="2733">
        <v>0</v>
      </c>
      <c r="I1215" s="2733">
        <v>0</v>
      </c>
      <c r="J1215" s="2733">
        <v>0</v>
      </c>
      <c r="K1215" s="2733">
        <v>0</v>
      </c>
      <c r="L1215" s="2733">
        <v>0</v>
      </c>
      <c r="M1215" s="2733">
        <v>0</v>
      </c>
      <c r="N1215" s="2733">
        <v>0</v>
      </c>
      <c r="O1215" s="2733">
        <v>0</v>
      </c>
      <c r="P1215" s="2733">
        <v>0</v>
      </c>
      <c r="Q1215" s="2733">
        <v>0</v>
      </c>
      <c r="R1215" s="2733">
        <v>0</v>
      </c>
      <c r="S1215" s="2733">
        <v>0</v>
      </c>
      <c r="T1215" s="2733">
        <v>0</v>
      </c>
      <c r="U1215" s="2733">
        <v>0</v>
      </c>
      <c r="V1215" s="2733">
        <v>0</v>
      </c>
      <c r="W1215" s="2733">
        <v>0</v>
      </c>
      <c r="X1215" s="2733">
        <v>1</v>
      </c>
      <c r="Y1215" s="2732">
        <v>0</v>
      </c>
    </row>
    <row r="1216" spans="1:25">
      <c r="A1216" s="2730" t="s">
        <v>3683</v>
      </c>
      <c r="B1216" s="2730" t="s">
        <v>3689</v>
      </c>
      <c r="C1216" s="2730" t="s">
        <v>3690</v>
      </c>
      <c r="D1216" s="2734" t="s">
        <v>399</v>
      </c>
      <c r="E1216" s="2733">
        <v>3</v>
      </c>
      <c r="F1216" s="2733">
        <v>0</v>
      </c>
      <c r="G1216" s="2733">
        <v>0</v>
      </c>
      <c r="H1216" s="2733">
        <v>0</v>
      </c>
      <c r="I1216" s="2733">
        <v>0</v>
      </c>
      <c r="J1216" s="2733">
        <v>0</v>
      </c>
      <c r="K1216" s="2733">
        <v>0</v>
      </c>
      <c r="L1216" s="2733">
        <v>0</v>
      </c>
      <c r="M1216" s="2733">
        <v>0</v>
      </c>
      <c r="N1216" s="2733">
        <v>0</v>
      </c>
      <c r="O1216" s="2733">
        <v>0</v>
      </c>
      <c r="P1216" s="2733">
        <v>0</v>
      </c>
      <c r="Q1216" s="2733">
        <v>0</v>
      </c>
      <c r="R1216" s="2733">
        <v>0</v>
      </c>
      <c r="S1216" s="2733">
        <v>0</v>
      </c>
      <c r="T1216" s="2733">
        <v>1</v>
      </c>
      <c r="U1216" s="2733">
        <v>0</v>
      </c>
      <c r="V1216" s="2733">
        <v>1</v>
      </c>
      <c r="W1216" s="2733">
        <v>0</v>
      </c>
      <c r="X1216" s="2733">
        <v>1</v>
      </c>
      <c r="Y1216" s="2732">
        <v>0</v>
      </c>
    </row>
    <row r="1217" spans="1:25">
      <c r="A1217" s="2730" t="s">
        <v>3683</v>
      </c>
      <c r="B1217" s="2730" t="s">
        <v>3689</v>
      </c>
      <c r="C1217" s="2730" t="s">
        <v>3688</v>
      </c>
      <c r="D1217" s="2734" t="s">
        <v>399</v>
      </c>
      <c r="E1217" s="2733">
        <v>1</v>
      </c>
      <c r="F1217" s="2733">
        <v>0</v>
      </c>
      <c r="G1217" s="2733">
        <v>0</v>
      </c>
      <c r="H1217" s="2733">
        <v>0</v>
      </c>
      <c r="I1217" s="2733">
        <v>0</v>
      </c>
      <c r="J1217" s="2733">
        <v>0</v>
      </c>
      <c r="K1217" s="2733">
        <v>0</v>
      </c>
      <c r="L1217" s="2733">
        <v>0</v>
      </c>
      <c r="M1217" s="2733">
        <v>0</v>
      </c>
      <c r="N1217" s="2733">
        <v>0</v>
      </c>
      <c r="O1217" s="2733">
        <v>0</v>
      </c>
      <c r="P1217" s="2733">
        <v>0</v>
      </c>
      <c r="Q1217" s="2733">
        <v>0</v>
      </c>
      <c r="R1217" s="2733">
        <v>0</v>
      </c>
      <c r="S1217" s="2733">
        <v>1</v>
      </c>
      <c r="T1217" s="2733">
        <v>0</v>
      </c>
      <c r="U1217" s="2733">
        <v>0</v>
      </c>
      <c r="V1217" s="2733">
        <v>0</v>
      </c>
      <c r="W1217" s="2733">
        <v>0</v>
      </c>
      <c r="X1217" s="2733">
        <v>0</v>
      </c>
      <c r="Y1217" s="2732">
        <v>0</v>
      </c>
    </row>
    <row r="1218" spans="1:25">
      <c r="A1218" s="2730" t="s">
        <v>3683</v>
      </c>
      <c r="B1218" s="2730" t="s">
        <v>3682</v>
      </c>
      <c r="C1218" s="2730" t="s">
        <v>44</v>
      </c>
      <c r="D1218" s="2734" t="s">
        <v>399</v>
      </c>
      <c r="E1218" s="2733">
        <v>10</v>
      </c>
      <c r="F1218" s="2733">
        <v>0</v>
      </c>
      <c r="G1218" s="2733">
        <v>0</v>
      </c>
      <c r="H1218" s="2733">
        <v>0</v>
      </c>
      <c r="I1218" s="2733">
        <v>0</v>
      </c>
      <c r="J1218" s="2733">
        <v>0</v>
      </c>
      <c r="K1218" s="2733">
        <v>0</v>
      </c>
      <c r="L1218" s="2733">
        <v>0</v>
      </c>
      <c r="M1218" s="2733">
        <v>0</v>
      </c>
      <c r="N1218" s="2733">
        <v>0</v>
      </c>
      <c r="O1218" s="2733">
        <v>0</v>
      </c>
      <c r="P1218" s="2733">
        <v>0</v>
      </c>
      <c r="Q1218" s="2733">
        <v>0</v>
      </c>
      <c r="R1218" s="2733">
        <v>0</v>
      </c>
      <c r="S1218" s="2733">
        <v>0</v>
      </c>
      <c r="T1218" s="2733">
        <v>1</v>
      </c>
      <c r="U1218" s="2733">
        <v>1</v>
      </c>
      <c r="V1218" s="2733">
        <v>3</v>
      </c>
      <c r="W1218" s="2733">
        <v>2</v>
      </c>
      <c r="X1218" s="2733">
        <v>0</v>
      </c>
      <c r="Y1218" s="2732">
        <v>3</v>
      </c>
    </row>
    <row r="1219" spans="1:25">
      <c r="A1219" s="2730" t="s">
        <v>3683</v>
      </c>
      <c r="B1219" s="2730" t="s">
        <v>3682</v>
      </c>
      <c r="C1219" s="2730" t="s">
        <v>3687</v>
      </c>
      <c r="D1219" s="2734" t="s">
        <v>399</v>
      </c>
      <c r="E1219" s="2733">
        <v>4</v>
      </c>
      <c r="F1219" s="2733">
        <v>0</v>
      </c>
      <c r="G1219" s="2733">
        <v>0</v>
      </c>
      <c r="H1219" s="2733">
        <v>0</v>
      </c>
      <c r="I1219" s="2733">
        <v>0</v>
      </c>
      <c r="J1219" s="2733">
        <v>0</v>
      </c>
      <c r="K1219" s="2733">
        <v>0</v>
      </c>
      <c r="L1219" s="2733">
        <v>0</v>
      </c>
      <c r="M1219" s="2733">
        <v>0</v>
      </c>
      <c r="N1219" s="2733">
        <v>0</v>
      </c>
      <c r="O1219" s="2733">
        <v>0</v>
      </c>
      <c r="P1219" s="2733">
        <v>0</v>
      </c>
      <c r="Q1219" s="2733">
        <v>0</v>
      </c>
      <c r="R1219" s="2733">
        <v>0</v>
      </c>
      <c r="S1219" s="2733">
        <v>0</v>
      </c>
      <c r="T1219" s="2733">
        <v>0</v>
      </c>
      <c r="U1219" s="2733">
        <v>0</v>
      </c>
      <c r="V1219" s="2733">
        <v>2</v>
      </c>
      <c r="W1219" s="2733">
        <v>2</v>
      </c>
      <c r="X1219" s="2733">
        <v>0</v>
      </c>
      <c r="Y1219" s="2732">
        <v>0</v>
      </c>
    </row>
    <row r="1220" spans="1:25">
      <c r="A1220" s="2730" t="s">
        <v>3683</v>
      </c>
      <c r="B1220" s="2730" t="s">
        <v>3682</v>
      </c>
      <c r="C1220" s="2730" t="s">
        <v>3686</v>
      </c>
      <c r="D1220" s="2734" t="s">
        <v>399</v>
      </c>
      <c r="E1220" s="2733">
        <v>3</v>
      </c>
      <c r="F1220" s="2733">
        <v>0</v>
      </c>
      <c r="G1220" s="2733">
        <v>0</v>
      </c>
      <c r="H1220" s="2733">
        <v>0</v>
      </c>
      <c r="I1220" s="2733">
        <v>0</v>
      </c>
      <c r="J1220" s="2733">
        <v>0</v>
      </c>
      <c r="K1220" s="2733">
        <v>0</v>
      </c>
      <c r="L1220" s="2733">
        <v>0</v>
      </c>
      <c r="M1220" s="2733">
        <v>0</v>
      </c>
      <c r="N1220" s="2733">
        <v>0</v>
      </c>
      <c r="O1220" s="2733">
        <v>0</v>
      </c>
      <c r="P1220" s="2733">
        <v>0</v>
      </c>
      <c r="Q1220" s="2733">
        <v>0</v>
      </c>
      <c r="R1220" s="2733">
        <v>0</v>
      </c>
      <c r="S1220" s="2733">
        <v>0</v>
      </c>
      <c r="T1220" s="2733">
        <v>1</v>
      </c>
      <c r="U1220" s="2733">
        <v>0</v>
      </c>
      <c r="V1220" s="2733">
        <v>1</v>
      </c>
      <c r="W1220" s="2733">
        <v>0</v>
      </c>
      <c r="X1220" s="2733">
        <v>0</v>
      </c>
      <c r="Y1220" s="2732">
        <v>1</v>
      </c>
    </row>
    <row r="1221" spans="1:25">
      <c r="A1221" s="2730" t="s">
        <v>3683</v>
      </c>
      <c r="B1221" s="2730" t="s">
        <v>3682</v>
      </c>
      <c r="C1221" s="2730" t="s">
        <v>3685</v>
      </c>
      <c r="D1221" s="2734" t="s">
        <v>399</v>
      </c>
      <c r="E1221" s="2733">
        <v>1</v>
      </c>
      <c r="F1221" s="2733">
        <v>0</v>
      </c>
      <c r="G1221" s="2733">
        <v>0</v>
      </c>
      <c r="H1221" s="2733">
        <v>0</v>
      </c>
      <c r="I1221" s="2733">
        <v>0</v>
      </c>
      <c r="J1221" s="2733">
        <v>0</v>
      </c>
      <c r="K1221" s="2733">
        <v>0</v>
      </c>
      <c r="L1221" s="2733">
        <v>0</v>
      </c>
      <c r="M1221" s="2733">
        <v>0</v>
      </c>
      <c r="N1221" s="2733">
        <v>0</v>
      </c>
      <c r="O1221" s="2733">
        <v>0</v>
      </c>
      <c r="P1221" s="2733">
        <v>0</v>
      </c>
      <c r="Q1221" s="2733">
        <v>0</v>
      </c>
      <c r="R1221" s="2733">
        <v>0</v>
      </c>
      <c r="S1221" s="2733">
        <v>0</v>
      </c>
      <c r="T1221" s="2733">
        <v>0</v>
      </c>
      <c r="U1221" s="2733">
        <v>0</v>
      </c>
      <c r="V1221" s="2733">
        <v>0</v>
      </c>
      <c r="W1221" s="2733">
        <v>0</v>
      </c>
      <c r="X1221" s="2733">
        <v>0</v>
      </c>
      <c r="Y1221" s="2732">
        <v>1</v>
      </c>
    </row>
    <row r="1222" spans="1:25">
      <c r="A1222" s="2730" t="s">
        <v>3683</v>
      </c>
      <c r="B1222" s="2730" t="s">
        <v>3682</v>
      </c>
      <c r="C1222" s="2730" t="s">
        <v>3684</v>
      </c>
      <c r="D1222" s="2734" t="s">
        <v>399</v>
      </c>
      <c r="E1222" s="2733">
        <v>1</v>
      </c>
      <c r="F1222" s="2733">
        <v>0</v>
      </c>
      <c r="G1222" s="2733">
        <v>0</v>
      </c>
      <c r="H1222" s="2733">
        <v>0</v>
      </c>
      <c r="I1222" s="2733">
        <v>0</v>
      </c>
      <c r="J1222" s="2733">
        <v>0</v>
      </c>
      <c r="K1222" s="2733">
        <v>0</v>
      </c>
      <c r="L1222" s="2733">
        <v>0</v>
      </c>
      <c r="M1222" s="2733">
        <v>0</v>
      </c>
      <c r="N1222" s="2733">
        <v>0</v>
      </c>
      <c r="O1222" s="2733">
        <v>0</v>
      </c>
      <c r="P1222" s="2733">
        <v>0</v>
      </c>
      <c r="Q1222" s="2733">
        <v>0</v>
      </c>
      <c r="R1222" s="2733">
        <v>0</v>
      </c>
      <c r="S1222" s="2733">
        <v>0</v>
      </c>
      <c r="T1222" s="2733">
        <v>0</v>
      </c>
      <c r="U1222" s="2733">
        <v>0</v>
      </c>
      <c r="V1222" s="2733">
        <v>0</v>
      </c>
      <c r="W1222" s="2733">
        <v>0</v>
      </c>
      <c r="X1222" s="2733">
        <v>0</v>
      </c>
      <c r="Y1222" s="2732">
        <v>1</v>
      </c>
    </row>
    <row r="1223" spans="1:25">
      <c r="A1223" s="2730" t="s">
        <v>3683</v>
      </c>
      <c r="B1223" s="2730" t="s">
        <v>3682</v>
      </c>
      <c r="C1223" s="2730" t="s">
        <v>3681</v>
      </c>
      <c r="D1223" s="2734" t="s">
        <v>399</v>
      </c>
      <c r="E1223" s="2733">
        <v>1</v>
      </c>
      <c r="F1223" s="2733">
        <v>0</v>
      </c>
      <c r="G1223" s="2733">
        <v>0</v>
      </c>
      <c r="H1223" s="2733">
        <v>0</v>
      </c>
      <c r="I1223" s="2733">
        <v>0</v>
      </c>
      <c r="J1223" s="2733">
        <v>0</v>
      </c>
      <c r="K1223" s="2733">
        <v>0</v>
      </c>
      <c r="L1223" s="2733">
        <v>0</v>
      </c>
      <c r="M1223" s="2733">
        <v>0</v>
      </c>
      <c r="N1223" s="2733">
        <v>0</v>
      </c>
      <c r="O1223" s="2733">
        <v>0</v>
      </c>
      <c r="P1223" s="2733">
        <v>0</v>
      </c>
      <c r="Q1223" s="2733">
        <v>0</v>
      </c>
      <c r="R1223" s="2733">
        <v>0</v>
      </c>
      <c r="S1223" s="2733">
        <v>0</v>
      </c>
      <c r="T1223" s="2733">
        <v>0</v>
      </c>
      <c r="U1223" s="2733">
        <v>1</v>
      </c>
      <c r="V1223" s="2733">
        <v>0</v>
      </c>
      <c r="W1223" s="2733">
        <v>0</v>
      </c>
      <c r="X1223" s="2733">
        <v>0</v>
      </c>
      <c r="Y1223" s="2732">
        <v>0</v>
      </c>
    </row>
    <row r="1224" spans="1:25" s="2735" customFormat="1" ht="45" customHeight="1">
      <c r="A1224" s="2735" t="s">
        <v>3680</v>
      </c>
      <c r="B1224" s="2735" t="s">
        <v>44</v>
      </c>
      <c r="C1224" s="2735" t="s">
        <v>44</v>
      </c>
      <c r="D1224" s="2738" t="s">
        <v>399</v>
      </c>
      <c r="E1224" s="2737">
        <v>3</v>
      </c>
      <c r="F1224" s="2737">
        <v>0</v>
      </c>
      <c r="G1224" s="2737">
        <v>0</v>
      </c>
      <c r="H1224" s="2737">
        <v>0</v>
      </c>
      <c r="I1224" s="2737">
        <v>0</v>
      </c>
      <c r="J1224" s="2737">
        <v>0</v>
      </c>
      <c r="K1224" s="2737">
        <v>0</v>
      </c>
      <c r="L1224" s="2737">
        <v>0</v>
      </c>
      <c r="M1224" s="2737">
        <v>2</v>
      </c>
      <c r="N1224" s="2737">
        <v>1</v>
      </c>
      <c r="O1224" s="2737">
        <v>0</v>
      </c>
      <c r="P1224" s="2737">
        <v>0</v>
      </c>
      <c r="Q1224" s="2737">
        <v>0</v>
      </c>
      <c r="R1224" s="2737">
        <v>0</v>
      </c>
      <c r="S1224" s="2737">
        <v>0</v>
      </c>
      <c r="T1224" s="2737">
        <v>0</v>
      </c>
      <c r="U1224" s="2737">
        <v>0</v>
      </c>
      <c r="V1224" s="2737">
        <v>0</v>
      </c>
      <c r="W1224" s="2737">
        <v>0</v>
      </c>
      <c r="X1224" s="2737">
        <v>0</v>
      </c>
      <c r="Y1224" s="2736">
        <v>0</v>
      </c>
    </row>
    <row r="1225" spans="1:25">
      <c r="A1225" s="2730" t="s">
        <v>3680</v>
      </c>
      <c r="B1225" s="2730" t="s">
        <v>3679</v>
      </c>
      <c r="C1225" s="2730" t="s">
        <v>44</v>
      </c>
      <c r="D1225" s="2734" t="s">
        <v>399</v>
      </c>
      <c r="E1225" s="2733">
        <v>3</v>
      </c>
      <c r="F1225" s="2733">
        <v>0</v>
      </c>
      <c r="G1225" s="2733">
        <v>0</v>
      </c>
      <c r="H1225" s="2733">
        <v>0</v>
      </c>
      <c r="I1225" s="2733">
        <v>0</v>
      </c>
      <c r="J1225" s="2733">
        <v>0</v>
      </c>
      <c r="K1225" s="2733">
        <v>0</v>
      </c>
      <c r="L1225" s="2733">
        <v>0</v>
      </c>
      <c r="M1225" s="2733">
        <v>2</v>
      </c>
      <c r="N1225" s="2733">
        <v>1</v>
      </c>
      <c r="O1225" s="2733">
        <v>0</v>
      </c>
      <c r="P1225" s="2733">
        <v>0</v>
      </c>
      <c r="Q1225" s="2733">
        <v>0</v>
      </c>
      <c r="R1225" s="2733">
        <v>0</v>
      </c>
      <c r="S1225" s="2733">
        <v>0</v>
      </c>
      <c r="T1225" s="2733">
        <v>0</v>
      </c>
      <c r="U1225" s="2733">
        <v>0</v>
      </c>
      <c r="V1225" s="2733">
        <v>0</v>
      </c>
      <c r="W1225" s="2733">
        <v>0</v>
      </c>
      <c r="X1225" s="2733">
        <v>0</v>
      </c>
      <c r="Y1225" s="2732">
        <v>0</v>
      </c>
    </row>
    <row r="1226" spans="1:25">
      <c r="A1226" s="2730" t="s">
        <v>3680</v>
      </c>
      <c r="B1226" s="2730" t="s">
        <v>3679</v>
      </c>
      <c r="C1226" s="2730" t="s">
        <v>3678</v>
      </c>
      <c r="D1226" s="2734" t="s">
        <v>399</v>
      </c>
      <c r="E1226" s="2733">
        <v>3</v>
      </c>
      <c r="F1226" s="2733">
        <v>0</v>
      </c>
      <c r="G1226" s="2733">
        <v>0</v>
      </c>
      <c r="H1226" s="2733">
        <v>0</v>
      </c>
      <c r="I1226" s="2733">
        <v>0</v>
      </c>
      <c r="J1226" s="2733">
        <v>0</v>
      </c>
      <c r="K1226" s="2733">
        <v>0</v>
      </c>
      <c r="L1226" s="2733">
        <v>0</v>
      </c>
      <c r="M1226" s="2733">
        <v>2</v>
      </c>
      <c r="N1226" s="2733">
        <v>1</v>
      </c>
      <c r="O1226" s="2733">
        <v>0</v>
      </c>
      <c r="P1226" s="2733">
        <v>0</v>
      </c>
      <c r="Q1226" s="2733">
        <v>0</v>
      </c>
      <c r="R1226" s="2733">
        <v>0</v>
      </c>
      <c r="S1226" s="2733">
        <v>0</v>
      </c>
      <c r="T1226" s="2733">
        <v>0</v>
      </c>
      <c r="U1226" s="2733">
        <v>0</v>
      </c>
      <c r="V1226" s="2733">
        <v>0</v>
      </c>
      <c r="W1226" s="2733">
        <v>0</v>
      </c>
      <c r="X1226" s="2733">
        <v>0</v>
      </c>
      <c r="Y1226" s="2732">
        <v>0</v>
      </c>
    </row>
    <row r="1227" spans="1:25" s="2735" customFormat="1" ht="45" customHeight="1">
      <c r="A1227" s="2735" t="s">
        <v>3648</v>
      </c>
      <c r="B1227" s="2735" t="s">
        <v>44</v>
      </c>
      <c r="C1227" s="2735" t="s">
        <v>44</v>
      </c>
      <c r="D1227" s="2738" t="s">
        <v>398</v>
      </c>
      <c r="E1227" s="2737">
        <v>45</v>
      </c>
      <c r="F1227" s="2737">
        <v>45</v>
      </c>
      <c r="G1227" s="2737">
        <v>0</v>
      </c>
      <c r="H1227" s="2737">
        <v>0</v>
      </c>
      <c r="I1227" s="2737">
        <v>0</v>
      </c>
      <c r="J1227" s="2737">
        <v>0</v>
      </c>
      <c r="K1227" s="2737">
        <v>0</v>
      </c>
      <c r="L1227" s="2737">
        <v>0</v>
      </c>
      <c r="M1227" s="2737">
        <v>0</v>
      </c>
      <c r="N1227" s="2737">
        <v>0</v>
      </c>
      <c r="O1227" s="2737">
        <v>0</v>
      </c>
      <c r="P1227" s="2737">
        <v>0</v>
      </c>
      <c r="Q1227" s="2737">
        <v>0</v>
      </c>
      <c r="R1227" s="2737">
        <v>0</v>
      </c>
      <c r="S1227" s="2737">
        <v>0</v>
      </c>
      <c r="T1227" s="2737">
        <v>0</v>
      </c>
      <c r="U1227" s="2737">
        <v>0</v>
      </c>
      <c r="V1227" s="2737">
        <v>0</v>
      </c>
      <c r="W1227" s="2737">
        <v>0</v>
      </c>
      <c r="X1227" s="2737">
        <v>0</v>
      </c>
      <c r="Y1227" s="2736">
        <v>0</v>
      </c>
    </row>
    <row r="1228" spans="1:25" s="2735" customFormat="1">
      <c r="A1228" s="2735" t="s">
        <v>3648</v>
      </c>
      <c r="B1228" s="2735" t="s">
        <v>44</v>
      </c>
      <c r="C1228" s="2735" t="s">
        <v>44</v>
      </c>
      <c r="D1228" s="2738" t="s">
        <v>399</v>
      </c>
      <c r="E1228" s="2737">
        <v>38</v>
      </c>
      <c r="F1228" s="2737">
        <v>36</v>
      </c>
      <c r="G1228" s="2737">
        <v>1</v>
      </c>
      <c r="H1228" s="2737">
        <v>0</v>
      </c>
      <c r="I1228" s="2737">
        <v>0</v>
      </c>
      <c r="J1228" s="2737">
        <v>1</v>
      </c>
      <c r="K1228" s="2737">
        <v>0</v>
      </c>
      <c r="L1228" s="2737">
        <v>0</v>
      </c>
      <c r="M1228" s="2737">
        <v>0</v>
      </c>
      <c r="N1228" s="2737">
        <v>0</v>
      </c>
      <c r="O1228" s="2737">
        <v>0</v>
      </c>
      <c r="P1228" s="2737">
        <v>0</v>
      </c>
      <c r="Q1228" s="2737">
        <v>0</v>
      </c>
      <c r="R1228" s="2737">
        <v>0</v>
      </c>
      <c r="S1228" s="2737">
        <v>0</v>
      </c>
      <c r="T1228" s="2737">
        <v>0</v>
      </c>
      <c r="U1228" s="2737">
        <v>0</v>
      </c>
      <c r="V1228" s="2737">
        <v>0</v>
      </c>
      <c r="W1228" s="2737">
        <v>0</v>
      </c>
      <c r="X1228" s="2737">
        <v>0</v>
      </c>
      <c r="Y1228" s="2736">
        <v>0</v>
      </c>
    </row>
    <row r="1229" spans="1:25" ht="13.35" customHeight="1">
      <c r="A1229" s="2730" t="s">
        <v>3648</v>
      </c>
      <c r="B1229" s="2730" t="s">
        <v>3676</v>
      </c>
      <c r="C1229" s="2730" t="s">
        <v>44</v>
      </c>
      <c r="D1229" s="2734" t="s">
        <v>398</v>
      </c>
      <c r="E1229" s="2733">
        <v>7</v>
      </c>
      <c r="F1229" s="2733">
        <v>7</v>
      </c>
      <c r="G1229" s="2733">
        <v>0</v>
      </c>
      <c r="H1229" s="2733">
        <v>0</v>
      </c>
      <c r="I1229" s="2733">
        <v>0</v>
      </c>
      <c r="J1229" s="2733">
        <v>0</v>
      </c>
      <c r="K1229" s="2733">
        <v>0</v>
      </c>
      <c r="L1229" s="2733">
        <v>0</v>
      </c>
      <c r="M1229" s="2733">
        <v>0</v>
      </c>
      <c r="N1229" s="2733">
        <v>0</v>
      </c>
      <c r="O1229" s="2733">
        <v>0</v>
      </c>
      <c r="P1229" s="2733">
        <v>0</v>
      </c>
      <c r="Q1229" s="2733">
        <v>0</v>
      </c>
      <c r="R1229" s="2733">
        <v>0</v>
      </c>
      <c r="S1229" s="2733">
        <v>0</v>
      </c>
      <c r="T1229" s="2733">
        <v>0</v>
      </c>
      <c r="U1229" s="2733">
        <v>0</v>
      </c>
      <c r="V1229" s="2733">
        <v>0</v>
      </c>
      <c r="W1229" s="2733">
        <v>0</v>
      </c>
      <c r="X1229" s="2733">
        <v>0</v>
      </c>
      <c r="Y1229" s="2732">
        <v>0</v>
      </c>
    </row>
    <row r="1230" spans="1:25" ht="13.35" customHeight="1">
      <c r="A1230" s="2730" t="s">
        <v>3648</v>
      </c>
      <c r="B1230" s="2730" t="s">
        <v>3676</v>
      </c>
      <c r="C1230" s="2730" t="s">
        <v>44</v>
      </c>
      <c r="D1230" s="2734" t="s">
        <v>399</v>
      </c>
      <c r="E1230" s="2733">
        <v>5</v>
      </c>
      <c r="F1230" s="2733">
        <v>5</v>
      </c>
      <c r="G1230" s="2733">
        <v>0</v>
      </c>
      <c r="H1230" s="2733">
        <v>0</v>
      </c>
      <c r="I1230" s="2733">
        <v>0</v>
      </c>
      <c r="J1230" s="2733">
        <v>0</v>
      </c>
      <c r="K1230" s="2733">
        <v>0</v>
      </c>
      <c r="L1230" s="2733">
        <v>0</v>
      </c>
      <c r="M1230" s="2733">
        <v>0</v>
      </c>
      <c r="N1230" s="2733">
        <v>0</v>
      </c>
      <c r="O1230" s="2733">
        <v>0</v>
      </c>
      <c r="P1230" s="2733">
        <v>0</v>
      </c>
      <c r="Q1230" s="2733">
        <v>0</v>
      </c>
      <c r="R1230" s="2733">
        <v>0</v>
      </c>
      <c r="S1230" s="2733">
        <v>0</v>
      </c>
      <c r="T1230" s="2733">
        <v>0</v>
      </c>
      <c r="U1230" s="2733">
        <v>0</v>
      </c>
      <c r="V1230" s="2733">
        <v>0</v>
      </c>
      <c r="W1230" s="2733">
        <v>0</v>
      </c>
      <c r="X1230" s="2733">
        <v>0</v>
      </c>
      <c r="Y1230" s="2732">
        <v>0</v>
      </c>
    </row>
    <row r="1231" spans="1:25">
      <c r="A1231" s="2730" t="s">
        <v>3648</v>
      </c>
      <c r="B1231" s="2730" t="s">
        <v>3676</v>
      </c>
      <c r="C1231" s="2730" t="s">
        <v>3677</v>
      </c>
      <c r="D1231" s="2734" t="s">
        <v>398</v>
      </c>
      <c r="E1231" s="2733">
        <v>3</v>
      </c>
      <c r="F1231" s="2733">
        <v>3</v>
      </c>
      <c r="G1231" s="2733">
        <v>0</v>
      </c>
      <c r="H1231" s="2733">
        <v>0</v>
      </c>
      <c r="I1231" s="2733">
        <v>0</v>
      </c>
      <c r="J1231" s="2733">
        <v>0</v>
      </c>
      <c r="K1231" s="2733">
        <v>0</v>
      </c>
      <c r="L1231" s="2733">
        <v>0</v>
      </c>
      <c r="M1231" s="2733">
        <v>0</v>
      </c>
      <c r="N1231" s="2733">
        <v>0</v>
      </c>
      <c r="O1231" s="2733">
        <v>0</v>
      </c>
      <c r="P1231" s="2733">
        <v>0</v>
      </c>
      <c r="Q1231" s="2733">
        <v>0</v>
      </c>
      <c r="R1231" s="2733">
        <v>0</v>
      </c>
      <c r="S1231" s="2733">
        <v>0</v>
      </c>
      <c r="T1231" s="2733">
        <v>0</v>
      </c>
      <c r="U1231" s="2733">
        <v>0</v>
      </c>
      <c r="V1231" s="2733">
        <v>0</v>
      </c>
      <c r="W1231" s="2733">
        <v>0</v>
      </c>
      <c r="X1231" s="2733">
        <v>0</v>
      </c>
      <c r="Y1231" s="2732">
        <v>0</v>
      </c>
    </row>
    <row r="1232" spans="1:25">
      <c r="A1232" s="2730" t="s">
        <v>3648</v>
      </c>
      <c r="B1232" s="2730" t="s">
        <v>3676</v>
      </c>
      <c r="C1232" s="2730" t="s">
        <v>3677</v>
      </c>
      <c r="D1232" s="2734" t="s">
        <v>399</v>
      </c>
      <c r="E1232" s="2733">
        <v>4</v>
      </c>
      <c r="F1232" s="2733">
        <v>4</v>
      </c>
      <c r="G1232" s="2733">
        <v>0</v>
      </c>
      <c r="H1232" s="2733">
        <v>0</v>
      </c>
      <c r="I1232" s="2733">
        <v>0</v>
      </c>
      <c r="J1232" s="2733">
        <v>0</v>
      </c>
      <c r="K1232" s="2733">
        <v>0</v>
      </c>
      <c r="L1232" s="2733">
        <v>0</v>
      </c>
      <c r="M1232" s="2733">
        <v>0</v>
      </c>
      <c r="N1232" s="2733">
        <v>0</v>
      </c>
      <c r="O1232" s="2733">
        <v>0</v>
      </c>
      <c r="P1232" s="2733">
        <v>0</v>
      </c>
      <c r="Q1232" s="2733">
        <v>0</v>
      </c>
      <c r="R1232" s="2733">
        <v>0</v>
      </c>
      <c r="S1232" s="2733">
        <v>0</v>
      </c>
      <c r="T1232" s="2733">
        <v>0</v>
      </c>
      <c r="U1232" s="2733">
        <v>0</v>
      </c>
      <c r="V1232" s="2733">
        <v>0</v>
      </c>
      <c r="W1232" s="2733">
        <v>0</v>
      </c>
      <c r="X1232" s="2733">
        <v>0</v>
      </c>
      <c r="Y1232" s="2732">
        <v>0</v>
      </c>
    </row>
    <row r="1233" spans="1:25">
      <c r="A1233" s="2730" t="s">
        <v>3648</v>
      </c>
      <c r="B1233" s="2730" t="s">
        <v>3676</v>
      </c>
      <c r="C1233" s="2730" t="s">
        <v>3675</v>
      </c>
      <c r="D1233" s="2734" t="s">
        <v>398</v>
      </c>
      <c r="E1233" s="2733">
        <v>4</v>
      </c>
      <c r="F1233" s="2733">
        <v>4</v>
      </c>
      <c r="G1233" s="2733">
        <v>0</v>
      </c>
      <c r="H1233" s="2733">
        <v>0</v>
      </c>
      <c r="I1233" s="2733">
        <v>0</v>
      </c>
      <c r="J1233" s="2733">
        <v>0</v>
      </c>
      <c r="K1233" s="2733">
        <v>0</v>
      </c>
      <c r="L1233" s="2733">
        <v>0</v>
      </c>
      <c r="M1233" s="2733">
        <v>0</v>
      </c>
      <c r="N1233" s="2733">
        <v>0</v>
      </c>
      <c r="O1233" s="2733">
        <v>0</v>
      </c>
      <c r="P1233" s="2733">
        <v>0</v>
      </c>
      <c r="Q1233" s="2733">
        <v>0</v>
      </c>
      <c r="R1233" s="2733">
        <v>0</v>
      </c>
      <c r="S1233" s="2733">
        <v>0</v>
      </c>
      <c r="T1233" s="2733">
        <v>0</v>
      </c>
      <c r="U1233" s="2733">
        <v>0</v>
      </c>
      <c r="V1233" s="2733">
        <v>0</v>
      </c>
      <c r="W1233" s="2733">
        <v>0</v>
      </c>
      <c r="X1233" s="2733">
        <v>0</v>
      </c>
      <c r="Y1233" s="2732">
        <v>0</v>
      </c>
    </row>
    <row r="1234" spans="1:25">
      <c r="A1234" s="2730" t="s">
        <v>3648</v>
      </c>
      <c r="B1234" s="2730" t="s">
        <v>3676</v>
      </c>
      <c r="C1234" s="2730" t="s">
        <v>3675</v>
      </c>
      <c r="D1234" s="2734" t="s">
        <v>399</v>
      </c>
      <c r="E1234" s="2733">
        <v>1</v>
      </c>
      <c r="F1234" s="2733">
        <v>1</v>
      </c>
      <c r="G1234" s="2733">
        <v>0</v>
      </c>
      <c r="H1234" s="2733">
        <v>0</v>
      </c>
      <c r="I1234" s="2733">
        <v>0</v>
      </c>
      <c r="J1234" s="2733">
        <v>0</v>
      </c>
      <c r="K1234" s="2733">
        <v>0</v>
      </c>
      <c r="L1234" s="2733">
        <v>0</v>
      </c>
      <c r="M1234" s="2733">
        <v>0</v>
      </c>
      <c r="N1234" s="2733">
        <v>0</v>
      </c>
      <c r="O1234" s="2733">
        <v>0</v>
      </c>
      <c r="P1234" s="2733">
        <v>0</v>
      </c>
      <c r="Q1234" s="2733">
        <v>0</v>
      </c>
      <c r="R1234" s="2733">
        <v>0</v>
      </c>
      <c r="S1234" s="2733">
        <v>0</v>
      </c>
      <c r="T1234" s="2733">
        <v>0</v>
      </c>
      <c r="U1234" s="2733">
        <v>0</v>
      </c>
      <c r="V1234" s="2733">
        <v>0</v>
      </c>
      <c r="W1234" s="2733">
        <v>0</v>
      </c>
      <c r="X1234" s="2733">
        <v>0</v>
      </c>
      <c r="Y1234" s="2732">
        <v>0</v>
      </c>
    </row>
    <row r="1235" spans="1:25">
      <c r="A1235" s="2730" t="s">
        <v>3648</v>
      </c>
      <c r="B1235" s="2730" t="s">
        <v>3673</v>
      </c>
      <c r="C1235" s="2730" t="s">
        <v>44</v>
      </c>
      <c r="D1235" s="2734" t="s">
        <v>398</v>
      </c>
      <c r="E1235" s="2733">
        <v>8</v>
      </c>
      <c r="F1235" s="2733">
        <v>8</v>
      </c>
      <c r="G1235" s="2733">
        <v>0</v>
      </c>
      <c r="H1235" s="2733">
        <v>0</v>
      </c>
      <c r="I1235" s="2733">
        <v>0</v>
      </c>
      <c r="J1235" s="2733">
        <v>0</v>
      </c>
      <c r="K1235" s="2733">
        <v>0</v>
      </c>
      <c r="L1235" s="2733">
        <v>0</v>
      </c>
      <c r="M1235" s="2733">
        <v>0</v>
      </c>
      <c r="N1235" s="2733">
        <v>0</v>
      </c>
      <c r="O1235" s="2733">
        <v>0</v>
      </c>
      <c r="P1235" s="2733">
        <v>0</v>
      </c>
      <c r="Q1235" s="2733">
        <v>0</v>
      </c>
      <c r="R1235" s="2733">
        <v>0</v>
      </c>
      <c r="S1235" s="2733">
        <v>0</v>
      </c>
      <c r="T1235" s="2733">
        <v>0</v>
      </c>
      <c r="U1235" s="2733">
        <v>0</v>
      </c>
      <c r="V1235" s="2733">
        <v>0</v>
      </c>
      <c r="W1235" s="2733">
        <v>0</v>
      </c>
      <c r="X1235" s="2733">
        <v>0</v>
      </c>
      <c r="Y1235" s="2732">
        <v>0</v>
      </c>
    </row>
    <row r="1236" spans="1:25">
      <c r="A1236" s="2730" t="s">
        <v>3648</v>
      </c>
      <c r="B1236" s="2730" t="s">
        <v>3673</v>
      </c>
      <c r="C1236" s="2730" t="s">
        <v>44</v>
      </c>
      <c r="D1236" s="2734" t="s">
        <v>399</v>
      </c>
      <c r="E1236" s="2733">
        <v>6</v>
      </c>
      <c r="F1236" s="2733">
        <v>6</v>
      </c>
      <c r="G1236" s="2733">
        <v>0</v>
      </c>
      <c r="H1236" s="2733">
        <v>0</v>
      </c>
      <c r="I1236" s="2733">
        <v>0</v>
      </c>
      <c r="J1236" s="2733">
        <v>0</v>
      </c>
      <c r="K1236" s="2733">
        <v>0</v>
      </c>
      <c r="L1236" s="2733">
        <v>0</v>
      </c>
      <c r="M1236" s="2733">
        <v>0</v>
      </c>
      <c r="N1236" s="2733">
        <v>0</v>
      </c>
      <c r="O1236" s="2733">
        <v>0</v>
      </c>
      <c r="P1236" s="2733">
        <v>0</v>
      </c>
      <c r="Q1236" s="2733">
        <v>0</v>
      </c>
      <c r="R1236" s="2733">
        <v>0</v>
      </c>
      <c r="S1236" s="2733">
        <v>0</v>
      </c>
      <c r="T1236" s="2733">
        <v>0</v>
      </c>
      <c r="U1236" s="2733">
        <v>0</v>
      </c>
      <c r="V1236" s="2733">
        <v>0</v>
      </c>
      <c r="W1236" s="2733">
        <v>0</v>
      </c>
      <c r="X1236" s="2733">
        <v>0</v>
      </c>
      <c r="Y1236" s="2732">
        <v>0</v>
      </c>
    </row>
    <row r="1237" spans="1:25">
      <c r="A1237" s="2730" t="s">
        <v>3648</v>
      </c>
      <c r="B1237" s="2730" t="s">
        <v>3673</v>
      </c>
      <c r="C1237" s="2730" t="s">
        <v>3674</v>
      </c>
      <c r="D1237" s="2734" t="s">
        <v>398</v>
      </c>
      <c r="E1237" s="2733">
        <v>2</v>
      </c>
      <c r="F1237" s="2733">
        <v>2</v>
      </c>
      <c r="G1237" s="2733">
        <v>0</v>
      </c>
      <c r="H1237" s="2733">
        <v>0</v>
      </c>
      <c r="I1237" s="2733">
        <v>0</v>
      </c>
      <c r="J1237" s="2733">
        <v>0</v>
      </c>
      <c r="K1237" s="2733">
        <v>0</v>
      </c>
      <c r="L1237" s="2733">
        <v>0</v>
      </c>
      <c r="M1237" s="2733">
        <v>0</v>
      </c>
      <c r="N1237" s="2733">
        <v>0</v>
      </c>
      <c r="O1237" s="2733">
        <v>0</v>
      </c>
      <c r="P1237" s="2733">
        <v>0</v>
      </c>
      <c r="Q1237" s="2733">
        <v>0</v>
      </c>
      <c r="R1237" s="2733">
        <v>0</v>
      </c>
      <c r="S1237" s="2733">
        <v>0</v>
      </c>
      <c r="T1237" s="2733">
        <v>0</v>
      </c>
      <c r="U1237" s="2733">
        <v>0</v>
      </c>
      <c r="V1237" s="2733">
        <v>0</v>
      </c>
      <c r="W1237" s="2733">
        <v>0</v>
      </c>
      <c r="X1237" s="2733">
        <v>0</v>
      </c>
      <c r="Y1237" s="2732">
        <v>0</v>
      </c>
    </row>
    <row r="1238" spans="1:25">
      <c r="A1238" s="2730" t="s">
        <v>3648</v>
      </c>
      <c r="B1238" s="2730" t="s">
        <v>3673</v>
      </c>
      <c r="C1238" s="2730" t="s">
        <v>3674</v>
      </c>
      <c r="D1238" s="2734" t="s">
        <v>399</v>
      </c>
      <c r="E1238" s="2733">
        <v>0</v>
      </c>
      <c r="F1238" s="2733">
        <v>0</v>
      </c>
      <c r="G1238" s="2733">
        <v>0</v>
      </c>
      <c r="H1238" s="2733">
        <v>0</v>
      </c>
      <c r="I1238" s="2733">
        <v>0</v>
      </c>
      <c r="J1238" s="2733">
        <v>0</v>
      </c>
      <c r="K1238" s="2733">
        <v>0</v>
      </c>
      <c r="L1238" s="2733">
        <v>0</v>
      </c>
      <c r="M1238" s="2733">
        <v>0</v>
      </c>
      <c r="N1238" s="2733">
        <v>0</v>
      </c>
      <c r="O1238" s="2733">
        <v>0</v>
      </c>
      <c r="P1238" s="2733">
        <v>0</v>
      </c>
      <c r="Q1238" s="2733">
        <v>0</v>
      </c>
      <c r="R1238" s="2733">
        <v>0</v>
      </c>
      <c r="S1238" s="2733">
        <v>0</v>
      </c>
      <c r="T1238" s="2733">
        <v>0</v>
      </c>
      <c r="U1238" s="2733">
        <v>0</v>
      </c>
      <c r="V1238" s="2733">
        <v>0</v>
      </c>
      <c r="W1238" s="2733">
        <v>0</v>
      </c>
      <c r="X1238" s="2733">
        <v>0</v>
      </c>
      <c r="Y1238" s="2732">
        <v>0</v>
      </c>
    </row>
    <row r="1239" spans="1:25">
      <c r="A1239" s="2730" t="s">
        <v>3648</v>
      </c>
      <c r="B1239" s="2730" t="s">
        <v>3673</v>
      </c>
      <c r="C1239" s="2730" t="s">
        <v>3672</v>
      </c>
      <c r="D1239" s="2734" t="s">
        <v>398</v>
      </c>
      <c r="E1239" s="2733">
        <v>6</v>
      </c>
      <c r="F1239" s="2733">
        <v>6</v>
      </c>
      <c r="G1239" s="2733">
        <v>0</v>
      </c>
      <c r="H1239" s="2733">
        <v>0</v>
      </c>
      <c r="I1239" s="2733">
        <v>0</v>
      </c>
      <c r="J1239" s="2733">
        <v>0</v>
      </c>
      <c r="K1239" s="2733">
        <v>0</v>
      </c>
      <c r="L1239" s="2733">
        <v>0</v>
      </c>
      <c r="M1239" s="2733">
        <v>0</v>
      </c>
      <c r="N1239" s="2733">
        <v>0</v>
      </c>
      <c r="O1239" s="2733">
        <v>0</v>
      </c>
      <c r="P1239" s="2733">
        <v>0</v>
      </c>
      <c r="Q1239" s="2733">
        <v>0</v>
      </c>
      <c r="R1239" s="2733">
        <v>0</v>
      </c>
      <c r="S1239" s="2733">
        <v>0</v>
      </c>
      <c r="T1239" s="2733">
        <v>0</v>
      </c>
      <c r="U1239" s="2733">
        <v>0</v>
      </c>
      <c r="V1239" s="2733">
        <v>0</v>
      </c>
      <c r="W1239" s="2733">
        <v>0</v>
      </c>
      <c r="X1239" s="2733">
        <v>0</v>
      </c>
      <c r="Y1239" s="2732">
        <v>0</v>
      </c>
    </row>
    <row r="1240" spans="1:25">
      <c r="A1240" s="2730" t="s">
        <v>3648</v>
      </c>
      <c r="B1240" s="2730" t="s">
        <v>3673</v>
      </c>
      <c r="C1240" s="2730" t="s">
        <v>3672</v>
      </c>
      <c r="D1240" s="2734" t="s">
        <v>399</v>
      </c>
      <c r="E1240" s="2733">
        <v>6</v>
      </c>
      <c r="F1240" s="2733">
        <v>6</v>
      </c>
      <c r="G1240" s="2733">
        <v>0</v>
      </c>
      <c r="H1240" s="2733">
        <v>0</v>
      </c>
      <c r="I1240" s="2733">
        <v>0</v>
      </c>
      <c r="J1240" s="2733">
        <v>0</v>
      </c>
      <c r="K1240" s="2733">
        <v>0</v>
      </c>
      <c r="L1240" s="2733">
        <v>0</v>
      </c>
      <c r="M1240" s="2733">
        <v>0</v>
      </c>
      <c r="N1240" s="2733">
        <v>0</v>
      </c>
      <c r="O1240" s="2733">
        <v>0</v>
      </c>
      <c r="P1240" s="2733">
        <v>0</v>
      </c>
      <c r="Q1240" s="2733">
        <v>0</v>
      </c>
      <c r="R1240" s="2733">
        <v>0</v>
      </c>
      <c r="S1240" s="2733">
        <v>0</v>
      </c>
      <c r="T1240" s="2733">
        <v>0</v>
      </c>
      <c r="U1240" s="2733">
        <v>0</v>
      </c>
      <c r="V1240" s="2733">
        <v>0</v>
      </c>
      <c r="W1240" s="2733">
        <v>0</v>
      </c>
      <c r="X1240" s="2733">
        <v>0</v>
      </c>
      <c r="Y1240" s="2732">
        <v>0</v>
      </c>
    </row>
    <row r="1241" spans="1:25">
      <c r="A1241" s="2730" t="s">
        <v>3648</v>
      </c>
      <c r="B1241" s="2730" t="s">
        <v>3662</v>
      </c>
      <c r="C1241" s="2730" t="s">
        <v>44</v>
      </c>
      <c r="D1241" s="2734" t="s">
        <v>398</v>
      </c>
      <c r="E1241" s="2733">
        <v>8</v>
      </c>
      <c r="F1241" s="2733">
        <v>8</v>
      </c>
      <c r="G1241" s="2733">
        <v>0</v>
      </c>
      <c r="H1241" s="2733">
        <v>0</v>
      </c>
      <c r="I1241" s="2733">
        <v>0</v>
      </c>
      <c r="J1241" s="2733">
        <v>0</v>
      </c>
      <c r="K1241" s="2733">
        <v>0</v>
      </c>
      <c r="L1241" s="2733">
        <v>0</v>
      </c>
      <c r="M1241" s="2733">
        <v>0</v>
      </c>
      <c r="N1241" s="2733">
        <v>0</v>
      </c>
      <c r="O1241" s="2733">
        <v>0</v>
      </c>
      <c r="P1241" s="2733">
        <v>0</v>
      </c>
      <c r="Q1241" s="2733">
        <v>0</v>
      </c>
      <c r="R1241" s="2733">
        <v>0</v>
      </c>
      <c r="S1241" s="2733">
        <v>0</v>
      </c>
      <c r="T1241" s="2733">
        <v>0</v>
      </c>
      <c r="U1241" s="2733">
        <v>0</v>
      </c>
      <c r="V1241" s="2733">
        <v>0</v>
      </c>
      <c r="W1241" s="2733">
        <v>0</v>
      </c>
      <c r="X1241" s="2733">
        <v>0</v>
      </c>
      <c r="Y1241" s="2732">
        <v>0</v>
      </c>
    </row>
    <row r="1242" spans="1:25">
      <c r="A1242" s="2730" t="s">
        <v>3648</v>
      </c>
      <c r="B1242" s="2730" t="s">
        <v>3662</v>
      </c>
      <c r="C1242" s="2730" t="s">
        <v>44</v>
      </c>
      <c r="D1242" s="2734" t="s">
        <v>399</v>
      </c>
      <c r="E1242" s="2733">
        <v>7</v>
      </c>
      <c r="F1242" s="2733">
        <v>6</v>
      </c>
      <c r="G1242" s="2733">
        <v>1</v>
      </c>
      <c r="H1242" s="2733">
        <v>0</v>
      </c>
      <c r="I1242" s="2733">
        <v>0</v>
      </c>
      <c r="J1242" s="2733">
        <v>0</v>
      </c>
      <c r="K1242" s="2733">
        <v>0</v>
      </c>
      <c r="L1242" s="2733">
        <v>0</v>
      </c>
      <c r="M1242" s="2733">
        <v>0</v>
      </c>
      <c r="N1242" s="2733">
        <v>0</v>
      </c>
      <c r="O1242" s="2733">
        <v>0</v>
      </c>
      <c r="P1242" s="2733">
        <v>0</v>
      </c>
      <c r="Q1242" s="2733">
        <v>0</v>
      </c>
      <c r="R1242" s="2733">
        <v>0</v>
      </c>
      <c r="S1242" s="2733">
        <v>0</v>
      </c>
      <c r="T1242" s="2733">
        <v>0</v>
      </c>
      <c r="U1242" s="2733">
        <v>0</v>
      </c>
      <c r="V1242" s="2733">
        <v>0</v>
      </c>
      <c r="W1242" s="2733">
        <v>0</v>
      </c>
      <c r="X1242" s="2733">
        <v>0</v>
      </c>
      <c r="Y1242" s="2732">
        <v>0</v>
      </c>
    </row>
    <row r="1243" spans="1:25">
      <c r="A1243" s="2730" t="s">
        <v>3648</v>
      </c>
      <c r="B1243" s="2730" t="s">
        <v>3662</v>
      </c>
      <c r="C1243" s="2730" t="s">
        <v>3671</v>
      </c>
      <c r="D1243" s="2734" t="s">
        <v>398</v>
      </c>
      <c r="E1243" s="2733">
        <v>1</v>
      </c>
      <c r="F1243" s="2733">
        <v>1</v>
      </c>
      <c r="G1243" s="2733">
        <v>0</v>
      </c>
      <c r="H1243" s="2733">
        <v>0</v>
      </c>
      <c r="I1243" s="2733">
        <v>0</v>
      </c>
      <c r="J1243" s="2733">
        <v>0</v>
      </c>
      <c r="K1243" s="2733">
        <v>0</v>
      </c>
      <c r="L1243" s="2733">
        <v>0</v>
      </c>
      <c r="M1243" s="2733">
        <v>0</v>
      </c>
      <c r="N1243" s="2733">
        <v>0</v>
      </c>
      <c r="O1243" s="2733">
        <v>0</v>
      </c>
      <c r="P1243" s="2733">
        <v>0</v>
      </c>
      <c r="Q1243" s="2733">
        <v>0</v>
      </c>
      <c r="R1243" s="2733">
        <v>0</v>
      </c>
      <c r="S1243" s="2733">
        <v>0</v>
      </c>
      <c r="T1243" s="2733">
        <v>0</v>
      </c>
      <c r="U1243" s="2733">
        <v>0</v>
      </c>
      <c r="V1243" s="2733">
        <v>0</v>
      </c>
      <c r="W1243" s="2733">
        <v>0</v>
      </c>
      <c r="X1243" s="2733">
        <v>0</v>
      </c>
      <c r="Y1243" s="2732">
        <v>0</v>
      </c>
    </row>
    <row r="1244" spans="1:25">
      <c r="A1244" s="2730" t="s">
        <v>3648</v>
      </c>
      <c r="B1244" s="2730" t="s">
        <v>3662</v>
      </c>
      <c r="C1244" s="2730" t="s">
        <v>3671</v>
      </c>
      <c r="D1244" s="2734" t="s">
        <v>399</v>
      </c>
      <c r="E1244" s="2733">
        <v>0</v>
      </c>
      <c r="F1244" s="2733">
        <v>0</v>
      </c>
      <c r="G1244" s="2733">
        <v>0</v>
      </c>
      <c r="H1244" s="2733">
        <v>0</v>
      </c>
      <c r="I1244" s="2733">
        <v>0</v>
      </c>
      <c r="J1244" s="2733">
        <v>0</v>
      </c>
      <c r="K1244" s="2733">
        <v>0</v>
      </c>
      <c r="L1244" s="2733">
        <v>0</v>
      </c>
      <c r="M1244" s="2733">
        <v>0</v>
      </c>
      <c r="N1244" s="2733">
        <v>0</v>
      </c>
      <c r="O1244" s="2733">
        <v>0</v>
      </c>
      <c r="P1244" s="2733">
        <v>0</v>
      </c>
      <c r="Q1244" s="2733">
        <v>0</v>
      </c>
      <c r="R1244" s="2733">
        <v>0</v>
      </c>
      <c r="S1244" s="2733">
        <v>0</v>
      </c>
      <c r="T1244" s="2733">
        <v>0</v>
      </c>
      <c r="U1244" s="2733">
        <v>0</v>
      </c>
      <c r="V1244" s="2733">
        <v>0</v>
      </c>
      <c r="W1244" s="2733">
        <v>0</v>
      </c>
      <c r="X1244" s="2733">
        <v>0</v>
      </c>
      <c r="Y1244" s="2732">
        <v>0</v>
      </c>
    </row>
    <row r="1245" spans="1:25">
      <c r="A1245" s="2730" t="s">
        <v>3648</v>
      </c>
      <c r="B1245" s="2730" t="s">
        <v>3662</v>
      </c>
      <c r="C1245" s="2730" t="s">
        <v>3670</v>
      </c>
      <c r="D1245" s="2734" t="s">
        <v>398</v>
      </c>
      <c r="E1245" s="2733">
        <v>1</v>
      </c>
      <c r="F1245" s="2733">
        <v>1</v>
      </c>
      <c r="G1245" s="2733">
        <v>0</v>
      </c>
      <c r="H1245" s="2733">
        <v>0</v>
      </c>
      <c r="I1245" s="2733">
        <v>0</v>
      </c>
      <c r="J1245" s="2733">
        <v>0</v>
      </c>
      <c r="K1245" s="2733">
        <v>0</v>
      </c>
      <c r="L1245" s="2733">
        <v>0</v>
      </c>
      <c r="M1245" s="2733">
        <v>0</v>
      </c>
      <c r="N1245" s="2733">
        <v>0</v>
      </c>
      <c r="O1245" s="2733">
        <v>0</v>
      </c>
      <c r="P1245" s="2733">
        <v>0</v>
      </c>
      <c r="Q1245" s="2733">
        <v>0</v>
      </c>
      <c r="R1245" s="2733">
        <v>0</v>
      </c>
      <c r="S1245" s="2733">
        <v>0</v>
      </c>
      <c r="T1245" s="2733">
        <v>0</v>
      </c>
      <c r="U1245" s="2733">
        <v>0</v>
      </c>
      <c r="V1245" s="2733">
        <v>0</v>
      </c>
      <c r="W1245" s="2733">
        <v>0</v>
      </c>
      <c r="X1245" s="2733">
        <v>0</v>
      </c>
      <c r="Y1245" s="2732">
        <v>0</v>
      </c>
    </row>
    <row r="1246" spans="1:25">
      <c r="A1246" s="2730" t="s">
        <v>3648</v>
      </c>
      <c r="B1246" s="2730" t="s">
        <v>3662</v>
      </c>
      <c r="C1246" s="2730" t="s">
        <v>3670</v>
      </c>
      <c r="D1246" s="2734" t="s">
        <v>399</v>
      </c>
      <c r="E1246" s="2733">
        <v>0</v>
      </c>
      <c r="F1246" s="2733">
        <v>0</v>
      </c>
      <c r="G1246" s="2733">
        <v>0</v>
      </c>
      <c r="H1246" s="2733">
        <v>0</v>
      </c>
      <c r="I1246" s="2733">
        <v>0</v>
      </c>
      <c r="J1246" s="2733">
        <v>0</v>
      </c>
      <c r="K1246" s="2733">
        <v>0</v>
      </c>
      <c r="L1246" s="2733">
        <v>0</v>
      </c>
      <c r="M1246" s="2733">
        <v>0</v>
      </c>
      <c r="N1246" s="2733">
        <v>0</v>
      </c>
      <c r="O1246" s="2733">
        <v>0</v>
      </c>
      <c r="P1246" s="2733">
        <v>0</v>
      </c>
      <c r="Q1246" s="2733">
        <v>0</v>
      </c>
      <c r="R1246" s="2733">
        <v>0</v>
      </c>
      <c r="S1246" s="2733">
        <v>0</v>
      </c>
      <c r="T1246" s="2733">
        <v>0</v>
      </c>
      <c r="U1246" s="2733">
        <v>0</v>
      </c>
      <c r="V1246" s="2733">
        <v>0</v>
      </c>
      <c r="W1246" s="2733">
        <v>0</v>
      </c>
      <c r="X1246" s="2733">
        <v>0</v>
      </c>
      <c r="Y1246" s="2732">
        <v>0</v>
      </c>
    </row>
    <row r="1247" spans="1:25">
      <c r="A1247" s="2730" t="s">
        <v>3648</v>
      </c>
      <c r="B1247" s="2730" t="s">
        <v>3662</v>
      </c>
      <c r="C1247" s="2730" t="s">
        <v>3669</v>
      </c>
      <c r="D1247" s="2734" t="s">
        <v>398</v>
      </c>
      <c r="E1247" s="2733">
        <v>1</v>
      </c>
      <c r="F1247" s="2733">
        <v>1</v>
      </c>
      <c r="G1247" s="2733">
        <v>0</v>
      </c>
      <c r="H1247" s="2733">
        <v>0</v>
      </c>
      <c r="I1247" s="2733">
        <v>0</v>
      </c>
      <c r="J1247" s="2733">
        <v>0</v>
      </c>
      <c r="K1247" s="2733">
        <v>0</v>
      </c>
      <c r="L1247" s="2733">
        <v>0</v>
      </c>
      <c r="M1247" s="2733">
        <v>0</v>
      </c>
      <c r="N1247" s="2733">
        <v>0</v>
      </c>
      <c r="O1247" s="2733">
        <v>0</v>
      </c>
      <c r="P1247" s="2733">
        <v>0</v>
      </c>
      <c r="Q1247" s="2733">
        <v>0</v>
      </c>
      <c r="R1247" s="2733">
        <v>0</v>
      </c>
      <c r="S1247" s="2733">
        <v>0</v>
      </c>
      <c r="T1247" s="2733">
        <v>0</v>
      </c>
      <c r="U1247" s="2733">
        <v>0</v>
      </c>
      <c r="V1247" s="2733">
        <v>0</v>
      </c>
      <c r="W1247" s="2733">
        <v>0</v>
      </c>
      <c r="X1247" s="2733">
        <v>0</v>
      </c>
      <c r="Y1247" s="2732">
        <v>0</v>
      </c>
    </row>
    <row r="1248" spans="1:25">
      <c r="A1248" s="2730" t="s">
        <v>3648</v>
      </c>
      <c r="B1248" s="2730" t="s">
        <v>3662</v>
      </c>
      <c r="C1248" s="2730" t="s">
        <v>3669</v>
      </c>
      <c r="D1248" s="2734" t="s">
        <v>399</v>
      </c>
      <c r="E1248" s="2733">
        <v>1</v>
      </c>
      <c r="F1248" s="2733">
        <v>1</v>
      </c>
      <c r="G1248" s="2733">
        <v>0</v>
      </c>
      <c r="H1248" s="2733">
        <v>0</v>
      </c>
      <c r="I1248" s="2733">
        <v>0</v>
      </c>
      <c r="J1248" s="2733">
        <v>0</v>
      </c>
      <c r="K1248" s="2733">
        <v>0</v>
      </c>
      <c r="L1248" s="2733">
        <v>0</v>
      </c>
      <c r="M1248" s="2733">
        <v>0</v>
      </c>
      <c r="N1248" s="2733">
        <v>0</v>
      </c>
      <c r="O1248" s="2733">
        <v>0</v>
      </c>
      <c r="P1248" s="2733">
        <v>0</v>
      </c>
      <c r="Q1248" s="2733">
        <v>0</v>
      </c>
      <c r="R1248" s="2733">
        <v>0</v>
      </c>
      <c r="S1248" s="2733">
        <v>0</v>
      </c>
      <c r="T1248" s="2733">
        <v>0</v>
      </c>
      <c r="U1248" s="2733">
        <v>0</v>
      </c>
      <c r="V1248" s="2733">
        <v>0</v>
      </c>
      <c r="W1248" s="2733">
        <v>0</v>
      </c>
      <c r="X1248" s="2733">
        <v>0</v>
      </c>
      <c r="Y1248" s="2732">
        <v>0</v>
      </c>
    </row>
    <row r="1249" spans="1:25">
      <c r="A1249" s="2730" t="s">
        <v>3648</v>
      </c>
      <c r="B1249" s="2730" t="s">
        <v>3662</v>
      </c>
      <c r="C1249" s="2730" t="s">
        <v>3668</v>
      </c>
      <c r="D1249" s="2734" t="s">
        <v>398</v>
      </c>
      <c r="E1249" s="2733">
        <v>1</v>
      </c>
      <c r="F1249" s="2733">
        <v>1</v>
      </c>
      <c r="G1249" s="2733">
        <v>0</v>
      </c>
      <c r="H1249" s="2733">
        <v>0</v>
      </c>
      <c r="I1249" s="2733">
        <v>0</v>
      </c>
      <c r="J1249" s="2733">
        <v>0</v>
      </c>
      <c r="K1249" s="2733">
        <v>0</v>
      </c>
      <c r="L1249" s="2733">
        <v>0</v>
      </c>
      <c r="M1249" s="2733">
        <v>0</v>
      </c>
      <c r="N1249" s="2733">
        <v>0</v>
      </c>
      <c r="O1249" s="2733">
        <v>0</v>
      </c>
      <c r="P1249" s="2733">
        <v>0</v>
      </c>
      <c r="Q1249" s="2733">
        <v>0</v>
      </c>
      <c r="R1249" s="2733">
        <v>0</v>
      </c>
      <c r="S1249" s="2733">
        <v>0</v>
      </c>
      <c r="T1249" s="2733">
        <v>0</v>
      </c>
      <c r="U1249" s="2733">
        <v>0</v>
      </c>
      <c r="V1249" s="2733">
        <v>0</v>
      </c>
      <c r="W1249" s="2733">
        <v>0</v>
      </c>
      <c r="X1249" s="2733">
        <v>0</v>
      </c>
      <c r="Y1249" s="2732">
        <v>0</v>
      </c>
    </row>
    <row r="1250" spans="1:25">
      <c r="A1250" s="2730" t="s">
        <v>3648</v>
      </c>
      <c r="B1250" s="2730" t="s">
        <v>3662</v>
      </c>
      <c r="C1250" s="2730" t="s">
        <v>3668</v>
      </c>
      <c r="D1250" s="2734" t="s">
        <v>399</v>
      </c>
      <c r="E1250" s="2733">
        <v>0</v>
      </c>
      <c r="F1250" s="2733">
        <v>0</v>
      </c>
      <c r="G1250" s="2733">
        <v>0</v>
      </c>
      <c r="H1250" s="2733">
        <v>0</v>
      </c>
      <c r="I1250" s="2733">
        <v>0</v>
      </c>
      <c r="J1250" s="2733">
        <v>0</v>
      </c>
      <c r="K1250" s="2733">
        <v>0</v>
      </c>
      <c r="L1250" s="2733">
        <v>0</v>
      </c>
      <c r="M1250" s="2733">
        <v>0</v>
      </c>
      <c r="N1250" s="2733">
        <v>0</v>
      </c>
      <c r="O1250" s="2733">
        <v>0</v>
      </c>
      <c r="P1250" s="2733">
        <v>0</v>
      </c>
      <c r="Q1250" s="2733">
        <v>0</v>
      </c>
      <c r="R1250" s="2733">
        <v>0</v>
      </c>
      <c r="S1250" s="2733">
        <v>0</v>
      </c>
      <c r="T1250" s="2733">
        <v>0</v>
      </c>
      <c r="U1250" s="2733">
        <v>0</v>
      </c>
      <c r="V1250" s="2733">
        <v>0</v>
      </c>
      <c r="W1250" s="2733">
        <v>0</v>
      </c>
      <c r="X1250" s="2733">
        <v>0</v>
      </c>
      <c r="Y1250" s="2732">
        <v>0</v>
      </c>
    </row>
    <row r="1251" spans="1:25">
      <c r="A1251" s="2730" t="s">
        <v>3648</v>
      </c>
      <c r="B1251" s="2730" t="s">
        <v>3662</v>
      </c>
      <c r="C1251" s="2730" t="s">
        <v>3667</v>
      </c>
      <c r="D1251" s="2734" t="s">
        <v>398</v>
      </c>
      <c r="E1251" s="2733">
        <v>0</v>
      </c>
      <c r="F1251" s="2733">
        <v>0</v>
      </c>
      <c r="G1251" s="2733">
        <v>0</v>
      </c>
      <c r="H1251" s="2733">
        <v>0</v>
      </c>
      <c r="I1251" s="2733">
        <v>0</v>
      </c>
      <c r="J1251" s="2733">
        <v>0</v>
      </c>
      <c r="K1251" s="2733">
        <v>0</v>
      </c>
      <c r="L1251" s="2733">
        <v>0</v>
      </c>
      <c r="M1251" s="2733">
        <v>0</v>
      </c>
      <c r="N1251" s="2733">
        <v>0</v>
      </c>
      <c r="O1251" s="2733">
        <v>0</v>
      </c>
      <c r="P1251" s="2733">
        <v>0</v>
      </c>
      <c r="Q1251" s="2733">
        <v>0</v>
      </c>
      <c r="R1251" s="2733">
        <v>0</v>
      </c>
      <c r="S1251" s="2733">
        <v>0</v>
      </c>
      <c r="T1251" s="2733">
        <v>0</v>
      </c>
      <c r="U1251" s="2733">
        <v>0</v>
      </c>
      <c r="V1251" s="2733">
        <v>0</v>
      </c>
      <c r="W1251" s="2733">
        <v>0</v>
      </c>
      <c r="X1251" s="2733">
        <v>0</v>
      </c>
      <c r="Y1251" s="2732">
        <v>0</v>
      </c>
    </row>
    <row r="1252" spans="1:25">
      <c r="A1252" s="2730" t="s">
        <v>3648</v>
      </c>
      <c r="B1252" s="2730" t="s">
        <v>3662</v>
      </c>
      <c r="C1252" s="2730" t="s">
        <v>3667</v>
      </c>
      <c r="D1252" s="2734" t="s">
        <v>399</v>
      </c>
      <c r="E1252" s="2733">
        <v>1</v>
      </c>
      <c r="F1252" s="2733">
        <v>1</v>
      </c>
      <c r="G1252" s="2733">
        <v>0</v>
      </c>
      <c r="H1252" s="2733">
        <v>0</v>
      </c>
      <c r="I1252" s="2733">
        <v>0</v>
      </c>
      <c r="J1252" s="2733">
        <v>0</v>
      </c>
      <c r="K1252" s="2733">
        <v>0</v>
      </c>
      <c r="L1252" s="2733">
        <v>0</v>
      </c>
      <c r="M1252" s="2733">
        <v>0</v>
      </c>
      <c r="N1252" s="2733">
        <v>0</v>
      </c>
      <c r="O1252" s="2733">
        <v>0</v>
      </c>
      <c r="P1252" s="2733">
        <v>0</v>
      </c>
      <c r="Q1252" s="2733">
        <v>0</v>
      </c>
      <c r="R1252" s="2733">
        <v>0</v>
      </c>
      <c r="S1252" s="2733">
        <v>0</v>
      </c>
      <c r="T1252" s="2733">
        <v>0</v>
      </c>
      <c r="U1252" s="2733">
        <v>0</v>
      </c>
      <c r="V1252" s="2733">
        <v>0</v>
      </c>
      <c r="W1252" s="2733">
        <v>0</v>
      </c>
      <c r="X1252" s="2733">
        <v>0</v>
      </c>
      <c r="Y1252" s="2732">
        <v>0</v>
      </c>
    </row>
    <row r="1253" spans="1:25">
      <c r="A1253" s="2730" t="s">
        <v>3648</v>
      </c>
      <c r="B1253" s="2730" t="s">
        <v>3662</v>
      </c>
      <c r="C1253" s="2730" t="s">
        <v>3666</v>
      </c>
      <c r="D1253" s="2734" t="s">
        <v>398</v>
      </c>
      <c r="E1253" s="2733">
        <v>1</v>
      </c>
      <c r="F1253" s="2733">
        <v>1</v>
      </c>
      <c r="G1253" s="2733">
        <v>0</v>
      </c>
      <c r="H1253" s="2733">
        <v>0</v>
      </c>
      <c r="I1253" s="2733">
        <v>0</v>
      </c>
      <c r="J1253" s="2733">
        <v>0</v>
      </c>
      <c r="K1253" s="2733">
        <v>0</v>
      </c>
      <c r="L1253" s="2733">
        <v>0</v>
      </c>
      <c r="M1253" s="2733">
        <v>0</v>
      </c>
      <c r="N1253" s="2733">
        <v>0</v>
      </c>
      <c r="O1253" s="2733">
        <v>0</v>
      </c>
      <c r="P1253" s="2733">
        <v>0</v>
      </c>
      <c r="Q1253" s="2733">
        <v>0</v>
      </c>
      <c r="R1253" s="2733">
        <v>0</v>
      </c>
      <c r="S1253" s="2733">
        <v>0</v>
      </c>
      <c r="T1253" s="2733">
        <v>0</v>
      </c>
      <c r="U1253" s="2733">
        <v>0</v>
      </c>
      <c r="V1253" s="2733">
        <v>0</v>
      </c>
      <c r="W1253" s="2733">
        <v>0</v>
      </c>
      <c r="X1253" s="2733">
        <v>0</v>
      </c>
      <c r="Y1253" s="2732">
        <v>0</v>
      </c>
    </row>
    <row r="1254" spans="1:25">
      <c r="A1254" s="2730" t="s">
        <v>3648</v>
      </c>
      <c r="B1254" s="2730" t="s">
        <v>3662</v>
      </c>
      <c r="C1254" s="2730" t="s">
        <v>3666</v>
      </c>
      <c r="D1254" s="2734" t="s">
        <v>399</v>
      </c>
      <c r="E1254" s="2733">
        <v>1</v>
      </c>
      <c r="F1254" s="2733">
        <v>1</v>
      </c>
      <c r="G1254" s="2733">
        <v>0</v>
      </c>
      <c r="H1254" s="2733">
        <v>0</v>
      </c>
      <c r="I1254" s="2733">
        <v>0</v>
      </c>
      <c r="J1254" s="2733">
        <v>0</v>
      </c>
      <c r="K1254" s="2733">
        <v>0</v>
      </c>
      <c r="L1254" s="2733">
        <v>0</v>
      </c>
      <c r="M1254" s="2733">
        <v>0</v>
      </c>
      <c r="N1254" s="2733">
        <v>0</v>
      </c>
      <c r="O1254" s="2733">
        <v>0</v>
      </c>
      <c r="P1254" s="2733">
        <v>0</v>
      </c>
      <c r="Q1254" s="2733">
        <v>0</v>
      </c>
      <c r="R1254" s="2733">
        <v>0</v>
      </c>
      <c r="S1254" s="2733">
        <v>0</v>
      </c>
      <c r="T1254" s="2733">
        <v>0</v>
      </c>
      <c r="U1254" s="2733">
        <v>0</v>
      </c>
      <c r="V1254" s="2733">
        <v>0</v>
      </c>
      <c r="W1254" s="2733">
        <v>0</v>
      </c>
      <c r="X1254" s="2733">
        <v>0</v>
      </c>
      <c r="Y1254" s="2732">
        <v>0</v>
      </c>
    </row>
    <row r="1255" spans="1:25">
      <c r="A1255" s="2730" t="s">
        <v>3648</v>
      </c>
      <c r="B1255" s="2730" t="s">
        <v>3662</v>
      </c>
      <c r="C1255" s="2730" t="s">
        <v>3665</v>
      </c>
      <c r="D1255" s="2734" t="s">
        <v>398</v>
      </c>
      <c r="E1255" s="2733">
        <v>1</v>
      </c>
      <c r="F1255" s="2733">
        <v>1</v>
      </c>
      <c r="G1255" s="2733">
        <v>0</v>
      </c>
      <c r="H1255" s="2733">
        <v>0</v>
      </c>
      <c r="I1255" s="2733">
        <v>0</v>
      </c>
      <c r="J1255" s="2733">
        <v>0</v>
      </c>
      <c r="K1255" s="2733">
        <v>0</v>
      </c>
      <c r="L1255" s="2733">
        <v>0</v>
      </c>
      <c r="M1255" s="2733">
        <v>0</v>
      </c>
      <c r="N1255" s="2733">
        <v>0</v>
      </c>
      <c r="O1255" s="2733">
        <v>0</v>
      </c>
      <c r="P1255" s="2733">
        <v>0</v>
      </c>
      <c r="Q1255" s="2733">
        <v>0</v>
      </c>
      <c r="R1255" s="2733">
        <v>0</v>
      </c>
      <c r="S1255" s="2733">
        <v>0</v>
      </c>
      <c r="T1255" s="2733">
        <v>0</v>
      </c>
      <c r="U1255" s="2733">
        <v>0</v>
      </c>
      <c r="V1255" s="2733">
        <v>0</v>
      </c>
      <c r="W1255" s="2733">
        <v>0</v>
      </c>
      <c r="X1255" s="2733">
        <v>0</v>
      </c>
      <c r="Y1255" s="2732">
        <v>0</v>
      </c>
    </row>
    <row r="1256" spans="1:25">
      <c r="A1256" s="2730" t="s">
        <v>3648</v>
      </c>
      <c r="B1256" s="2730" t="s">
        <v>3662</v>
      </c>
      <c r="C1256" s="2730" t="s">
        <v>3665</v>
      </c>
      <c r="D1256" s="2734" t="s">
        <v>399</v>
      </c>
      <c r="E1256" s="2733">
        <v>0</v>
      </c>
      <c r="F1256" s="2733">
        <v>0</v>
      </c>
      <c r="G1256" s="2733">
        <v>0</v>
      </c>
      <c r="H1256" s="2733">
        <v>0</v>
      </c>
      <c r="I1256" s="2733">
        <v>0</v>
      </c>
      <c r="J1256" s="2733">
        <v>0</v>
      </c>
      <c r="K1256" s="2733">
        <v>0</v>
      </c>
      <c r="L1256" s="2733">
        <v>0</v>
      </c>
      <c r="M1256" s="2733">
        <v>0</v>
      </c>
      <c r="N1256" s="2733">
        <v>0</v>
      </c>
      <c r="O1256" s="2733">
        <v>0</v>
      </c>
      <c r="P1256" s="2733">
        <v>0</v>
      </c>
      <c r="Q1256" s="2733">
        <v>0</v>
      </c>
      <c r="R1256" s="2733">
        <v>0</v>
      </c>
      <c r="S1256" s="2733">
        <v>0</v>
      </c>
      <c r="T1256" s="2733">
        <v>0</v>
      </c>
      <c r="U1256" s="2733">
        <v>0</v>
      </c>
      <c r="V1256" s="2733">
        <v>0</v>
      </c>
      <c r="W1256" s="2733">
        <v>0</v>
      </c>
      <c r="X1256" s="2733">
        <v>0</v>
      </c>
      <c r="Y1256" s="2732">
        <v>0</v>
      </c>
    </row>
    <row r="1257" spans="1:25">
      <c r="A1257" s="2730" t="s">
        <v>3648</v>
      </c>
      <c r="B1257" s="2730" t="s">
        <v>3662</v>
      </c>
      <c r="C1257" s="2730" t="s">
        <v>3664</v>
      </c>
      <c r="D1257" s="2734" t="s">
        <v>398</v>
      </c>
      <c r="E1257" s="2733">
        <v>1</v>
      </c>
      <c r="F1257" s="2733">
        <v>1</v>
      </c>
      <c r="G1257" s="2733">
        <v>0</v>
      </c>
      <c r="H1257" s="2733">
        <v>0</v>
      </c>
      <c r="I1257" s="2733">
        <v>0</v>
      </c>
      <c r="J1257" s="2733">
        <v>0</v>
      </c>
      <c r="K1257" s="2733">
        <v>0</v>
      </c>
      <c r="L1257" s="2733">
        <v>0</v>
      </c>
      <c r="M1257" s="2733">
        <v>0</v>
      </c>
      <c r="N1257" s="2733">
        <v>0</v>
      </c>
      <c r="O1257" s="2733">
        <v>0</v>
      </c>
      <c r="P1257" s="2733">
        <v>0</v>
      </c>
      <c r="Q1257" s="2733">
        <v>0</v>
      </c>
      <c r="R1257" s="2733">
        <v>0</v>
      </c>
      <c r="S1257" s="2733">
        <v>0</v>
      </c>
      <c r="T1257" s="2733">
        <v>0</v>
      </c>
      <c r="U1257" s="2733">
        <v>0</v>
      </c>
      <c r="V1257" s="2733">
        <v>0</v>
      </c>
      <c r="W1257" s="2733">
        <v>0</v>
      </c>
      <c r="X1257" s="2733">
        <v>0</v>
      </c>
      <c r="Y1257" s="2732">
        <v>0</v>
      </c>
    </row>
    <row r="1258" spans="1:25">
      <c r="A1258" s="2730" t="s">
        <v>3648</v>
      </c>
      <c r="B1258" s="2730" t="s">
        <v>3662</v>
      </c>
      <c r="C1258" s="2730" t="s">
        <v>3664</v>
      </c>
      <c r="D1258" s="2734" t="s">
        <v>399</v>
      </c>
      <c r="E1258" s="2733">
        <v>1</v>
      </c>
      <c r="F1258" s="2733">
        <v>0</v>
      </c>
      <c r="G1258" s="2733">
        <v>1</v>
      </c>
      <c r="H1258" s="2733">
        <v>0</v>
      </c>
      <c r="I1258" s="2733">
        <v>0</v>
      </c>
      <c r="J1258" s="2733">
        <v>0</v>
      </c>
      <c r="K1258" s="2733">
        <v>0</v>
      </c>
      <c r="L1258" s="2733">
        <v>0</v>
      </c>
      <c r="M1258" s="2733">
        <v>0</v>
      </c>
      <c r="N1258" s="2733">
        <v>0</v>
      </c>
      <c r="O1258" s="2733">
        <v>0</v>
      </c>
      <c r="P1258" s="2733">
        <v>0</v>
      </c>
      <c r="Q1258" s="2733">
        <v>0</v>
      </c>
      <c r="R1258" s="2733">
        <v>0</v>
      </c>
      <c r="S1258" s="2733">
        <v>0</v>
      </c>
      <c r="T1258" s="2733">
        <v>0</v>
      </c>
      <c r="U1258" s="2733">
        <v>0</v>
      </c>
      <c r="V1258" s="2733">
        <v>0</v>
      </c>
      <c r="W1258" s="2733">
        <v>0</v>
      </c>
      <c r="X1258" s="2733">
        <v>0</v>
      </c>
      <c r="Y1258" s="2732">
        <v>0</v>
      </c>
    </row>
    <row r="1259" spans="1:25">
      <c r="A1259" s="2730" t="s">
        <v>3648</v>
      </c>
      <c r="B1259" s="2730" t="s">
        <v>3662</v>
      </c>
      <c r="C1259" s="2730" t="s">
        <v>3663</v>
      </c>
      <c r="D1259" s="2734" t="s">
        <v>398</v>
      </c>
      <c r="E1259" s="2733">
        <v>1</v>
      </c>
      <c r="F1259" s="2733">
        <v>1</v>
      </c>
      <c r="G1259" s="2733">
        <v>0</v>
      </c>
      <c r="H1259" s="2733">
        <v>0</v>
      </c>
      <c r="I1259" s="2733">
        <v>0</v>
      </c>
      <c r="J1259" s="2733">
        <v>0</v>
      </c>
      <c r="K1259" s="2733">
        <v>0</v>
      </c>
      <c r="L1259" s="2733">
        <v>0</v>
      </c>
      <c r="M1259" s="2733">
        <v>0</v>
      </c>
      <c r="N1259" s="2733">
        <v>0</v>
      </c>
      <c r="O1259" s="2733">
        <v>0</v>
      </c>
      <c r="P1259" s="2733">
        <v>0</v>
      </c>
      <c r="Q1259" s="2733">
        <v>0</v>
      </c>
      <c r="R1259" s="2733">
        <v>0</v>
      </c>
      <c r="S1259" s="2733">
        <v>0</v>
      </c>
      <c r="T1259" s="2733">
        <v>0</v>
      </c>
      <c r="U1259" s="2733">
        <v>0</v>
      </c>
      <c r="V1259" s="2733">
        <v>0</v>
      </c>
      <c r="W1259" s="2733">
        <v>0</v>
      </c>
      <c r="X1259" s="2733">
        <v>0</v>
      </c>
      <c r="Y1259" s="2732">
        <v>0</v>
      </c>
    </row>
    <row r="1260" spans="1:25">
      <c r="A1260" s="2730" t="s">
        <v>3648</v>
      </c>
      <c r="B1260" s="2730" t="s">
        <v>3662</v>
      </c>
      <c r="C1260" s="2730" t="s">
        <v>3663</v>
      </c>
      <c r="D1260" s="2734" t="s">
        <v>399</v>
      </c>
      <c r="E1260" s="2733">
        <v>1</v>
      </c>
      <c r="F1260" s="2733">
        <v>1</v>
      </c>
      <c r="G1260" s="2733">
        <v>0</v>
      </c>
      <c r="H1260" s="2733">
        <v>0</v>
      </c>
      <c r="I1260" s="2733">
        <v>0</v>
      </c>
      <c r="J1260" s="2733">
        <v>0</v>
      </c>
      <c r="K1260" s="2733">
        <v>0</v>
      </c>
      <c r="L1260" s="2733">
        <v>0</v>
      </c>
      <c r="M1260" s="2733">
        <v>0</v>
      </c>
      <c r="N1260" s="2733">
        <v>0</v>
      </c>
      <c r="O1260" s="2733">
        <v>0</v>
      </c>
      <c r="P1260" s="2733">
        <v>0</v>
      </c>
      <c r="Q1260" s="2733">
        <v>0</v>
      </c>
      <c r="R1260" s="2733">
        <v>0</v>
      </c>
      <c r="S1260" s="2733">
        <v>0</v>
      </c>
      <c r="T1260" s="2733">
        <v>0</v>
      </c>
      <c r="U1260" s="2733">
        <v>0</v>
      </c>
      <c r="V1260" s="2733">
        <v>0</v>
      </c>
      <c r="W1260" s="2733">
        <v>0</v>
      </c>
      <c r="X1260" s="2733">
        <v>0</v>
      </c>
      <c r="Y1260" s="2732">
        <v>0</v>
      </c>
    </row>
    <row r="1261" spans="1:25">
      <c r="A1261" s="2730" t="s">
        <v>3648</v>
      </c>
      <c r="B1261" s="2730" t="s">
        <v>3662</v>
      </c>
      <c r="C1261" s="2730" t="s">
        <v>3661</v>
      </c>
      <c r="D1261" s="2734" t="s">
        <v>398</v>
      </c>
      <c r="E1261" s="2733">
        <v>0</v>
      </c>
      <c r="F1261" s="2733">
        <v>0</v>
      </c>
      <c r="G1261" s="2733">
        <v>0</v>
      </c>
      <c r="H1261" s="2733">
        <v>0</v>
      </c>
      <c r="I1261" s="2733">
        <v>0</v>
      </c>
      <c r="J1261" s="2733">
        <v>0</v>
      </c>
      <c r="K1261" s="2733">
        <v>0</v>
      </c>
      <c r="L1261" s="2733">
        <v>0</v>
      </c>
      <c r="M1261" s="2733">
        <v>0</v>
      </c>
      <c r="N1261" s="2733">
        <v>0</v>
      </c>
      <c r="O1261" s="2733">
        <v>0</v>
      </c>
      <c r="P1261" s="2733">
        <v>0</v>
      </c>
      <c r="Q1261" s="2733">
        <v>0</v>
      </c>
      <c r="R1261" s="2733">
        <v>0</v>
      </c>
      <c r="S1261" s="2733">
        <v>0</v>
      </c>
      <c r="T1261" s="2733">
        <v>0</v>
      </c>
      <c r="U1261" s="2733">
        <v>0</v>
      </c>
      <c r="V1261" s="2733">
        <v>0</v>
      </c>
      <c r="W1261" s="2733">
        <v>0</v>
      </c>
      <c r="X1261" s="2733">
        <v>0</v>
      </c>
      <c r="Y1261" s="2732">
        <v>0</v>
      </c>
    </row>
    <row r="1262" spans="1:25">
      <c r="A1262" s="2730" t="s">
        <v>3648</v>
      </c>
      <c r="B1262" s="2730" t="s">
        <v>3662</v>
      </c>
      <c r="C1262" s="2730" t="s">
        <v>3661</v>
      </c>
      <c r="D1262" s="2734" t="s">
        <v>399</v>
      </c>
      <c r="E1262" s="2733">
        <v>2</v>
      </c>
      <c r="F1262" s="2733">
        <v>2</v>
      </c>
      <c r="G1262" s="2733">
        <v>0</v>
      </c>
      <c r="H1262" s="2733">
        <v>0</v>
      </c>
      <c r="I1262" s="2733">
        <v>0</v>
      </c>
      <c r="J1262" s="2733">
        <v>0</v>
      </c>
      <c r="K1262" s="2733">
        <v>0</v>
      </c>
      <c r="L1262" s="2733">
        <v>0</v>
      </c>
      <c r="M1262" s="2733">
        <v>0</v>
      </c>
      <c r="N1262" s="2733">
        <v>0</v>
      </c>
      <c r="O1262" s="2733">
        <v>0</v>
      </c>
      <c r="P1262" s="2733">
        <v>0</v>
      </c>
      <c r="Q1262" s="2733">
        <v>0</v>
      </c>
      <c r="R1262" s="2733">
        <v>0</v>
      </c>
      <c r="S1262" s="2733">
        <v>0</v>
      </c>
      <c r="T1262" s="2733">
        <v>0</v>
      </c>
      <c r="U1262" s="2733">
        <v>0</v>
      </c>
      <c r="V1262" s="2733">
        <v>0</v>
      </c>
      <c r="W1262" s="2733">
        <v>0</v>
      </c>
      <c r="X1262" s="2733">
        <v>0</v>
      </c>
      <c r="Y1262" s="2732">
        <v>0</v>
      </c>
    </row>
    <row r="1263" spans="1:25">
      <c r="A1263" s="2730" t="s">
        <v>3648</v>
      </c>
      <c r="B1263" s="2730" t="s">
        <v>3659</v>
      </c>
      <c r="C1263" s="2730" t="s">
        <v>44</v>
      </c>
      <c r="D1263" s="2734" t="s">
        <v>398</v>
      </c>
      <c r="E1263" s="2733">
        <v>6</v>
      </c>
      <c r="F1263" s="2733">
        <v>6</v>
      </c>
      <c r="G1263" s="2733">
        <v>0</v>
      </c>
      <c r="H1263" s="2733">
        <v>0</v>
      </c>
      <c r="I1263" s="2733">
        <v>0</v>
      </c>
      <c r="J1263" s="2733">
        <v>0</v>
      </c>
      <c r="K1263" s="2733">
        <v>0</v>
      </c>
      <c r="L1263" s="2733">
        <v>0</v>
      </c>
      <c r="M1263" s="2733">
        <v>0</v>
      </c>
      <c r="N1263" s="2733">
        <v>0</v>
      </c>
      <c r="O1263" s="2733">
        <v>0</v>
      </c>
      <c r="P1263" s="2733">
        <v>0</v>
      </c>
      <c r="Q1263" s="2733">
        <v>0</v>
      </c>
      <c r="R1263" s="2733">
        <v>0</v>
      </c>
      <c r="S1263" s="2733">
        <v>0</v>
      </c>
      <c r="T1263" s="2733">
        <v>0</v>
      </c>
      <c r="U1263" s="2733">
        <v>0</v>
      </c>
      <c r="V1263" s="2733">
        <v>0</v>
      </c>
      <c r="W1263" s="2733">
        <v>0</v>
      </c>
      <c r="X1263" s="2733">
        <v>0</v>
      </c>
      <c r="Y1263" s="2732">
        <v>0</v>
      </c>
    </row>
    <row r="1264" spans="1:25">
      <c r="A1264" s="2730" t="s">
        <v>3648</v>
      </c>
      <c r="B1264" s="2730" t="s">
        <v>3659</v>
      </c>
      <c r="C1264" s="2730" t="s">
        <v>44</v>
      </c>
      <c r="D1264" s="2734" t="s">
        <v>399</v>
      </c>
      <c r="E1264" s="2733">
        <v>6</v>
      </c>
      <c r="F1264" s="2733">
        <v>5</v>
      </c>
      <c r="G1264" s="2733">
        <v>0</v>
      </c>
      <c r="H1264" s="2733">
        <v>0</v>
      </c>
      <c r="I1264" s="2733">
        <v>0</v>
      </c>
      <c r="J1264" s="2733">
        <v>1</v>
      </c>
      <c r="K1264" s="2733">
        <v>0</v>
      </c>
      <c r="L1264" s="2733">
        <v>0</v>
      </c>
      <c r="M1264" s="2733">
        <v>0</v>
      </c>
      <c r="N1264" s="2733">
        <v>0</v>
      </c>
      <c r="O1264" s="2733">
        <v>0</v>
      </c>
      <c r="P1264" s="2733">
        <v>0</v>
      </c>
      <c r="Q1264" s="2733">
        <v>0</v>
      </c>
      <c r="R1264" s="2733">
        <v>0</v>
      </c>
      <c r="S1264" s="2733">
        <v>0</v>
      </c>
      <c r="T1264" s="2733">
        <v>0</v>
      </c>
      <c r="U1264" s="2733">
        <v>0</v>
      </c>
      <c r="V1264" s="2733">
        <v>0</v>
      </c>
      <c r="W1264" s="2733">
        <v>0</v>
      </c>
      <c r="X1264" s="2733">
        <v>0</v>
      </c>
      <c r="Y1264" s="2732">
        <v>0</v>
      </c>
    </row>
    <row r="1265" spans="1:25">
      <c r="A1265" s="2730" t="s">
        <v>3648</v>
      </c>
      <c r="B1265" s="2730" t="s">
        <v>3659</v>
      </c>
      <c r="C1265" s="2730" t="s">
        <v>3660</v>
      </c>
      <c r="D1265" s="2734" t="s">
        <v>398</v>
      </c>
      <c r="E1265" s="2733">
        <v>1</v>
      </c>
      <c r="F1265" s="2733">
        <v>1</v>
      </c>
      <c r="G1265" s="2733">
        <v>0</v>
      </c>
      <c r="H1265" s="2733">
        <v>0</v>
      </c>
      <c r="I1265" s="2733">
        <v>0</v>
      </c>
      <c r="J1265" s="2733">
        <v>0</v>
      </c>
      <c r="K1265" s="2733">
        <v>0</v>
      </c>
      <c r="L1265" s="2733">
        <v>0</v>
      </c>
      <c r="M1265" s="2733">
        <v>0</v>
      </c>
      <c r="N1265" s="2733">
        <v>0</v>
      </c>
      <c r="O1265" s="2733">
        <v>0</v>
      </c>
      <c r="P1265" s="2733">
        <v>0</v>
      </c>
      <c r="Q1265" s="2733">
        <v>0</v>
      </c>
      <c r="R1265" s="2733">
        <v>0</v>
      </c>
      <c r="S1265" s="2733">
        <v>0</v>
      </c>
      <c r="T1265" s="2733">
        <v>0</v>
      </c>
      <c r="U1265" s="2733">
        <v>0</v>
      </c>
      <c r="V1265" s="2733">
        <v>0</v>
      </c>
      <c r="W1265" s="2733">
        <v>0</v>
      </c>
      <c r="X1265" s="2733">
        <v>0</v>
      </c>
      <c r="Y1265" s="2732">
        <v>0</v>
      </c>
    </row>
    <row r="1266" spans="1:25">
      <c r="A1266" s="2730" t="s">
        <v>3648</v>
      </c>
      <c r="B1266" s="2730" t="s">
        <v>3659</v>
      </c>
      <c r="C1266" s="2730" t="s">
        <v>3660</v>
      </c>
      <c r="D1266" s="2734" t="s">
        <v>399</v>
      </c>
      <c r="E1266" s="2733">
        <v>1</v>
      </c>
      <c r="F1266" s="2733">
        <v>0</v>
      </c>
      <c r="G1266" s="2733">
        <v>0</v>
      </c>
      <c r="H1266" s="2733">
        <v>0</v>
      </c>
      <c r="I1266" s="2733">
        <v>0</v>
      </c>
      <c r="J1266" s="2733">
        <v>1</v>
      </c>
      <c r="K1266" s="2733">
        <v>0</v>
      </c>
      <c r="L1266" s="2733">
        <v>0</v>
      </c>
      <c r="M1266" s="2733">
        <v>0</v>
      </c>
      <c r="N1266" s="2733">
        <v>0</v>
      </c>
      <c r="O1266" s="2733">
        <v>0</v>
      </c>
      <c r="P1266" s="2733">
        <v>0</v>
      </c>
      <c r="Q1266" s="2733">
        <v>0</v>
      </c>
      <c r="R1266" s="2733">
        <v>0</v>
      </c>
      <c r="S1266" s="2733">
        <v>0</v>
      </c>
      <c r="T1266" s="2733">
        <v>0</v>
      </c>
      <c r="U1266" s="2733">
        <v>0</v>
      </c>
      <c r="V1266" s="2733">
        <v>0</v>
      </c>
      <c r="W1266" s="2733">
        <v>0</v>
      </c>
      <c r="X1266" s="2733">
        <v>0</v>
      </c>
      <c r="Y1266" s="2732">
        <v>0</v>
      </c>
    </row>
    <row r="1267" spans="1:25">
      <c r="A1267" s="2730" t="s">
        <v>3648</v>
      </c>
      <c r="B1267" s="2730" t="s">
        <v>3659</v>
      </c>
      <c r="C1267" s="2730" t="s">
        <v>3658</v>
      </c>
      <c r="D1267" s="2734" t="s">
        <v>398</v>
      </c>
      <c r="E1267" s="2733">
        <v>5</v>
      </c>
      <c r="F1267" s="2733">
        <v>5</v>
      </c>
      <c r="G1267" s="2733">
        <v>0</v>
      </c>
      <c r="H1267" s="2733">
        <v>0</v>
      </c>
      <c r="I1267" s="2733">
        <v>0</v>
      </c>
      <c r="J1267" s="2733">
        <v>0</v>
      </c>
      <c r="K1267" s="2733">
        <v>0</v>
      </c>
      <c r="L1267" s="2733">
        <v>0</v>
      </c>
      <c r="M1267" s="2733">
        <v>0</v>
      </c>
      <c r="N1267" s="2733">
        <v>0</v>
      </c>
      <c r="O1267" s="2733">
        <v>0</v>
      </c>
      <c r="P1267" s="2733">
        <v>0</v>
      </c>
      <c r="Q1267" s="2733">
        <v>0</v>
      </c>
      <c r="R1267" s="2733">
        <v>0</v>
      </c>
      <c r="S1267" s="2733">
        <v>0</v>
      </c>
      <c r="T1267" s="2733">
        <v>0</v>
      </c>
      <c r="U1267" s="2733">
        <v>0</v>
      </c>
      <c r="V1267" s="2733">
        <v>0</v>
      </c>
      <c r="W1267" s="2733">
        <v>0</v>
      </c>
      <c r="X1267" s="2733">
        <v>0</v>
      </c>
      <c r="Y1267" s="2732">
        <v>0</v>
      </c>
    </row>
    <row r="1268" spans="1:25">
      <c r="A1268" s="2730" t="s">
        <v>3648</v>
      </c>
      <c r="B1268" s="2730" t="s">
        <v>3659</v>
      </c>
      <c r="C1268" s="2730" t="s">
        <v>3658</v>
      </c>
      <c r="D1268" s="2734" t="s">
        <v>399</v>
      </c>
      <c r="E1268" s="2733">
        <v>5</v>
      </c>
      <c r="F1268" s="2733">
        <v>5</v>
      </c>
      <c r="G1268" s="2733">
        <v>0</v>
      </c>
      <c r="H1268" s="2733">
        <v>0</v>
      </c>
      <c r="I1268" s="2733">
        <v>0</v>
      </c>
      <c r="J1268" s="2733">
        <v>0</v>
      </c>
      <c r="K1268" s="2733">
        <v>0</v>
      </c>
      <c r="L1268" s="2733">
        <v>0</v>
      </c>
      <c r="M1268" s="2733">
        <v>0</v>
      </c>
      <c r="N1268" s="2733">
        <v>0</v>
      </c>
      <c r="O1268" s="2733">
        <v>0</v>
      </c>
      <c r="P1268" s="2733">
        <v>0</v>
      </c>
      <c r="Q1268" s="2733">
        <v>0</v>
      </c>
      <c r="R1268" s="2733">
        <v>0</v>
      </c>
      <c r="S1268" s="2733">
        <v>0</v>
      </c>
      <c r="T1268" s="2733">
        <v>0</v>
      </c>
      <c r="U1268" s="2733">
        <v>0</v>
      </c>
      <c r="V1268" s="2733">
        <v>0</v>
      </c>
      <c r="W1268" s="2733">
        <v>0</v>
      </c>
      <c r="X1268" s="2733">
        <v>0</v>
      </c>
      <c r="Y1268" s="2732">
        <v>0</v>
      </c>
    </row>
    <row r="1269" spans="1:25">
      <c r="A1269" s="2730" t="s">
        <v>3648</v>
      </c>
      <c r="B1269" s="2730" t="s">
        <v>3656</v>
      </c>
      <c r="C1269" s="2730" t="s">
        <v>44</v>
      </c>
      <c r="D1269" s="2734" t="s">
        <v>398</v>
      </c>
      <c r="E1269" s="2733">
        <v>3</v>
      </c>
      <c r="F1269" s="2733">
        <v>3</v>
      </c>
      <c r="G1269" s="2733">
        <v>0</v>
      </c>
      <c r="H1269" s="2733">
        <v>0</v>
      </c>
      <c r="I1269" s="2733">
        <v>0</v>
      </c>
      <c r="J1269" s="2733">
        <v>0</v>
      </c>
      <c r="K1269" s="2733">
        <v>0</v>
      </c>
      <c r="L1269" s="2733">
        <v>0</v>
      </c>
      <c r="M1269" s="2733">
        <v>0</v>
      </c>
      <c r="N1269" s="2733">
        <v>0</v>
      </c>
      <c r="O1269" s="2733">
        <v>0</v>
      </c>
      <c r="P1269" s="2733">
        <v>0</v>
      </c>
      <c r="Q1269" s="2733">
        <v>0</v>
      </c>
      <c r="R1269" s="2733">
        <v>0</v>
      </c>
      <c r="S1269" s="2733">
        <v>0</v>
      </c>
      <c r="T1269" s="2733">
        <v>0</v>
      </c>
      <c r="U1269" s="2733">
        <v>0</v>
      </c>
      <c r="V1269" s="2733">
        <v>0</v>
      </c>
      <c r="W1269" s="2733">
        <v>0</v>
      </c>
      <c r="X1269" s="2733">
        <v>0</v>
      </c>
      <c r="Y1269" s="2732">
        <v>0</v>
      </c>
    </row>
    <row r="1270" spans="1:25">
      <c r="A1270" s="2730" t="s">
        <v>3648</v>
      </c>
      <c r="B1270" s="2730" t="s">
        <v>3656</v>
      </c>
      <c r="C1270" s="2730" t="s">
        <v>44</v>
      </c>
      <c r="D1270" s="2734" t="s">
        <v>399</v>
      </c>
      <c r="E1270" s="2733">
        <v>3</v>
      </c>
      <c r="F1270" s="2733">
        <v>3</v>
      </c>
      <c r="G1270" s="2733">
        <v>0</v>
      </c>
      <c r="H1270" s="2733">
        <v>0</v>
      </c>
      <c r="I1270" s="2733">
        <v>0</v>
      </c>
      <c r="J1270" s="2733">
        <v>0</v>
      </c>
      <c r="K1270" s="2733">
        <v>0</v>
      </c>
      <c r="L1270" s="2733">
        <v>0</v>
      </c>
      <c r="M1270" s="2733">
        <v>0</v>
      </c>
      <c r="N1270" s="2733">
        <v>0</v>
      </c>
      <c r="O1270" s="2733">
        <v>0</v>
      </c>
      <c r="P1270" s="2733">
        <v>0</v>
      </c>
      <c r="Q1270" s="2733">
        <v>0</v>
      </c>
      <c r="R1270" s="2733">
        <v>0</v>
      </c>
      <c r="S1270" s="2733">
        <v>0</v>
      </c>
      <c r="T1270" s="2733">
        <v>0</v>
      </c>
      <c r="U1270" s="2733">
        <v>0</v>
      </c>
      <c r="V1270" s="2733">
        <v>0</v>
      </c>
      <c r="W1270" s="2733">
        <v>0</v>
      </c>
      <c r="X1270" s="2733">
        <v>0</v>
      </c>
      <c r="Y1270" s="2732">
        <v>0</v>
      </c>
    </row>
    <row r="1271" spans="1:25">
      <c r="A1271" s="2730" t="s">
        <v>3648</v>
      </c>
      <c r="B1271" s="2730" t="s">
        <v>3656</v>
      </c>
      <c r="C1271" s="2730" t="s">
        <v>3657</v>
      </c>
      <c r="D1271" s="2734" t="s">
        <v>398</v>
      </c>
      <c r="E1271" s="2733">
        <v>1</v>
      </c>
      <c r="F1271" s="2733">
        <v>1</v>
      </c>
      <c r="G1271" s="2733">
        <v>0</v>
      </c>
      <c r="H1271" s="2733">
        <v>0</v>
      </c>
      <c r="I1271" s="2733">
        <v>0</v>
      </c>
      <c r="J1271" s="2733">
        <v>0</v>
      </c>
      <c r="K1271" s="2733">
        <v>0</v>
      </c>
      <c r="L1271" s="2733">
        <v>0</v>
      </c>
      <c r="M1271" s="2733">
        <v>0</v>
      </c>
      <c r="N1271" s="2733">
        <v>0</v>
      </c>
      <c r="O1271" s="2733">
        <v>0</v>
      </c>
      <c r="P1271" s="2733">
        <v>0</v>
      </c>
      <c r="Q1271" s="2733">
        <v>0</v>
      </c>
      <c r="R1271" s="2733">
        <v>0</v>
      </c>
      <c r="S1271" s="2733">
        <v>0</v>
      </c>
      <c r="T1271" s="2733">
        <v>0</v>
      </c>
      <c r="U1271" s="2733">
        <v>0</v>
      </c>
      <c r="V1271" s="2733">
        <v>0</v>
      </c>
      <c r="W1271" s="2733">
        <v>0</v>
      </c>
      <c r="X1271" s="2733">
        <v>0</v>
      </c>
      <c r="Y1271" s="2732">
        <v>0</v>
      </c>
    </row>
    <row r="1272" spans="1:25">
      <c r="A1272" s="2730" t="s">
        <v>3648</v>
      </c>
      <c r="B1272" s="2730" t="s">
        <v>3656</v>
      </c>
      <c r="C1272" s="2730" t="s">
        <v>3657</v>
      </c>
      <c r="D1272" s="2734" t="s">
        <v>399</v>
      </c>
      <c r="E1272" s="2733">
        <v>0</v>
      </c>
      <c r="F1272" s="2733">
        <v>0</v>
      </c>
      <c r="G1272" s="2733">
        <v>0</v>
      </c>
      <c r="H1272" s="2733">
        <v>0</v>
      </c>
      <c r="I1272" s="2733">
        <v>0</v>
      </c>
      <c r="J1272" s="2733">
        <v>0</v>
      </c>
      <c r="K1272" s="2733">
        <v>0</v>
      </c>
      <c r="L1272" s="2733">
        <v>0</v>
      </c>
      <c r="M1272" s="2733">
        <v>0</v>
      </c>
      <c r="N1272" s="2733">
        <v>0</v>
      </c>
      <c r="O1272" s="2733">
        <v>0</v>
      </c>
      <c r="P1272" s="2733">
        <v>0</v>
      </c>
      <c r="Q1272" s="2733">
        <v>0</v>
      </c>
      <c r="R1272" s="2733">
        <v>0</v>
      </c>
      <c r="S1272" s="2733">
        <v>0</v>
      </c>
      <c r="T1272" s="2733">
        <v>0</v>
      </c>
      <c r="U1272" s="2733">
        <v>0</v>
      </c>
      <c r="V1272" s="2733">
        <v>0</v>
      </c>
      <c r="W1272" s="2733">
        <v>0</v>
      </c>
      <c r="X1272" s="2733">
        <v>0</v>
      </c>
      <c r="Y1272" s="2732">
        <v>0</v>
      </c>
    </row>
    <row r="1273" spans="1:25">
      <c r="A1273" s="2730" t="s">
        <v>3648</v>
      </c>
      <c r="B1273" s="2730" t="s">
        <v>3656</v>
      </c>
      <c r="C1273" s="2730" t="s">
        <v>3655</v>
      </c>
      <c r="D1273" s="2734" t="s">
        <v>398</v>
      </c>
      <c r="E1273" s="2733">
        <v>2</v>
      </c>
      <c r="F1273" s="2733">
        <v>2</v>
      </c>
      <c r="G1273" s="2733">
        <v>0</v>
      </c>
      <c r="H1273" s="2733">
        <v>0</v>
      </c>
      <c r="I1273" s="2733">
        <v>0</v>
      </c>
      <c r="J1273" s="2733">
        <v>0</v>
      </c>
      <c r="K1273" s="2733">
        <v>0</v>
      </c>
      <c r="L1273" s="2733">
        <v>0</v>
      </c>
      <c r="M1273" s="2733">
        <v>0</v>
      </c>
      <c r="N1273" s="2733">
        <v>0</v>
      </c>
      <c r="O1273" s="2733">
        <v>0</v>
      </c>
      <c r="P1273" s="2733">
        <v>0</v>
      </c>
      <c r="Q1273" s="2733">
        <v>0</v>
      </c>
      <c r="R1273" s="2733">
        <v>0</v>
      </c>
      <c r="S1273" s="2733">
        <v>0</v>
      </c>
      <c r="T1273" s="2733">
        <v>0</v>
      </c>
      <c r="U1273" s="2733">
        <v>0</v>
      </c>
      <c r="V1273" s="2733">
        <v>0</v>
      </c>
      <c r="W1273" s="2733">
        <v>0</v>
      </c>
      <c r="X1273" s="2733">
        <v>0</v>
      </c>
      <c r="Y1273" s="2732">
        <v>0</v>
      </c>
    </row>
    <row r="1274" spans="1:25">
      <c r="A1274" s="2730" t="s">
        <v>3648</v>
      </c>
      <c r="B1274" s="2730" t="s">
        <v>3656</v>
      </c>
      <c r="C1274" s="2730" t="s">
        <v>3655</v>
      </c>
      <c r="D1274" s="2734" t="s">
        <v>399</v>
      </c>
      <c r="E1274" s="2733">
        <v>3</v>
      </c>
      <c r="F1274" s="2733">
        <v>3</v>
      </c>
      <c r="G1274" s="2733">
        <v>0</v>
      </c>
      <c r="H1274" s="2733">
        <v>0</v>
      </c>
      <c r="I1274" s="2733">
        <v>0</v>
      </c>
      <c r="J1274" s="2733">
        <v>0</v>
      </c>
      <c r="K1274" s="2733">
        <v>0</v>
      </c>
      <c r="L1274" s="2733">
        <v>0</v>
      </c>
      <c r="M1274" s="2733">
        <v>0</v>
      </c>
      <c r="N1274" s="2733">
        <v>0</v>
      </c>
      <c r="O1274" s="2733">
        <v>0</v>
      </c>
      <c r="P1274" s="2733">
        <v>0</v>
      </c>
      <c r="Q1274" s="2733">
        <v>0</v>
      </c>
      <c r="R1274" s="2733">
        <v>0</v>
      </c>
      <c r="S1274" s="2733">
        <v>0</v>
      </c>
      <c r="T1274" s="2733">
        <v>0</v>
      </c>
      <c r="U1274" s="2733">
        <v>0</v>
      </c>
      <c r="V1274" s="2733">
        <v>0</v>
      </c>
      <c r="W1274" s="2733">
        <v>0</v>
      </c>
      <c r="X1274" s="2733">
        <v>0</v>
      </c>
      <c r="Y1274" s="2732">
        <v>0</v>
      </c>
    </row>
    <row r="1275" spans="1:25">
      <c r="A1275" s="2730" t="s">
        <v>3648</v>
      </c>
      <c r="B1275" s="2730" t="s">
        <v>3653</v>
      </c>
      <c r="C1275" s="2730" t="s">
        <v>44</v>
      </c>
      <c r="D1275" s="2734" t="s">
        <v>398</v>
      </c>
      <c r="E1275" s="2733">
        <v>3</v>
      </c>
      <c r="F1275" s="2733">
        <v>3</v>
      </c>
      <c r="G1275" s="2733">
        <v>0</v>
      </c>
      <c r="H1275" s="2733">
        <v>0</v>
      </c>
      <c r="I1275" s="2733">
        <v>0</v>
      </c>
      <c r="J1275" s="2733">
        <v>0</v>
      </c>
      <c r="K1275" s="2733">
        <v>0</v>
      </c>
      <c r="L1275" s="2733">
        <v>0</v>
      </c>
      <c r="M1275" s="2733">
        <v>0</v>
      </c>
      <c r="N1275" s="2733">
        <v>0</v>
      </c>
      <c r="O1275" s="2733">
        <v>0</v>
      </c>
      <c r="P1275" s="2733">
        <v>0</v>
      </c>
      <c r="Q1275" s="2733">
        <v>0</v>
      </c>
      <c r="R1275" s="2733">
        <v>0</v>
      </c>
      <c r="S1275" s="2733">
        <v>0</v>
      </c>
      <c r="T1275" s="2733">
        <v>0</v>
      </c>
      <c r="U1275" s="2733">
        <v>0</v>
      </c>
      <c r="V1275" s="2733">
        <v>0</v>
      </c>
      <c r="W1275" s="2733">
        <v>0</v>
      </c>
      <c r="X1275" s="2733">
        <v>0</v>
      </c>
      <c r="Y1275" s="2732">
        <v>0</v>
      </c>
    </row>
    <row r="1276" spans="1:25">
      <c r="A1276" s="2730" t="s">
        <v>3648</v>
      </c>
      <c r="B1276" s="2730" t="s">
        <v>3653</v>
      </c>
      <c r="C1276" s="2730" t="s">
        <v>44</v>
      </c>
      <c r="D1276" s="2734" t="s">
        <v>399</v>
      </c>
      <c r="E1276" s="2733">
        <v>6</v>
      </c>
      <c r="F1276" s="2733">
        <v>6</v>
      </c>
      <c r="G1276" s="2733">
        <v>0</v>
      </c>
      <c r="H1276" s="2733">
        <v>0</v>
      </c>
      <c r="I1276" s="2733">
        <v>0</v>
      </c>
      <c r="J1276" s="2733">
        <v>0</v>
      </c>
      <c r="K1276" s="2733">
        <v>0</v>
      </c>
      <c r="L1276" s="2733">
        <v>0</v>
      </c>
      <c r="M1276" s="2733">
        <v>0</v>
      </c>
      <c r="N1276" s="2733">
        <v>0</v>
      </c>
      <c r="O1276" s="2733">
        <v>0</v>
      </c>
      <c r="P1276" s="2733">
        <v>0</v>
      </c>
      <c r="Q1276" s="2733">
        <v>0</v>
      </c>
      <c r="R1276" s="2733">
        <v>0</v>
      </c>
      <c r="S1276" s="2733">
        <v>0</v>
      </c>
      <c r="T1276" s="2733">
        <v>0</v>
      </c>
      <c r="U1276" s="2733">
        <v>0</v>
      </c>
      <c r="V1276" s="2733">
        <v>0</v>
      </c>
      <c r="W1276" s="2733">
        <v>0</v>
      </c>
      <c r="X1276" s="2733">
        <v>0</v>
      </c>
      <c r="Y1276" s="2732">
        <v>0</v>
      </c>
    </row>
    <row r="1277" spans="1:25">
      <c r="A1277" s="2730" t="s">
        <v>3648</v>
      </c>
      <c r="B1277" s="2730" t="s">
        <v>3653</v>
      </c>
      <c r="C1277" s="2730" t="s">
        <v>3654</v>
      </c>
      <c r="D1277" s="2734" t="s">
        <v>398</v>
      </c>
      <c r="E1277" s="2733">
        <v>2</v>
      </c>
      <c r="F1277" s="2733">
        <v>2</v>
      </c>
      <c r="G1277" s="2733">
        <v>0</v>
      </c>
      <c r="H1277" s="2733">
        <v>0</v>
      </c>
      <c r="I1277" s="2733">
        <v>0</v>
      </c>
      <c r="J1277" s="2733">
        <v>0</v>
      </c>
      <c r="K1277" s="2733">
        <v>0</v>
      </c>
      <c r="L1277" s="2733">
        <v>0</v>
      </c>
      <c r="M1277" s="2733">
        <v>0</v>
      </c>
      <c r="N1277" s="2733">
        <v>0</v>
      </c>
      <c r="O1277" s="2733">
        <v>0</v>
      </c>
      <c r="P1277" s="2733">
        <v>0</v>
      </c>
      <c r="Q1277" s="2733">
        <v>0</v>
      </c>
      <c r="R1277" s="2733">
        <v>0</v>
      </c>
      <c r="S1277" s="2733">
        <v>0</v>
      </c>
      <c r="T1277" s="2733">
        <v>0</v>
      </c>
      <c r="U1277" s="2733">
        <v>0</v>
      </c>
      <c r="V1277" s="2733">
        <v>0</v>
      </c>
      <c r="W1277" s="2733">
        <v>0</v>
      </c>
      <c r="X1277" s="2733">
        <v>0</v>
      </c>
      <c r="Y1277" s="2732">
        <v>0</v>
      </c>
    </row>
    <row r="1278" spans="1:25">
      <c r="A1278" s="2730" t="s">
        <v>3648</v>
      </c>
      <c r="B1278" s="2730" t="s">
        <v>3653</v>
      </c>
      <c r="C1278" s="2730" t="s">
        <v>3654</v>
      </c>
      <c r="D1278" s="2734" t="s">
        <v>399</v>
      </c>
      <c r="E1278" s="2733">
        <v>5</v>
      </c>
      <c r="F1278" s="2733">
        <v>5</v>
      </c>
      <c r="G1278" s="2733">
        <v>0</v>
      </c>
      <c r="H1278" s="2733">
        <v>0</v>
      </c>
      <c r="I1278" s="2733">
        <v>0</v>
      </c>
      <c r="J1278" s="2733">
        <v>0</v>
      </c>
      <c r="K1278" s="2733">
        <v>0</v>
      </c>
      <c r="L1278" s="2733">
        <v>0</v>
      </c>
      <c r="M1278" s="2733">
        <v>0</v>
      </c>
      <c r="N1278" s="2733">
        <v>0</v>
      </c>
      <c r="O1278" s="2733">
        <v>0</v>
      </c>
      <c r="P1278" s="2733">
        <v>0</v>
      </c>
      <c r="Q1278" s="2733">
        <v>0</v>
      </c>
      <c r="R1278" s="2733">
        <v>0</v>
      </c>
      <c r="S1278" s="2733">
        <v>0</v>
      </c>
      <c r="T1278" s="2733">
        <v>0</v>
      </c>
      <c r="U1278" s="2733">
        <v>0</v>
      </c>
      <c r="V1278" s="2733">
        <v>0</v>
      </c>
      <c r="W1278" s="2733">
        <v>0</v>
      </c>
      <c r="X1278" s="2733">
        <v>0</v>
      </c>
      <c r="Y1278" s="2732">
        <v>0</v>
      </c>
    </row>
    <row r="1279" spans="1:25">
      <c r="A1279" s="2730" t="s">
        <v>3648</v>
      </c>
      <c r="B1279" s="2730" t="s">
        <v>3653</v>
      </c>
      <c r="C1279" s="2730" t="s">
        <v>3652</v>
      </c>
      <c r="D1279" s="2734" t="s">
        <v>398</v>
      </c>
      <c r="E1279" s="2733">
        <v>1</v>
      </c>
      <c r="F1279" s="2733">
        <v>1</v>
      </c>
      <c r="G1279" s="2733">
        <v>0</v>
      </c>
      <c r="H1279" s="2733">
        <v>0</v>
      </c>
      <c r="I1279" s="2733">
        <v>0</v>
      </c>
      <c r="J1279" s="2733">
        <v>0</v>
      </c>
      <c r="K1279" s="2733">
        <v>0</v>
      </c>
      <c r="L1279" s="2733">
        <v>0</v>
      </c>
      <c r="M1279" s="2733">
        <v>0</v>
      </c>
      <c r="N1279" s="2733">
        <v>0</v>
      </c>
      <c r="O1279" s="2733">
        <v>0</v>
      </c>
      <c r="P1279" s="2733">
        <v>0</v>
      </c>
      <c r="Q1279" s="2733">
        <v>0</v>
      </c>
      <c r="R1279" s="2733">
        <v>0</v>
      </c>
      <c r="S1279" s="2733">
        <v>0</v>
      </c>
      <c r="T1279" s="2733">
        <v>0</v>
      </c>
      <c r="U1279" s="2733">
        <v>0</v>
      </c>
      <c r="V1279" s="2733">
        <v>0</v>
      </c>
      <c r="W1279" s="2733">
        <v>0</v>
      </c>
      <c r="X1279" s="2733">
        <v>0</v>
      </c>
      <c r="Y1279" s="2732">
        <v>0</v>
      </c>
    </row>
    <row r="1280" spans="1:25">
      <c r="A1280" s="2730" t="s">
        <v>3648</v>
      </c>
      <c r="B1280" s="2730" t="s">
        <v>3653</v>
      </c>
      <c r="C1280" s="2730" t="s">
        <v>3652</v>
      </c>
      <c r="D1280" s="2734" t="s">
        <v>399</v>
      </c>
      <c r="E1280" s="2733">
        <v>1</v>
      </c>
      <c r="F1280" s="2733">
        <v>1</v>
      </c>
      <c r="G1280" s="2733">
        <v>0</v>
      </c>
      <c r="H1280" s="2733">
        <v>0</v>
      </c>
      <c r="I1280" s="2733">
        <v>0</v>
      </c>
      <c r="J1280" s="2733">
        <v>0</v>
      </c>
      <c r="K1280" s="2733">
        <v>0</v>
      </c>
      <c r="L1280" s="2733">
        <v>0</v>
      </c>
      <c r="M1280" s="2733">
        <v>0</v>
      </c>
      <c r="N1280" s="2733">
        <v>0</v>
      </c>
      <c r="O1280" s="2733">
        <v>0</v>
      </c>
      <c r="P1280" s="2733">
        <v>0</v>
      </c>
      <c r="Q1280" s="2733">
        <v>0</v>
      </c>
      <c r="R1280" s="2733">
        <v>0</v>
      </c>
      <c r="S1280" s="2733">
        <v>0</v>
      </c>
      <c r="T1280" s="2733">
        <v>0</v>
      </c>
      <c r="U1280" s="2733">
        <v>0</v>
      </c>
      <c r="V1280" s="2733">
        <v>0</v>
      </c>
      <c r="W1280" s="2733">
        <v>0</v>
      </c>
      <c r="X1280" s="2733">
        <v>0</v>
      </c>
      <c r="Y1280" s="2732">
        <v>0</v>
      </c>
    </row>
    <row r="1281" spans="1:25">
      <c r="A1281" s="2730" t="s">
        <v>3648</v>
      </c>
      <c r="B1281" s="2730" t="s">
        <v>3651</v>
      </c>
      <c r="C1281" s="2730" t="s">
        <v>44</v>
      </c>
      <c r="D1281" s="2734" t="s">
        <v>398</v>
      </c>
      <c r="E1281" s="2733">
        <v>5</v>
      </c>
      <c r="F1281" s="2733">
        <v>5</v>
      </c>
      <c r="G1281" s="2733">
        <v>0</v>
      </c>
      <c r="H1281" s="2733">
        <v>0</v>
      </c>
      <c r="I1281" s="2733">
        <v>0</v>
      </c>
      <c r="J1281" s="2733">
        <v>0</v>
      </c>
      <c r="K1281" s="2733">
        <v>0</v>
      </c>
      <c r="L1281" s="2733">
        <v>0</v>
      </c>
      <c r="M1281" s="2733">
        <v>0</v>
      </c>
      <c r="N1281" s="2733">
        <v>0</v>
      </c>
      <c r="O1281" s="2733">
        <v>0</v>
      </c>
      <c r="P1281" s="2733">
        <v>0</v>
      </c>
      <c r="Q1281" s="2733">
        <v>0</v>
      </c>
      <c r="R1281" s="2733">
        <v>0</v>
      </c>
      <c r="S1281" s="2733">
        <v>0</v>
      </c>
      <c r="T1281" s="2733">
        <v>0</v>
      </c>
      <c r="U1281" s="2733">
        <v>0</v>
      </c>
      <c r="V1281" s="2733">
        <v>0</v>
      </c>
      <c r="W1281" s="2733">
        <v>0</v>
      </c>
      <c r="X1281" s="2733">
        <v>0</v>
      </c>
      <c r="Y1281" s="2732">
        <v>0</v>
      </c>
    </row>
    <row r="1282" spans="1:25">
      <c r="A1282" s="2730" t="s">
        <v>3648</v>
      </c>
      <c r="B1282" s="2730" t="s">
        <v>3651</v>
      </c>
      <c r="C1282" s="2730" t="s">
        <v>44</v>
      </c>
      <c r="D1282" s="2734" t="s">
        <v>399</v>
      </c>
      <c r="E1282" s="2733">
        <v>1</v>
      </c>
      <c r="F1282" s="2733">
        <v>1</v>
      </c>
      <c r="G1282" s="2733">
        <v>0</v>
      </c>
      <c r="H1282" s="2733">
        <v>0</v>
      </c>
      <c r="I1282" s="2733">
        <v>0</v>
      </c>
      <c r="J1282" s="2733">
        <v>0</v>
      </c>
      <c r="K1282" s="2733">
        <v>0</v>
      </c>
      <c r="L1282" s="2733">
        <v>0</v>
      </c>
      <c r="M1282" s="2733">
        <v>0</v>
      </c>
      <c r="N1282" s="2733">
        <v>0</v>
      </c>
      <c r="O1282" s="2733">
        <v>0</v>
      </c>
      <c r="P1282" s="2733">
        <v>0</v>
      </c>
      <c r="Q1282" s="2733">
        <v>0</v>
      </c>
      <c r="R1282" s="2733">
        <v>0</v>
      </c>
      <c r="S1282" s="2733">
        <v>0</v>
      </c>
      <c r="T1282" s="2733">
        <v>0</v>
      </c>
      <c r="U1282" s="2733">
        <v>0</v>
      </c>
      <c r="V1282" s="2733">
        <v>0</v>
      </c>
      <c r="W1282" s="2733">
        <v>0</v>
      </c>
      <c r="X1282" s="2733">
        <v>0</v>
      </c>
      <c r="Y1282" s="2732">
        <v>0</v>
      </c>
    </row>
    <row r="1283" spans="1:25">
      <c r="A1283" s="2730" t="s">
        <v>3648</v>
      </c>
      <c r="B1283" s="2730" t="s">
        <v>3651</v>
      </c>
      <c r="C1283" s="2730" t="s">
        <v>3650</v>
      </c>
      <c r="D1283" s="2734" t="s">
        <v>398</v>
      </c>
      <c r="E1283" s="2733">
        <v>5</v>
      </c>
      <c r="F1283" s="2733">
        <v>5</v>
      </c>
      <c r="G1283" s="2733">
        <v>0</v>
      </c>
      <c r="H1283" s="2733">
        <v>0</v>
      </c>
      <c r="I1283" s="2733">
        <v>0</v>
      </c>
      <c r="J1283" s="2733">
        <v>0</v>
      </c>
      <c r="K1283" s="2733">
        <v>0</v>
      </c>
      <c r="L1283" s="2733">
        <v>0</v>
      </c>
      <c r="M1283" s="2733">
        <v>0</v>
      </c>
      <c r="N1283" s="2733">
        <v>0</v>
      </c>
      <c r="O1283" s="2733">
        <v>0</v>
      </c>
      <c r="P1283" s="2733">
        <v>0</v>
      </c>
      <c r="Q1283" s="2733">
        <v>0</v>
      </c>
      <c r="R1283" s="2733">
        <v>0</v>
      </c>
      <c r="S1283" s="2733">
        <v>0</v>
      </c>
      <c r="T1283" s="2733">
        <v>0</v>
      </c>
      <c r="U1283" s="2733">
        <v>0</v>
      </c>
      <c r="V1283" s="2733">
        <v>0</v>
      </c>
      <c r="W1283" s="2733">
        <v>0</v>
      </c>
      <c r="X1283" s="2733">
        <v>0</v>
      </c>
      <c r="Y1283" s="2732">
        <v>0</v>
      </c>
    </row>
    <row r="1284" spans="1:25">
      <c r="A1284" s="2730" t="s">
        <v>3648</v>
      </c>
      <c r="B1284" s="2730" t="s">
        <v>3651</v>
      </c>
      <c r="C1284" s="2730" t="s">
        <v>3650</v>
      </c>
      <c r="D1284" s="2734" t="s">
        <v>399</v>
      </c>
      <c r="E1284" s="2733">
        <v>1</v>
      </c>
      <c r="F1284" s="2733">
        <v>1</v>
      </c>
      <c r="G1284" s="2733">
        <v>0</v>
      </c>
      <c r="H1284" s="2733">
        <v>0</v>
      </c>
      <c r="I1284" s="2733">
        <v>0</v>
      </c>
      <c r="J1284" s="2733">
        <v>0</v>
      </c>
      <c r="K1284" s="2733">
        <v>0</v>
      </c>
      <c r="L1284" s="2733">
        <v>0</v>
      </c>
      <c r="M1284" s="2733">
        <v>0</v>
      </c>
      <c r="N1284" s="2733">
        <v>0</v>
      </c>
      <c r="O1284" s="2733">
        <v>0</v>
      </c>
      <c r="P1284" s="2733">
        <v>0</v>
      </c>
      <c r="Q1284" s="2733">
        <v>0</v>
      </c>
      <c r="R1284" s="2733">
        <v>0</v>
      </c>
      <c r="S1284" s="2733">
        <v>0</v>
      </c>
      <c r="T1284" s="2733">
        <v>0</v>
      </c>
      <c r="U1284" s="2733">
        <v>0</v>
      </c>
      <c r="V1284" s="2733">
        <v>0</v>
      </c>
      <c r="W1284" s="2733">
        <v>0</v>
      </c>
      <c r="X1284" s="2733">
        <v>0</v>
      </c>
      <c r="Y1284" s="2732">
        <v>0</v>
      </c>
    </row>
    <row r="1285" spans="1:25">
      <c r="A1285" s="2730" t="s">
        <v>3648</v>
      </c>
      <c r="B1285" s="2730" t="s">
        <v>3647</v>
      </c>
      <c r="C1285" s="2730" t="s">
        <v>44</v>
      </c>
      <c r="D1285" s="2734" t="s">
        <v>398</v>
      </c>
      <c r="E1285" s="2733">
        <v>5</v>
      </c>
      <c r="F1285" s="2733">
        <v>5</v>
      </c>
      <c r="G1285" s="2733">
        <v>0</v>
      </c>
      <c r="H1285" s="2733">
        <v>0</v>
      </c>
      <c r="I1285" s="2733">
        <v>0</v>
      </c>
      <c r="J1285" s="2733">
        <v>0</v>
      </c>
      <c r="K1285" s="2733">
        <v>0</v>
      </c>
      <c r="L1285" s="2733">
        <v>0</v>
      </c>
      <c r="M1285" s="2733">
        <v>0</v>
      </c>
      <c r="N1285" s="2733">
        <v>0</v>
      </c>
      <c r="O1285" s="2733">
        <v>0</v>
      </c>
      <c r="P1285" s="2733">
        <v>0</v>
      </c>
      <c r="Q1285" s="2733">
        <v>0</v>
      </c>
      <c r="R1285" s="2733">
        <v>0</v>
      </c>
      <c r="S1285" s="2733">
        <v>0</v>
      </c>
      <c r="T1285" s="2733">
        <v>0</v>
      </c>
      <c r="U1285" s="2733">
        <v>0</v>
      </c>
      <c r="V1285" s="2733">
        <v>0</v>
      </c>
      <c r="W1285" s="2733">
        <v>0</v>
      </c>
      <c r="X1285" s="2733">
        <v>0</v>
      </c>
      <c r="Y1285" s="2732">
        <v>0</v>
      </c>
    </row>
    <row r="1286" spans="1:25">
      <c r="A1286" s="2730" t="s">
        <v>3648</v>
      </c>
      <c r="B1286" s="2730" t="s">
        <v>3647</v>
      </c>
      <c r="C1286" s="2730" t="s">
        <v>44</v>
      </c>
      <c r="D1286" s="2734" t="s">
        <v>399</v>
      </c>
      <c r="E1286" s="2733">
        <v>4</v>
      </c>
      <c r="F1286" s="2733">
        <v>4</v>
      </c>
      <c r="G1286" s="2733">
        <v>0</v>
      </c>
      <c r="H1286" s="2733">
        <v>0</v>
      </c>
      <c r="I1286" s="2733">
        <v>0</v>
      </c>
      <c r="J1286" s="2733">
        <v>0</v>
      </c>
      <c r="K1286" s="2733">
        <v>0</v>
      </c>
      <c r="L1286" s="2733">
        <v>0</v>
      </c>
      <c r="M1286" s="2733">
        <v>0</v>
      </c>
      <c r="N1286" s="2733">
        <v>0</v>
      </c>
      <c r="O1286" s="2733">
        <v>0</v>
      </c>
      <c r="P1286" s="2733">
        <v>0</v>
      </c>
      <c r="Q1286" s="2733">
        <v>0</v>
      </c>
      <c r="R1286" s="2733">
        <v>0</v>
      </c>
      <c r="S1286" s="2733">
        <v>0</v>
      </c>
      <c r="T1286" s="2733">
        <v>0</v>
      </c>
      <c r="U1286" s="2733">
        <v>0</v>
      </c>
      <c r="V1286" s="2733">
        <v>0</v>
      </c>
      <c r="W1286" s="2733">
        <v>0</v>
      </c>
      <c r="X1286" s="2733">
        <v>0</v>
      </c>
      <c r="Y1286" s="2732">
        <v>0</v>
      </c>
    </row>
    <row r="1287" spans="1:25">
      <c r="A1287" s="2730" t="s">
        <v>3648</v>
      </c>
      <c r="B1287" s="2730" t="s">
        <v>3647</v>
      </c>
      <c r="C1287" s="2730" t="s">
        <v>3649</v>
      </c>
      <c r="D1287" s="2734" t="s">
        <v>398</v>
      </c>
      <c r="E1287" s="2733">
        <v>3</v>
      </c>
      <c r="F1287" s="2733">
        <v>3</v>
      </c>
      <c r="G1287" s="2733">
        <v>0</v>
      </c>
      <c r="H1287" s="2733">
        <v>0</v>
      </c>
      <c r="I1287" s="2733">
        <v>0</v>
      </c>
      <c r="J1287" s="2733">
        <v>0</v>
      </c>
      <c r="K1287" s="2733">
        <v>0</v>
      </c>
      <c r="L1287" s="2733">
        <v>0</v>
      </c>
      <c r="M1287" s="2733">
        <v>0</v>
      </c>
      <c r="N1287" s="2733">
        <v>0</v>
      </c>
      <c r="O1287" s="2733">
        <v>0</v>
      </c>
      <c r="P1287" s="2733">
        <v>0</v>
      </c>
      <c r="Q1287" s="2733">
        <v>0</v>
      </c>
      <c r="R1287" s="2733">
        <v>0</v>
      </c>
      <c r="S1287" s="2733">
        <v>0</v>
      </c>
      <c r="T1287" s="2733">
        <v>0</v>
      </c>
      <c r="U1287" s="2733">
        <v>0</v>
      </c>
      <c r="V1287" s="2733">
        <v>0</v>
      </c>
      <c r="W1287" s="2733">
        <v>0</v>
      </c>
      <c r="X1287" s="2733">
        <v>0</v>
      </c>
      <c r="Y1287" s="2732">
        <v>0</v>
      </c>
    </row>
    <row r="1288" spans="1:25">
      <c r="A1288" s="2730" t="s">
        <v>3648</v>
      </c>
      <c r="B1288" s="2730" t="s">
        <v>3647</v>
      </c>
      <c r="C1288" s="2730" t="s">
        <v>3649</v>
      </c>
      <c r="D1288" s="2734" t="s">
        <v>399</v>
      </c>
      <c r="E1288" s="2733">
        <v>3</v>
      </c>
      <c r="F1288" s="2733">
        <v>3</v>
      </c>
      <c r="G1288" s="2733">
        <v>0</v>
      </c>
      <c r="H1288" s="2733">
        <v>0</v>
      </c>
      <c r="I1288" s="2733">
        <v>0</v>
      </c>
      <c r="J1288" s="2733">
        <v>0</v>
      </c>
      <c r="K1288" s="2733">
        <v>0</v>
      </c>
      <c r="L1288" s="2733">
        <v>0</v>
      </c>
      <c r="M1288" s="2733">
        <v>0</v>
      </c>
      <c r="N1288" s="2733">
        <v>0</v>
      </c>
      <c r="O1288" s="2733">
        <v>0</v>
      </c>
      <c r="P1288" s="2733">
        <v>0</v>
      </c>
      <c r="Q1288" s="2733">
        <v>0</v>
      </c>
      <c r="R1288" s="2733">
        <v>0</v>
      </c>
      <c r="S1288" s="2733">
        <v>0</v>
      </c>
      <c r="T1288" s="2733">
        <v>0</v>
      </c>
      <c r="U1288" s="2733">
        <v>0</v>
      </c>
      <c r="V1288" s="2733">
        <v>0</v>
      </c>
      <c r="W1288" s="2733">
        <v>0</v>
      </c>
      <c r="X1288" s="2733">
        <v>0</v>
      </c>
      <c r="Y1288" s="2732">
        <v>0</v>
      </c>
    </row>
    <row r="1289" spans="1:25">
      <c r="A1289" s="2730" t="s">
        <v>3648</v>
      </c>
      <c r="B1289" s="2730" t="s">
        <v>3647</v>
      </c>
      <c r="C1289" s="2730" t="s">
        <v>3646</v>
      </c>
      <c r="D1289" s="2734" t="s">
        <v>398</v>
      </c>
      <c r="E1289" s="2733">
        <v>2</v>
      </c>
      <c r="F1289" s="2733">
        <v>2</v>
      </c>
      <c r="G1289" s="2733">
        <v>0</v>
      </c>
      <c r="H1289" s="2733">
        <v>0</v>
      </c>
      <c r="I1289" s="2733">
        <v>0</v>
      </c>
      <c r="J1289" s="2733">
        <v>0</v>
      </c>
      <c r="K1289" s="2733">
        <v>0</v>
      </c>
      <c r="L1289" s="2733">
        <v>0</v>
      </c>
      <c r="M1289" s="2733">
        <v>0</v>
      </c>
      <c r="N1289" s="2733">
        <v>0</v>
      </c>
      <c r="O1289" s="2733">
        <v>0</v>
      </c>
      <c r="P1289" s="2733">
        <v>0</v>
      </c>
      <c r="Q1289" s="2733">
        <v>0</v>
      </c>
      <c r="R1289" s="2733">
        <v>0</v>
      </c>
      <c r="S1289" s="2733">
        <v>0</v>
      </c>
      <c r="T1289" s="2733">
        <v>0</v>
      </c>
      <c r="U1289" s="2733">
        <v>0</v>
      </c>
      <c r="V1289" s="2733">
        <v>0</v>
      </c>
      <c r="W1289" s="2733">
        <v>0</v>
      </c>
      <c r="X1289" s="2733">
        <v>0</v>
      </c>
      <c r="Y1289" s="2732">
        <v>0</v>
      </c>
    </row>
    <row r="1290" spans="1:25">
      <c r="A1290" s="2730" t="s">
        <v>3648</v>
      </c>
      <c r="B1290" s="2730" t="s">
        <v>3647</v>
      </c>
      <c r="C1290" s="2730" t="s">
        <v>3646</v>
      </c>
      <c r="D1290" s="2734" t="s">
        <v>399</v>
      </c>
      <c r="E1290" s="2733">
        <v>1</v>
      </c>
      <c r="F1290" s="2733">
        <v>1</v>
      </c>
      <c r="G1290" s="2733">
        <v>0</v>
      </c>
      <c r="H1290" s="2733">
        <v>0</v>
      </c>
      <c r="I1290" s="2733">
        <v>0</v>
      </c>
      <c r="J1290" s="2733">
        <v>0</v>
      </c>
      <c r="K1290" s="2733">
        <v>0</v>
      </c>
      <c r="L1290" s="2733">
        <v>0</v>
      </c>
      <c r="M1290" s="2733">
        <v>0</v>
      </c>
      <c r="N1290" s="2733">
        <v>0</v>
      </c>
      <c r="O1290" s="2733">
        <v>0</v>
      </c>
      <c r="P1290" s="2733">
        <v>0</v>
      </c>
      <c r="Q1290" s="2733">
        <v>0</v>
      </c>
      <c r="R1290" s="2733">
        <v>0</v>
      </c>
      <c r="S1290" s="2733">
        <v>0</v>
      </c>
      <c r="T1290" s="2733">
        <v>0</v>
      </c>
      <c r="U1290" s="2733">
        <v>0</v>
      </c>
      <c r="V1290" s="2733">
        <v>0</v>
      </c>
      <c r="W1290" s="2733">
        <v>0</v>
      </c>
      <c r="X1290" s="2733">
        <v>0</v>
      </c>
      <c r="Y1290" s="2732">
        <v>0</v>
      </c>
    </row>
    <row r="1291" spans="1:25" s="2735" customFormat="1" ht="45" customHeight="1">
      <c r="A1291" s="2735" t="s">
        <v>3606</v>
      </c>
      <c r="B1291" s="2735" t="s">
        <v>44</v>
      </c>
      <c r="C1291" s="2735" t="s">
        <v>44</v>
      </c>
      <c r="D1291" s="2738" t="s">
        <v>398</v>
      </c>
      <c r="E1291" s="2737">
        <v>83</v>
      </c>
      <c r="F1291" s="2737">
        <v>20</v>
      </c>
      <c r="G1291" s="2737">
        <v>4</v>
      </c>
      <c r="H1291" s="2737">
        <v>0</v>
      </c>
      <c r="I1291" s="2737">
        <v>3</v>
      </c>
      <c r="J1291" s="2737">
        <v>2</v>
      </c>
      <c r="K1291" s="2737">
        <v>1</v>
      </c>
      <c r="L1291" s="2737">
        <v>0</v>
      </c>
      <c r="M1291" s="2737">
        <v>1</v>
      </c>
      <c r="N1291" s="2737">
        <v>1</v>
      </c>
      <c r="O1291" s="2737">
        <v>3</v>
      </c>
      <c r="P1291" s="2737">
        <v>4</v>
      </c>
      <c r="Q1291" s="2737">
        <v>4</v>
      </c>
      <c r="R1291" s="2737">
        <v>10</v>
      </c>
      <c r="S1291" s="2737">
        <v>9</v>
      </c>
      <c r="T1291" s="2737">
        <v>9</v>
      </c>
      <c r="U1291" s="2737">
        <v>6</v>
      </c>
      <c r="V1291" s="2737">
        <v>2</v>
      </c>
      <c r="W1291" s="2737">
        <v>2</v>
      </c>
      <c r="X1291" s="2737">
        <v>2</v>
      </c>
      <c r="Y1291" s="2736">
        <v>0</v>
      </c>
    </row>
    <row r="1292" spans="1:25" s="2735" customFormat="1">
      <c r="A1292" s="2735" t="s">
        <v>3606</v>
      </c>
      <c r="B1292" s="2735" t="s">
        <v>44</v>
      </c>
      <c r="C1292" s="2735" t="s">
        <v>44</v>
      </c>
      <c r="D1292" s="2738" t="s">
        <v>399</v>
      </c>
      <c r="E1292" s="2737">
        <v>82</v>
      </c>
      <c r="F1292" s="2737">
        <v>19</v>
      </c>
      <c r="G1292" s="2737">
        <v>2</v>
      </c>
      <c r="H1292" s="2737">
        <v>1</v>
      </c>
      <c r="I1292" s="2737">
        <v>0</v>
      </c>
      <c r="J1292" s="2737">
        <v>2</v>
      </c>
      <c r="K1292" s="2737">
        <v>3</v>
      </c>
      <c r="L1292" s="2737">
        <v>2</v>
      </c>
      <c r="M1292" s="2737">
        <v>5</v>
      </c>
      <c r="N1292" s="2737">
        <v>1</v>
      </c>
      <c r="O1292" s="2737">
        <v>2</v>
      </c>
      <c r="P1292" s="2737">
        <v>3</v>
      </c>
      <c r="Q1292" s="2737">
        <v>7</v>
      </c>
      <c r="R1292" s="2737">
        <v>10</v>
      </c>
      <c r="S1292" s="2737">
        <v>6</v>
      </c>
      <c r="T1292" s="2737">
        <v>7</v>
      </c>
      <c r="U1292" s="2737">
        <v>7</v>
      </c>
      <c r="V1292" s="2737">
        <v>2</v>
      </c>
      <c r="W1292" s="2737">
        <v>1</v>
      </c>
      <c r="X1292" s="2737">
        <v>2</v>
      </c>
      <c r="Y1292" s="2736">
        <v>0</v>
      </c>
    </row>
    <row r="1293" spans="1:25">
      <c r="A1293" s="2730" t="s">
        <v>3606</v>
      </c>
      <c r="B1293" s="2730" t="s">
        <v>3641</v>
      </c>
      <c r="C1293" s="2730" t="s">
        <v>44</v>
      </c>
      <c r="D1293" s="2734" t="s">
        <v>398</v>
      </c>
      <c r="E1293" s="2733">
        <v>9</v>
      </c>
      <c r="F1293" s="2733">
        <v>0</v>
      </c>
      <c r="G1293" s="2733">
        <v>2</v>
      </c>
      <c r="H1293" s="2733">
        <v>0</v>
      </c>
      <c r="I1293" s="2733">
        <v>1</v>
      </c>
      <c r="J1293" s="2733">
        <v>0</v>
      </c>
      <c r="K1293" s="2733">
        <v>0</v>
      </c>
      <c r="L1293" s="2733">
        <v>0</v>
      </c>
      <c r="M1293" s="2733">
        <v>0</v>
      </c>
      <c r="N1293" s="2733">
        <v>0</v>
      </c>
      <c r="O1293" s="2733">
        <v>0</v>
      </c>
      <c r="P1293" s="2733">
        <v>2</v>
      </c>
      <c r="Q1293" s="2733">
        <v>0</v>
      </c>
      <c r="R1293" s="2733">
        <v>2</v>
      </c>
      <c r="S1293" s="2733">
        <v>2</v>
      </c>
      <c r="T1293" s="2733">
        <v>0</v>
      </c>
      <c r="U1293" s="2733">
        <v>0</v>
      </c>
      <c r="V1293" s="2733">
        <v>0</v>
      </c>
      <c r="W1293" s="2733">
        <v>0</v>
      </c>
      <c r="X1293" s="2733">
        <v>0</v>
      </c>
      <c r="Y1293" s="2732">
        <v>0</v>
      </c>
    </row>
    <row r="1294" spans="1:25">
      <c r="A1294" s="2730" t="s">
        <v>3606</v>
      </c>
      <c r="B1294" s="2730" t="s">
        <v>3641</v>
      </c>
      <c r="C1294" s="2730" t="s">
        <v>44</v>
      </c>
      <c r="D1294" s="2734" t="s">
        <v>399</v>
      </c>
      <c r="E1294" s="2733">
        <v>9</v>
      </c>
      <c r="F1294" s="2733">
        <v>1</v>
      </c>
      <c r="G1294" s="2733">
        <v>0</v>
      </c>
      <c r="H1294" s="2733">
        <v>0</v>
      </c>
      <c r="I1294" s="2733">
        <v>0</v>
      </c>
      <c r="J1294" s="2733">
        <v>1</v>
      </c>
      <c r="K1294" s="2733">
        <v>1</v>
      </c>
      <c r="L1294" s="2733">
        <v>0</v>
      </c>
      <c r="M1294" s="2733">
        <v>0</v>
      </c>
      <c r="N1294" s="2733">
        <v>1</v>
      </c>
      <c r="O1294" s="2733">
        <v>0</v>
      </c>
      <c r="P1294" s="2733">
        <v>0</v>
      </c>
      <c r="Q1294" s="2733">
        <v>1</v>
      </c>
      <c r="R1294" s="2733">
        <v>0</v>
      </c>
      <c r="S1294" s="2733">
        <v>1</v>
      </c>
      <c r="T1294" s="2733">
        <v>2</v>
      </c>
      <c r="U1294" s="2733">
        <v>1</v>
      </c>
      <c r="V1294" s="2733">
        <v>0</v>
      </c>
      <c r="W1294" s="2733">
        <v>0</v>
      </c>
      <c r="X1294" s="2733">
        <v>0</v>
      </c>
      <c r="Y1294" s="2732">
        <v>0</v>
      </c>
    </row>
    <row r="1295" spans="1:25">
      <c r="A1295" s="2730" t="s">
        <v>3606</v>
      </c>
      <c r="B1295" s="2730" t="s">
        <v>3641</v>
      </c>
      <c r="C1295" s="2730" t="s">
        <v>3645</v>
      </c>
      <c r="D1295" s="2734" t="s">
        <v>398</v>
      </c>
      <c r="E1295" s="2733">
        <v>0</v>
      </c>
      <c r="F1295" s="2733">
        <v>0</v>
      </c>
      <c r="G1295" s="2733">
        <v>0</v>
      </c>
      <c r="H1295" s="2733">
        <v>0</v>
      </c>
      <c r="I1295" s="2733">
        <v>0</v>
      </c>
      <c r="J1295" s="2733">
        <v>0</v>
      </c>
      <c r="K1295" s="2733">
        <v>0</v>
      </c>
      <c r="L1295" s="2733">
        <v>0</v>
      </c>
      <c r="M1295" s="2733">
        <v>0</v>
      </c>
      <c r="N1295" s="2733">
        <v>0</v>
      </c>
      <c r="O1295" s="2733">
        <v>0</v>
      </c>
      <c r="P1295" s="2733">
        <v>0</v>
      </c>
      <c r="Q1295" s="2733">
        <v>0</v>
      </c>
      <c r="R1295" s="2733">
        <v>0</v>
      </c>
      <c r="S1295" s="2733">
        <v>0</v>
      </c>
      <c r="T1295" s="2733">
        <v>0</v>
      </c>
      <c r="U1295" s="2733">
        <v>0</v>
      </c>
      <c r="V1295" s="2733">
        <v>0</v>
      </c>
      <c r="W1295" s="2733">
        <v>0</v>
      </c>
      <c r="X1295" s="2733">
        <v>0</v>
      </c>
      <c r="Y1295" s="2732">
        <v>0</v>
      </c>
    </row>
    <row r="1296" spans="1:25">
      <c r="A1296" s="2730" t="s">
        <v>3606</v>
      </c>
      <c r="B1296" s="2730" t="s">
        <v>3641</v>
      </c>
      <c r="C1296" s="2730" t="s">
        <v>3645</v>
      </c>
      <c r="D1296" s="2734" t="s">
        <v>399</v>
      </c>
      <c r="E1296" s="2733">
        <v>1</v>
      </c>
      <c r="F1296" s="2733">
        <v>1</v>
      </c>
      <c r="G1296" s="2733">
        <v>0</v>
      </c>
      <c r="H1296" s="2733">
        <v>0</v>
      </c>
      <c r="I1296" s="2733">
        <v>0</v>
      </c>
      <c r="J1296" s="2733">
        <v>0</v>
      </c>
      <c r="K1296" s="2733">
        <v>0</v>
      </c>
      <c r="L1296" s="2733">
        <v>0</v>
      </c>
      <c r="M1296" s="2733">
        <v>0</v>
      </c>
      <c r="N1296" s="2733">
        <v>0</v>
      </c>
      <c r="O1296" s="2733">
        <v>0</v>
      </c>
      <c r="P1296" s="2733">
        <v>0</v>
      </c>
      <c r="Q1296" s="2733">
        <v>0</v>
      </c>
      <c r="R1296" s="2733">
        <v>0</v>
      </c>
      <c r="S1296" s="2733">
        <v>0</v>
      </c>
      <c r="T1296" s="2733">
        <v>0</v>
      </c>
      <c r="U1296" s="2733">
        <v>0</v>
      </c>
      <c r="V1296" s="2733">
        <v>0</v>
      </c>
      <c r="W1296" s="2733">
        <v>0</v>
      </c>
      <c r="X1296" s="2733">
        <v>0</v>
      </c>
      <c r="Y1296" s="2732">
        <v>0</v>
      </c>
    </row>
    <row r="1297" spans="1:25">
      <c r="A1297" s="2730" t="s">
        <v>3606</v>
      </c>
      <c r="B1297" s="2730" t="s">
        <v>3641</v>
      </c>
      <c r="C1297" s="2730" t="s">
        <v>3644</v>
      </c>
      <c r="D1297" s="2734" t="s">
        <v>398</v>
      </c>
      <c r="E1297" s="2733">
        <v>1</v>
      </c>
      <c r="F1297" s="2733">
        <v>0</v>
      </c>
      <c r="G1297" s="2733">
        <v>0</v>
      </c>
      <c r="H1297" s="2733">
        <v>0</v>
      </c>
      <c r="I1297" s="2733">
        <v>0</v>
      </c>
      <c r="J1297" s="2733">
        <v>0</v>
      </c>
      <c r="K1297" s="2733">
        <v>0</v>
      </c>
      <c r="L1297" s="2733">
        <v>0</v>
      </c>
      <c r="M1297" s="2733">
        <v>0</v>
      </c>
      <c r="N1297" s="2733">
        <v>0</v>
      </c>
      <c r="O1297" s="2733">
        <v>0</v>
      </c>
      <c r="P1297" s="2733">
        <v>1</v>
      </c>
      <c r="Q1297" s="2733">
        <v>0</v>
      </c>
      <c r="R1297" s="2733">
        <v>0</v>
      </c>
      <c r="S1297" s="2733">
        <v>0</v>
      </c>
      <c r="T1297" s="2733">
        <v>0</v>
      </c>
      <c r="U1297" s="2733">
        <v>0</v>
      </c>
      <c r="V1297" s="2733">
        <v>0</v>
      </c>
      <c r="W1297" s="2733">
        <v>0</v>
      </c>
      <c r="X1297" s="2733">
        <v>0</v>
      </c>
      <c r="Y1297" s="2732">
        <v>0</v>
      </c>
    </row>
    <row r="1298" spans="1:25">
      <c r="A1298" s="2730" t="s">
        <v>3606</v>
      </c>
      <c r="B1298" s="2730" t="s">
        <v>3641</v>
      </c>
      <c r="C1298" s="2730" t="s">
        <v>3644</v>
      </c>
      <c r="D1298" s="2734" t="s">
        <v>399</v>
      </c>
      <c r="E1298" s="2733">
        <v>1</v>
      </c>
      <c r="F1298" s="2733">
        <v>0</v>
      </c>
      <c r="G1298" s="2733">
        <v>0</v>
      </c>
      <c r="H1298" s="2733">
        <v>0</v>
      </c>
      <c r="I1298" s="2733">
        <v>0</v>
      </c>
      <c r="J1298" s="2733">
        <v>1</v>
      </c>
      <c r="K1298" s="2733">
        <v>0</v>
      </c>
      <c r="L1298" s="2733">
        <v>0</v>
      </c>
      <c r="M1298" s="2733">
        <v>0</v>
      </c>
      <c r="N1298" s="2733">
        <v>0</v>
      </c>
      <c r="O1298" s="2733">
        <v>0</v>
      </c>
      <c r="P1298" s="2733">
        <v>0</v>
      </c>
      <c r="Q1298" s="2733">
        <v>0</v>
      </c>
      <c r="R1298" s="2733">
        <v>0</v>
      </c>
      <c r="S1298" s="2733">
        <v>0</v>
      </c>
      <c r="T1298" s="2733">
        <v>0</v>
      </c>
      <c r="U1298" s="2733">
        <v>0</v>
      </c>
      <c r="V1298" s="2733">
        <v>0</v>
      </c>
      <c r="W1298" s="2733">
        <v>0</v>
      </c>
      <c r="X1298" s="2733">
        <v>0</v>
      </c>
      <c r="Y1298" s="2732">
        <v>0</v>
      </c>
    </row>
    <row r="1299" spans="1:25">
      <c r="A1299" s="2730" t="s">
        <v>3606</v>
      </c>
      <c r="B1299" s="2730" t="s">
        <v>3641</v>
      </c>
      <c r="C1299" s="2730" t="s">
        <v>3643</v>
      </c>
      <c r="D1299" s="2734" t="s">
        <v>398</v>
      </c>
      <c r="E1299" s="2733">
        <v>3</v>
      </c>
      <c r="F1299" s="2733">
        <v>0</v>
      </c>
      <c r="G1299" s="2733">
        <v>2</v>
      </c>
      <c r="H1299" s="2733">
        <v>0</v>
      </c>
      <c r="I1299" s="2733">
        <v>1</v>
      </c>
      <c r="J1299" s="2733">
        <v>0</v>
      </c>
      <c r="K1299" s="2733">
        <v>0</v>
      </c>
      <c r="L1299" s="2733">
        <v>0</v>
      </c>
      <c r="M1299" s="2733">
        <v>0</v>
      </c>
      <c r="N1299" s="2733">
        <v>0</v>
      </c>
      <c r="O1299" s="2733">
        <v>0</v>
      </c>
      <c r="P1299" s="2733">
        <v>0</v>
      </c>
      <c r="Q1299" s="2733">
        <v>0</v>
      </c>
      <c r="R1299" s="2733">
        <v>0</v>
      </c>
      <c r="S1299" s="2733">
        <v>0</v>
      </c>
      <c r="T1299" s="2733">
        <v>0</v>
      </c>
      <c r="U1299" s="2733">
        <v>0</v>
      </c>
      <c r="V1299" s="2733">
        <v>0</v>
      </c>
      <c r="W1299" s="2733">
        <v>0</v>
      </c>
      <c r="X1299" s="2733">
        <v>0</v>
      </c>
      <c r="Y1299" s="2732">
        <v>0</v>
      </c>
    </row>
    <row r="1300" spans="1:25">
      <c r="A1300" s="2730" t="s">
        <v>3606</v>
      </c>
      <c r="B1300" s="2730" t="s">
        <v>3641</v>
      </c>
      <c r="C1300" s="2730" t="s">
        <v>3643</v>
      </c>
      <c r="D1300" s="2734" t="s">
        <v>399</v>
      </c>
      <c r="E1300" s="2733">
        <v>0</v>
      </c>
      <c r="F1300" s="2733">
        <v>0</v>
      </c>
      <c r="G1300" s="2733">
        <v>0</v>
      </c>
      <c r="H1300" s="2733">
        <v>0</v>
      </c>
      <c r="I1300" s="2733">
        <v>0</v>
      </c>
      <c r="J1300" s="2733">
        <v>0</v>
      </c>
      <c r="K1300" s="2733">
        <v>0</v>
      </c>
      <c r="L1300" s="2733">
        <v>0</v>
      </c>
      <c r="M1300" s="2733">
        <v>0</v>
      </c>
      <c r="N1300" s="2733">
        <v>0</v>
      </c>
      <c r="O1300" s="2733">
        <v>0</v>
      </c>
      <c r="P1300" s="2733">
        <v>0</v>
      </c>
      <c r="Q1300" s="2733">
        <v>0</v>
      </c>
      <c r="R1300" s="2733">
        <v>0</v>
      </c>
      <c r="S1300" s="2733">
        <v>0</v>
      </c>
      <c r="T1300" s="2733">
        <v>0</v>
      </c>
      <c r="U1300" s="2733">
        <v>0</v>
      </c>
      <c r="V1300" s="2733">
        <v>0</v>
      </c>
      <c r="W1300" s="2733">
        <v>0</v>
      </c>
      <c r="X1300" s="2733">
        <v>0</v>
      </c>
      <c r="Y1300" s="2732">
        <v>0</v>
      </c>
    </row>
    <row r="1301" spans="1:25">
      <c r="A1301" s="2730" t="s">
        <v>3606</v>
      </c>
      <c r="B1301" s="2730" t="s">
        <v>3641</v>
      </c>
      <c r="C1301" s="2730" t="s">
        <v>3642</v>
      </c>
      <c r="D1301" s="2734" t="s">
        <v>398</v>
      </c>
      <c r="E1301" s="2733">
        <v>5</v>
      </c>
      <c r="F1301" s="2733">
        <v>0</v>
      </c>
      <c r="G1301" s="2733">
        <v>0</v>
      </c>
      <c r="H1301" s="2733">
        <v>0</v>
      </c>
      <c r="I1301" s="2733">
        <v>0</v>
      </c>
      <c r="J1301" s="2733">
        <v>0</v>
      </c>
      <c r="K1301" s="2733">
        <v>0</v>
      </c>
      <c r="L1301" s="2733">
        <v>0</v>
      </c>
      <c r="M1301" s="2733">
        <v>0</v>
      </c>
      <c r="N1301" s="2733">
        <v>0</v>
      </c>
      <c r="O1301" s="2733">
        <v>0</v>
      </c>
      <c r="P1301" s="2733">
        <v>1</v>
      </c>
      <c r="Q1301" s="2733">
        <v>0</v>
      </c>
      <c r="R1301" s="2733">
        <v>2</v>
      </c>
      <c r="S1301" s="2733">
        <v>2</v>
      </c>
      <c r="T1301" s="2733">
        <v>0</v>
      </c>
      <c r="U1301" s="2733">
        <v>0</v>
      </c>
      <c r="V1301" s="2733">
        <v>0</v>
      </c>
      <c r="W1301" s="2733">
        <v>0</v>
      </c>
      <c r="X1301" s="2733">
        <v>0</v>
      </c>
      <c r="Y1301" s="2732">
        <v>0</v>
      </c>
    </row>
    <row r="1302" spans="1:25">
      <c r="A1302" s="2730" t="s">
        <v>3606</v>
      </c>
      <c r="B1302" s="2730" t="s">
        <v>3641</v>
      </c>
      <c r="C1302" s="2730" t="s">
        <v>3642</v>
      </c>
      <c r="D1302" s="2734" t="s">
        <v>399</v>
      </c>
      <c r="E1302" s="2733">
        <v>5</v>
      </c>
      <c r="F1302" s="2733">
        <v>0</v>
      </c>
      <c r="G1302" s="2733">
        <v>0</v>
      </c>
      <c r="H1302" s="2733">
        <v>0</v>
      </c>
      <c r="I1302" s="2733">
        <v>0</v>
      </c>
      <c r="J1302" s="2733">
        <v>0</v>
      </c>
      <c r="K1302" s="2733">
        <v>0</v>
      </c>
      <c r="L1302" s="2733">
        <v>0</v>
      </c>
      <c r="M1302" s="2733">
        <v>0</v>
      </c>
      <c r="N1302" s="2733">
        <v>1</v>
      </c>
      <c r="O1302" s="2733">
        <v>0</v>
      </c>
      <c r="P1302" s="2733">
        <v>0</v>
      </c>
      <c r="Q1302" s="2733">
        <v>1</v>
      </c>
      <c r="R1302" s="2733">
        <v>0</v>
      </c>
      <c r="S1302" s="2733">
        <v>1</v>
      </c>
      <c r="T1302" s="2733">
        <v>1</v>
      </c>
      <c r="U1302" s="2733">
        <v>1</v>
      </c>
      <c r="V1302" s="2733">
        <v>0</v>
      </c>
      <c r="W1302" s="2733">
        <v>0</v>
      </c>
      <c r="X1302" s="2733">
        <v>0</v>
      </c>
      <c r="Y1302" s="2732">
        <v>0</v>
      </c>
    </row>
    <row r="1303" spans="1:25">
      <c r="A1303" s="2730" t="s">
        <v>3606</v>
      </c>
      <c r="B1303" s="2730" t="s">
        <v>3641</v>
      </c>
      <c r="C1303" s="2730" t="s">
        <v>3640</v>
      </c>
      <c r="D1303" s="2734" t="s">
        <v>398</v>
      </c>
      <c r="E1303" s="2733">
        <v>0</v>
      </c>
      <c r="F1303" s="2733">
        <v>0</v>
      </c>
      <c r="G1303" s="2733">
        <v>0</v>
      </c>
      <c r="H1303" s="2733">
        <v>0</v>
      </c>
      <c r="I1303" s="2733">
        <v>0</v>
      </c>
      <c r="J1303" s="2733">
        <v>0</v>
      </c>
      <c r="K1303" s="2733">
        <v>0</v>
      </c>
      <c r="L1303" s="2733">
        <v>0</v>
      </c>
      <c r="M1303" s="2733">
        <v>0</v>
      </c>
      <c r="N1303" s="2733">
        <v>0</v>
      </c>
      <c r="O1303" s="2733">
        <v>0</v>
      </c>
      <c r="P1303" s="2733">
        <v>0</v>
      </c>
      <c r="Q1303" s="2733">
        <v>0</v>
      </c>
      <c r="R1303" s="2733">
        <v>0</v>
      </c>
      <c r="S1303" s="2733">
        <v>0</v>
      </c>
      <c r="T1303" s="2733">
        <v>0</v>
      </c>
      <c r="U1303" s="2733">
        <v>0</v>
      </c>
      <c r="V1303" s="2733">
        <v>0</v>
      </c>
      <c r="W1303" s="2733">
        <v>0</v>
      </c>
      <c r="X1303" s="2733">
        <v>0</v>
      </c>
      <c r="Y1303" s="2732">
        <v>0</v>
      </c>
    </row>
    <row r="1304" spans="1:25">
      <c r="A1304" s="2730" t="s">
        <v>3606</v>
      </c>
      <c r="B1304" s="2730" t="s">
        <v>3641</v>
      </c>
      <c r="C1304" s="2730" t="s">
        <v>3640</v>
      </c>
      <c r="D1304" s="2734" t="s">
        <v>399</v>
      </c>
      <c r="E1304" s="2733">
        <v>2</v>
      </c>
      <c r="F1304" s="2733">
        <v>0</v>
      </c>
      <c r="G1304" s="2733">
        <v>0</v>
      </c>
      <c r="H1304" s="2733">
        <v>0</v>
      </c>
      <c r="I1304" s="2733">
        <v>0</v>
      </c>
      <c r="J1304" s="2733">
        <v>0</v>
      </c>
      <c r="K1304" s="2733">
        <v>1</v>
      </c>
      <c r="L1304" s="2733">
        <v>0</v>
      </c>
      <c r="M1304" s="2733">
        <v>0</v>
      </c>
      <c r="N1304" s="2733">
        <v>0</v>
      </c>
      <c r="O1304" s="2733">
        <v>0</v>
      </c>
      <c r="P1304" s="2733">
        <v>0</v>
      </c>
      <c r="Q1304" s="2733">
        <v>0</v>
      </c>
      <c r="R1304" s="2733">
        <v>0</v>
      </c>
      <c r="S1304" s="2733">
        <v>0</v>
      </c>
      <c r="T1304" s="2733">
        <v>1</v>
      </c>
      <c r="U1304" s="2733">
        <v>0</v>
      </c>
      <c r="V1304" s="2733">
        <v>0</v>
      </c>
      <c r="W1304" s="2733">
        <v>0</v>
      </c>
      <c r="X1304" s="2733">
        <v>0</v>
      </c>
      <c r="Y1304" s="2732">
        <v>0</v>
      </c>
    </row>
    <row r="1305" spans="1:25">
      <c r="A1305" s="2730" t="s">
        <v>3606</v>
      </c>
      <c r="B1305" s="2730" t="s">
        <v>3632</v>
      </c>
      <c r="C1305" s="2730" t="s">
        <v>44</v>
      </c>
      <c r="D1305" s="2734" t="s">
        <v>398</v>
      </c>
      <c r="E1305" s="2733">
        <v>19</v>
      </c>
      <c r="F1305" s="2733">
        <v>4</v>
      </c>
      <c r="G1305" s="2733">
        <v>1</v>
      </c>
      <c r="H1305" s="2733">
        <v>0</v>
      </c>
      <c r="I1305" s="2733">
        <v>0</v>
      </c>
      <c r="J1305" s="2733">
        <v>2</v>
      </c>
      <c r="K1305" s="2733">
        <v>1</v>
      </c>
      <c r="L1305" s="2733">
        <v>0</v>
      </c>
      <c r="M1305" s="2733">
        <v>0</v>
      </c>
      <c r="N1305" s="2733">
        <v>0</v>
      </c>
      <c r="O1305" s="2733">
        <v>2</v>
      </c>
      <c r="P1305" s="2733">
        <v>0</v>
      </c>
      <c r="Q1305" s="2733">
        <v>2</v>
      </c>
      <c r="R1305" s="2733">
        <v>0</v>
      </c>
      <c r="S1305" s="2733">
        <v>2</v>
      </c>
      <c r="T1305" s="2733">
        <v>2</v>
      </c>
      <c r="U1305" s="2733">
        <v>1</v>
      </c>
      <c r="V1305" s="2733">
        <v>1</v>
      </c>
      <c r="W1305" s="2733">
        <v>1</v>
      </c>
      <c r="X1305" s="2733">
        <v>0</v>
      </c>
      <c r="Y1305" s="2732">
        <v>0</v>
      </c>
    </row>
    <row r="1306" spans="1:25">
      <c r="A1306" s="2730" t="s">
        <v>3606</v>
      </c>
      <c r="B1306" s="2730" t="s">
        <v>3632</v>
      </c>
      <c r="C1306" s="2730" t="s">
        <v>44</v>
      </c>
      <c r="D1306" s="2734" t="s">
        <v>399</v>
      </c>
      <c r="E1306" s="2733">
        <v>20</v>
      </c>
      <c r="F1306" s="2733">
        <v>5</v>
      </c>
      <c r="G1306" s="2733">
        <v>1</v>
      </c>
      <c r="H1306" s="2733">
        <v>0</v>
      </c>
      <c r="I1306" s="2733">
        <v>0</v>
      </c>
      <c r="J1306" s="2733">
        <v>0</v>
      </c>
      <c r="K1306" s="2733">
        <v>0</v>
      </c>
      <c r="L1306" s="2733">
        <v>1</v>
      </c>
      <c r="M1306" s="2733">
        <v>1</v>
      </c>
      <c r="N1306" s="2733">
        <v>0</v>
      </c>
      <c r="O1306" s="2733">
        <v>1</v>
      </c>
      <c r="P1306" s="2733">
        <v>1</v>
      </c>
      <c r="Q1306" s="2733">
        <v>2</v>
      </c>
      <c r="R1306" s="2733">
        <v>1</v>
      </c>
      <c r="S1306" s="2733">
        <v>1</v>
      </c>
      <c r="T1306" s="2733">
        <v>0</v>
      </c>
      <c r="U1306" s="2733">
        <v>4</v>
      </c>
      <c r="V1306" s="2733">
        <v>1</v>
      </c>
      <c r="W1306" s="2733">
        <v>0</v>
      </c>
      <c r="X1306" s="2733">
        <v>1</v>
      </c>
      <c r="Y1306" s="2732">
        <v>0</v>
      </c>
    </row>
    <row r="1307" spans="1:25">
      <c r="A1307" s="2730" t="s">
        <v>3606</v>
      </c>
      <c r="B1307" s="2730" t="s">
        <v>3632</v>
      </c>
      <c r="C1307" s="2730" t="s">
        <v>3639</v>
      </c>
      <c r="D1307" s="2734" t="s">
        <v>398</v>
      </c>
      <c r="E1307" s="2733">
        <v>1</v>
      </c>
      <c r="F1307" s="2733">
        <v>1</v>
      </c>
      <c r="G1307" s="2733">
        <v>0</v>
      </c>
      <c r="H1307" s="2733">
        <v>0</v>
      </c>
      <c r="I1307" s="2733">
        <v>0</v>
      </c>
      <c r="J1307" s="2733">
        <v>0</v>
      </c>
      <c r="K1307" s="2733">
        <v>0</v>
      </c>
      <c r="L1307" s="2733">
        <v>0</v>
      </c>
      <c r="M1307" s="2733">
        <v>0</v>
      </c>
      <c r="N1307" s="2733">
        <v>0</v>
      </c>
      <c r="O1307" s="2733">
        <v>0</v>
      </c>
      <c r="P1307" s="2733">
        <v>0</v>
      </c>
      <c r="Q1307" s="2733">
        <v>0</v>
      </c>
      <c r="R1307" s="2733">
        <v>0</v>
      </c>
      <c r="S1307" s="2733">
        <v>0</v>
      </c>
      <c r="T1307" s="2733">
        <v>0</v>
      </c>
      <c r="U1307" s="2733">
        <v>0</v>
      </c>
      <c r="V1307" s="2733">
        <v>0</v>
      </c>
      <c r="W1307" s="2733">
        <v>0</v>
      </c>
      <c r="X1307" s="2733">
        <v>0</v>
      </c>
      <c r="Y1307" s="2732">
        <v>0</v>
      </c>
    </row>
    <row r="1308" spans="1:25">
      <c r="A1308" s="2730" t="s">
        <v>3606</v>
      </c>
      <c r="B1308" s="2730" t="s">
        <v>3632</v>
      </c>
      <c r="C1308" s="2730" t="s">
        <v>3639</v>
      </c>
      <c r="D1308" s="2734" t="s">
        <v>399</v>
      </c>
      <c r="E1308" s="2733">
        <v>1</v>
      </c>
      <c r="F1308" s="2733">
        <v>0</v>
      </c>
      <c r="G1308" s="2733">
        <v>0</v>
      </c>
      <c r="H1308" s="2733">
        <v>0</v>
      </c>
      <c r="I1308" s="2733">
        <v>0</v>
      </c>
      <c r="J1308" s="2733">
        <v>0</v>
      </c>
      <c r="K1308" s="2733">
        <v>0</v>
      </c>
      <c r="L1308" s="2733">
        <v>0</v>
      </c>
      <c r="M1308" s="2733">
        <v>0</v>
      </c>
      <c r="N1308" s="2733">
        <v>0</v>
      </c>
      <c r="O1308" s="2733">
        <v>0</v>
      </c>
      <c r="P1308" s="2733">
        <v>0</v>
      </c>
      <c r="Q1308" s="2733">
        <v>0</v>
      </c>
      <c r="R1308" s="2733">
        <v>1</v>
      </c>
      <c r="S1308" s="2733">
        <v>0</v>
      </c>
      <c r="T1308" s="2733">
        <v>0</v>
      </c>
      <c r="U1308" s="2733">
        <v>0</v>
      </c>
      <c r="V1308" s="2733">
        <v>0</v>
      </c>
      <c r="W1308" s="2733">
        <v>0</v>
      </c>
      <c r="X1308" s="2733">
        <v>0</v>
      </c>
      <c r="Y1308" s="2732">
        <v>0</v>
      </c>
    </row>
    <row r="1309" spans="1:25">
      <c r="A1309" s="2730" t="s">
        <v>3606</v>
      </c>
      <c r="B1309" s="2730" t="s">
        <v>3632</v>
      </c>
      <c r="C1309" s="2730" t="s">
        <v>3638</v>
      </c>
      <c r="D1309" s="2734" t="s">
        <v>398</v>
      </c>
      <c r="E1309" s="2733">
        <v>4</v>
      </c>
      <c r="F1309" s="2733">
        <v>1</v>
      </c>
      <c r="G1309" s="2733">
        <v>0</v>
      </c>
      <c r="H1309" s="2733">
        <v>0</v>
      </c>
      <c r="I1309" s="2733">
        <v>0</v>
      </c>
      <c r="J1309" s="2733">
        <v>0</v>
      </c>
      <c r="K1309" s="2733">
        <v>0</v>
      </c>
      <c r="L1309" s="2733">
        <v>0</v>
      </c>
      <c r="M1309" s="2733">
        <v>0</v>
      </c>
      <c r="N1309" s="2733">
        <v>0</v>
      </c>
      <c r="O1309" s="2733">
        <v>1</v>
      </c>
      <c r="P1309" s="2733">
        <v>0</v>
      </c>
      <c r="Q1309" s="2733">
        <v>0</v>
      </c>
      <c r="R1309" s="2733">
        <v>0</v>
      </c>
      <c r="S1309" s="2733">
        <v>1</v>
      </c>
      <c r="T1309" s="2733">
        <v>0</v>
      </c>
      <c r="U1309" s="2733">
        <v>0</v>
      </c>
      <c r="V1309" s="2733">
        <v>0</v>
      </c>
      <c r="W1309" s="2733">
        <v>1</v>
      </c>
      <c r="X1309" s="2733">
        <v>0</v>
      </c>
      <c r="Y1309" s="2732">
        <v>0</v>
      </c>
    </row>
    <row r="1310" spans="1:25">
      <c r="A1310" s="2730" t="s">
        <v>3606</v>
      </c>
      <c r="B1310" s="2730" t="s">
        <v>3632</v>
      </c>
      <c r="C1310" s="2730" t="s">
        <v>3638</v>
      </c>
      <c r="D1310" s="2734" t="s">
        <v>399</v>
      </c>
      <c r="E1310" s="2733">
        <v>6</v>
      </c>
      <c r="F1310" s="2733">
        <v>0</v>
      </c>
      <c r="G1310" s="2733">
        <v>0</v>
      </c>
      <c r="H1310" s="2733">
        <v>0</v>
      </c>
      <c r="I1310" s="2733">
        <v>0</v>
      </c>
      <c r="J1310" s="2733">
        <v>0</v>
      </c>
      <c r="K1310" s="2733">
        <v>0</v>
      </c>
      <c r="L1310" s="2733">
        <v>1</v>
      </c>
      <c r="M1310" s="2733">
        <v>0</v>
      </c>
      <c r="N1310" s="2733">
        <v>0</v>
      </c>
      <c r="O1310" s="2733">
        <v>1</v>
      </c>
      <c r="P1310" s="2733">
        <v>0</v>
      </c>
      <c r="Q1310" s="2733">
        <v>0</v>
      </c>
      <c r="R1310" s="2733">
        <v>0</v>
      </c>
      <c r="S1310" s="2733">
        <v>1</v>
      </c>
      <c r="T1310" s="2733">
        <v>0</v>
      </c>
      <c r="U1310" s="2733">
        <v>3</v>
      </c>
      <c r="V1310" s="2733">
        <v>0</v>
      </c>
      <c r="W1310" s="2733">
        <v>0</v>
      </c>
      <c r="X1310" s="2733">
        <v>0</v>
      </c>
      <c r="Y1310" s="2732">
        <v>0</v>
      </c>
    </row>
    <row r="1311" spans="1:25">
      <c r="A1311" s="2730" t="s">
        <v>3606</v>
      </c>
      <c r="B1311" s="2730" t="s">
        <v>3632</v>
      </c>
      <c r="C1311" s="2730" t="s">
        <v>3637</v>
      </c>
      <c r="D1311" s="2734" t="s">
        <v>398</v>
      </c>
      <c r="E1311" s="2733">
        <v>2</v>
      </c>
      <c r="F1311" s="2733">
        <v>0</v>
      </c>
      <c r="G1311" s="2733">
        <v>0</v>
      </c>
      <c r="H1311" s="2733">
        <v>0</v>
      </c>
      <c r="I1311" s="2733">
        <v>0</v>
      </c>
      <c r="J1311" s="2733">
        <v>0</v>
      </c>
      <c r="K1311" s="2733">
        <v>0</v>
      </c>
      <c r="L1311" s="2733">
        <v>0</v>
      </c>
      <c r="M1311" s="2733">
        <v>0</v>
      </c>
      <c r="N1311" s="2733">
        <v>0</v>
      </c>
      <c r="O1311" s="2733">
        <v>0</v>
      </c>
      <c r="P1311" s="2733">
        <v>0</v>
      </c>
      <c r="Q1311" s="2733">
        <v>0</v>
      </c>
      <c r="R1311" s="2733">
        <v>0</v>
      </c>
      <c r="S1311" s="2733">
        <v>0</v>
      </c>
      <c r="T1311" s="2733">
        <v>0</v>
      </c>
      <c r="U1311" s="2733">
        <v>1</v>
      </c>
      <c r="V1311" s="2733">
        <v>1</v>
      </c>
      <c r="W1311" s="2733">
        <v>0</v>
      </c>
      <c r="X1311" s="2733">
        <v>0</v>
      </c>
      <c r="Y1311" s="2732">
        <v>0</v>
      </c>
    </row>
    <row r="1312" spans="1:25">
      <c r="A1312" s="2730" t="s">
        <v>3606</v>
      </c>
      <c r="B1312" s="2730" t="s">
        <v>3632</v>
      </c>
      <c r="C1312" s="2730" t="s">
        <v>3637</v>
      </c>
      <c r="D1312" s="2734" t="s">
        <v>399</v>
      </c>
      <c r="E1312" s="2733">
        <v>3</v>
      </c>
      <c r="F1312" s="2733">
        <v>1</v>
      </c>
      <c r="G1312" s="2733">
        <v>0</v>
      </c>
      <c r="H1312" s="2733">
        <v>0</v>
      </c>
      <c r="I1312" s="2733">
        <v>0</v>
      </c>
      <c r="J1312" s="2733">
        <v>0</v>
      </c>
      <c r="K1312" s="2733">
        <v>0</v>
      </c>
      <c r="L1312" s="2733">
        <v>0</v>
      </c>
      <c r="M1312" s="2733">
        <v>0</v>
      </c>
      <c r="N1312" s="2733">
        <v>0</v>
      </c>
      <c r="O1312" s="2733">
        <v>0</v>
      </c>
      <c r="P1312" s="2733">
        <v>0</v>
      </c>
      <c r="Q1312" s="2733">
        <v>0</v>
      </c>
      <c r="R1312" s="2733">
        <v>0</v>
      </c>
      <c r="S1312" s="2733">
        <v>0</v>
      </c>
      <c r="T1312" s="2733">
        <v>0</v>
      </c>
      <c r="U1312" s="2733">
        <v>0</v>
      </c>
      <c r="V1312" s="2733">
        <v>1</v>
      </c>
      <c r="W1312" s="2733">
        <v>0</v>
      </c>
      <c r="X1312" s="2733">
        <v>1</v>
      </c>
      <c r="Y1312" s="2732">
        <v>0</v>
      </c>
    </row>
    <row r="1313" spans="1:25">
      <c r="A1313" s="2730" t="s">
        <v>3606</v>
      </c>
      <c r="B1313" s="2730" t="s">
        <v>3632</v>
      </c>
      <c r="C1313" s="2730" t="s">
        <v>3636</v>
      </c>
      <c r="D1313" s="2734" t="s">
        <v>398</v>
      </c>
      <c r="E1313" s="2733">
        <v>6</v>
      </c>
      <c r="F1313" s="2733">
        <v>1</v>
      </c>
      <c r="G1313" s="2733">
        <v>1</v>
      </c>
      <c r="H1313" s="2733">
        <v>0</v>
      </c>
      <c r="I1313" s="2733">
        <v>0</v>
      </c>
      <c r="J1313" s="2733">
        <v>1</v>
      </c>
      <c r="K1313" s="2733">
        <v>1</v>
      </c>
      <c r="L1313" s="2733">
        <v>0</v>
      </c>
      <c r="M1313" s="2733">
        <v>0</v>
      </c>
      <c r="N1313" s="2733">
        <v>0</v>
      </c>
      <c r="O1313" s="2733">
        <v>0</v>
      </c>
      <c r="P1313" s="2733">
        <v>0</v>
      </c>
      <c r="Q1313" s="2733">
        <v>1</v>
      </c>
      <c r="R1313" s="2733">
        <v>0</v>
      </c>
      <c r="S1313" s="2733">
        <v>0</v>
      </c>
      <c r="T1313" s="2733">
        <v>1</v>
      </c>
      <c r="U1313" s="2733">
        <v>0</v>
      </c>
      <c r="V1313" s="2733">
        <v>0</v>
      </c>
      <c r="W1313" s="2733">
        <v>0</v>
      </c>
      <c r="X1313" s="2733">
        <v>0</v>
      </c>
      <c r="Y1313" s="2732">
        <v>0</v>
      </c>
    </row>
    <row r="1314" spans="1:25">
      <c r="A1314" s="2730" t="s">
        <v>3606</v>
      </c>
      <c r="B1314" s="2730" t="s">
        <v>3632</v>
      </c>
      <c r="C1314" s="2730" t="s">
        <v>3636</v>
      </c>
      <c r="D1314" s="2734" t="s">
        <v>399</v>
      </c>
      <c r="E1314" s="2733">
        <v>7</v>
      </c>
      <c r="F1314" s="2733">
        <v>3</v>
      </c>
      <c r="G1314" s="2733">
        <v>1</v>
      </c>
      <c r="H1314" s="2733">
        <v>0</v>
      </c>
      <c r="I1314" s="2733">
        <v>0</v>
      </c>
      <c r="J1314" s="2733">
        <v>0</v>
      </c>
      <c r="K1314" s="2733">
        <v>0</v>
      </c>
      <c r="L1314" s="2733">
        <v>0</v>
      </c>
      <c r="M1314" s="2733">
        <v>1</v>
      </c>
      <c r="N1314" s="2733">
        <v>0</v>
      </c>
      <c r="O1314" s="2733">
        <v>0</v>
      </c>
      <c r="P1314" s="2733">
        <v>1</v>
      </c>
      <c r="Q1314" s="2733">
        <v>1</v>
      </c>
      <c r="R1314" s="2733">
        <v>0</v>
      </c>
      <c r="S1314" s="2733">
        <v>0</v>
      </c>
      <c r="T1314" s="2733">
        <v>0</v>
      </c>
      <c r="U1314" s="2733">
        <v>0</v>
      </c>
      <c r="V1314" s="2733">
        <v>0</v>
      </c>
      <c r="W1314" s="2733">
        <v>0</v>
      </c>
      <c r="X1314" s="2733">
        <v>0</v>
      </c>
      <c r="Y1314" s="2732">
        <v>0</v>
      </c>
    </row>
    <row r="1315" spans="1:25">
      <c r="A1315" s="2730" t="s">
        <v>3606</v>
      </c>
      <c r="B1315" s="2730" t="s">
        <v>3632</v>
      </c>
      <c r="C1315" s="2730" t="s">
        <v>3635</v>
      </c>
      <c r="D1315" s="2734" t="s">
        <v>398</v>
      </c>
      <c r="E1315" s="2733">
        <v>3</v>
      </c>
      <c r="F1315" s="2733">
        <v>1</v>
      </c>
      <c r="G1315" s="2733">
        <v>0</v>
      </c>
      <c r="H1315" s="2733">
        <v>0</v>
      </c>
      <c r="I1315" s="2733">
        <v>0</v>
      </c>
      <c r="J1315" s="2733">
        <v>0</v>
      </c>
      <c r="K1315" s="2733">
        <v>0</v>
      </c>
      <c r="L1315" s="2733">
        <v>0</v>
      </c>
      <c r="M1315" s="2733">
        <v>0</v>
      </c>
      <c r="N1315" s="2733">
        <v>0</v>
      </c>
      <c r="O1315" s="2733">
        <v>1</v>
      </c>
      <c r="P1315" s="2733">
        <v>0</v>
      </c>
      <c r="Q1315" s="2733">
        <v>0</v>
      </c>
      <c r="R1315" s="2733">
        <v>0</v>
      </c>
      <c r="S1315" s="2733">
        <v>1</v>
      </c>
      <c r="T1315" s="2733">
        <v>0</v>
      </c>
      <c r="U1315" s="2733">
        <v>0</v>
      </c>
      <c r="V1315" s="2733">
        <v>0</v>
      </c>
      <c r="W1315" s="2733">
        <v>0</v>
      </c>
      <c r="X1315" s="2733">
        <v>0</v>
      </c>
      <c r="Y1315" s="2732">
        <v>0</v>
      </c>
    </row>
    <row r="1316" spans="1:25">
      <c r="A1316" s="2730" t="s">
        <v>3606</v>
      </c>
      <c r="B1316" s="2730" t="s">
        <v>3632</v>
      </c>
      <c r="C1316" s="2730" t="s">
        <v>3635</v>
      </c>
      <c r="D1316" s="2734" t="s">
        <v>399</v>
      </c>
      <c r="E1316" s="2733">
        <v>0</v>
      </c>
      <c r="F1316" s="2733">
        <v>0</v>
      </c>
      <c r="G1316" s="2733">
        <v>0</v>
      </c>
      <c r="H1316" s="2733">
        <v>0</v>
      </c>
      <c r="I1316" s="2733">
        <v>0</v>
      </c>
      <c r="J1316" s="2733">
        <v>0</v>
      </c>
      <c r="K1316" s="2733">
        <v>0</v>
      </c>
      <c r="L1316" s="2733">
        <v>0</v>
      </c>
      <c r="M1316" s="2733">
        <v>0</v>
      </c>
      <c r="N1316" s="2733">
        <v>0</v>
      </c>
      <c r="O1316" s="2733">
        <v>0</v>
      </c>
      <c r="P1316" s="2733">
        <v>0</v>
      </c>
      <c r="Q1316" s="2733">
        <v>0</v>
      </c>
      <c r="R1316" s="2733">
        <v>0</v>
      </c>
      <c r="S1316" s="2733">
        <v>0</v>
      </c>
      <c r="T1316" s="2733">
        <v>0</v>
      </c>
      <c r="U1316" s="2733">
        <v>0</v>
      </c>
      <c r="V1316" s="2733">
        <v>0</v>
      </c>
      <c r="W1316" s="2733">
        <v>0</v>
      </c>
      <c r="X1316" s="2733">
        <v>0</v>
      </c>
      <c r="Y1316" s="2732">
        <v>0</v>
      </c>
    </row>
    <row r="1317" spans="1:25">
      <c r="A1317" s="2730" t="s">
        <v>3606</v>
      </c>
      <c r="B1317" s="2730" t="s">
        <v>3632</v>
      </c>
      <c r="C1317" s="2730" t="s">
        <v>3634</v>
      </c>
      <c r="D1317" s="2734" t="s">
        <v>398</v>
      </c>
      <c r="E1317" s="2733">
        <v>0</v>
      </c>
      <c r="F1317" s="2733">
        <v>0</v>
      </c>
      <c r="G1317" s="2733">
        <v>0</v>
      </c>
      <c r="H1317" s="2733">
        <v>0</v>
      </c>
      <c r="I1317" s="2733">
        <v>0</v>
      </c>
      <c r="J1317" s="2733">
        <v>0</v>
      </c>
      <c r="K1317" s="2733">
        <v>0</v>
      </c>
      <c r="L1317" s="2733">
        <v>0</v>
      </c>
      <c r="M1317" s="2733">
        <v>0</v>
      </c>
      <c r="N1317" s="2733">
        <v>0</v>
      </c>
      <c r="O1317" s="2733">
        <v>0</v>
      </c>
      <c r="P1317" s="2733">
        <v>0</v>
      </c>
      <c r="Q1317" s="2733">
        <v>0</v>
      </c>
      <c r="R1317" s="2733">
        <v>0</v>
      </c>
      <c r="S1317" s="2733">
        <v>0</v>
      </c>
      <c r="T1317" s="2733">
        <v>0</v>
      </c>
      <c r="U1317" s="2733">
        <v>0</v>
      </c>
      <c r="V1317" s="2733">
        <v>0</v>
      </c>
      <c r="W1317" s="2733">
        <v>0</v>
      </c>
      <c r="X1317" s="2733">
        <v>0</v>
      </c>
      <c r="Y1317" s="2732">
        <v>0</v>
      </c>
    </row>
    <row r="1318" spans="1:25">
      <c r="A1318" s="2730" t="s">
        <v>3606</v>
      </c>
      <c r="B1318" s="2730" t="s">
        <v>3632</v>
      </c>
      <c r="C1318" s="2730" t="s">
        <v>3634</v>
      </c>
      <c r="D1318" s="2734" t="s">
        <v>399</v>
      </c>
      <c r="E1318" s="2733">
        <v>1</v>
      </c>
      <c r="F1318" s="2733">
        <v>1</v>
      </c>
      <c r="G1318" s="2733">
        <v>0</v>
      </c>
      <c r="H1318" s="2733">
        <v>0</v>
      </c>
      <c r="I1318" s="2733">
        <v>0</v>
      </c>
      <c r="J1318" s="2733">
        <v>0</v>
      </c>
      <c r="K1318" s="2733">
        <v>0</v>
      </c>
      <c r="L1318" s="2733">
        <v>0</v>
      </c>
      <c r="M1318" s="2733">
        <v>0</v>
      </c>
      <c r="N1318" s="2733">
        <v>0</v>
      </c>
      <c r="O1318" s="2733">
        <v>0</v>
      </c>
      <c r="P1318" s="2733">
        <v>0</v>
      </c>
      <c r="Q1318" s="2733">
        <v>0</v>
      </c>
      <c r="R1318" s="2733">
        <v>0</v>
      </c>
      <c r="S1318" s="2733">
        <v>0</v>
      </c>
      <c r="T1318" s="2733">
        <v>0</v>
      </c>
      <c r="U1318" s="2733">
        <v>0</v>
      </c>
      <c r="V1318" s="2733">
        <v>0</v>
      </c>
      <c r="W1318" s="2733">
        <v>0</v>
      </c>
      <c r="X1318" s="2733">
        <v>0</v>
      </c>
      <c r="Y1318" s="2732">
        <v>0</v>
      </c>
    </row>
    <row r="1319" spans="1:25">
      <c r="A1319" s="2730" t="s">
        <v>3606</v>
      </c>
      <c r="B1319" s="2730" t="s">
        <v>3632</v>
      </c>
      <c r="C1319" s="2730" t="s">
        <v>3633</v>
      </c>
      <c r="D1319" s="2734" t="s">
        <v>398</v>
      </c>
      <c r="E1319" s="2733">
        <v>3</v>
      </c>
      <c r="F1319" s="2733">
        <v>0</v>
      </c>
      <c r="G1319" s="2733">
        <v>0</v>
      </c>
      <c r="H1319" s="2733">
        <v>0</v>
      </c>
      <c r="I1319" s="2733">
        <v>0</v>
      </c>
      <c r="J1319" s="2733">
        <v>1</v>
      </c>
      <c r="K1319" s="2733">
        <v>0</v>
      </c>
      <c r="L1319" s="2733">
        <v>0</v>
      </c>
      <c r="M1319" s="2733">
        <v>0</v>
      </c>
      <c r="N1319" s="2733">
        <v>0</v>
      </c>
      <c r="O1319" s="2733">
        <v>0</v>
      </c>
      <c r="P1319" s="2733">
        <v>0</v>
      </c>
      <c r="Q1319" s="2733">
        <v>1</v>
      </c>
      <c r="R1319" s="2733">
        <v>0</v>
      </c>
      <c r="S1319" s="2733">
        <v>0</v>
      </c>
      <c r="T1319" s="2733">
        <v>1</v>
      </c>
      <c r="U1319" s="2733">
        <v>0</v>
      </c>
      <c r="V1319" s="2733">
        <v>0</v>
      </c>
      <c r="W1319" s="2733">
        <v>0</v>
      </c>
      <c r="X1319" s="2733">
        <v>0</v>
      </c>
      <c r="Y1319" s="2732">
        <v>0</v>
      </c>
    </row>
    <row r="1320" spans="1:25">
      <c r="A1320" s="2730" t="s">
        <v>3606</v>
      </c>
      <c r="B1320" s="2730" t="s">
        <v>3632</v>
      </c>
      <c r="C1320" s="2730" t="s">
        <v>3633</v>
      </c>
      <c r="D1320" s="2734" t="s">
        <v>399</v>
      </c>
      <c r="E1320" s="2733">
        <v>1</v>
      </c>
      <c r="F1320" s="2733">
        <v>0</v>
      </c>
      <c r="G1320" s="2733">
        <v>0</v>
      </c>
      <c r="H1320" s="2733">
        <v>0</v>
      </c>
      <c r="I1320" s="2733">
        <v>0</v>
      </c>
      <c r="J1320" s="2733">
        <v>0</v>
      </c>
      <c r="K1320" s="2733">
        <v>0</v>
      </c>
      <c r="L1320" s="2733">
        <v>0</v>
      </c>
      <c r="M1320" s="2733">
        <v>0</v>
      </c>
      <c r="N1320" s="2733">
        <v>0</v>
      </c>
      <c r="O1320" s="2733">
        <v>0</v>
      </c>
      <c r="P1320" s="2733">
        <v>0</v>
      </c>
      <c r="Q1320" s="2733">
        <v>0</v>
      </c>
      <c r="R1320" s="2733">
        <v>0</v>
      </c>
      <c r="S1320" s="2733">
        <v>0</v>
      </c>
      <c r="T1320" s="2733">
        <v>0</v>
      </c>
      <c r="U1320" s="2733">
        <v>1</v>
      </c>
      <c r="V1320" s="2733">
        <v>0</v>
      </c>
      <c r="W1320" s="2733">
        <v>0</v>
      </c>
      <c r="X1320" s="2733">
        <v>0</v>
      </c>
      <c r="Y1320" s="2732">
        <v>0</v>
      </c>
    </row>
    <row r="1321" spans="1:25">
      <c r="A1321" s="2730" t="s">
        <v>3606</v>
      </c>
      <c r="B1321" s="2730" t="s">
        <v>3632</v>
      </c>
      <c r="C1321" s="2730" t="s">
        <v>3631</v>
      </c>
      <c r="D1321" s="2734" t="s">
        <v>398</v>
      </c>
      <c r="E1321" s="2733">
        <v>0</v>
      </c>
      <c r="F1321" s="2733">
        <v>0</v>
      </c>
      <c r="G1321" s="2733">
        <v>0</v>
      </c>
      <c r="H1321" s="2733">
        <v>0</v>
      </c>
      <c r="I1321" s="2733">
        <v>0</v>
      </c>
      <c r="J1321" s="2733">
        <v>0</v>
      </c>
      <c r="K1321" s="2733">
        <v>0</v>
      </c>
      <c r="L1321" s="2733">
        <v>0</v>
      </c>
      <c r="M1321" s="2733">
        <v>0</v>
      </c>
      <c r="N1321" s="2733">
        <v>0</v>
      </c>
      <c r="O1321" s="2733">
        <v>0</v>
      </c>
      <c r="P1321" s="2733">
        <v>0</v>
      </c>
      <c r="Q1321" s="2733">
        <v>0</v>
      </c>
      <c r="R1321" s="2733">
        <v>0</v>
      </c>
      <c r="S1321" s="2733">
        <v>0</v>
      </c>
      <c r="T1321" s="2733">
        <v>0</v>
      </c>
      <c r="U1321" s="2733">
        <v>0</v>
      </c>
      <c r="V1321" s="2733">
        <v>0</v>
      </c>
      <c r="W1321" s="2733">
        <v>0</v>
      </c>
      <c r="X1321" s="2733">
        <v>0</v>
      </c>
      <c r="Y1321" s="2732">
        <v>0</v>
      </c>
    </row>
    <row r="1322" spans="1:25">
      <c r="A1322" s="2730" t="s">
        <v>3606</v>
      </c>
      <c r="B1322" s="2730" t="s">
        <v>3632</v>
      </c>
      <c r="C1322" s="2730" t="s">
        <v>3631</v>
      </c>
      <c r="D1322" s="2734" t="s">
        <v>399</v>
      </c>
      <c r="E1322" s="2733">
        <v>1</v>
      </c>
      <c r="F1322" s="2733">
        <v>0</v>
      </c>
      <c r="G1322" s="2733">
        <v>0</v>
      </c>
      <c r="H1322" s="2733">
        <v>0</v>
      </c>
      <c r="I1322" s="2733">
        <v>0</v>
      </c>
      <c r="J1322" s="2733">
        <v>0</v>
      </c>
      <c r="K1322" s="2733">
        <v>0</v>
      </c>
      <c r="L1322" s="2733">
        <v>0</v>
      </c>
      <c r="M1322" s="2733">
        <v>0</v>
      </c>
      <c r="N1322" s="2733">
        <v>0</v>
      </c>
      <c r="O1322" s="2733">
        <v>0</v>
      </c>
      <c r="P1322" s="2733">
        <v>0</v>
      </c>
      <c r="Q1322" s="2733">
        <v>1</v>
      </c>
      <c r="R1322" s="2733">
        <v>0</v>
      </c>
      <c r="S1322" s="2733">
        <v>0</v>
      </c>
      <c r="T1322" s="2733">
        <v>0</v>
      </c>
      <c r="U1322" s="2733">
        <v>0</v>
      </c>
      <c r="V1322" s="2733">
        <v>0</v>
      </c>
      <c r="W1322" s="2733">
        <v>0</v>
      </c>
      <c r="X1322" s="2733">
        <v>0</v>
      </c>
      <c r="Y1322" s="2732">
        <v>0</v>
      </c>
    </row>
    <row r="1323" spans="1:25">
      <c r="A1323" s="2730" t="s">
        <v>3606</v>
      </c>
      <c r="B1323" s="2730" t="s">
        <v>3627</v>
      </c>
      <c r="C1323" s="2730" t="s">
        <v>44</v>
      </c>
      <c r="D1323" s="2734" t="s">
        <v>398</v>
      </c>
      <c r="E1323" s="2733">
        <v>3</v>
      </c>
      <c r="F1323" s="2733">
        <v>3</v>
      </c>
      <c r="G1323" s="2733">
        <v>0</v>
      </c>
      <c r="H1323" s="2733">
        <v>0</v>
      </c>
      <c r="I1323" s="2733">
        <v>0</v>
      </c>
      <c r="J1323" s="2733">
        <v>0</v>
      </c>
      <c r="K1323" s="2733">
        <v>0</v>
      </c>
      <c r="L1323" s="2733">
        <v>0</v>
      </c>
      <c r="M1323" s="2733">
        <v>0</v>
      </c>
      <c r="N1323" s="2733">
        <v>0</v>
      </c>
      <c r="O1323" s="2733">
        <v>0</v>
      </c>
      <c r="P1323" s="2733">
        <v>0</v>
      </c>
      <c r="Q1323" s="2733">
        <v>0</v>
      </c>
      <c r="R1323" s="2733">
        <v>0</v>
      </c>
      <c r="S1323" s="2733">
        <v>0</v>
      </c>
      <c r="T1323" s="2733">
        <v>0</v>
      </c>
      <c r="U1323" s="2733">
        <v>0</v>
      </c>
      <c r="V1323" s="2733">
        <v>0</v>
      </c>
      <c r="W1323" s="2733">
        <v>0</v>
      </c>
      <c r="X1323" s="2733">
        <v>0</v>
      </c>
      <c r="Y1323" s="2732">
        <v>0</v>
      </c>
    </row>
    <row r="1324" spans="1:25">
      <c r="A1324" s="2730" t="s">
        <v>3606</v>
      </c>
      <c r="B1324" s="2730" t="s">
        <v>3627</v>
      </c>
      <c r="C1324" s="2730" t="s">
        <v>44</v>
      </c>
      <c r="D1324" s="2734" t="s">
        <v>399</v>
      </c>
      <c r="E1324" s="2733">
        <v>3</v>
      </c>
      <c r="F1324" s="2733">
        <v>2</v>
      </c>
      <c r="G1324" s="2733">
        <v>0</v>
      </c>
      <c r="H1324" s="2733">
        <v>0</v>
      </c>
      <c r="I1324" s="2733">
        <v>0</v>
      </c>
      <c r="J1324" s="2733">
        <v>0</v>
      </c>
      <c r="K1324" s="2733">
        <v>0</v>
      </c>
      <c r="L1324" s="2733">
        <v>1</v>
      </c>
      <c r="M1324" s="2733">
        <v>0</v>
      </c>
      <c r="N1324" s="2733">
        <v>0</v>
      </c>
      <c r="O1324" s="2733">
        <v>0</v>
      </c>
      <c r="P1324" s="2733">
        <v>0</v>
      </c>
      <c r="Q1324" s="2733">
        <v>0</v>
      </c>
      <c r="R1324" s="2733">
        <v>0</v>
      </c>
      <c r="S1324" s="2733">
        <v>0</v>
      </c>
      <c r="T1324" s="2733">
        <v>0</v>
      </c>
      <c r="U1324" s="2733">
        <v>0</v>
      </c>
      <c r="V1324" s="2733">
        <v>0</v>
      </c>
      <c r="W1324" s="2733">
        <v>0</v>
      </c>
      <c r="X1324" s="2733">
        <v>0</v>
      </c>
      <c r="Y1324" s="2732">
        <v>0</v>
      </c>
    </row>
    <row r="1325" spans="1:25">
      <c r="A1325" s="2730" t="s">
        <v>3606</v>
      </c>
      <c r="B1325" s="2730" t="s">
        <v>3627</v>
      </c>
      <c r="C1325" s="2730" t="s">
        <v>3630</v>
      </c>
      <c r="D1325" s="2734" t="s">
        <v>398</v>
      </c>
      <c r="E1325" s="2733">
        <v>1</v>
      </c>
      <c r="F1325" s="2733">
        <v>1</v>
      </c>
      <c r="G1325" s="2733">
        <v>0</v>
      </c>
      <c r="H1325" s="2733">
        <v>0</v>
      </c>
      <c r="I1325" s="2733">
        <v>0</v>
      </c>
      <c r="J1325" s="2733">
        <v>0</v>
      </c>
      <c r="K1325" s="2733">
        <v>0</v>
      </c>
      <c r="L1325" s="2733">
        <v>0</v>
      </c>
      <c r="M1325" s="2733">
        <v>0</v>
      </c>
      <c r="N1325" s="2733">
        <v>0</v>
      </c>
      <c r="O1325" s="2733">
        <v>0</v>
      </c>
      <c r="P1325" s="2733">
        <v>0</v>
      </c>
      <c r="Q1325" s="2733">
        <v>0</v>
      </c>
      <c r="R1325" s="2733">
        <v>0</v>
      </c>
      <c r="S1325" s="2733">
        <v>0</v>
      </c>
      <c r="T1325" s="2733">
        <v>0</v>
      </c>
      <c r="U1325" s="2733">
        <v>0</v>
      </c>
      <c r="V1325" s="2733">
        <v>0</v>
      </c>
      <c r="W1325" s="2733">
        <v>0</v>
      </c>
      <c r="X1325" s="2733">
        <v>0</v>
      </c>
      <c r="Y1325" s="2732">
        <v>0</v>
      </c>
    </row>
    <row r="1326" spans="1:25">
      <c r="A1326" s="2730" t="s">
        <v>3606</v>
      </c>
      <c r="B1326" s="2730" t="s">
        <v>3627</v>
      </c>
      <c r="C1326" s="2730" t="s">
        <v>3630</v>
      </c>
      <c r="D1326" s="2734" t="s">
        <v>399</v>
      </c>
      <c r="E1326" s="2733">
        <v>0</v>
      </c>
      <c r="F1326" s="2733">
        <v>0</v>
      </c>
      <c r="G1326" s="2733">
        <v>0</v>
      </c>
      <c r="H1326" s="2733">
        <v>0</v>
      </c>
      <c r="I1326" s="2733">
        <v>0</v>
      </c>
      <c r="J1326" s="2733">
        <v>0</v>
      </c>
      <c r="K1326" s="2733">
        <v>0</v>
      </c>
      <c r="L1326" s="2733">
        <v>0</v>
      </c>
      <c r="M1326" s="2733">
        <v>0</v>
      </c>
      <c r="N1326" s="2733">
        <v>0</v>
      </c>
      <c r="O1326" s="2733">
        <v>0</v>
      </c>
      <c r="P1326" s="2733">
        <v>0</v>
      </c>
      <c r="Q1326" s="2733">
        <v>0</v>
      </c>
      <c r="R1326" s="2733">
        <v>0</v>
      </c>
      <c r="S1326" s="2733">
        <v>0</v>
      </c>
      <c r="T1326" s="2733">
        <v>0</v>
      </c>
      <c r="U1326" s="2733">
        <v>0</v>
      </c>
      <c r="V1326" s="2733">
        <v>0</v>
      </c>
      <c r="W1326" s="2733">
        <v>0</v>
      </c>
      <c r="X1326" s="2733">
        <v>0</v>
      </c>
      <c r="Y1326" s="2732">
        <v>0</v>
      </c>
    </row>
    <row r="1327" spans="1:25">
      <c r="A1327" s="2730" t="s">
        <v>3606</v>
      </c>
      <c r="B1327" s="2730" t="s">
        <v>3627</v>
      </c>
      <c r="C1327" s="2730" t="s">
        <v>3629</v>
      </c>
      <c r="D1327" s="2734" t="s">
        <v>398</v>
      </c>
      <c r="E1327" s="2733">
        <v>1</v>
      </c>
      <c r="F1327" s="2733">
        <v>1</v>
      </c>
      <c r="G1327" s="2733">
        <v>0</v>
      </c>
      <c r="H1327" s="2733">
        <v>0</v>
      </c>
      <c r="I1327" s="2733">
        <v>0</v>
      </c>
      <c r="J1327" s="2733">
        <v>0</v>
      </c>
      <c r="K1327" s="2733">
        <v>0</v>
      </c>
      <c r="L1327" s="2733">
        <v>0</v>
      </c>
      <c r="M1327" s="2733">
        <v>0</v>
      </c>
      <c r="N1327" s="2733">
        <v>0</v>
      </c>
      <c r="O1327" s="2733">
        <v>0</v>
      </c>
      <c r="P1327" s="2733">
        <v>0</v>
      </c>
      <c r="Q1327" s="2733">
        <v>0</v>
      </c>
      <c r="R1327" s="2733">
        <v>0</v>
      </c>
      <c r="S1327" s="2733">
        <v>0</v>
      </c>
      <c r="T1327" s="2733">
        <v>0</v>
      </c>
      <c r="U1327" s="2733">
        <v>0</v>
      </c>
      <c r="V1327" s="2733">
        <v>0</v>
      </c>
      <c r="W1327" s="2733">
        <v>0</v>
      </c>
      <c r="X1327" s="2733">
        <v>0</v>
      </c>
      <c r="Y1327" s="2732">
        <v>0</v>
      </c>
    </row>
    <row r="1328" spans="1:25">
      <c r="A1328" s="2730" t="s">
        <v>3606</v>
      </c>
      <c r="B1328" s="2730" t="s">
        <v>3627</v>
      </c>
      <c r="C1328" s="2730" t="s">
        <v>3629</v>
      </c>
      <c r="D1328" s="2734" t="s">
        <v>399</v>
      </c>
      <c r="E1328" s="2733">
        <v>2</v>
      </c>
      <c r="F1328" s="2733">
        <v>2</v>
      </c>
      <c r="G1328" s="2733">
        <v>0</v>
      </c>
      <c r="H1328" s="2733">
        <v>0</v>
      </c>
      <c r="I1328" s="2733">
        <v>0</v>
      </c>
      <c r="J1328" s="2733">
        <v>0</v>
      </c>
      <c r="K1328" s="2733">
        <v>0</v>
      </c>
      <c r="L1328" s="2733">
        <v>0</v>
      </c>
      <c r="M1328" s="2733">
        <v>0</v>
      </c>
      <c r="N1328" s="2733">
        <v>0</v>
      </c>
      <c r="O1328" s="2733">
        <v>0</v>
      </c>
      <c r="P1328" s="2733">
        <v>0</v>
      </c>
      <c r="Q1328" s="2733">
        <v>0</v>
      </c>
      <c r="R1328" s="2733">
        <v>0</v>
      </c>
      <c r="S1328" s="2733">
        <v>0</v>
      </c>
      <c r="T1328" s="2733">
        <v>0</v>
      </c>
      <c r="U1328" s="2733">
        <v>0</v>
      </c>
      <c r="V1328" s="2733">
        <v>0</v>
      </c>
      <c r="W1328" s="2733">
        <v>0</v>
      </c>
      <c r="X1328" s="2733">
        <v>0</v>
      </c>
      <c r="Y1328" s="2732">
        <v>0</v>
      </c>
    </row>
    <row r="1329" spans="1:25">
      <c r="A1329" s="2730" t="s">
        <v>3606</v>
      </c>
      <c r="B1329" s="2730" t="s">
        <v>3627</v>
      </c>
      <c r="C1329" s="2730" t="s">
        <v>3628</v>
      </c>
      <c r="D1329" s="2734" t="s">
        <v>398</v>
      </c>
      <c r="E1329" s="2733">
        <v>1</v>
      </c>
      <c r="F1329" s="2733">
        <v>1</v>
      </c>
      <c r="G1329" s="2733">
        <v>0</v>
      </c>
      <c r="H1329" s="2733">
        <v>0</v>
      </c>
      <c r="I1329" s="2733">
        <v>0</v>
      </c>
      <c r="J1329" s="2733">
        <v>0</v>
      </c>
      <c r="K1329" s="2733">
        <v>0</v>
      </c>
      <c r="L1329" s="2733">
        <v>0</v>
      </c>
      <c r="M1329" s="2733">
        <v>0</v>
      </c>
      <c r="N1329" s="2733">
        <v>0</v>
      </c>
      <c r="O1329" s="2733">
        <v>0</v>
      </c>
      <c r="P1329" s="2733">
        <v>0</v>
      </c>
      <c r="Q1329" s="2733">
        <v>0</v>
      </c>
      <c r="R1329" s="2733">
        <v>0</v>
      </c>
      <c r="S1329" s="2733">
        <v>0</v>
      </c>
      <c r="T1329" s="2733">
        <v>0</v>
      </c>
      <c r="U1329" s="2733">
        <v>0</v>
      </c>
      <c r="V1329" s="2733">
        <v>0</v>
      </c>
      <c r="W1329" s="2733">
        <v>0</v>
      </c>
      <c r="X1329" s="2733">
        <v>0</v>
      </c>
      <c r="Y1329" s="2732">
        <v>0</v>
      </c>
    </row>
    <row r="1330" spans="1:25">
      <c r="A1330" s="2730" t="s">
        <v>3606</v>
      </c>
      <c r="B1330" s="2730" t="s">
        <v>3627</v>
      </c>
      <c r="C1330" s="2730" t="s">
        <v>3628</v>
      </c>
      <c r="D1330" s="2734" t="s">
        <v>399</v>
      </c>
      <c r="E1330" s="2733">
        <v>0</v>
      </c>
      <c r="F1330" s="2733">
        <v>0</v>
      </c>
      <c r="G1330" s="2733">
        <v>0</v>
      </c>
      <c r="H1330" s="2733">
        <v>0</v>
      </c>
      <c r="I1330" s="2733">
        <v>0</v>
      </c>
      <c r="J1330" s="2733">
        <v>0</v>
      </c>
      <c r="K1330" s="2733">
        <v>0</v>
      </c>
      <c r="L1330" s="2733">
        <v>0</v>
      </c>
      <c r="M1330" s="2733">
        <v>0</v>
      </c>
      <c r="N1330" s="2733">
        <v>0</v>
      </c>
      <c r="O1330" s="2733">
        <v>0</v>
      </c>
      <c r="P1330" s="2733">
        <v>0</v>
      </c>
      <c r="Q1330" s="2733">
        <v>0</v>
      </c>
      <c r="R1330" s="2733">
        <v>0</v>
      </c>
      <c r="S1330" s="2733">
        <v>0</v>
      </c>
      <c r="T1330" s="2733">
        <v>0</v>
      </c>
      <c r="U1330" s="2733">
        <v>0</v>
      </c>
      <c r="V1330" s="2733">
        <v>0</v>
      </c>
      <c r="W1330" s="2733">
        <v>0</v>
      </c>
      <c r="X1330" s="2733">
        <v>0</v>
      </c>
      <c r="Y1330" s="2732">
        <v>0</v>
      </c>
    </row>
    <row r="1331" spans="1:25">
      <c r="A1331" s="2730" t="s">
        <v>3606</v>
      </c>
      <c r="B1331" s="2730" t="s">
        <v>3627</v>
      </c>
      <c r="C1331" s="2730" t="s">
        <v>3626</v>
      </c>
      <c r="D1331" s="2734" t="s">
        <v>398</v>
      </c>
      <c r="E1331" s="2733">
        <v>0</v>
      </c>
      <c r="F1331" s="2733">
        <v>0</v>
      </c>
      <c r="G1331" s="2733">
        <v>0</v>
      </c>
      <c r="H1331" s="2733">
        <v>0</v>
      </c>
      <c r="I1331" s="2733">
        <v>0</v>
      </c>
      <c r="J1331" s="2733">
        <v>0</v>
      </c>
      <c r="K1331" s="2733">
        <v>0</v>
      </c>
      <c r="L1331" s="2733">
        <v>0</v>
      </c>
      <c r="M1331" s="2733">
        <v>0</v>
      </c>
      <c r="N1331" s="2733">
        <v>0</v>
      </c>
      <c r="O1331" s="2733">
        <v>0</v>
      </c>
      <c r="P1331" s="2733">
        <v>0</v>
      </c>
      <c r="Q1331" s="2733">
        <v>0</v>
      </c>
      <c r="R1331" s="2733">
        <v>0</v>
      </c>
      <c r="S1331" s="2733">
        <v>0</v>
      </c>
      <c r="T1331" s="2733">
        <v>0</v>
      </c>
      <c r="U1331" s="2733">
        <v>0</v>
      </c>
      <c r="V1331" s="2733">
        <v>0</v>
      </c>
      <c r="W1331" s="2733">
        <v>0</v>
      </c>
      <c r="X1331" s="2733">
        <v>0</v>
      </c>
      <c r="Y1331" s="2732">
        <v>0</v>
      </c>
    </row>
    <row r="1332" spans="1:25">
      <c r="A1332" s="2730" t="s">
        <v>3606</v>
      </c>
      <c r="B1332" s="2730" t="s">
        <v>3627</v>
      </c>
      <c r="C1332" s="2730" t="s">
        <v>3626</v>
      </c>
      <c r="D1332" s="2734" t="s">
        <v>399</v>
      </c>
      <c r="E1332" s="2733">
        <v>1</v>
      </c>
      <c r="F1332" s="2733">
        <v>0</v>
      </c>
      <c r="G1332" s="2733">
        <v>0</v>
      </c>
      <c r="H1332" s="2733">
        <v>0</v>
      </c>
      <c r="I1332" s="2733">
        <v>0</v>
      </c>
      <c r="J1332" s="2733">
        <v>0</v>
      </c>
      <c r="K1332" s="2733">
        <v>0</v>
      </c>
      <c r="L1332" s="2733">
        <v>1</v>
      </c>
      <c r="M1332" s="2733">
        <v>0</v>
      </c>
      <c r="N1332" s="2733">
        <v>0</v>
      </c>
      <c r="O1332" s="2733">
        <v>0</v>
      </c>
      <c r="P1332" s="2733">
        <v>0</v>
      </c>
      <c r="Q1332" s="2733">
        <v>0</v>
      </c>
      <c r="R1332" s="2733">
        <v>0</v>
      </c>
      <c r="S1332" s="2733">
        <v>0</v>
      </c>
      <c r="T1332" s="2733">
        <v>0</v>
      </c>
      <c r="U1332" s="2733">
        <v>0</v>
      </c>
      <c r="V1332" s="2733">
        <v>0</v>
      </c>
      <c r="W1332" s="2733">
        <v>0</v>
      </c>
      <c r="X1332" s="2733">
        <v>0</v>
      </c>
      <c r="Y1332" s="2732">
        <v>0</v>
      </c>
    </row>
    <row r="1333" spans="1:25">
      <c r="A1333" s="2730" t="s">
        <v>3606</v>
      </c>
      <c r="B1333" s="2730" t="s">
        <v>3624</v>
      </c>
      <c r="C1333" s="2730" t="s">
        <v>44</v>
      </c>
      <c r="D1333" s="2734" t="s">
        <v>398</v>
      </c>
      <c r="E1333" s="2733">
        <v>1</v>
      </c>
      <c r="F1333" s="2733">
        <v>1</v>
      </c>
      <c r="G1333" s="2733">
        <v>0</v>
      </c>
      <c r="H1333" s="2733">
        <v>0</v>
      </c>
      <c r="I1333" s="2733">
        <v>0</v>
      </c>
      <c r="J1333" s="2733">
        <v>0</v>
      </c>
      <c r="K1333" s="2733">
        <v>0</v>
      </c>
      <c r="L1333" s="2733">
        <v>0</v>
      </c>
      <c r="M1333" s="2733">
        <v>0</v>
      </c>
      <c r="N1333" s="2733">
        <v>0</v>
      </c>
      <c r="O1333" s="2733">
        <v>0</v>
      </c>
      <c r="P1333" s="2733">
        <v>0</v>
      </c>
      <c r="Q1333" s="2733">
        <v>0</v>
      </c>
      <c r="R1333" s="2733">
        <v>0</v>
      </c>
      <c r="S1333" s="2733">
        <v>0</v>
      </c>
      <c r="T1333" s="2733">
        <v>0</v>
      </c>
      <c r="U1333" s="2733">
        <v>0</v>
      </c>
      <c r="V1333" s="2733">
        <v>0</v>
      </c>
      <c r="W1333" s="2733">
        <v>0</v>
      </c>
      <c r="X1333" s="2733">
        <v>0</v>
      </c>
      <c r="Y1333" s="2732">
        <v>0</v>
      </c>
    </row>
    <row r="1334" spans="1:25">
      <c r="A1334" s="2730" t="s">
        <v>3606</v>
      </c>
      <c r="B1334" s="2730" t="s">
        <v>3624</v>
      </c>
      <c r="C1334" s="2730" t="s">
        <v>44</v>
      </c>
      <c r="D1334" s="2734" t="s">
        <v>399</v>
      </c>
      <c r="E1334" s="2733">
        <v>1</v>
      </c>
      <c r="F1334" s="2733">
        <v>0</v>
      </c>
      <c r="G1334" s="2733">
        <v>0</v>
      </c>
      <c r="H1334" s="2733">
        <v>0</v>
      </c>
      <c r="I1334" s="2733">
        <v>0</v>
      </c>
      <c r="J1334" s="2733">
        <v>0</v>
      </c>
      <c r="K1334" s="2733">
        <v>0</v>
      </c>
      <c r="L1334" s="2733">
        <v>0</v>
      </c>
      <c r="M1334" s="2733">
        <v>0</v>
      </c>
      <c r="N1334" s="2733">
        <v>0</v>
      </c>
      <c r="O1334" s="2733">
        <v>0</v>
      </c>
      <c r="P1334" s="2733">
        <v>0</v>
      </c>
      <c r="Q1334" s="2733">
        <v>0</v>
      </c>
      <c r="R1334" s="2733">
        <v>0</v>
      </c>
      <c r="S1334" s="2733">
        <v>0</v>
      </c>
      <c r="T1334" s="2733">
        <v>0</v>
      </c>
      <c r="U1334" s="2733">
        <v>0</v>
      </c>
      <c r="V1334" s="2733">
        <v>0</v>
      </c>
      <c r="W1334" s="2733">
        <v>1</v>
      </c>
      <c r="X1334" s="2733">
        <v>0</v>
      </c>
      <c r="Y1334" s="2732">
        <v>0</v>
      </c>
    </row>
    <row r="1335" spans="1:25">
      <c r="A1335" s="2730" t="s">
        <v>3606</v>
      </c>
      <c r="B1335" s="2730" t="s">
        <v>3624</v>
      </c>
      <c r="C1335" s="2730" t="s">
        <v>3625</v>
      </c>
      <c r="D1335" s="2734" t="s">
        <v>398</v>
      </c>
      <c r="E1335" s="2733">
        <v>1</v>
      </c>
      <c r="F1335" s="2733">
        <v>1</v>
      </c>
      <c r="G1335" s="2733">
        <v>0</v>
      </c>
      <c r="H1335" s="2733">
        <v>0</v>
      </c>
      <c r="I1335" s="2733">
        <v>0</v>
      </c>
      <c r="J1335" s="2733">
        <v>0</v>
      </c>
      <c r="K1335" s="2733">
        <v>0</v>
      </c>
      <c r="L1335" s="2733">
        <v>0</v>
      </c>
      <c r="M1335" s="2733">
        <v>0</v>
      </c>
      <c r="N1335" s="2733">
        <v>0</v>
      </c>
      <c r="O1335" s="2733">
        <v>0</v>
      </c>
      <c r="P1335" s="2733">
        <v>0</v>
      </c>
      <c r="Q1335" s="2733">
        <v>0</v>
      </c>
      <c r="R1335" s="2733">
        <v>0</v>
      </c>
      <c r="S1335" s="2733">
        <v>0</v>
      </c>
      <c r="T1335" s="2733">
        <v>0</v>
      </c>
      <c r="U1335" s="2733">
        <v>0</v>
      </c>
      <c r="V1335" s="2733">
        <v>0</v>
      </c>
      <c r="W1335" s="2733">
        <v>0</v>
      </c>
      <c r="X1335" s="2733">
        <v>0</v>
      </c>
      <c r="Y1335" s="2732">
        <v>0</v>
      </c>
    </row>
    <row r="1336" spans="1:25">
      <c r="A1336" s="2730" t="s">
        <v>3606</v>
      </c>
      <c r="B1336" s="2730" t="s">
        <v>3624</v>
      </c>
      <c r="C1336" s="2730" t="s">
        <v>3625</v>
      </c>
      <c r="D1336" s="2734" t="s">
        <v>399</v>
      </c>
      <c r="E1336" s="2733">
        <v>0</v>
      </c>
      <c r="F1336" s="2733">
        <v>0</v>
      </c>
      <c r="G1336" s="2733">
        <v>0</v>
      </c>
      <c r="H1336" s="2733">
        <v>0</v>
      </c>
      <c r="I1336" s="2733">
        <v>0</v>
      </c>
      <c r="J1336" s="2733">
        <v>0</v>
      </c>
      <c r="K1336" s="2733">
        <v>0</v>
      </c>
      <c r="L1336" s="2733">
        <v>0</v>
      </c>
      <c r="M1336" s="2733">
        <v>0</v>
      </c>
      <c r="N1336" s="2733">
        <v>0</v>
      </c>
      <c r="O1336" s="2733">
        <v>0</v>
      </c>
      <c r="P1336" s="2733">
        <v>0</v>
      </c>
      <c r="Q1336" s="2733">
        <v>0</v>
      </c>
      <c r="R1336" s="2733">
        <v>0</v>
      </c>
      <c r="S1336" s="2733">
        <v>0</v>
      </c>
      <c r="T1336" s="2733">
        <v>0</v>
      </c>
      <c r="U1336" s="2733">
        <v>0</v>
      </c>
      <c r="V1336" s="2733">
        <v>0</v>
      </c>
      <c r="W1336" s="2733">
        <v>0</v>
      </c>
      <c r="X1336" s="2733">
        <v>0</v>
      </c>
      <c r="Y1336" s="2732">
        <v>0</v>
      </c>
    </row>
    <row r="1337" spans="1:25">
      <c r="A1337" s="2730" t="s">
        <v>3606</v>
      </c>
      <c r="B1337" s="2730" t="s">
        <v>3624</v>
      </c>
      <c r="C1337" s="2730" t="s">
        <v>3623</v>
      </c>
      <c r="D1337" s="2734" t="s">
        <v>398</v>
      </c>
      <c r="E1337" s="2733">
        <v>0</v>
      </c>
      <c r="F1337" s="2733">
        <v>0</v>
      </c>
      <c r="G1337" s="2733">
        <v>0</v>
      </c>
      <c r="H1337" s="2733">
        <v>0</v>
      </c>
      <c r="I1337" s="2733">
        <v>0</v>
      </c>
      <c r="J1337" s="2733">
        <v>0</v>
      </c>
      <c r="K1337" s="2733">
        <v>0</v>
      </c>
      <c r="L1337" s="2733">
        <v>0</v>
      </c>
      <c r="M1337" s="2733">
        <v>0</v>
      </c>
      <c r="N1337" s="2733">
        <v>0</v>
      </c>
      <c r="O1337" s="2733">
        <v>0</v>
      </c>
      <c r="P1337" s="2733">
        <v>0</v>
      </c>
      <c r="Q1337" s="2733">
        <v>0</v>
      </c>
      <c r="R1337" s="2733">
        <v>0</v>
      </c>
      <c r="S1337" s="2733">
        <v>0</v>
      </c>
      <c r="T1337" s="2733">
        <v>0</v>
      </c>
      <c r="U1337" s="2733">
        <v>0</v>
      </c>
      <c r="V1337" s="2733">
        <v>0</v>
      </c>
      <c r="W1337" s="2733">
        <v>0</v>
      </c>
      <c r="X1337" s="2733">
        <v>0</v>
      </c>
      <c r="Y1337" s="2732">
        <v>0</v>
      </c>
    </row>
    <row r="1338" spans="1:25">
      <c r="A1338" s="2730" t="s">
        <v>3606</v>
      </c>
      <c r="B1338" s="2730" t="s">
        <v>3624</v>
      </c>
      <c r="C1338" s="2730" t="s">
        <v>3623</v>
      </c>
      <c r="D1338" s="2734" t="s">
        <v>399</v>
      </c>
      <c r="E1338" s="2733">
        <v>1</v>
      </c>
      <c r="F1338" s="2733">
        <v>0</v>
      </c>
      <c r="G1338" s="2733">
        <v>0</v>
      </c>
      <c r="H1338" s="2733">
        <v>0</v>
      </c>
      <c r="I1338" s="2733">
        <v>0</v>
      </c>
      <c r="J1338" s="2733">
        <v>0</v>
      </c>
      <c r="K1338" s="2733">
        <v>0</v>
      </c>
      <c r="L1338" s="2733">
        <v>0</v>
      </c>
      <c r="M1338" s="2733">
        <v>0</v>
      </c>
      <c r="N1338" s="2733">
        <v>0</v>
      </c>
      <c r="O1338" s="2733">
        <v>0</v>
      </c>
      <c r="P1338" s="2733">
        <v>0</v>
      </c>
      <c r="Q1338" s="2733">
        <v>0</v>
      </c>
      <c r="R1338" s="2733">
        <v>0</v>
      </c>
      <c r="S1338" s="2733">
        <v>0</v>
      </c>
      <c r="T1338" s="2733">
        <v>0</v>
      </c>
      <c r="U1338" s="2733">
        <v>0</v>
      </c>
      <c r="V1338" s="2733">
        <v>0</v>
      </c>
      <c r="W1338" s="2733">
        <v>1</v>
      </c>
      <c r="X1338" s="2733">
        <v>0</v>
      </c>
      <c r="Y1338" s="2732">
        <v>0</v>
      </c>
    </row>
    <row r="1339" spans="1:25">
      <c r="A1339" s="2730" t="s">
        <v>3606</v>
      </c>
      <c r="B1339" s="2730" t="s">
        <v>3620</v>
      </c>
      <c r="C1339" s="2730" t="s">
        <v>44</v>
      </c>
      <c r="D1339" s="2734" t="s">
        <v>398</v>
      </c>
      <c r="E1339" s="2733">
        <v>10</v>
      </c>
      <c r="F1339" s="2733">
        <v>3</v>
      </c>
      <c r="G1339" s="2733">
        <v>0</v>
      </c>
      <c r="H1339" s="2733">
        <v>0</v>
      </c>
      <c r="I1339" s="2733">
        <v>0</v>
      </c>
      <c r="J1339" s="2733">
        <v>0</v>
      </c>
      <c r="K1339" s="2733">
        <v>0</v>
      </c>
      <c r="L1339" s="2733">
        <v>0</v>
      </c>
      <c r="M1339" s="2733">
        <v>1</v>
      </c>
      <c r="N1339" s="2733">
        <v>1</v>
      </c>
      <c r="O1339" s="2733">
        <v>0</v>
      </c>
      <c r="P1339" s="2733">
        <v>0</v>
      </c>
      <c r="Q1339" s="2733">
        <v>1</v>
      </c>
      <c r="R1339" s="2733">
        <v>0</v>
      </c>
      <c r="S1339" s="2733">
        <v>0</v>
      </c>
      <c r="T1339" s="2733">
        <v>1</v>
      </c>
      <c r="U1339" s="2733">
        <v>2</v>
      </c>
      <c r="V1339" s="2733">
        <v>0</v>
      </c>
      <c r="W1339" s="2733">
        <v>0</v>
      </c>
      <c r="X1339" s="2733">
        <v>1</v>
      </c>
      <c r="Y1339" s="2732">
        <v>0</v>
      </c>
    </row>
    <row r="1340" spans="1:25">
      <c r="A1340" s="2730" t="s">
        <v>3606</v>
      </c>
      <c r="B1340" s="2730" t="s">
        <v>3620</v>
      </c>
      <c r="C1340" s="2730" t="s">
        <v>44</v>
      </c>
      <c r="D1340" s="2734" t="s">
        <v>399</v>
      </c>
      <c r="E1340" s="2733">
        <v>2</v>
      </c>
      <c r="F1340" s="2733">
        <v>0</v>
      </c>
      <c r="G1340" s="2733">
        <v>0</v>
      </c>
      <c r="H1340" s="2733">
        <v>0</v>
      </c>
      <c r="I1340" s="2733">
        <v>0</v>
      </c>
      <c r="J1340" s="2733">
        <v>0</v>
      </c>
      <c r="K1340" s="2733">
        <v>0</v>
      </c>
      <c r="L1340" s="2733">
        <v>0</v>
      </c>
      <c r="M1340" s="2733">
        <v>0</v>
      </c>
      <c r="N1340" s="2733">
        <v>0</v>
      </c>
      <c r="O1340" s="2733">
        <v>0</v>
      </c>
      <c r="P1340" s="2733">
        <v>0</v>
      </c>
      <c r="Q1340" s="2733">
        <v>0</v>
      </c>
      <c r="R1340" s="2733">
        <v>0</v>
      </c>
      <c r="S1340" s="2733">
        <v>0</v>
      </c>
      <c r="T1340" s="2733">
        <v>0</v>
      </c>
      <c r="U1340" s="2733">
        <v>1</v>
      </c>
      <c r="V1340" s="2733">
        <v>0</v>
      </c>
      <c r="W1340" s="2733">
        <v>0</v>
      </c>
      <c r="X1340" s="2733">
        <v>1</v>
      </c>
      <c r="Y1340" s="2732">
        <v>0</v>
      </c>
    </row>
    <row r="1341" spans="1:25">
      <c r="A1341" s="2730" t="s">
        <v>3606</v>
      </c>
      <c r="B1341" s="2730" t="s">
        <v>3620</v>
      </c>
      <c r="C1341" s="2730" t="s">
        <v>3622</v>
      </c>
      <c r="D1341" s="2734" t="s">
        <v>398</v>
      </c>
      <c r="E1341" s="2733">
        <v>2</v>
      </c>
      <c r="F1341" s="2733">
        <v>0</v>
      </c>
      <c r="G1341" s="2733">
        <v>0</v>
      </c>
      <c r="H1341" s="2733">
        <v>0</v>
      </c>
      <c r="I1341" s="2733">
        <v>0</v>
      </c>
      <c r="J1341" s="2733">
        <v>0</v>
      </c>
      <c r="K1341" s="2733">
        <v>0</v>
      </c>
      <c r="L1341" s="2733">
        <v>0</v>
      </c>
      <c r="M1341" s="2733">
        <v>0</v>
      </c>
      <c r="N1341" s="2733">
        <v>0</v>
      </c>
      <c r="O1341" s="2733">
        <v>0</v>
      </c>
      <c r="P1341" s="2733">
        <v>0</v>
      </c>
      <c r="Q1341" s="2733">
        <v>1</v>
      </c>
      <c r="R1341" s="2733">
        <v>0</v>
      </c>
      <c r="S1341" s="2733">
        <v>0</v>
      </c>
      <c r="T1341" s="2733">
        <v>0</v>
      </c>
      <c r="U1341" s="2733">
        <v>0</v>
      </c>
      <c r="V1341" s="2733">
        <v>0</v>
      </c>
      <c r="W1341" s="2733">
        <v>0</v>
      </c>
      <c r="X1341" s="2733">
        <v>1</v>
      </c>
      <c r="Y1341" s="2732">
        <v>0</v>
      </c>
    </row>
    <row r="1342" spans="1:25">
      <c r="A1342" s="2730" t="s">
        <v>3606</v>
      </c>
      <c r="B1342" s="2730" t="s">
        <v>3620</v>
      </c>
      <c r="C1342" s="2730" t="s">
        <v>3622</v>
      </c>
      <c r="D1342" s="2734" t="s">
        <v>399</v>
      </c>
      <c r="E1342" s="2733">
        <v>0</v>
      </c>
      <c r="F1342" s="2733">
        <v>0</v>
      </c>
      <c r="G1342" s="2733">
        <v>0</v>
      </c>
      <c r="H1342" s="2733">
        <v>0</v>
      </c>
      <c r="I1342" s="2733">
        <v>0</v>
      </c>
      <c r="J1342" s="2733">
        <v>0</v>
      </c>
      <c r="K1342" s="2733">
        <v>0</v>
      </c>
      <c r="L1342" s="2733">
        <v>0</v>
      </c>
      <c r="M1342" s="2733">
        <v>0</v>
      </c>
      <c r="N1342" s="2733">
        <v>0</v>
      </c>
      <c r="O1342" s="2733">
        <v>0</v>
      </c>
      <c r="P1342" s="2733">
        <v>0</v>
      </c>
      <c r="Q1342" s="2733">
        <v>0</v>
      </c>
      <c r="R1342" s="2733">
        <v>0</v>
      </c>
      <c r="S1342" s="2733">
        <v>0</v>
      </c>
      <c r="T1342" s="2733">
        <v>0</v>
      </c>
      <c r="U1342" s="2733">
        <v>0</v>
      </c>
      <c r="V1342" s="2733">
        <v>0</v>
      </c>
      <c r="W1342" s="2733">
        <v>0</v>
      </c>
      <c r="X1342" s="2733">
        <v>0</v>
      </c>
      <c r="Y1342" s="2732">
        <v>0</v>
      </c>
    </row>
    <row r="1343" spans="1:25">
      <c r="A1343" s="2730" t="s">
        <v>3606</v>
      </c>
      <c r="B1343" s="2730" t="s">
        <v>3620</v>
      </c>
      <c r="C1343" s="2730" t="s">
        <v>3621</v>
      </c>
      <c r="D1343" s="2734" t="s">
        <v>398</v>
      </c>
      <c r="E1343" s="2733">
        <v>6</v>
      </c>
      <c r="F1343" s="2733">
        <v>3</v>
      </c>
      <c r="G1343" s="2733">
        <v>0</v>
      </c>
      <c r="H1343" s="2733">
        <v>0</v>
      </c>
      <c r="I1343" s="2733">
        <v>0</v>
      </c>
      <c r="J1343" s="2733">
        <v>0</v>
      </c>
      <c r="K1343" s="2733">
        <v>0</v>
      </c>
      <c r="L1343" s="2733">
        <v>0</v>
      </c>
      <c r="M1343" s="2733">
        <v>0</v>
      </c>
      <c r="N1343" s="2733">
        <v>1</v>
      </c>
      <c r="O1343" s="2733">
        <v>0</v>
      </c>
      <c r="P1343" s="2733">
        <v>0</v>
      </c>
      <c r="Q1343" s="2733">
        <v>0</v>
      </c>
      <c r="R1343" s="2733">
        <v>0</v>
      </c>
      <c r="S1343" s="2733">
        <v>0</v>
      </c>
      <c r="T1343" s="2733">
        <v>1</v>
      </c>
      <c r="U1343" s="2733">
        <v>1</v>
      </c>
      <c r="V1343" s="2733">
        <v>0</v>
      </c>
      <c r="W1343" s="2733">
        <v>0</v>
      </c>
      <c r="X1343" s="2733">
        <v>0</v>
      </c>
      <c r="Y1343" s="2732">
        <v>0</v>
      </c>
    </row>
    <row r="1344" spans="1:25">
      <c r="A1344" s="2730" t="s">
        <v>3606</v>
      </c>
      <c r="B1344" s="2730" t="s">
        <v>3620</v>
      </c>
      <c r="C1344" s="2730" t="s">
        <v>3621</v>
      </c>
      <c r="D1344" s="2734" t="s">
        <v>399</v>
      </c>
      <c r="E1344" s="2733">
        <v>2</v>
      </c>
      <c r="F1344" s="2733">
        <v>0</v>
      </c>
      <c r="G1344" s="2733">
        <v>0</v>
      </c>
      <c r="H1344" s="2733">
        <v>0</v>
      </c>
      <c r="I1344" s="2733">
        <v>0</v>
      </c>
      <c r="J1344" s="2733">
        <v>0</v>
      </c>
      <c r="K1344" s="2733">
        <v>0</v>
      </c>
      <c r="L1344" s="2733">
        <v>0</v>
      </c>
      <c r="M1344" s="2733">
        <v>0</v>
      </c>
      <c r="N1344" s="2733">
        <v>0</v>
      </c>
      <c r="O1344" s="2733">
        <v>0</v>
      </c>
      <c r="P1344" s="2733">
        <v>0</v>
      </c>
      <c r="Q1344" s="2733">
        <v>0</v>
      </c>
      <c r="R1344" s="2733">
        <v>0</v>
      </c>
      <c r="S1344" s="2733">
        <v>0</v>
      </c>
      <c r="T1344" s="2733">
        <v>0</v>
      </c>
      <c r="U1344" s="2733">
        <v>1</v>
      </c>
      <c r="V1344" s="2733">
        <v>0</v>
      </c>
      <c r="W1344" s="2733">
        <v>0</v>
      </c>
      <c r="X1344" s="2733">
        <v>1</v>
      </c>
      <c r="Y1344" s="2732">
        <v>0</v>
      </c>
    </row>
    <row r="1345" spans="1:25">
      <c r="A1345" s="2730" t="s">
        <v>3606</v>
      </c>
      <c r="B1345" s="2730" t="s">
        <v>3620</v>
      </c>
      <c r="C1345" s="2730" t="s">
        <v>3619</v>
      </c>
      <c r="D1345" s="2734" t="s">
        <v>398</v>
      </c>
      <c r="E1345" s="2733">
        <v>2</v>
      </c>
      <c r="F1345" s="2733">
        <v>0</v>
      </c>
      <c r="G1345" s="2733">
        <v>0</v>
      </c>
      <c r="H1345" s="2733">
        <v>0</v>
      </c>
      <c r="I1345" s="2733">
        <v>0</v>
      </c>
      <c r="J1345" s="2733">
        <v>0</v>
      </c>
      <c r="K1345" s="2733">
        <v>0</v>
      </c>
      <c r="L1345" s="2733">
        <v>0</v>
      </c>
      <c r="M1345" s="2733">
        <v>1</v>
      </c>
      <c r="N1345" s="2733">
        <v>0</v>
      </c>
      <c r="O1345" s="2733">
        <v>0</v>
      </c>
      <c r="P1345" s="2733">
        <v>0</v>
      </c>
      <c r="Q1345" s="2733">
        <v>0</v>
      </c>
      <c r="R1345" s="2733">
        <v>0</v>
      </c>
      <c r="S1345" s="2733">
        <v>0</v>
      </c>
      <c r="T1345" s="2733">
        <v>0</v>
      </c>
      <c r="U1345" s="2733">
        <v>1</v>
      </c>
      <c r="V1345" s="2733">
        <v>0</v>
      </c>
      <c r="W1345" s="2733">
        <v>0</v>
      </c>
      <c r="X1345" s="2733">
        <v>0</v>
      </c>
      <c r="Y1345" s="2732">
        <v>0</v>
      </c>
    </row>
    <row r="1346" spans="1:25">
      <c r="A1346" s="2730" t="s">
        <v>3606</v>
      </c>
      <c r="B1346" s="2730" t="s">
        <v>3620</v>
      </c>
      <c r="C1346" s="2730" t="s">
        <v>3619</v>
      </c>
      <c r="D1346" s="2734" t="s">
        <v>399</v>
      </c>
      <c r="E1346" s="2733">
        <v>0</v>
      </c>
      <c r="F1346" s="2733">
        <v>0</v>
      </c>
      <c r="G1346" s="2733">
        <v>0</v>
      </c>
      <c r="H1346" s="2733">
        <v>0</v>
      </c>
      <c r="I1346" s="2733">
        <v>0</v>
      </c>
      <c r="J1346" s="2733">
        <v>0</v>
      </c>
      <c r="K1346" s="2733">
        <v>0</v>
      </c>
      <c r="L1346" s="2733">
        <v>0</v>
      </c>
      <c r="M1346" s="2733">
        <v>0</v>
      </c>
      <c r="N1346" s="2733">
        <v>0</v>
      </c>
      <c r="O1346" s="2733">
        <v>0</v>
      </c>
      <c r="P1346" s="2733">
        <v>0</v>
      </c>
      <c r="Q1346" s="2733">
        <v>0</v>
      </c>
      <c r="R1346" s="2733">
        <v>0</v>
      </c>
      <c r="S1346" s="2733">
        <v>0</v>
      </c>
      <c r="T1346" s="2733">
        <v>0</v>
      </c>
      <c r="U1346" s="2733">
        <v>0</v>
      </c>
      <c r="V1346" s="2733">
        <v>0</v>
      </c>
      <c r="W1346" s="2733">
        <v>0</v>
      </c>
      <c r="X1346" s="2733">
        <v>0</v>
      </c>
      <c r="Y1346" s="2732">
        <v>0</v>
      </c>
    </row>
    <row r="1347" spans="1:25">
      <c r="A1347" s="2730" t="s">
        <v>3606</v>
      </c>
      <c r="B1347" s="2730" t="s">
        <v>3616</v>
      </c>
      <c r="C1347" s="2730" t="s">
        <v>44</v>
      </c>
      <c r="D1347" s="2734" t="s">
        <v>398</v>
      </c>
      <c r="E1347" s="2733">
        <v>6</v>
      </c>
      <c r="F1347" s="2733">
        <v>6</v>
      </c>
      <c r="G1347" s="2733">
        <v>0</v>
      </c>
      <c r="H1347" s="2733">
        <v>0</v>
      </c>
      <c r="I1347" s="2733">
        <v>0</v>
      </c>
      <c r="J1347" s="2733">
        <v>0</v>
      </c>
      <c r="K1347" s="2733">
        <v>0</v>
      </c>
      <c r="L1347" s="2733">
        <v>0</v>
      </c>
      <c r="M1347" s="2733">
        <v>0</v>
      </c>
      <c r="N1347" s="2733">
        <v>0</v>
      </c>
      <c r="O1347" s="2733">
        <v>0</v>
      </c>
      <c r="P1347" s="2733">
        <v>0</v>
      </c>
      <c r="Q1347" s="2733">
        <v>0</v>
      </c>
      <c r="R1347" s="2733">
        <v>0</v>
      </c>
      <c r="S1347" s="2733">
        <v>0</v>
      </c>
      <c r="T1347" s="2733">
        <v>0</v>
      </c>
      <c r="U1347" s="2733">
        <v>0</v>
      </c>
      <c r="V1347" s="2733">
        <v>0</v>
      </c>
      <c r="W1347" s="2733">
        <v>0</v>
      </c>
      <c r="X1347" s="2733">
        <v>0</v>
      </c>
      <c r="Y1347" s="2732">
        <v>0</v>
      </c>
    </row>
    <row r="1348" spans="1:25">
      <c r="A1348" s="2730" t="s">
        <v>3606</v>
      </c>
      <c r="B1348" s="2730" t="s">
        <v>3616</v>
      </c>
      <c r="C1348" s="2730" t="s">
        <v>44</v>
      </c>
      <c r="D1348" s="2734" t="s">
        <v>399</v>
      </c>
      <c r="E1348" s="2733">
        <v>2</v>
      </c>
      <c r="F1348" s="2733">
        <v>2</v>
      </c>
      <c r="G1348" s="2733">
        <v>0</v>
      </c>
      <c r="H1348" s="2733">
        <v>0</v>
      </c>
      <c r="I1348" s="2733">
        <v>0</v>
      </c>
      <c r="J1348" s="2733">
        <v>0</v>
      </c>
      <c r="K1348" s="2733">
        <v>0</v>
      </c>
      <c r="L1348" s="2733">
        <v>0</v>
      </c>
      <c r="M1348" s="2733">
        <v>0</v>
      </c>
      <c r="N1348" s="2733">
        <v>0</v>
      </c>
      <c r="O1348" s="2733">
        <v>0</v>
      </c>
      <c r="P1348" s="2733">
        <v>0</v>
      </c>
      <c r="Q1348" s="2733">
        <v>0</v>
      </c>
      <c r="R1348" s="2733">
        <v>0</v>
      </c>
      <c r="S1348" s="2733">
        <v>0</v>
      </c>
      <c r="T1348" s="2733">
        <v>0</v>
      </c>
      <c r="U1348" s="2733">
        <v>0</v>
      </c>
      <c r="V1348" s="2733">
        <v>0</v>
      </c>
      <c r="W1348" s="2733">
        <v>0</v>
      </c>
      <c r="X1348" s="2733">
        <v>0</v>
      </c>
      <c r="Y1348" s="2732">
        <v>0</v>
      </c>
    </row>
    <row r="1349" spans="1:25">
      <c r="A1349" s="2730" t="s">
        <v>3606</v>
      </c>
      <c r="B1349" s="2730" t="s">
        <v>3616</v>
      </c>
      <c r="C1349" s="2730" t="s">
        <v>3618</v>
      </c>
      <c r="D1349" s="2734" t="s">
        <v>398</v>
      </c>
      <c r="E1349" s="2733">
        <v>0</v>
      </c>
      <c r="F1349" s="2733">
        <v>0</v>
      </c>
      <c r="G1349" s="2733">
        <v>0</v>
      </c>
      <c r="H1349" s="2733">
        <v>0</v>
      </c>
      <c r="I1349" s="2733">
        <v>0</v>
      </c>
      <c r="J1349" s="2733">
        <v>0</v>
      </c>
      <c r="K1349" s="2733">
        <v>0</v>
      </c>
      <c r="L1349" s="2733">
        <v>0</v>
      </c>
      <c r="M1349" s="2733">
        <v>0</v>
      </c>
      <c r="N1349" s="2733">
        <v>0</v>
      </c>
      <c r="O1349" s="2733">
        <v>0</v>
      </c>
      <c r="P1349" s="2733">
        <v>0</v>
      </c>
      <c r="Q1349" s="2733">
        <v>0</v>
      </c>
      <c r="R1349" s="2733">
        <v>0</v>
      </c>
      <c r="S1349" s="2733">
        <v>0</v>
      </c>
      <c r="T1349" s="2733">
        <v>0</v>
      </c>
      <c r="U1349" s="2733">
        <v>0</v>
      </c>
      <c r="V1349" s="2733">
        <v>0</v>
      </c>
      <c r="W1349" s="2733">
        <v>0</v>
      </c>
      <c r="X1349" s="2733">
        <v>0</v>
      </c>
      <c r="Y1349" s="2732">
        <v>0</v>
      </c>
    </row>
    <row r="1350" spans="1:25">
      <c r="A1350" s="2730" t="s">
        <v>3606</v>
      </c>
      <c r="B1350" s="2730" t="s">
        <v>3616</v>
      </c>
      <c r="C1350" s="2730" t="s">
        <v>3618</v>
      </c>
      <c r="D1350" s="2734" t="s">
        <v>399</v>
      </c>
      <c r="E1350" s="2733">
        <v>1</v>
      </c>
      <c r="F1350" s="2733">
        <v>1</v>
      </c>
      <c r="G1350" s="2733">
        <v>0</v>
      </c>
      <c r="H1350" s="2733">
        <v>0</v>
      </c>
      <c r="I1350" s="2733">
        <v>0</v>
      </c>
      <c r="J1350" s="2733">
        <v>0</v>
      </c>
      <c r="K1350" s="2733">
        <v>0</v>
      </c>
      <c r="L1350" s="2733">
        <v>0</v>
      </c>
      <c r="M1350" s="2733">
        <v>0</v>
      </c>
      <c r="N1350" s="2733">
        <v>0</v>
      </c>
      <c r="O1350" s="2733">
        <v>0</v>
      </c>
      <c r="P1350" s="2733">
        <v>0</v>
      </c>
      <c r="Q1350" s="2733">
        <v>0</v>
      </c>
      <c r="R1350" s="2733">
        <v>0</v>
      </c>
      <c r="S1350" s="2733">
        <v>0</v>
      </c>
      <c r="T1350" s="2733">
        <v>0</v>
      </c>
      <c r="U1350" s="2733">
        <v>0</v>
      </c>
      <c r="V1350" s="2733">
        <v>0</v>
      </c>
      <c r="W1350" s="2733">
        <v>0</v>
      </c>
      <c r="X1350" s="2733">
        <v>0</v>
      </c>
      <c r="Y1350" s="2732">
        <v>0</v>
      </c>
    </row>
    <row r="1351" spans="1:25">
      <c r="A1351" s="2730" t="s">
        <v>3606</v>
      </c>
      <c r="B1351" s="2730" t="s">
        <v>3616</v>
      </c>
      <c r="C1351" s="2730" t="s">
        <v>3617</v>
      </c>
      <c r="D1351" s="2734" t="s">
        <v>398</v>
      </c>
      <c r="E1351" s="2733">
        <v>2</v>
      </c>
      <c r="F1351" s="2733">
        <v>2</v>
      </c>
      <c r="G1351" s="2733">
        <v>0</v>
      </c>
      <c r="H1351" s="2733">
        <v>0</v>
      </c>
      <c r="I1351" s="2733">
        <v>0</v>
      </c>
      <c r="J1351" s="2733">
        <v>0</v>
      </c>
      <c r="K1351" s="2733">
        <v>0</v>
      </c>
      <c r="L1351" s="2733">
        <v>0</v>
      </c>
      <c r="M1351" s="2733">
        <v>0</v>
      </c>
      <c r="N1351" s="2733">
        <v>0</v>
      </c>
      <c r="O1351" s="2733">
        <v>0</v>
      </c>
      <c r="P1351" s="2733">
        <v>0</v>
      </c>
      <c r="Q1351" s="2733">
        <v>0</v>
      </c>
      <c r="R1351" s="2733">
        <v>0</v>
      </c>
      <c r="S1351" s="2733">
        <v>0</v>
      </c>
      <c r="T1351" s="2733">
        <v>0</v>
      </c>
      <c r="U1351" s="2733">
        <v>0</v>
      </c>
      <c r="V1351" s="2733">
        <v>0</v>
      </c>
      <c r="W1351" s="2733">
        <v>0</v>
      </c>
      <c r="X1351" s="2733">
        <v>0</v>
      </c>
      <c r="Y1351" s="2732">
        <v>0</v>
      </c>
    </row>
    <row r="1352" spans="1:25">
      <c r="A1352" s="2730" t="s">
        <v>3606</v>
      </c>
      <c r="B1352" s="2730" t="s">
        <v>3616</v>
      </c>
      <c r="C1352" s="2730" t="s">
        <v>3617</v>
      </c>
      <c r="D1352" s="2734" t="s">
        <v>399</v>
      </c>
      <c r="E1352" s="2733">
        <v>0</v>
      </c>
      <c r="F1352" s="2733">
        <v>0</v>
      </c>
      <c r="G1352" s="2733">
        <v>0</v>
      </c>
      <c r="H1352" s="2733">
        <v>0</v>
      </c>
      <c r="I1352" s="2733">
        <v>0</v>
      </c>
      <c r="J1352" s="2733">
        <v>0</v>
      </c>
      <c r="K1352" s="2733">
        <v>0</v>
      </c>
      <c r="L1352" s="2733">
        <v>0</v>
      </c>
      <c r="M1352" s="2733">
        <v>0</v>
      </c>
      <c r="N1352" s="2733">
        <v>0</v>
      </c>
      <c r="O1352" s="2733">
        <v>0</v>
      </c>
      <c r="P1352" s="2733">
        <v>0</v>
      </c>
      <c r="Q1352" s="2733">
        <v>0</v>
      </c>
      <c r="R1352" s="2733">
        <v>0</v>
      </c>
      <c r="S1352" s="2733">
        <v>0</v>
      </c>
      <c r="T1352" s="2733">
        <v>0</v>
      </c>
      <c r="U1352" s="2733">
        <v>0</v>
      </c>
      <c r="V1352" s="2733">
        <v>0</v>
      </c>
      <c r="W1352" s="2733">
        <v>0</v>
      </c>
      <c r="X1352" s="2733">
        <v>0</v>
      </c>
      <c r="Y1352" s="2732">
        <v>0</v>
      </c>
    </row>
    <row r="1353" spans="1:25">
      <c r="A1353" s="2730" t="s">
        <v>3606</v>
      </c>
      <c r="B1353" s="2730" t="s">
        <v>3616</v>
      </c>
      <c r="C1353" s="2730" t="s">
        <v>3615</v>
      </c>
      <c r="D1353" s="2734" t="s">
        <v>398</v>
      </c>
      <c r="E1353" s="2733">
        <v>4</v>
      </c>
      <c r="F1353" s="2733">
        <v>4</v>
      </c>
      <c r="G1353" s="2733">
        <v>0</v>
      </c>
      <c r="H1353" s="2733">
        <v>0</v>
      </c>
      <c r="I1353" s="2733">
        <v>0</v>
      </c>
      <c r="J1353" s="2733">
        <v>0</v>
      </c>
      <c r="K1353" s="2733">
        <v>0</v>
      </c>
      <c r="L1353" s="2733">
        <v>0</v>
      </c>
      <c r="M1353" s="2733">
        <v>0</v>
      </c>
      <c r="N1353" s="2733">
        <v>0</v>
      </c>
      <c r="O1353" s="2733">
        <v>0</v>
      </c>
      <c r="P1353" s="2733">
        <v>0</v>
      </c>
      <c r="Q1353" s="2733">
        <v>0</v>
      </c>
      <c r="R1353" s="2733">
        <v>0</v>
      </c>
      <c r="S1353" s="2733">
        <v>0</v>
      </c>
      <c r="T1353" s="2733">
        <v>0</v>
      </c>
      <c r="U1353" s="2733">
        <v>0</v>
      </c>
      <c r="V1353" s="2733">
        <v>0</v>
      </c>
      <c r="W1353" s="2733">
        <v>0</v>
      </c>
      <c r="X1353" s="2733">
        <v>0</v>
      </c>
      <c r="Y1353" s="2732">
        <v>0</v>
      </c>
    </row>
    <row r="1354" spans="1:25">
      <c r="A1354" s="2730" t="s">
        <v>3606</v>
      </c>
      <c r="B1354" s="2730" t="s">
        <v>3616</v>
      </c>
      <c r="C1354" s="2730" t="s">
        <v>3615</v>
      </c>
      <c r="D1354" s="2734" t="s">
        <v>399</v>
      </c>
      <c r="E1354" s="2733">
        <v>1</v>
      </c>
      <c r="F1354" s="2733">
        <v>1</v>
      </c>
      <c r="G1354" s="2733">
        <v>0</v>
      </c>
      <c r="H1354" s="2733">
        <v>0</v>
      </c>
      <c r="I1354" s="2733">
        <v>0</v>
      </c>
      <c r="J1354" s="2733">
        <v>0</v>
      </c>
      <c r="K1354" s="2733">
        <v>0</v>
      </c>
      <c r="L1354" s="2733">
        <v>0</v>
      </c>
      <c r="M1354" s="2733">
        <v>0</v>
      </c>
      <c r="N1354" s="2733">
        <v>0</v>
      </c>
      <c r="O1354" s="2733">
        <v>0</v>
      </c>
      <c r="P1354" s="2733">
        <v>0</v>
      </c>
      <c r="Q1354" s="2733">
        <v>0</v>
      </c>
      <c r="R1354" s="2733">
        <v>0</v>
      </c>
      <c r="S1354" s="2733">
        <v>0</v>
      </c>
      <c r="T1354" s="2733">
        <v>0</v>
      </c>
      <c r="U1354" s="2733">
        <v>0</v>
      </c>
      <c r="V1354" s="2733">
        <v>0</v>
      </c>
      <c r="W1354" s="2733">
        <v>0</v>
      </c>
      <c r="X1354" s="2733">
        <v>0</v>
      </c>
      <c r="Y1354" s="2732">
        <v>0</v>
      </c>
    </row>
    <row r="1355" spans="1:25">
      <c r="A1355" s="2730" t="s">
        <v>3606</v>
      </c>
      <c r="B1355" s="2730" t="s">
        <v>3612</v>
      </c>
      <c r="C1355" s="2730" t="s">
        <v>44</v>
      </c>
      <c r="D1355" s="2734" t="s">
        <v>398</v>
      </c>
      <c r="E1355" s="2733">
        <v>6</v>
      </c>
      <c r="F1355" s="2733">
        <v>0</v>
      </c>
      <c r="G1355" s="2733">
        <v>1</v>
      </c>
      <c r="H1355" s="2733">
        <v>0</v>
      </c>
      <c r="I1355" s="2733">
        <v>1</v>
      </c>
      <c r="J1355" s="2733">
        <v>0</v>
      </c>
      <c r="K1355" s="2733">
        <v>0</v>
      </c>
      <c r="L1355" s="2733">
        <v>0</v>
      </c>
      <c r="M1355" s="2733">
        <v>0</v>
      </c>
      <c r="N1355" s="2733">
        <v>0</v>
      </c>
      <c r="O1355" s="2733">
        <v>0</v>
      </c>
      <c r="P1355" s="2733">
        <v>1</v>
      </c>
      <c r="Q1355" s="2733">
        <v>0</v>
      </c>
      <c r="R1355" s="2733">
        <v>0</v>
      </c>
      <c r="S1355" s="2733">
        <v>0</v>
      </c>
      <c r="T1355" s="2733">
        <v>0</v>
      </c>
      <c r="U1355" s="2733">
        <v>1</v>
      </c>
      <c r="V1355" s="2733">
        <v>1</v>
      </c>
      <c r="W1355" s="2733">
        <v>1</v>
      </c>
      <c r="X1355" s="2733">
        <v>0</v>
      </c>
      <c r="Y1355" s="2732">
        <v>0</v>
      </c>
    </row>
    <row r="1356" spans="1:25">
      <c r="A1356" s="2730" t="s">
        <v>3606</v>
      </c>
      <c r="B1356" s="2730" t="s">
        <v>3612</v>
      </c>
      <c r="C1356" s="2730" t="s">
        <v>44</v>
      </c>
      <c r="D1356" s="2734" t="s">
        <v>399</v>
      </c>
      <c r="E1356" s="2733">
        <v>14</v>
      </c>
      <c r="F1356" s="2733">
        <v>3</v>
      </c>
      <c r="G1356" s="2733">
        <v>1</v>
      </c>
      <c r="H1356" s="2733">
        <v>0</v>
      </c>
      <c r="I1356" s="2733">
        <v>0</v>
      </c>
      <c r="J1356" s="2733">
        <v>0</v>
      </c>
      <c r="K1356" s="2733">
        <v>1</v>
      </c>
      <c r="L1356" s="2733">
        <v>0</v>
      </c>
      <c r="M1356" s="2733">
        <v>3</v>
      </c>
      <c r="N1356" s="2733">
        <v>0</v>
      </c>
      <c r="O1356" s="2733">
        <v>1</v>
      </c>
      <c r="P1356" s="2733">
        <v>1</v>
      </c>
      <c r="Q1356" s="2733">
        <v>1</v>
      </c>
      <c r="R1356" s="2733">
        <v>1</v>
      </c>
      <c r="S1356" s="2733">
        <v>1</v>
      </c>
      <c r="T1356" s="2733">
        <v>1</v>
      </c>
      <c r="U1356" s="2733">
        <v>0</v>
      </c>
      <c r="V1356" s="2733">
        <v>0</v>
      </c>
      <c r="W1356" s="2733">
        <v>0</v>
      </c>
      <c r="X1356" s="2733">
        <v>0</v>
      </c>
      <c r="Y1356" s="2732">
        <v>0</v>
      </c>
    </row>
    <row r="1357" spans="1:25">
      <c r="A1357" s="2730" t="s">
        <v>3606</v>
      </c>
      <c r="B1357" s="2730" t="s">
        <v>3612</v>
      </c>
      <c r="C1357" s="2730" t="s">
        <v>3614</v>
      </c>
      <c r="D1357" s="2734" t="s">
        <v>398</v>
      </c>
      <c r="E1357" s="2733">
        <v>0</v>
      </c>
      <c r="F1357" s="2733">
        <v>0</v>
      </c>
      <c r="G1357" s="2733">
        <v>0</v>
      </c>
      <c r="H1357" s="2733">
        <v>0</v>
      </c>
      <c r="I1357" s="2733">
        <v>0</v>
      </c>
      <c r="J1357" s="2733">
        <v>0</v>
      </c>
      <c r="K1357" s="2733">
        <v>0</v>
      </c>
      <c r="L1357" s="2733">
        <v>0</v>
      </c>
      <c r="M1357" s="2733">
        <v>0</v>
      </c>
      <c r="N1357" s="2733">
        <v>0</v>
      </c>
      <c r="O1357" s="2733">
        <v>0</v>
      </c>
      <c r="P1357" s="2733">
        <v>0</v>
      </c>
      <c r="Q1357" s="2733">
        <v>0</v>
      </c>
      <c r="R1357" s="2733">
        <v>0</v>
      </c>
      <c r="S1357" s="2733">
        <v>0</v>
      </c>
      <c r="T1357" s="2733">
        <v>0</v>
      </c>
      <c r="U1357" s="2733">
        <v>0</v>
      </c>
      <c r="V1357" s="2733">
        <v>0</v>
      </c>
      <c r="W1357" s="2733">
        <v>0</v>
      </c>
      <c r="X1357" s="2733">
        <v>0</v>
      </c>
      <c r="Y1357" s="2732">
        <v>0</v>
      </c>
    </row>
    <row r="1358" spans="1:25">
      <c r="A1358" s="2730" t="s">
        <v>3606</v>
      </c>
      <c r="B1358" s="2730" t="s">
        <v>3612</v>
      </c>
      <c r="C1358" s="2730" t="s">
        <v>3614</v>
      </c>
      <c r="D1358" s="2734" t="s">
        <v>399</v>
      </c>
      <c r="E1358" s="2733">
        <v>1</v>
      </c>
      <c r="F1358" s="2733">
        <v>0</v>
      </c>
      <c r="G1358" s="2733">
        <v>0</v>
      </c>
      <c r="H1358" s="2733">
        <v>0</v>
      </c>
      <c r="I1358" s="2733">
        <v>0</v>
      </c>
      <c r="J1358" s="2733">
        <v>0</v>
      </c>
      <c r="K1358" s="2733">
        <v>1</v>
      </c>
      <c r="L1358" s="2733">
        <v>0</v>
      </c>
      <c r="M1358" s="2733">
        <v>0</v>
      </c>
      <c r="N1358" s="2733">
        <v>0</v>
      </c>
      <c r="O1358" s="2733">
        <v>0</v>
      </c>
      <c r="P1358" s="2733">
        <v>0</v>
      </c>
      <c r="Q1358" s="2733">
        <v>0</v>
      </c>
      <c r="R1358" s="2733">
        <v>0</v>
      </c>
      <c r="S1358" s="2733">
        <v>0</v>
      </c>
      <c r="T1358" s="2733">
        <v>0</v>
      </c>
      <c r="U1358" s="2733">
        <v>0</v>
      </c>
      <c r="V1358" s="2733">
        <v>0</v>
      </c>
      <c r="W1358" s="2733">
        <v>0</v>
      </c>
      <c r="X1358" s="2733">
        <v>0</v>
      </c>
      <c r="Y1358" s="2732">
        <v>0</v>
      </c>
    </row>
    <row r="1359" spans="1:25">
      <c r="A1359" s="2730" t="s">
        <v>3606</v>
      </c>
      <c r="B1359" s="2730" t="s">
        <v>3612</v>
      </c>
      <c r="C1359" s="2730" t="s">
        <v>3613</v>
      </c>
      <c r="D1359" s="2734" t="s">
        <v>398</v>
      </c>
      <c r="E1359" s="2733">
        <v>3</v>
      </c>
      <c r="F1359" s="2733">
        <v>0</v>
      </c>
      <c r="G1359" s="2733">
        <v>0</v>
      </c>
      <c r="H1359" s="2733">
        <v>0</v>
      </c>
      <c r="I1359" s="2733">
        <v>0</v>
      </c>
      <c r="J1359" s="2733">
        <v>0</v>
      </c>
      <c r="K1359" s="2733">
        <v>0</v>
      </c>
      <c r="L1359" s="2733">
        <v>0</v>
      </c>
      <c r="M1359" s="2733">
        <v>0</v>
      </c>
      <c r="N1359" s="2733">
        <v>0</v>
      </c>
      <c r="O1359" s="2733">
        <v>0</v>
      </c>
      <c r="P1359" s="2733">
        <v>0</v>
      </c>
      <c r="Q1359" s="2733">
        <v>0</v>
      </c>
      <c r="R1359" s="2733">
        <v>0</v>
      </c>
      <c r="S1359" s="2733">
        <v>0</v>
      </c>
      <c r="T1359" s="2733">
        <v>0</v>
      </c>
      <c r="U1359" s="2733">
        <v>1</v>
      </c>
      <c r="V1359" s="2733">
        <v>1</v>
      </c>
      <c r="W1359" s="2733">
        <v>1</v>
      </c>
      <c r="X1359" s="2733">
        <v>0</v>
      </c>
      <c r="Y1359" s="2732">
        <v>0</v>
      </c>
    </row>
    <row r="1360" spans="1:25">
      <c r="A1360" s="2730" t="s">
        <v>3606</v>
      </c>
      <c r="B1360" s="2730" t="s">
        <v>3612</v>
      </c>
      <c r="C1360" s="2730" t="s">
        <v>3613</v>
      </c>
      <c r="D1360" s="2734" t="s">
        <v>399</v>
      </c>
      <c r="E1360" s="2733">
        <v>4</v>
      </c>
      <c r="F1360" s="2733">
        <v>0</v>
      </c>
      <c r="G1360" s="2733">
        <v>0</v>
      </c>
      <c r="H1360" s="2733">
        <v>0</v>
      </c>
      <c r="I1360" s="2733">
        <v>0</v>
      </c>
      <c r="J1360" s="2733">
        <v>0</v>
      </c>
      <c r="K1360" s="2733">
        <v>0</v>
      </c>
      <c r="L1360" s="2733">
        <v>0</v>
      </c>
      <c r="M1360" s="2733">
        <v>1</v>
      </c>
      <c r="N1360" s="2733">
        <v>0</v>
      </c>
      <c r="O1360" s="2733">
        <v>1</v>
      </c>
      <c r="P1360" s="2733">
        <v>0</v>
      </c>
      <c r="Q1360" s="2733">
        <v>1</v>
      </c>
      <c r="R1360" s="2733">
        <v>1</v>
      </c>
      <c r="S1360" s="2733">
        <v>0</v>
      </c>
      <c r="T1360" s="2733">
        <v>0</v>
      </c>
      <c r="U1360" s="2733">
        <v>0</v>
      </c>
      <c r="V1360" s="2733">
        <v>0</v>
      </c>
      <c r="W1360" s="2733">
        <v>0</v>
      </c>
      <c r="X1360" s="2733">
        <v>0</v>
      </c>
      <c r="Y1360" s="2732">
        <v>0</v>
      </c>
    </row>
    <row r="1361" spans="1:25">
      <c r="A1361" s="2730" t="s">
        <v>3606</v>
      </c>
      <c r="B1361" s="2730" t="s">
        <v>3612</v>
      </c>
      <c r="C1361" s="2730" t="s">
        <v>3611</v>
      </c>
      <c r="D1361" s="2734" t="s">
        <v>398</v>
      </c>
      <c r="E1361" s="2733">
        <v>3</v>
      </c>
      <c r="F1361" s="2733">
        <v>0</v>
      </c>
      <c r="G1361" s="2733">
        <v>1</v>
      </c>
      <c r="H1361" s="2733">
        <v>0</v>
      </c>
      <c r="I1361" s="2733">
        <v>1</v>
      </c>
      <c r="J1361" s="2733">
        <v>0</v>
      </c>
      <c r="K1361" s="2733">
        <v>0</v>
      </c>
      <c r="L1361" s="2733">
        <v>0</v>
      </c>
      <c r="M1361" s="2733">
        <v>0</v>
      </c>
      <c r="N1361" s="2733">
        <v>0</v>
      </c>
      <c r="O1361" s="2733">
        <v>0</v>
      </c>
      <c r="P1361" s="2733">
        <v>1</v>
      </c>
      <c r="Q1361" s="2733">
        <v>0</v>
      </c>
      <c r="R1361" s="2733">
        <v>0</v>
      </c>
      <c r="S1361" s="2733">
        <v>0</v>
      </c>
      <c r="T1361" s="2733">
        <v>0</v>
      </c>
      <c r="U1361" s="2733">
        <v>0</v>
      </c>
      <c r="V1361" s="2733">
        <v>0</v>
      </c>
      <c r="W1361" s="2733">
        <v>0</v>
      </c>
      <c r="X1361" s="2733">
        <v>0</v>
      </c>
      <c r="Y1361" s="2732">
        <v>0</v>
      </c>
    </row>
    <row r="1362" spans="1:25">
      <c r="A1362" s="2730" t="s">
        <v>3606</v>
      </c>
      <c r="B1362" s="2730" t="s">
        <v>3612</v>
      </c>
      <c r="C1362" s="2730" t="s">
        <v>3611</v>
      </c>
      <c r="D1362" s="2734" t="s">
        <v>399</v>
      </c>
      <c r="E1362" s="2733">
        <v>9</v>
      </c>
      <c r="F1362" s="2733">
        <v>3</v>
      </c>
      <c r="G1362" s="2733">
        <v>1</v>
      </c>
      <c r="H1362" s="2733">
        <v>0</v>
      </c>
      <c r="I1362" s="2733">
        <v>0</v>
      </c>
      <c r="J1362" s="2733">
        <v>0</v>
      </c>
      <c r="K1362" s="2733">
        <v>0</v>
      </c>
      <c r="L1362" s="2733">
        <v>0</v>
      </c>
      <c r="M1362" s="2733">
        <v>2</v>
      </c>
      <c r="N1362" s="2733">
        <v>0</v>
      </c>
      <c r="O1362" s="2733">
        <v>0</v>
      </c>
      <c r="P1362" s="2733">
        <v>1</v>
      </c>
      <c r="Q1362" s="2733">
        <v>0</v>
      </c>
      <c r="R1362" s="2733">
        <v>0</v>
      </c>
      <c r="S1362" s="2733">
        <v>1</v>
      </c>
      <c r="T1362" s="2733">
        <v>1</v>
      </c>
      <c r="U1362" s="2733">
        <v>0</v>
      </c>
      <c r="V1362" s="2733">
        <v>0</v>
      </c>
      <c r="W1362" s="2733">
        <v>0</v>
      </c>
      <c r="X1362" s="2733">
        <v>0</v>
      </c>
      <c r="Y1362" s="2732">
        <v>0</v>
      </c>
    </row>
    <row r="1363" spans="1:25">
      <c r="A1363" s="2730" t="s">
        <v>3606</v>
      </c>
      <c r="B1363" s="2730" t="s">
        <v>3605</v>
      </c>
      <c r="C1363" s="2730" t="s">
        <v>44</v>
      </c>
      <c r="D1363" s="2734" t="s">
        <v>398</v>
      </c>
      <c r="E1363" s="2733">
        <v>29</v>
      </c>
      <c r="F1363" s="2733">
        <v>3</v>
      </c>
      <c r="G1363" s="2733">
        <v>0</v>
      </c>
      <c r="H1363" s="2733">
        <v>0</v>
      </c>
      <c r="I1363" s="2733">
        <v>1</v>
      </c>
      <c r="J1363" s="2733">
        <v>0</v>
      </c>
      <c r="K1363" s="2733">
        <v>0</v>
      </c>
      <c r="L1363" s="2733">
        <v>0</v>
      </c>
      <c r="M1363" s="2733">
        <v>0</v>
      </c>
      <c r="N1363" s="2733">
        <v>0</v>
      </c>
      <c r="O1363" s="2733">
        <v>1</v>
      </c>
      <c r="P1363" s="2733">
        <v>1</v>
      </c>
      <c r="Q1363" s="2733">
        <v>1</v>
      </c>
      <c r="R1363" s="2733">
        <v>8</v>
      </c>
      <c r="S1363" s="2733">
        <v>5</v>
      </c>
      <c r="T1363" s="2733">
        <v>6</v>
      </c>
      <c r="U1363" s="2733">
        <v>2</v>
      </c>
      <c r="V1363" s="2733">
        <v>0</v>
      </c>
      <c r="W1363" s="2733">
        <v>0</v>
      </c>
      <c r="X1363" s="2733">
        <v>1</v>
      </c>
      <c r="Y1363" s="2732">
        <v>0</v>
      </c>
    </row>
    <row r="1364" spans="1:25">
      <c r="A1364" s="2730" t="s">
        <v>3606</v>
      </c>
      <c r="B1364" s="2730" t="s">
        <v>3605</v>
      </c>
      <c r="C1364" s="2730" t="s">
        <v>44</v>
      </c>
      <c r="D1364" s="2734" t="s">
        <v>399</v>
      </c>
      <c r="E1364" s="2733">
        <v>31</v>
      </c>
      <c r="F1364" s="2733">
        <v>6</v>
      </c>
      <c r="G1364" s="2733">
        <v>0</v>
      </c>
      <c r="H1364" s="2733">
        <v>1</v>
      </c>
      <c r="I1364" s="2733">
        <v>0</v>
      </c>
      <c r="J1364" s="2733">
        <v>1</v>
      </c>
      <c r="K1364" s="2733">
        <v>1</v>
      </c>
      <c r="L1364" s="2733">
        <v>0</v>
      </c>
      <c r="M1364" s="2733">
        <v>1</v>
      </c>
      <c r="N1364" s="2733">
        <v>0</v>
      </c>
      <c r="O1364" s="2733">
        <v>0</v>
      </c>
      <c r="P1364" s="2733">
        <v>1</v>
      </c>
      <c r="Q1364" s="2733">
        <v>3</v>
      </c>
      <c r="R1364" s="2733">
        <v>8</v>
      </c>
      <c r="S1364" s="2733">
        <v>3</v>
      </c>
      <c r="T1364" s="2733">
        <v>4</v>
      </c>
      <c r="U1364" s="2733">
        <v>1</v>
      </c>
      <c r="V1364" s="2733">
        <v>1</v>
      </c>
      <c r="W1364" s="2733">
        <v>0</v>
      </c>
      <c r="X1364" s="2733">
        <v>0</v>
      </c>
      <c r="Y1364" s="2732">
        <v>0</v>
      </c>
    </row>
    <row r="1365" spans="1:25">
      <c r="A1365" s="2730" t="s">
        <v>3606</v>
      </c>
      <c r="B1365" s="2730" t="s">
        <v>3605</v>
      </c>
      <c r="C1365" s="2730" t="s">
        <v>3610</v>
      </c>
      <c r="D1365" s="2734" t="s">
        <v>398</v>
      </c>
      <c r="E1365" s="2733">
        <v>23</v>
      </c>
      <c r="F1365" s="2733">
        <v>0</v>
      </c>
      <c r="G1365" s="2733">
        <v>0</v>
      </c>
      <c r="H1365" s="2733">
        <v>0</v>
      </c>
      <c r="I1365" s="2733">
        <v>0</v>
      </c>
      <c r="J1365" s="2733">
        <v>0</v>
      </c>
      <c r="K1365" s="2733">
        <v>0</v>
      </c>
      <c r="L1365" s="2733">
        <v>0</v>
      </c>
      <c r="M1365" s="2733">
        <v>0</v>
      </c>
      <c r="N1365" s="2733">
        <v>0</v>
      </c>
      <c r="O1365" s="2733">
        <v>1</v>
      </c>
      <c r="P1365" s="2733">
        <v>1</v>
      </c>
      <c r="Q1365" s="2733">
        <v>1</v>
      </c>
      <c r="R1365" s="2733">
        <v>8</v>
      </c>
      <c r="S1365" s="2733">
        <v>4</v>
      </c>
      <c r="T1365" s="2733">
        <v>6</v>
      </c>
      <c r="U1365" s="2733">
        <v>2</v>
      </c>
      <c r="V1365" s="2733">
        <v>0</v>
      </c>
      <c r="W1365" s="2733">
        <v>0</v>
      </c>
      <c r="X1365" s="2733">
        <v>0</v>
      </c>
      <c r="Y1365" s="2732">
        <v>0</v>
      </c>
    </row>
    <row r="1366" spans="1:25">
      <c r="A1366" s="2730" t="s">
        <v>3606</v>
      </c>
      <c r="B1366" s="2730" t="s">
        <v>3605</v>
      </c>
      <c r="C1366" s="2730" t="s">
        <v>3610</v>
      </c>
      <c r="D1366" s="2734" t="s">
        <v>399</v>
      </c>
      <c r="E1366" s="2733">
        <v>19</v>
      </c>
      <c r="F1366" s="2733">
        <v>1</v>
      </c>
      <c r="G1366" s="2733">
        <v>0</v>
      </c>
      <c r="H1366" s="2733">
        <v>0</v>
      </c>
      <c r="I1366" s="2733">
        <v>0</v>
      </c>
      <c r="J1366" s="2733">
        <v>0</v>
      </c>
      <c r="K1366" s="2733">
        <v>0</v>
      </c>
      <c r="L1366" s="2733">
        <v>0</v>
      </c>
      <c r="M1366" s="2733">
        <v>1</v>
      </c>
      <c r="N1366" s="2733">
        <v>0</v>
      </c>
      <c r="O1366" s="2733">
        <v>0</v>
      </c>
      <c r="P1366" s="2733">
        <v>0</v>
      </c>
      <c r="Q1366" s="2733">
        <v>2</v>
      </c>
      <c r="R1366" s="2733">
        <v>8</v>
      </c>
      <c r="S1366" s="2733">
        <v>3</v>
      </c>
      <c r="T1366" s="2733">
        <v>4</v>
      </c>
      <c r="U1366" s="2733">
        <v>0</v>
      </c>
      <c r="V1366" s="2733">
        <v>0</v>
      </c>
      <c r="W1366" s="2733">
        <v>0</v>
      </c>
      <c r="X1366" s="2733">
        <v>0</v>
      </c>
      <c r="Y1366" s="2732">
        <v>0</v>
      </c>
    </row>
    <row r="1367" spans="1:25">
      <c r="A1367" s="2730" t="s">
        <v>3606</v>
      </c>
      <c r="B1367" s="2730" t="s">
        <v>3605</v>
      </c>
      <c r="C1367" s="2730" t="s">
        <v>3609</v>
      </c>
      <c r="D1367" s="2734" t="s">
        <v>398</v>
      </c>
      <c r="E1367" s="2733">
        <v>3</v>
      </c>
      <c r="F1367" s="2733">
        <v>3</v>
      </c>
      <c r="G1367" s="2733">
        <v>0</v>
      </c>
      <c r="H1367" s="2733">
        <v>0</v>
      </c>
      <c r="I1367" s="2733">
        <v>0</v>
      </c>
      <c r="J1367" s="2733">
        <v>0</v>
      </c>
      <c r="K1367" s="2733">
        <v>0</v>
      </c>
      <c r="L1367" s="2733">
        <v>0</v>
      </c>
      <c r="M1367" s="2733">
        <v>0</v>
      </c>
      <c r="N1367" s="2733">
        <v>0</v>
      </c>
      <c r="O1367" s="2733">
        <v>0</v>
      </c>
      <c r="P1367" s="2733">
        <v>0</v>
      </c>
      <c r="Q1367" s="2733">
        <v>0</v>
      </c>
      <c r="R1367" s="2733">
        <v>0</v>
      </c>
      <c r="S1367" s="2733">
        <v>0</v>
      </c>
      <c r="T1367" s="2733">
        <v>0</v>
      </c>
      <c r="U1367" s="2733">
        <v>0</v>
      </c>
      <c r="V1367" s="2733">
        <v>0</v>
      </c>
      <c r="W1367" s="2733">
        <v>0</v>
      </c>
      <c r="X1367" s="2733">
        <v>0</v>
      </c>
      <c r="Y1367" s="2732">
        <v>0</v>
      </c>
    </row>
    <row r="1368" spans="1:25">
      <c r="A1368" s="2730" t="s">
        <v>3606</v>
      </c>
      <c r="B1368" s="2730" t="s">
        <v>3605</v>
      </c>
      <c r="C1368" s="2730" t="s">
        <v>3609</v>
      </c>
      <c r="D1368" s="2734" t="s">
        <v>399</v>
      </c>
      <c r="E1368" s="2733">
        <v>1</v>
      </c>
      <c r="F1368" s="2733">
        <v>1</v>
      </c>
      <c r="G1368" s="2733">
        <v>0</v>
      </c>
      <c r="H1368" s="2733">
        <v>0</v>
      </c>
      <c r="I1368" s="2733">
        <v>0</v>
      </c>
      <c r="J1368" s="2733">
        <v>0</v>
      </c>
      <c r="K1368" s="2733">
        <v>0</v>
      </c>
      <c r="L1368" s="2733">
        <v>0</v>
      </c>
      <c r="M1368" s="2733">
        <v>0</v>
      </c>
      <c r="N1368" s="2733">
        <v>0</v>
      </c>
      <c r="O1368" s="2733">
        <v>0</v>
      </c>
      <c r="P1368" s="2733">
        <v>0</v>
      </c>
      <c r="Q1368" s="2733">
        <v>0</v>
      </c>
      <c r="R1368" s="2733">
        <v>0</v>
      </c>
      <c r="S1368" s="2733">
        <v>0</v>
      </c>
      <c r="T1368" s="2733">
        <v>0</v>
      </c>
      <c r="U1368" s="2733">
        <v>0</v>
      </c>
      <c r="V1368" s="2733">
        <v>0</v>
      </c>
      <c r="W1368" s="2733">
        <v>0</v>
      </c>
      <c r="X1368" s="2733">
        <v>0</v>
      </c>
      <c r="Y1368" s="2732">
        <v>0</v>
      </c>
    </row>
    <row r="1369" spans="1:25">
      <c r="A1369" s="2730" t="s">
        <v>3606</v>
      </c>
      <c r="B1369" s="2730" t="s">
        <v>3605</v>
      </c>
      <c r="C1369" s="2730" t="s">
        <v>3608</v>
      </c>
      <c r="D1369" s="2734" t="s">
        <v>398</v>
      </c>
      <c r="E1369" s="2733">
        <v>1</v>
      </c>
      <c r="F1369" s="2733">
        <v>0</v>
      </c>
      <c r="G1369" s="2733">
        <v>0</v>
      </c>
      <c r="H1369" s="2733">
        <v>0</v>
      </c>
      <c r="I1369" s="2733">
        <v>1</v>
      </c>
      <c r="J1369" s="2733">
        <v>0</v>
      </c>
      <c r="K1369" s="2733">
        <v>0</v>
      </c>
      <c r="L1369" s="2733">
        <v>0</v>
      </c>
      <c r="M1369" s="2733">
        <v>0</v>
      </c>
      <c r="N1369" s="2733">
        <v>0</v>
      </c>
      <c r="O1369" s="2733">
        <v>0</v>
      </c>
      <c r="P1369" s="2733">
        <v>0</v>
      </c>
      <c r="Q1369" s="2733">
        <v>0</v>
      </c>
      <c r="R1369" s="2733">
        <v>0</v>
      </c>
      <c r="S1369" s="2733">
        <v>0</v>
      </c>
      <c r="T1369" s="2733">
        <v>0</v>
      </c>
      <c r="U1369" s="2733">
        <v>0</v>
      </c>
      <c r="V1369" s="2733">
        <v>0</v>
      </c>
      <c r="W1369" s="2733">
        <v>0</v>
      </c>
      <c r="X1369" s="2733">
        <v>0</v>
      </c>
      <c r="Y1369" s="2732">
        <v>0</v>
      </c>
    </row>
    <row r="1370" spans="1:25">
      <c r="A1370" s="2730" t="s">
        <v>3606</v>
      </c>
      <c r="B1370" s="2730" t="s">
        <v>3605</v>
      </c>
      <c r="C1370" s="2730" t="s">
        <v>3608</v>
      </c>
      <c r="D1370" s="2734" t="s">
        <v>399</v>
      </c>
      <c r="E1370" s="2733">
        <v>6</v>
      </c>
      <c r="F1370" s="2733">
        <v>2</v>
      </c>
      <c r="G1370" s="2733">
        <v>0</v>
      </c>
      <c r="H1370" s="2733">
        <v>1</v>
      </c>
      <c r="I1370" s="2733">
        <v>0</v>
      </c>
      <c r="J1370" s="2733">
        <v>0</v>
      </c>
      <c r="K1370" s="2733">
        <v>0</v>
      </c>
      <c r="L1370" s="2733">
        <v>0</v>
      </c>
      <c r="M1370" s="2733">
        <v>0</v>
      </c>
      <c r="N1370" s="2733">
        <v>0</v>
      </c>
      <c r="O1370" s="2733">
        <v>0</v>
      </c>
      <c r="P1370" s="2733">
        <v>1</v>
      </c>
      <c r="Q1370" s="2733">
        <v>1</v>
      </c>
      <c r="R1370" s="2733">
        <v>0</v>
      </c>
      <c r="S1370" s="2733">
        <v>0</v>
      </c>
      <c r="T1370" s="2733">
        <v>0</v>
      </c>
      <c r="U1370" s="2733">
        <v>0</v>
      </c>
      <c r="V1370" s="2733">
        <v>1</v>
      </c>
      <c r="W1370" s="2733">
        <v>0</v>
      </c>
      <c r="X1370" s="2733">
        <v>0</v>
      </c>
      <c r="Y1370" s="2732">
        <v>0</v>
      </c>
    </row>
    <row r="1371" spans="1:25">
      <c r="A1371" s="2730" t="s">
        <v>3606</v>
      </c>
      <c r="B1371" s="2730" t="s">
        <v>3605</v>
      </c>
      <c r="C1371" s="2730" t="s">
        <v>3607</v>
      </c>
      <c r="D1371" s="2734" t="s">
        <v>398</v>
      </c>
      <c r="E1371" s="2733">
        <v>0</v>
      </c>
      <c r="F1371" s="2733">
        <v>0</v>
      </c>
      <c r="G1371" s="2733">
        <v>0</v>
      </c>
      <c r="H1371" s="2733">
        <v>0</v>
      </c>
      <c r="I1371" s="2733">
        <v>0</v>
      </c>
      <c r="J1371" s="2733">
        <v>0</v>
      </c>
      <c r="K1371" s="2733">
        <v>0</v>
      </c>
      <c r="L1371" s="2733">
        <v>0</v>
      </c>
      <c r="M1371" s="2733">
        <v>0</v>
      </c>
      <c r="N1371" s="2733">
        <v>0</v>
      </c>
      <c r="O1371" s="2733">
        <v>0</v>
      </c>
      <c r="P1371" s="2733">
        <v>0</v>
      </c>
      <c r="Q1371" s="2733">
        <v>0</v>
      </c>
      <c r="R1371" s="2733">
        <v>0</v>
      </c>
      <c r="S1371" s="2733">
        <v>0</v>
      </c>
      <c r="T1371" s="2733">
        <v>0</v>
      </c>
      <c r="U1371" s="2733">
        <v>0</v>
      </c>
      <c r="V1371" s="2733">
        <v>0</v>
      </c>
      <c r="W1371" s="2733">
        <v>0</v>
      </c>
      <c r="X1371" s="2733">
        <v>0</v>
      </c>
      <c r="Y1371" s="2732">
        <v>0</v>
      </c>
    </row>
    <row r="1372" spans="1:25">
      <c r="A1372" s="2730" t="s">
        <v>3606</v>
      </c>
      <c r="B1372" s="2730" t="s">
        <v>3605</v>
      </c>
      <c r="C1372" s="2730" t="s">
        <v>3607</v>
      </c>
      <c r="D1372" s="2734" t="s">
        <v>399</v>
      </c>
      <c r="E1372" s="2733">
        <v>1</v>
      </c>
      <c r="F1372" s="2733">
        <v>0</v>
      </c>
      <c r="G1372" s="2733">
        <v>0</v>
      </c>
      <c r="H1372" s="2733">
        <v>0</v>
      </c>
      <c r="I1372" s="2733">
        <v>0</v>
      </c>
      <c r="J1372" s="2733">
        <v>0</v>
      </c>
      <c r="K1372" s="2733">
        <v>0</v>
      </c>
      <c r="L1372" s="2733">
        <v>0</v>
      </c>
      <c r="M1372" s="2733">
        <v>0</v>
      </c>
      <c r="N1372" s="2733">
        <v>0</v>
      </c>
      <c r="O1372" s="2733">
        <v>0</v>
      </c>
      <c r="P1372" s="2733">
        <v>0</v>
      </c>
      <c r="Q1372" s="2733">
        <v>0</v>
      </c>
      <c r="R1372" s="2733">
        <v>0</v>
      </c>
      <c r="S1372" s="2733">
        <v>0</v>
      </c>
      <c r="T1372" s="2733">
        <v>0</v>
      </c>
      <c r="U1372" s="2733">
        <v>1</v>
      </c>
      <c r="V1372" s="2733">
        <v>0</v>
      </c>
      <c r="W1372" s="2733">
        <v>0</v>
      </c>
      <c r="X1372" s="2733">
        <v>0</v>
      </c>
      <c r="Y1372" s="2732">
        <v>0</v>
      </c>
    </row>
    <row r="1373" spans="1:25">
      <c r="A1373" s="2730" t="s">
        <v>3606</v>
      </c>
      <c r="B1373" s="2730" t="s">
        <v>3605</v>
      </c>
      <c r="C1373" s="2730" t="s">
        <v>3604</v>
      </c>
      <c r="D1373" s="2734" t="s">
        <v>398</v>
      </c>
      <c r="E1373" s="2733">
        <v>2</v>
      </c>
      <c r="F1373" s="2733">
        <v>0</v>
      </c>
      <c r="G1373" s="2733">
        <v>0</v>
      </c>
      <c r="H1373" s="2733">
        <v>0</v>
      </c>
      <c r="I1373" s="2733">
        <v>0</v>
      </c>
      <c r="J1373" s="2733">
        <v>0</v>
      </c>
      <c r="K1373" s="2733">
        <v>0</v>
      </c>
      <c r="L1373" s="2733">
        <v>0</v>
      </c>
      <c r="M1373" s="2733">
        <v>0</v>
      </c>
      <c r="N1373" s="2733">
        <v>0</v>
      </c>
      <c r="O1373" s="2733">
        <v>0</v>
      </c>
      <c r="P1373" s="2733">
        <v>0</v>
      </c>
      <c r="Q1373" s="2733">
        <v>0</v>
      </c>
      <c r="R1373" s="2733">
        <v>0</v>
      </c>
      <c r="S1373" s="2733">
        <v>1</v>
      </c>
      <c r="T1373" s="2733">
        <v>0</v>
      </c>
      <c r="U1373" s="2733">
        <v>0</v>
      </c>
      <c r="V1373" s="2733">
        <v>0</v>
      </c>
      <c r="W1373" s="2733">
        <v>0</v>
      </c>
      <c r="X1373" s="2733">
        <v>1</v>
      </c>
      <c r="Y1373" s="2732">
        <v>0</v>
      </c>
    </row>
    <row r="1374" spans="1:25">
      <c r="A1374" s="2730" t="s">
        <v>3606</v>
      </c>
      <c r="B1374" s="2730" t="s">
        <v>3605</v>
      </c>
      <c r="C1374" s="2730" t="s">
        <v>3604</v>
      </c>
      <c r="D1374" s="2734" t="s">
        <v>399</v>
      </c>
      <c r="E1374" s="2733">
        <v>4</v>
      </c>
      <c r="F1374" s="2733">
        <v>2</v>
      </c>
      <c r="G1374" s="2733">
        <v>0</v>
      </c>
      <c r="H1374" s="2733">
        <v>0</v>
      </c>
      <c r="I1374" s="2733">
        <v>0</v>
      </c>
      <c r="J1374" s="2733">
        <v>1</v>
      </c>
      <c r="K1374" s="2733">
        <v>1</v>
      </c>
      <c r="L1374" s="2733">
        <v>0</v>
      </c>
      <c r="M1374" s="2733">
        <v>0</v>
      </c>
      <c r="N1374" s="2733">
        <v>0</v>
      </c>
      <c r="O1374" s="2733">
        <v>0</v>
      </c>
      <c r="P1374" s="2733">
        <v>0</v>
      </c>
      <c r="Q1374" s="2733">
        <v>0</v>
      </c>
      <c r="R1374" s="2733">
        <v>0</v>
      </c>
      <c r="S1374" s="2733">
        <v>0</v>
      </c>
      <c r="T1374" s="2733">
        <v>0</v>
      </c>
      <c r="U1374" s="2733">
        <v>0</v>
      </c>
      <c r="V1374" s="2733">
        <v>0</v>
      </c>
      <c r="W1374" s="2733">
        <v>0</v>
      </c>
      <c r="X1374" s="2733">
        <v>0</v>
      </c>
      <c r="Y1374" s="2732">
        <v>0</v>
      </c>
    </row>
    <row r="1375" spans="1:25" s="2735" customFormat="1" ht="45" customHeight="1">
      <c r="A1375" s="2735" t="s">
        <v>3580</v>
      </c>
      <c r="B1375" s="2735" t="s">
        <v>44</v>
      </c>
      <c r="C1375" s="2735" t="s">
        <v>44</v>
      </c>
      <c r="D1375" s="2738" t="s">
        <v>398</v>
      </c>
      <c r="E1375" s="2737">
        <v>336</v>
      </c>
      <c r="F1375" s="2737">
        <v>14</v>
      </c>
      <c r="G1375" s="2737">
        <v>2</v>
      </c>
      <c r="H1375" s="2737">
        <v>1</v>
      </c>
      <c r="I1375" s="2737">
        <v>0</v>
      </c>
      <c r="J1375" s="2737">
        <v>1</v>
      </c>
      <c r="K1375" s="2737">
        <v>5</v>
      </c>
      <c r="L1375" s="2737">
        <v>4</v>
      </c>
      <c r="M1375" s="2737">
        <v>5</v>
      </c>
      <c r="N1375" s="2737">
        <v>2</v>
      </c>
      <c r="O1375" s="2737">
        <v>7</v>
      </c>
      <c r="P1375" s="2737">
        <v>10</v>
      </c>
      <c r="Q1375" s="2737">
        <v>16</v>
      </c>
      <c r="R1375" s="2737">
        <v>17</v>
      </c>
      <c r="S1375" s="2737">
        <v>19</v>
      </c>
      <c r="T1375" s="2737">
        <v>18</v>
      </c>
      <c r="U1375" s="2737">
        <v>15</v>
      </c>
      <c r="V1375" s="2737">
        <v>15</v>
      </c>
      <c r="W1375" s="2737">
        <v>23</v>
      </c>
      <c r="X1375" s="2737">
        <v>43</v>
      </c>
      <c r="Y1375" s="2736">
        <v>119</v>
      </c>
    </row>
    <row r="1376" spans="1:25" s="2735" customFormat="1">
      <c r="A1376" s="2735" t="s">
        <v>3580</v>
      </c>
      <c r="B1376" s="2735" t="s">
        <v>44</v>
      </c>
      <c r="C1376" s="2735" t="s">
        <v>44</v>
      </c>
      <c r="D1376" s="2738" t="s">
        <v>399</v>
      </c>
      <c r="E1376" s="2737">
        <v>677</v>
      </c>
      <c r="F1376" s="2737">
        <v>14</v>
      </c>
      <c r="G1376" s="2737">
        <v>0</v>
      </c>
      <c r="H1376" s="2737">
        <v>1</v>
      </c>
      <c r="I1376" s="2737">
        <v>1</v>
      </c>
      <c r="J1376" s="2737">
        <v>2</v>
      </c>
      <c r="K1376" s="2737">
        <v>0</v>
      </c>
      <c r="L1376" s="2737">
        <v>0</v>
      </c>
      <c r="M1376" s="2737">
        <v>4</v>
      </c>
      <c r="N1376" s="2737">
        <v>5</v>
      </c>
      <c r="O1376" s="2737">
        <v>6</v>
      </c>
      <c r="P1376" s="2737">
        <v>7</v>
      </c>
      <c r="Q1376" s="2737">
        <v>8</v>
      </c>
      <c r="R1376" s="2737">
        <v>13</v>
      </c>
      <c r="S1376" s="2737">
        <v>8</v>
      </c>
      <c r="T1376" s="2737">
        <v>6</v>
      </c>
      <c r="U1376" s="2737">
        <v>4</v>
      </c>
      <c r="V1376" s="2737">
        <v>14</v>
      </c>
      <c r="W1376" s="2737">
        <v>40</v>
      </c>
      <c r="X1376" s="2737">
        <v>97</v>
      </c>
      <c r="Y1376" s="2736">
        <v>447</v>
      </c>
    </row>
    <row r="1377" spans="1:25">
      <c r="A1377" s="2730" t="s">
        <v>3580</v>
      </c>
      <c r="B1377" s="2730" t="s">
        <v>3603</v>
      </c>
      <c r="C1377" s="2730" t="s">
        <v>44</v>
      </c>
      <c r="D1377" s="2734" t="s">
        <v>398</v>
      </c>
      <c r="E1377" s="2733">
        <v>1</v>
      </c>
      <c r="F1377" s="2733">
        <v>0</v>
      </c>
      <c r="G1377" s="2733">
        <v>0</v>
      </c>
      <c r="H1377" s="2733">
        <v>0</v>
      </c>
      <c r="I1377" s="2733">
        <v>0</v>
      </c>
      <c r="J1377" s="2733">
        <v>0</v>
      </c>
      <c r="K1377" s="2733">
        <v>1</v>
      </c>
      <c r="L1377" s="2733">
        <v>0</v>
      </c>
      <c r="M1377" s="2733">
        <v>0</v>
      </c>
      <c r="N1377" s="2733">
        <v>0</v>
      </c>
      <c r="O1377" s="2733">
        <v>0</v>
      </c>
      <c r="P1377" s="2733">
        <v>0</v>
      </c>
      <c r="Q1377" s="2733">
        <v>0</v>
      </c>
      <c r="R1377" s="2733">
        <v>0</v>
      </c>
      <c r="S1377" s="2733">
        <v>0</v>
      </c>
      <c r="T1377" s="2733">
        <v>0</v>
      </c>
      <c r="U1377" s="2733">
        <v>0</v>
      </c>
      <c r="V1377" s="2733">
        <v>0</v>
      </c>
      <c r="W1377" s="2733">
        <v>0</v>
      </c>
      <c r="X1377" s="2733">
        <v>0</v>
      </c>
      <c r="Y1377" s="2732">
        <v>0</v>
      </c>
    </row>
    <row r="1378" spans="1:25">
      <c r="A1378" s="2730" t="s">
        <v>3580</v>
      </c>
      <c r="B1378" s="2730" t="s">
        <v>3603</v>
      </c>
      <c r="C1378" s="2730" t="s">
        <v>44</v>
      </c>
      <c r="D1378" s="2734" t="s">
        <v>399</v>
      </c>
      <c r="E1378" s="2733">
        <v>0</v>
      </c>
      <c r="F1378" s="2733">
        <v>0</v>
      </c>
      <c r="G1378" s="2733">
        <v>0</v>
      </c>
      <c r="H1378" s="2733">
        <v>0</v>
      </c>
      <c r="I1378" s="2733">
        <v>0</v>
      </c>
      <c r="J1378" s="2733">
        <v>0</v>
      </c>
      <c r="K1378" s="2733">
        <v>0</v>
      </c>
      <c r="L1378" s="2733">
        <v>0</v>
      </c>
      <c r="M1378" s="2733">
        <v>0</v>
      </c>
      <c r="N1378" s="2733">
        <v>0</v>
      </c>
      <c r="O1378" s="2733">
        <v>0</v>
      </c>
      <c r="P1378" s="2733">
        <v>0</v>
      </c>
      <c r="Q1378" s="2733">
        <v>0</v>
      </c>
      <c r="R1378" s="2733">
        <v>0</v>
      </c>
      <c r="S1378" s="2733">
        <v>0</v>
      </c>
      <c r="T1378" s="2733">
        <v>0</v>
      </c>
      <c r="U1378" s="2733">
        <v>0</v>
      </c>
      <c r="V1378" s="2733">
        <v>0</v>
      </c>
      <c r="W1378" s="2733">
        <v>0</v>
      </c>
      <c r="X1378" s="2733">
        <v>0</v>
      </c>
      <c r="Y1378" s="2732">
        <v>0</v>
      </c>
    </row>
    <row r="1379" spans="1:25">
      <c r="A1379" s="2730" t="s">
        <v>3580</v>
      </c>
      <c r="B1379" s="2730" t="s">
        <v>3603</v>
      </c>
      <c r="C1379" s="2730" t="s">
        <v>3602</v>
      </c>
      <c r="D1379" s="2734" t="s">
        <v>398</v>
      </c>
      <c r="E1379" s="2733">
        <v>1</v>
      </c>
      <c r="F1379" s="2733">
        <v>0</v>
      </c>
      <c r="G1379" s="2733">
        <v>0</v>
      </c>
      <c r="H1379" s="2733">
        <v>0</v>
      </c>
      <c r="I1379" s="2733">
        <v>0</v>
      </c>
      <c r="J1379" s="2733">
        <v>0</v>
      </c>
      <c r="K1379" s="2733">
        <v>1</v>
      </c>
      <c r="L1379" s="2733">
        <v>0</v>
      </c>
      <c r="M1379" s="2733">
        <v>0</v>
      </c>
      <c r="N1379" s="2733">
        <v>0</v>
      </c>
      <c r="O1379" s="2733">
        <v>0</v>
      </c>
      <c r="P1379" s="2733">
        <v>0</v>
      </c>
      <c r="Q1379" s="2733">
        <v>0</v>
      </c>
      <c r="R1379" s="2733">
        <v>0</v>
      </c>
      <c r="S1379" s="2733">
        <v>0</v>
      </c>
      <c r="T1379" s="2733">
        <v>0</v>
      </c>
      <c r="U1379" s="2733">
        <v>0</v>
      </c>
      <c r="V1379" s="2733">
        <v>0</v>
      </c>
      <c r="W1379" s="2733">
        <v>0</v>
      </c>
      <c r="X1379" s="2733">
        <v>0</v>
      </c>
      <c r="Y1379" s="2732">
        <v>0</v>
      </c>
    </row>
    <row r="1380" spans="1:25">
      <c r="A1380" s="2730" t="s">
        <v>3580</v>
      </c>
      <c r="B1380" s="2730" t="s">
        <v>3603</v>
      </c>
      <c r="C1380" s="2730" t="s">
        <v>3602</v>
      </c>
      <c r="D1380" s="2734" t="s">
        <v>399</v>
      </c>
      <c r="E1380" s="2733">
        <v>0</v>
      </c>
      <c r="F1380" s="2733">
        <v>0</v>
      </c>
      <c r="G1380" s="2733">
        <v>0</v>
      </c>
      <c r="H1380" s="2733">
        <v>0</v>
      </c>
      <c r="I1380" s="2733">
        <v>0</v>
      </c>
      <c r="J1380" s="2733">
        <v>0</v>
      </c>
      <c r="K1380" s="2733">
        <v>0</v>
      </c>
      <c r="L1380" s="2733">
        <v>0</v>
      </c>
      <c r="M1380" s="2733">
        <v>0</v>
      </c>
      <c r="N1380" s="2733">
        <v>0</v>
      </c>
      <c r="O1380" s="2733">
        <v>0</v>
      </c>
      <c r="P1380" s="2733">
        <v>0</v>
      </c>
      <c r="Q1380" s="2733">
        <v>0</v>
      </c>
      <c r="R1380" s="2733">
        <v>0</v>
      </c>
      <c r="S1380" s="2733">
        <v>0</v>
      </c>
      <c r="T1380" s="2733">
        <v>0</v>
      </c>
      <c r="U1380" s="2733">
        <v>0</v>
      </c>
      <c r="V1380" s="2733">
        <v>0</v>
      </c>
      <c r="W1380" s="2733">
        <v>0</v>
      </c>
      <c r="X1380" s="2733">
        <v>0</v>
      </c>
      <c r="Y1380" s="2732">
        <v>0</v>
      </c>
    </row>
    <row r="1381" spans="1:25">
      <c r="A1381" s="2730" t="s">
        <v>3580</v>
      </c>
      <c r="B1381" s="2730" t="s">
        <v>3600</v>
      </c>
      <c r="C1381" s="2730" t="s">
        <v>44</v>
      </c>
      <c r="D1381" s="2734" t="s">
        <v>398</v>
      </c>
      <c r="E1381" s="2733">
        <v>0</v>
      </c>
      <c r="F1381" s="2733">
        <v>0</v>
      </c>
      <c r="G1381" s="2733">
        <v>0</v>
      </c>
      <c r="H1381" s="2733">
        <v>0</v>
      </c>
      <c r="I1381" s="2733">
        <v>0</v>
      </c>
      <c r="J1381" s="2733">
        <v>0</v>
      </c>
      <c r="K1381" s="2733">
        <v>0</v>
      </c>
      <c r="L1381" s="2733">
        <v>0</v>
      </c>
      <c r="M1381" s="2733">
        <v>0</v>
      </c>
      <c r="N1381" s="2733">
        <v>0</v>
      </c>
      <c r="O1381" s="2733">
        <v>0</v>
      </c>
      <c r="P1381" s="2733">
        <v>0</v>
      </c>
      <c r="Q1381" s="2733">
        <v>0</v>
      </c>
      <c r="R1381" s="2733">
        <v>0</v>
      </c>
      <c r="S1381" s="2733">
        <v>0</v>
      </c>
      <c r="T1381" s="2733">
        <v>0</v>
      </c>
      <c r="U1381" s="2733">
        <v>0</v>
      </c>
      <c r="V1381" s="2733">
        <v>0</v>
      </c>
      <c r="W1381" s="2733">
        <v>0</v>
      </c>
      <c r="X1381" s="2733">
        <v>0</v>
      </c>
      <c r="Y1381" s="2732">
        <v>0</v>
      </c>
    </row>
    <row r="1382" spans="1:25">
      <c r="A1382" s="2730" t="s">
        <v>3580</v>
      </c>
      <c r="B1382" s="2730" t="s">
        <v>3600</v>
      </c>
      <c r="C1382" s="2730" t="s">
        <v>44</v>
      </c>
      <c r="D1382" s="2734" t="s">
        <v>399</v>
      </c>
      <c r="E1382" s="2733">
        <v>2</v>
      </c>
      <c r="F1382" s="2733">
        <v>0</v>
      </c>
      <c r="G1382" s="2733">
        <v>0</v>
      </c>
      <c r="H1382" s="2733">
        <v>0</v>
      </c>
      <c r="I1382" s="2733">
        <v>0</v>
      </c>
      <c r="J1382" s="2733">
        <v>0</v>
      </c>
      <c r="K1382" s="2733">
        <v>0</v>
      </c>
      <c r="L1382" s="2733">
        <v>0</v>
      </c>
      <c r="M1382" s="2733">
        <v>0</v>
      </c>
      <c r="N1382" s="2733">
        <v>0</v>
      </c>
      <c r="O1382" s="2733">
        <v>0</v>
      </c>
      <c r="P1382" s="2733">
        <v>0</v>
      </c>
      <c r="Q1382" s="2733">
        <v>0</v>
      </c>
      <c r="R1382" s="2733">
        <v>0</v>
      </c>
      <c r="S1382" s="2733">
        <v>0</v>
      </c>
      <c r="T1382" s="2733">
        <v>0</v>
      </c>
      <c r="U1382" s="2733">
        <v>0</v>
      </c>
      <c r="V1382" s="2733">
        <v>0</v>
      </c>
      <c r="W1382" s="2733">
        <v>0</v>
      </c>
      <c r="X1382" s="2733">
        <v>1</v>
      </c>
      <c r="Y1382" s="2732">
        <v>1</v>
      </c>
    </row>
    <row r="1383" spans="1:25">
      <c r="A1383" s="2730" t="s">
        <v>3580</v>
      </c>
      <c r="B1383" s="2730" t="s">
        <v>3600</v>
      </c>
      <c r="C1383" s="2730" t="s">
        <v>3601</v>
      </c>
      <c r="D1383" s="2734" t="s">
        <v>398</v>
      </c>
      <c r="E1383" s="2733">
        <v>0</v>
      </c>
      <c r="F1383" s="2733">
        <v>0</v>
      </c>
      <c r="G1383" s="2733">
        <v>0</v>
      </c>
      <c r="H1383" s="2733">
        <v>0</v>
      </c>
      <c r="I1383" s="2733">
        <v>0</v>
      </c>
      <c r="J1383" s="2733">
        <v>0</v>
      </c>
      <c r="K1383" s="2733">
        <v>0</v>
      </c>
      <c r="L1383" s="2733">
        <v>0</v>
      </c>
      <c r="M1383" s="2733">
        <v>0</v>
      </c>
      <c r="N1383" s="2733">
        <v>0</v>
      </c>
      <c r="O1383" s="2733">
        <v>0</v>
      </c>
      <c r="P1383" s="2733">
        <v>0</v>
      </c>
      <c r="Q1383" s="2733">
        <v>0</v>
      </c>
      <c r="R1383" s="2733">
        <v>0</v>
      </c>
      <c r="S1383" s="2733">
        <v>0</v>
      </c>
      <c r="T1383" s="2733">
        <v>0</v>
      </c>
      <c r="U1383" s="2733">
        <v>0</v>
      </c>
      <c r="V1383" s="2733">
        <v>0</v>
      </c>
      <c r="W1383" s="2733">
        <v>0</v>
      </c>
      <c r="X1383" s="2733">
        <v>0</v>
      </c>
      <c r="Y1383" s="2732">
        <v>0</v>
      </c>
    </row>
    <row r="1384" spans="1:25">
      <c r="A1384" s="2730" t="s">
        <v>3580</v>
      </c>
      <c r="B1384" s="2730" t="s">
        <v>3600</v>
      </c>
      <c r="C1384" s="2730" t="s">
        <v>3601</v>
      </c>
      <c r="D1384" s="2734" t="s">
        <v>399</v>
      </c>
      <c r="E1384" s="2733">
        <v>1</v>
      </c>
      <c r="F1384" s="2733">
        <v>0</v>
      </c>
      <c r="G1384" s="2733">
        <v>0</v>
      </c>
      <c r="H1384" s="2733">
        <v>0</v>
      </c>
      <c r="I1384" s="2733">
        <v>0</v>
      </c>
      <c r="J1384" s="2733">
        <v>0</v>
      </c>
      <c r="K1384" s="2733">
        <v>0</v>
      </c>
      <c r="L1384" s="2733">
        <v>0</v>
      </c>
      <c r="M1384" s="2733">
        <v>0</v>
      </c>
      <c r="N1384" s="2733">
        <v>0</v>
      </c>
      <c r="O1384" s="2733">
        <v>0</v>
      </c>
      <c r="P1384" s="2733">
        <v>0</v>
      </c>
      <c r="Q1384" s="2733">
        <v>0</v>
      </c>
      <c r="R1384" s="2733">
        <v>0</v>
      </c>
      <c r="S1384" s="2733">
        <v>0</v>
      </c>
      <c r="T1384" s="2733">
        <v>0</v>
      </c>
      <c r="U1384" s="2733">
        <v>0</v>
      </c>
      <c r="V1384" s="2733">
        <v>0</v>
      </c>
      <c r="W1384" s="2733">
        <v>0</v>
      </c>
      <c r="X1384" s="2733">
        <v>0</v>
      </c>
      <c r="Y1384" s="2732">
        <v>1</v>
      </c>
    </row>
    <row r="1385" spans="1:25">
      <c r="A1385" s="2730" t="s">
        <v>3580</v>
      </c>
      <c r="B1385" s="2730" t="s">
        <v>3600</v>
      </c>
      <c r="C1385" s="2730" t="s">
        <v>3599</v>
      </c>
      <c r="D1385" s="2734" t="s">
        <v>398</v>
      </c>
      <c r="E1385" s="2733">
        <v>0</v>
      </c>
      <c r="F1385" s="2733">
        <v>0</v>
      </c>
      <c r="G1385" s="2733">
        <v>0</v>
      </c>
      <c r="H1385" s="2733">
        <v>0</v>
      </c>
      <c r="I1385" s="2733">
        <v>0</v>
      </c>
      <c r="J1385" s="2733">
        <v>0</v>
      </c>
      <c r="K1385" s="2733">
        <v>0</v>
      </c>
      <c r="L1385" s="2733">
        <v>0</v>
      </c>
      <c r="M1385" s="2733">
        <v>0</v>
      </c>
      <c r="N1385" s="2733">
        <v>0</v>
      </c>
      <c r="O1385" s="2733">
        <v>0</v>
      </c>
      <c r="P1385" s="2733">
        <v>0</v>
      </c>
      <c r="Q1385" s="2733">
        <v>0</v>
      </c>
      <c r="R1385" s="2733">
        <v>0</v>
      </c>
      <c r="S1385" s="2733">
        <v>0</v>
      </c>
      <c r="T1385" s="2733">
        <v>0</v>
      </c>
      <c r="U1385" s="2733">
        <v>0</v>
      </c>
      <c r="V1385" s="2733">
        <v>0</v>
      </c>
      <c r="W1385" s="2733">
        <v>0</v>
      </c>
      <c r="X1385" s="2733">
        <v>0</v>
      </c>
      <c r="Y1385" s="2732">
        <v>0</v>
      </c>
    </row>
    <row r="1386" spans="1:25">
      <c r="A1386" s="2730" t="s">
        <v>3580</v>
      </c>
      <c r="B1386" s="2730" t="s">
        <v>3600</v>
      </c>
      <c r="C1386" s="2730" t="s">
        <v>3599</v>
      </c>
      <c r="D1386" s="2734" t="s">
        <v>399</v>
      </c>
      <c r="E1386" s="2733">
        <v>1</v>
      </c>
      <c r="F1386" s="2733">
        <v>0</v>
      </c>
      <c r="G1386" s="2733">
        <v>0</v>
      </c>
      <c r="H1386" s="2733">
        <v>0</v>
      </c>
      <c r="I1386" s="2733">
        <v>0</v>
      </c>
      <c r="J1386" s="2733">
        <v>0</v>
      </c>
      <c r="K1386" s="2733">
        <v>0</v>
      </c>
      <c r="L1386" s="2733">
        <v>0</v>
      </c>
      <c r="M1386" s="2733">
        <v>0</v>
      </c>
      <c r="N1386" s="2733">
        <v>0</v>
      </c>
      <c r="O1386" s="2733">
        <v>0</v>
      </c>
      <c r="P1386" s="2733">
        <v>0</v>
      </c>
      <c r="Q1386" s="2733">
        <v>0</v>
      </c>
      <c r="R1386" s="2733">
        <v>0</v>
      </c>
      <c r="S1386" s="2733">
        <v>0</v>
      </c>
      <c r="T1386" s="2733">
        <v>0</v>
      </c>
      <c r="U1386" s="2733">
        <v>0</v>
      </c>
      <c r="V1386" s="2733">
        <v>0</v>
      </c>
      <c r="W1386" s="2733">
        <v>0</v>
      </c>
      <c r="X1386" s="2733">
        <v>1</v>
      </c>
      <c r="Y1386" s="2732">
        <v>0</v>
      </c>
    </row>
    <row r="1387" spans="1:25">
      <c r="A1387" s="2730" t="s">
        <v>3580</v>
      </c>
      <c r="B1387" s="2730" t="s">
        <v>3598</v>
      </c>
      <c r="C1387" s="2730" t="s">
        <v>44</v>
      </c>
      <c r="D1387" s="2734" t="s">
        <v>398</v>
      </c>
      <c r="E1387" s="2733">
        <v>0</v>
      </c>
      <c r="F1387" s="2733">
        <v>0</v>
      </c>
      <c r="G1387" s="2733">
        <v>0</v>
      </c>
      <c r="H1387" s="2733">
        <v>0</v>
      </c>
      <c r="I1387" s="2733">
        <v>0</v>
      </c>
      <c r="J1387" s="2733">
        <v>0</v>
      </c>
      <c r="K1387" s="2733">
        <v>0</v>
      </c>
      <c r="L1387" s="2733">
        <v>0</v>
      </c>
      <c r="M1387" s="2733">
        <v>0</v>
      </c>
      <c r="N1387" s="2733">
        <v>0</v>
      </c>
      <c r="O1387" s="2733">
        <v>0</v>
      </c>
      <c r="P1387" s="2733">
        <v>0</v>
      </c>
      <c r="Q1387" s="2733">
        <v>0</v>
      </c>
      <c r="R1387" s="2733">
        <v>0</v>
      </c>
      <c r="S1387" s="2733">
        <v>0</v>
      </c>
      <c r="T1387" s="2733">
        <v>0</v>
      </c>
      <c r="U1387" s="2733">
        <v>0</v>
      </c>
      <c r="V1387" s="2733">
        <v>0</v>
      </c>
      <c r="W1387" s="2733">
        <v>0</v>
      </c>
      <c r="X1387" s="2733">
        <v>0</v>
      </c>
      <c r="Y1387" s="2732">
        <v>0</v>
      </c>
    </row>
    <row r="1388" spans="1:25">
      <c r="A1388" s="2730" t="s">
        <v>3580</v>
      </c>
      <c r="B1388" s="2730" t="s">
        <v>3598</v>
      </c>
      <c r="C1388" s="2730" t="s">
        <v>44</v>
      </c>
      <c r="D1388" s="2734" t="s">
        <v>399</v>
      </c>
      <c r="E1388" s="2733">
        <v>1</v>
      </c>
      <c r="F1388" s="2733">
        <v>0</v>
      </c>
      <c r="G1388" s="2733">
        <v>0</v>
      </c>
      <c r="H1388" s="2733">
        <v>0</v>
      </c>
      <c r="I1388" s="2733">
        <v>0</v>
      </c>
      <c r="J1388" s="2733">
        <v>0</v>
      </c>
      <c r="K1388" s="2733">
        <v>0</v>
      </c>
      <c r="L1388" s="2733">
        <v>0</v>
      </c>
      <c r="M1388" s="2733">
        <v>0</v>
      </c>
      <c r="N1388" s="2733">
        <v>0</v>
      </c>
      <c r="O1388" s="2733">
        <v>0</v>
      </c>
      <c r="P1388" s="2733">
        <v>0</v>
      </c>
      <c r="Q1388" s="2733">
        <v>0</v>
      </c>
      <c r="R1388" s="2733">
        <v>0</v>
      </c>
      <c r="S1388" s="2733">
        <v>0</v>
      </c>
      <c r="T1388" s="2733">
        <v>0</v>
      </c>
      <c r="U1388" s="2733">
        <v>0</v>
      </c>
      <c r="V1388" s="2733">
        <v>1</v>
      </c>
      <c r="W1388" s="2733">
        <v>0</v>
      </c>
      <c r="X1388" s="2733">
        <v>0</v>
      </c>
      <c r="Y1388" s="2732">
        <v>0</v>
      </c>
    </row>
    <row r="1389" spans="1:25">
      <c r="A1389" s="2730" t="s">
        <v>3580</v>
      </c>
      <c r="B1389" s="2730" t="s">
        <v>3598</v>
      </c>
      <c r="C1389" s="2730" t="s">
        <v>3597</v>
      </c>
      <c r="D1389" s="2734" t="s">
        <v>398</v>
      </c>
      <c r="E1389" s="2733">
        <v>0</v>
      </c>
      <c r="F1389" s="2733">
        <v>0</v>
      </c>
      <c r="G1389" s="2733">
        <v>0</v>
      </c>
      <c r="H1389" s="2733">
        <v>0</v>
      </c>
      <c r="I1389" s="2733">
        <v>0</v>
      </c>
      <c r="J1389" s="2733">
        <v>0</v>
      </c>
      <c r="K1389" s="2733">
        <v>0</v>
      </c>
      <c r="L1389" s="2733">
        <v>0</v>
      </c>
      <c r="M1389" s="2733">
        <v>0</v>
      </c>
      <c r="N1389" s="2733">
        <v>0</v>
      </c>
      <c r="O1389" s="2733">
        <v>0</v>
      </c>
      <c r="P1389" s="2733">
        <v>0</v>
      </c>
      <c r="Q1389" s="2733">
        <v>0</v>
      </c>
      <c r="R1389" s="2733">
        <v>0</v>
      </c>
      <c r="S1389" s="2733">
        <v>0</v>
      </c>
      <c r="T1389" s="2733">
        <v>0</v>
      </c>
      <c r="U1389" s="2733">
        <v>0</v>
      </c>
      <c r="V1389" s="2733">
        <v>0</v>
      </c>
      <c r="W1389" s="2733">
        <v>0</v>
      </c>
      <c r="X1389" s="2733">
        <v>0</v>
      </c>
      <c r="Y1389" s="2732">
        <v>0</v>
      </c>
    </row>
    <row r="1390" spans="1:25">
      <c r="A1390" s="2730" t="s">
        <v>3580</v>
      </c>
      <c r="B1390" s="2730" t="s">
        <v>3598</v>
      </c>
      <c r="C1390" s="2730" t="s">
        <v>3597</v>
      </c>
      <c r="D1390" s="2734" t="s">
        <v>399</v>
      </c>
      <c r="E1390" s="2733">
        <v>1</v>
      </c>
      <c r="F1390" s="2733">
        <v>0</v>
      </c>
      <c r="G1390" s="2733">
        <v>0</v>
      </c>
      <c r="H1390" s="2733">
        <v>0</v>
      </c>
      <c r="I1390" s="2733">
        <v>0</v>
      </c>
      <c r="J1390" s="2733">
        <v>0</v>
      </c>
      <c r="K1390" s="2733">
        <v>0</v>
      </c>
      <c r="L1390" s="2733">
        <v>0</v>
      </c>
      <c r="M1390" s="2733">
        <v>0</v>
      </c>
      <c r="N1390" s="2733">
        <v>0</v>
      </c>
      <c r="O1390" s="2733">
        <v>0</v>
      </c>
      <c r="P1390" s="2733">
        <v>0</v>
      </c>
      <c r="Q1390" s="2733">
        <v>0</v>
      </c>
      <c r="R1390" s="2733">
        <v>0</v>
      </c>
      <c r="S1390" s="2733">
        <v>0</v>
      </c>
      <c r="T1390" s="2733">
        <v>0</v>
      </c>
      <c r="U1390" s="2733">
        <v>0</v>
      </c>
      <c r="V1390" s="2733">
        <v>1</v>
      </c>
      <c r="W1390" s="2733">
        <v>0</v>
      </c>
      <c r="X1390" s="2733">
        <v>0</v>
      </c>
      <c r="Y1390" s="2732">
        <v>0</v>
      </c>
    </row>
    <row r="1391" spans="1:25">
      <c r="A1391" s="2730" t="s">
        <v>3580</v>
      </c>
      <c r="B1391" s="2730" t="s">
        <v>3596</v>
      </c>
      <c r="C1391" s="2730" t="s">
        <v>44</v>
      </c>
      <c r="D1391" s="2734" t="s">
        <v>398</v>
      </c>
      <c r="E1391" s="2733">
        <v>1</v>
      </c>
      <c r="F1391" s="2733">
        <v>0</v>
      </c>
      <c r="G1391" s="2733">
        <v>0</v>
      </c>
      <c r="H1391" s="2733">
        <v>0</v>
      </c>
      <c r="I1391" s="2733">
        <v>0</v>
      </c>
      <c r="J1391" s="2733">
        <v>0</v>
      </c>
      <c r="K1391" s="2733">
        <v>0</v>
      </c>
      <c r="L1391" s="2733">
        <v>0</v>
      </c>
      <c r="M1391" s="2733">
        <v>0</v>
      </c>
      <c r="N1391" s="2733">
        <v>0</v>
      </c>
      <c r="O1391" s="2733">
        <v>0</v>
      </c>
      <c r="P1391" s="2733">
        <v>0</v>
      </c>
      <c r="Q1391" s="2733">
        <v>0</v>
      </c>
      <c r="R1391" s="2733">
        <v>0</v>
      </c>
      <c r="S1391" s="2733">
        <v>0</v>
      </c>
      <c r="T1391" s="2733">
        <v>0</v>
      </c>
      <c r="U1391" s="2733">
        <v>0</v>
      </c>
      <c r="V1391" s="2733">
        <v>1</v>
      </c>
      <c r="W1391" s="2733">
        <v>0</v>
      </c>
      <c r="X1391" s="2733">
        <v>0</v>
      </c>
      <c r="Y1391" s="2732">
        <v>0</v>
      </c>
    </row>
    <row r="1392" spans="1:25">
      <c r="A1392" s="2730" t="s">
        <v>3580</v>
      </c>
      <c r="B1392" s="2730" t="s">
        <v>3596</v>
      </c>
      <c r="C1392" s="2730" t="s">
        <v>44</v>
      </c>
      <c r="D1392" s="2734" t="s">
        <v>399</v>
      </c>
      <c r="E1392" s="2733">
        <v>0</v>
      </c>
      <c r="F1392" s="2733">
        <v>0</v>
      </c>
      <c r="G1392" s="2733">
        <v>0</v>
      </c>
      <c r="H1392" s="2733">
        <v>0</v>
      </c>
      <c r="I1392" s="2733">
        <v>0</v>
      </c>
      <c r="J1392" s="2733">
        <v>0</v>
      </c>
      <c r="K1392" s="2733">
        <v>0</v>
      </c>
      <c r="L1392" s="2733">
        <v>0</v>
      </c>
      <c r="M1392" s="2733">
        <v>0</v>
      </c>
      <c r="N1392" s="2733">
        <v>0</v>
      </c>
      <c r="O1392" s="2733">
        <v>0</v>
      </c>
      <c r="P1392" s="2733">
        <v>0</v>
      </c>
      <c r="Q1392" s="2733">
        <v>0</v>
      </c>
      <c r="R1392" s="2733">
        <v>0</v>
      </c>
      <c r="S1392" s="2733">
        <v>0</v>
      </c>
      <c r="T1392" s="2733">
        <v>0</v>
      </c>
      <c r="U1392" s="2733">
        <v>0</v>
      </c>
      <c r="V1392" s="2733">
        <v>0</v>
      </c>
      <c r="W1392" s="2733">
        <v>0</v>
      </c>
      <c r="X1392" s="2733">
        <v>0</v>
      </c>
      <c r="Y1392" s="2732">
        <v>0</v>
      </c>
    </row>
    <row r="1393" spans="1:25">
      <c r="A1393" s="2730" t="s">
        <v>3580</v>
      </c>
      <c r="B1393" s="2730" t="s">
        <v>3596</v>
      </c>
      <c r="C1393" s="2730" t="s">
        <v>3595</v>
      </c>
      <c r="D1393" s="2734" t="s">
        <v>398</v>
      </c>
      <c r="E1393" s="2733">
        <v>1</v>
      </c>
      <c r="F1393" s="2733">
        <v>0</v>
      </c>
      <c r="G1393" s="2733">
        <v>0</v>
      </c>
      <c r="H1393" s="2733">
        <v>0</v>
      </c>
      <c r="I1393" s="2733">
        <v>0</v>
      </c>
      <c r="J1393" s="2733">
        <v>0</v>
      </c>
      <c r="K1393" s="2733">
        <v>0</v>
      </c>
      <c r="L1393" s="2733">
        <v>0</v>
      </c>
      <c r="M1393" s="2733">
        <v>0</v>
      </c>
      <c r="N1393" s="2733">
        <v>0</v>
      </c>
      <c r="O1393" s="2733">
        <v>0</v>
      </c>
      <c r="P1393" s="2733">
        <v>0</v>
      </c>
      <c r="Q1393" s="2733">
        <v>0</v>
      </c>
      <c r="R1393" s="2733">
        <v>0</v>
      </c>
      <c r="S1393" s="2733">
        <v>0</v>
      </c>
      <c r="T1393" s="2733">
        <v>0</v>
      </c>
      <c r="U1393" s="2733">
        <v>0</v>
      </c>
      <c r="V1393" s="2733">
        <v>1</v>
      </c>
      <c r="W1393" s="2733">
        <v>0</v>
      </c>
      <c r="X1393" s="2733">
        <v>0</v>
      </c>
      <c r="Y1393" s="2732">
        <v>0</v>
      </c>
    </row>
    <row r="1394" spans="1:25">
      <c r="A1394" s="2730" t="s">
        <v>3580</v>
      </c>
      <c r="B1394" s="2730" t="s">
        <v>3596</v>
      </c>
      <c r="C1394" s="2730" t="s">
        <v>3595</v>
      </c>
      <c r="D1394" s="2734" t="s">
        <v>399</v>
      </c>
      <c r="E1394" s="2733">
        <v>0</v>
      </c>
      <c r="F1394" s="2733">
        <v>0</v>
      </c>
      <c r="G1394" s="2733">
        <v>0</v>
      </c>
      <c r="H1394" s="2733">
        <v>0</v>
      </c>
      <c r="I1394" s="2733">
        <v>0</v>
      </c>
      <c r="J1394" s="2733">
        <v>0</v>
      </c>
      <c r="K1394" s="2733">
        <v>0</v>
      </c>
      <c r="L1394" s="2733">
        <v>0</v>
      </c>
      <c r="M1394" s="2733">
        <v>0</v>
      </c>
      <c r="N1394" s="2733">
        <v>0</v>
      </c>
      <c r="O1394" s="2733">
        <v>0</v>
      </c>
      <c r="P1394" s="2733">
        <v>0</v>
      </c>
      <c r="Q1394" s="2733">
        <v>0</v>
      </c>
      <c r="R1394" s="2733">
        <v>0</v>
      </c>
      <c r="S1394" s="2733">
        <v>0</v>
      </c>
      <c r="T1394" s="2733">
        <v>0</v>
      </c>
      <c r="U1394" s="2733">
        <v>0</v>
      </c>
      <c r="V1394" s="2733">
        <v>0</v>
      </c>
      <c r="W1394" s="2733">
        <v>0</v>
      </c>
      <c r="X1394" s="2733">
        <v>0</v>
      </c>
      <c r="Y1394" s="2732">
        <v>0</v>
      </c>
    </row>
    <row r="1395" spans="1:25">
      <c r="A1395" s="2730" t="s">
        <v>3580</v>
      </c>
      <c r="B1395" s="2730" t="s">
        <v>3594</v>
      </c>
      <c r="C1395" s="2730" t="s">
        <v>44</v>
      </c>
      <c r="D1395" s="2734" t="s">
        <v>398</v>
      </c>
      <c r="E1395" s="2733">
        <v>3</v>
      </c>
      <c r="F1395" s="2733">
        <v>0</v>
      </c>
      <c r="G1395" s="2733">
        <v>0</v>
      </c>
      <c r="H1395" s="2733">
        <v>0</v>
      </c>
      <c r="I1395" s="2733">
        <v>0</v>
      </c>
      <c r="J1395" s="2733">
        <v>0</v>
      </c>
      <c r="K1395" s="2733">
        <v>0</v>
      </c>
      <c r="L1395" s="2733">
        <v>0</v>
      </c>
      <c r="M1395" s="2733">
        <v>0</v>
      </c>
      <c r="N1395" s="2733">
        <v>0</v>
      </c>
      <c r="O1395" s="2733">
        <v>0</v>
      </c>
      <c r="P1395" s="2733">
        <v>0</v>
      </c>
      <c r="Q1395" s="2733">
        <v>0</v>
      </c>
      <c r="R1395" s="2733">
        <v>0</v>
      </c>
      <c r="S1395" s="2733">
        <v>1</v>
      </c>
      <c r="T1395" s="2733">
        <v>0</v>
      </c>
      <c r="U1395" s="2733">
        <v>0</v>
      </c>
      <c r="V1395" s="2733">
        <v>1</v>
      </c>
      <c r="W1395" s="2733">
        <v>0</v>
      </c>
      <c r="X1395" s="2733">
        <v>0</v>
      </c>
      <c r="Y1395" s="2732">
        <v>1</v>
      </c>
    </row>
    <row r="1396" spans="1:25">
      <c r="A1396" s="2730" t="s">
        <v>3580</v>
      </c>
      <c r="B1396" s="2730" t="s">
        <v>3594</v>
      </c>
      <c r="C1396" s="2730" t="s">
        <v>44</v>
      </c>
      <c r="D1396" s="2734" t="s">
        <v>399</v>
      </c>
      <c r="E1396" s="2733">
        <v>12</v>
      </c>
      <c r="F1396" s="2733">
        <v>0</v>
      </c>
      <c r="G1396" s="2733">
        <v>0</v>
      </c>
      <c r="H1396" s="2733">
        <v>0</v>
      </c>
      <c r="I1396" s="2733">
        <v>0</v>
      </c>
      <c r="J1396" s="2733">
        <v>0</v>
      </c>
      <c r="K1396" s="2733">
        <v>0</v>
      </c>
      <c r="L1396" s="2733">
        <v>0</v>
      </c>
      <c r="M1396" s="2733">
        <v>0</v>
      </c>
      <c r="N1396" s="2733">
        <v>0</v>
      </c>
      <c r="O1396" s="2733">
        <v>0</v>
      </c>
      <c r="P1396" s="2733">
        <v>0</v>
      </c>
      <c r="Q1396" s="2733">
        <v>0</v>
      </c>
      <c r="R1396" s="2733">
        <v>0</v>
      </c>
      <c r="S1396" s="2733">
        <v>0</v>
      </c>
      <c r="T1396" s="2733">
        <v>0</v>
      </c>
      <c r="U1396" s="2733">
        <v>0</v>
      </c>
      <c r="V1396" s="2733">
        <v>1</v>
      </c>
      <c r="W1396" s="2733">
        <v>1</v>
      </c>
      <c r="X1396" s="2733">
        <v>4</v>
      </c>
      <c r="Y1396" s="2732">
        <v>6</v>
      </c>
    </row>
    <row r="1397" spans="1:25">
      <c r="A1397" s="2730" t="s">
        <v>3580</v>
      </c>
      <c r="B1397" s="2730" t="s">
        <v>3594</v>
      </c>
      <c r="C1397" s="2730" t="s">
        <v>3593</v>
      </c>
      <c r="D1397" s="2734" t="s">
        <v>398</v>
      </c>
      <c r="E1397" s="2733">
        <v>3</v>
      </c>
      <c r="F1397" s="2733">
        <v>0</v>
      </c>
      <c r="G1397" s="2733">
        <v>0</v>
      </c>
      <c r="H1397" s="2733">
        <v>0</v>
      </c>
      <c r="I1397" s="2733">
        <v>0</v>
      </c>
      <c r="J1397" s="2733">
        <v>0</v>
      </c>
      <c r="K1397" s="2733">
        <v>0</v>
      </c>
      <c r="L1397" s="2733">
        <v>0</v>
      </c>
      <c r="M1397" s="2733">
        <v>0</v>
      </c>
      <c r="N1397" s="2733">
        <v>0</v>
      </c>
      <c r="O1397" s="2733">
        <v>0</v>
      </c>
      <c r="P1397" s="2733">
        <v>0</v>
      </c>
      <c r="Q1397" s="2733">
        <v>0</v>
      </c>
      <c r="R1397" s="2733">
        <v>0</v>
      </c>
      <c r="S1397" s="2733">
        <v>1</v>
      </c>
      <c r="T1397" s="2733">
        <v>0</v>
      </c>
      <c r="U1397" s="2733">
        <v>0</v>
      </c>
      <c r="V1397" s="2733">
        <v>1</v>
      </c>
      <c r="W1397" s="2733">
        <v>0</v>
      </c>
      <c r="X1397" s="2733">
        <v>0</v>
      </c>
      <c r="Y1397" s="2732">
        <v>1</v>
      </c>
    </row>
    <row r="1398" spans="1:25">
      <c r="A1398" s="2730" t="s">
        <v>3580</v>
      </c>
      <c r="B1398" s="2730" t="s">
        <v>3594</v>
      </c>
      <c r="C1398" s="2730" t="s">
        <v>3593</v>
      </c>
      <c r="D1398" s="2734" t="s">
        <v>399</v>
      </c>
      <c r="E1398" s="2733">
        <v>12</v>
      </c>
      <c r="F1398" s="2733">
        <v>0</v>
      </c>
      <c r="G1398" s="2733">
        <v>0</v>
      </c>
      <c r="H1398" s="2733">
        <v>0</v>
      </c>
      <c r="I1398" s="2733">
        <v>0</v>
      </c>
      <c r="J1398" s="2733">
        <v>0</v>
      </c>
      <c r="K1398" s="2733">
        <v>0</v>
      </c>
      <c r="L1398" s="2733">
        <v>0</v>
      </c>
      <c r="M1398" s="2733">
        <v>0</v>
      </c>
      <c r="N1398" s="2733">
        <v>0</v>
      </c>
      <c r="O1398" s="2733">
        <v>0</v>
      </c>
      <c r="P1398" s="2733">
        <v>0</v>
      </c>
      <c r="Q1398" s="2733">
        <v>0</v>
      </c>
      <c r="R1398" s="2733">
        <v>0</v>
      </c>
      <c r="S1398" s="2733">
        <v>0</v>
      </c>
      <c r="T1398" s="2733">
        <v>0</v>
      </c>
      <c r="U1398" s="2733">
        <v>0</v>
      </c>
      <c r="V1398" s="2733">
        <v>1</v>
      </c>
      <c r="W1398" s="2733">
        <v>1</v>
      </c>
      <c r="X1398" s="2733">
        <v>4</v>
      </c>
      <c r="Y1398" s="2732">
        <v>6</v>
      </c>
    </row>
    <row r="1399" spans="1:25">
      <c r="A1399" s="2730" t="s">
        <v>3580</v>
      </c>
      <c r="B1399" s="2730" t="s">
        <v>3592</v>
      </c>
      <c r="C1399" s="2730" t="s">
        <v>44</v>
      </c>
      <c r="D1399" s="2734" t="s">
        <v>398</v>
      </c>
      <c r="E1399" s="2733">
        <v>0</v>
      </c>
      <c r="F1399" s="2733">
        <v>0</v>
      </c>
      <c r="G1399" s="2733">
        <v>0</v>
      </c>
      <c r="H1399" s="2733">
        <v>0</v>
      </c>
      <c r="I1399" s="2733">
        <v>0</v>
      </c>
      <c r="J1399" s="2733">
        <v>0</v>
      </c>
      <c r="K1399" s="2733">
        <v>0</v>
      </c>
      <c r="L1399" s="2733">
        <v>0</v>
      </c>
      <c r="M1399" s="2733">
        <v>0</v>
      </c>
      <c r="N1399" s="2733">
        <v>0</v>
      </c>
      <c r="O1399" s="2733">
        <v>0</v>
      </c>
      <c r="P1399" s="2733">
        <v>0</v>
      </c>
      <c r="Q1399" s="2733">
        <v>0</v>
      </c>
      <c r="R1399" s="2733">
        <v>0</v>
      </c>
      <c r="S1399" s="2733">
        <v>0</v>
      </c>
      <c r="T1399" s="2733">
        <v>0</v>
      </c>
      <c r="U1399" s="2733">
        <v>0</v>
      </c>
      <c r="V1399" s="2733">
        <v>0</v>
      </c>
      <c r="W1399" s="2733">
        <v>0</v>
      </c>
      <c r="X1399" s="2733">
        <v>0</v>
      </c>
      <c r="Y1399" s="2732">
        <v>0</v>
      </c>
    </row>
    <row r="1400" spans="1:25">
      <c r="A1400" s="2730" t="s">
        <v>3580</v>
      </c>
      <c r="B1400" s="2730" t="s">
        <v>3592</v>
      </c>
      <c r="C1400" s="2730" t="s">
        <v>44</v>
      </c>
      <c r="D1400" s="2734" t="s">
        <v>399</v>
      </c>
      <c r="E1400" s="2733">
        <v>1</v>
      </c>
      <c r="F1400" s="2733">
        <v>0</v>
      </c>
      <c r="G1400" s="2733">
        <v>0</v>
      </c>
      <c r="H1400" s="2733">
        <v>0</v>
      </c>
      <c r="I1400" s="2733">
        <v>0</v>
      </c>
      <c r="J1400" s="2733">
        <v>0</v>
      </c>
      <c r="K1400" s="2733">
        <v>0</v>
      </c>
      <c r="L1400" s="2733">
        <v>0</v>
      </c>
      <c r="M1400" s="2733">
        <v>0</v>
      </c>
      <c r="N1400" s="2733">
        <v>0</v>
      </c>
      <c r="O1400" s="2733">
        <v>0</v>
      </c>
      <c r="P1400" s="2733">
        <v>0</v>
      </c>
      <c r="Q1400" s="2733">
        <v>0</v>
      </c>
      <c r="R1400" s="2733">
        <v>0</v>
      </c>
      <c r="S1400" s="2733">
        <v>0</v>
      </c>
      <c r="T1400" s="2733">
        <v>0</v>
      </c>
      <c r="U1400" s="2733">
        <v>0</v>
      </c>
      <c r="V1400" s="2733">
        <v>0</v>
      </c>
      <c r="W1400" s="2733">
        <v>1</v>
      </c>
      <c r="X1400" s="2733">
        <v>0</v>
      </c>
      <c r="Y1400" s="2732">
        <v>0</v>
      </c>
    </row>
    <row r="1401" spans="1:25">
      <c r="A1401" s="2730" t="s">
        <v>3580</v>
      </c>
      <c r="B1401" s="2730" t="s">
        <v>3592</v>
      </c>
      <c r="C1401" s="2730" t="s">
        <v>3591</v>
      </c>
      <c r="D1401" s="2734" t="s">
        <v>398</v>
      </c>
      <c r="E1401" s="2733">
        <v>0</v>
      </c>
      <c r="F1401" s="2733">
        <v>0</v>
      </c>
      <c r="G1401" s="2733">
        <v>0</v>
      </c>
      <c r="H1401" s="2733">
        <v>0</v>
      </c>
      <c r="I1401" s="2733">
        <v>0</v>
      </c>
      <c r="J1401" s="2733">
        <v>0</v>
      </c>
      <c r="K1401" s="2733">
        <v>0</v>
      </c>
      <c r="L1401" s="2733">
        <v>0</v>
      </c>
      <c r="M1401" s="2733">
        <v>0</v>
      </c>
      <c r="N1401" s="2733">
        <v>0</v>
      </c>
      <c r="O1401" s="2733">
        <v>0</v>
      </c>
      <c r="P1401" s="2733">
        <v>0</v>
      </c>
      <c r="Q1401" s="2733">
        <v>0</v>
      </c>
      <c r="R1401" s="2733">
        <v>0</v>
      </c>
      <c r="S1401" s="2733">
        <v>0</v>
      </c>
      <c r="T1401" s="2733">
        <v>0</v>
      </c>
      <c r="U1401" s="2733">
        <v>0</v>
      </c>
      <c r="V1401" s="2733">
        <v>0</v>
      </c>
      <c r="W1401" s="2733">
        <v>0</v>
      </c>
      <c r="X1401" s="2733">
        <v>0</v>
      </c>
      <c r="Y1401" s="2732">
        <v>0</v>
      </c>
    </row>
    <row r="1402" spans="1:25">
      <c r="A1402" s="2730" t="s">
        <v>3580</v>
      </c>
      <c r="B1402" s="2730" t="s">
        <v>3592</v>
      </c>
      <c r="C1402" s="2730" t="s">
        <v>3591</v>
      </c>
      <c r="D1402" s="2734" t="s">
        <v>399</v>
      </c>
      <c r="E1402" s="2733">
        <v>1</v>
      </c>
      <c r="F1402" s="2733">
        <v>0</v>
      </c>
      <c r="G1402" s="2733">
        <v>0</v>
      </c>
      <c r="H1402" s="2733">
        <v>0</v>
      </c>
      <c r="I1402" s="2733">
        <v>0</v>
      </c>
      <c r="J1402" s="2733">
        <v>0</v>
      </c>
      <c r="K1402" s="2733">
        <v>0</v>
      </c>
      <c r="L1402" s="2733">
        <v>0</v>
      </c>
      <c r="M1402" s="2733">
        <v>0</v>
      </c>
      <c r="N1402" s="2733">
        <v>0</v>
      </c>
      <c r="O1402" s="2733">
        <v>0</v>
      </c>
      <c r="P1402" s="2733">
        <v>0</v>
      </c>
      <c r="Q1402" s="2733">
        <v>0</v>
      </c>
      <c r="R1402" s="2733">
        <v>0</v>
      </c>
      <c r="S1402" s="2733">
        <v>0</v>
      </c>
      <c r="T1402" s="2733">
        <v>0</v>
      </c>
      <c r="U1402" s="2733">
        <v>0</v>
      </c>
      <c r="V1402" s="2733">
        <v>0</v>
      </c>
      <c r="W1402" s="2733">
        <v>1</v>
      </c>
      <c r="X1402" s="2733">
        <v>0</v>
      </c>
      <c r="Y1402" s="2732">
        <v>0</v>
      </c>
    </row>
    <row r="1403" spans="1:25">
      <c r="A1403" s="2730" t="s">
        <v>3580</v>
      </c>
      <c r="B1403" s="2730" t="s">
        <v>3585</v>
      </c>
      <c r="C1403" s="2730" t="s">
        <v>44</v>
      </c>
      <c r="D1403" s="2734" t="s">
        <v>398</v>
      </c>
      <c r="E1403" s="2733">
        <v>186</v>
      </c>
      <c r="F1403" s="2733">
        <v>0</v>
      </c>
      <c r="G1403" s="2733">
        <v>0</v>
      </c>
      <c r="H1403" s="2733">
        <v>0</v>
      </c>
      <c r="I1403" s="2733">
        <v>0</v>
      </c>
      <c r="J1403" s="2733">
        <v>0</v>
      </c>
      <c r="K1403" s="2733">
        <v>0</v>
      </c>
      <c r="L1403" s="2733">
        <v>0</v>
      </c>
      <c r="M1403" s="2733">
        <v>0</v>
      </c>
      <c r="N1403" s="2733">
        <v>0</v>
      </c>
      <c r="O1403" s="2733">
        <v>0</v>
      </c>
      <c r="P1403" s="2733">
        <v>0</v>
      </c>
      <c r="Q1403" s="2733">
        <v>0</v>
      </c>
      <c r="R1403" s="2733">
        <v>2</v>
      </c>
      <c r="S1403" s="2733">
        <v>1</v>
      </c>
      <c r="T1403" s="2733">
        <v>4</v>
      </c>
      <c r="U1403" s="2733">
        <v>0</v>
      </c>
      <c r="V1403" s="2733">
        <v>2</v>
      </c>
      <c r="W1403" s="2733">
        <v>17</v>
      </c>
      <c r="X1403" s="2733">
        <v>42</v>
      </c>
      <c r="Y1403" s="2732">
        <v>118</v>
      </c>
    </row>
    <row r="1404" spans="1:25">
      <c r="A1404" s="2730" t="s">
        <v>3580</v>
      </c>
      <c r="B1404" s="2730" t="s">
        <v>3585</v>
      </c>
      <c r="C1404" s="2730" t="s">
        <v>44</v>
      </c>
      <c r="D1404" s="2734" t="s">
        <v>399</v>
      </c>
      <c r="E1404" s="2733">
        <v>581</v>
      </c>
      <c r="F1404" s="2733">
        <v>0</v>
      </c>
      <c r="G1404" s="2733">
        <v>0</v>
      </c>
      <c r="H1404" s="2733">
        <v>0</v>
      </c>
      <c r="I1404" s="2733">
        <v>0</v>
      </c>
      <c r="J1404" s="2733">
        <v>0</v>
      </c>
      <c r="K1404" s="2733">
        <v>0</v>
      </c>
      <c r="L1404" s="2733">
        <v>0</v>
      </c>
      <c r="M1404" s="2733">
        <v>1</v>
      </c>
      <c r="N1404" s="2733">
        <v>1</v>
      </c>
      <c r="O1404" s="2733">
        <v>0</v>
      </c>
      <c r="P1404" s="2733">
        <v>1</v>
      </c>
      <c r="Q1404" s="2733">
        <v>1</v>
      </c>
      <c r="R1404" s="2733">
        <v>1</v>
      </c>
      <c r="S1404" s="2733">
        <v>1</v>
      </c>
      <c r="T1404" s="2733">
        <v>0</v>
      </c>
      <c r="U1404" s="2733">
        <v>1</v>
      </c>
      <c r="V1404" s="2733">
        <v>8</v>
      </c>
      <c r="W1404" s="2733">
        <v>35</v>
      </c>
      <c r="X1404" s="2733">
        <v>91</v>
      </c>
      <c r="Y1404" s="2732">
        <v>440</v>
      </c>
    </row>
    <row r="1405" spans="1:25">
      <c r="A1405" s="2730" t="s">
        <v>3580</v>
      </c>
      <c r="B1405" s="2730" t="s">
        <v>3585</v>
      </c>
      <c r="C1405" s="2730" t="s">
        <v>3590</v>
      </c>
      <c r="D1405" s="2734" t="s">
        <v>398</v>
      </c>
      <c r="E1405" s="2733">
        <v>4</v>
      </c>
      <c r="F1405" s="2733">
        <v>0</v>
      </c>
      <c r="G1405" s="2733">
        <v>0</v>
      </c>
      <c r="H1405" s="2733">
        <v>0</v>
      </c>
      <c r="I1405" s="2733">
        <v>0</v>
      </c>
      <c r="J1405" s="2733">
        <v>0</v>
      </c>
      <c r="K1405" s="2733">
        <v>0</v>
      </c>
      <c r="L1405" s="2733">
        <v>0</v>
      </c>
      <c r="M1405" s="2733">
        <v>0</v>
      </c>
      <c r="N1405" s="2733">
        <v>0</v>
      </c>
      <c r="O1405" s="2733">
        <v>0</v>
      </c>
      <c r="P1405" s="2733">
        <v>0</v>
      </c>
      <c r="Q1405" s="2733">
        <v>0</v>
      </c>
      <c r="R1405" s="2733">
        <v>0</v>
      </c>
      <c r="S1405" s="2733">
        <v>0</v>
      </c>
      <c r="T1405" s="2733">
        <v>0</v>
      </c>
      <c r="U1405" s="2733">
        <v>0</v>
      </c>
      <c r="V1405" s="2733">
        <v>0</v>
      </c>
      <c r="W1405" s="2733">
        <v>1</v>
      </c>
      <c r="X1405" s="2733">
        <v>1</v>
      </c>
      <c r="Y1405" s="2732">
        <v>2</v>
      </c>
    </row>
    <row r="1406" spans="1:25">
      <c r="A1406" s="2730" t="s">
        <v>3580</v>
      </c>
      <c r="B1406" s="2730" t="s">
        <v>3585</v>
      </c>
      <c r="C1406" s="2730" t="s">
        <v>3590</v>
      </c>
      <c r="D1406" s="2734" t="s">
        <v>399</v>
      </c>
      <c r="E1406" s="2733">
        <v>7</v>
      </c>
      <c r="F1406" s="2733">
        <v>0</v>
      </c>
      <c r="G1406" s="2733">
        <v>0</v>
      </c>
      <c r="H1406" s="2733">
        <v>0</v>
      </c>
      <c r="I1406" s="2733">
        <v>0</v>
      </c>
      <c r="J1406" s="2733">
        <v>0</v>
      </c>
      <c r="K1406" s="2733">
        <v>0</v>
      </c>
      <c r="L1406" s="2733">
        <v>0</v>
      </c>
      <c r="M1406" s="2733">
        <v>0</v>
      </c>
      <c r="N1406" s="2733">
        <v>0</v>
      </c>
      <c r="O1406" s="2733">
        <v>0</v>
      </c>
      <c r="P1406" s="2733">
        <v>0</v>
      </c>
      <c r="Q1406" s="2733">
        <v>0</v>
      </c>
      <c r="R1406" s="2733">
        <v>0</v>
      </c>
      <c r="S1406" s="2733">
        <v>0</v>
      </c>
      <c r="T1406" s="2733">
        <v>0</v>
      </c>
      <c r="U1406" s="2733">
        <v>0</v>
      </c>
      <c r="V1406" s="2733">
        <v>0</v>
      </c>
      <c r="W1406" s="2733">
        <v>1</v>
      </c>
      <c r="X1406" s="2733">
        <v>1</v>
      </c>
      <c r="Y1406" s="2732">
        <v>5</v>
      </c>
    </row>
    <row r="1407" spans="1:25">
      <c r="A1407" s="2730" t="s">
        <v>3580</v>
      </c>
      <c r="B1407" s="2730" t="s">
        <v>3585</v>
      </c>
      <c r="C1407" s="2730" t="s">
        <v>3589</v>
      </c>
      <c r="D1407" s="2734" t="s">
        <v>398</v>
      </c>
      <c r="E1407" s="2733">
        <v>81</v>
      </c>
      <c r="F1407" s="2733">
        <v>0</v>
      </c>
      <c r="G1407" s="2733">
        <v>0</v>
      </c>
      <c r="H1407" s="2733">
        <v>0</v>
      </c>
      <c r="I1407" s="2733">
        <v>0</v>
      </c>
      <c r="J1407" s="2733">
        <v>0</v>
      </c>
      <c r="K1407" s="2733">
        <v>0</v>
      </c>
      <c r="L1407" s="2733">
        <v>0</v>
      </c>
      <c r="M1407" s="2733">
        <v>0</v>
      </c>
      <c r="N1407" s="2733">
        <v>0</v>
      </c>
      <c r="O1407" s="2733">
        <v>0</v>
      </c>
      <c r="P1407" s="2733">
        <v>0</v>
      </c>
      <c r="Q1407" s="2733">
        <v>0</v>
      </c>
      <c r="R1407" s="2733">
        <v>0</v>
      </c>
      <c r="S1407" s="2733">
        <v>0</v>
      </c>
      <c r="T1407" s="2733">
        <v>0</v>
      </c>
      <c r="U1407" s="2733">
        <v>0</v>
      </c>
      <c r="V1407" s="2733">
        <v>0</v>
      </c>
      <c r="W1407" s="2733">
        <v>9</v>
      </c>
      <c r="X1407" s="2733">
        <v>12</v>
      </c>
      <c r="Y1407" s="2732">
        <v>60</v>
      </c>
    </row>
    <row r="1408" spans="1:25">
      <c r="A1408" s="2730" t="s">
        <v>3580</v>
      </c>
      <c r="B1408" s="2730" t="s">
        <v>3585</v>
      </c>
      <c r="C1408" s="2730" t="s">
        <v>3589</v>
      </c>
      <c r="D1408" s="2734" t="s">
        <v>399</v>
      </c>
      <c r="E1408" s="2733">
        <v>280</v>
      </c>
      <c r="F1408" s="2733">
        <v>0</v>
      </c>
      <c r="G1408" s="2733">
        <v>0</v>
      </c>
      <c r="H1408" s="2733">
        <v>0</v>
      </c>
      <c r="I1408" s="2733">
        <v>0</v>
      </c>
      <c r="J1408" s="2733">
        <v>0</v>
      </c>
      <c r="K1408" s="2733">
        <v>0</v>
      </c>
      <c r="L1408" s="2733">
        <v>0</v>
      </c>
      <c r="M1408" s="2733">
        <v>0</v>
      </c>
      <c r="N1408" s="2733">
        <v>0</v>
      </c>
      <c r="O1408" s="2733">
        <v>0</v>
      </c>
      <c r="P1408" s="2733">
        <v>0</v>
      </c>
      <c r="Q1408" s="2733">
        <v>0</v>
      </c>
      <c r="R1408" s="2733">
        <v>0</v>
      </c>
      <c r="S1408" s="2733">
        <v>0</v>
      </c>
      <c r="T1408" s="2733">
        <v>0</v>
      </c>
      <c r="U1408" s="2733">
        <v>0</v>
      </c>
      <c r="V1408" s="2733">
        <v>2</v>
      </c>
      <c r="W1408" s="2733">
        <v>13</v>
      </c>
      <c r="X1408" s="2733">
        <v>37</v>
      </c>
      <c r="Y1408" s="2732">
        <v>228</v>
      </c>
    </row>
    <row r="1409" spans="1:25">
      <c r="A1409" s="2730" t="s">
        <v>3580</v>
      </c>
      <c r="B1409" s="2730" t="s">
        <v>3585</v>
      </c>
      <c r="C1409" s="2730" t="s">
        <v>3588</v>
      </c>
      <c r="D1409" s="2734" t="s">
        <v>398</v>
      </c>
      <c r="E1409" s="2733">
        <v>3</v>
      </c>
      <c r="F1409" s="2733">
        <v>0</v>
      </c>
      <c r="G1409" s="2733">
        <v>0</v>
      </c>
      <c r="H1409" s="2733">
        <v>0</v>
      </c>
      <c r="I1409" s="2733">
        <v>0</v>
      </c>
      <c r="J1409" s="2733">
        <v>0</v>
      </c>
      <c r="K1409" s="2733">
        <v>0</v>
      </c>
      <c r="L1409" s="2733">
        <v>0</v>
      </c>
      <c r="M1409" s="2733">
        <v>0</v>
      </c>
      <c r="N1409" s="2733">
        <v>0</v>
      </c>
      <c r="O1409" s="2733">
        <v>0</v>
      </c>
      <c r="P1409" s="2733">
        <v>0</v>
      </c>
      <c r="Q1409" s="2733">
        <v>0</v>
      </c>
      <c r="R1409" s="2733">
        <v>1</v>
      </c>
      <c r="S1409" s="2733">
        <v>0</v>
      </c>
      <c r="T1409" s="2733">
        <v>2</v>
      </c>
      <c r="U1409" s="2733">
        <v>0</v>
      </c>
      <c r="V1409" s="2733">
        <v>0</v>
      </c>
      <c r="W1409" s="2733">
        <v>0</v>
      </c>
      <c r="X1409" s="2733">
        <v>0</v>
      </c>
      <c r="Y1409" s="2732">
        <v>0</v>
      </c>
    </row>
    <row r="1410" spans="1:25">
      <c r="A1410" s="2730" t="s">
        <v>3580</v>
      </c>
      <c r="B1410" s="2730" t="s">
        <v>3585</v>
      </c>
      <c r="C1410" s="2730" t="s">
        <v>3588</v>
      </c>
      <c r="D1410" s="2734" t="s">
        <v>399</v>
      </c>
      <c r="E1410" s="2733">
        <v>2</v>
      </c>
      <c r="F1410" s="2733">
        <v>0</v>
      </c>
      <c r="G1410" s="2733">
        <v>0</v>
      </c>
      <c r="H1410" s="2733">
        <v>0</v>
      </c>
      <c r="I1410" s="2733">
        <v>0</v>
      </c>
      <c r="J1410" s="2733">
        <v>0</v>
      </c>
      <c r="K1410" s="2733">
        <v>0</v>
      </c>
      <c r="L1410" s="2733">
        <v>0</v>
      </c>
      <c r="M1410" s="2733">
        <v>0</v>
      </c>
      <c r="N1410" s="2733">
        <v>1</v>
      </c>
      <c r="O1410" s="2733">
        <v>0</v>
      </c>
      <c r="P1410" s="2733">
        <v>0</v>
      </c>
      <c r="Q1410" s="2733">
        <v>0</v>
      </c>
      <c r="R1410" s="2733">
        <v>1</v>
      </c>
      <c r="S1410" s="2733">
        <v>0</v>
      </c>
      <c r="T1410" s="2733">
        <v>0</v>
      </c>
      <c r="U1410" s="2733">
        <v>0</v>
      </c>
      <c r="V1410" s="2733">
        <v>0</v>
      </c>
      <c r="W1410" s="2733">
        <v>0</v>
      </c>
      <c r="X1410" s="2733">
        <v>0</v>
      </c>
      <c r="Y1410" s="2732">
        <v>0</v>
      </c>
    </row>
    <row r="1411" spans="1:25">
      <c r="A1411" s="2730" t="s">
        <v>3580</v>
      </c>
      <c r="B1411" s="2730" t="s">
        <v>3585</v>
      </c>
      <c r="C1411" s="2730" t="s">
        <v>3587</v>
      </c>
      <c r="D1411" s="2734" t="s">
        <v>398</v>
      </c>
      <c r="E1411" s="2733">
        <v>1</v>
      </c>
      <c r="F1411" s="2733">
        <v>0</v>
      </c>
      <c r="G1411" s="2733">
        <v>0</v>
      </c>
      <c r="H1411" s="2733">
        <v>0</v>
      </c>
      <c r="I1411" s="2733">
        <v>0</v>
      </c>
      <c r="J1411" s="2733">
        <v>0</v>
      </c>
      <c r="K1411" s="2733">
        <v>0</v>
      </c>
      <c r="L1411" s="2733">
        <v>0</v>
      </c>
      <c r="M1411" s="2733">
        <v>0</v>
      </c>
      <c r="N1411" s="2733">
        <v>0</v>
      </c>
      <c r="O1411" s="2733">
        <v>0</v>
      </c>
      <c r="P1411" s="2733">
        <v>0</v>
      </c>
      <c r="Q1411" s="2733">
        <v>0</v>
      </c>
      <c r="R1411" s="2733">
        <v>0</v>
      </c>
      <c r="S1411" s="2733">
        <v>0</v>
      </c>
      <c r="T1411" s="2733">
        <v>0</v>
      </c>
      <c r="U1411" s="2733">
        <v>0</v>
      </c>
      <c r="V1411" s="2733">
        <v>0</v>
      </c>
      <c r="W1411" s="2733">
        <v>1</v>
      </c>
      <c r="X1411" s="2733">
        <v>0</v>
      </c>
      <c r="Y1411" s="2732">
        <v>0</v>
      </c>
    </row>
    <row r="1412" spans="1:25">
      <c r="A1412" s="2730" t="s">
        <v>3580</v>
      </c>
      <c r="B1412" s="2730" t="s">
        <v>3585</v>
      </c>
      <c r="C1412" s="2730" t="s">
        <v>3587</v>
      </c>
      <c r="D1412" s="2734" t="s">
        <v>399</v>
      </c>
      <c r="E1412" s="2733">
        <v>1</v>
      </c>
      <c r="F1412" s="2733">
        <v>0</v>
      </c>
      <c r="G1412" s="2733">
        <v>0</v>
      </c>
      <c r="H1412" s="2733">
        <v>0</v>
      </c>
      <c r="I1412" s="2733">
        <v>0</v>
      </c>
      <c r="J1412" s="2733">
        <v>0</v>
      </c>
      <c r="K1412" s="2733">
        <v>0</v>
      </c>
      <c r="L1412" s="2733">
        <v>0</v>
      </c>
      <c r="M1412" s="2733">
        <v>0</v>
      </c>
      <c r="N1412" s="2733">
        <v>0</v>
      </c>
      <c r="O1412" s="2733">
        <v>0</v>
      </c>
      <c r="P1412" s="2733">
        <v>0</v>
      </c>
      <c r="Q1412" s="2733">
        <v>0</v>
      </c>
      <c r="R1412" s="2733">
        <v>0</v>
      </c>
      <c r="S1412" s="2733">
        <v>0</v>
      </c>
      <c r="T1412" s="2733">
        <v>0</v>
      </c>
      <c r="U1412" s="2733">
        <v>0</v>
      </c>
      <c r="V1412" s="2733">
        <v>0</v>
      </c>
      <c r="W1412" s="2733">
        <v>0</v>
      </c>
      <c r="X1412" s="2733">
        <v>0</v>
      </c>
      <c r="Y1412" s="2732">
        <v>1</v>
      </c>
    </row>
    <row r="1413" spans="1:25">
      <c r="A1413" s="2730" t="s">
        <v>3580</v>
      </c>
      <c r="B1413" s="2730" t="s">
        <v>3585</v>
      </c>
      <c r="C1413" s="2730" t="s">
        <v>3586</v>
      </c>
      <c r="D1413" s="2734" t="s">
        <v>398</v>
      </c>
      <c r="E1413" s="2733">
        <v>0</v>
      </c>
      <c r="F1413" s="2733">
        <v>0</v>
      </c>
      <c r="G1413" s="2733">
        <v>0</v>
      </c>
      <c r="H1413" s="2733">
        <v>0</v>
      </c>
      <c r="I1413" s="2733">
        <v>0</v>
      </c>
      <c r="J1413" s="2733">
        <v>0</v>
      </c>
      <c r="K1413" s="2733">
        <v>0</v>
      </c>
      <c r="L1413" s="2733">
        <v>0</v>
      </c>
      <c r="M1413" s="2733">
        <v>0</v>
      </c>
      <c r="N1413" s="2733">
        <v>0</v>
      </c>
      <c r="O1413" s="2733">
        <v>0</v>
      </c>
      <c r="P1413" s="2733">
        <v>0</v>
      </c>
      <c r="Q1413" s="2733">
        <v>0</v>
      </c>
      <c r="R1413" s="2733">
        <v>0</v>
      </c>
      <c r="S1413" s="2733">
        <v>0</v>
      </c>
      <c r="T1413" s="2733">
        <v>0</v>
      </c>
      <c r="U1413" s="2733">
        <v>0</v>
      </c>
      <c r="V1413" s="2733">
        <v>0</v>
      </c>
      <c r="W1413" s="2733">
        <v>0</v>
      </c>
      <c r="X1413" s="2733">
        <v>0</v>
      </c>
      <c r="Y1413" s="2732">
        <v>0</v>
      </c>
    </row>
    <row r="1414" spans="1:25">
      <c r="A1414" s="2730" t="s">
        <v>3580</v>
      </c>
      <c r="B1414" s="2730" t="s">
        <v>3585</v>
      </c>
      <c r="C1414" s="2730" t="s">
        <v>3586</v>
      </c>
      <c r="D1414" s="2734" t="s">
        <v>399</v>
      </c>
      <c r="E1414" s="2733">
        <v>2</v>
      </c>
      <c r="F1414" s="2733">
        <v>0</v>
      </c>
      <c r="G1414" s="2733">
        <v>0</v>
      </c>
      <c r="H1414" s="2733">
        <v>0</v>
      </c>
      <c r="I1414" s="2733">
        <v>0</v>
      </c>
      <c r="J1414" s="2733">
        <v>0</v>
      </c>
      <c r="K1414" s="2733">
        <v>0</v>
      </c>
      <c r="L1414" s="2733">
        <v>0</v>
      </c>
      <c r="M1414" s="2733">
        <v>0</v>
      </c>
      <c r="N1414" s="2733">
        <v>0</v>
      </c>
      <c r="O1414" s="2733">
        <v>0</v>
      </c>
      <c r="P1414" s="2733">
        <v>0</v>
      </c>
      <c r="Q1414" s="2733">
        <v>0</v>
      </c>
      <c r="R1414" s="2733">
        <v>0</v>
      </c>
      <c r="S1414" s="2733">
        <v>0</v>
      </c>
      <c r="T1414" s="2733">
        <v>0</v>
      </c>
      <c r="U1414" s="2733">
        <v>0</v>
      </c>
      <c r="V1414" s="2733">
        <v>0</v>
      </c>
      <c r="W1414" s="2733">
        <v>1</v>
      </c>
      <c r="X1414" s="2733">
        <v>0</v>
      </c>
      <c r="Y1414" s="2732">
        <v>1</v>
      </c>
    </row>
    <row r="1415" spans="1:25">
      <c r="A1415" s="2730" t="s">
        <v>3580</v>
      </c>
      <c r="B1415" s="2730" t="s">
        <v>3585</v>
      </c>
      <c r="C1415" s="2730" t="s">
        <v>3584</v>
      </c>
      <c r="D1415" s="2734" t="s">
        <v>398</v>
      </c>
      <c r="E1415" s="2733">
        <v>97</v>
      </c>
      <c r="F1415" s="2733">
        <v>0</v>
      </c>
      <c r="G1415" s="2733">
        <v>0</v>
      </c>
      <c r="H1415" s="2733">
        <v>0</v>
      </c>
      <c r="I1415" s="2733">
        <v>0</v>
      </c>
      <c r="J1415" s="2733">
        <v>0</v>
      </c>
      <c r="K1415" s="2733">
        <v>0</v>
      </c>
      <c r="L1415" s="2733">
        <v>0</v>
      </c>
      <c r="M1415" s="2733">
        <v>0</v>
      </c>
      <c r="N1415" s="2733">
        <v>0</v>
      </c>
      <c r="O1415" s="2733">
        <v>0</v>
      </c>
      <c r="P1415" s="2733">
        <v>0</v>
      </c>
      <c r="Q1415" s="2733">
        <v>0</v>
      </c>
      <c r="R1415" s="2733">
        <v>1</v>
      </c>
      <c r="S1415" s="2733">
        <v>1</v>
      </c>
      <c r="T1415" s="2733">
        <v>2</v>
      </c>
      <c r="U1415" s="2733">
        <v>0</v>
      </c>
      <c r="V1415" s="2733">
        <v>2</v>
      </c>
      <c r="W1415" s="2733">
        <v>6</v>
      </c>
      <c r="X1415" s="2733">
        <v>29</v>
      </c>
      <c r="Y1415" s="2732">
        <v>56</v>
      </c>
    </row>
    <row r="1416" spans="1:25">
      <c r="A1416" s="2730" t="s">
        <v>3580</v>
      </c>
      <c r="B1416" s="2730" t="s">
        <v>3585</v>
      </c>
      <c r="C1416" s="2730" t="s">
        <v>3584</v>
      </c>
      <c r="D1416" s="2734" t="s">
        <v>399</v>
      </c>
      <c r="E1416" s="2733">
        <v>289</v>
      </c>
      <c r="F1416" s="2733">
        <v>0</v>
      </c>
      <c r="G1416" s="2733">
        <v>0</v>
      </c>
      <c r="H1416" s="2733">
        <v>0</v>
      </c>
      <c r="I1416" s="2733">
        <v>0</v>
      </c>
      <c r="J1416" s="2733">
        <v>0</v>
      </c>
      <c r="K1416" s="2733">
        <v>0</v>
      </c>
      <c r="L1416" s="2733">
        <v>0</v>
      </c>
      <c r="M1416" s="2733">
        <v>1</v>
      </c>
      <c r="N1416" s="2733">
        <v>0</v>
      </c>
      <c r="O1416" s="2733">
        <v>0</v>
      </c>
      <c r="P1416" s="2733">
        <v>1</v>
      </c>
      <c r="Q1416" s="2733">
        <v>1</v>
      </c>
      <c r="R1416" s="2733">
        <v>0</v>
      </c>
      <c r="S1416" s="2733">
        <v>1</v>
      </c>
      <c r="T1416" s="2733">
        <v>0</v>
      </c>
      <c r="U1416" s="2733">
        <v>1</v>
      </c>
      <c r="V1416" s="2733">
        <v>6</v>
      </c>
      <c r="W1416" s="2733">
        <v>20</v>
      </c>
      <c r="X1416" s="2733">
        <v>53</v>
      </c>
      <c r="Y1416" s="2732">
        <v>205</v>
      </c>
    </row>
    <row r="1417" spans="1:25">
      <c r="A1417" s="2730" t="s">
        <v>3580</v>
      </c>
      <c r="B1417" s="2730" t="s">
        <v>3579</v>
      </c>
      <c r="C1417" s="2730" t="s">
        <v>44</v>
      </c>
      <c r="D1417" s="2734" t="s">
        <v>398</v>
      </c>
      <c r="E1417" s="2733">
        <v>145</v>
      </c>
      <c r="F1417" s="2733">
        <v>14</v>
      </c>
      <c r="G1417" s="2733">
        <v>2</v>
      </c>
      <c r="H1417" s="2733">
        <v>1</v>
      </c>
      <c r="I1417" s="2733">
        <v>0</v>
      </c>
      <c r="J1417" s="2733">
        <v>1</v>
      </c>
      <c r="K1417" s="2733">
        <v>4</v>
      </c>
      <c r="L1417" s="2733">
        <v>4</v>
      </c>
      <c r="M1417" s="2733">
        <v>5</v>
      </c>
      <c r="N1417" s="2733">
        <v>2</v>
      </c>
      <c r="O1417" s="2733">
        <v>7</v>
      </c>
      <c r="P1417" s="2733">
        <v>10</v>
      </c>
      <c r="Q1417" s="2733">
        <v>16</v>
      </c>
      <c r="R1417" s="2733">
        <v>15</v>
      </c>
      <c r="S1417" s="2733">
        <v>17</v>
      </c>
      <c r="T1417" s="2733">
        <v>14</v>
      </c>
      <c r="U1417" s="2733">
        <v>15</v>
      </c>
      <c r="V1417" s="2733">
        <v>11</v>
      </c>
      <c r="W1417" s="2733">
        <v>6</v>
      </c>
      <c r="X1417" s="2733">
        <v>1</v>
      </c>
      <c r="Y1417" s="2732">
        <v>0</v>
      </c>
    </row>
    <row r="1418" spans="1:25">
      <c r="A1418" s="2730" t="s">
        <v>3580</v>
      </c>
      <c r="B1418" s="2730" t="s">
        <v>3579</v>
      </c>
      <c r="C1418" s="2730" t="s">
        <v>44</v>
      </c>
      <c r="D1418" s="2734" t="s">
        <v>399</v>
      </c>
      <c r="E1418" s="2733">
        <v>80</v>
      </c>
      <c r="F1418" s="2733">
        <v>14</v>
      </c>
      <c r="G1418" s="2733">
        <v>0</v>
      </c>
      <c r="H1418" s="2733">
        <v>1</v>
      </c>
      <c r="I1418" s="2733">
        <v>1</v>
      </c>
      <c r="J1418" s="2733">
        <v>2</v>
      </c>
      <c r="K1418" s="2733">
        <v>0</v>
      </c>
      <c r="L1418" s="2733">
        <v>0</v>
      </c>
      <c r="M1418" s="2733">
        <v>3</v>
      </c>
      <c r="N1418" s="2733">
        <v>4</v>
      </c>
      <c r="O1418" s="2733">
        <v>6</v>
      </c>
      <c r="P1418" s="2733">
        <v>6</v>
      </c>
      <c r="Q1418" s="2733">
        <v>7</v>
      </c>
      <c r="R1418" s="2733">
        <v>12</v>
      </c>
      <c r="S1418" s="2733">
        <v>7</v>
      </c>
      <c r="T1418" s="2733">
        <v>6</v>
      </c>
      <c r="U1418" s="2733">
        <v>3</v>
      </c>
      <c r="V1418" s="2733">
        <v>4</v>
      </c>
      <c r="W1418" s="2733">
        <v>3</v>
      </c>
      <c r="X1418" s="2733">
        <v>1</v>
      </c>
      <c r="Y1418" s="2732">
        <v>0</v>
      </c>
    </row>
    <row r="1419" spans="1:25">
      <c r="A1419" s="2730" t="s">
        <v>3580</v>
      </c>
      <c r="B1419" s="2730" t="s">
        <v>3579</v>
      </c>
      <c r="C1419" s="2730" t="s">
        <v>3583</v>
      </c>
      <c r="D1419" s="2734" t="s">
        <v>398</v>
      </c>
      <c r="E1419" s="2733">
        <v>5</v>
      </c>
      <c r="F1419" s="2733">
        <v>5</v>
      </c>
      <c r="G1419" s="2733">
        <v>0</v>
      </c>
      <c r="H1419" s="2733">
        <v>0</v>
      </c>
      <c r="I1419" s="2733">
        <v>0</v>
      </c>
      <c r="J1419" s="2733">
        <v>0</v>
      </c>
      <c r="K1419" s="2733">
        <v>0</v>
      </c>
      <c r="L1419" s="2733">
        <v>0</v>
      </c>
      <c r="M1419" s="2733">
        <v>0</v>
      </c>
      <c r="N1419" s="2733">
        <v>0</v>
      </c>
      <c r="O1419" s="2733">
        <v>0</v>
      </c>
      <c r="P1419" s="2733">
        <v>0</v>
      </c>
      <c r="Q1419" s="2733">
        <v>0</v>
      </c>
      <c r="R1419" s="2733">
        <v>0</v>
      </c>
      <c r="S1419" s="2733">
        <v>0</v>
      </c>
      <c r="T1419" s="2733">
        <v>0</v>
      </c>
      <c r="U1419" s="2733">
        <v>0</v>
      </c>
      <c r="V1419" s="2733">
        <v>0</v>
      </c>
      <c r="W1419" s="2733">
        <v>0</v>
      </c>
      <c r="X1419" s="2733">
        <v>0</v>
      </c>
      <c r="Y1419" s="2732">
        <v>0</v>
      </c>
    </row>
    <row r="1420" spans="1:25">
      <c r="A1420" s="2730" t="s">
        <v>3580</v>
      </c>
      <c r="B1420" s="2730" t="s">
        <v>3579</v>
      </c>
      <c r="C1420" s="2730" t="s">
        <v>3583</v>
      </c>
      <c r="D1420" s="2734" t="s">
        <v>399</v>
      </c>
      <c r="E1420" s="2733">
        <v>6</v>
      </c>
      <c r="F1420" s="2733">
        <v>6</v>
      </c>
      <c r="G1420" s="2733">
        <v>0</v>
      </c>
      <c r="H1420" s="2733">
        <v>0</v>
      </c>
      <c r="I1420" s="2733">
        <v>0</v>
      </c>
      <c r="J1420" s="2733">
        <v>0</v>
      </c>
      <c r="K1420" s="2733">
        <v>0</v>
      </c>
      <c r="L1420" s="2733">
        <v>0</v>
      </c>
      <c r="M1420" s="2733">
        <v>0</v>
      </c>
      <c r="N1420" s="2733">
        <v>0</v>
      </c>
      <c r="O1420" s="2733">
        <v>0</v>
      </c>
      <c r="P1420" s="2733">
        <v>0</v>
      </c>
      <c r="Q1420" s="2733">
        <v>0</v>
      </c>
      <c r="R1420" s="2733">
        <v>0</v>
      </c>
      <c r="S1420" s="2733">
        <v>0</v>
      </c>
      <c r="T1420" s="2733">
        <v>0</v>
      </c>
      <c r="U1420" s="2733">
        <v>0</v>
      </c>
      <c r="V1420" s="2733">
        <v>0</v>
      </c>
      <c r="W1420" s="2733">
        <v>0</v>
      </c>
      <c r="X1420" s="2733">
        <v>0</v>
      </c>
      <c r="Y1420" s="2732">
        <v>0</v>
      </c>
    </row>
    <row r="1421" spans="1:25">
      <c r="A1421" s="2730" t="s">
        <v>3580</v>
      </c>
      <c r="B1421" s="2730" t="s">
        <v>3579</v>
      </c>
      <c r="C1421" s="2730" t="s">
        <v>3582</v>
      </c>
      <c r="D1421" s="2734" t="s">
        <v>398</v>
      </c>
      <c r="E1421" s="2733">
        <v>1</v>
      </c>
      <c r="F1421" s="2733">
        <v>0</v>
      </c>
      <c r="G1421" s="2733">
        <v>0</v>
      </c>
      <c r="H1421" s="2733">
        <v>0</v>
      </c>
      <c r="I1421" s="2733">
        <v>0</v>
      </c>
      <c r="J1421" s="2733">
        <v>0</v>
      </c>
      <c r="K1421" s="2733">
        <v>0</v>
      </c>
      <c r="L1421" s="2733">
        <v>0</v>
      </c>
      <c r="M1421" s="2733">
        <v>0</v>
      </c>
      <c r="N1421" s="2733">
        <v>0</v>
      </c>
      <c r="O1421" s="2733">
        <v>1</v>
      </c>
      <c r="P1421" s="2733">
        <v>0</v>
      </c>
      <c r="Q1421" s="2733">
        <v>0</v>
      </c>
      <c r="R1421" s="2733">
        <v>0</v>
      </c>
      <c r="S1421" s="2733">
        <v>0</v>
      </c>
      <c r="T1421" s="2733">
        <v>0</v>
      </c>
      <c r="U1421" s="2733">
        <v>0</v>
      </c>
      <c r="V1421" s="2733">
        <v>0</v>
      </c>
      <c r="W1421" s="2733">
        <v>0</v>
      </c>
      <c r="X1421" s="2733">
        <v>0</v>
      </c>
      <c r="Y1421" s="2732">
        <v>0</v>
      </c>
    </row>
    <row r="1422" spans="1:25">
      <c r="A1422" s="2730" t="s">
        <v>3580</v>
      </c>
      <c r="B1422" s="2730" t="s">
        <v>3579</v>
      </c>
      <c r="C1422" s="2730" t="s">
        <v>3582</v>
      </c>
      <c r="D1422" s="2734" t="s">
        <v>399</v>
      </c>
      <c r="E1422" s="2733">
        <v>1</v>
      </c>
      <c r="F1422" s="2733">
        <v>0</v>
      </c>
      <c r="G1422" s="2733">
        <v>0</v>
      </c>
      <c r="H1422" s="2733">
        <v>0</v>
      </c>
      <c r="I1422" s="2733">
        <v>0</v>
      </c>
      <c r="J1422" s="2733">
        <v>0</v>
      </c>
      <c r="K1422" s="2733">
        <v>0</v>
      </c>
      <c r="L1422" s="2733">
        <v>0</v>
      </c>
      <c r="M1422" s="2733">
        <v>0</v>
      </c>
      <c r="N1422" s="2733">
        <v>0</v>
      </c>
      <c r="O1422" s="2733">
        <v>0</v>
      </c>
      <c r="P1422" s="2733">
        <v>0</v>
      </c>
      <c r="Q1422" s="2733">
        <v>1</v>
      </c>
      <c r="R1422" s="2733">
        <v>0</v>
      </c>
      <c r="S1422" s="2733">
        <v>0</v>
      </c>
      <c r="T1422" s="2733">
        <v>0</v>
      </c>
      <c r="U1422" s="2733">
        <v>0</v>
      </c>
      <c r="V1422" s="2733">
        <v>0</v>
      </c>
      <c r="W1422" s="2733">
        <v>0</v>
      </c>
      <c r="X1422" s="2733">
        <v>0</v>
      </c>
      <c r="Y1422" s="2732">
        <v>0</v>
      </c>
    </row>
    <row r="1423" spans="1:25">
      <c r="A1423" s="2730" t="s">
        <v>3580</v>
      </c>
      <c r="B1423" s="2730" t="s">
        <v>3579</v>
      </c>
      <c r="C1423" s="2730" t="s">
        <v>3581</v>
      </c>
      <c r="D1423" s="2734" t="s">
        <v>398</v>
      </c>
      <c r="E1423" s="2733">
        <v>9</v>
      </c>
      <c r="F1423" s="2733">
        <v>0</v>
      </c>
      <c r="G1423" s="2733">
        <v>0</v>
      </c>
      <c r="H1423" s="2733">
        <v>0</v>
      </c>
      <c r="I1423" s="2733">
        <v>0</v>
      </c>
      <c r="J1423" s="2733">
        <v>0</v>
      </c>
      <c r="K1423" s="2733">
        <v>0</v>
      </c>
      <c r="L1423" s="2733">
        <v>0</v>
      </c>
      <c r="M1423" s="2733">
        <v>1</v>
      </c>
      <c r="N1423" s="2733">
        <v>0</v>
      </c>
      <c r="O1423" s="2733">
        <v>0</v>
      </c>
      <c r="P1423" s="2733">
        <v>0</v>
      </c>
      <c r="Q1423" s="2733">
        <v>0</v>
      </c>
      <c r="R1423" s="2733">
        <v>2</v>
      </c>
      <c r="S1423" s="2733">
        <v>1</v>
      </c>
      <c r="T1423" s="2733">
        <v>2</v>
      </c>
      <c r="U1423" s="2733">
        <v>2</v>
      </c>
      <c r="V1423" s="2733">
        <v>1</v>
      </c>
      <c r="W1423" s="2733">
        <v>0</v>
      </c>
      <c r="X1423" s="2733">
        <v>0</v>
      </c>
      <c r="Y1423" s="2732">
        <v>0</v>
      </c>
    </row>
    <row r="1424" spans="1:25">
      <c r="A1424" s="2730" t="s">
        <v>3580</v>
      </c>
      <c r="B1424" s="2730" t="s">
        <v>3579</v>
      </c>
      <c r="C1424" s="2730" t="s">
        <v>3581</v>
      </c>
      <c r="D1424" s="2734" t="s">
        <v>399</v>
      </c>
      <c r="E1424" s="2733">
        <v>1</v>
      </c>
      <c r="F1424" s="2733">
        <v>0</v>
      </c>
      <c r="G1424" s="2733">
        <v>0</v>
      </c>
      <c r="H1424" s="2733">
        <v>0</v>
      </c>
      <c r="I1424" s="2733">
        <v>0</v>
      </c>
      <c r="J1424" s="2733">
        <v>0</v>
      </c>
      <c r="K1424" s="2733">
        <v>0</v>
      </c>
      <c r="L1424" s="2733">
        <v>0</v>
      </c>
      <c r="M1424" s="2733">
        <v>0</v>
      </c>
      <c r="N1424" s="2733">
        <v>0</v>
      </c>
      <c r="O1424" s="2733">
        <v>0</v>
      </c>
      <c r="P1424" s="2733">
        <v>0</v>
      </c>
      <c r="Q1424" s="2733">
        <v>0</v>
      </c>
      <c r="R1424" s="2733">
        <v>0</v>
      </c>
      <c r="S1424" s="2733">
        <v>1</v>
      </c>
      <c r="T1424" s="2733">
        <v>0</v>
      </c>
      <c r="U1424" s="2733">
        <v>0</v>
      </c>
      <c r="V1424" s="2733">
        <v>0</v>
      </c>
      <c r="W1424" s="2733">
        <v>0</v>
      </c>
      <c r="X1424" s="2733">
        <v>0</v>
      </c>
      <c r="Y1424" s="2732">
        <v>0</v>
      </c>
    </row>
    <row r="1425" spans="1:25">
      <c r="A1425" s="2730" t="s">
        <v>3580</v>
      </c>
      <c r="B1425" s="2730" t="s">
        <v>3579</v>
      </c>
      <c r="C1425" s="2730" t="s">
        <v>3578</v>
      </c>
      <c r="D1425" s="2734" t="s">
        <v>398</v>
      </c>
      <c r="E1425" s="2733">
        <v>130</v>
      </c>
      <c r="F1425" s="2733">
        <v>9</v>
      </c>
      <c r="G1425" s="2733">
        <v>2</v>
      </c>
      <c r="H1425" s="2733">
        <v>1</v>
      </c>
      <c r="I1425" s="2733">
        <v>0</v>
      </c>
      <c r="J1425" s="2733">
        <v>1</v>
      </c>
      <c r="K1425" s="2733">
        <v>4</v>
      </c>
      <c r="L1425" s="2733">
        <v>4</v>
      </c>
      <c r="M1425" s="2733">
        <v>4</v>
      </c>
      <c r="N1425" s="2733">
        <v>2</v>
      </c>
      <c r="O1425" s="2733">
        <v>6</v>
      </c>
      <c r="P1425" s="2733">
        <v>10</v>
      </c>
      <c r="Q1425" s="2733">
        <v>16</v>
      </c>
      <c r="R1425" s="2733">
        <v>13</v>
      </c>
      <c r="S1425" s="2733">
        <v>16</v>
      </c>
      <c r="T1425" s="2733">
        <v>12</v>
      </c>
      <c r="U1425" s="2733">
        <v>13</v>
      </c>
      <c r="V1425" s="2733">
        <v>10</v>
      </c>
      <c r="W1425" s="2733">
        <v>6</v>
      </c>
      <c r="X1425" s="2733">
        <v>1</v>
      </c>
      <c r="Y1425" s="2732">
        <v>0</v>
      </c>
    </row>
    <row r="1426" spans="1:25">
      <c r="A1426" s="2730" t="s">
        <v>3580</v>
      </c>
      <c r="B1426" s="2730" t="s">
        <v>3579</v>
      </c>
      <c r="C1426" s="2730" t="s">
        <v>3578</v>
      </c>
      <c r="D1426" s="2734" t="s">
        <v>399</v>
      </c>
      <c r="E1426" s="2733">
        <v>72</v>
      </c>
      <c r="F1426" s="2733">
        <v>8</v>
      </c>
      <c r="G1426" s="2733">
        <v>0</v>
      </c>
      <c r="H1426" s="2733">
        <v>1</v>
      </c>
      <c r="I1426" s="2733">
        <v>1</v>
      </c>
      <c r="J1426" s="2733">
        <v>2</v>
      </c>
      <c r="K1426" s="2733">
        <v>0</v>
      </c>
      <c r="L1426" s="2733">
        <v>0</v>
      </c>
      <c r="M1426" s="2733">
        <v>3</v>
      </c>
      <c r="N1426" s="2733">
        <v>4</v>
      </c>
      <c r="O1426" s="2733">
        <v>6</v>
      </c>
      <c r="P1426" s="2733">
        <v>6</v>
      </c>
      <c r="Q1426" s="2733">
        <v>6</v>
      </c>
      <c r="R1426" s="2733">
        <v>12</v>
      </c>
      <c r="S1426" s="2733">
        <v>6</v>
      </c>
      <c r="T1426" s="2733">
        <v>6</v>
      </c>
      <c r="U1426" s="2733">
        <v>3</v>
      </c>
      <c r="V1426" s="2733">
        <v>4</v>
      </c>
      <c r="W1426" s="2733">
        <v>3</v>
      </c>
      <c r="X1426" s="2733">
        <v>1</v>
      </c>
      <c r="Y1426" s="2732">
        <v>0</v>
      </c>
    </row>
    <row r="1427" spans="1:25" s="2735" customFormat="1" ht="45" customHeight="1">
      <c r="A1427" s="2735" t="s">
        <v>3430</v>
      </c>
      <c r="B1427" s="2735" t="s">
        <v>44</v>
      </c>
      <c r="C1427" s="2735" t="s">
        <v>44</v>
      </c>
      <c r="D1427" s="2738" t="s">
        <v>398</v>
      </c>
      <c r="E1427" s="2737">
        <v>2191</v>
      </c>
      <c r="F1427" s="2737">
        <v>3</v>
      </c>
      <c r="G1427" s="2737">
        <v>3</v>
      </c>
      <c r="H1427" s="2737">
        <v>0</v>
      </c>
      <c r="I1427" s="2737">
        <v>7</v>
      </c>
      <c r="J1427" s="2737">
        <v>31</v>
      </c>
      <c r="K1427" s="2737">
        <v>90</v>
      </c>
      <c r="L1427" s="2737">
        <v>96</v>
      </c>
      <c r="M1427" s="2737">
        <v>119</v>
      </c>
      <c r="N1427" s="2737">
        <v>179</v>
      </c>
      <c r="O1427" s="2737">
        <v>197</v>
      </c>
      <c r="P1427" s="2737">
        <v>200</v>
      </c>
      <c r="Q1427" s="2737">
        <v>202</v>
      </c>
      <c r="R1427" s="2737">
        <v>172</v>
      </c>
      <c r="S1427" s="2737">
        <v>110</v>
      </c>
      <c r="T1427" s="2737">
        <v>106</v>
      </c>
      <c r="U1427" s="2737">
        <v>94</v>
      </c>
      <c r="V1427" s="2737">
        <v>113</v>
      </c>
      <c r="W1427" s="2737">
        <v>152</v>
      </c>
      <c r="X1427" s="2737">
        <v>161</v>
      </c>
      <c r="Y1427" s="2736">
        <v>156</v>
      </c>
    </row>
    <row r="1428" spans="1:25" s="2735" customFormat="1">
      <c r="A1428" s="2735" t="s">
        <v>3430</v>
      </c>
      <c r="B1428" s="2735" t="s">
        <v>44</v>
      </c>
      <c r="C1428" s="2735" t="s">
        <v>44</v>
      </c>
      <c r="D1428" s="2738" t="s">
        <v>399</v>
      </c>
      <c r="E1428" s="2737">
        <v>1426</v>
      </c>
      <c r="F1428" s="2737">
        <v>1</v>
      </c>
      <c r="G1428" s="2737">
        <v>0</v>
      </c>
      <c r="H1428" s="2737">
        <v>0</v>
      </c>
      <c r="I1428" s="2737">
        <v>3</v>
      </c>
      <c r="J1428" s="2737">
        <v>10</v>
      </c>
      <c r="K1428" s="2737">
        <v>29</v>
      </c>
      <c r="L1428" s="2737">
        <v>41</v>
      </c>
      <c r="M1428" s="2737">
        <v>51</v>
      </c>
      <c r="N1428" s="2737">
        <v>68</v>
      </c>
      <c r="O1428" s="2737">
        <v>89</v>
      </c>
      <c r="P1428" s="2737">
        <v>104</v>
      </c>
      <c r="Q1428" s="2737">
        <v>76</v>
      </c>
      <c r="R1428" s="2737">
        <v>64</v>
      </c>
      <c r="S1428" s="2737">
        <v>51</v>
      </c>
      <c r="T1428" s="2737">
        <v>61</v>
      </c>
      <c r="U1428" s="2737">
        <v>64</v>
      </c>
      <c r="V1428" s="2737">
        <v>78</v>
      </c>
      <c r="W1428" s="2737">
        <v>132</v>
      </c>
      <c r="X1428" s="2737">
        <v>217</v>
      </c>
      <c r="Y1428" s="2736">
        <v>287</v>
      </c>
    </row>
    <row r="1429" spans="1:25">
      <c r="A1429" s="2730" t="s">
        <v>3430</v>
      </c>
      <c r="B1429" s="2730" t="s">
        <v>3574</v>
      </c>
      <c r="C1429" s="2730" t="s">
        <v>44</v>
      </c>
      <c r="D1429" s="2734" t="s">
        <v>398</v>
      </c>
      <c r="E1429" s="2733">
        <v>27</v>
      </c>
      <c r="F1429" s="2733">
        <v>0</v>
      </c>
      <c r="G1429" s="2733">
        <v>0</v>
      </c>
      <c r="H1429" s="2733">
        <v>0</v>
      </c>
      <c r="I1429" s="2733">
        <v>0</v>
      </c>
      <c r="J1429" s="2733">
        <v>1</v>
      </c>
      <c r="K1429" s="2733">
        <v>1</v>
      </c>
      <c r="L1429" s="2733">
        <v>2</v>
      </c>
      <c r="M1429" s="2733">
        <v>3</v>
      </c>
      <c r="N1429" s="2733">
        <v>3</v>
      </c>
      <c r="O1429" s="2733">
        <v>4</v>
      </c>
      <c r="P1429" s="2733">
        <v>0</v>
      </c>
      <c r="Q1429" s="2733">
        <v>1</v>
      </c>
      <c r="R1429" s="2733">
        <v>2</v>
      </c>
      <c r="S1429" s="2733">
        <v>1</v>
      </c>
      <c r="T1429" s="2733">
        <v>2</v>
      </c>
      <c r="U1429" s="2733">
        <v>3</v>
      </c>
      <c r="V1429" s="2733">
        <v>0</v>
      </c>
      <c r="W1429" s="2733">
        <v>3</v>
      </c>
      <c r="X1429" s="2733">
        <v>0</v>
      </c>
      <c r="Y1429" s="2732">
        <v>1</v>
      </c>
    </row>
    <row r="1430" spans="1:25">
      <c r="A1430" s="2730" t="s">
        <v>3430</v>
      </c>
      <c r="B1430" s="2730" t="s">
        <v>3574</v>
      </c>
      <c r="C1430" s="2730" t="s">
        <v>44</v>
      </c>
      <c r="D1430" s="2734" t="s">
        <v>399</v>
      </c>
      <c r="E1430" s="2733">
        <v>10</v>
      </c>
      <c r="F1430" s="2733">
        <v>0</v>
      </c>
      <c r="G1430" s="2733">
        <v>0</v>
      </c>
      <c r="H1430" s="2733">
        <v>0</v>
      </c>
      <c r="I1430" s="2733">
        <v>0</v>
      </c>
      <c r="J1430" s="2733">
        <v>0</v>
      </c>
      <c r="K1430" s="2733">
        <v>0</v>
      </c>
      <c r="L1430" s="2733">
        <v>1</v>
      </c>
      <c r="M1430" s="2733">
        <v>0</v>
      </c>
      <c r="N1430" s="2733">
        <v>0</v>
      </c>
      <c r="O1430" s="2733">
        <v>0</v>
      </c>
      <c r="P1430" s="2733">
        <v>1</v>
      </c>
      <c r="Q1430" s="2733">
        <v>0</v>
      </c>
      <c r="R1430" s="2733">
        <v>1</v>
      </c>
      <c r="S1430" s="2733">
        <v>1</v>
      </c>
      <c r="T1430" s="2733">
        <v>2</v>
      </c>
      <c r="U1430" s="2733">
        <v>0</v>
      </c>
      <c r="V1430" s="2733">
        <v>1</v>
      </c>
      <c r="W1430" s="2733">
        <v>2</v>
      </c>
      <c r="X1430" s="2733">
        <v>0</v>
      </c>
      <c r="Y1430" s="2732">
        <v>1</v>
      </c>
    </row>
    <row r="1431" spans="1:25">
      <c r="A1431" s="2730" t="s">
        <v>3430</v>
      </c>
      <c r="B1431" s="2730" t="s">
        <v>3574</v>
      </c>
      <c r="C1431" s="2730" t="s">
        <v>3577</v>
      </c>
      <c r="D1431" s="2734" t="s">
        <v>398</v>
      </c>
      <c r="E1431" s="2733">
        <v>19</v>
      </c>
      <c r="F1431" s="2733">
        <v>0</v>
      </c>
      <c r="G1431" s="2733">
        <v>0</v>
      </c>
      <c r="H1431" s="2733">
        <v>0</v>
      </c>
      <c r="I1431" s="2733">
        <v>0</v>
      </c>
      <c r="J1431" s="2733">
        <v>0</v>
      </c>
      <c r="K1431" s="2733">
        <v>1</v>
      </c>
      <c r="L1431" s="2733">
        <v>2</v>
      </c>
      <c r="M1431" s="2733">
        <v>1</v>
      </c>
      <c r="N1431" s="2733">
        <v>3</v>
      </c>
      <c r="O1431" s="2733">
        <v>3</v>
      </c>
      <c r="P1431" s="2733">
        <v>0</v>
      </c>
      <c r="Q1431" s="2733">
        <v>1</v>
      </c>
      <c r="R1431" s="2733">
        <v>2</v>
      </c>
      <c r="S1431" s="2733">
        <v>1</v>
      </c>
      <c r="T1431" s="2733">
        <v>2</v>
      </c>
      <c r="U1431" s="2733">
        <v>1</v>
      </c>
      <c r="V1431" s="2733">
        <v>0</v>
      </c>
      <c r="W1431" s="2733">
        <v>2</v>
      </c>
      <c r="X1431" s="2733">
        <v>0</v>
      </c>
      <c r="Y1431" s="2732">
        <v>0</v>
      </c>
    </row>
    <row r="1432" spans="1:25">
      <c r="A1432" s="2730" t="s">
        <v>3430</v>
      </c>
      <c r="B1432" s="2730" t="s">
        <v>3574</v>
      </c>
      <c r="C1432" s="2730" t="s">
        <v>3577</v>
      </c>
      <c r="D1432" s="2734" t="s">
        <v>399</v>
      </c>
      <c r="E1432" s="2733">
        <v>9</v>
      </c>
      <c r="F1432" s="2733">
        <v>0</v>
      </c>
      <c r="G1432" s="2733">
        <v>0</v>
      </c>
      <c r="H1432" s="2733">
        <v>0</v>
      </c>
      <c r="I1432" s="2733">
        <v>0</v>
      </c>
      <c r="J1432" s="2733">
        <v>0</v>
      </c>
      <c r="K1432" s="2733">
        <v>0</v>
      </c>
      <c r="L1432" s="2733">
        <v>1</v>
      </c>
      <c r="M1432" s="2733">
        <v>0</v>
      </c>
      <c r="N1432" s="2733">
        <v>0</v>
      </c>
      <c r="O1432" s="2733">
        <v>0</v>
      </c>
      <c r="P1432" s="2733">
        <v>1</v>
      </c>
      <c r="Q1432" s="2733">
        <v>0</v>
      </c>
      <c r="R1432" s="2733">
        <v>1</v>
      </c>
      <c r="S1432" s="2733">
        <v>1</v>
      </c>
      <c r="T1432" s="2733">
        <v>2</v>
      </c>
      <c r="U1432" s="2733">
        <v>0</v>
      </c>
      <c r="V1432" s="2733">
        <v>1</v>
      </c>
      <c r="W1432" s="2733">
        <v>2</v>
      </c>
      <c r="X1432" s="2733">
        <v>0</v>
      </c>
      <c r="Y1432" s="2732">
        <v>0</v>
      </c>
    </row>
    <row r="1433" spans="1:25">
      <c r="A1433" s="2730" t="s">
        <v>3430</v>
      </c>
      <c r="B1433" s="2730" t="s">
        <v>3574</v>
      </c>
      <c r="C1433" s="2730" t="s">
        <v>3576</v>
      </c>
      <c r="D1433" s="2734" t="s">
        <v>398</v>
      </c>
      <c r="E1433" s="2733">
        <v>3</v>
      </c>
      <c r="F1433" s="2733">
        <v>0</v>
      </c>
      <c r="G1433" s="2733">
        <v>0</v>
      </c>
      <c r="H1433" s="2733">
        <v>0</v>
      </c>
      <c r="I1433" s="2733">
        <v>0</v>
      </c>
      <c r="J1433" s="2733">
        <v>1</v>
      </c>
      <c r="K1433" s="2733">
        <v>0</v>
      </c>
      <c r="L1433" s="2733">
        <v>0</v>
      </c>
      <c r="M1433" s="2733">
        <v>0</v>
      </c>
      <c r="N1433" s="2733">
        <v>0</v>
      </c>
      <c r="O1433" s="2733">
        <v>1</v>
      </c>
      <c r="P1433" s="2733">
        <v>0</v>
      </c>
      <c r="Q1433" s="2733">
        <v>0</v>
      </c>
      <c r="R1433" s="2733">
        <v>0</v>
      </c>
      <c r="S1433" s="2733">
        <v>0</v>
      </c>
      <c r="T1433" s="2733">
        <v>0</v>
      </c>
      <c r="U1433" s="2733">
        <v>0</v>
      </c>
      <c r="V1433" s="2733">
        <v>0</v>
      </c>
      <c r="W1433" s="2733">
        <v>1</v>
      </c>
      <c r="X1433" s="2733">
        <v>0</v>
      </c>
      <c r="Y1433" s="2732">
        <v>0</v>
      </c>
    </row>
    <row r="1434" spans="1:25">
      <c r="A1434" s="2730" t="s">
        <v>3430</v>
      </c>
      <c r="B1434" s="2730" t="s">
        <v>3574</v>
      </c>
      <c r="C1434" s="2730" t="s">
        <v>3576</v>
      </c>
      <c r="D1434" s="2734" t="s">
        <v>399</v>
      </c>
      <c r="E1434" s="2733">
        <v>0</v>
      </c>
      <c r="F1434" s="2733">
        <v>0</v>
      </c>
      <c r="G1434" s="2733">
        <v>0</v>
      </c>
      <c r="H1434" s="2733">
        <v>0</v>
      </c>
      <c r="I1434" s="2733">
        <v>0</v>
      </c>
      <c r="J1434" s="2733">
        <v>0</v>
      </c>
      <c r="K1434" s="2733">
        <v>0</v>
      </c>
      <c r="L1434" s="2733">
        <v>0</v>
      </c>
      <c r="M1434" s="2733">
        <v>0</v>
      </c>
      <c r="N1434" s="2733">
        <v>0</v>
      </c>
      <c r="O1434" s="2733">
        <v>0</v>
      </c>
      <c r="P1434" s="2733">
        <v>0</v>
      </c>
      <c r="Q1434" s="2733">
        <v>0</v>
      </c>
      <c r="R1434" s="2733">
        <v>0</v>
      </c>
      <c r="S1434" s="2733">
        <v>0</v>
      </c>
      <c r="T1434" s="2733">
        <v>0</v>
      </c>
      <c r="U1434" s="2733">
        <v>0</v>
      </c>
      <c r="V1434" s="2733">
        <v>0</v>
      </c>
      <c r="W1434" s="2733">
        <v>0</v>
      </c>
      <c r="X1434" s="2733">
        <v>0</v>
      </c>
      <c r="Y1434" s="2732">
        <v>0</v>
      </c>
    </row>
    <row r="1435" spans="1:25">
      <c r="A1435" s="2730" t="s">
        <v>3430</v>
      </c>
      <c r="B1435" s="2730" t="s">
        <v>3574</v>
      </c>
      <c r="C1435" s="2730" t="s">
        <v>3575</v>
      </c>
      <c r="D1435" s="2734" t="s">
        <v>398</v>
      </c>
      <c r="E1435" s="2733">
        <v>1</v>
      </c>
      <c r="F1435" s="2733">
        <v>0</v>
      </c>
      <c r="G1435" s="2733">
        <v>0</v>
      </c>
      <c r="H1435" s="2733">
        <v>0</v>
      </c>
      <c r="I1435" s="2733">
        <v>0</v>
      </c>
      <c r="J1435" s="2733">
        <v>0</v>
      </c>
      <c r="K1435" s="2733">
        <v>0</v>
      </c>
      <c r="L1435" s="2733">
        <v>0</v>
      </c>
      <c r="M1435" s="2733">
        <v>1</v>
      </c>
      <c r="N1435" s="2733">
        <v>0</v>
      </c>
      <c r="O1435" s="2733">
        <v>0</v>
      </c>
      <c r="P1435" s="2733">
        <v>0</v>
      </c>
      <c r="Q1435" s="2733">
        <v>0</v>
      </c>
      <c r="R1435" s="2733">
        <v>0</v>
      </c>
      <c r="S1435" s="2733">
        <v>0</v>
      </c>
      <c r="T1435" s="2733">
        <v>0</v>
      </c>
      <c r="U1435" s="2733">
        <v>0</v>
      </c>
      <c r="V1435" s="2733">
        <v>0</v>
      </c>
      <c r="W1435" s="2733">
        <v>0</v>
      </c>
      <c r="X1435" s="2733">
        <v>0</v>
      </c>
      <c r="Y1435" s="2732">
        <v>0</v>
      </c>
    </row>
    <row r="1436" spans="1:25">
      <c r="A1436" s="2730" t="s">
        <v>3430</v>
      </c>
      <c r="B1436" s="2730" t="s">
        <v>3574</v>
      </c>
      <c r="C1436" s="2730" t="s">
        <v>3575</v>
      </c>
      <c r="D1436" s="2734" t="s">
        <v>399</v>
      </c>
      <c r="E1436" s="2733">
        <v>0</v>
      </c>
      <c r="F1436" s="2733">
        <v>0</v>
      </c>
      <c r="G1436" s="2733">
        <v>0</v>
      </c>
      <c r="H1436" s="2733">
        <v>0</v>
      </c>
      <c r="I1436" s="2733">
        <v>0</v>
      </c>
      <c r="J1436" s="2733">
        <v>0</v>
      </c>
      <c r="K1436" s="2733">
        <v>0</v>
      </c>
      <c r="L1436" s="2733">
        <v>0</v>
      </c>
      <c r="M1436" s="2733">
        <v>0</v>
      </c>
      <c r="N1436" s="2733">
        <v>0</v>
      </c>
      <c r="O1436" s="2733">
        <v>0</v>
      </c>
      <c r="P1436" s="2733">
        <v>0</v>
      </c>
      <c r="Q1436" s="2733">
        <v>0</v>
      </c>
      <c r="R1436" s="2733">
        <v>0</v>
      </c>
      <c r="S1436" s="2733">
        <v>0</v>
      </c>
      <c r="T1436" s="2733">
        <v>0</v>
      </c>
      <c r="U1436" s="2733">
        <v>0</v>
      </c>
      <c r="V1436" s="2733">
        <v>0</v>
      </c>
      <c r="W1436" s="2733">
        <v>0</v>
      </c>
      <c r="X1436" s="2733">
        <v>0</v>
      </c>
      <c r="Y1436" s="2732">
        <v>0</v>
      </c>
    </row>
    <row r="1437" spans="1:25">
      <c r="A1437" s="2730" t="s">
        <v>3430</v>
      </c>
      <c r="B1437" s="2730" t="s">
        <v>3574</v>
      </c>
      <c r="C1437" s="2730" t="s">
        <v>3573</v>
      </c>
      <c r="D1437" s="2734" t="s">
        <v>398</v>
      </c>
      <c r="E1437" s="2733">
        <v>4</v>
      </c>
      <c r="F1437" s="2733">
        <v>0</v>
      </c>
      <c r="G1437" s="2733">
        <v>0</v>
      </c>
      <c r="H1437" s="2733">
        <v>0</v>
      </c>
      <c r="I1437" s="2733">
        <v>0</v>
      </c>
      <c r="J1437" s="2733">
        <v>0</v>
      </c>
      <c r="K1437" s="2733">
        <v>0</v>
      </c>
      <c r="L1437" s="2733">
        <v>0</v>
      </c>
      <c r="M1437" s="2733">
        <v>1</v>
      </c>
      <c r="N1437" s="2733">
        <v>0</v>
      </c>
      <c r="O1437" s="2733">
        <v>0</v>
      </c>
      <c r="P1437" s="2733">
        <v>0</v>
      </c>
      <c r="Q1437" s="2733">
        <v>0</v>
      </c>
      <c r="R1437" s="2733">
        <v>0</v>
      </c>
      <c r="S1437" s="2733">
        <v>0</v>
      </c>
      <c r="T1437" s="2733">
        <v>0</v>
      </c>
      <c r="U1437" s="2733">
        <v>2</v>
      </c>
      <c r="V1437" s="2733">
        <v>0</v>
      </c>
      <c r="W1437" s="2733">
        <v>0</v>
      </c>
      <c r="X1437" s="2733">
        <v>0</v>
      </c>
      <c r="Y1437" s="2732">
        <v>1</v>
      </c>
    </row>
    <row r="1438" spans="1:25">
      <c r="A1438" s="2730" t="s">
        <v>3430</v>
      </c>
      <c r="B1438" s="2730" t="s">
        <v>3574</v>
      </c>
      <c r="C1438" s="2730" t="s">
        <v>3573</v>
      </c>
      <c r="D1438" s="2734" t="s">
        <v>399</v>
      </c>
      <c r="E1438" s="2733">
        <v>1</v>
      </c>
      <c r="F1438" s="2733">
        <v>0</v>
      </c>
      <c r="G1438" s="2733">
        <v>0</v>
      </c>
      <c r="H1438" s="2733">
        <v>0</v>
      </c>
      <c r="I1438" s="2733">
        <v>0</v>
      </c>
      <c r="J1438" s="2733">
        <v>0</v>
      </c>
      <c r="K1438" s="2733">
        <v>0</v>
      </c>
      <c r="L1438" s="2733">
        <v>0</v>
      </c>
      <c r="M1438" s="2733">
        <v>0</v>
      </c>
      <c r="N1438" s="2733">
        <v>0</v>
      </c>
      <c r="O1438" s="2733">
        <v>0</v>
      </c>
      <c r="P1438" s="2733">
        <v>0</v>
      </c>
      <c r="Q1438" s="2733">
        <v>0</v>
      </c>
      <c r="R1438" s="2733">
        <v>0</v>
      </c>
      <c r="S1438" s="2733">
        <v>0</v>
      </c>
      <c r="T1438" s="2733">
        <v>0</v>
      </c>
      <c r="U1438" s="2733">
        <v>0</v>
      </c>
      <c r="V1438" s="2733">
        <v>0</v>
      </c>
      <c r="W1438" s="2733">
        <v>0</v>
      </c>
      <c r="X1438" s="2733">
        <v>0</v>
      </c>
      <c r="Y1438" s="2732">
        <v>1</v>
      </c>
    </row>
    <row r="1439" spans="1:25">
      <c r="A1439" s="2730" t="s">
        <v>3430</v>
      </c>
      <c r="B1439" s="2730" t="s">
        <v>3572</v>
      </c>
      <c r="C1439" s="2730" t="s">
        <v>44</v>
      </c>
      <c r="D1439" s="2734" t="s">
        <v>398</v>
      </c>
      <c r="E1439" s="2733">
        <v>2</v>
      </c>
      <c r="F1439" s="2733">
        <v>0</v>
      </c>
      <c r="G1439" s="2733">
        <v>0</v>
      </c>
      <c r="H1439" s="2733">
        <v>0</v>
      </c>
      <c r="I1439" s="2733">
        <v>0</v>
      </c>
      <c r="J1439" s="2733">
        <v>0</v>
      </c>
      <c r="K1439" s="2733">
        <v>0</v>
      </c>
      <c r="L1439" s="2733">
        <v>0</v>
      </c>
      <c r="M1439" s="2733">
        <v>1</v>
      </c>
      <c r="N1439" s="2733">
        <v>0</v>
      </c>
      <c r="O1439" s="2733">
        <v>0</v>
      </c>
      <c r="P1439" s="2733">
        <v>0</v>
      </c>
      <c r="Q1439" s="2733">
        <v>0</v>
      </c>
      <c r="R1439" s="2733">
        <v>0</v>
      </c>
      <c r="S1439" s="2733">
        <v>0</v>
      </c>
      <c r="T1439" s="2733">
        <v>1</v>
      </c>
      <c r="U1439" s="2733">
        <v>0</v>
      </c>
      <c r="V1439" s="2733">
        <v>0</v>
      </c>
      <c r="W1439" s="2733">
        <v>0</v>
      </c>
      <c r="X1439" s="2733">
        <v>0</v>
      </c>
      <c r="Y1439" s="2732">
        <v>0</v>
      </c>
    </row>
    <row r="1440" spans="1:25">
      <c r="A1440" s="2730" t="s">
        <v>3430</v>
      </c>
      <c r="B1440" s="2730" t="s">
        <v>3572</v>
      </c>
      <c r="C1440" s="2730" t="s">
        <v>44</v>
      </c>
      <c r="D1440" s="2734" t="s">
        <v>399</v>
      </c>
      <c r="E1440" s="2733">
        <v>0</v>
      </c>
      <c r="F1440" s="2733">
        <v>0</v>
      </c>
      <c r="G1440" s="2733">
        <v>0</v>
      </c>
      <c r="H1440" s="2733">
        <v>0</v>
      </c>
      <c r="I1440" s="2733">
        <v>0</v>
      </c>
      <c r="J1440" s="2733">
        <v>0</v>
      </c>
      <c r="K1440" s="2733">
        <v>0</v>
      </c>
      <c r="L1440" s="2733">
        <v>0</v>
      </c>
      <c r="M1440" s="2733">
        <v>0</v>
      </c>
      <c r="N1440" s="2733">
        <v>0</v>
      </c>
      <c r="O1440" s="2733">
        <v>0</v>
      </c>
      <c r="P1440" s="2733">
        <v>0</v>
      </c>
      <c r="Q1440" s="2733">
        <v>0</v>
      </c>
      <c r="R1440" s="2733">
        <v>0</v>
      </c>
      <c r="S1440" s="2733">
        <v>0</v>
      </c>
      <c r="T1440" s="2733">
        <v>0</v>
      </c>
      <c r="U1440" s="2733">
        <v>0</v>
      </c>
      <c r="V1440" s="2733">
        <v>0</v>
      </c>
      <c r="W1440" s="2733">
        <v>0</v>
      </c>
      <c r="X1440" s="2733">
        <v>0</v>
      </c>
      <c r="Y1440" s="2732">
        <v>0</v>
      </c>
    </row>
    <row r="1441" spans="1:25">
      <c r="A1441" s="2730" t="s">
        <v>3430</v>
      </c>
      <c r="B1441" s="2730" t="s">
        <v>3572</v>
      </c>
      <c r="C1441" s="2730" t="s">
        <v>3571</v>
      </c>
      <c r="D1441" s="2734" t="s">
        <v>398</v>
      </c>
      <c r="E1441" s="2733">
        <v>2</v>
      </c>
      <c r="F1441" s="2733">
        <v>0</v>
      </c>
      <c r="G1441" s="2733">
        <v>0</v>
      </c>
      <c r="H1441" s="2733">
        <v>0</v>
      </c>
      <c r="I1441" s="2733">
        <v>0</v>
      </c>
      <c r="J1441" s="2733">
        <v>0</v>
      </c>
      <c r="K1441" s="2733">
        <v>0</v>
      </c>
      <c r="L1441" s="2733">
        <v>0</v>
      </c>
      <c r="M1441" s="2733">
        <v>1</v>
      </c>
      <c r="N1441" s="2733">
        <v>0</v>
      </c>
      <c r="O1441" s="2733">
        <v>0</v>
      </c>
      <c r="P1441" s="2733">
        <v>0</v>
      </c>
      <c r="Q1441" s="2733">
        <v>0</v>
      </c>
      <c r="R1441" s="2733">
        <v>0</v>
      </c>
      <c r="S1441" s="2733">
        <v>0</v>
      </c>
      <c r="T1441" s="2733">
        <v>1</v>
      </c>
      <c r="U1441" s="2733">
        <v>0</v>
      </c>
      <c r="V1441" s="2733">
        <v>0</v>
      </c>
      <c r="W1441" s="2733">
        <v>0</v>
      </c>
      <c r="X1441" s="2733">
        <v>0</v>
      </c>
      <c r="Y1441" s="2732">
        <v>0</v>
      </c>
    </row>
    <row r="1442" spans="1:25">
      <c r="A1442" s="2730" t="s">
        <v>3430</v>
      </c>
      <c r="B1442" s="2730" t="s">
        <v>3572</v>
      </c>
      <c r="C1442" s="2730" t="s">
        <v>3571</v>
      </c>
      <c r="D1442" s="2734" t="s">
        <v>399</v>
      </c>
      <c r="E1442" s="2733">
        <v>0</v>
      </c>
      <c r="F1442" s="2733">
        <v>0</v>
      </c>
      <c r="G1442" s="2733">
        <v>0</v>
      </c>
      <c r="H1442" s="2733">
        <v>0</v>
      </c>
      <c r="I1442" s="2733">
        <v>0</v>
      </c>
      <c r="J1442" s="2733">
        <v>0</v>
      </c>
      <c r="K1442" s="2733">
        <v>0</v>
      </c>
      <c r="L1442" s="2733">
        <v>0</v>
      </c>
      <c r="M1442" s="2733">
        <v>0</v>
      </c>
      <c r="N1442" s="2733">
        <v>0</v>
      </c>
      <c r="O1442" s="2733">
        <v>0</v>
      </c>
      <c r="P1442" s="2733">
        <v>0</v>
      </c>
      <c r="Q1442" s="2733">
        <v>0</v>
      </c>
      <c r="R1442" s="2733">
        <v>0</v>
      </c>
      <c r="S1442" s="2733">
        <v>0</v>
      </c>
      <c r="T1442" s="2733">
        <v>0</v>
      </c>
      <c r="U1442" s="2733">
        <v>0</v>
      </c>
      <c r="V1442" s="2733">
        <v>0</v>
      </c>
      <c r="W1442" s="2733">
        <v>0</v>
      </c>
      <c r="X1442" s="2733">
        <v>0</v>
      </c>
      <c r="Y1442" s="2732">
        <v>0</v>
      </c>
    </row>
    <row r="1443" spans="1:25">
      <c r="A1443" s="2730" t="s">
        <v>3430</v>
      </c>
      <c r="B1443" s="2730" t="s">
        <v>3565</v>
      </c>
      <c r="C1443" s="2730" t="s">
        <v>44</v>
      </c>
      <c r="D1443" s="2734" t="s">
        <v>398</v>
      </c>
      <c r="E1443" s="2733">
        <v>25</v>
      </c>
      <c r="F1443" s="2733">
        <v>0</v>
      </c>
      <c r="G1443" s="2733">
        <v>0</v>
      </c>
      <c r="H1443" s="2733">
        <v>0</v>
      </c>
      <c r="I1443" s="2733">
        <v>1</v>
      </c>
      <c r="J1443" s="2733">
        <v>0</v>
      </c>
      <c r="K1443" s="2733">
        <v>1</v>
      </c>
      <c r="L1443" s="2733">
        <v>3</v>
      </c>
      <c r="M1443" s="2733">
        <v>3</v>
      </c>
      <c r="N1443" s="2733">
        <v>0</v>
      </c>
      <c r="O1443" s="2733">
        <v>1</v>
      </c>
      <c r="P1443" s="2733">
        <v>6</v>
      </c>
      <c r="Q1443" s="2733">
        <v>3</v>
      </c>
      <c r="R1443" s="2733">
        <v>4</v>
      </c>
      <c r="S1443" s="2733">
        <v>2</v>
      </c>
      <c r="T1443" s="2733">
        <v>0</v>
      </c>
      <c r="U1443" s="2733">
        <v>1</v>
      </c>
      <c r="V1443" s="2733">
        <v>0</v>
      </c>
      <c r="W1443" s="2733">
        <v>0</v>
      </c>
      <c r="X1443" s="2733">
        <v>0</v>
      </c>
      <c r="Y1443" s="2732">
        <v>0</v>
      </c>
    </row>
    <row r="1444" spans="1:25">
      <c r="A1444" s="2730" t="s">
        <v>3430</v>
      </c>
      <c r="B1444" s="2730" t="s">
        <v>3565</v>
      </c>
      <c r="C1444" s="2730" t="s">
        <v>44</v>
      </c>
      <c r="D1444" s="2734" t="s">
        <v>399</v>
      </c>
      <c r="E1444" s="2733">
        <v>0</v>
      </c>
      <c r="F1444" s="2733">
        <v>0</v>
      </c>
      <c r="G1444" s="2733">
        <v>0</v>
      </c>
      <c r="H1444" s="2733">
        <v>0</v>
      </c>
      <c r="I1444" s="2733">
        <v>0</v>
      </c>
      <c r="J1444" s="2733">
        <v>0</v>
      </c>
      <c r="K1444" s="2733">
        <v>0</v>
      </c>
      <c r="L1444" s="2733">
        <v>0</v>
      </c>
      <c r="M1444" s="2733">
        <v>0</v>
      </c>
      <c r="N1444" s="2733">
        <v>0</v>
      </c>
      <c r="O1444" s="2733">
        <v>0</v>
      </c>
      <c r="P1444" s="2733">
        <v>0</v>
      </c>
      <c r="Q1444" s="2733">
        <v>0</v>
      </c>
      <c r="R1444" s="2733">
        <v>0</v>
      </c>
      <c r="S1444" s="2733">
        <v>0</v>
      </c>
      <c r="T1444" s="2733">
        <v>0</v>
      </c>
      <c r="U1444" s="2733">
        <v>0</v>
      </c>
      <c r="V1444" s="2733">
        <v>0</v>
      </c>
      <c r="W1444" s="2733">
        <v>0</v>
      </c>
      <c r="X1444" s="2733">
        <v>0</v>
      </c>
      <c r="Y1444" s="2732">
        <v>0</v>
      </c>
    </row>
    <row r="1445" spans="1:25">
      <c r="A1445" s="2730" t="s">
        <v>3430</v>
      </c>
      <c r="B1445" s="2730" t="s">
        <v>3565</v>
      </c>
      <c r="C1445" s="2730" t="s">
        <v>3570</v>
      </c>
      <c r="D1445" s="2734" t="s">
        <v>398</v>
      </c>
      <c r="E1445" s="2733">
        <v>14</v>
      </c>
      <c r="F1445" s="2733">
        <v>0</v>
      </c>
      <c r="G1445" s="2733">
        <v>0</v>
      </c>
      <c r="H1445" s="2733">
        <v>0</v>
      </c>
      <c r="I1445" s="2733">
        <v>0</v>
      </c>
      <c r="J1445" s="2733">
        <v>0</v>
      </c>
      <c r="K1445" s="2733">
        <v>1</v>
      </c>
      <c r="L1445" s="2733">
        <v>1</v>
      </c>
      <c r="M1445" s="2733">
        <v>1</v>
      </c>
      <c r="N1445" s="2733">
        <v>0</v>
      </c>
      <c r="O1445" s="2733">
        <v>0</v>
      </c>
      <c r="P1445" s="2733">
        <v>3</v>
      </c>
      <c r="Q1445" s="2733">
        <v>3</v>
      </c>
      <c r="R1445" s="2733">
        <v>3</v>
      </c>
      <c r="S1445" s="2733">
        <v>2</v>
      </c>
      <c r="T1445" s="2733">
        <v>0</v>
      </c>
      <c r="U1445" s="2733">
        <v>0</v>
      </c>
      <c r="V1445" s="2733">
        <v>0</v>
      </c>
      <c r="W1445" s="2733">
        <v>0</v>
      </c>
      <c r="X1445" s="2733">
        <v>0</v>
      </c>
      <c r="Y1445" s="2732">
        <v>0</v>
      </c>
    </row>
    <row r="1446" spans="1:25">
      <c r="A1446" s="2730" t="s">
        <v>3430</v>
      </c>
      <c r="B1446" s="2730" t="s">
        <v>3565</v>
      </c>
      <c r="C1446" s="2730" t="s">
        <v>3570</v>
      </c>
      <c r="D1446" s="2734" t="s">
        <v>399</v>
      </c>
      <c r="E1446" s="2733">
        <v>0</v>
      </c>
      <c r="F1446" s="2733">
        <v>0</v>
      </c>
      <c r="G1446" s="2733">
        <v>0</v>
      </c>
      <c r="H1446" s="2733">
        <v>0</v>
      </c>
      <c r="I1446" s="2733">
        <v>0</v>
      </c>
      <c r="J1446" s="2733">
        <v>0</v>
      </c>
      <c r="K1446" s="2733">
        <v>0</v>
      </c>
      <c r="L1446" s="2733">
        <v>0</v>
      </c>
      <c r="M1446" s="2733">
        <v>0</v>
      </c>
      <c r="N1446" s="2733">
        <v>0</v>
      </c>
      <c r="O1446" s="2733">
        <v>0</v>
      </c>
      <c r="P1446" s="2733">
        <v>0</v>
      </c>
      <c r="Q1446" s="2733">
        <v>0</v>
      </c>
      <c r="R1446" s="2733">
        <v>0</v>
      </c>
      <c r="S1446" s="2733">
        <v>0</v>
      </c>
      <c r="T1446" s="2733">
        <v>0</v>
      </c>
      <c r="U1446" s="2733">
        <v>0</v>
      </c>
      <c r="V1446" s="2733">
        <v>0</v>
      </c>
      <c r="W1446" s="2733">
        <v>0</v>
      </c>
      <c r="X1446" s="2733">
        <v>0</v>
      </c>
      <c r="Y1446" s="2732">
        <v>0</v>
      </c>
    </row>
    <row r="1447" spans="1:25">
      <c r="A1447" s="2730" t="s">
        <v>3430</v>
      </c>
      <c r="B1447" s="2730" t="s">
        <v>3565</v>
      </c>
      <c r="C1447" s="2730" t="s">
        <v>3569</v>
      </c>
      <c r="D1447" s="2734" t="s">
        <v>398</v>
      </c>
      <c r="E1447" s="2733">
        <v>2</v>
      </c>
      <c r="F1447" s="2733">
        <v>0</v>
      </c>
      <c r="G1447" s="2733">
        <v>0</v>
      </c>
      <c r="H1447" s="2733">
        <v>0</v>
      </c>
      <c r="I1447" s="2733">
        <v>0</v>
      </c>
      <c r="J1447" s="2733">
        <v>0</v>
      </c>
      <c r="K1447" s="2733">
        <v>0</v>
      </c>
      <c r="L1447" s="2733">
        <v>0</v>
      </c>
      <c r="M1447" s="2733">
        <v>1</v>
      </c>
      <c r="N1447" s="2733">
        <v>0</v>
      </c>
      <c r="O1447" s="2733">
        <v>0</v>
      </c>
      <c r="P1447" s="2733">
        <v>1</v>
      </c>
      <c r="Q1447" s="2733">
        <v>0</v>
      </c>
      <c r="R1447" s="2733">
        <v>0</v>
      </c>
      <c r="S1447" s="2733">
        <v>0</v>
      </c>
      <c r="T1447" s="2733">
        <v>0</v>
      </c>
      <c r="U1447" s="2733">
        <v>0</v>
      </c>
      <c r="V1447" s="2733">
        <v>0</v>
      </c>
      <c r="W1447" s="2733">
        <v>0</v>
      </c>
      <c r="X1447" s="2733">
        <v>0</v>
      </c>
      <c r="Y1447" s="2732">
        <v>0</v>
      </c>
    </row>
    <row r="1448" spans="1:25">
      <c r="A1448" s="2730" t="s">
        <v>3430</v>
      </c>
      <c r="B1448" s="2730" t="s">
        <v>3565</v>
      </c>
      <c r="C1448" s="2730" t="s">
        <v>3569</v>
      </c>
      <c r="D1448" s="2734" t="s">
        <v>399</v>
      </c>
      <c r="E1448" s="2733">
        <v>0</v>
      </c>
      <c r="F1448" s="2733">
        <v>0</v>
      </c>
      <c r="G1448" s="2733">
        <v>0</v>
      </c>
      <c r="H1448" s="2733">
        <v>0</v>
      </c>
      <c r="I1448" s="2733">
        <v>0</v>
      </c>
      <c r="J1448" s="2733">
        <v>0</v>
      </c>
      <c r="K1448" s="2733">
        <v>0</v>
      </c>
      <c r="L1448" s="2733">
        <v>0</v>
      </c>
      <c r="M1448" s="2733">
        <v>0</v>
      </c>
      <c r="N1448" s="2733">
        <v>0</v>
      </c>
      <c r="O1448" s="2733">
        <v>0</v>
      </c>
      <c r="P1448" s="2733">
        <v>0</v>
      </c>
      <c r="Q1448" s="2733">
        <v>0</v>
      </c>
      <c r="R1448" s="2733">
        <v>0</v>
      </c>
      <c r="S1448" s="2733">
        <v>0</v>
      </c>
      <c r="T1448" s="2733">
        <v>0</v>
      </c>
      <c r="U1448" s="2733">
        <v>0</v>
      </c>
      <c r="V1448" s="2733">
        <v>0</v>
      </c>
      <c r="W1448" s="2733">
        <v>0</v>
      </c>
      <c r="X1448" s="2733">
        <v>0</v>
      </c>
      <c r="Y1448" s="2732">
        <v>0</v>
      </c>
    </row>
    <row r="1449" spans="1:25">
      <c r="A1449" s="2730" t="s">
        <v>3430</v>
      </c>
      <c r="B1449" s="2730" t="s">
        <v>3565</v>
      </c>
      <c r="C1449" s="2730" t="s">
        <v>3568</v>
      </c>
      <c r="D1449" s="2734" t="s">
        <v>398</v>
      </c>
      <c r="E1449" s="2733">
        <v>1</v>
      </c>
      <c r="F1449" s="2733">
        <v>0</v>
      </c>
      <c r="G1449" s="2733">
        <v>0</v>
      </c>
      <c r="H1449" s="2733">
        <v>0</v>
      </c>
      <c r="I1449" s="2733">
        <v>0</v>
      </c>
      <c r="J1449" s="2733">
        <v>0</v>
      </c>
      <c r="K1449" s="2733">
        <v>0</v>
      </c>
      <c r="L1449" s="2733">
        <v>0</v>
      </c>
      <c r="M1449" s="2733">
        <v>0</v>
      </c>
      <c r="N1449" s="2733">
        <v>0</v>
      </c>
      <c r="O1449" s="2733">
        <v>0</v>
      </c>
      <c r="P1449" s="2733">
        <v>0</v>
      </c>
      <c r="Q1449" s="2733">
        <v>0</v>
      </c>
      <c r="R1449" s="2733">
        <v>1</v>
      </c>
      <c r="S1449" s="2733">
        <v>0</v>
      </c>
      <c r="T1449" s="2733">
        <v>0</v>
      </c>
      <c r="U1449" s="2733">
        <v>0</v>
      </c>
      <c r="V1449" s="2733">
        <v>0</v>
      </c>
      <c r="W1449" s="2733">
        <v>0</v>
      </c>
      <c r="X1449" s="2733">
        <v>0</v>
      </c>
      <c r="Y1449" s="2732">
        <v>0</v>
      </c>
    </row>
    <row r="1450" spans="1:25">
      <c r="A1450" s="2730" t="s">
        <v>3430</v>
      </c>
      <c r="B1450" s="2730" t="s">
        <v>3565</v>
      </c>
      <c r="C1450" s="2730" t="s">
        <v>3568</v>
      </c>
      <c r="D1450" s="2734" t="s">
        <v>399</v>
      </c>
      <c r="E1450" s="2733">
        <v>0</v>
      </c>
      <c r="F1450" s="2733">
        <v>0</v>
      </c>
      <c r="G1450" s="2733">
        <v>0</v>
      </c>
      <c r="H1450" s="2733">
        <v>0</v>
      </c>
      <c r="I1450" s="2733">
        <v>0</v>
      </c>
      <c r="J1450" s="2733">
        <v>0</v>
      </c>
      <c r="K1450" s="2733">
        <v>0</v>
      </c>
      <c r="L1450" s="2733">
        <v>0</v>
      </c>
      <c r="M1450" s="2733">
        <v>0</v>
      </c>
      <c r="N1450" s="2733">
        <v>0</v>
      </c>
      <c r="O1450" s="2733">
        <v>0</v>
      </c>
      <c r="P1450" s="2733">
        <v>0</v>
      </c>
      <c r="Q1450" s="2733">
        <v>0</v>
      </c>
      <c r="R1450" s="2733">
        <v>0</v>
      </c>
      <c r="S1450" s="2733">
        <v>0</v>
      </c>
      <c r="T1450" s="2733">
        <v>0</v>
      </c>
      <c r="U1450" s="2733">
        <v>0</v>
      </c>
      <c r="V1450" s="2733">
        <v>0</v>
      </c>
      <c r="W1450" s="2733">
        <v>0</v>
      </c>
      <c r="X1450" s="2733">
        <v>0</v>
      </c>
      <c r="Y1450" s="2732">
        <v>0</v>
      </c>
    </row>
    <row r="1451" spans="1:25">
      <c r="A1451" s="2730" t="s">
        <v>3430</v>
      </c>
      <c r="B1451" s="2730" t="s">
        <v>3565</v>
      </c>
      <c r="C1451" s="2730" t="s">
        <v>3567</v>
      </c>
      <c r="D1451" s="2734" t="s">
        <v>398</v>
      </c>
      <c r="E1451" s="2733">
        <v>3</v>
      </c>
      <c r="F1451" s="2733">
        <v>0</v>
      </c>
      <c r="G1451" s="2733">
        <v>0</v>
      </c>
      <c r="H1451" s="2733">
        <v>0</v>
      </c>
      <c r="I1451" s="2733">
        <v>0</v>
      </c>
      <c r="J1451" s="2733">
        <v>0</v>
      </c>
      <c r="K1451" s="2733">
        <v>0</v>
      </c>
      <c r="L1451" s="2733">
        <v>1</v>
      </c>
      <c r="M1451" s="2733">
        <v>0</v>
      </c>
      <c r="N1451" s="2733">
        <v>0</v>
      </c>
      <c r="O1451" s="2733">
        <v>1</v>
      </c>
      <c r="P1451" s="2733">
        <v>1</v>
      </c>
      <c r="Q1451" s="2733">
        <v>0</v>
      </c>
      <c r="R1451" s="2733">
        <v>0</v>
      </c>
      <c r="S1451" s="2733">
        <v>0</v>
      </c>
      <c r="T1451" s="2733">
        <v>0</v>
      </c>
      <c r="U1451" s="2733">
        <v>0</v>
      </c>
      <c r="V1451" s="2733">
        <v>0</v>
      </c>
      <c r="W1451" s="2733">
        <v>0</v>
      </c>
      <c r="X1451" s="2733">
        <v>0</v>
      </c>
      <c r="Y1451" s="2732">
        <v>0</v>
      </c>
    </row>
    <row r="1452" spans="1:25">
      <c r="A1452" s="2730" t="s">
        <v>3430</v>
      </c>
      <c r="B1452" s="2730" t="s">
        <v>3565</v>
      </c>
      <c r="C1452" s="2730" t="s">
        <v>3567</v>
      </c>
      <c r="D1452" s="2734" t="s">
        <v>399</v>
      </c>
      <c r="E1452" s="2733">
        <v>0</v>
      </c>
      <c r="F1452" s="2733">
        <v>0</v>
      </c>
      <c r="G1452" s="2733">
        <v>0</v>
      </c>
      <c r="H1452" s="2733">
        <v>0</v>
      </c>
      <c r="I1452" s="2733">
        <v>0</v>
      </c>
      <c r="J1452" s="2733">
        <v>0</v>
      </c>
      <c r="K1452" s="2733">
        <v>0</v>
      </c>
      <c r="L1452" s="2733">
        <v>0</v>
      </c>
      <c r="M1452" s="2733">
        <v>0</v>
      </c>
      <c r="N1452" s="2733">
        <v>0</v>
      </c>
      <c r="O1452" s="2733">
        <v>0</v>
      </c>
      <c r="P1452" s="2733">
        <v>0</v>
      </c>
      <c r="Q1452" s="2733">
        <v>0</v>
      </c>
      <c r="R1452" s="2733">
        <v>0</v>
      </c>
      <c r="S1452" s="2733">
        <v>0</v>
      </c>
      <c r="T1452" s="2733">
        <v>0</v>
      </c>
      <c r="U1452" s="2733">
        <v>0</v>
      </c>
      <c r="V1452" s="2733">
        <v>0</v>
      </c>
      <c r="W1452" s="2733">
        <v>0</v>
      </c>
      <c r="X1452" s="2733">
        <v>0</v>
      </c>
      <c r="Y1452" s="2732">
        <v>0</v>
      </c>
    </row>
    <row r="1453" spans="1:25">
      <c r="A1453" s="2730" t="s">
        <v>3430</v>
      </c>
      <c r="B1453" s="2730" t="s">
        <v>3565</v>
      </c>
      <c r="C1453" s="2730" t="s">
        <v>3566</v>
      </c>
      <c r="D1453" s="2734" t="s">
        <v>398</v>
      </c>
      <c r="E1453" s="2733">
        <v>2</v>
      </c>
      <c r="F1453" s="2733">
        <v>0</v>
      </c>
      <c r="G1453" s="2733">
        <v>0</v>
      </c>
      <c r="H1453" s="2733">
        <v>0</v>
      </c>
      <c r="I1453" s="2733">
        <v>0</v>
      </c>
      <c r="J1453" s="2733">
        <v>0</v>
      </c>
      <c r="K1453" s="2733">
        <v>0</v>
      </c>
      <c r="L1453" s="2733">
        <v>1</v>
      </c>
      <c r="M1453" s="2733">
        <v>0</v>
      </c>
      <c r="N1453" s="2733">
        <v>0</v>
      </c>
      <c r="O1453" s="2733">
        <v>0</v>
      </c>
      <c r="P1453" s="2733">
        <v>0</v>
      </c>
      <c r="Q1453" s="2733">
        <v>0</v>
      </c>
      <c r="R1453" s="2733">
        <v>0</v>
      </c>
      <c r="S1453" s="2733">
        <v>0</v>
      </c>
      <c r="T1453" s="2733">
        <v>0</v>
      </c>
      <c r="U1453" s="2733">
        <v>1</v>
      </c>
      <c r="V1453" s="2733">
        <v>0</v>
      </c>
      <c r="W1453" s="2733">
        <v>0</v>
      </c>
      <c r="X1453" s="2733">
        <v>0</v>
      </c>
      <c r="Y1453" s="2732">
        <v>0</v>
      </c>
    </row>
    <row r="1454" spans="1:25">
      <c r="A1454" s="2730" t="s">
        <v>3430</v>
      </c>
      <c r="B1454" s="2730" t="s">
        <v>3565</v>
      </c>
      <c r="C1454" s="2730" t="s">
        <v>3566</v>
      </c>
      <c r="D1454" s="2734" t="s">
        <v>399</v>
      </c>
      <c r="E1454" s="2733">
        <v>0</v>
      </c>
      <c r="F1454" s="2733">
        <v>0</v>
      </c>
      <c r="G1454" s="2733">
        <v>0</v>
      </c>
      <c r="H1454" s="2733">
        <v>0</v>
      </c>
      <c r="I1454" s="2733">
        <v>0</v>
      </c>
      <c r="J1454" s="2733">
        <v>0</v>
      </c>
      <c r="K1454" s="2733">
        <v>0</v>
      </c>
      <c r="L1454" s="2733">
        <v>0</v>
      </c>
      <c r="M1454" s="2733">
        <v>0</v>
      </c>
      <c r="N1454" s="2733">
        <v>0</v>
      </c>
      <c r="O1454" s="2733">
        <v>0</v>
      </c>
      <c r="P1454" s="2733">
        <v>0</v>
      </c>
      <c r="Q1454" s="2733">
        <v>0</v>
      </c>
      <c r="R1454" s="2733">
        <v>0</v>
      </c>
      <c r="S1454" s="2733">
        <v>0</v>
      </c>
      <c r="T1454" s="2733">
        <v>0</v>
      </c>
      <c r="U1454" s="2733">
        <v>0</v>
      </c>
      <c r="V1454" s="2733">
        <v>0</v>
      </c>
      <c r="W1454" s="2733">
        <v>0</v>
      </c>
      <c r="X1454" s="2733">
        <v>0</v>
      </c>
      <c r="Y1454" s="2732">
        <v>0</v>
      </c>
    </row>
    <row r="1455" spans="1:25">
      <c r="A1455" s="2730" t="s">
        <v>3430</v>
      </c>
      <c r="B1455" s="2730" t="s">
        <v>3565</v>
      </c>
      <c r="C1455" s="2730" t="s">
        <v>3564</v>
      </c>
      <c r="D1455" s="2734" t="s">
        <v>398</v>
      </c>
      <c r="E1455" s="2733">
        <v>3</v>
      </c>
      <c r="F1455" s="2733">
        <v>0</v>
      </c>
      <c r="G1455" s="2733">
        <v>0</v>
      </c>
      <c r="H1455" s="2733">
        <v>0</v>
      </c>
      <c r="I1455" s="2733">
        <v>1</v>
      </c>
      <c r="J1455" s="2733">
        <v>0</v>
      </c>
      <c r="K1455" s="2733">
        <v>0</v>
      </c>
      <c r="L1455" s="2733">
        <v>0</v>
      </c>
      <c r="M1455" s="2733">
        <v>1</v>
      </c>
      <c r="N1455" s="2733">
        <v>0</v>
      </c>
      <c r="O1455" s="2733">
        <v>0</v>
      </c>
      <c r="P1455" s="2733">
        <v>1</v>
      </c>
      <c r="Q1455" s="2733">
        <v>0</v>
      </c>
      <c r="R1455" s="2733">
        <v>0</v>
      </c>
      <c r="S1455" s="2733">
        <v>0</v>
      </c>
      <c r="T1455" s="2733">
        <v>0</v>
      </c>
      <c r="U1455" s="2733">
        <v>0</v>
      </c>
      <c r="V1455" s="2733">
        <v>0</v>
      </c>
      <c r="W1455" s="2733">
        <v>0</v>
      </c>
      <c r="X1455" s="2733">
        <v>0</v>
      </c>
      <c r="Y1455" s="2732">
        <v>0</v>
      </c>
    </row>
    <row r="1456" spans="1:25">
      <c r="A1456" s="2730" t="s">
        <v>3430</v>
      </c>
      <c r="B1456" s="2730" t="s">
        <v>3565</v>
      </c>
      <c r="C1456" s="2730" t="s">
        <v>3564</v>
      </c>
      <c r="D1456" s="2734" t="s">
        <v>399</v>
      </c>
      <c r="E1456" s="2733">
        <v>0</v>
      </c>
      <c r="F1456" s="2733">
        <v>0</v>
      </c>
      <c r="G1456" s="2733">
        <v>0</v>
      </c>
      <c r="H1456" s="2733">
        <v>0</v>
      </c>
      <c r="I1456" s="2733">
        <v>0</v>
      </c>
      <c r="J1456" s="2733">
        <v>0</v>
      </c>
      <c r="K1456" s="2733">
        <v>0</v>
      </c>
      <c r="L1456" s="2733">
        <v>0</v>
      </c>
      <c r="M1456" s="2733">
        <v>0</v>
      </c>
      <c r="N1456" s="2733">
        <v>0</v>
      </c>
      <c r="O1456" s="2733">
        <v>0</v>
      </c>
      <c r="P1456" s="2733">
        <v>0</v>
      </c>
      <c r="Q1456" s="2733">
        <v>0</v>
      </c>
      <c r="R1456" s="2733">
        <v>0</v>
      </c>
      <c r="S1456" s="2733">
        <v>0</v>
      </c>
      <c r="T1456" s="2733">
        <v>0</v>
      </c>
      <c r="U1456" s="2733">
        <v>0</v>
      </c>
      <c r="V1456" s="2733">
        <v>0</v>
      </c>
      <c r="W1456" s="2733">
        <v>0</v>
      </c>
      <c r="X1456" s="2733">
        <v>0</v>
      </c>
      <c r="Y1456" s="2732">
        <v>0</v>
      </c>
    </row>
    <row r="1457" spans="1:25">
      <c r="A1457" s="2730" t="s">
        <v>3430</v>
      </c>
      <c r="B1457" s="2730" t="s">
        <v>3558</v>
      </c>
      <c r="C1457" s="2730" t="s">
        <v>44</v>
      </c>
      <c r="D1457" s="2734" t="s">
        <v>398</v>
      </c>
      <c r="E1457" s="2733">
        <v>62</v>
      </c>
      <c r="F1457" s="2733">
        <v>0</v>
      </c>
      <c r="G1457" s="2733">
        <v>1</v>
      </c>
      <c r="H1457" s="2733">
        <v>0</v>
      </c>
      <c r="I1457" s="2733">
        <v>0</v>
      </c>
      <c r="J1457" s="2733">
        <v>5</v>
      </c>
      <c r="K1457" s="2733">
        <v>7</v>
      </c>
      <c r="L1457" s="2733">
        <v>6</v>
      </c>
      <c r="M1457" s="2733">
        <v>5</v>
      </c>
      <c r="N1457" s="2733">
        <v>5</v>
      </c>
      <c r="O1457" s="2733">
        <v>2</v>
      </c>
      <c r="P1457" s="2733">
        <v>4</v>
      </c>
      <c r="Q1457" s="2733">
        <v>1</v>
      </c>
      <c r="R1457" s="2733">
        <v>4</v>
      </c>
      <c r="S1457" s="2733">
        <v>1</v>
      </c>
      <c r="T1457" s="2733">
        <v>4</v>
      </c>
      <c r="U1457" s="2733">
        <v>6</v>
      </c>
      <c r="V1457" s="2733">
        <v>3</v>
      </c>
      <c r="W1457" s="2733">
        <v>5</v>
      </c>
      <c r="X1457" s="2733">
        <v>1</v>
      </c>
      <c r="Y1457" s="2732">
        <v>2</v>
      </c>
    </row>
    <row r="1458" spans="1:25">
      <c r="A1458" s="2730" t="s">
        <v>3430</v>
      </c>
      <c r="B1458" s="2730" t="s">
        <v>3558</v>
      </c>
      <c r="C1458" s="2730" t="s">
        <v>44</v>
      </c>
      <c r="D1458" s="2734" t="s">
        <v>399</v>
      </c>
      <c r="E1458" s="2733">
        <v>35</v>
      </c>
      <c r="F1458" s="2733">
        <v>0</v>
      </c>
      <c r="G1458" s="2733">
        <v>0</v>
      </c>
      <c r="H1458" s="2733">
        <v>0</v>
      </c>
      <c r="I1458" s="2733">
        <v>0</v>
      </c>
      <c r="J1458" s="2733">
        <v>0</v>
      </c>
      <c r="K1458" s="2733">
        <v>3</v>
      </c>
      <c r="L1458" s="2733">
        <v>1</v>
      </c>
      <c r="M1458" s="2733">
        <v>3</v>
      </c>
      <c r="N1458" s="2733">
        <v>1</v>
      </c>
      <c r="O1458" s="2733">
        <v>0</v>
      </c>
      <c r="P1458" s="2733">
        <v>2</v>
      </c>
      <c r="Q1458" s="2733">
        <v>2</v>
      </c>
      <c r="R1458" s="2733">
        <v>1</v>
      </c>
      <c r="S1458" s="2733">
        <v>4</v>
      </c>
      <c r="T1458" s="2733">
        <v>4</v>
      </c>
      <c r="U1458" s="2733">
        <v>4</v>
      </c>
      <c r="V1458" s="2733">
        <v>4</v>
      </c>
      <c r="W1458" s="2733">
        <v>3</v>
      </c>
      <c r="X1458" s="2733">
        <v>2</v>
      </c>
      <c r="Y1458" s="2732">
        <v>1</v>
      </c>
    </row>
    <row r="1459" spans="1:25">
      <c r="A1459" s="2730" t="s">
        <v>3430</v>
      </c>
      <c r="B1459" s="2730" t="s">
        <v>3558</v>
      </c>
      <c r="C1459" s="2730" t="s">
        <v>3563</v>
      </c>
      <c r="D1459" s="2734" t="s">
        <v>398</v>
      </c>
      <c r="E1459" s="2733">
        <v>0</v>
      </c>
      <c r="F1459" s="2733">
        <v>0</v>
      </c>
      <c r="G1459" s="2733">
        <v>0</v>
      </c>
      <c r="H1459" s="2733">
        <v>0</v>
      </c>
      <c r="I1459" s="2733">
        <v>0</v>
      </c>
      <c r="J1459" s="2733">
        <v>0</v>
      </c>
      <c r="K1459" s="2733">
        <v>0</v>
      </c>
      <c r="L1459" s="2733">
        <v>0</v>
      </c>
      <c r="M1459" s="2733">
        <v>0</v>
      </c>
      <c r="N1459" s="2733">
        <v>0</v>
      </c>
      <c r="O1459" s="2733">
        <v>0</v>
      </c>
      <c r="P1459" s="2733">
        <v>0</v>
      </c>
      <c r="Q1459" s="2733">
        <v>0</v>
      </c>
      <c r="R1459" s="2733">
        <v>0</v>
      </c>
      <c r="S1459" s="2733">
        <v>0</v>
      </c>
      <c r="T1459" s="2733">
        <v>0</v>
      </c>
      <c r="U1459" s="2733">
        <v>0</v>
      </c>
      <c r="V1459" s="2733">
        <v>0</v>
      </c>
      <c r="W1459" s="2733">
        <v>0</v>
      </c>
      <c r="X1459" s="2733">
        <v>0</v>
      </c>
      <c r="Y1459" s="2732">
        <v>0</v>
      </c>
    </row>
    <row r="1460" spans="1:25">
      <c r="A1460" s="2730" t="s">
        <v>3430</v>
      </c>
      <c r="B1460" s="2730" t="s">
        <v>3558</v>
      </c>
      <c r="C1460" s="2730" t="s">
        <v>3563</v>
      </c>
      <c r="D1460" s="2734" t="s">
        <v>399</v>
      </c>
      <c r="E1460" s="2733">
        <v>1</v>
      </c>
      <c r="F1460" s="2733">
        <v>0</v>
      </c>
      <c r="G1460" s="2733">
        <v>0</v>
      </c>
      <c r="H1460" s="2733">
        <v>0</v>
      </c>
      <c r="I1460" s="2733">
        <v>0</v>
      </c>
      <c r="J1460" s="2733">
        <v>0</v>
      </c>
      <c r="K1460" s="2733">
        <v>0</v>
      </c>
      <c r="L1460" s="2733">
        <v>0</v>
      </c>
      <c r="M1460" s="2733">
        <v>0</v>
      </c>
      <c r="N1460" s="2733">
        <v>0</v>
      </c>
      <c r="O1460" s="2733">
        <v>0</v>
      </c>
      <c r="P1460" s="2733">
        <v>0</v>
      </c>
      <c r="Q1460" s="2733">
        <v>0</v>
      </c>
      <c r="R1460" s="2733">
        <v>0</v>
      </c>
      <c r="S1460" s="2733">
        <v>0</v>
      </c>
      <c r="T1460" s="2733">
        <v>0</v>
      </c>
      <c r="U1460" s="2733">
        <v>0</v>
      </c>
      <c r="V1460" s="2733">
        <v>0</v>
      </c>
      <c r="W1460" s="2733">
        <v>0</v>
      </c>
      <c r="X1460" s="2733">
        <v>0</v>
      </c>
      <c r="Y1460" s="2732">
        <v>1</v>
      </c>
    </row>
    <row r="1461" spans="1:25">
      <c r="A1461" s="2730" t="s">
        <v>3430</v>
      </c>
      <c r="B1461" s="2730" t="s">
        <v>3558</v>
      </c>
      <c r="C1461" s="2730" t="s">
        <v>3562</v>
      </c>
      <c r="D1461" s="2734" t="s">
        <v>398</v>
      </c>
      <c r="E1461" s="2733">
        <v>28</v>
      </c>
      <c r="F1461" s="2733">
        <v>0</v>
      </c>
      <c r="G1461" s="2733">
        <v>0</v>
      </c>
      <c r="H1461" s="2733">
        <v>0</v>
      </c>
      <c r="I1461" s="2733">
        <v>0</v>
      </c>
      <c r="J1461" s="2733">
        <v>4</v>
      </c>
      <c r="K1461" s="2733">
        <v>3</v>
      </c>
      <c r="L1461" s="2733">
        <v>2</v>
      </c>
      <c r="M1461" s="2733">
        <v>1</v>
      </c>
      <c r="N1461" s="2733">
        <v>1</v>
      </c>
      <c r="O1461" s="2733">
        <v>2</v>
      </c>
      <c r="P1461" s="2733">
        <v>0</v>
      </c>
      <c r="Q1461" s="2733">
        <v>0</v>
      </c>
      <c r="R1461" s="2733">
        <v>1</v>
      </c>
      <c r="S1461" s="2733">
        <v>1</v>
      </c>
      <c r="T1461" s="2733">
        <v>4</v>
      </c>
      <c r="U1461" s="2733">
        <v>3</v>
      </c>
      <c r="V1461" s="2733">
        <v>2</v>
      </c>
      <c r="W1461" s="2733">
        <v>2</v>
      </c>
      <c r="X1461" s="2733">
        <v>0</v>
      </c>
      <c r="Y1461" s="2732">
        <v>2</v>
      </c>
    </row>
    <row r="1462" spans="1:25">
      <c r="A1462" s="2730" t="s">
        <v>3430</v>
      </c>
      <c r="B1462" s="2730" t="s">
        <v>3558</v>
      </c>
      <c r="C1462" s="2730" t="s">
        <v>3562</v>
      </c>
      <c r="D1462" s="2734" t="s">
        <v>399</v>
      </c>
      <c r="E1462" s="2733">
        <v>16</v>
      </c>
      <c r="F1462" s="2733">
        <v>0</v>
      </c>
      <c r="G1462" s="2733">
        <v>0</v>
      </c>
      <c r="H1462" s="2733">
        <v>0</v>
      </c>
      <c r="I1462" s="2733">
        <v>0</v>
      </c>
      <c r="J1462" s="2733">
        <v>0</v>
      </c>
      <c r="K1462" s="2733">
        <v>0</v>
      </c>
      <c r="L1462" s="2733">
        <v>1</v>
      </c>
      <c r="M1462" s="2733">
        <v>0</v>
      </c>
      <c r="N1462" s="2733">
        <v>0</v>
      </c>
      <c r="O1462" s="2733">
        <v>0</v>
      </c>
      <c r="P1462" s="2733">
        <v>1</v>
      </c>
      <c r="Q1462" s="2733">
        <v>0</v>
      </c>
      <c r="R1462" s="2733">
        <v>0</v>
      </c>
      <c r="S1462" s="2733">
        <v>3</v>
      </c>
      <c r="T1462" s="2733">
        <v>4</v>
      </c>
      <c r="U1462" s="2733">
        <v>2</v>
      </c>
      <c r="V1462" s="2733">
        <v>2</v>
      </c>
      <c r="W1462" s="2733">
        <v>2</v>
      </c>
      <c r="X1462" s="2733">
        <v>1</v>
      </c>
      <c r="Y1462" s="2732">
        <v>0</v>
      </c>
    </row>
    <row r="1463" spans="1:25">
      <c r="A1463" s="2730" t="s">
        <v>3430</v>
      </c>
      <c r="B1463" s="2730" t="s">
        <v>3558</v>
      </c>
      <c r="C1463" s="2730" t="s">
        <v>3561</v>
      </c>
      <c r="D1463" s="2734" t="s">
        <v>398</v>
      </c>
      <c r="E1463" s="2733">
        <v>11</v>
      </c>
      <c r="F1463" s="2733">
        <v>0</v>
      </c>
      <c r="G1463" s="2733">
        <v>0</v>
      </c>
      <c r="H1463" s="2733">
        <v>0</v>
      </c>
      <c r="I1463" s="2733">
        <v>0</v>
      </c>
      <c r="J1463" s="2733">
        <v>0</v>
      </c>
      <c r="K1463" s="2733">
        <v>2</v>
      </c>
      <c r="L1463" s="2733">
        <v>0</v>
      </c>
      <c r="M1463" s="2733">
        <v>1</v>
      </c>
      <c r="N1463" s="2733">
        <v>1</v>
      </c>
      <c r="O1463" s="2733">
        <v>0</v>
      </c>
      <c r="P1463" s="2733">
        <v>1</v>
      </c>
      <c r="Q1463" s="2733">
        <v>1</v>
      </c>
      <c r="R1463" s="2733">
        <v>2</v>
      </c>
      <c r="S1463" s="2733">
        <v>0</v>
      </c>
      <c r="T1463" s="2733">
        <v>0</v>
      </c>
      <c r="U1463" s="2733">
        <v>2</v>
      </c>
      <c r="V1463" s="2733">
        <v>1</v>
      </c>
      <c r="W1463" s="2733">
        <v>0</v>
      </c>
      <c r="X1463" s="2733">
        <v>0</v>
      </c>
      <c r="Y1463" s="2732">
        <v>0</v>
      </c>
    </row>
    <row r="1464" spans="1:25">
      <c r="A1464" s="2730" t="s">
        <v>3430</v>
      </c>
      <c r="B1464" s="2730" t="s">
        <v>3558</v>
      </c>
      <c r="C1464" s="2730" t="s">
        <v>3561</v>
      </c>
      <c r="D1464" s="2734" t="s">
        <v>399</v>
      </c>
      <c r="E1464" s="2733">
        <v>4</v>
      </c>
      <c r="F1464" s="2733">
        <v>0</v>
      </c>
      <c r="G1464" s="2733">
        <v>0</v>
      </c>
      <c r="H1464" s="2733">
        <v>0</v>
      </c>
      <c r="I1464" s="2733">
        <v>0</v>
      </c>
      <c r="J1464" s="2733">
        <v>0</v>
      </c>
      <c r="K1464" s="2733">
        <v>0</v>
      </c>
      <c r="L1464" s="2733">
        <v>0</v>
      </c>
      <c r="M1464" s="2733">
        <v>0</v>
      </c>
      <c r="N1464" s="2733">
        <v>1</v>
      </c>
      <c r="O1464" s="2733">
        <v>0</v>
      </c>
      <c r="P1464" s="2733">
        <v>0</v>
      </c>
      <c r="Q1464" s="2733">
        <v>1</v>
      </c>
      <c r="R1464" s="2733">
        <v>0</v>
      </c>
      <c r="S1464" s="2733">
        <v>0</v>
      </c>
      <c r="T1464" s="2733">
        <v>0</v>
      </c>
      <c r="U1464" s="2733">
        <v>1</v>
      </c>
      <c r="V1464" s="2733">
        <v>1</v>
      </c>
      <c r="W1464" s="2733">
        <v>0</v>
      </c>
      <c r="X1464" s="2733">
        <v>0</v>
      </c>
      <c r="Y1464" s="2732">
        <v>0</v>
      </c>
    </row>
    <row r="1465" spans="1:25">
      <c r="A1465" s="2730" t="s">
        <v>3430</v>
      </c>
      <c r="B1465" s="2730" t="s">
        <v>3558</v>
      </c>
      <c r="C1465" s="2730" t="s">
        <v>3560</v>
      </c>
      <c r="D1465" s="2734" t="s">
        <v>398</v>
      </c>
      <c r="E1465" s="2733">
        <v>15</v>
      </c>
      <c r="F1465" s="2733">
        <v>0</v>
      </c>
      <c r="G1465" s="2733">
        <v>0</v>
      </c>
      <c r="H1465" s="2733">
        <v>0</v>
      </c>
      <c r="I1465" s="2733">
        <v>0</v>
      </c>
      <c r="J1465" s="2733">
        <v>1</v>
      </c>
      <c r="K1465" s="2733">
        <v>2</v>
      </c>
      <c r="L1465" s="2733">
        <v>3</v>
      </c>
      <c r="M1465" s="2733">
        <v>2</v>
      </c>
      <c r="N1465" s="2733">
        <v>1</v>
      </c>
      <c r="O1465" s="2733">
        <v>0</v>
      </c>
      <c r="P1465" s="2733">
        <v>2</v>
      </c>
      <c r="Q1465" s="2733">
        <v>0</v>
      </c>
      <c r="R1465" s="2733">
        <v>0</v>
      </c>
      <c r="S1465" s="2733">
        <v>0</v>
      </c>
      <c r="T1465" s="2733">
        <v>0</v>
      </c>
      <c r="U1465" s="2733">
        <v>1</v>
      </c>
      <c r="V1465" s="2733">
        <v>0</v>
      </c>
      <c r="W1465" s="2733">
        <v>2</v>
      </c>
      <c r="X1465" s="2733">
        <v>1</v>
      </c>
      <c r="Y1465" s="2732">
        <v>0</v>
      </c>
    </row>
    <row r="1466" spans="1:25">
      <c r="A1466" s="2730" t="s">
        <v>3430</v>
      </c>
      <c r="B1466" s="2730" t="s">
        <v>3558</v>
      </c>
      <c r="C1466" s="2730" t="s">
        <v>3560</v>
      </c>
      <c r="D1466" s="2734" t="s">
        <v>399</v>
      </c>
      <c r="E1466" s="2733">
        <v>4</v>
      </c>
      <c r="F1466" s="2733">
        <v>0</v>
      </c>
      <c r="G1466" s="2733">
        <v>0</v>
      </c>
      <c r="H1466" s="2733">
        <v>0</v>
      </c>
      <c r="I1466" s="2733">
        <v>0</v>
      </c>
      <c r="J1466" s="2733">
        <v>0</v>
      </c>
      <c r="K1466" s="2733">
        <v>0</v>
      </c>
      <c r="L1466" s="2733">
        <v>0</v>
      </c>
      <c r="M1466" s="2733">
        <v>2</v>
      </c>
      <c r="N1466" s="2733">
        <v>0</v>
      </c>
      <c r="O1466" s="2733">
        <v>0</v>
      </c>
      <c r="P1466" s="2733">
        <v>0</v>
      </c>
      <c r="Q1466" s="2733">
        <v>0</v>
      </c>
      <c r="R1466" s="2733">
        <v>0</v>
      </c>
      <c r="S1466" s="2733">
        <v>0</v>
      </c>
      <c r="T1466" s="2733">
        <v>0</v>
      </c>
      <c r="U1466" s="2733">
        <v>1</v>
      </c>
      <c r="V1466" s="2733">
        <v>0</v>
      </c>
      <c r="W1466" s="2733">
        <v>1</v>
      </c>
      <c r="X1466" s="2733">
        <v>0</v>
      </c>
      <c r="Y1466" s="2732">
        <v>0</v>
      </c>
    </row>
    <row r="1467" spans="1:25">
      <c r="A1467" s="2730" t="s">
        <v>3430</v>
      </c>
      <c r="B1467" s="2730" t="s">
        <v>3558</v>
      </c>
      <c r="C1467" s="2730" t="s">
        <v>3559</v>
      </c>
      <c r="D1467" s="2734" t="s">
        <v>398</v>
      </c>
      <c r="E1467" s="2733">
        <v>6</v>
      </c>
      <c r="F1467" s="2733">
        <v>0</v>
      </c>
      <c r="G1467" s="2733">
        <v>1</v>
      </c>
      <c r="H1467" s="2733">
        <v>0</v>
      </c>
      <c r="I1467" s="2733">
        <v>0</v>
      </c>
      <c r="J1467" s="2733">
        <v>0</v>
      </c>
      <c r="K1467" s="2733">
        <v>0</v>
      </c>
      <c r="L1467" s="2733">
        <v>1</v>
      </c>
      <c r="M1467" s="2733">
        <v>0</v>
      </c>
      <c r="N1467" s="2733">
        <v>2</v>
      </c>
      <c r="O1467" s="2733">
        <v>0</v>
      </c>
      <c r="P1467" s="2733">
        <v>1</v>
      </c>
      <c r="Q1467" s="2733">
        <v>0</v>
      </c>
      <c r="R1467" s="2733">
        <v>1</v>
      </c>
      <c r="S1467" s="2733">
        <v>0</v>
      </c>
      <c r="T1467" s="2733">
        <v>0</v>
      </c>
      <c r="U1467" s="2733">
        <v>0</v>
      </c>
      <c r="V1467" s="2733">
        <v>0</v>
      </c>
      <c r="W1467" s="2733">
        <v>0</v>
      </c>
      <c r="X1467" s="2733">
        <v>0</v>
      </c>
      <c r="Y1467" s="2732">
        <v>0</v>
      </c>
    </row>
    <row r="1468" spans="1:25">
      <c r="A1468" s="2730" t="s">
        <v>3430</v>
      </c>
      <c r="B1468" s="2730" t="s">
        <v>3558</v>
      </c>
      <c r="C1468" s="2730" t="s">
        <v>3559</v>
      </c>
      <c r="D1468" s="2734" t="s">
        <v>399</v>
      </c>
      <c r="E1468" s="2733">
        <v>8</v>
      </c>
      <c r="F1468" s="2733">
        <v>0</v>
      </c>
      <c r="G1468" s="2733">
        <v>0</v>
      </c>
      <c r="H1468" s="2733">
        <v>0</v>
      </c>
      <c r="I1468" s="2733">
        <v>0</v>
      </c>
      <c r="J1468" s="2733">
        <v>0</v>
      </c>
      <c r="K1468" s="2733">
        <v>3</v>
      </c>
      <c r="L1468" s="2733">
        <v>0</v>
      </c>
      <c r="M1468" s="2733">
        <v>1</v>
      </c>
      <c r="N1468" s="2733">
        <v>0</v>
      </c>
      <c r="O1468" s="2733">
        <v>0</v>
      </c>
      <c r="P1468" s="2733">
        <v>1</v>
      </c>
      <c r="Q1468" s="2733">
        <v>1</v>
      </c>
      <c r="R1468" s="2733">
        <v>1</v>
      </c>
      <c r="S1468" s="2733">
        <v>1</v>
      </c>
      <c r="T1468" s="2733">
        <v>0</v>
      </c>
      <c r="U1468" s="2733">
        <v>0</v>
      </c>
      <c r="V1468" s="2733">
        <v>0</v>
      </c>
      <c r="W1468" s="2733">
        <v>0</v>
      </c>
      <c r="X1468" s="2733">
        <v>0</v>
      </c>
      <c r="Y1468" s="2732">
        <v>0</v>
      </c>
    </row>
    <row r="1469" spans="1:25">
      <c r="A1469" s="2730" t="s">
        <v>3430</v>
      </c>
      <c r="B1469" s="2730" t="s">
        <v>3558</v>
      </c>
      <c r="C1469" s="2730" t="s">
        <v>3557</v>
      </c>
      <c r="D1469" s="2734" t="s">
        <v>398</v>
      </c>
      <c r="E1469" s="2733">
        <v>2</v>
      </c>
      <c r="F1469" s="2733">
        <v>0</v>
      </c>
      <c r="G1469" s="2733">
        <v>0</v>
      </c>
      <c r="H1469" s="2733">
        <v>0</v>
      </c>
      <c r="I1469" s="2733">
        <v>0</v>
      </c>
      <c r="J1469" s="2733">
        <v>0</v>
      </c>
      <c r="K1469" s="2733">
        <v>0</v>
      </c>
      <c r="L1469" s="2733">
        <v>0</v>
      </c>
      <c r="M1469" s="2733">
        <v>1</v>
      </c>
      <c r="N1469" s="2733">
        <v>0</v>
      </c>
      <c r="O1469" s="2733">
        <v>0</v>
      </c>
      <c r="P1469" s="2733">
        <v>0</v>
      </c>
      <c r="Q1469" s="2733">
        <v>0</v>
      </c>
      <c r="R1469" s="2733">
        <v>0</v>
      </c>
      <c r="S1469" s="2733">
        <v>0</v>
      </c>
      <c r="T1469" s="2733">
        <v>0</v>
      </c>
      <c r="U1469" s="2733">
        <v>0</v>
      </c>
      <c r="V1469" s="2733">
        <v>0</v>
      </c>
      <c r="W1469" s="2733">
        <v>1</v>
      </c>
      <c r="X1469" s="2733">
        <v>0</v>
      </c>
      <c r="Y1469" s="2732">
        <v>0</v>
      </c>
    </row>
    <row r="1470" spans="1:25">
      <c r="A1470" s="2730" t="s">
        <v>3430</v>
      </c>
      <c r="B1470" s="2730" t="s">
        <v>3558</v>
      </c>
      <c r="C1470" s="2730" t="s">
        <v>3557</v>
      </c>
      <c r="D1470" s="2734" t="s">
        <v>399</v>
      </c>
      <c r="E1470" s="2733">
        <v>2</v>
      </c>
      <c r="F1470" s="2733">
        <v>0</v>
      </c>
      <c r="G1470" s="2733">
        <v>0</v>
      </c>
      <c r="H1470" s="2733">
        <v>0</v>
      </c>
      <c r="I1470" s="2733">
        <v>0</v>
      </c>
      <c r="J1470" s="2733">
        <v>0</v>
      </c>
      <c r="K1470" s="2733">
        <v>0</v>
      </c>
      <c r="L1470" s="2733">
        <v>0</v>
      </c>
      <c r="M1470" s="2733">
        <v>0</v>
      </c>
      <c r="N1470" s="2733">
        <v>0</v>
      </c>
      <c r="O1470" s="2733">
        <v>0</v>
      </c>
      <c r="P1470" s="2733">
        <v>0</v>
      </c>
      <c r="Q1470" s="2733">
        <v>0</v>
      </c>
      <c r="R1470" s="2733">
        <v>0</v>
      </c>
      <c r="S1470" s="2733">
        <v>0</v>
      </c>
      <c r="T1470" s="2733">
        <v>0</v>
      </c>
      <c r="U1470" s="2733">
        <v>0</v>
      </c>
      <c r="V1470" s="2733">
        <v>1</v>
      </c>
      <c r="W1470" s="2733">
        <v>0</v>
      </c>
      <c r="X1470" s="2733">
        <v>1</v>
      </c>
      <c r="Y1470" s="2732">
        <v>0</v>
      </c>
    </row>
    <row r="1471" spans="1:25">
      <c r="A1471" s="2730" t="s">
        <v>3430</v>
      </c>
      <c r="B1471" s="2730" t="s">
        <v>3556</v>
      </c>
      <c r="C1471" s="2730" t="s">
        <v>44</v>
      </c>
      <c r="D1471" s="2734" t="s">
        <v>398</v>
      </c>
      <c r="E1471" s="2733">
        <v>0</v>
      </c>
      <c r="F1471" s="2733">
        <v>0</v>
      </c>
      <c r="G1471" s="2733">
        <v>0</v>
      </c>
      <c r="H1471" s="2733">
        <v>0</v>
      </c>
      <c r="I1471" s="2733">
        <v>0</v>
      </c>
      <c r="J1471" s="2733">
        <v>0</v>
      </c>
      <c r="K1471" s="2733">
        <v>0</v>
      </c>
      <c r="L1471" s="2733">
        <v>0</v>
      </c>
      <c r="M1471" s="2733">
        <v>0</v>
      </c>
      <c r="N1471" s="2733">
        <v>0</v>
      </c>
      <c r="O1471" s="2733">
        <v>0</v>
      </c>
      <c r="P1471" s="2733">
        <v>0</v>
      </c>
      <c r="Q1471" s="2733">
        <v>0</v>
      </c>
      <c r="R1471" s="2733">
        <v>0</v>
      </c>
      <c r="S1471" s="2733">
        <v>0</v>
      </c>
      <c r="T1471" s="2733">
        <v>0</v>
      </c>
      <c r="U1471" s="2733">
        <v>0</v>
      </c>
      <c r="V1471" s="2733">
        <v>0</v>
      </c>
      <c r="W1471" s="2733">
        <v>0</v>
      </c>
      <c r="X1471" s="2733">
        <v>0</v>
      </c>
      <c r="Y1471" s="2732">
        <v>0</v>
      </c>
    </row>
    <row r="1472" spans="1:25">
      <c r="A1472" s="2730" t="s">
        <v>3430</v>
      </c>
      <c r="B1472" s="2730" t="s">
        <v>3556</v>
      </c>
      <c r="C1472" s="2730" t="s">
        <v>44</v>
      </c>
      <c r="D1472" s="2734" t="s">
        <v>399</v>
      </c>
      <c r="E1472" s="2733">
        <v>2</v>
      </c>
      <c r="F1472" s="2733">
        <v>0</v>
      </c>
      <c r="G1472" s="2733">
        <v>0</v>
      </c>
      <c r="H1472" s="2733">
        <v>0</v>
      </c>
      <c r="I1472" s="2733">
        <v>0</v>
      </c>
      <c r="J1472" s="2733">
        <v>0</v>
      </c>
      <c r="K1472" s="2733">
        <v>0</v>
      </c>
      <c r="L1472" s="2733">
        <v>0</v>
      </c>
      <c r="M1472" s="2733">
        <v>0</v>
      </c>
      <c r="N1472" s="2733">
        <v>0</v>
      </c>
      <c r="O1472" s="2733">
        <v>0</v>
      </c>
      <c r="P1472" s="2733">
        <v>0</v>
      </c>
      <c r="Q1472" s="2733">
        <v>0</v>
      </c>
      <c r="R1472" s="2733">
        <v>0</v>
      </c>
      <c r="S1472" s="2733">
        <v>1</v>
      </c>
      <c r="T1472" s="2733">
        <v>0</v>
      </c>
      <c r="U1472" s="2733">
        <v>1</v>
      </c>
      <c r="V1472" s="2733">
        <v>0</v>
      </c>
      <c r="W1472" s="2733">
        <v>0</v>
      </c>
      <c r="X1472" s="2733">
        <v>0</v>
      </c>
      <c r="Y1472" s="2732">
        <v>0</v>
      </c>
    </row>
    <row r="1473" spans="1:25">
      <c r="A1473" s="2730" t="s">
        <v>3430</v>
      </c>
      <c r="B1473" s="2730" t="s">
        <v>3556</v>
      </c>
      <c r="C1473" s="2730" t="s">
        <v>3555</v>
      </c>
      <c r="D1473" s="2734" t="s">
        <v>398</v>
      </c>
      <c r="E1473" s="2733">
        <v>0</v>
      </c>
      <c r="F1473" s="2733">
        <v>0</v>
      </c>
      <c r="G1473" s="2733">
        <v>0</v>
      </c>
      <c r="H1473" s="2733">
        <v>0</v>
      </c>
      <c r="I1473" s="2733">
        <v>0</v>
      </c>
      <c r="J1473" s="2733">
        <v>0</v>
      </c>
      <c r="K1473" s="2733">
        <v>0</v>
      </c>
      <c r="L1473" s="2733">
        <v>0</v>
      </c>
      <c r="M1473" s="2733">
        <v>0</v>
      </c>
      <c r="N1473" s="2733">
        <v>0</v>
      </c>
      <c r="O1473" s="2733">
        <v>0</v>
      </c>
      <c r="P1473" s="2733">
        <v>0</v>
      </c>
      <c r="Q1473" s="2733">
        <v>0</v>
      </c>
      <c r="R1473" s="2733">
        <v>0</v>
      </c>
      <c r="S1473" s="2733">
        <v>0</v>
      </c>
      <c r="T1473" s="2733">
        <v>0</v>
      </c>
      <c r="U1473" s="2733">
        <v>0</v>
      </c>
      <c r="V1473" s="2733">
        <v>0</v>
      </c>
      <c r="W1473" s="2733">
        <v>0</v>
      </c>
      <c r="X1473" s="2733">
        <v>0</v>
      </c>
      <c r="Y1473" s="2732">
        <v>0</v>
      </c>
    </row>
    <row r="1474" spans="1:25">
      <c r="A1474" s="2730" t="s">
        <v>3430</v>
      </c>
      <c r="B1474" s="2730" t="s">
        <v>3556</v>
      </c>
      <c r="C1474" s="2730" t="s">
        <v>3555</v>
      </c>
      <c r="D1474" s="2734" t="s">
        <v>399</v>
      </c>
      <c r="E1474" s="2733">
        <v>2</v>
      </c>
      <c r="F1474" s="2733">
        <v>0</v>
      </c>
      <c r="G1474" s="2733">
        <v>0</v>
      </c>
      <c r="H1474" s="2733">
        <v>0</v>
      </c>
      <c r="I1474" s="2733">
        <v>0</v>
      </c>
      <c r="J1474" s="2733">
        <v>0</v>
      </c>
      <c r="K1474" s="2733">
        <v>0</v>
      </c>
      <c r="L1474" s="2733">
        <v>0</v>
      </c>
      <c r="M1474" s="2733">
        <v>0</v>
      </c>
      <c r="N1474" s="2733">
        <v>0</v>
      </c>
      <c r="O1474" s="2733">
        <v>0</v>
      </c>
      <c r="P1474" s="2733">
        <v>0</v>
      </c>
      <c r="Q1474" s="2733">
        <v>0</v>
      </c>
      <c r="R1474" s="2733">
        <v>0</v>
      </c>
      <c r="S1474" s="2733">
        <v>1</v>
      </c>
      <c r="T1474" s="2733">
        <v>0</v>
      </c>
      <c r="U1474" s="2733">
        <v>1</v>
      </c>
      <c r="V1474" s="2733">
        <v>0</v>
      </c>
      <c r="W1474" s="2733">
        <v>0</v>
      </c>
      <c r="X1474" s="2733">
        <v>0</v>
      </c>
      <c r="Y1474" s="2732">
        <v>0</v>
      </c>
    </row>
    <row r="1475" spans="1:25">
      <c r="A1475" s="2730" t="s">
        <v>3430</v>
      </c>
      <c r="B1475" s="2730" t="s">
        <v>3552</v>
      </c>
      <c r="C1475" s="2730" t="s">
        <v>44</v>
      </c>
      <c r="D1475" s="2734" t="s">
        <v>398</v>
      </c>
      <c r="E1475" s="2733">
        <v>3</v>
      </c>
      <c r="F1475" s="2733">
        <v>0</v>
      </c>
      <c r="G1475" s="2733">
        <v>0</v>
      </c>
      <c r="H1475" s="2733">
        <v>0</v>
      </c>
      <c r="I1475" s="2733">
        <v>0</v>
      </c>
      <c r="J1475" s="2733">
        <v>0</v>
      </c>
      <c r="K1475" s="2733">
        <v>0</v>
      </c>
      <c r="L1475" s="2733">
        <v>0</v>
      </c>
      <c r="M1475" s="2733">
        <v>1</v>
      </c>
      <c r="N1475" s="2733">
        <v>0</v>
      </c>
      <c r="O1475" s="2733">
        <v>0</v>
      </c>
      <c r="P1475" s="2733">
        <v>0</v>
      </c>
      <c r="Q1475" s="2733">
        <v>1</v>
      </c>
      <c r="R1475" s="2733">
        <v>0</v>
      </c>
      <c r="S1475" s="2733">
        <v>1</v>
      </c>
      <c r="T1475" s="2733">
        <v>0</v>
      </c>
      <c r="U1475" s="2733">
        <v>0</v>
      </c>
      <c r="V1475" s="2733">
        <v>0</v>
      </c>
      <c r="W1475" s="2733">
        <v>0</v>
      </c>
      <c r="X1475" s="2733">
        <v>0</v>
      </c>
      <c r="Y1475" s="2732">
        <v>0</v>
      </c>
    </row>
    <row r="1476" spans="1:25">
      <c r="A1476" s="2730" t="s">
        <v>3430</v>
      </c>
      <c r="B1476" s="2730" t="s">
        <v>3552</v>
      </c>
      <c r="C1476" s="2730" t="s">
        <v>44</v>
      </c>
      <c r="D1476" s="2734" t="s">
        <v>399</v>
      </c>
      <c r="E1476" s="2733">
        <v>0</v>
      </c>
      <c r="F1476" s="2733">
        <v>0</v>
      </c>
      <c r="G1476" s="2733">
        <v>0</v>
      </c>
      <c r="H1476" s="2733">
        <v>0</v>
      </c>
      <c r="I1476" s="2733">
        <v>0</v>
      </c>
      <c r="J1476" s="2733">
        <v>0</v>
      </c>
      <c r="K1476" s="2733">
        <v>0</v>
      </c>
      <c r="L1476" s="2733">
        <v>0</v>
      </c>
      <c r="M1476" s="2733">
        <v>0</v>
      </c>
      <c r="N1476" s="2733">
        <v>0</v>
      </c>
      <c r="O1476" s="2733">
        <v>0</v>
      </c>
      <c r="P1476" s="2733">
        <v>0</v>
      </c>
      <c r="Q1476" s="2733">
        <v>0</v>
      </c>
      <c r="R1476" s="2733">
        <v>0</v>
      </c>
      <c r="S1476" s="2733">
        <v>0</v>
      </c>
      <c r="T1476" s="2733">
        <v>0</v>
      </c>
      <c r="U1476" s="2733">
        <v>0</v>
      </c>
      <c r="V1476" s="2733">
        <v>0</v>
      </c>
      <c r="W1476" s="2733">
        <v>0</v>
      </c>
      <c r="X1476" s="2733">
        <v>0</v>
      </c>
      <c r="Y1476" s="2732">
        <v>0</v>
      </c>
    </row>
    <row r="1477" spans="1:25">
      <c r="A1477" s="2730" t="s">
        <v>3430</v>
      </c>
      <c r="B1477" s="2730" t="s">
        <v>3552</v>
      </c>
      <c r="C1477" s="2730" t="s">
        <v>3554</v>
      </c>
      <c r="D1477" s="2734" t="s">
        <v>398</v>
      </c>
      <c r="E1477" s="2733">
        <v>1</v>
      </c>
      <c r="F1477" s="2733">
        <v>0</v>
      </c>
      <c r="G1477" s="2733">
        <v>0</v>
      </c>
      <c r="H1477" s="2733">
        <v>0</v>
      </c>
      <c r="I1477" s="2733">
        <v>0</v>
      </c>
      <c r="J1477" s="2733">
        <v>0</v>
      </c>
      <c r="K1477" s="2733">
        <v>0</v>
      </c>
      <c r="L1477" s="2733">
        <v>0</v>
      </c>
      <c r="M1477" s="2733">
        <v>1</v>
      </c>
      <c r="N1477" s="2733">
        <v>0</v>
      </c>
      <c r="O1477" s="2733">
        <v>0</v>
      </c>
      <c r="P1477" s="2733">
        <v>0</v>
      </c>
      <c r="Q1477" s="2733">
        <v>0</v>
      </c>
      <c r="R1477" s="2733">
        <v>0</v>
      </c>
      <c r="S1477" s="2733">
        <v>0</v>
      </c>
      <c r="T1477" s="2733">
        <v>0</v>
      </c>
      <c r="U1477" s="2733">
        <v>0</v>
      </c>
      <c r="V1477" s="2733">
        <v>0</v>
      </c>
      <c r="W1477" s="2733">
        <v>0</v>
      </c>
      <c r="X1477" s="2733">
        <v>0</v>
      </c>
      <c r="Y1477" s="2732">
        <v>0</v>
      </c>
    </row>
    <row r="1478" spans="1:25">
      <c r="A1478" s="2730" t="s">
        <v>3430</v>
      </c>
      <c r="B1478" s="2730" t="s">
        <v>3552</v>
      </c>
      <c r="C1478" s="2730" t="s">
        <v>3554</v>
      </c>
      <c r="D1478" s="2734" t="s">
        <v>399</v>
      </c>
      <c r="E1478" s="2733">
        <v>0</v>
      </c>
      <c r="F1478" s="2733">
        <v>0</v>
      </c>
      <c r="G1478" s="2733">
        <v>0</v>
      </c>
      <c r="H1478" s="2733">
        <v>0</v>
      </c>
      <c r="I1478" s="2733">
        <v>0</v>
      </c>
      <c r="J1478" s="2733">
        <v>0</v>
      </c>
      <c r="K1478" s="2733">
        <v>0</v>
      </c>
      <c r="L1478" s="2733">
        <v>0</v>
      </c>
      <c r="M1478" s="2733">
        <v>0</v>
      </c>
      <c r="N1478" s="2733">
        <v>0</v>
      </c>
      <c r="O1478" s="2733">
        <v>0</v>
      </c>
      <c r="P1478" s="2733">
        <v>0</v>
      </c>
      <c r="Q1478" s="2733">
        <v>0</v>
      </c>
      <c r="R1478" s="2733">
        <v>0</v>
      </c>
      <c r="S1478" s="2733">
        <v>0</v>
      </c>
      <c r="T1478" s="2733">
        <v>0</v>
      </c>
      <c r="U1478" s="2733">
        <v>0</v>
      </c>
      <c r="V1478" s="2733">
        <v>0</v>
      </c>
      <c r="W1478" s="2733">
        <v>0</v>
      </c>
      <c r="X1478" s="2733">
        <v>0</v>
      </c>
      <c r="Y1478" s="2732">
        <v>0</v>
      </c>
    </row>
    <row r="1479" spans="1:25">
      <c r="A1479" s="2730" t="s">
        <v>3430</v>
      </c>
      <c r="B1479" s="2730" t="s">
        <v>3552</v>
      </c>
      <c r="C1479" s="2730" t="s">
        <v>3553</v>
      </c>
      <c r="D1479" s="2734" t="s">
        <v>398</v>
      </c>
      <c r="E1479" s="2733">
        <v>1</v>
      </c>
      <c r="F1479" s="2733">
        <v>0</v>
      </c>
      <c r="G1479" s="2733">
        <v>0</v>
      </c>
      <c r="H1479" s="2733">
        <v>0</v>
      </c>
      <c r="I1479" s="2733">
        <v>0</v>
      </c>
      <c r="J1479" s="2733">
        <v>0</v>
      </c>
      <c r="K1479" s="2733">
        <v>0</v>
      </c>
      <c r="L1479" s="2733">
        <v>0</v>
      </c>
      <c r="M1479" s="2733">
        <v>0</v>
      </c>
      <c r="N1479" s="2733">
        <v>0</v>
      </c>
      <c r="O1479" s="2733">
        <v>0</v>
      </c>
      <c r="P1479" s="2733">
        <v>0</v>
      </c>
      <c r="Q1479" s="2733">
        <v>0</v>
      </c>
      <c r="R1479" s="2733">
        <v>0</v>
      </c>
      <c r="S1479" s="2733">
        <v>1</v>
      </c>
      <c r="T1479" s="2733">
        <v>0</v>
      </c>
      <c r="U1479" s="2733">
        <v>0</v>
      </c>
      <c r="V1479" s="2733">
        <v>0</v>
      </c>
      <c r="W1479" s="2733">
        <v>0</v>
      </c>
      <c r="X1479" s="2733">
        <v>0</v>
      </c>
      <c r="Y1479" s="2732">
        <v>0</v>
      </c>
    </row>
    <row r="1480" spans="1:25">
      <c r="A1480" s="2730" t="s">
        <v>3430</v>
      </c>
      <c r="B1480" s="2730" t="s">
        <v>3552</v>
      </c>
      <c r="C1480" s="2730" t="s">
        <v>3553</v>
      </c>
      <c r="D1480" s="2734" t="s">
        <v>399</v>
      </c>
      <c r="E1480" s="2733">
        <v>0</v>
      </c>
      <c r="F1480" s="2733">
        <v>0</v>
      </c>
      <c r="G1480" s="2733">
        <v>0</v>
      </c>
      <c r="H1480" s="2733">
        <v>0</v>
      </c>
      <c r="I1480" s="2733">
        <v>0</v>
      </c>
      <c r="J1480" s="2733">
        <v>0</v>
      </c>
      <c r="K1480" s="2733">
        <v>0</v>
      </c>
      <c r="L1480" s="2733">
        <v>0</v>
      </c>
      <c r="M1480" s="2733">
        <v>0</v>
      </c>
      <c r="N1480" s="2733">
        <v>0</v>
      </c>
      <c r="O1480" s="2733">
        <v>0</v>
      </c>
      <c r="P1480" s="2733">
        <v>0</v>
      </c>
      <c r="Q1480" s="2733">
        <v>0</v>
      </c>
      <c r="R1480" s="2733">
        <v>0</v>
      </c>
      <c r="S1480" s="2733">
        <v>0</v>
      </c>
      <c r="T1480" s="2733">
        <v>0</v>
      </c>
      <c r="U1480" s="2733">
        <v>0</v>
      </c>
      <c r="V1480" s="2733">
        <v>0</v>
      </c>
      <c r="W1480" s="2733">
        <v>0</v>
      </c>
      <c r="X1480" s="2733">
        <v>0</v>
      </c>
      <c r="Y1480" s="2732">
        <v>0</v>
      </c>
    </row>
    <row r="1481" spans="1:25">
      <c r="A1481" s="2730" t="s">
        <v>3430</v>
      </c>
      <c r="B1481" s="2730" t="s">
        <v>3552</v>
      </c>
      <c r="C1481" s="2730" t="s">
        <v>3551</v>
      </c>
      <c r="D1481" s="2734" t="s">
        <v>398</v>
      </c>
      <c r="E1481" s="2733">
        <v>1</v>
      </c>
      <c r="F1481" s="2733">
        <v>0</v>
      </c>
      <c r="G1481" s="2733">
        <v>0</v>
      </c>
      <c r="H1481" s="2733">
        <v>0</v>
      </c>
      <c r="I1481" s="2733">
        <v>0</v>
      </c>
      <c r="J1481" s="2733">
        <v>0</v>
      </c>
      <c r="K1481" s="2733">
        <v>0</v>
      </c>
      <c r="L1481" s="2733">
        <v>0</v>
      </c>
      <c r="M1481" s="2733">
        <v>0</v>
      </c>
      <c r="N1481" s="2733">
        <v>0</v>
      </c>
      <c r="O1481" s="2733">
        <v>0</v>
      </c>
      <c r="P1481" s="2733">
        <v>0</v>
      </c>
      <c r="Q1481" s="2733">
        <v>1</v>
      </c>
      <c r="R1481" s="2733">
        <v>0</v>
      </c>
      <c r="S1481" s="2733">
        <v>0</v>
      </c>
      <c r="T1481" s="2733">
        <v>0</v>
      </c>
      <c r="U1481" s="2733">
        <v>0</v>
      </c>
      <c r="V1481" s="2733">
        <v>0</v>
      </c>
      <c r="W1481" s="2733">
        <v>0</v>
      </c>
      <c r="X1481" s="2733">
        <v>0</v>
      </c>
      <c r="Y1481" s="2732">
        <v>0</v>
      </c>
    </row>
    <row r="1482" spans="1:25">
      <c r="A1482" s="2730" t="s">
        <v>3430</v>
      </c>
      <c r="B1482" s="2730" t="s">
        <v>3552</v>
      </c>
      <c r="C1482" s="2730" t="s">
        <v>3551</v>
      </c>
      <c r="D1482" s="2734" t="s">
        <v>399</v>
      </c>
      <c r="E1482" s="2733">
        <v>0</v>
      </c>
      <c r="F1482" s="2733">
        <v>0</v>
      </c>
      <c r="G1482" s="2733">
        <v>0</v>
      </c>
      <c r="H1482" s="2733">
        <v>0</v>
      </c>
      <c r="I1482" s="2733">
        <v>0</v>
      </c>
      <c r="J1482" s="2733">
        <v>0</v>
      </c>
      <c r="K1482" s="2733">
        <v>0</v>
      </c>
      <c r="L1482" s="2733">
        <v>0</v>
      </c>
      <c r="M1482" s="2733">
        <v>0</v>
      </c>
      <c r="N1482" s="2733">
        <v>0</v>
      </c>
      <c r="O1482" s="2733">
        <v>0</v>
      </c>
      <c r="P1482" s="2733">
        <v>0</v>
      </c>
      <c r="Q1482" s="2733">
        <v>0</v>
      </c>
      <c r="R1482" s="2733">
        <v>0</v>
      </c>
      <c r="S1482" s="2733">
        <v>0</v>
      </c>
      <c r="T1482" s="2733">
        <v>0</v>
      </c>
      <c r="U1482" s="2733">
        <v>0</v>
      </c>
      <c r="V1482" s="2733">
        <v>0</v>
      </c>
      <c r="W1482" s="2733">
        <v>0</v>
      </c>
      <c r="X1482" s="2733">
        <v>0</v>
      </c>
      <c r="Y1482" s="2732">
        <v>0</v>
      </c>
    </row>
    <row r="1483" spans="1:25">
      <c r="A1483" s="2730" t="s">
        <v>3430</v>
      </c>
      <c r="B1483" s="2730" t="s">
        <v>3546</v>
      </c>
      <c r="C1483" s="2730" t="s">
        <v>44</v>
      </c>
      <c r="D1483" s="2734" t="s">
        <v>398</v>
      </c>
      <c r="E1483" s="2733">
        <v>9</v>
      </c>
      <c r="F1483" s="2733">
        <v>0</v>
      </c>
      <c r="G1483" s="2733">
        <v>0</v>
      </c>
      <c r="H1483" s="2733">
        <v>0</v>
      </c>
      <c r="I1483" s="2733">
        <v>1</v>
      </c>
      <c r="J1483" s="2733">
        <v>0</v>
      </c>
      <c r="K1483" s="2733">
        <v>0</v>
      </c>
      <c r="L1483" s="2733">
        <v>0</v>
      </c>
      <c r="M1483" s="2733">
        <v>1</v>
      </c>
      <c r="N1483" s="2733">
        <v>2</v>
      </c>
      <c r="O1483" s="2733">
        <v>0</v>
      </c>
      <c r="P1483" s="2733">
        <v>0</v>
      </c>
      <c r="Q1483" s="2733">
        <v>0</v>
      </c>
      <c r="R1483" s="2733">
        <v>1</v>
      </c>
      <c r="S1483" s="2733">
        <v>0</v>
      </c>
      <c r="T1483" s="2733">
        <v>1</v>
      </c>
      <c r="U1483" s="2733">
        <v>1</v>
      </c>
      <c r="V1483" s="2733">
        <v>1</v>
      </c>
      <c r="W1483" s="2733">
        <v>0</v>
      </c>
      <c r="X1483" s="2733">
        <v>1</v>
      </c>
      <c r="Y1483" s="2732">
        <v>0</v>
      </c>
    </row>
    <row r="1484" spans="1:25">
      <c r="A1484" s="2730" t="s">
        <v>3430</v>
      </c>
      <c r="B1484" s="2730" t="s">
        <v>3546</v>
      </c>
      <c r="C1484" s="2730" t="s">
        <v>44</v>
      </c>
      <c r="D1484" s="2734" t="s">
        <v>399</v>
      </c>
      <c r="E1484" s="2733">
        <v>3</v>
      </c>
      <c r="F1484" s="2733">
        <v>0</v>
      </c>
      <c r="G1484" s="2733">
        <v>0</v>
      </c>
      <c r="H1484" s="2733">
        <v>0</v>
      </c>
      <c r="I1484" s="2733">
        <v>0</v>
      </c>
      <c r="J1484" s="2733">
        <v>0</v>
      </c>
      <c r="K1484" s="2733">
        <v>0</v>
      </c>
      <c r="L1484" s="2733">
        <v>0</v>
      </c>
      <c r="M1484" s="2733">
        <v>1</v>
      </c>
      <c r="N1484" s="2733">
        <v>0</v>
      </c>
      <c r="O1484" s="2733">
        <v>0</v>
      </c>
      <c r="P1484" s="2733">
        <v>1</v>
      </c>
      <c r="Q1484" s="2733">
        <v>0</v>
      </c>
      <c r="R1484" s="2733">
        <v>0</v>
      </c>
      <c r="S1484" s="2733">
        <v>0</v>
      </c>
      <c r="T1484" s="2733">
        <v>0</v>
      </c>
      <c r="U1484" s="2733">
        <v>1</v>
      </c>
      <c r="V1484" s="2733">
        <v>0</v>
      </c>
      <c r="W1484" s="2733">
        <v>0</v>
      </c>
      <c r="X1484" s="2733">
        <v>0</v>
      </c>
      <c r="Y1484" s="2732">
        <v>0</v>
      </c>
    </row>
    <row r="1485" spans="1:25">
      <c r="A1485" s="2730" t="s">
        <v>3430</v>
      </c>
      <c r="B1485" s="2730" t="s">
        <v>3546</v>
      </c>
      <c r="C1485" s="2730" t="s">
        <v>3550</v>
      </c>
      <c r="D1485" s="2734" t="s">
        <v>398</v>
      </c>
      <c r="E1485" s="2733">
        <v>0</v>
      </c>
      <c r="F1485" s="2733">
        <v>0</v>
      </c>
      <c r="G1485" s="2733">
        <v>0</v>
      </c>
      <c r="H1485" s="2733">
        <v>0</v>
      </c>
      <c r="I1485" s="2733">
        <v>0</v>
      </c>
      <c r="J1485" s="2733">
        <v>0</v>
      </c>
      <c r="K1485" s="2733">
        <v>0</v>
      </c>
      <c r="L1485" s="2733">
        <v>0</v>
      </c>
      <c r="M1485" s="2733">
        <v>0</v>
      </c>
      <c r="N1485" s="2733">
        <v>0</v>
      </c>
      <c r="O1485" s="2733">
        <v>0</v>
      </c>
      <c r="P1485" s="2733">
        <v>0</v>
      </c>
      <c r="Q1485" s="2733">
        <v>0</v>
      </c>
      <c r="R1485" s="2733">
        <v>0</v>
      </c>
      <c r="S1485" s="2733">
        <v>0</v>
      </c>
      <c r="T1485" s="2733">
        <v>0</v>
      </c>
      <c r="U1485" s="2733">
        <v>0</v>
      </c>
      <c r="V1485" s="2733">
        <v>0</v>
      </c>
      <c r="W1485" s="2733">
        <v>0</v>
      </c>
      <c r="X1485" s="2733">
        <v>0</v>
      </c>
      <c r="Y1485" s="2732">
        <v>0</v>
      </c>
    </row>
    <row r="1486" spans="1:25">
      <c r="A1486" s="2730" t="s">
        <v>3430</v>
      </c>
      <c r="B1486" s="2730" t="s">
        <v>3546</v>
      </c>
      <c r="C1486" s="2730" t="s">
        <v>3550</v>
      </c>
      <c r="D1486" s="2734" t="s">
        <v>399</v>
      </c>
      <c r="E1486" s="2733">
        <v>1</v>
      </c>
      <c r="F1486" s="2733">
        <v>0</v>
      </c>
      <c r="G1486" s="2733">
        <v>0</v>
      </c>
      <c r="H1486" s="2733">
        <v>0</v>
      </c>
      <c r="I1486" s="2733">
        <v>0</v>
      </c>
      <c r="J1486" s="2733">
        <v>0</v>
      </c>
      <c r="K1486" s="2733">
        <v>0</v>
      </c>
      <c r="L1486" s="2733">
        <v>0</v>
      </c>
      <c r="M1486" s="2733">
        <v>1</v>
      </c>
      <c r="N1486" s="2733">
        <v>0</v>
      </c>
      <c r="O1486" s="2733">
        <v>0</v>
      </c>
      <c r="P1486" s="2733">
        <v>0</v>
      </c>
      <c r="Q1486" s="2733">
        <v>0</v>
      </c>
      <c r="R1486" s="2733">
        <v>0</v>
      </c>
      <c r="S1486" s="2733">
        <v>0</v>
      </c>
      <c r="T1486" s="2733">
        <v>0</v>
      </c>
      <c r="U1486" s="2733">
        <v>0</v>
      </c>
      <c r="V1486" s="2733">
        <v>0</v>
      </c>
      <c r="W1486" s="2733">
        <v>0</v>
      </c>
      <c r="X1486" s="2733">
        <v>0</v>
      </c>
      <c r="Y1486" s="2732">
        <v>0</v>
      </c>
    </row>
    <row r="1487" spans="1:25">
      <c r="A1487" s="2730" t="s">
        <v>3430</v>
      </c>
      <c r="B1487" s="2730" t="s">
        <v>3546</v>
      </c>
      <c r="C1487" s="2730" t="s">
        <v>3549</v>
      </c>
      <c r="D1487" s="2734" t="s">
        <v>398</v>
      </c>
      <c r="E1487" s="2733">
        <v>1</v>
      </c>
      <c r="F1487" s="2733">
        <v>0</v>
      </c>
      <c r="G1487" s="2733">
        <v>0</v>
      </c>
      <c r="H1487" s="2733">
        <v>0</v>
      </c>
      <c r="I1487" s="2733">
        <v>0</v>
      </c>
      <c r="J1487" s="2733">
        <v>0</v>
      </c>
      <c r="K1487" s="2733">
        <v>0</v>
      </c>
      <c r="L1487" s="2733">
        <v>0</v>
      </c>
      <c r="M1487" s="2733">
        <v>1</v>
      </c>
      <c r="N1487" s="2733">
        <v>0</v>
      </c>
      <c r="O1487" s="2733">
        <v>0</v>
      </c>
      <c r="P1487" s="2733">
        <v>0</v>
      </c>
      <c r="Q1487" s="2733">
        <v>0</v>
      </c>
      <c r="R1487" s="2733">
        <v>0</v>
      </c>
      <c r="S1487" s="2733">
        <v>0</v>
      </c>
      <c r="T1487" s="2733">
        <v>0</v>
      </c>
      <c r="U1487" s="2733">
        <v>0</v>
      </c>
      <c r="V1487" s="2733">
        <v>0</v>
      </c>
      <c r="W1487" s="2733">
        <v>0</v>
      </c>
      <c r="X1487" s="2733">
        <v>0</v>
      </c>
      <c r="Y1487" s="2732">
        <v>0</v>
      </c>
    </row>
    <row r="1488" spans="1:25">
      <c r="A1488" s="2730" t="s">
        <v>3430</v>
      </c>
      <c r="B1488" s="2730" t="s">
        <v>3546</v>
      </c>
      <c r="C1488" s="2730" t="s">
        <v>3549</v>
      </c>
      <c r="D1488" s="2734" t="s">
        <v>399</v>
      </c>
      <c r="E1488" s="2733">
        <v>0</v>
      </c>
      <c r="F1488" s="2733">
        <v>0</v>
      </c>
      <c r="G1488" s="2733">
        <v>0</v>
      </c>
      <c r="H1488" s="2733">
        <v>0</v>
      </c>
      <c r="I1488" s="2733">
        <v>0</v>
      </c>
      <c r="J1488" s="2733">
        <v>0</v>
      </c>
      <c r="K1488" s="2733">
        <v>0</v>
      </c>
      <c r="L1488" s="2733">
        <v>0</v>
      </c>
      <c r="M1488" s="2733">
        <v>0</v>
      </c>
      <c r="N1488" s="2733">
        <v>0</v>
      </c>
      <c r="O1488" s="2733">
        <v>0</v>
      </c>
      <c r="P1488" s="2733">
        <v>0</v>
      </c>
      <c r="Q1488" s="2733">
        <v>0</v>
      </c>
      <c r="R1488" s="2733">
        <v>0</v>
      </c>
      <c r="S1488" s="2733">
        <v>0</v>
      </c>
      <c r="T1488" s="2733">
        <v>0</v>
      </c>
      <c r="U1488" s="2733">
        <v>0</v>
      </c>
      <c r="V1488" s="2733">
        <v>0</v>
      </c>
      <c r="W1488" s="2733">
        <v>0</v>
      </c>
      <c r="X1488" s="2733">
        <v>0</v>
      </c>
      <c r="Y1488" s="2732">
        <v>0</v>
      </c>
    </row>
    <row r="1489" spans="1:25">
      <c r="A1489" s="2730" t="s">
        <v>3430</v>
      </c>
      <c r="B1489" s="2730" t="s">
        <v>3546</v>
      </c>
      <c r="C1489" s="2730" t="s">
        <v>3548</v>
      </c>
      <c r="D1489" s="2734" t="s">
        <v>398</v>
      </c>
      <c r="E1489" s="2733">
        <v>1</v>
      </c>
      <c r="F1489" s="2733">
        <v>0</v>
      </c>
      <c r="G1489" s="2733">
        <v>0</v>
      </c>
      <c r="H1489" s="2733">
        <v>0</v>
      </c>
      <c r="I1489" s="2733">
        <v>0</v>
      </c>
      <c r="J1489" s="2733">
        <v>0</v>
      </c>
      <c r="K1489" s="2733">
        <v>0</v>
      </c>
      <c r="L1489" s="2733">
        <v>0</v>
      </c>
      <c r="M1489" s="2733">
        <v>0</v>
      </c>
      <c r="N1489" s="2733">
        <v>0</v>
      </c>
      <c r="O1489" s="2733">
        <v>0</v>
      </c>
      <c r="P1489" s="2733">
        <v>0</v>
      </c>
      <c r="Q1489" s="2733">
        <v>0</v>
      </c>
      <c r="R1489" s="2733">
        <v>0</v>
      </c>
      <c r="S1489" s="2733">
        <v>0</v>
      </c>
      <c r="T1489" s="2733">
        <v>0</v>
      </c>
      <c r="U1489" s="2733">
        <v>1</v>
      </c>
      <c r="V1489" s="2733">
        <v>0</v>
      </c>
      <c r="W1489" s="2733">
        <v>0</v>
      </c>
      <c r="X1489" s="2733">
        <v>0</v>
      </c>
      <c r="Y1489" s="2732">
        <v>0</v>
      </c>
    </row>
    <row r="1490" spans="1:25">
      <c r="A1490" s="2730" t="s">
        <v>3430</v>
      </c>
      <c r="B1490" s="2730" t="s">
        <v>3546</v>
      </c>
      <c r="C1490" s="2730" t="s">
        <v>3548</v>
      </c>
      <c r="D1490" s="2734" t="s">
        <v>399</v>
      </c>
      <c r="E1490" s="2733">
        <v>0</v>
      </c>
      <c r="F1490" s="2733">
        <v>0</v>
      </c>
      <c r="G1490" s="2733">
        <v>0</v>
      </c>
      <c r="H1490" s="2733">
        <v>0</v>
      </c>
      <c r="I1490" s="2733">
        <v>0</v>
      </c>
      <c r="J1490" s="2733">
        <v>0</v>
      </c>
      <c r="K1490" s="2733">
        <v>0</v>
      </c>
      <c r="L1490" s="2733">
        <v>0</v>
      </c>
      <c r="M1490" s="2733">
        <v>0</v>
      </c>
      <c r="N1490" s="2733">
        <v>0</v>
      </c>
      <c r="O1490" s="2733">
        <v>0</v>
      </c>
      <c r="P1490" s="2733">
        <v>0</v>
      </c>
      <c r="Q1490" s="2733">
        <v>0</v>
      </c>
      <c r="R1490" s="2733">
        <v>0</v>
      </c>
      <c r="S1490" s="2733">
        <v>0</v>
      </c>
      <c r="T1490" s="2733">
        <v>0</v>
      </c>
      <c r="U1490" s="2733">
        <v>0</v>
      </c>
      <c r="V1490" s="2733">
        <v>0</v>
      </c>
      <c r="W1490" s="2733">
        <v>0</v>
      </c>
      <c r="X1490" s="2733">
        <v>0</v>
      </c>
      <c r="Y1490" s="2732">
        <v>0</v>
      </c>
    </row>
    <row r="1491" spans="1:25">
      <c r="A1491" s="2730" t="s">
        <v>3430</v>
      </c>
      <c r="B1491" s="2730" t="s">
        <v>3546</v>
      </c>
      <c r="C1491" s="2730" t="s">
        <v>3547</v>
      </c>
      <c r="D1491" s="2734" t="s">
        <v>398</v>
      </c>
      <c r="E1491" s="2733">
        <v>3</v>
      </c>
      <c r="F1491" s="2733">
        <v>0</v>
      </c>
      <c r="G1491" s="2733">
        <v>0</v>
      </c>
      <c r="H1491" s="2733">
        <v>0</v>
      </c>
      <c r="I1491" s="2733">
        <v>1</v>
      </c>
      <c r="J1491" s="2733">
        <v>0</v>
      </c>
      <c r="K1491" s="2733">
        <v>0</v>
      </c>
      <c r="L1491" s="2733">
        <v>0</v>
      </c>
      <c r="M1491" s="2733">
        <v>0</v>
      </c>
      <c r="N1491" s="2733">
        <v>2</v>
      </c>
      <c r="O1491" s="2733">
        <v>0</v>
      </c>
      <c r="P1491" s="2733">
        <v>0</v>
      </c>
      <c r="Q1491" s="2733">
        <v>0</v>
      </c>
      <c r="R1491" s="2733">
        <v>0</v>
      </c>
      <c r="S1491" s="2733">
        <v>0</v>
      </c>
      <c r="T1491" s="2733">
        <v>0</v>
      </c>
      <c r="U1491" s="2733">
        <v>0</v>
      </c>
      <c r="V1491" s="2733">
        <v>0</v>
      </c>
      <c r="W1491" s="2733">
        <v>0</v>
      </c>
      <c r="X1491" s="2733">
        <v>0</v>
      </c>
      <c r="Y1491" s="2732">
        <v>0</v>
      </c>
    </row>
    <row r="1492" spans="1:25">
      <c r="A1492" s="2730" t="s">
        <v>3430</v>
      </c>
      <c r="B1492" s="2730" t="s">
        <v>3546</v>
      </c>
      <c r="C1492" s="2730" t="s">
        <v>3547</v>
      </c>
      <c r="D1492" s="2734" t="s">
        <v>399</v>
      </c>
      <c r="E1492" s="2733">
        <v>0</v>
      </c>
      <c r="F1492" s="2733">
        <v>0</v>
      </c>
      <c r="G1492" s="2733">
        <v>0</v>
      </c>
      <c r="H1492" s="2733">
        <v>0</v>
      </c>
      <c r="I1492" s="2733">
        <v>0</v>
      </c>
      <c r="J1492" s="2733">
        <v>0</v>
      </c>
      <c r="K1492" s="2733">
        <v>0</v>
      </c>
      <c r="L1492" s="2733">
        <v>0</v>
      </c>
      <c r="M1492" s="2733">
        <v>0</v>
      </c>
      <c r="N1492" s="2733">
        <v>0</v>
      </c>
      <c r="O1492" s="2733">
        <v>0</v>
      </c>
      <c r="P1492" s="2733">
        <v>0</v>
      </c>
      <c r="Q1492" s="2733">
        <v>0</v>
      </c>
      <c r="R1492" s="2733">
        <v>0</v>
      </c>
      <c r="S1492" s="2733">
        <v>0</v>
      </c>
      <c r="T1492" s="2733">
        <v>0</v>
      </c>
      <c r="U1492" s="2733">
        <v>0</v>
      </c>
      <c r="V1492" s="2733">
        <v>0</v>
      </c>
      <c r="W1492" s="2733">
        <v>0</v>
      </c>
      <c r="X1492" s="2733">
        <v>0</v>
      </c>
      <c r="Y1492" s="2732">
        <v>0</v>
      </c>
    </row>
    <row r="1493" spans="1:25">
      <c r="A1493" s="2730" t="s">
        <v>3430</v>
      </c>
      <c r="B1493" s="2730" t="s">
        <v>3546</v>
      </c>
      <c r="C1493" s="2730" t="s">
        <v>3545</v>
      </c>
      <c r="D1493" s="2734" t="s">
        <v>398</v>
      </c>
      <c r="E1493" s="2733">
        <v>4</v>
      </c>
      <c r="F1493" s="2733">
        <v>0</v>
      </c>
      <c r="G1493" s="2733">
        <v>0</v>
      </c>
      <c r="H1493" s="2733">
        <v>0</v>
      </c>
      <c r="I1493" s="2733">
        <v>0</v>
      </c>
      <c r="J1493" s="2733">
        <v>0</v>
      </c>
      <c r="K1493" s="2733">
        <v>0</v>
      </c>
      <c r="L1493" s="2733">
        <v>0</v>
      </c>
      <c r="M1493" s="2733">
        <v>0</v>
      </c>
      <c r="N1493" s="2733">
        <v>0</v>
      </c>
      <c r="O1493" s="2733">
        <v>0</v>
      </c>
      <c r="P1493" s="2733">
        <v>0</v>
      </c>
      <c r="Q1493" s="2733">
        <v>0</v>
      </c>
      <c r="R1493" s="2733">
        <v>1</v>
      </c>
      <c r="S1493" s="2733">
        <v>0</v>
      </c>
      <c r="T1493" s="2733">
        <v>1</v>
      </c>
      <c r="U1493" s="2733">
        <v>0</v>
      </c>
      <c r="V1493" s="2733">
        <v>1</v>
      </c>
      <c r="W1493" s="2733">
        <v>0</v>
      </c>
      <c r="X1493" s="2733">
        <v>1</v>
      </c>
      <c r="Y1493" s="2732">
        <v>0</v>
      </c>
    </row>
    <row r="1494" spans="1:25">
      <c r="A1494" s="2730" t="s">
        <v>3430</v>
      </c>
      <c r="B1494" s="2730" t="s">
        <v>3546</v>
      </c>
      <c r="C1494" s="2730" t="s">
        <v>3545</v>
      </c>
      <c r="D1494" s="2734" t="s">
        <v>399</v>
      </c>
      <c r="E1494" s="2733">
        <v>2</v>
      </c>
      <c r="F1494" s="2733">
        <v>0</v>
      </c>
      <c r="G1494" s="2733">
        <v>0</v>
      </c>
      <c r="H1494" s="2733">
        <v>0</v>
      </c>
      <c r="I1494" s="2733">
        <v>0</v>
      </c>
      <c r="J1494" s="2733">
        <v>0</v>
      </c>
      <c r="K1494" s="2733">
        <v>0</v>
      </c>
      <c r="L1494" s="2733">
        <v>0</v>
      </c>
      <c r="M1494" s="2733">
        <v>0</v>
      </c>
      <c r="N1494" s="2733">
        <v>0</v>
      </c>
      <c r="O1494" s="2733">
        <v>0</v>
      </c>
      <c r="P1494" s="2733">
        <v>1</v>
      </c>
      <c r="Q1494" s="2733">
        <v>0</v>
      </c>
      <c r="R1494" s="2733">
        <v>0</v>
      </c>
      <c r="S1494" s="2733">
        <v>0</v>
      </c>
      <c r="T1494" s="2733">
        <v>0</v>
      </c>
      <c r="U1494" s="2733">
        <v>1</v>
      </c>
      <c r="V1494" s="2733">
        <v>0</v>
      </c>
      <c r="W1494" s="2733">
        <v>0</v>
      </c>
      <c r="X1494" s="2733">
        <v>0</v>
      </c>
      <c r="Y1494" s="2732">
        <v>0</v>
      </c>
    </row>
    <row r="1495" spans="1:25">
      <c r="A1495" s="2730" t="s">
        <v>3430</v>
      </c>
      <c r="B1495" s="2730" t="s">
        <v>3544</v>
      </c>
      <c r="C1495" s="2730" t="s">
        <v>44</v>
      </c>
      <c r="D1495" s="2734" t="s">
        <v>398</v>
      </c>
      <c r="E1495" s="2733">
        <v>2</v>
      </c>
      <c r="F1495" s="2733">
        <v>0</v>
      </c>
      <c r="G1495" s="2733">
        <v>0</v>
      </c>
      <c r="H1495" s="2733">
        <v>0</v>
      </c>
      <c r="I1495" s="2733">
        <v>0</v>
      </c>
      <c r="J1495" s="2733">
        <v>0</v>
      </c>
      <c r="K1495" s="2733">
        <v>1</v>
      </c>
      <c r="L1495" s="2733">
        <v>0</v>
      </c>
      <c r="M1495" s="2733">
        <v>0</v>
      </c>
      <c r="N1495" s="2733">
        <v>0</v>
      </c>
      <c r="O1495" s="2733">
        <v>0</v>
      </c>
      <c r="P1495" s="2733">
        <v>0</v>
      </c>
      <c r="Q1495" s="2733">
        <v>1</v>
      </c>
      <c r="R1495" s="2733">
        <v>0</v>
      </c>
      <c r="S1495" s="2733">
        <v>0</v>
      </c>
      <c r="T1495" s="2733">
        <v>0</v>
      </c>
      <c r="U1495" s="2733">
        <v>0</v>
      </c>
      <c r="V1495" s="2733">
        <v>0</v>
      </c>
      <c r="W1495" s="2733">
        <v>0</v>
      </c>
      <c r="X1495" s="2733">
        <v>0</v>
      </c>
      <c r="Y1495" s="2732">
        <v>0</v>
      </c>
    </row>
    <row r="1496" spans="1:25">
      <c r="A1496" s="2730" t="s">
        <v>3430</v>
      </c>
      <c r="B1496" s="2730" t="s">
        <v>3544</v>
      </c>
      <c r="C1496" s="2730" t="s">
        <v>44</v>
      </c>
      <c r="D1496" s="2734" t="s">
        <v>399</v>
      </c>
      <c r="E1496" s="2733">
        <v>0</v>
      </c>
      <c r="F1496" s="2733">
        <v>0</v>
      </c>
      <c r="G1496" s="2733">
        <v>0</v>
      </c>
      <c r="H1496" s="2733">
        <v>0</v>
      </c>
      <c r="I1496" s="2733">
        <v>0</v>
      </c>
      <c r="J1496" s="2733">
        <v>0</v>
      </c>
      <c r="K1496" s="2733">
        <v>0</v>
      </c>
      <c r="L1496" s="2733">
        <v>0</v>
      </c>
      <c r="M1496" s="2733">
        <v>0</v>
      </c>
      <c r="N1496" s="2733">
        <v>0</v>
      </c>
      <c r="O1496" s="2733">
        <v>0</v>
      </c>
      <c r="P1496" s="2733">
        <v>0</v>
      </c>
      <c r="Q1496" s="2733">
        <v>0</v>
      </c>
      <c r="R1496" s="2733">
        <v>0</v>
      </c>
      <c r="S1496" s="2733">
        <v>0</v>
      </c>
      <c r="T1496" s="2733">
        <v>0</v>
      </c>
      <c r="U1496" s="2733">
        <v>0</v>
      </c>
      <c r="V1496" s="2733">
        <v>0</v>
      </c>
      <c r="W1496" s="2733">
        <v>0</v>
      </c>
      <c r="X1496" s="2733">
        <v>0</v>
      </c>
      <c r="Y1496" s="2732">
        <v>0</v>
      </c>
    </row>
    <row r="1497" spans="1:25">
      <c r="A1497" s="2730" t="s">
        <v>3430</v>
      </c>
      <c r="B1497" s="2730" t="s">
        <v>3544</v>
      </c>
      <c r="C1497" s="2730" t="s">
        <v>3543</v>
      </c>
      <c r="D1497" s="2734" t="s">
        <v>398</v>
      </c>
      <c r="E1497" s="2733">
        <v>2</v>
      </c>
      <c r="F1497" s="2733">
        <v>0</v>
      </c>
      <c r="G1497" s="2733">
        <v>0</v>
      </c>
      <c r="H1497" s="2733">
        <v>0</v>
      </c>
      <c r="I1497" s="2733">
        <v>0</v>
      </c>
      <c r="J1497" s="2733">
        <v>0</v>
      </c>
      <c r="K1497" s="2733">
        <v>1</v>
      </c>
      <c r="L1497" s="2733">
        <v>0</v>
      </c>
      <c r="M1497" s="2733">
        <v>0</v>
      </c>
      <c r="N1497" s="2733">
        <v>0</v>
      </c>
      <c r="O1497" s="2733">
        <v>0</v>
      </c>
      <c r="P1497" s="2733">
        <v>0</v>
      </c>
      <c r="Q1497" s="2733">
        <v>1</v>
      </c>
      <c r="R1497" s="2733">
        <v>0</v>
      </c>
      <c r="S1497" s="2733">
        <v>0</v>
      </c>
      <c r="T1497" s="2733">
        <v>0</v>
      </c>
      <c r="U1497" s="2733">
        <v>0</v>
      </c>
      <c r="V1497" s="2733">
        <v>0</v>
      </c>
      <c r="W1497" s="2733">
        <v>0</v>
      </c>
      <c r="X1497" s="2733">
        <v>0</v>
      </c>
      <c r="Y1497" s="2732">
        <v>0</v>
      </c>
    </row>
    <row r="1498" spans="1:25">
      <c r="A1498" s="2730" t="s">
        <v>3430</v>
      </c>
      <c r="B1498" s="2730" t="s">
        <v>3544</v>
      </c>
      <c r="C1498" s="2730" t="s">
        <v>3543</v>
      </c>
      <c r="D1498" s="2734" t="s">
        <v>399</v>
      </c>
      <c r="E1498" s="2733">
        <v>0</v>
      </c>
      <c r="F1498" s="2733">
        <v>0</v>
      </c>
      <c r="G1498" s="2733">
        <v>0</v>
      </c>
      <c r="H1498" s="2733">
        <v>0</v>
      </c>
      <c r="I1498" s="2733">
        <v>0</v>
      </c>
      <c r="J1498" s="2733">
        <v>0</v>
      </c>
      <c r="K1498" s="2733">
        <v>0</v>
      </c>
      <c r="L1498" s="2733">
        <v>0</v>
      </c>
      <c r="M1498" s="2733">
        <v>0</v>
      </c>
      <c r="N1498" s="2733">
        <v>0</v>
      </c>
      <c r="O1498" s="2733">
        <v>0</v>
      </c>
      <c r="P1498" s="2733">
        <v>0</v>
      </c>
      <c r="Q1498" s="2733">
        <v>0</v>
      </c>
      <c r="R1498" s="2733">
        <v>0</v>
      </c>
      <c r="S1498" s="2733">
        <v>0</v>
      </c>
      <c r="T1498" s="2733">
        <v>0</v>
      </c>
      <c r="U1498" s="2733">
        <v>0</v>
      </c>
      <c r="V1498" s="2733">
        <v>0</v>
      </c>
      <c r="W1498" s="2733">
        <v>0</v>
      </c>
      <c r="X1498" s="2733">
        <v>0</v>
      </c>
      <c r="Y1498" s="2732">
        <v>0</v>
      </c>
    </row>
    <row r="1499" spans="1:25">
      <c r="A1499" s="2730" t="s">
        <v>3430</v>
      </c>
      <c r="B1499" s="2730" t="s">
        <v>3542</v>
      </c>
      <c r="C1499" s="2730" t="s">
        <v>44</v>
      </c>
      <c r="D1499" s="2734" t="s">
        <v>398</v>
      </c>
      <c r="E1499" s="2733">
        <v>1</v>
      </c>
      <c r="F1499" s="2733">
        <v>0</v>
      </c>
      <c r="G1499" s="2733">
        <v>0</v>
      </c>
      <c r="H1499" s="2733">
        <v>0</v>
      </c>
      <c r="I1499" s="2733">
        <v>0</v>
      </c>
      <c r="J1499" s="2733">
        <v>0</v>
      </c>
      <c r="K1499" s="2733">
        <v>0</v>
      </c>
      <c r="L1499" s="2733">
        <v>0</v>
      </c>
      <c r="M1499" s="2733">
        <v>0</v>
      </c>
      <c r="N1499" s="2733">
        <v>0</v>
      </c>
      <c r="O1499" s="2733">
        <v>0</v>
      </c>
      <c r="P1499" s="2733">
        <v>0</v>
      </c>
      <c r="Q1499" s="2733">
        <v>0</v>
      </c>
      <c r="R1499" s="2733">
        <v>0</v>
      </c>
      <c r="S1499" s="2733">
        <v>0</v>
      </c>
      <c r="T1499" s="2733">
        <v>1</v>
      </c>
      <c r="U1499" s="2733">
        <v>0</v>
      </c>
      <c r="V1499" s="2733">
        <v>0</v>
      </c>
      <c r="W1499" s="2733">
        <v>0</v>
      </c>
      <c r="X1499" s="2733">
        <v>0</v>
      </c>
      <c r="Y1499" s="2732">
        <v>0</v>
      </c>
    </row>
    <row r="1500" spans="1:25">
      <c r="A1500" s="2730" t="s">
        <v>3430</v>
      </c>
      <c r="B1500" s="2730" t="s">
        <v>3542</v>
      </c>
      <c r="C1500" s="2730" t="s">
        <v>44</v>
      </c>
      <c r="D1500" s="2734" t="s">
        <v>399</v>
      </c>
      <c r="E1500" s="2733">
        <v>0</v>
      </c>
      <c r="F1500" s="2733">
        <v>0</v>
      </c>
      <c r="G1500" s="2733">
        <v>0</v>
      </c>
      <c r="H1500" s="2733">
        <v>0</v>
      </c>
      <c r="I1500" s="2733">
        <v>0</v>
      </c>
      <c r="J1500" s="2733">
        <v>0</v>
      </c>
      <c r="K1500" s="2733">
        <v>0</v>
      </c>
      <c r="L1500" s="2733">
        <v>0</v>
      </c>
      <c r="M1500" s="2733">
        <v>0</v>
      </c>
      <c r="N1500" s="2733">
        <v>0</v>
      </c>
      <c r="O1500" s="2733">
        <v>0</v>
      </c>
      <c r="P1500" s="2733">
        <v>0</v>
      </c>
      <c r="Q1500" s="2733">
        <v>0</v>
      </c>
      <c r="R1500" s="2733">
        <v>0</v>
      </c>
      <c r="S1500" s="2733">
        <v>0</v>
      </c>
      <c r="T1500" s="2733">
        <v>0</v>
      </c>
      <c r="U1500" s="2733">
        <v>0</v>
      </c>
      <c r="V1500" s="2733">
        <v>0</v>
      </c>
      <c r="W1500" s="2733">
        <v>0</v>
      </c>
      <c r="X1500" s="2733">
        <v>0</v>
      </c>
      <c r="Y1500" s="2732">
        <v>0</v>
      </c>
    </row>
    <row r="1501" spans="1:25">
      <c r="A1501" s="2730" t="s">
        <v>3430</v>
      </c>
      <c r="B1501" s="2730" t="s">
        <v>3542</v>
      </c>
      <c r="C1501" s="2730" t="s">
        <v>3541</v>
      </c>
      <c r="D1501" s="2734" t="s">
        <v>398</v>
      </c>
      <c r="E1501" s="2733">
        <v>1</v>
      </c>
      <c r="F1501" s="2733">
        <v>0</v>
      </c>
      <c r="G1501" s="2733">
        <v>0</v>
      </c>
      <c r="H1501" s="2733">
        <v>0</v>
      </c>
      <c r="I1501" s="2733">
        <v>0</v>
      </c>
      <c r="J1501" s="2733">
        <v>0</v>
      </c>
      <c r="K1501" s="2733">
        <v>0</v>
      </c>
      <c r="L1501" s="2733">
        <v>0</v>
      </c>
      <c r="M1501" s="2733">
        <v>0</v>
      </c>
      <c r="N1501" s="2733">
        <v>0</v>
      </c>
      <c r="O1501" s="2733">
        <v>0</v>
      </c>
      <c r="P1501" s="2733">
        <v>0</v>
      </c>
      <c r="Q1501" s="2733">
        <v>0</v>
      </c>
      <c r="R1501" s="2733">
        <v>0</v>
      </c>
      <c r="S1501" s="2733">
        <v>0</v>
      </c>
      <c r="T1501" s="2733">
        <v>1</v>
      </c>
      <c r="U1501" s="2733">
        <v>0</v>
      </c>
      <c r="V1501" s="2733">
        <v>0</v>
      </c>
      <c r="W1501" s="2733">
        <v>0</v>
      </c>
      <c r="X1501" s="2733">
        <v>0</v>
      </c>
      <c r="Y1501" s="2732">
        <v>0</v>
      </c>
    </row>
    <row r="1502" spans="1:25">
      <c r="A1502" s="2730" t="s">
        <v>3430</v>
      </c>
      <c r="B1502" s="2730" t="s">
        <v>3542</v>
      </c>
      <c r="C1502" s="2730" t="s">
        <v>3541</v>
      </c>
      <c r="D1502" s="2734" t="s">
        <v>399</v>
      </c>
      <c r="E1502" s="2733">
        <v>0</v>
      </c>
      <c r="F1502" s="2733">
        <v>0</v>
      </c>
      <c r="G1502" s="2733">
        <v>0</v>
      </c>
      <c r="H1502" s="2733">
        <v>0</v>
      </c>
      <c r="I1502" s="2733">
        <v>0</v>
      </c>
      <c r="J1502" s="2733">
        <v>0</v>
      </c>
      <c r="K1502" s="2733">
        <v>0</v>
      </c>
      <c r="L1502" s="2733">
        <v>0</v>
      </c>
      <c r="M1502" s="2733">
        <v>0</v>
      </c>
      <c r="N1502" s="2733">
        <v>0</v>
      </c>
      <c r="O1502" s="2733">
        <v>0</v>
      </c>
      <c r="P1502" s="2733">
        <v>0</v>
      </c>
      <c r="Q1502" s="2733">
        <v>0</v>
      </c>
      <c r="R1502" s="2733">
        <v>0</v>
      </c>
      <c r="S1502" s="2733">
        <v>0</v>
      </c>
      <c r="T1502" s="2733">
        <v>0</v>
      </c>
      <c r="U1502" s="2733">
        <v>0</v>
      </c>
      <c r="V1502" s="2733">
        <v>0</v>
      </c>
      <c r="W1502" s="2733">
        <v>0</v>
      </c>
      <c r="X1502" s="2733">
        <v>0</v>
      </c>
      <c r="Y1502" s="2732">
        <v>0</v>
      </c>
    </row>
    <row r="1503" spans="1:25">
      <c r="A1503" s="2730" t="s">
        <v>3430</v>
      </c>
      <c r="B1503" s="2730" t="s">
        <v>3531</v>
      </c>
      <c r="C1503" s="2730" t="s">
        <v>44</v>
      </c>
      <c r="D1503" s="2734" t="s">
        <v>398</v>
      </c>
      <c r="E1503" s="2733">
        <v>497</v>
      </c>
      <c r="F1503" s="2733">
        <v>0</v>
      </c>
      <c r="G1503" s="2733">
        <v>0</v>
      </c>
      <c r="H1503" s="2733">
        <v>0</v>
      </c>
      <c r="I1503" s="2733">
        <v>0</v>
      </c>
      <c r="J1503" s="2733">
        <v>2</v>
      </c>
      <c r="K1503" s="2733">
        <v>0</v>
      </c>
      <c r="L1503" s="2733">
        <v>3</v>
      </c>
      <c r="M1503" s="2733">
        <v>2</v>
      </c>
      <c r="N1503" s="2733">
        <v>2</v>
      </c>
      <c r="O1503" s="2733">
        <v>6</v>
      </c>
      <c r="P1503" s="2733">
        <v>6</v>
      </c>
      <c r="Q1503" s="2733">
        <v>10</v>
      </c>
      <c r="R1503" s="2733">
        <v>12</v>
      </c>
      <c r="S1503" s="2733">
        <v>8</v>
      </c>
      <c r="T1503" s="2733">
        <v>22</v>
      </c>
      <c r="U1503" s="2733">
        <v>26</v>
      </c>
      <c r="V1503" s="2733">
        <v>56</v>
      </c>
      <c r="W1503" s="2733">
        <v>93</v>
      </c>
      <c r="X1503" s="2733">
        <v>124</v>
      </c>
      <c r="Y1503" s="2732">
        <v>125</v>
      </c>
    </row>
    <row r="1504" spans="1:25">
      <c r="A1504" s="2730" t="s">
        <v>3430</v>
      </c>
      <c r="B1504" s="2730" t="s">
        <v>3531</v>
      </c>
      <c r="C1504" s="2730" t="s">
        <v>44</v>
      </c>
      <c r="D1504" s="2734" t="s">
        <v>399</v>
      </c>
      <c r="E1504" s="2733">
        <v>642</v>
      </c>
      <c r="F1504" s="2733">
        <v>0</v>
      </c>
      <c r="G1504" s="2733">
        <v>0</v>
      </c>
      <c r="H1504" s="2733">
        <v>0</v>
      </c>
      <c r="I1504" s="2733">
        <v>0</v>
      </c>
      <c r="J1504" s="2733">
        <v>0</v>
      </c>
      <c r="K1504" s="2733">
        <v>0</v>
      </c>
      <c r="L1504" s="2733">
        <v>0</v>
      </c>
      <c r="M1504" s="2733">
        <v>0</v>
      </c>
      <c r="N1504" s="2733">
        <v>0</v>
      </c>
      <c r="O1504" s="2733">
        <v>2</v>
      </c>
      <c r="P1504" s="2733">
        <v>0</v>
      </c>
      <c r="Q1504" s="2733">
        <v>2</v>
      </c>
      <c r="R1504" s="2733">
        <v>5</v>
      </c>
      <c r="S1504" s="2733">
        <v>2</v>
      </c>
      <c r="T1504" s="2733">
        <v>13</v>
      </c>
      <c r="U1504" s="2733">
        <v>21</v>
      </c>
      <c r="V1504" s="2733">
        <v>49</v>
      </c>
      <c r="W1504" s="2733">
        <v>104</v>
      </c>
      <c r="X1504" s="2733">
        <v>187</v>
      </c>
      <c r="Y1504" s="2732">
        <v>257</v>
      </c>
    </row>
    <row r="1505" spans="1:25">
      <c r="A1505" s="2730" t="s">
        <v>3430</v>
      </c>
      <c r="B1505" s="2730" t="s">
        <v>3531</v>
      </c>
      <c r="C1505" s="2730" t="s">
        <v>3540</v>
      </c>
      <c r="D1505" s="2734" t="s">
        <v>398</v>
      </c>
      <c r="E1505" s="2733">
        <v>0</v>
      </c>
      <c r="F1505" s="2733">
        <v>0</v>
      </c>
      <c r="G1505" s="2733">
        <v>0</v>
      </c>
      <c r="H1505" s="2733">
        <v>0</v>
      </c>
      <c r="I1505" s="2733">
        <v>0</v>
      </c>
      <c r="J1505" s="2733">
        <v>0</v>
      </c>
      <c r="K1505" s="2733">
        <v>0</v>
      </c>
      <c r="L1505" s="2733">
        <v>0</v>
      </c>
      <c r="M1505" s="2733">
        <v>0</v>
      </c>
      <c r="N1505" s="2733">
        <v>0</v>
      </c>
      <c r="O1505" s="2733">
        <v>0</v>
      </c>
      <c r="P1505" s="2733">
        <v>0</v>
      </c>
      <c r="Q1505" s="2733">
        <v>0</v>
      </c>
      <c r="R1505" s="2733">
        <v>0</v>
      </c>
      <c r="S1505" s="2733">
        <v>0</v>
      </c>
      <c r="T1505" s="2733">
        <v>0</v>
      </c>
      <c r="U1505" s="2733">
        <v>0</v>
      </c>
      <c r="V1505" s="2733">
        <v>0</v>
      </c>
      <c r="W1505" s="2733">
        <v>0</v>
      </c>
      <c r="X1505" s="2733">
        <v>0</v>
      </c>
      <c r="Y1505" s="2732">
        <v>0</v>
      </c>
    </row>
    <row r="1506" spans="1:25">
      <c r="A1506" s="2730" t="s">
        <v>3430</v>
      </c>
      <c r="B1506" s="2730" t="s">
        <v>3531</v>
      </c>
      <c r="C1506" s="2730" t="s">
        <v>3540</v>
      </c>
      <c r="D1506" s="2734" t="s">
        <v>399</v>
      </c>
      <c r="E1506" s="2733">
        <v>2</v>
      </c>
      <c r="F1506" s="2733">
        <v>0</v>
      </c>
      <c r="G1506" s="2733">
        <v>0</v>
      </c>
      <c r="H1506" s="2733">
        <v>0</v>
      </c>
      <c r="I1506" s="2733">
        <v>0</v>
      </c>
      <c r="J1506" s="2733">
        <v>0</v>
      </c>
      <c r="K1506" s="2733">
        <v>0</v>
      </c>
      <c r="L1506" s="2733">
        <v>0</v>
      </c>
      <c r="M1506" s="2733">
        <v>0</v>
      </c>
      <c r="N1506" s="2733">
        <v>0</v>
      </c>
      <c r="O1506" s="2733">
        <v>0</v>
      </c>
      <c r="P1506" s="2733">
        <v>0</v>
      </c>
      <c r="Q1506" s="2733">
        <v>0</v>
      </c>
      <c r="R1506" s="2733">
        <v>0</v>
      </c>
      <c r="S1506" s="2733">
        <v>0</v>
      </c>
      <c r="T1506" s="2733">
        <v>0</v>
      </c>
      <c r="U1506" s="2733">
        <v>0</v>
      </c>
      <c r="V1506" s="2733">
        <v>1</v>
      </c>
      <c r="W1506" s="2733">
        <v>0</v>
      </c>
      <c r="X1506" s="2733">
        <v>1</v>
      </c>
      <c r="Y1506" s="2732">
        <v>0</v>
      </c>
    </row>
    <row r="1507" spans="1:25">
      <c r="A1507" s="2730" t="s">
        <v>3430</v>
      </c>
      <c r="B1507" s="2730" t="s">
        <v>3531</v>
      </c>
      <c r="C1507" s="2730" t="s">
        <v>3539</v>
      </c>
      <c r="D1507" s="2734" t="s">
        <v>398</v>
      </c>
      <c r="E1507" s="2733">
        <v>1</v>
      </c>
      <c r="F1507" s="2733">
        <v>0</v>
      </c>
      <c r="G1507" s="2733">
        <v>0</v>
      </c>
      <c r="H1507" s="2733">
        <v>0</v>
      </c>
      <c r="I1507" s="2733">
        <v>0</v>
      </c>
      <c r="J1507" s="2733">
        <v>0</v>
      </c>
      <c r="K1507" s="2733">
        <v>0</v>
      </c>
      <c r="L1507" s="2733">
        <v>0</v>
      </c>
      <c r="M1507" s="2733">
        <v>0</v>
      </c>
      <c r="N1507" s="2733">
        <v>0</v>
      </c>
      <c r="O1507" s="2733">
        <v>0</v>
      </c>
      <c r="P1507" s="2733">
        <v>0</v>
      </c>
      <c r="Q1507" s="2733">
        <v>0</v>
      </c>
      <c r="R1507" s="2733">
        <v>0</v>
      </c>
      <c r="S1507" s="2733">
        <v>0</v>
      </c>
      <c r="T1507" s="2733">
        <v>1</v>
      </c>
      <c r="U1507" s="2733">
        <v>0</v>
      </c>
      <c r="V1507" s="2733">
        <v>0</v>
      </c>
      <c r="W1507" s="2733">
        <v>0</v>
      </c>
      <c r="X1507" s="2733">
        <v>0</v>
      </c>
      <c r="Y1507" s="2732">
        <v>0</v>
      </c>
    </row>
    <row r="1508" spans="1:25">
      <c r="A1508" s="2730" t="s">
        <v>3430</v>
      </c>
      <c r="B1508" s="2730" t="s">
        <v>3531</v>
      </c>
      <c r="C1508" s="2730" t="s">
        <v>3539</v>
      </c>
      <c r="D1508" s="2734" t="s">
        <v>399</v>
      </c>
      <c r="E1508" s="2733">
        <v>0</v>
      </c>
      <c r="F1508" s="2733">
        <v>0</v>
      </c>
      <c r="G1508" s="2733">
        <v>0</v>
      </c>
      <c r="H1508" s="2733">
        <v>0</v>
      </c>
      <c r="I1508" s="2733">
        <v>0</v>
      </c>
      <c r="J1508" s="2733">
        <v>0</v>
      </c>
      <c r="K1508" s="2733">
        <v>0</v>
      </c>
      <c r="L1508" s="2733">
        <v>0</v>
      </c>
      <c r="M1508" s="2733">
        <v>0</v>
      </c>
      <c r="N1508" s="2733">
        <v>0</v>
      </c>
      <c r="O1508" s="2733">
        <v>0</v>
      </c>
      <c r="P1508" s="2733">
        <v>0</v>
      </c>
      <c r="Q1508" s="2733">
        <v>0</v>
      </c>
      <c r="R1508" s="2733">
        <v>0</v>
      </c>
      <c r="S1508" s="2733">
        <v>0</v>
      </c>
      <c r="T1508" s="2733">
        <v>0</v>
      </c>
      <c r="U1508" s="2733">
        <v>0</v>
      </c>
      <c r="V1508" s="2733">
        <v>0</v>
      </c>
      <c r="W1508" s="2733">
        <v>0</v>
      </c>
      <c r="X1508" s="2733">
        <v>0</v>
      </c>
      <c r="Y1508" s="2732">
        <v>0</v>
      </c>
    </row>
    <row r="1509" spans="1:25">
      <c r="A1509" s="2730" t="s">
        <v>3430</v>
      </c>
      <c r="B1509" s="2730" t="s">
        <v>3531</v>
      </c>
      <c r="C1509" s="2730" t="s">
        <v>3538</v>
      </c>
      <c r="D1509" s="2734" t="s">
        <v>398</v>
      </c>
      <c r="E1509" s="2733">
        <v>1</v>
      </c>
      <c r="F1509" s="2733">
        <v>0</v>
      </c>
      <c r="G1509" s="2733">
        <v>0</v>
      </c>
      <c r="H1509" s="2733">
        <v>0</v>
      </c>
      <c r="I1509" s="2733">
        <v>0</v>
      </c>
      <c r="J1509" s="2733">
        <v>0</v>
      </c>
      <c r="K1509" s="2733">
        <v>0</v>
      </c>
      <c r="L1509" s="2733">
        <v>0</v>
      </c>
      <c r="M1509" s="2733">
        <v>0</v>
      </c>
      <c r="N1509" s="2733">
        <v>0</v>
      </c>
      <c r="O1509" s="2733">
        <v>0</v>
      </c>
      <c r="P1509" s="2733">
        <v>0</v>
      </c>
      <c r="Q1509" s="2733">
        <v>0</v>
      </c>
      <c r="R1509" s="2733">
        <v>0</v>
      </c>
      <c r="S1509" s="2733">
        <v>0</v>
      </c>
      <c r="T1509" s="2733">
        <v>0</v>
      </c>
      <c r="U1509" s="2733">
        <v>0</v>
      </c>
      <c r="V1509" s="2733">
        <v>0</v>
      </c>
      <c r="W1509" s="2733">
        <v>0</v>
      </c>
      <c r="X1509" s="2733">
        <v>1</v>
      </c>
      <c r="Y1509" s="2732">
        <v>0</v>
      </c>
    </row>
    <row r="1510" spans="1:25">
      <c r="A1510" s="2730" t="s">
        <v>3430</v>
      </c>
      <c r="B1510" s="2730" t="s">
        <v>3531</v>
      </c>
      <c r="C1510" s="2730" t="s">
        <v>3538</v>
      </c>
      <c r="D1510" s="2734" t="s">
        <v>399</v>
      </c>
      <c r="E1510" s="2733">
        <v>0</v>
      </c>
      <c r="F1510" s="2733">
        <v>0</v>
      </c>
      <c r="G1510" s="2733">
        <v>0</v>
      </c>
      <c r="H1510" s="2733">
        <v>0</v>
      </c>
      <c r="I1510" s="2733">
        <v>0</v>
      </c>
      <c r="J1510" s="2733">
        <v>0</v>
      </c>
      <c r="K1510" s="2733">
        <v>0</v>
      </c>
      <c r="L1510" s="2733">
        <v>0</v>
      </c>
      <c r="M1510" s="2733">
        <v>0</v>
      </c>
      <c r="N1510" s="2733">
        <v>0</v>
      </c>
      <c r="O1510" s="2733">
        <v>0</v>
      </c>
      <c r="P1510" s="2733">
        <v>0</v>
      </c>
      <c r="Q1510" s="2733">
        <v>0</v>
      </c>
      <c r="R1510" s="2733">
        <v>0</v>
      </c>
      <c r="S1510" s="2733">
        <v>0</v>
      </c>
      <c r="T1510" s="2733">
        <v>0</v>
      </c>
      <c r="U1510" s="2733">
        <v>0</v>
      </c>
      <c r="V1510" s="2733">
        <v>0</v>
      </c>
      <c r="W1510" s="2733">
        <v>0</v>
      </c>
      <c r="X1510" s="2733">
        <v>0</v>
      </c>
      <c r="Y1510" s="2732">
        <v>0</v>
      </c>
    </row>
    <row r="1511" spans="1:25">
      <c r="A1511" s="2730" t="s">
        <v>3430</v>
      </c>
      <c r="B1511" s="2730" t="s">
        <v>3531</v>
      </c>
      <c r="C1511" s="2730" t="s">
        <v>3537</v>
      </c>
      <c r="D1511" s="2734" t="s">
        <v>398</v>
      </c>
      <c r="E1511" s="2733">
        <v>17</v>
      </c>
      <c r="F1511" s="2733">
        <v>0</v>
      </c>
      <c r="G1511" s="2733">
        <v>0</v>
      </c>
      <c r="H1511" s="2733">
        <v>0</v>
      </c>
      <c r="I1511" s="2733">
        <v>0</v>
      </c>
      <c r="J1511" s="2733">
        <v>0</v>
      </c>
      <c r="K1511" s="2733">
        <v>0</v>
      </c>
      <c r="L1511" s="2733">
        <v>0</v>
      </c>
      <c r="M1511" s="2733">
        <v>0</v>
      </c>
      <c r="N1511" s="2733">
        <v>0</v>
      </c>
      <c r="O1511" s="2733">
        <v>2</v>
      </c>
      <c r="P1511" s="2733">
        <v>1</v>
      </c>
      <c r="Q1511" s="2733">
        <v>1</v>
      </c>
      <c r="R1511" s="2733">
        <v>2</v>
      </c>
      <c r="S1511" s="2733">
        <v>0</v>
      </c>
      <c r="T1511" s="2733">
        <v>1</v>
      </c>
      <c r="U1511" s="2733">
        <v>4</v>
      </c>
      <c r="V1511" s="2733">
        <v>1</v>
      </c>
      <c r="W1511" s="2733">
        <v>2</v>
      </c>
      <c r="X1511" s="2733">
        <v>3</v>
      </c>
      <c r="Y1511" s="2732">
        <v>0</v>
      </c>
    </row>
    <row r="1512" spans="1:25">
      <c r="A1512" s="2730" t="s">
        <v>3430</v>
      </c>
      <c r="B1512" s="2730" t="s">
        <v>3531</v>
      </c>
      <c r="C1512" s="2730" t="s">
        <v>3537</v>
      </c>
      <c r="D1512" s="2734" t="s">
        <v>399</v>
      </c>
      <c r="E1512" s="2733">
        <v>8</v>
      </c>
      <c r="F1512" s="2733">
        <v>0</v>
      </c>
      <c r="G1512" s="2733">
        <v>0</v>
      </c>
      <c r="H1512" s="2733">
        <v>0</v>
      </c>
      <c r="I1512" s="2733">
        <v>0</v>
      </c>
      <c r="J1512" s="2733">
        <v>0</v>
      </c>
      <c r="K1512" s="2733">
        <v>0</v>
      </c>
      <c r="L1512" s="2733">
        <v>0</v>
      </c>
      <c r="M1512" s="2733">
        <v>0</v>
      </c>
      <c r="N1512" s="2733">
        <v>0</v>
      </c>
      <c r="O1512" s="2733">
        <v>0</v>
      </c>
      <c r="P1512" s="2733">
        <v>0</v>
      </c>
      <c r="Q1512" s="2733">
        <v>0</v>
      </c>
      <c r="R1512" s="2733">
        <v>1</v>
      </c>
      <c r="S1512" s="2733">
        <v>0</v>
      </c>
      <c r="T1512" s="2733">
        <v>1</v>
      </c>
      <c r="U1512" s="2733">
        <v>0</v>
      </c>
      <c r="V1512" s="2733">
        <v>3</v>
      </c>
      <c r="W1512" s="2733">
        <v>1</v>
      </c>
      <c r="X1512" s="2733">
        <v>2</v>
      </c>
      <c r="Y1512" s="2732">
        <v>0</v>
      </c>
    </row>
    <row r="1513" spans="1:25">
      <c r="A1513" s="2730" t="s">
        <v>3430</v>
      </c>
      <c r="B1513" s="2730" t="s">
        <v>3531</v>
      </c>
      <c r="C1513" s="2730" t="s">
        <v>3536</v>
      </c>
      <c r="D1513" s="2734" t="s">
        <v>398</v>
      </c>
      <c r="E1513" s="2733">
        <v>1</v>
      </c>
      <c r="F1513" s="2733">
        <v>0</v>
      </c>
      <c r="G1513" s="2733">
        <v>0</v>
      </c>
      <c r="H1513" s="2733">
        <v>0</v>
      </c>
      <c r="I1513" s="2733">
        <v>0</v>
      </c>
      <c r="J1513" s="2733">
        <v>0</v>
      </c>
      <c r="K1513" s="2733">
        <v>0</v>
      </c>
      <c r="L1513" s="2733">
        <v>0</v>
      </c>
      <c r="M1513" s="2733">
        <v>0</v>
      </c>
      <c r="N1513" s="2733">
        <v>0</v>
      </c>
      <c r="O1513" s="2733">
        <v>0</v>
      </c>
      <c r="P1513" s="2733">
        <v>0</v>
      </c>
      <c r="Q1513" s="2733">
        <v>0</v>
      </c>
      <c r="R1513" s="2733">
        <v>0</v>
      </c>
      <c r="S1513" s="2733">
        <v>0</v>
      </c>
      <c r="T1513" s="2733">
        <v>0</v>
      </c>
      <c r="U1513" s="2733">
        <v>0</v>
      </c>
      <c r="V1513" s="2733">
        <v>0</v>
      </c>
      <c r="W1513" s="2733">
        <v>0</v>
      </c>
      <c r="X1513" s="2733">
        <v>1</v>
      </c>
      <c r="Y1513" s="2732">
        <v>0</v>
      </c>
    </row>
    <row r="1514" spans="1:25">
      <c r="A1514" s="2730" t="s">
        <v>3430</v>
      </c>
      <c r="B1514" s="2730" t="s">
        <v>3531</v>
      </c>
      <c r="C1514" s="2730" t="s">
        <v>3536</v>
      </c>
      <c r="D1514" s="2734" t="s">
        <v>399</v>
      </c>
      <c r="E1514" s="2733">
        <v>0</v>
      </c>
      <c r="F1514" s="2733">
        <v>0</v>
      </c>
      <c r="G1514" s="2733">
        <v>0</v>
      </c>
      <c r="H1514" s="2733">
        <v>0</v>
      </c>
      <c r="I1514" s="2733">
        <v>0</v>
      </c>
      <c r="J1514" s="2733">
        <v>0</v>
      </c>
      <c r="K1514" s="2733">
        <v>0</v>
      </c>
      <c r="L1514" s="2733">
        <v>0</v>
      </c>
      <c r="M1514" s="2733">
        <v>0</v>
      </c>
      <c r="N1514" s="2733">
        <v>0</v>
      </c>
      <c r="O1514" s="2733">
        <v>0</v>
      </c>
      <c r="P1514" s="2733">
        <v>0</v>
      </c>
      <c r="Q1514" s="2733">
        <v>0</v>
      </c>
      <c r="R1514" s="2733">
        <v>0</v>
      </c>
      <c r="S1514" s="2733">
        <v>0</v>
      </c>
      <c r="T1514" s="2733">
        <v>0</v>
      </c>
      <c r="U1514" s="2733">
        <v>0</v>
      </c>
      <c r="V1514" s="2733">
        <v>0</v>
      </c>
      <c r="W1514" s="2733">
        <v>0</v>
      </c>
      <c r="X1514" s="2733">
        <v>0</v>
      </c>
      <c r="Y1514" s="2732">
        <v>0</v>
      </c>
    </row>
    <row r="1515" spans="1:25">
      <c r="A1515" s="2730" t="s">
        <v>3430</v>
      </c>
      <c r="B1515" s="2730" t="s">
        <v>3531</v>
      </c>
      <c r="C1515" s="2730" t="s">
        <v>3535</v>
      </c>
      <c r="D1515" s="2734" t="s">
        <v>398</v>
      </c>
      <c r="E1515" s="2733">
        <v>4</v>
      </c>
      <c r="F1515" s="2733">
        <v>0</v>
      </c>
      <c r="G1515" s="2733">
        <v>0</v>
      </c>
      <c r="H1515" s="2733">
        <v>0</v>
      </c>
      <c r="I1515" s="2733">
        <v>0</v>
      </c>
      <c r="J1515" s="2733">
        <v>0</v>
      </c>
      <c r="K1515" s="2733">
        <v>0</v>
      </c>
      <c r="L1515" s="2733">
        <v>0</v>
      </c>
      <c r="M1515" s="2733">
        <v>1</v>
      </c>
      <c r="N1515" s="2733">
        <v>0</v>
      </c>
      <c r="O1515" s="2733">
        <v>0</v>
      </c>
      <c r="P1515" s="2733">
        <v>0</v>
      </c>
      <c r="Q1515" s="2733">
        <v>1</v>
      </c>
      <c r="R1515" s="2733">
        <v>0</v>
      </c>
      <c r="S1515" s="2733">
        <v>0</v>
      </c>
      <c r="T1515" s="2733">
        <v>1</v>
      </c>
      <c r="U1515" s="2733">
        <v>1</v>
      </c>
      <c r="V1515" s="2733">
        <v>0</v>
      </c>
      <c r="W1515" s="2733">
        <v>0</v>
      </c>
      <c r="X1515" s="2733">
        <v>0</v>
      </c>
      <c r="Y1515" s="2732">
        <v>0</v>
      </c>
    </row>
    <row r="1516" spans="1:25">
      <c r="A1516" s="2730" t="s">
        <v>3430</v>
      </c>
      <c r="B1516" s="2730" t="s">
        <v>3531</v>
      </c>
      <c r="C1516" s="2730" t="s">
        <v>3535</v>
      </c>
      <c r="D1516" s="2734" t="s">
        <v>399</v>
      </c>
      <c r="E1516" s="2733">
        <v>1</v>
      </c>
      <c r="F1516" s="2733">
        <v>0</v>
      </c>
      <c r="G1516" s="2733">
        <v>0</v>
      </c>
      <c r="H1516" s="2733">
        <v>0</v>
      </c>
      <c r="I1516" s="2733">
        <v>0</v>
      </c>
      <c r="J1516" s="2733">
        <v>0</v>
      </c>
      <c r="K1516" s="2733">
        <v>0</v>
      </c>
      <c r="L1516" s="2733">
        <v>0</v>
      </c>
      <c r="M1516" s="2733">
        <v>0</v>
      </c>
      <c r="N1516" s="2733">
        <v>0</v>
      </c>
      <c r="O1516" s="2733">
        <v>0</v>
      </c>
      <c r="P1516" s="2733">
        <v>0</v>
      </c>
      <c r="Q1516" s="2733">
        <v>0</v>
      </c>
      <c r="R1516" s="2733">
        <v>0</v>
      </c>
      <c r="S1516" s="2733">
        <v>0</v>
      </c>
      <c r="T1516" s="2733">
        <v>1</v>
      </c>
      <c r="U1516" s="2733">
        <v>0</v>
      </c>
      <c r="V1516" s="2733">
        <v>0</v>
      </c>
      <c r="W1516" s="2733">
        <v>0</v>
      </c>
      <c r="X1516" s="2733">
        <v>0</v>
      </c>
      <c r="Y1516" s="2732">
        <v>0</v>
      </c>
    </row>
    <row r="1517" spans="1:25">
      <c r="A1517" s="2730" t="s">
        <v>3430</v>
      </c>
      <c r="B1517" s="2730" t="s">
        <v>3531</v>
      </c>
      <c r="C1517" s="2730" t="s">
        <v>3534</v>
      </c>
      <c r="D1517" s="2734" t="s">
        <v>398</v>
      </c>
      <c r="E1517" s="2733">
        <v>14</v>
      </c>
      <c r="F1517" s="2733">
        <v>0</v>
      </c>
      <c r="G1517" s="2733">
        <v>0</v>
      </c>
      <c r="H1517" s="2733">
        <v>0</v>
      </c>
      <c r="I1517" s="2733">
        <v>0</v>
      </c>
      <c r="J1517" s="2733">
        <v>0</v>
      </c>
      <c r="K1517" s="2733">
        <v>0</v>
      </c>
      <c r="L1517" s="2733">
        <v>1</v>
      </c>
      <c r="M1517" s="2733">
        <v>0</v>
      </c>
      <c r="N1517" s="2733">
        <v>1</v>
      </c>
      <c r="O1517" s="2733">
        <v>3</v>
      </c>
      <c r="P1517" s="2733">
        <v>3</v>
      </c>
      <c r="Q1517" s="2733">
        <v>1</v>
      </c>
      <c r="R1517" s="2733">
        <v>2</v>
      </c>
      <c r="S1517" s="2733">
        <v>3</v>
      </c>
      <c r="T1517" s="2733">
        <v>0</v>
      </c>
      <c r="U1517" s="2733">
        <v>0</v>
      </c>
      <c r="V1517" s="2733">
        <v>0</v>
      </c>
      <c r="W1517" s="2733">
        <v>0</v>
      </c>
      <c r="X1517" s="2733">
        <v>0</v>
      </c>
      <c r="Y1517" s="2732">
        <v>0</v>
      </c>
    </row>
    <row r="1518" spans="1:25">
      <c r="A1518" s="2730" t="s">
        <v>3430</v>
      </c>
      <c r="B1518" s="2730" t="s">
        <v>3531</v>
      </c>
      <c r="C1518" s="2730" t="s">
        <v>3534</v>
      </c>
      <c r="D1518" s="2734" t="s">
        <v>399</v>
      </c>
      <c r="E1518" s="2733">
        <v>0</v>
      </c>
      <c r="F1518" s="2733">
        <v>0</v>
      </c>
      <c r="G1518" s="2733">
        <v>0</v>
      </c>
      <c r="H1518" s="2733">
        <v>0</v>
      </c>
      <c r="I1518" s="2733">
        <v>0</v>
      </c>
      <c r="J1518" s="2733">
        <v>0</v>
      </c>
      <c r="K1518" s="2733">
        <v>0</v>
      </c>
      <c r="L1518" s="2733">
        <v>0</v>
      </c>
      <c r="M1518" s="2733">
        <v>0</v>
      </c>
      <c r="N1518" s="2733">
        <v>0</v>
      </c>
      <c r="O1518" s="2733">
        <v>0</v>
      </c>
      <c r="P1518" s="2733">
        <v>0</v>
      </c>
      <c r="Q1518" s="2733">
        <v>0</v>
      </c>
      <c r="R1518" s="2733">
        <v>0</v>
      </c>
      <c r="S1518" s="2733">
        <v>0</v>
      </c>
      <c r="T1518" s="2733">
        <v>0</v>
      </c>
      <c r="U1518" s="2733">
        <v>0</v>
      </c>
      <c r="V1518" s="2733">
        <v>0</v>
      </c>
      <c r="W1518" s="2733">
        <v>0</v>
      </c>
      <c r="X1518" s="2733">
        <v>0</v>
      </c>
      <c r="Y1518" s="2732">
        <v>0</v>
      </c>
    </row>
    <row r="1519" spans="1:25">
      <c r="A1519" s="2730" t="s">
        <v>3430</v>
      </c>
      <c r="B1519" s="2730" t="s">
        <v>3531</v>
      </c>
      <c r="C1519" s="2730" t="s">
        <v>3533</v>
      </c>
      <c r="D1519" s="2734" t="s">
        <v>398</v>
      </c>
      <c r="E1519" s="2733">
        <v>11</v>
      </c>
      <c r="F1519" s="2733">
        <v>0</v>
      </c>
      <c r="G1519" s="2733">
        <v>0</v>
      </c>
      <c r="H1519" s="2733">
        <v>0</v>
      </c>
      <c r="I1519" s="2733">
        <v>0</v>
      </c>
      <c r="J1519" s="2733">
        <v>2</v>
      </c>
      <c r="K1519" s="2733">
        <v>0</v>
      </c>
      <c r="L1519" s="2733">
        <v>2</v>
      </c>
      <c r="M1519" s="2733">
        <v>0</v>
      </c>
      <c r="N1519" s="2733">
        <v>1</v>
      </c>
      <c r="O1519" s="2733">
        <v>0</v>
      </c>
      <c r="P1519" s="2733">
        <v>2</v>
      </c>
      <c r="Q1519" s="2733">
        <v>3</v>
      </c>
      <c r="R1519" s="2733">
        <v>0</v>
      </c>
      <c r="S1519" s="2733">
        <v>1</v>
      </c>
      <c r="T1519" s="2733">
        <v>0</v>
      </c>
      <c r="U1519" s="2733">
        <v>0</v>
      </c>
      <c r="V1519" s="2733">
        <v>0</v>
      </c>
      <c r="W1519" s="2733">
        <v>0</v>
      </c>
      <c r="X1519" s="2733">
        <v>0</v>
      </c>
      <c r="Y1519" s="2732">
        <v>0</v>
      </c>
    </row>
    <row r="1520" spans="1:25">
      <c r="A1520" s="2730" t="s">
        <v>3430</v>
      </c>
      <c r="B1520" s="2730" t="s">
        <v>3531</v>
      </c>
      <c r="C1520" s="2730" t="s">
        <v>3533</v>
      </c>
      <c r="D1520" s="2734" t="s">
        <v>399</v>
      </c>
      <c r="E1520" s="2733">
        <v>1</v>
      </c>
      <c r="F1520" s="2733">
        <v>0</v>
      </c>
      <c r="G1520" s="2733">
        <v>0</v>
      </c>
      <c r="H1520" s="2733">
        <v>0</v>
      </c>
      <c r="I1520" s="2733">
        <v>0</v>
      </c>
      <c r="J1520" s="2733">
        <v>0</v>
      </c>
      <c r="K1520" s="2733">
        <v>0</v>
      </c>
      <c r="L1520" s="2733">
        <v>0</v>
      </c>
      <c r="M1520" s="2733">
        <v>0</v>
      </c>
      <c r="N1520" s="2733">
        <v>0</v>
      </c>
      <c r="O1520" s="2733">
        <v>1</v>
      </c>
      <c r="P1520" s="2733">
        <v>0</v>
      </c>
      <c r="Q1520" s="2733">
        <v>0</v>
      </c>
      <c r="R1520" s="2733">
        <v>0</v>
      </c>
      <c r="S1520" s="2733">
        <v>0</v>
      </c>
      <c r="T1520" s="2733">
        <v>0</v>
      </c>
      <c r="U1520" s="2733">
        <v>0</v>
      </c>
      <c r="V1520" s="2733">
        <v>0</v>
      </c>
      <c r="W1520" s="2733">
        <v>0</v>
      </c>
      <c r="X1520" s="2733">
        <v>0</v>
      </c>
      <c r="Y1520" s="2732">
        <v>0</v>
      </c>
    </row>
    <row r="1521" spans="1:25">
      <c r="A1521" s="2730" t="s">
        <v>3430</v>
      </c>
      <c r="B1521" s="2730" t="s">
        <v>3531</v>
      </c>
      <c r="C1521" s="2730" t="s">
        <v>3532</v>
      </c>
      <c r="D1521" s="2734" t="s">
        <v>398</v>
      </c>
      <c r="E1521" s="2733">
        <v>1</v>
      </c>
      <c r="F1521" s="2733">
        <v>0</v>
      </c>
      <c r="G1521" s="2733">
        <v>0</v>
      </c>
      <c r="H1521" s="2733">
        <v>0</v>
      </c>
      <c r="I1521" s="2733">
        <v>0</v>
      </c>
      <c r="J1521" s="2733">
        <v>0</v>
      </c>
      <c r="K1521" s="2733">
        <v>0</v>
      </c>
      <c r="L1521" s="2733">
        <v>0</v>
      </c>
      <c r="M1521" s="2733">
        <v>0</v>
      </c>
      <c r="N1521" s="2733">
        <v>0</v>
      </c>
      <c r="O1521" s="2733">
        <v>0</v>
      </c>
      <c r="P1521" s="2733">
        <v>0</v>
      </c>
      <c r="Q1521" s="2733">
        <v>0</v>
      </c>
      <c r="R1521" s="2733">
        <v>0</v>
      </c>
      <c r="S1521" s="2733">
        <v>0</v>
      </c>
      <c r="T1521" s="2733">
        <v>0</v>
      </c>
      <c r="U1521" s="2733">
        <v>1</v>
      </c>
      <c r="V1521" s="2733">
        <v>0</v>
      </c>
      <c r="W1521" s="2733">
        <v>0</v>
      </c>
      <c r="X1521" s="2733">
        <v>0</v>
      </c>
      <c r="Y1521" s="2732">
        <v>0</v>
      </c>
    </row>
    <row r="1522" spans="1:25">
      <c r="A1522" s="2730" t="s">
        <v>3430</v>
      </c>
      <c r="B1522" s="2730" t="s">
        <v>3531</v>
      </c>
      <c r="C1522" s="2730" t="s">
        <v>3532</v>
      </c>
      <c r="D1522" s="2734" t="s">
        <v>399</v>
      </c>
      <c r="E1522" s="2733">
        <v>0</v>
      </c>
      <c r="F1522" s="2733">
        <v>0</v>
      </c>
      <c r="G1522" s="2733">
        <v>0</v>
      </c>
      <c r="H1522" s="2733">
        <v>0</v>
      </c>
      <c r="I1522" s="2733">
        <v>0</v>
      </c>
      <c r="J1522" s="2733">
        <v>0</v>
      </c>
      <c r="K1522" s="2733">
        <v>0</v>
      </c>
      <c r="L1522" s="2733">
        <v>0</v>
      </c>
      <c r="M1522" s="2733">
        <v>0</v>
      </c>
      <c r="N1522" s="2733">
        <v>0</v>
      </c>
      <c r="O1522" s="2733">
        <v>0</v>
      </c>
      <c r="P1522" s="2733">
        <v>0</v>
      </c>
      <c r="Q1522" s="2733">
        <v>0</v>
      </c>
      <c r="R1522" s="2733">
        <v>0</v>
      </c>
      <c r="S1522" s="2733">
        <v>0</v>
      </c>
      <c r="T1522" s="2733">
        <v>0</v>
      </c>
      <c r="U1522" s="2733">
        <v>0</v>
      </c>
      <c r="V1522" s="2733">
        <v>0</v>
      </c>
      <c r="W1522" s="2733">
        <v>0</v>
      </c>
      <c r="X1522" s="2733">
        <v>0</v>
      </c>
      <c r="Y1522" s="2732">
        <v>0</v>
      </c>
    </row>
    <row r="1523" spans="1:25">
      <c r="A1523" s="2730" t="s">
        <v>3430</v>
      </c>
      <c r="B1523" s="2730" t="s">
        <v>3531</v>
      </c>
      <c r="C1523" s="2730" t="s">
        <v>3530</v>
      </c>
      <c r="D1523" s="2734" t="s">
        <v>398</v>
      </c>
      <c r="E1523" s="2733">
        <v>447</v>
      </c>
      <c r="F1523" s="2733">
        <v>0</v>
      </c>
      <c r="G1523" s="2733">
        <v>0</v>
      </c>
      <c r="H1523" s="2733">
        <v>0</v>
      </c>
      <c r="I1523" s="2733">
        <v>0</v>
      </c>
      <c r="J1523" s="2733">
        <v>0</v>
      </c>
      <c r="K1523" s="2733">
        <v>0</v>
      </c>
      <c r="L1523" s="2733">
        <v>0</v>
      </c>
      <c r="M1523" s="2733">
        <v>1</v>
      </c>
      <c r="N1523" s="2733">
        <v>0</v>
      </c>
      <c r="O1523" s="2733">
        <v>1</v>
      </c>
      <c r="P1523" s="2733">
        <v>0</v>
      </c>
      <c r="Q1523" s="2733">
        <v>4</v>
      </c>
      <c r="R1523" s="2733">
        <v>8</v>
      </c>
      <c r="S1523" s="2733">
        <v>4</v>
      </c>
      <c r="T1523" s="2733">
        <v>19</v>
      </c>
      <c r="U1523" s="2733">
        <v>20</v>
      </c>
      <c r="V1523" s="2733">
        <v>55</v>
      </c>
      <c r="W1523" s="2733">
        <v>91</v>
      </c>
      <c r="X1523" s="2733">
        <v>119</v>
      </c>
      <c r="Y1523" s="2732">
        <v>125</v>
      </c>
    </row>
    <row r="1524" spans="1:25">
      <c r="A1524" s="2730" t="s">
        <v>3430</v>
      </c>
      <c r="B1524" s="2730" t="s">
        <v>3531</v>
      </c>
      <c r="C1524" s="2730" t="s">
        <v>3530</v>
      </c>
      <c r="D1524" s="2734" t="s">
        <v>399</v>
      </c>
      <c r="E1524" s="2733">
        <v>630</v>
      </c>
      <c r="F1524" s="2733">
        <v>0</v>
      </c>
      <c r="G1524" s="2733">
        <v>0</v>
      </c>
      <c r="H1524" s="2733">
        <v>0</v>
      </c>
      <c r="I1524" s="2733">
        <v>0</v>
      </c>
      <c r="J1524" s="2733">
        <v>0</v>
      </c>
      <c r="K1524" s="2733">
        <v>0</v>
      </c>
      <c r="L1524" s="2733">
        <v>0</v>
      </c>
      <c r="M1524" s="2733">
        <v>0</v>
      </c>
      <c r="N1524" s="2733">
        <v>0</v>
      </c>
      <c r="O1524" s="2733">
        <v>1</v>
      </c>
      <c r="P1524" s="2733">
        <v>0</v>
      </c>
      <c r="Q1524" s="2733">
        <v>2</v>
      </c>
      <c r="R1524" s="2733">
        <v>4</v>
      </c>
      <c r="S1524" s="2733">
        <v>2</v>
      </c>
      <c r="T1524" s="2733">
        <v>11</v>
      </c>
      <c r="U1524" s="2733">
        <v>21</v>
      </c>
      <c r="V1524" s="2733">
        <v>45</v>
      </c>
      <c r="W1524" s="2733">
        <v>103</v>
      </c>
      <c r="X1524" s="2733">
        <v>184</v>
      </c>
      <c r="Y1524" s="2732">
        <v>257</v>
      </c>
    </row>
    <row r="1525" spans="1:25">
      <c r="A1525" s="2730" t="s">
        <v>3430</v>
      </c>
      <c r="B1525" s="2730" t="s">
        <v>3524</v>
      </c>
      <c r="C1525" s="2730" t="s">
        <v>44</v>
      </c>
      <c r="D1525" s="2734" t="s">
        <v>398</v>
      </c>
      <c r="E1525" s="2733">
        <v>8</v>
      </c>
      <c r="F1525" s="2733">
        <v>0</v>
      </c>
      <c r="G1525" s="2733">
        <v>1</v>
      </c>
      <c r="H1525" s="2733">
        <v>0</v>
      </c>
      <c r="I1525" s="2733">
        <v>0</v>
      </c>
      <c r="J1525" s="2733">
        <v>0</v>
      </c>
      <c r="K1525" s="2733">
        <v>0</v>
      </c>
      <c r="L1525" s="2733">
        <v>1</v>
      </c>
      <c r="M1525" s="2733">
        <v>2</v>
      </c>
      <c r="N1525" s="2733">
        <v>0</v>
      </c>
      <c r="O1525" s="2733">
        <v>1</v>
      </c>
      <c r="P1525" s="2733">
        <v>1</v>
      </c>
      <c r="Q1525" s="2733">
        <v>0</v>
      </c>
      <c r="R1525" s="2733">
        <v>0</v>
      </c>
      <c r="S1525" s="2733">
        <v>1</v>
      </c>
      <c r="T1525" s="2733">
        <v>0</v>
      </c>
      <c r="U1525" s="2733">
        <v>0</v>
      </c>
      <c r="V1525" s="2733">
        <v>1</v>
      </c>
      <c r="W1525" s="2733">
        <v>0</v>
      </c>
      <c r="X1525" s="2733">
        <v>0</v>
      </c>
      <c r="Y1525" s="2732">
        <v>0</v>
      </c>
    </row>
    <row r="1526" spans="1:25">
      <c r="A1526" s="2730" t="s">
        <v>3430</v>
      </c>
      <c r="B1526" s="2730" t="s">
        <v>3524</v>
      </c>
      <c r="C1526" s="2730" t="s">
        <v>44</v>
      </c>
      <c r="D1526" s="2734" t="s">
        <v>399</v>
      </c>
      <c r="E1526" s="2733">
        <v>1</v>
      </c>
      <c r="F1526" s="2733">
        <v>0</v>
      </c>
      <c r="G1526" s="2733">
        <v>0</v>
      </c>
      <c r="H1526" s="2733">
        <v>0</v>
      </c>
      <c r="I1526" s="2733">
        <v>0</v>
      </c>
      <c r="J1526" s="2733">
        <v>0</v>
      </c>
      <c r="K1526" s="2733">
        <v>0</v>
      </c>
      <c r="L1526" s="2733">
        <v>0</v>
      </c>
      <c r="M1526" s="2733">
        <v>0</v>
      </c>
      <c r="N1526" s="2733">
        <v>0</v>
      </c>
      <c r="O1526" s="2733">
        <v>0</v>
      </c>
      <c r="P1526" s="2733">
        <v>0</v>
      </c>
      <c r="Q1526" s="2733">
        <v>0</v>
      </c>
      <c r="R1526" s="2733">
        <v>0</v>
      </c>
      <c r="S1526" s="2733">
        <v>1</v>
      </c>
      <c r="T1526" s="2733">
        <v>0</v>
      </c>
      <c r="U1526" s="2733">
        <v>0</v>
      </c>
      <c r="V1526" s="2733">
        <v>0</v>
      </c>
      <c r="W1526" s="2733">
        <v>0</v>
      </c>
      <c r="X1526" s="2733">
        <v>0</v>
      </c>
      <c r="Y1526" s="2732">
        <v>0</v>
      </c>
    </row>
    <row r="1527" spans="1:25">
      <c r="A1527" s="2730" t="s">
        <v>3430</v>
      </c>
      <c r="B1527" s="2730" t="s">
        <v>3524</v>
      </c>
      <c r="C1527" s="2730" t="s">
        <v>3529</v>
      </c>
      <c r="D1527" s="2734" t="s">
        <v>398</v>
      </c>
      <c r="E1527" s="2733">
        <v>0</v>
      </c>
      <c r="F1527" s="2733">
        <v>0</v>
      </c>
      <c r="G1527" s="2733">
        <v>0</v>
      </c>
      <c r="H1527" s="2733">
        <v>0</v>
      </c>
      <c r="I1527" s="2733">
        <v>0</v>
      </c>
      <c r="J1527" s="2733">
        <v>0</v>
      </c>
      <c r="K1527" s="2733">
        <v>0</v>
      </c>
      <c r="L1527" s="2733">
        <v>0</v>
      </c>
      <c r="M1527" s="2733">
        <v>0</v>
      </c>
      <c r="N1527" s="2733">
        <v>0</v>
      </c>
      <c r="O1527" s="2733">
        <v>0</v>
      </c>
      <c r="P1527" s="2733">
        <v>0</v>
      </c>
      <c r="Q1527" s="2733">
        <v>0</v>
      </c>
      <c r="R1527" s="2733">
        <v>0</v>
      </c>
      <c r="S1527" s="2733">
        <v>0</v>
      </c>
      <c r="T1527" s="2733">
        <v>0</v>
      </c>
      <c r="U1527" s="2733">
        <v>0</v>
      </c>
      <c r="V1527" s="2733">
        <v>0</v>
      </c>
      <c r="W1527" s="2733">
        <v>0</v>
      </c>
      <c r="X1527" s="2733">
        <v>0</v>
      </c>
      <c r="Y1527" s="2732">
        <v>0</v>
      </c>
    </row>
    <row r="1528" spans="1:25">
      <c r="A1528" s="2730" t="s">
        <v>3430</v>
      </c>
      <c r="B1528" s="2730" t="s">
        <v>3524</v>
      </c>
      <c r="C1528" s="2730" t="s">
        <v>3529</v>
      </c>
      <c r="D1528" s="2734" t="s">
        <v>399</v>
      </c>
      <c r="E1528" s="2733">
        <v>1</v>
      </c>
      <c r="F1528" s="2733">
        <v>0</v>
      </c>
      <c r="G1528" s="2733">
        <v>0</v>
      </c>
      <c r="H1528" s="2733">
        <v>0</v>
      </c>
      <c r="I1528" s="2733">
        <v>0</v>
      </c>
      <c r="J1528" s="2733">
        <v>0</v>
      </c>
      <c r="K1528" s="2733">
        <v>0</v>
      </c>
      <c r="L1528" s="2733">
        <v>0</v>
      </c>
      <c r="M1528" s="2733">
        <v>0</v>
      </c>
      <c r="N1528" s="2733">
        <v>0</v>
      </c>
      <c r="O1528" s="2733">
        <v>0</v>
      </c>
      <c r="P1528" s="2733">
        <v>0</v>
      </c>
      <c r="Q1528" s="2733">
        <v>0</v>
      </c>
      <c r="R1528" s="2733">
        <v>0</v>
      </c>
      <c r="S1528" s="2733">
        <v>1</v>
      </c>
      <c r="T1528" s="2733">
        <v>0</v>
      </c>
      <c r="U1528" s="2733">
        <v>0</v>
      </c>
      <c r="V1528" s="2733">
        <v>0</v>
      </c>
      <c r="W1528" s="2733">
        <v>0</v>
      </c>
      <c r="X1528" s="2733">
        <v>0</v>
      </c>
      <c r="Y1528" s="2732">
        <v>0</v>
      </c>
    </row>
    <row r="1529" spans="1:25">
      <c r="A1529" s="2730" t="s">
        <v>3430</v>
      </c>
      <c r="B1529" s="2730" t="s">
        <v>3524</v>
      </c>
      <c r="C1529" s="2730" t="s">
        <v>3528</v>
      </c>
      <c r="D1529" s="2734" t="s">
        <v>398</v>
      </c>
      <c r="E1529" s="2733">
        <v>4</v>
      </c>
      <c r="F1529" s="2733">
        <v>0</v>
      </c>
      <c r="G1529" s="2733">
        <v>0</v>
      </c>
      <c r="H1529" s="2733">
        <v>0</v>
      </c>
      <c r="I1529" s="2733">
        <v>0</v>
      </c>
      <c r="J1529" s="2733">
        <v>0</v>
      </c>
      <c r="K1529" s="2733">
        <v>0</v>
      </c>
      <c r="L1529" s="2733">
        <v>1</v>
      </c>
      <c r="M1529" s="2733">
        <v>2</v>
      </c>
      <c r="N1529" s="2733">
        <v>0</v>
      </c>
      <c r="O1529" s="2733">
        <v>0</v>
      </c>
      <c r="P1529" s="2733">
        <v>1</v>
      </c>
      <c r="Q1529" s="2733">
        <v>0</v>
      </c>
      <c r="R1529" s="2733">
        <v>0</v>
      </c>
      <c r="S1529" s="2733">
        <v>0</v>
      </c>
      <c r="T1529" s="2733">
        <v>0</v>
      </c>
      <c r="U1529" s="2733">
        <v>0</v>
      </c>
      <c r="V1529" s="2733">
        <v>0</v>
      </c>
      <c r="W1529" s="2733">
        <v>0</v>
      </c>
      <c r="X1529" s="2733">
        <v>0</v>
      </c>
      <c r="Y1529" s="2732">
        <v>0</v>
      </c>
    </row>
    <row r="1530" spans="1:25">
      <c r="A1530" s="2730" t="s">
        <v>3430</v>
      </c>
      <c r="B1530" s="2730" t="s">
        <v>3524</v>
      </c>
      <c r="C1530" s="2730" t="s">
        <v>3528</v>
      </c>
      <c r="D1530" s="2734" t="s">
        <v>399</v>
      </c>
      <c r="E1530" s="2733">
        <v>0</v>
      </c>
      <c r="F1530" s="2733">
        <v>0</v>
      </c>
      <c r="G1530" s="2733">
        <v>0</v>
      </c>
      <c r="H1530" s="2733">
        <v>0</v>
      </c>
      <c r="I1530" s="2733">
        <v>0</v>
      </c>
      <c r="J1530" s="2733">
        <v>0</v>
      </c>
      <c r="K1530" s="2733">
        <v>0</v>
      </c>
      <c r="L1530" s="2733">
        <v>0</v>
      </c>
      <c r="M1530" s="2733">
        <v>0</v>
      </c>
      <c r="N1530" s="2733">
        <v>0</v>
      </c>
      <c r="O1530" s="2733">
        <v>0</v>
      </c>
      <c r="P1530" s="2733">
        <v>0</v>
      </c>
      <c r="Q1530" s="2733">
        <v>0</v>
      </c>
      <c r="R1530" s="2733">
        <v>0</v>
      </c>
      <c r="S1530" s="2733">
        <v>0</v>
      </c>
      <c r="T1530" s="2733">
        <v>0</v>
      </c>
      <c r="U1530" s="2733">
        <v>0</v>
      </c>
      <c r="V1530" s="2733">
        <v>0</v>
      </c>
      <c r="W1530" s="2733">
        <v>0</v>
      </c>
      <c r="X1530" s="2733">
        <v>0</v>
      </c>
      <c r="Y1530" s="2732">
        <v>0</v>
      </c>
    </row>
    <row r="1531" spans="1:25">
      <c r="A1531" s="2730" t="s">
        <v>3430</v>
      </c>
      <c r="B1531" s="2730" t="s">
        <v>3524</v>
      </c>
      <c r="C1531" s="2730" t="s">
        <v>3527</v>
      </c>
      <c r="D1531" s="2734" t="s">
        <v>398</v>
      </c>
      <c r="E1531" s="2733">
        <v>1</v>
      </c>
      <c r="F1531" s="2733">
        <v>0</v>
      </c>
      <c r="G1531" s="2733">
        <v>0</v>
      </c>
      <c r="H1531" s="2733">
        <v>0</v>
      </c>
      <c r="I1531" s="2733">
        <v>0</v>
      </c>
      <c r="J1531" s="2733">
        <v>0</v>
      </c>
      <c r="K1531" s="2733">
        <v>0</v>
      </c>
      <c r="L1531" s="2733">
        <v>0</v>
      </c>
      <c r="M1531" s="2733">
        <v>0</v>
      </c>
      <c r="N1531" s="2733">
        <v>0</v>
      </c>
      <c r="O1531" s="2733">
        <v>0</v>
      </c>
      <c r="P1531" s="2733">
        <v>0</v>
      </c>
      <c r="Q1531" s="2733">
        <v>0</v>
      </c>
      <c r="R1531" s="2733">
        <v>0</v>
      </c>
      <c r="S1531" s="2733">
        <v>1</v>
      </c>
      <c r="T1531" s="2733">
        <v>0</v>
      </c>
      <c r="U1531" s="2733">
        <v>0</v>
      </c>
      <c r="V1531" s="2733">
        <v>0</v>
      </c>
      <c r="W1531" s="2733">
        <v>0</v>
      </c>
      <c r="X1531" s="2733">
        <v>0</v>
      </c>
      <c r="Y1531" s="2732">
        <v>0</v>
      </c>
    </row>
    <row r="1532" spans="1:25">
      <c r="A1532" s="2730" t="s">
        <v>3430</v>
      </c>
      <c r="B1532" s="2730" t="s">
        <v>3524</v>
      </c>
      <c r="C1532" s="2730" t="s">
        <v>3527</v>
      </c>
      <c r="D1532" s="2734" t="s">
        <v>399</v>
      </c>
      <c r="E1532" s="2733">
        <v>0</v>
      </c>
      <c r="F1532" s="2733">
        <v>0</v>
      </c>
      <c r="G1532" s="2733">
        <v>0</v>
      </c>
      <c r="H1532" s="2733">
        <v>0</v>
      </c>
      <c r="I1532" s="2733">
        <v>0</v>
      </c>
      <c r="J1532" s="2733">
        <v>0</v>
      </c>
      <c r="K1532" s="2733">
        <v>0</v>
      </c>
      <c r="L1532" s="2733">
        <v>0</v>
      </c>
      <c r="M1532" s="2733">
        <v>0</v>
      </c>
      <c r="N1532" s="2733">
        <v>0</v>
      </c>
      <c r="O1532" s="2733">
        <v>0</v>
      </c>
      <c r="P1532" s="2733">
        <v>0</v>
      </c>
      <c r="Q1532" s="2733">
        <v>0</v>
      </c>
      <c r="R1532" s="2733">
        <v>0</v>
      </c>
      <c r="S1532" s="2733">
        <v>0</v>
      </c>
      <c r="T1532" s="2733">
        <v>0</v>
      </c>
      <c r="U1532" s="2733">
        <v>0</v>
      </c>
      <c r="V1532" s="2733">
        <v>0</v>
      </c>
      <c r="W1532" s="2733">
        <v>0</v>
      </c>
      <c r="X1532" s="2733">
        <v>0</v>
      </c>
      <c r="Y1532" s="2732">
        <v>0</v>
      </c>
    </row>
    <row r="1533" spans="1:25">
      <c r="A1533" s="2730" t="s">
        <v>3430</v>
      </c>
      <c r="B1533" s="2730" t="s">
        <v>3524</v>
      </c>
      <c r="C1533" s="2730" t="s">
        <v>3526</v>
      </c>
      <c r="D1533" s="2734" t="s">
        <v>398</v>
      </c>
      <c r="E1533" s="2733">
        <v>1</v>
      </c>
      <c r="F1533" s="2733">
        <v>0</v>
      </c>
      <c r="G1533" s="2733">
        <v>0</v>
      </c>
      <c r="H1533" s="2733">
        <v>0</v>
      </c>
      <c r="I1533" s="2733">
        <v>0</v>
      </c>
      <c r="J1533" s="2733">
        <v>0</v>
      </c>
      <c r="K1533" s="2733">
        <v>0</v>
      </c>
      <c r="L1533" s="2733">
        <v>0</v>
      </c>
      <c r="M1533" s="2733">
        <v>0</v>
      </c>
      <c r="N1533" s="2733">
        <v>0</v>
      </c>
      <c r="O1533" s="2733">
        <v>1</v>
      </c>
      <c r="P1533" s="2733">
        <v>0</v>
      </c>
      <c r="Q1533" s="2733">
        <v>0</v>
      </c>
      <c r="R1533" s="2733">
        <v>0</v>
      </c>
      <c r="S1533" s="2733">
        <v>0</v>
      </c>
      <c r="T1533" s="2733">
        <v>0</v>
      </c>
      <c r="U1533" s="2733">
        <v>0</v>
      </c>
      <c r="V1533" s="2733">
        <v>0</v>
      </c>
      <c r="W1533" s="2733">
        <v>0</v>
      </c>
      <c r="X1533" s="2733">
        <v>0</v>
      </c>
      <c r="Y1533" s="2732">
        <v>0</v>
      </c>
    </row>
    <row r="1534" spans="1:25">
      <c r="A1534" s="2730" t="s">
        <v>3430</v>
      </c>
      <c r="B1534" s="2730" t="s">
        <v>3524</v>
      </c>
      <c r="C1534" s="2730" t="s">
        <v>3526</v>
      </c>
      <c r="D1534" s="2734" t="s">
        <v>399</v>
      </c>
      <c r="E1534" s="2733">
        <v>0</v>
      </c>
      <c r="F1534" s="2733">
        <v>0</v>
      </c>
      <c r="G1534" s="2733">
        <v>0</v>
      </c>
      <c r="H1534" s="2733">
        <v>0</v>
      </c>
      <c r="I1534" s="2733">
        <v>0</v>
      </c>
      <c r="J1534" s="2733">
        <v>0</v>
      </c>
      <c r="K1534" s="2733">
        <v>0</v>
      </c>
      <c r="L1534" s="2733">
        <v>0</v>
      </c>
      <c r="M1534" s="2733">
        <v>0</v>
      </c>
      <c r="N1534" s="2733">
        <v>0</v>
      </c>
      <c r="O1534" s="2733">
        <v>0</v>
      </c>
      <c r="P1534" s="2733">
        <v>0</v>
      </c>
      <c r="Q1534" s="2733">
        <v>0</v>
      </c>
      <c r="R1534" s="2733">
        <v>0</v>
      </c>
      <c r="S1534" s="2733">
        <v>0</v>
      </c>
      <c r="T1534" s="2733">
        <v>0</v>
      </c>
      <c r="U1534" s="2733">
        <v>0</v>
      </c>
      <c r="V1534" s="2733">
        <v>0</v>
      </c>
      <c r="W1534" s="2733">
        <v>0</v>
      </c>
      <c r="X1534" s="2733">
        <v>0</v>
      </c>
      <c r="Y1534" s="2732">
        <v>0</v>
      </c>
    </row>
    <row r="1535" spans="1:25">
      <c r="A1535" s="2730" t="s">
        <v>3430</v>
      </c>
      <c r="B1535" s="2730" t="s">
        <v>3524</v>
      </c>
      <c r="C1535" s="2730" t="s">
        <v>3525</v>
      </c>
      <c r="D1535" s="2734" t="s">
        <v>398</v>
      </c>
      <c r="E1535" s="2733">
        <v>1</v>
      </c>
      <c r="F1535" s="2733">
        <v>0</v>
      </c>
      <c r="G1535" s="2733">
        <v>1</v>
      </c>
      <c r="H1535" s="2733">
        <v>0</v>
      </c>
      <c r="I1535" s="2733">
        <v>0</v>
      </c>
      <c r="J1535" s="2733">
        <v>0</v>
      </c>
      <c r="K1535" s="2733">
        <v>0</v>
      </c>
      <c r="L1535" s="2733">
        <v>0</v>
      </c>
      <c r="M1535" s="2733">
        <v>0</v>
      </c>
      <c r="N1535" s="2733">
        <v>0</v>
      </c>
      <c r="O1535" s="2733">
        <v>0</v>
      </c>
      <c r="P1535" s="2733">
        <v>0</v>
      </c>
      <c r="Q1535" s="2733">
        <v>0</v>
      </c>
      <c r="R1535" s="2733">
        <v>0</v>
      </c>
      <c r="S1535" s="2733">
        <v>0</v>
      </c>
      <c r="T1535" s="2733">
        <v>0</v>
      </c>
      <c r="U1535" s="2733">
        <v>0</v>
      </c>
      <c r="V1535" s="2733">
        <v>0</v>
      </c>
      <c r="W1535" s="2733">
        <v>0</v>
      </c>
      <c r="X1535" s="2733">
        <v>0</v>
      </c>
      <c r="Y1535" s="2732">
        <v>0</v>
      </c>
    </row>
    <row r="1536" spans="1:25">
      <c r="A1536" s="2730" t="s">
        <v>3430</v>
      </c>
      <c r="B1536" s="2730" t="s">
        <v>3524</v>
      </c>
      <c r="C1536" s="2730" t="s">
        <v>3525</v>
      </c>
      <c r="D1536" s="2734" t="s">
        <v>399</v>
      </c>
      <c r="E1536" s="2733">
        <v>0</v>
      </c>
      <c r="F1536" s="2733">
        <v>0</v>
      </c>
      <c r="G1536" s="2733">
        <v>0</v>
      </c>
      <c r="H1536" s="2733">
        <v>0</v>
      </c>
      <c r="I1536" s="2733">
        <v>0</v>
      </c>
      <c r="J1536" s="2733">
        <v>0</v>
      </c>
      <c r="K1536" s="2733">
        <v>0</v>
      </c>
      <c r="L1536" s="2733">
        <v>0</v>
      </c>
      <c r="M1536" s="2733">
        <v>0</v>
      </c>
      <c r="N1536" s="2733">
        <v>0</v>
      </c>
      <c r="O1536" s="2733">
        <v>0</v>
      </c>
      <c r="P1536" s="2733">
        <v>0</v>
      </c>
      <c r="Q1536" s="2733">
        <v>0</v>
      </c>
      <c r="R1536" s="2733">
        <v>0</v>
      </c>
      <c r="S1536" s="2733">
        <v>0</v>
      </c>
      <c r="T1536" s="2733">
        <v>0</v>
      </c>
      <c r="U1536" s="2733">
        <v>0</v>
      </c>
      <c r="V1536" s="2733">
        <v>0</v>
      </c>
      <c r="W1536" s="2733">
        <v>0</v>
      </c>
      <c r="X1536" s="2733">
        <v>0</v>
      </c>
      <c r="Y1536" s="2732">
        <v>0</v>
      </c>
    </row>
    <row r="1537" spans="1:25">
      <c r="A1537" s="2730" t="s">
        <v>3430</v>
      </c>
      <c r="B1537" s="2730" t="s">
        <v>3524</v>
      </c>
      <c r="C1537" s="2730" t="s">
        <v>3523</v>
      </c>
      <c r="D1537" s="2734" t="s">
        <v>398</v>
      </c>
      <c r="E1537" s="2733">
        <v>1</v>
      </c>
      <c r="F1537" s="2733">
        <v>0</v>
      </c>
      <c r="G1537" s="2733">
        <v>0</v>
      </c>
      <c r="H1537" s="2733">
        <v>0</v>
      </c>
      <c r="I1537" s="2733">
        <v>0</v>
      </c>
      <c r="J1537" s="2733">
        <v>0</v>
      </c>
      <c r="K1537" s="2733">
        <v>0</v>
      </c>
      <c r="L1537" s="2733">
        <v>0</v>
      </c>
      <c r="M1537" s="2733">
        <v>0</v>
      </c>
      <c r="N1537" s="2733">
        <v>0</v>
      </c>
      <c r="O1537" s="2733">
        <v>0</v>
      </c>
      <c r="P1537" s="2733">
        <v>0</v>
      </c>
      <c r="Q1537" s="2733">
        <v>0</v>
      </c>
      <c r="R1537" s="2733">
        <v>0</v>
      </c>
      <c r="S1537" s="2733">
        <v>0</v>
      </c>
      <c r="T1537" s="2733">
        <v>0</v>
      </c>
      <c r="U1537" s="2733">
        <v>0</v>
      </c>
      <c r="V1537" s="2733">
        <v>1</v>
      </c>
      <c r="W1537" s="2733">
        <v>0</v>
      </c>
      <c r="X1537" s="2733">
        <v>0</v>
      </c>
      <c r="Y1537" s="2732">
        <v>0</v>
      </c>
    </row>
    <row r="1538" spans="1:25">
      <c r="A1538" s="2730" t="s">
        <v>3430</v>
      </c>
      <c r="B1538" s="2730" t="s">
        <v>3524</v>
      </c>
      <c r="C1538" s="2730" t="s">
        <v>3523</v>
      </c>
      <c r="D1538" s="2734" t="s">
        <v>399</v>
      </c>
      <c r="E1538" s="2733">
        <v>0</v>
      </c>
      <c r="F1538" s="2733">
        <v>0</v>
      </c>
      <c r="G1538" s="2733">
        <v>0</v>
      </c>
      <c r="H1538" s="2733">
        <v>0</v>
      </c>
      <c r="I1538" s="2733">
        <v>0</v>
      </c>
      <c r="J1538" s="2733">
        <v>0</v>
      </c>
      <c r="K1538" s="2733">
        <v>0</v>
      </c>
      <c r="L1538" s="2733">
        <v>0</v>
      </c>
      <c r="M1538" s="2733">
        <v>0</v>
      </c>
      <c r="N1538" s="2733">
        <v>0</v>
      </c>
      <c r="O1538" s="2733">
        <v>0</v>
      </c>
      <c r="P1538" s="2733">
        <v>0</v>
      </c>
      <c r="Q1538" s="2733">
        <v>0</v>
      </c>
      <c r="R1538" s="2733">
        <v>0</v>
      </c>
      <c r="S1538" s="2733">
        <v>0</v>
      </c>
      <c r="T1538" s="2733">
        <v>0</v>
      </c>
      <c r="U1538" s="2733">
        <v>0</v>
      </c>
      <c r="V1538" s="2733">
        <v>0</v>
      </c>
      <c r="W1538" s="2733">
        <v>0</v>
      </c>
      <c r="X1538" s="2733">
        <v>0</v>
      </c>
      <c r="Y1538" s="2732">
        <v>0</v>
      </c>
    </row>
    <row r="1539" spans="1:25">
      <c r="A1539" s="2730" t="s">
        <v>3430</v>
      </c>
      <c r="B1539" s="2730" t="s">
        <v>3522</v>
      </c>
      <c r="C1539" s="2730" t="s">
        <v>44</v>
      </c>
      <c r="D1539" s="2734" t="s">
        <v>398</v>
      </c>
      <c r="E1539" s="2733">
        <v>2</v>
      </c>
      <c r="F1539" s="2733">
        <v>0</v>
      </c>
      <c r="G1539" s="2733">
        <v>0</v>
      </c>
      <c r="H1539" s="2733">
        <v>0</v>
      </c>
      <c r="I1539" s="2733">
        <v>0</v>
      </c>
      <c r="J1539" s="2733">
        <v>0</v>
      </c>
      <c r="K1539" s="2733">
        <v>0</v>
      </c>
      <c r="L1539" s="2733">
        <v>0</v>
      </c>
      <c r="M1539" s="2733">
        <v>0</v>
      </c>
      <c r="N1539" s="2733">
        <v>0</v>
      </c>
      <c r="O1539" s="2733">
        <v>0</v>
      </c>
      <c r="P1539" s="2733">
        <v>0</v>
      </c>
      <c r="Q1539" s="2733">
        <v>0</v>
      </c>
      <c r="R1539" s="2733">
        <v>0</v>
      </c>
      <c r="S1539" s="2733">
        <v>0</v>
      </c>
      <c r="T1539" s="2733">
        <v>0</v>
      </c>
      <c r="U1539" s="2733">
        <v>1</v>
      </c>
      <c r="V1539" s="2733">
        <v>1</v>
      </c>
      <c r="W1539" s="2733">
        <v>0</v>
      </c>
      <c r="X1539" s="2733">
        <v>0</v>
      </c>
      <c r="Y1539" s="2732">
        <v>0</v>
      </c>
    </row>
    <row r="1540" spans="1:25">
      <c r="A1540" s="2730" t="s">
        <v>3430</v>
      </c>
      <c r="B1540" s="2730" t="s">
        <v>3522</v>
      </c>
      <c r="C1540" s="2730" t="s">
        <v>44</v>
      </c>
      <c r="D1540" s="2734" t="s">
        <v>399</v>
      </c>
      <c r="E1540" s="2733">
        <v>0</v>
      </c>
      <c r="F1540" s="2733">
        <v>0</v>
      </c>
      <c r="G1540" s="2733">
        <v>0</v>
      </c>
      <c r="H1540" s="2733">
        <v>0</v>
      </c>
      <c r="I1540" s="2733">
        <v>0</v>
      </c>
      <c r="J1540" s="2733">
        <v>0</v>
      </c>
      <c r="K1540" s="2733">
        <v>0</v>
      </c>
      <c r="L1540" s="2733">
        <v>0</v>
      </c>
      <c r="M1540" s="2733">
        <v>0</v>
      </c>
      <c r="N1540" s="2733">
        <v>0</v>
      </c>
      <c r="O1540" s="2733">
        <v>0</v>
      </c>
      <c r="P1540" s="2733">
        <v>0</v>
      </c>
      <c r="Q1540" s="2733">
        <v>0</v>
      </c>
      <c r="R1540" s="2733">
        <v>0</v>
      </c>
      <c r="S1540" s="2733">
        <v>0</v>
      </c>
      <c r="T1540" s="2733">
        <v>0</v>
      </c>
      <c r="U1540" s="2733">
        <v>0</v>
      </c>
      <c r="V1540" s="2733">
        <v>0</v>
      </c>
      <c r="W1540" s="2733">
        <v>0</v>
      </c>
      <c r="X1540" s="2733">
        <v>0</v>
      </c>
      <c r="Y1540" s="2732">
        <v>0</v>
      </c>
    </row>
    <row r="1541" spans="1:25">
      <c r="A1541" s="2730" t="s">
        <v>3430</v>
      </c>
      <c r="B1541" s="2730" t="s">
        <v>3522</v>
      </c>
      <c r="C1541" s="2730" t="s">
        <v>3521</v>
      </c>
      <c r="D1541" s="2734" t="s">
        <v>398</v>
      </c>
      <c r="E1541" s="2733">
        <v>2</v>
      </c>
      <c r="F1541" s="2733">
        <v>0</v>
      </c>
      <c r="G1541" s="2733">
        <v>0</v>
      </c>
      <c r="H1541" s="2733">
        <v>0</v>
      </c>
      <c r="I1541" s="2733">
        <v>0</v>
      </c>
      <c r="J1541" s="2733">
        <v>0</v>
      </c>
      <c r="K1541" s="2733">
        <v>0</v>
      </c>
      <c r="L1541" s="2733">
        <v>0</v>
      </c>
      <c r="M1541" s="2733">
        <v>0</v>
      </c>
      <c r="N1541" s="2733">
        <v>0</v>
      </c>
      <c r="O1541" s="2733">
        <v>0</v>
      </c>
      <c r="P1541" s="2733">
        <v>0</v>
      </c>
      <c r="Q1541" s="2733">
        <v>0</v>
      </c>
      <c r="R1541" s="2733">
        <v>0</v>
      </c>
      <c r="S1541" s="2733">
        <v>0</v>
      </c>
      <c r="T1541" s="2733">
        <v>0</v>
      </c>
      <c r="U1541" s="2733">
        <v>1</v>
      </c>
      <c r="V1541" s="2733">
        <v>1</v>
      </c>
      <c r="W1541" s="2733">
        <v>0</v>
      </c>
      <c r="X1541" s="2733">
        <v>0</v>
      </c>
      <c r="Y1541" s="2732">
        <v>0</v>
      </c>
    </row>
    <row r="1542" spans="1:25">
      <c r="A1542" s="2730" t="s">
        <v>3430</v>
      </c>
      <c r="B1542" s="2730" t="s">
        <v>3522</v>
      </c>
      <c r="C1542" s="2730" t="s">
        <v>3521</v>
      </c>
      <c r="D1542" s="2734" t="s">
        <v>399</v>
      </c>
      <c r="E1542" s="2733">
        <v>0</v>
      </c>
      <c r="F1542" s="2733">
        <v>0</v>
      </c>
      <c r="G1542" s="2733">
        <v>0</v>
      </c>
      <c r="H1542" s="2733">
        <v>0</v>
      </c>
      <c r="I1542" s="2733">
        <v>0</v>
      </c>
      <c r="J1542" s="2733">
        <v>0</v>
      </c>
      <c r="K1542" s="2733">
        <v>0</v>
      </c>
      <c r="L1542" s="2733">
        <v>0</v>
      </c>
      <c r="M1542" s="2733">
        <v>0</v>
      </c>
      <c r="N1542" s="2733">
        <v>0</v>
      </c>
      <c r="O1542" s="2733">
        <v>0</v>
      </c>
      <c r="P1542" s="2733">
        <v>0</v>
      </c>
      <c r="Q1542" s="2733">
        <v>0</v>
      </c>
      <c r="R1542" s="2733">
        <v>0</v>
      </c>
      <c r="S1542" s="2733">
        <v>0</v>
      </c>
      <c r="T1542" s="2733">
        <v>0</v>
      </c>
      <c r="U1542" s="2733">
        <v>0</v>
      </c>
      <c r="V1542" s="2733">
        <v>0</v>
      </c>
      <c r="W1542" s="2733">
        <v>0</v>
      </c>
      <c r="X1542" s="2733">
        <v>0</v>
      </c>
      <c r="Y1542" s="2732">
        <v>0</v>
      </c>
    </row>
    <row r="1543" spans="1:25">
      <c r="A1543" s="2730" t="s">
        <v>3430</v>
      </c>
      <c r="B1543" s="2730" t="s">
        <v>3517</v>
      </c>
      <c r="C1543" s="2730" t="s">
        <v>44</v>
      </c>
      <c r="D1543" s="2734" t="s">
        <v>398</v>
      </c>
      <c r="E1543" s="2733">
        <v>30</v>
      </c>
      <c r="F1543" s="2733">
        <v>0</v>
      </c>
      <c r="G1543" s="2733">
        <v>1</v>
      </c>
      <c r="H1543" s="2733">
        <v>0</v>
      </c>
      <c r="I1543" s="2733">
        <v>0</v>
      </c>
      <c r="J1543" s="2733">
        <v>2</v>
      </c>
      <c r="K1543" s="2733">
        <v>2</v>
      </c>
      <c r="L1543" s="2733">
        <v>0</v>
      </c>
      <c r="M1543" s="2733">
        <v>1</v>
      </c>
      <c r="N1543" s="2733">
        <v>2</v>
      </c>
      <c r="O1543" s="2733">
        <v>0</v>
      </c>
      <c r="P1543" s="2733">
        <v>2</v>
      </c>
      <c r="Q1543" s="2733">
        <v>2</v>
      </c>
      <c r="R1543" s="2733">
        <v>5</v>
      </c>
      <c r="S1543" s="2733">
        <v>3</v>
      </c>
      <c r="T1543" s="2733">
        <v>2</v>
      </c>
      <c r="U1543" s="2733">
        <v>1</v>
      </c>
      <c r="V1543" s="2733">
        <v>0</v>
      </c>
      <c r="W1543" s="2733">
        <v>5</v>
      </c>
      <c r="X1543" s="2733">
        <v>1</v>
      </c>
      <c r="Y1543" s="2732">
        <v>1</v>
      </c>
    </row>
    <row r="1544" spans="1:25">
      <c r="A1544" s="2730" t="s">
        <v>3430</v>
      </c>
      <c r="B1544" s="2730" t="s">
        <v>3517</v>
      </c>
      <c r="C1544" s="2730" t="s">
        <v>44</v>
      </c>
      <c r="D1544" s="2734" t="s">
        <v>399</v>
      </c>
      <c r="E1544" s="2733">
        <v>7</v>
      </c>
      <c r="F1544" s="2733">
        <v>0</v>
      </c>
      <c r="G1544" s="2733">
        <v>0</v>
      </c>
      <c r="H1544" s="2733">
        <v>0</v>
      </c>
      <c r="I1544" s="2733">
        <v>1</v>
      </c>
      <c r="J1544" s="2733">
        <v>0</v>
      </c>
      <c r="K1544" s="2733">
        <v>0</v>
      </c>
      <c r="L1544" s="2733">
        <v>2</v>
      </c>
      <c r="M1544" s="2733">
        <v>0</v>
      </c>
      <c r="N1544" s="2733">
        <v>1</v>
      </c>
      <c r="O1544" s="2733">
        <v>0</v>
      </c>
      <c r="P1544" s="2733">
        <v>1</v>
      </c>
      <c r="Q1544" s="2733">
        <v>0</v>
      </c>
      <c r="R1544" s="2733">
        <v>1</v>
      </c>
      <c r="S1544" s="2733">
        <v>1</v>
      </c>
      <c r="T1544" s="2733">
        <v>0</v>
      </c>
      <c r="U1544" s="2733">
        <v>0</v>
      </c>
      <c r="V1544" s="2733">
        <v>0</v>
      </c>
      <c r="W1544" s="2733">
        <v>0</v>
      </c>
      <c r="X1544" s="2733">
        <v>0</v>
      </c>
      <c r="Y1544" s="2732">
        <v>0</v>
      </c>
    </row>
    <row r="1545" spans="1:25">
      <c r="A1545" s="2730" t="s">
        <v>3430</v>
      </c>
      <c r="B1545" s="2730" t="s">
        <v>3517</v>
      </c>
      <c r="C1545" s="2730" t="s">
        <v>3520</v>
      </c>
      <c r="D1545" s="2734" t="s">
        <v>398</v>
      </c>
      <c r="E1545" s="2733">
        <v>1</v>
      </c>
      <c r="F1545" s="2733">
        <v>0</v>
      </c>
      <c r="G1545" s="2733">
        <v>0</v>
      </c>
      <c r="H1545" s="2733">
        <v>0</v>
      </c>
      <c r="I1545" s="2733">
        <v>0</v>
      </c>
      <c r="J1545" s="2733">
        <v>0</v>
      </c>
      <c r="K1545" s="2733">
        <v>0</v>
      </c>
      <c r="L1545" s="2733">
        <v>0</v>
      </c>
      <c r="M1545" s="2733">
        <v>0</v>
      </c>
      <c r="N1545" s="2733">
        <v>0</v>
      </c>
      <c r="O1545" s="2733">
        <v>0</v>
      </c>
      <c r="P1545" s="2733">
        <v>0</v>
      </c>
      <c r="Q1545" s="2733">
        <v>0</v>
      </c>
      <c r="R1545" s="2733">
        <v>0</v>
      </c>
      <c r="S1545" s="2733">
        <v>0</v>
      </c>
      <c r="T1545" s="2733">
        <v>0</v>
      </c>
      <c r="U1545" s="2733">
        <v>0</v>
      </c>
      <c r="V1545" s="2733">
        <v>0</v>
      </c>
      <c r="W1545" s="2733">
        <v>0</v>
      </c>
      <c r="X1545" s="2733">
        <v>0</v>
      </c>
      <c r="Y1545" s="2732">
        <v>1</v>
      </c>
    </row>
    <row r="1546" spans="1:25">
      <c r="A1546" s="2730" t="s">
        <v>3430</v>
      </c>
      <c r="B1546" s="2730" t="s">
        <v>3517</v>
      </c>
      <c r="C1546" s="2730" t="s">
        <v>3520</v>
      </c>
      <c r="D1546" s="2734" t="s">
        <v>399</v>
      </c>
      <c r="E1546" s="2733">
        <v>1</v>
      </c>
      <c r="F1546" s="2733">
        <v>0</v>
      </c>
      <c r="G1546" s="2733">
        <v>0</v>
      </c>
      <c r="H1546" s="2733">
        <v>0</v>
      </c>
      <c r="I1546" s="2733">
        <v>0</v>
      </c>
      <c r="J1546" s="2733">
        <v>0</v>
      </c>
      <c r="K1546" s="2733">
        <v>0</v>
      </c>
      <c r="L1546" s="2733">
        <v>0</v>
      </c>
      <c r="M1546" s="2733">
        <v>0</v>
      </c>
      <c r="N1546" s="2733">
        <v>0</v>
      </c>
      <c r="O1546" s="2733">
        <v>0</v>
      </c>
      <c r="P1546" s="2733">
        <v>0</v>
      </c>
      <c r="Q1546" s="2733">
        <v>0</v>
      </c>
      <c r="R1546" s="2733">
        <v>0</v>
      </c>
      <c r="S1546" s="2733">
        <v>1</v>
      </c>
      <c r="T1546" s="2733">
        <v>0</v>
      </c>
      <c r="U1546" s="2733">
        <v>0</v>
      </c>
      <c r="V1546" s="2733">
        <v>0</v>
      </c>
      <c r="W1546" s="2733">
        <v>0</v>
      </c>
      <c r="X1546" s="2733">
        <v>0</v>
      </c>
      <c r="Y1546" s="2732">
        <v>0</v>
      </c>
    </row>
    <row r="1547" spans="1:25">
      <c r="A1547" s="2730" t="s">
        <v>3430</v>
      </c>
      <c r="B1547" s="2730" t="s">
        <v>3517</v>
      </c>
      <c r="C1547" s="2730" t="s">
        <v>3519</v>
      </c>
      <c r="D1547" s="2734" t="s">
        <v>398</v>
      </c>
      <c r="E1547" s="2733">
        <v>10</v>
      </c>
      <c r="F1547" s="2733">
        <v>0</v>
      </c>
      <c r="G1547" s="2733">
        <v>0</v>
      </c>
      <c r="H1547" s="2733">
        <v>0</v>
      </c>
      <c r="I1547" s="2733">
        <v>0</v>
      </c>
      <c r="J1547" s="2733">
        <v>1</v>
      </c>
      <c r="K1547" s="2733">
        <v>0</v>
      </c>
      <c r="L1547" s="2733">
        <v>0</v>
      </c>
      <c r="M1547" s="2733">
        <v>0</v>
      </c>
      <c r="N1547" s="2733">
        <v>1</v>
      </c>
      <c r="O1547" s="2733">
        <v>0</v>
      </c>
      <c r="P1547" s="2733">
        <v>1</v>
      </c>
      <c r="Q1547" s="2733">
        <v>1</v>
      </c>
      <c r="R1547" s="2733">
        <v>3</v>
      </c>
      <c r="S1547" s="2733">
        <v>0</v>
      </c>
      <c r="T1547" s="2733">
        <v>1</v>
      </c>
      <c r="U1547" s="2733">
        <v>0</v>
      </c>
      <c r="V1547" s="2733">
        <v>0</v>
      </c>
      <c r="W1547" s="2733">
        <v>2</v>
      </c>
      <c r="X1547" s="2733">
        <v>0</v>
      </c>
      <c r="Y1547" s="2732">
        <v>0</v>
      </c>
    </row>
    <row r="1548" spans="1:25">
      <c r="A1548" s="2730" t="s">
        <v>3430</v>
      </c>
      <c r="B1548" s="2730" t="s">
        <v>3517</v>
      </c>
      <c r="C1548" s="2730" t="s">
        <v>3519</v>
      </c>
      <c r="D1548" s="2734" t="s">
        <v>399</v>
      </c>
      <c r="E1548" s="2733">
        <v>1</v>
      </c>
      <c r="F1548" s="2733">
        <v>0</v>
      </c>
      <c r="G1548" s="2733">
        <v>0</v>
      </c>
      <c r="H1548" s="2733">
        <v>0</v>
      </c>
      <c r="I1548" s="2733">
        <v>0</v>
      </c>
      <c r="J1548" s="2733">
        <v>0</v>
      </c>
      <c r="K1548" s="2733">
        <v>0</v>
      </c>
      <c r="L1548" s="2733">
        <v>1</v>
      </c>
      <c r="M1548" s="2733">
        <v>0</v>
      </c>
      <c r="N1548" s="2733">
        <v>0</v>
      </c>
      <c r="O1548" s="2733">
        <v>0</v>
      </c>
      <c r="P1548" s="2733">
        <v>0</v>
      </c>
      <c r="Q1548" s="2733">
        <v>0</v>
      </c>
      <c r="R1548" s="2733">
        <v>0</v>
      </c>
      <c r="S1548" s="2733">
        <v>0</v>
      </c>
      <c r="T1548" s="2733">
        <v>0</v>
      </c>
      <c r="U1548" s="2733">
        <v>0</v>
      </c>
      <c r="V1548" s="2733">
        <v>0</v>
      </c>
      <c r="W1548" s="2733">
        <v>0</v>
      </c>
      <c r="X1548" s="2733">
        <v>0</v>
      </c>
      <c r="Y1548" s="2732">
        <v>0</v>
      </c>
    </row>
    <row r="1549" spans="1:25">
      <c r="A1549" s="2730" t="s">
        <v>3430</v>
      </c>
      <c r="B1549" s="2730" t="s">
        <v>3517</v>
      </c>
      <c r="C1549" s="2730" t="s">
        <v>3518</v>
      </c>
      <c r="D1549" s="2734" t="s">
        <v>398</v>
      </c>
      <c r="E1549" s="2733">
        <v>3</v>
      </c>
      <c r="F1549" s="2733">
        <v>0</v>
      </c>
      <c r="G1549" s="2733">
        <v>0</v>
      </c>
      <c r="H1549" s="2733">
        <v>0</v>
      </c>
      <c r="I1549" s="2733">
        <v>0</v>
      </c>
      <c r="J1549" s="2733">
        <v>0</v>
      </c>
      <c r="K1549" s="2733">
        <v>1</v>
      </c>
      <c r="L1549" s="2733">
        <v>0</v>
      </c>
      <c r="M1549" s="2733">
        <v>0</v>
      </c>
      <c r="N1549" s="2733">
        <v>0</v>
      </c>
      <c r="O1549" s="2733">
        <v>0</v>
      </c>
      <c r="P1549" s="2733">
        <v>0</v>
      </c>
      <c r="Q1549" s="2733">
        <v>0</v>
      </c>
      <c r="R1549" s="2733">
        <v>0</v>
      </c>
      <c r="S1549" s="2733">
        <v>0</v>
      </c>
      <c r="T1549" s="2733">
        <v>0</v>
      </c>
      <c r="U1549" s="2733">
        <v>1</v>
      </c>
      <c r="V1549" s="2733">
        <v>0</v>
      </c>
      <c r="W1549" s="2733">
        <v>1</v>
      </c>
      <c r="X1549" s="2733">
        <v>0</v>
      </c>
      <c r="Y1549" s="2732">
        <v>0</v>
      </c>
    </row>
    <row r="1550" spans="1:25">
      <c r="A1550" s="2730" t="s">
        <v>3430</v>
      </c>
      <c r="B1550" s="2730" t="s">
        <v>3517</v>
      </c>
      <c r="C1550" s="2730" t="s">
        <v>3518</v>
      </c>
      <c r="D1550" s="2734" t="s">
        <v>399</v>
      </c>
      <c r="E1550" s="2733">
        <v>0</v>
      </c>
      <c r="F1550" s="2733">
        <v>0</v>
      </c>
      <c r="G1550" s="2733">
        <v>0</v>
      </c>
      <c r="H1550" s="2733">
        <v>0</v>
      </c>
      <c r="I1550" s="2733">
        <v>0</v>
      </c>
      <c r="J1550" s="2733">
        <v>0</v>
      </c>
      <c r="K1550" s="2733">
        <v>0</v>
      </c>
      <c r="L1550" s="2733">
        <v>0</v>
      </c>
      <c r="M1550" s="2733">
        <v>0</v>
      </c>
      <c r="N1550" s="2733">
        <v>0</v>
      </c>
      <c r="O1550" s="2733">
        <v>0</v>
      </c>
      <c r="P1550" s="2733">
        <v>0</v>
      </c>
      <c r="Q1550" s="2733">
        <v>0</v>
      </c>
      <c r="R1550" s="2733">
        <v>0</v>
      </c>
      <c r="S1550" s="2733">
        <v>0</v>
      </c>
      <c r="T1550" s="2733">
        <v>0</v>
      </c>
      <c r="U1550" s="2733">
        <v>0</v>
      </c>
      <c r="V1550" s="2733">
        <v>0</v>
      </c>
      <c r="W1550" s="2733">
        <v>0</v>
      </c>
      <c r="X1550" s="2733">
        <v>0</v>
      </c>
      <c r="Y1550" s="2732">
        <v>0</v>
      </c>
    </row>
    <row r="1551" spans="1:25">
      <c r="A1551" s="2730" t="s">
        <v>3430</v>
      </c>
      <c r="B1551" s="2730" t="s">
        <v>3517</v>
      </c>
      <c r="C1551" s="2730" t="s">
        <v>3516</v>
      </c>
      <c r="D1551" s="2734" t="s">
        <v>398</v>
      </c>
      <c r="E1551" s="2733">
        <v>16</v>
      </c>
      <c r="F1551" s="2733">
        <v>0</v>
      </c>
      <c r="G1551" s="2733">
        <v>1</v>
      </c>
      <c r="H1551" s="2733">
        <v>0</v>
      </c>
      <c r="I1551" s="2733">
        <v>0</v>
      </c>
      <c r="J1551" s="2733">
        <v>1</v>
      </c>
      <c r="K1551" s="2733">
        <v>1</v>
      </c>
      <c r="L1551" s="2733">
        <v>0</v>
      </c>
      <c r="M1551" s="2733">
        <v>1</v>
      </c>
      <c r="N1551" s="2733">
        <v>1</v>
      </c>
      <c r="O1551" s="2733">
        <v>0</v>
      </c>
      <c r="P1551" s="2733">
        <v>1</v>
      </c>
      <c r="Q1551" s="2733">
        <v>1</v>
      </c>
      <c r="R1551" s="2733">
        <v>2</v>
      </c>
      <c r="S1551" s="2733">
        <v>3</v>
      </c>
      <c r="T1551" s="2733">
        <v>1</v>
      </c>
      <c r="U1551" s="2733">
        <v>0</v>
      </c>
      <c r="V1551" s="2733">
        <v>0</v>
      </c>
      <c r="W1551" s="2733">
        <v>2</v>
      </c>
      <c r="X1551" s="2733">
        <v>1</v>
      </c>
      <c r="Y1551" s="2732">
        <v>0</v>
      </c>
    </row>
    <row r="1552" spans="1:25">
      <c r="A1552" s="2730" t="s">
        <v>3430</v>
      </c>
      <c r="B1552" s="2730" t="s">
        <v>3517</v>
      </c>
      <c r="C1552" s="2730" t="s">
        <v>3516</v>
      </c>
      <c r="D1552" s="2734" t="s">
        <v>399</v>
      </c>
      <c r="E1552" s="2733">
        <v>5</v>
      </c>
      <c r="F1552" s="2733">
        <v>0</v>
      </c>
      <c r="G1552" s="2733">
        <v>0</v>
      </c>
      <c r="H1552" s="2733">
        <v>0</v>
      </c>
      <c r="I1552" s="2733">
        <v>1</v>
      </c>
      <c r="J1552" s="2733">
        <v>0</v>
      </c>
      <c r="K1552" s="2733">
        <v>0</v>
      </c>
      <c r="L1552" s="2733">
        <v>1</v>
      </c>
      <c r="M1552" s="2733">
        <v>0</v>
      </c>
      <c r="N1552" s="2733">
        <v>1</v>
      </c>
      <c r="O1552" s="2733">
        <v>0</v>
      </c>
      <c r="P1552" s="2733">
        <v>1</v>
      </c>
      <c r="Q1552" s="2733">
        <v>0</v>
      </c>
      <c r="R1552" s="2733">
        <v>1</v>
      </c>
      <c r="S1552" s="2733">
        <v>0</v>
      </c>
      <c r="T1552" s="2733">
        <v>0</v>
      </c>
      <c r="U1552" s="2733">
        <v>0</v>
      </c>
      <c r="V1552" s="2733">
        <v>0</v>
      </c>
      <c r="W1552" s="2733">
        <v>0</v>
      </c>
      <c r="X1552" s="2733">
        <v>0</v>
      </c>
      <c r="Y1552" s="2732">
        <v>0</v>
      </c>
    </row>
    <row r="1553" spans="1:25">
      <c r="A1553" s="2730" t="s">
        <v>3430</v>
      </c>
      <c r="B1553" s="2730" t="s">
        <v>3509</v>
      </c>
      <c r="C1553" s="2730" t="s">
        <v>44</v>
      </c>
      <c r="D1553" s="2734" t="s">
        <v>398</v>
      </c>
      <c r="E1553" s="2733">
        <v>30</v>
      </c>
      <c r="F1553" s="2733">
        <v>3</v>
      </c>
      <c r="G1553" s="2733">
        <v>0</v>
      </c>
      <c r="H1553" s="2733">
        <v>0</v>
      </c>
      <c r="I1553" s="2733">
        <v>3</v>
      </c>
      <c r="J1553" s="2733">
        <v>1</v>
      </c>
      <c r="K1553" s="2733">
        <v>1</v>
      </c>
      <c r="L1553" s="2733">
        <v>0</v>
      </c>
      <c r="M1553" s="2733">
        <v>1</v>
      </c>
      <c r="N1553" s="2733">
        <v>0</v>
      </c>
      <c r="O1553" s="2733">
        <v>1</v>
      </c>
      <c r="P1553" s="2733">
        <v>1</v>
      </c>
      <c r="Q1553" s="2733">
        <v>1</v>
      </c>
      <c r="R1553" s="2733">
        <v>1</v>
      </c>
      <c r="S1553" s="2733">
        <v>1</v>
      </c>
      <c r="T1553" s="2733">
        <v>2</v>
      </c>
      <c r="U1553" s="2733">
        <v>4</v>
      </c>
      <c r="V1553" s="2733">
        <v>4</v>
      </c>
      <c r="W1553" s="2733">
        <v>2</v>
      </c>
      <c r="X1553" s="2733">
        <v>2</v>
      </c>
      <c r="Y1553" s="2732">
        <v>2</v>
      </c>
    </row>
    <row r="1554" spans="1:25">
      <c r="A1554" s="2730" t="s">
        <v>3430</v>
      </c>
      <c r="B1554" s="2730" t="s">
        <v>3509</v>
      </c>
      <c r="C1554" s="2730" t="s">
        <v>44</v>
      </c>
      <c r="D1554" s="2734" t="s">
        <v>399</v>
      </c>
      <c r="E1554" s="2733">
        <v>16</v>
      </c>
      <c r="F1554" s="2733">
        <v>1</v>
      </c>
      <c r="G1554" s="2733">
        <v>0</v>
      </c>
      <c r="H1554" s="2733">
        <v>0</v>
      </c>
      <c r="I1554" s="2733">
        <v>0</v>
      </c>
      <c r="J1554" s="2733">
        <v>0</v>
      </c>
      <c r="K1554" s="2733">
        <v>0</v>
      </c>
      <c r="L1554" s="2733">
        <v>0</v>
      </c>
      <c r="M1554" s="2733">
        <v>0</v>
      </c>
      <c r="N1554" s="2733">
        <v>2</v>
      </c>
      <c r="O1554" s="2733">
        <v>0</v>
      </c>
      <c r="P1554" s="2733">
        <v>3</v>
      </c>
      <c r="Q1554" s="2733">
        <v>2</v>
      </c>
      <c r="R1554" s="2733">
        <v>0</v>
      </c>
      <c r="S1554" s="2733">
        <v>0</v>
      </c>
      <c r="T1554" s="2733">
        <v>1</v>
      </c>
      <c r="U1554" s="2733">
        <v>1</v>
      </c>
      <c r="V1554" s="2733">
        <v>1</v>
      </c>
      <c r="W1554" s="2733">
        <v>1</v>
      </c>
      <c r="X1554" s="2733">
        <v>2</v>
      </c>
      <c r="Y1554" s="2732">
        <v>2</v>
      </c>
    </row>
    <row r="1555" spans="1:25">
      <c r="A1555" s="2730" t="s">
        <v>3430</v>
      </c>
      <c r="B1555" s="2730" t="s">
        <v>3509</v>
      </c>
      <c r="C1555" s="2730" t="s">
        <v>3515</v>
      </c>
      <c r="D1555" s="2734" t="s">
        <v>398</v>
      </c>
      <c r="E1555" s="2733">
        <v>3</v>
      </c>
      <c r="F1555" s="2733">
        <v>3</v>
      </c>
      <c r="G1555" s="2733">
        <v>0</v>
      </c>
      <c r="H1555" s="2733">
        <v>0</v>
      </c>
      <c r="I1555" s="2733">
        <v>0</v>
      </c>
      <c r="J1555" s="2733">
        <v>0</v>
      </c>
      <c r="K1555" s="2733">
        <v>0</v>
      </c>
      <c r="L1555" s="2733">
        <v>0</v>
      </c>
      <c r="M1555" s="2733">
        <v>0</v>
      </c>
      <c r="N1555" s="2733">
        <v>0</v>
      </c>
      <c r="O1555" s="2733">
        <v>0</v>
      </c>
      <c r="P1555" s="2733">
        <v>0</v>
      </c>
      <c r="Q1555" s="2733">
        <v>0</v>
      </c>
      <c r="R1555" s="2733">
        <v>0</v>
      </c>
      <c r="S1555" s="2733">
        <v>0</v>
      </c>
      <c r="T1555" s="2733">
        <v>0</v>
      </c>
      <c r="U1555" s="2733">
        <v>0</v>
      </c>
      <c r="V1555" s="2733">
        <v>0</v>
      </c>
      <c r="W1555" s="2733">
        <v>0</v>
      </c>
      <c r="X1555" s="2733">
        <v>0</v>
      </c>
      <c r="Y1555" s="2732">
        <v>0</v>
      </c>
    </row>
    <row r="1556" spans="1:25">
      <c r="A1556" s="2730" t="s">
        <v>3430</v>
      </c>
      <c r="B1556" s="2730" t="s">
        <v>3509</v>
      </c>
      <c r="C1556" s="2730" t="s">
        <v>3515</v>
      </c>
      <c r="D1556" s="2734" t="s">
        <v>399</v>
      </c>
      <c r="E1556" s="2733">
        <v>1</v>
      </c>
      <c r="F1556" s="2733">
        <v>1</v>
      </c>
      <c r="G1556" s="2733">
        <v>0</v>
      </c>
      <c r="H1556" s="2733">
        <v>0</v>
      </c>
      <c r="I1556" s="2733">
        <v>0</v>
      </c>
      <c r="J1556" s="2733">
        <v>0</v>
      </c>
      <c r="K1556" s="2733">
        <v>0</v>
      </c>
      <c r="L1556" s="2733">
        <v>0</v>
      </c>
      <c r="M1556" s="2733">
        <v>0</v>
      </c>
      <c r="N1556" s="2733">
        <v>0</v>
      </c>
      <c r="O1556" s="2733">
        <v>0</v>
      </c>
      <c r="P1556" s="2733">
        <v>0</v>
      </c>
      <c r="Q1556" s="2733">
        <v>0</v>
      </c>
      <c r="R1556" s="2733">
        <v>0</v>
      </c>
      <c r="S1556" s="2733">
        <v>0</v>
      </c>
      <c r="T1556" s="2733">
        <v>0</v>
      </c>
      <c r="U1556" s="2733">
        <v>0</v>
      </c>
      <c r="V1556" s="2733">
        <v>0</v>
      </c>
      <c r="W1556" s="2733">
        <v>0</v>
      </c>
      <c r="X1556" s="2733">
        <v>0</v>
      </c>
      <c r="Y1556" s="2732">
        <v>0</v>
      </c>
    </row>
    <row r="1557" spans="1:25">
      <c r="A1557" s="2730" t="s">
        <v>3430</v>
      </c>
      <c r="B1557" s="2730" t="s">
        <v>3509</v>
      </c>
      <c r="C1557" s="2730" t="s">
        <v>3514</v>
      </c>
      <c r="D1557" s="2734" t="s">
        <v>398</v>
      </c>
      <c r="E1557" s="2733">
        <v>3</v>
      </c>
      <c r="F1557" s="2733">
        <v>0</v>
      </c>
      <c r="G1557" s="2733">
        <v>0</v>
      </c>
      <c r="H1557" s="2733">
        <v>0</v>
      </c>
      <c r="I1557" s="2733">
        <v>1</v>
      </c>
      <c r="J1557" s="2733">
        <v>1</v>
      </c>
      <c r="K1557" s="2733">
        <v>0</v>
      </c>
      <c r="L1557" s="2733">
        <v>0</v>
      </c>
      <c r="M1557" s="2733">
        <v>0</v>
      </c>
      <c r="N1557" s="2733">
        <v>0</v>
      </c>
      <c r="O1557" s="2733">
        <v>0</v>
      </c>
      <c r="P1557" s="2733">
        <v>0</v>
      </c>
      <c r="Q1557" s="2733">
        <v>1</v>
      </c>
      <c r="R1557" s="2733">
        <v>0</v>
      </c>
      <c r="S1557" s="2733">
        <v>0</v>
      </c>
      <c r="T1557" s="2733">
        <v>0</v>
      </c>
      <c r="U1557" s="2733">
        <v>0</v>
      </c>
      <c r="V1557" s="2733">
        <v>0</v>
      </c>
      <c r="W1557" s="2733">
        <v>0</v>
      </c>
      <c r="X1557" s="2733">
        <v>0</v>
      </c>
      <c r="Y1557" s="2732">
        <v>0</v>
      </c>
    </row>
    <row r="1558" spans="1:25">
      <c r="A1558" s="2730" t="s">
        <v>3430</v>
      </c>
      <c r="B1558" s="2730" t="s">
        <v>3509</v>
      </c>
      <c r="C1558" s="2730" t="s">
        <v>3514</v>
      </c>
      <c r="D1558" s="2734" t="s">
        <v>399</v>
      </c>
      <c r="E1558" s="2733">
        <v>0</v>
      </c>
      <c r="F1558" s="2733">
        <v>0</v>
      </c>
      <c r="G1558" s="2733">
        <v>0</v>
      </c>
      <c r="H1558" s="2733">
        <v>0</v>
      </c>
      <c r="I1558" s="2733">
        <v>0</v>
      </c>
      <c r="J1558" s="2733">
        <v>0</v>
      </c>
      <c r="K1558" s="2733">
        <v>0</v>
      </c>
      <c r="L1558" s="2733">
        <v>0</v>
      </c>
      <c r="M1558" s="2733">
        <v>0</v>
      </c>
      <c r="N1558" s="2733">
        <v>0</v>
      </c>
      <c r="O1558" s="2733">
        <v>0</v>
      </c>
      <c r="P1558" s="2733">
        <v>0</v>
      </c>
      <c r="Q1558" s="2733">
        <v>0</v>
      </c>
      <c r="R1558" s="2733">
        <v>0</v>
      </c>
      <c r="S1558" s="2733">
        <v>0</v>
      </c>
      <c r="T1558" s="2733">
        <v>0</v>
      </c>
      <c r="U1558" s="2733">
        <v>0</v>
      </c>
      <c r="V1558" s="2733">
        <v>0</v>
      </c>
      <c r="W1558" s="2733">
        <v>0</v>
      </c>
      <c r="X1558" s="2733">
        <v>0</v>
      </c>
      <c r="Y1558" s="2732">
        <v>0</v>
      </c>
    </row>
    <row r="1559" spans="1:25">
      <c r="A1559" s="2730" t="s">
        <v>3430</v>
      </c>
      <c r="B1559" s="2730" t="s">
        <v>3509</v>
      </c>
      <c r="C1559" s="2730" t="s">
        <v>3513</v>
      </c>
      <c r="D1559" s="2734" t="s">
        <v>398</v>
      </c>
      <c r="E1559" s="2733">
        <v>2</v>
      </c>
      <c r="F1559" s="2733">
        <v>0</v>
      </c>
      <c r="G1559" s="2733">
        <v>0</v>
      </c>
      <c r="H1559" s="2733">
        <v>0</v>
      </c>
      <c r="I1559" s="2733">
        <v>0</v>
      </c>
      <c r="J1559" s="2733">
        <v>0</v>
      </c>
      <c r="K1559" s="2733">
        <v>0</v>
      </c>
      <c r="L1559" s="2733">
        <v>0</v>
      </c>
      <c r="M1559" s="2733">
        <v>1</v>
      </c>
      <c r="N1559" s="2733">
        <v>0</v>
      </c>
      <c r="O1559" s="2733">
        <v>0</v>
      </c>
      <c r="P1559" s="2733">
        <v>0</v>
      </c>
      <c r="Q1559" s="2733">
        <v>0</v>
      </c>
      <c r="R1559" s="2733">
        <v>0</v>
      </c>
      <c r="S1559" s="2733">
        <v>0</v>
      </c>
      <c r="T1559" s="2733">
        <v>0</v>
      </c>
      <c r="U1559" s="2733">
        <v>0</v>
      </c>
      <c r="V1559" s="2733">
        <v>0</v>
      </c>
      <c r="W1559" s="2733">
        <v>0</v>
      </c>
      <c r="X1559" s="2733">
        <v>0</v>
      </c>
      <c r="Y1559" s="2732">
        <v>1</v>
      </c>
    </row>
    <row r="1560" spans="1:25">
      <c r="A1560" s="2730" t="s">
        <v>3430</v>
      </c>
      <c r="B1560" s="2730" t="s">
        <v>3509</v>
      </c>
      <c r="C1560" s="2730" t="s">
        <v>3513</v>
      </c>
      <c r="D1560" s="2734" t="s">
        <v>399</v>
      </c>
      <c r="E1560" s="2733">
        <v>1</v>
      </c>
      <c r="F1560" s="2733">
        <v>0</v>
      </c>
      <c r="G1560" s="2733">
        <v>0</v>
      </c>
      <c r="H1560" s="2733">
        <v>0</v>
      </c>
      <c r="I1560" s="2733">
        <v>0</v>
      </c>
      <c r="J1560" s="2733">
        <v>0</v>
      </c>
      <c r="K1560" s="2733">
        <v>0</v>
      </c>
      <c r="L1560" s="2733">
        <v>0</v>
      </c>
      <c r="M1560" s="2733">
        <v>0</v>
      </c>
      <c r="N1560" s="2733">
        <v>0</v>
      </c>
      <c r="O1560" s="2733">
        <v>0</v>
      </c>
      <c r="P1560" s="2733">
        <v>0</v>
      </c>
      <c r="Q1560" s="2733">
        <v>0</v>
      </c>
      <c r="R1560" s="2733">
        <v>0</v>
      </c>
      <c r="S1560" s="2733">
        <v>0</v>
      </c>
      <c r="T1560" s="2733">
        <v>0</v>
      </c>
      <c r="U1560" s="2733">
        <v>0</v>
      </c>
      <c r="V1560" s="2733">
        <v>1</v>
      </c>
      <c r="W1560" s="2733">
        <v>0</v>
      </c>
      <c r="X1560" s="2733">
        <v>0</v>
      </c>
      <c r="Y1560" s="2732">
        <v>0</v>
      </c>
    </row>
    <row r="1561" spans="1:25">
      <c r="A1561" s="2730" t="s">
        <v>3430</v>
      </c>
      <c r="B1561" s="2730" t="s">
        <v>3509</v>
      </c>
      <c r="C1561" s="2730" t="s">
        <v>3512</v>
      </c>
      <c r="D1561" s="2734" t="s">
        <v>398</v>
      </c>
      <c r="E1561" s="2733">
        <v>15</v>
      </c>
      <c r="F1561" s="2733">
        <v>0</v>
      </c>
      <c r="G1561" s="2733">
        <v>0</v>
      </c>
      <c r="H1561" s="2733">
        <v>0</v>
      </c>
      <c r="I1561" s="2733">
        <v>0</v>
      </c>
      <c r="J1561" s="2733">
        <v>0</v>
      </c>
      <c r="K1561" s="2733">
        <v>0</v>
      </c>
      <c r="L1561" s="2733">
        <v>0</v>
      </c>
      <c r="M1561" s="2733">
        <v>0</v>
      </c>
      <c r="N1561" s="2733">
        <v>0</v>
      </c>
      <c r="O1561" s="2733">
        <v>0</v>
      </c>
      <c r="P1561" s="2733">
        <v>0</v>
      </c>
      <c r="Q1561" s="2733">
        <v>0</v>
      </c>
      <c r="R1561" s="2733">
        <v>1</v>
      </c>
      <c r="S1561" s="2733">
        <v>1</v>
      </c>
      <c r="T1561" s="2733">
        <v>1</v>
      </c>
      <c r="U1561" s="2733">
        <v>4</v>
      </c>
      <c r="V1561" s="2733">
        <v>4</v>
      </c>
      <c r="W1561" s="2733">
        <v>1</v>
      </c>
      <c r="X1561" s="2733">
        <v>2</v>
      </c>
      <c r="Y1561" s="2732">
        <v>1</v>
      </c>
    </row>
    <row r="1562" spans="1:25">
      <c r="A1562" s="2730" t="s">
        <v>3430</v>
      </c>
      <c r="B1562" s="2730" t="s">
        <v>3509</v>
      </c>
      <c r="C1562" s="2730" t="s">
        <v>3512</v>
      </c>
      <c r="D1562" s="2734" t="s">
        <v>399</v>
      </c>
      <c r="E1562" s="2733">
        <v>11</v>
      </c>
      <c r="F1562" s="2733">
        <v>0</v>
      </c>
      <c r="G1562" s="2733">
        <v>0</v>
      </c>
      <c r="H1562" s="2733">
        <v>0</v>
      </c>
      <c r="I1562" s="2733">
        <v>0</v>
      </c>
      <c r="J1562" s="2733">
        <v>0</v>
      </c>
      <c r="K1562" s="2733">
        <v>0</v>
      </c>
      <c r="L1562" s="2733">
        <v>0</v>
      </c>
      <c r="M1562" s="2733">
        <v>0</v>
      </c>
      <c r="N1562" s="2733">
        <v>2</v>
      </c>
      <c r="O1562" s="2733">
        <v>0</v>
      </c>
      <c r="P1562" s="2733">
        <v>2</v>
      </c>
      <c r="Q1562" s="2733">
        <v>1</v>
      </c>
      <c r="R1562" s="2733">
        <v>0</v>
      </c>
      <c r="S1562" s="2733">
        <v>0</v>
      </c>
      <c r="T1562" s="2733">
        <v>1</v>
      </c>
      <c r="U1562" s="2733">
        <v>1</v>
      </c>
      <c r="V1562" s="2733">
        <v>0</v>
      </c>
      <c r="W1562" s="2733">
        <v>0</v>
      </c>
      <c r="X1562" s="2733">
        <v>2</v>
      </c>
      <c r="Y1562" s="2732">
        <v>2</v>
      </c>
    </row>
    <row r="1563" spans="1:25">
      <c r="A1563" s="2730" t="s">
        <v>3430</v>
      </c>
      <c r="B1563" s="2730" t="s">
        <v>3509</v>
      </c>
      <c r="C1563" s="2730" t="s">
        <v>3511</v>
      </c>
      <c r="D1563" s="2734" t="s">
        <v>398</v>
      </c>
      <c r="E1563" s="2733">
        <v>0</v>
      </c>
      <c r="F1563" s="2733">
        <v>0</v>
      </c>
      <c r="G1563" s="2733">
        <v>0</v>
      </c>
      <c r="H1563" s="2733">
        <v>0</v>
      </c>
      <c r="I1563" s="2733">
        <v>0</v>
      </c>
      <c r="J1563" s="2733">
        <v>0</v>
      </c>
      <c r="K1563" s="2733">
        <v>0</v>
      </c>
      <c r="L1563" s="2733">
        <v>0</v>
      </c>
      <c r="M1563" s="2733">
        <v>0</v>
      </c>
      <c r="N1563" s="2733">
        <v>0</v>
      </c>
      <c r="O1563" s="2733">
        <v>0</v>
      </c>
      <c r="P1563" s="2733">
        <v>0</v>
      </c>
      <c r="Q1563" s="2733">
        <v>0</v>
      </c>
      <c r="R1563" s="2733">
        <v>0</v>
      </c>
      <c r="S1563" s="2733">
        <v>0</v>
      </c>
      <c r="T1563" s="2733">
        <v>0</v>
      </c>
      <c r="U1563" s="2733">
        <v>0</v>
      </c>
      <c r="V1563" s="2733">
        <v>0</v>
      </c>
      <c r="W1563" s="2733">
        <v>0</v>
      </c>
      <c r="X1563" s="2733">
        <v>0</v>
      </c>
      <c r="Y1563" s="2732">
        <v>0</v>
      </c>
    </row>
    <row r="1564" spans="1:25">
      <c r="A1564" s="2730" t="s">
        <v>3430</v>
      </c>
      <c r="B1564" s="2730" t="s">
        <v>3509</v>
      </c>
      <c r="C1564" s="2730" t="s">
        <v>3511</v>
      </c>
      <c r="D1564" s="2734" t="s">
        <v>399</v>
      </c>
      <c r="E1564" s="2733">
        <v>1</v>
      </c>
      <c r="F1564" s="2733">
        <v>0</v>
      </c>
      <c r="G1564" s="2733">
        <v>0</v>
      </c>
      <c r="H1564" s="2733">
        <v>0</v>
      </c>
      <c r="I1564" s="2733">
        <v>0</v>
      </c>
      <c r="J1564" s="2733">
        <v>0</v>
      </c>
      <c r="K1564" s="2733">
        <v>0</v>
      </c>
      <c r="L1564" s="2733">
        <v>0</v>
      </c>
      <c r="M1564" s="2733">
        <v>0</v>
      </c>
      <c r="N1564" s="2733">
        <v>0</v>
      </c>
      <c r="O1564" s="2733">
        <v>0</v>
      </c>
      <c r="P1564" s="2733">
        <v>0</v>
      </c>
      <c r="Q1564" s="2733">
        <v>0</v>
      </c>
      <c r="R1564" s="2733">
        <v>0</v>
      </c>
      <c r="S1564" s="2733">
        <v>0</v>
      </c>
      <c r="T1564" s="2733">
        <v>0</v>
      </c>
      <c r="U1564" s="2733">
        <v>0</v>
      </c>
      <c r="V1564" s="2733">
        <v>0</v>
      </c>
      <c r="W1564" s="2733">
        <v>1</v>
      </c>
      <c r="X1564" s="2733">
        <v>0</v>
      </c>
      <c r="Y1564" s="2732">
        <v>0</v>
      </c>
    </row>
    <row r="1565" spans="1:25">
      <c r="A1565" s="2730" t="s">
        <v>3430</v>
      </c>
      <c r="B1565" s="2730" t="s">
        <v>3509</v>
      </c>
      <c r="C1565" s="2730" t="s">
        <v>3510</v>
      </c>
      <c r="D1565" s="2734" t="s">
        <v>398</v>
      </c>
      <c r="E1565" s="2733">
        <v>3</v>
      </c>
      <c r="F1565" s="2733">
        <v>0</v>
      </c>
      <c r="G1565" s="2733">
        <v>0</v>
      </c>
      <c r="H1565" s="2733">
        <v>0</v>
      </c>
      <c r="I1565" s="2733">
        <v>2</v>
      </c>
      <c r="J1565" s="2733">
        <v>0</v>
      </c>
      <c r="K1565" s="2733">
        <v>0</v>
      </c>
      <c r="L1565" s="2733">
        <v>0</v>
      </c>
      <c r="M1565" s="2733">
        <v>0</v>
      </c>
      <c r="N1565" s="2733">
        <v>0</v>
      </c>
      <c r="O1565" s="2733">
        <v>0</v>
      </c>
      <c r="P1565" s="2733">
        <v>0</v>
      </c>
      <c r="Q1565" s="2733">
        <v>0</v>
      </c>
      <c r="R1565" s="2733">
        <v>0</v>
      </c>
      <c r="S1565" s="2733">
        <v>0</v>
      </c>
      <c r="T1565" s="2733">
        <v>1</v>
      </c>
      <c r="U1565" s="2733">
        <v>0</v>
      </c>
      <c r="V1565" s="2733">
        <v>0</v>
      </c>
      <c r="W1565" s="2733">
        <v>0</v>
      </c>
      <c r="X1565" s="2733">
        <v>0</v>
      </c>
      <c r="Y1565" s="2732">
        <v>0</v>
      </c>
    </row>
    <row r="1566" spans="1:25">
      <c r="A1566" s="2730" t="s">
        <v>3430</v>
      </c>
      <c r="B1566" s="2730" t="s">
        <v>3509</v>
      </c>
      <c r="C1566" s="2730" t="s">
        <v>3510</v>
      </c>
      <c r="D1566" s="2734" t="s">
        <v>399</v>
      </c>
      <c r="E1566" s="2733">
        <v>1</v>
      </c>
      <c r="F1566" s="2733">
        <v>0</v>
      </c>
      <c r="G1566" s="2733">
        <v>0</v>
      </c>
      <c r="H1566" s="2733">
        <v>0</v>
      </c>
      <c r="I1566" s="2733">
        <v>0</v>
      </c>
      <c r="J1566" s="2733">
        <v>0</v>
      </c>
      <c r="K1566" s="2733">
        <v>0</v>
      </c>
      <c r="L1566" s="2733">
        <v>0</v>
      </c>
      <c r="M1566" s="2733">
        <v>0</v>
      </c>
      <c r="N1566" s="2733">
        <v>0</v>
      </c>
      <c r="O1566" s="2733">
        <v>0</v>
      </c>
      <c r="P1566" s="2733">
        <v>0</v>
      </c>
      <c r="Q1566" s="2733">
        <v>1</v>
      </c>
      <c r="R1566" s="2733">
        <v>0</v>
      </c>
      <c r="S1566" s="2733">
        <v>0</v>
      </c>
      <c r="T1566" s="2733">
        <v>0</v>
      </c>
      <c r="U1566" s="2733">
        <v>0</v>
      </c>
      <c r="V1566" s="2733">
        <v>0</v>
      </c>
      <c r="W1566" s="2733">
        <v>0</v>
      </c>
      <c r="X1566" s="2733">
        <v>0</v>
      </c>
      <c r="Y1566" s="2732">
        <v>0</v>
      </c>
    </row>
    <row r="1567" spans="1:25">
      <c r="A1567" s="2730" t="s">
        <v>3430</v>
      </c>
      <c r="B1567" s="2730" t="s">
        <v>3509</v>
      </c>
      <c r="C1567" s="2730" t="s">
        <v>3508</v>
      </c>
      <c r="D1567" s="2734" t="s">
        <v>398</v>
      </c>
      <c r="E1567" s="2733">
        <v>4</v>
      </c>
      <c r="F1567" s="2733">
        <v>0</v>
      </c>
      <c r="G1567" s="2733">
        <v>0</v>
      </c>
      <c r="H1567" s="2733">
        <v>0</v>
      </c>
      <c r="I1567" s="2733">
        <v>0</v>
      </c>
      <c r="J1567" s="2733">
        <v>0</v>
      </c>
      <c r="K1567" s="2733">
        <v>1</v>
      </c>
      <c r="L1567" s="2733">
        <v>0</v>
      </c>
      <c r="M1567" s="2733">
        <v>0</v>
      </c>
      <c r="N1567" s="2733">
        <v>0</v>
      </c>
      <c r="O1567" s="2733">
        <v>1</v>
      </c>
      <c r="P1567" s="2733">
        <v>1</v>
      </c>
      <c r="Q1567" s="2733">
        <v>0</v>
      </c>
      <c r="R1567" s="2733">
        <v>0</v>
      </c>
      <c r="S1567" s="2733">
        <v>0</v>
      </c>
      <c r="T1567" s="2733">
        <v>0</v>
      </c>
      <c r="U1567" s="2733">
        <v>0</v>
      </c>
      <c r="V1567" s="2733">
        <v>0</v>
      </c>
      <c r="W1567" s="2733">
        <v>1</v>
      </c>
      <c r="X1567" s="2733">
        <v>0</v>
      </c>
      <c r="Y1567" s="2732">
        <v>0</v>
      </c>
    </row>
    <row r="1568" spans="1:25">
      <c r="A1568" s="2730" t="s">
        <v>3430</v>
      </c>
      <c r="B1568" s="2730" t="s">
        <v>3509</v>
      </c>
      <c r="C1568" s="2730" t="s">
        <v>3508</v>
      </c>
      <c r="D1568" s="2734" t="s">
        <v>399</v>
      </c>
      <c r="E1568" s="2733">
        <v>1</v>
      </c>
      <c r="F1568" s="2733">
        <v>0</v>
      </c>
      <c r="G1568" s="2733">
        <v>0</v>
      </c>
      <c r="H1568" s="2733">
        <v>0</v>
      </c>
      <c r="I1568" s="2733">
        <v>0</v>
      </c>
      <c r="J1568" s="2733">
        <v>0</v>
      </c>
      <c r="K1568" s="2733">
        <v>0</v>
      </c>
      <c r="L1568" s="2733">
        <v>0</v>
      </c>
      <c r="M1568" s="2733">
        <v>0</v>
      </c>
      <c r="N1568" s="2733">
        <v>0</v>
      </c>
      <c r="O1568" s="2733">
        <v>0</v>
      </c>
      <c r="P1568" s="2733">
        <v>1</v>
      </c>
      <c r="Q1568" s="2733">
        <v>0</v>
      </c>
      <c r="R1568" s="2733">
        <v>0</v>
      </c>
      <c r="S1568" s="2733">
        <v>0</v>
      </c>
      <c r="T1568" s="2733">
        <v>0</v>
      </c>
      <c r="U1568" s="2733">
        <v>0</v>
      </c>
      <c r="V1568" s="2733">
        <v>0</v>
      </c>
      <c r="W1568" s="2733">
        <v>0</v>
      </c>
      <c r="X1568" s="2733">
        <v>0</v>
      </c>
      <c r="Y1568" s="2732">
        <v>0</v>
      </c>
    </row>
    <row r="1569" spans="1:25">
      <c r="A1569" s="2730" t="s">
        <v>3430</v>
      </c>
      <c r="B1569" s="2730" t="s">
        <v>3506</v>
      </c>
      <c r="C1569" s="2730" t="s">
        <v>44</v>
      </c>
      <c r="D1569" s="2734" t="s">
        <v>398</v>
      </c>
      <c r="E1569" s="2733">
        <v>3</v>
      </c>
      <c r="F1569" s="2733">
        <v>0</v>
      </c>
      <c r="G1569" s="2733">
        <v>0</v>
      </c>
      <c r="H1569" s="2733">
        <v>0</v>
      </c>
      <c r="I1569" s="2733">
        <v>0</v>
      </c>
      <c r="J1569" s="2733">
        <v>0</v>
      </c>
      <c r="K1569" s="2733">
        <v>0</v>
      </c>
      <c r="L1569" s="2733">
        <v>1</v>
      </c>
      <c r="M1569" s="2733">
        <v>0</v>
      </c>
      <c r="N1569" s="2733">
        <v>1</v>
      </c>
      <c r="O1569" s="2733">
        <v>0</v>
      </c>
      <c r="P1569" s="2733">
        <v>0</v>
      </c>
      <c r="Q1569" s="2733">
        <v>0</v>
      </c>
      <c r="R1569" s="2733">
        <v>1</v>
      </c>
      <c r="S1569" s="2733">
        <v>0</v>
      </c>
      <c r="T1569" s="2733">
        <v>0</v>
      </c>
      <c r="U1569" s="2733">
        <v>0</v>
      </c>
      <c r="V1569" s="2733">
        <v>0</v>
      </c>
      <c r="W1569" s="2733">
        <v>0</v>
      </c>
      <c r="X1569" s="2733">
        <v>0</v>
      </c>
      <c r="Y1569" s="2732">
        <v>0</v>
      </c>
    </row>
    <row r="1570" spans="1:25">
      <c r="A1570" s="2730" t="s">
        <v>3430</v>
      </c>
      <c r="B1570" s="2730" t="s">
        <v>3506</v>
      </c>
      <c r="C1570" s="2730" t="s">
        <v>44</v>
      </c>
      <c r="D1570" s="2734" t="s">
        <v>399</v>
      </c>
      <c r="E1570" s="2733">
        <v>0</v>
      </c>
      <c r="F1570" s="2733">
        <v>0</v>
      </c>
      <c r="G1570" s="2733">
        <v>0</v>
      </c>
      <c r="H1570" s="2733">
        <v>0</v>
      </c>
      <c r="I1570" s="2733">
        <v>0</v>
      </c>
      <c r="J1570" s="2733">
        <v>0</v>
      </c>
      <c r="K1570" s="2733">
        <v>0</v>
      </c>
      <c r="L1570" s="2733">
        <v>0</v>
      </c>
      <c r="M1570" s="2733">
        <v>0</v>
      </c>
      <c r="N1570" s="2733">
        <v>0</v>
      </c>
      <c r="O1570" s="2733">
        <v>0</v>
      </c>
      <c r="P1570" s="2733">
        <v>0</v>
      </c>
      <c r="Q1570" s="2733">
        <v>0</v>
      </c>
      <c r="R1570" s="2733">
        <v>0</v>
      </c>
      <c r="S1570" s="2733">
        <v>0</v>
      </c>
      <c r="T1570" s="2733">
        <v>0</v>
      </c>
      <c r="U1570" s="2733">
        <v>0</v>
      </c>
      <c r="V1570" s="2733">
        <v>0</v>
      </c>
      <c r="W1570" s="2733">
        <v>0</v>
      </c>
      <c r="X1570" s="2733">
        <v>0</v>
      </c>
      <c r="Y1570" s="2732">
        <v>0</v>
      </c>
    </row>
    <row r="1571" spans="1:25">
      <c r="A1571" s="2730" t="s">
        <v>3430</v>
      </c>
      <c r="B1571" s="2730" t="s">
        <v>3506</v>
      </c>
      <c r="C1571" s="2730" t="s">
        <v>3507</v>
      </c>
      <c r="D1571" s="2734" t="s">
        <v>398</v>
      </c>
      <c r="E1571" s="2733">
        <v>2</v>
      </c>
      <c r="F1571" s="2733">
        <v>0</v>
      </c>
      <c r="G1571" s="2733">
        <v>0</v>
      </c>
      <c r="H1571" s="2733">
        <v>0</v>
      </c>
      <c r="I1571" s="2733">
        <v>0</v>
      </c>
      <c r="J1571" s="2733">
        <v>0</v>
      </c>
      <c r="K1571" s="2733">
        <v>0</v>
      </c>
      <c r="L1571" s="2733">
        <v>1</v>
      </c>
      <c r="M1571" s="2733">
        <v>0</v>
      </c>
      <c r="N1571" s="2733">
        <v>0</v>
      </c>
      <c r="O1571" s="2733">
        <v>0</v>
      </c>
      <c r="P1571" s="2733">
        <v>0</v>
      </c>
      <c r="Q1571" s="2733">
        <v>0</v>
      </c>
      <c r="R1571" s="2733">
        <v>1</v>
      </c>
      <c r="S1571" s="2733">
        <v>0</v>
      </c>
      <c r="T1571" s="2733">
        <v>0</v>
      </c>
      <c r="U1571" s="2733">
        <v>0</v>
      </c>
      <c r="V1571" s="2733">
        <v>0</v>
      </c>
      <c r="W1571" s="2733">
        <v>0</v>
      </c>
      <c r="X1571" s="2733">
        <v>0</v>
      </c>
      <c r="Y1571" s="2732">
        <v>0</v>
      </c>
    </row>
    <row r="1572" spans="1:25">
      <c r="A1572" s="2730" t="s">
        <v>3430</v>
      </c>
      <c r="B1572" s="2730" t="s">
        <v>3506</v>
      </c>
      <c r="C1572" s="2730" t="s">
        <v>3507</v>
      </c>
      <c r="D1572" s="2734" t="s">
        <v>399</v>
      </c>
      <c r="E1572" s="2733">
        <v>0</v>
      </c>
      <c r="F1572" s="2733">
        <v>0</v>
      </c>
      <c r="G1572" s="2733">
        <v>0</v>
      </c>
      <c r="H1572" s="2733">
        <v>0</v>
      </c>
      <c r="I1572" s="2733">
        <v>0</v>
      </c>
      <c r="J1572" s="2733">
        <v>0</v>
      </c>
      <c r="K1572" s="2733">
        <v>0</v>
      </c>
      <c r="L1572" s="2733">
        <v>0</v>
      </c>
      <c r="M1572" s="2733">
        <v>0</v>
      </c>
      <c r="N1572" s="2733">
        <v>0</v>
      </c>
      <c r="O1572" s="2733">
        <v>0</v>
      </c>
      <c r="P1572" s="2733">
        <v>0</v>
      </c>
      <c r="Q1572" s="2733">
        <v>0</v>
      </c>
      <c r="R1572" s="2733">
        <v>0</v>
      </c>
      <c r="S1572" s="2733">
        <v>0</v>
      </c>
      <c r="T1572" s="2733">
        <v>0</v>
      </c>
      <c r="U1572" s="2733">
        <v>0</v>
      </c>
      <c r="V1572" s="2733">
        <v>0</v>
      </c>
      <c r="W1572" s="2733">
        <v>0</v>
      </c>
      <c r="X1572" s="2733">
        <v>0</v>
      </c>
      <c r="Y1572" s="2732">
        <v>0</v>
      </c>
    </row>
    <row r="1573" spans="1:25">
      <c r="A1573" s="2730" t="s">
        <v>3430</v>
      </c>
      <c r="B1573" s="2730" t="s">
        <v>3506</v>
      </c>
      <c r="C1573" s="2730" t="s">
        <v>3505</v>
      </c>
      <c r="D1573" s="2734" t="s">
        <v>398</v>
      </c>
      <c r="E1573" s="2733">
        <v>1</v>
      </c>
      <c r="F1573" s="2733">
        <v>0</v>
      </c>
      <c r="G1573" s="2733">
        <v>0</v>
      </c>
      <c r="H1573" s="2733">
        <v>0</v>
      </c>
      <c r="I1573" s="2733">
        <v>0</v>
      </c>
      <c r="J1573" s="2733">
        <v>0</v>
      </c>
      <c r="K1573" s="2733">
        <v>0</v>
      </c>
      <c r="L1573" s="2733">
        <v>0</v>
      </c>
      <c r="M1573" s="2733">
        <v>0</v>
      </c>
      <c r="N1573" s="2733">
        <v>1</v>
      </c>
      <c r="O1573" s="2733">
        <v>0</v>
      </c>
      <c r="P1573" s="2733">
        <v>0</v>
      </c>
      <c r="Q1573" s="2733">
        <v>0</v>
      </c>
      <c r="R1573" s="2733">
        <v>0</v>
      </c>
      <c r="S1573" s="2733">
        <v>0</v>
      </c>
      <c r="T1573" s="2733">
        <v>0</v>
      </c>
      <c r="U1573" s="2733">
        <v>0</v>
      </c>
      <c r="V1573" s="2733">
        <v>0</v>
      </c>
      <c r="W1573" s="2733">
        <v>0</v>
      </c>
      <c r="X1573" s="2733">
        <v>0</v>
      </c>
      <c r="Y1573" s="2732">
        <v>0</v>
      </c>
    </row>
    <row r="1574" spans="1:25">
      <c r="A1574" s="2730" t="s">
        <v>3430</v>
      </c>
      <c r="B1574" s="2730" t="s">
        <v>3506</v>
      </c>
      <c r="C1574" s="2730" t="s">
        <v>3505</v>
      </c>
      <c r="D1574" s="2734" t="s">
        <v>399</v>
      </c>
      <c r="E1574" s="2733">
        <v>0</v>
      </c>
      <c r="F1574" s="2733">
        <v>0</v>
      </c>
      <c r="G1574" s="2733">
        <v>0</v>
      </c>
      <c r="H1574" s="2733">
        <v>0</v>
      </c>
      <c r="I1574" s="2733">
        <v>0</v>
      </c>
      <c r="J1574" s="2733">
        <v>0</v>
      </c>
      <c r="K1574" s="2733">
        <v>0</v>
      </c>
      <c r="L1574" s="2733">
        <v>0</v>
      </c>
      <c r="M1574" s="2733">
        <v>0</v>
      </c>
      <c r="N1574" s="2733">
        <v>0</v>
      </c>
      <c r="O1574" s="2733">
        <v>0</v>
      </c>
      <c r="P1574" s="2733">
        <v>0</v>
      </c>
      <c r="Q1574" s="2733">
        <v>0</v>
      </c>
      <c r="R1574" s="2733">
        <v>0</v>
      </c>
      <c r="S1574" s="2733">
        <v>0</v>
      </c>
      <c r="T1574" s="2733">
        <v>0</v>
      </c>
      <c r="U1574" s="2733">
        <v>0</v>
      </c>
      <c r="V1574" s="2733">
        <v>0</v>
      </c>
      <c r="W1574" s="2733">
        <v>0</v>
      </c>
      <c r="X1574" s="2733">
        <v>0</v>
      </c>
      <c r="Y1574" s="2732">
        <v>0</v>
      </c>
    </row>
    <row r="1575" spans="1:25">
      <c r="A1575" s="2730" t="s">
        <v>3430</v>
      </c>
      <c r="B1575" s="2730" t="s">
        <v>3503</v>
      </c>
      <c r="C1575" s="2730" t="s">
        <v>44</v>
      </c>
      <c r="D1575" s="2734" t="s">
        <v>398</v>
      </c>
      <c r="E1575" s="2733">
        <v>12</v>
      </c>
      <c r="F1575" s="2733">
        <v>0</v>
      </c>
      <c r="G1575" s="2733">
        <v>0</v>
      </c>
      <c r="H1575" s="2733">
        <v>0</v>
      </c>
      <c r="I1575" s="2733">
        <v>0</v>
      </c>
      <c r="J1575" s="2733">
        <v>0</v>
      </c>
      <c r="K1575" s="2733">
        <v>0</v>
      </c>
      <c r="L1575" s="2733">
        <v>0</v>
      </c>
      <c r="M1575" s="2733">
        <v>0</v>
      </c>
      <c r="N1575" s="2733">
        <v>0</v>
      </c>
      <c r="O1575" s="2733">
        <v>0</v>
      </c>
      <c r="P1575" s="2733">
        <v>0</v>
      </c>
      <c r="Q1575" s="2733">
        <v>2</v>
      </c>
      <c r="R1575" s="2733">
        <v>1</v>
      </c>
      <c r="S1575" s="2733">
        <v>2</v>
      </c>
      <c r="T1575" s="2733">
        <v>1</v>
      </c>
      <c r="U1575" s="2733">
        <v>1</v>
      </c>
      <c r="V1575" s="2733">
        <v>2</v>
      </c>
      <c r="W1575" s="2733">
        <v>1</v>
      </c>
      <c r="X1575" s="2733">
        <v>2</v>
      </c>
      <c r="Y1575" s="2732">
        <v>0</v>
      </c>
    </row>
    <row r="1576" spans="1:25">
      <c r="A1576" s="2730" t="s">
        <v>3430</v>
      </c>
      <c r="B1576" s="2730" t="s">
        <v>3503</v>
      </c>
      <c r="C1576" s="2730" t="s">
        <v>44</v>
      </c>
      <c r="D1576" s="2734" t="s">
        <v>399</v>
      </c>
      <c r="E1576" s="2733">
        <v>12</v>
      </c>
      <c r="F1576" s="2733">
        <v>0</v>
      </c>
      <c r="G1576" s="2733">
        <v>0</v>
      </c>
      <c r="H1576" s="2733">
        <v>0</v>
      </c>
      <c r="I1576" s="2733">
        <v>0</v>
      </c>
      <c r="J1576" s="2733">
        <v>0</v>
      </c>
      <c r="K1576" s="2733">
        <v>0</v>
      </c>
      <c r="L1576" s="2733">
        <v>0</v>
      </c>
      <c r="M1576" s="2733">
        <v>0</v>
      </c>
      <c r="N1576" s="2733">
        <v>1</v>
      </c>
      <c r="O1576" s="2733">
        <v>1</v>
      </c>
      <c r="P1576" s="2733">
        <v>0</v>
      </c>
      <c r="Q1576" s="2733">
        <v>0</v>
      </c>
      <c r="R1576" s="2733">
        <v>2</v>
      </c>
      <c r="S1576" s="2733">
        <v>2</v>
      </c>
      <c r="T1576" s="2733">
        <v>0</v>
      </c>
      <c r="U1576" s="2733">
        <v>2</v>
      </c>
      <c r="V1576" s="2733">
        <v>3</v>
      </c>
      <c r="W1576" s="2733">
        <v>0</v>
      </c>
      <c r="X1576" s="2733">
        <v>1</v>
      </c>
      <c r="Y1576" s="2732">
        <v>0</v>
      </c>
    </row>
    <row r="1577" spans="1:25">
      <c r="A1577" s="2730" t="s">
        <v>3430</v>
      </c>
      <c r="B1577" s="2730" t="s">
        <v>3503</v>
      </c>
      <c r="C1577" s="2730" t="s">
        <v>3504</v>
      </c>
      <c r="D1577" s="2734" t="s">
        <v>398</v>
      </c>
      <c r="E1577" s="2733">
        <v>11</v>
      </c>
      <c r="F1577" s="2733">
        <v>0</v>
      </c>
      <c r="G1577" s="2733">
        <v>0</v>
      </c>
      <c r="H1577" s="2733">
        <v>0</v>
      </c>
      <c r="I1577" s="2733">
        <v>0</v>
      </c>
      <c r="J1577" s="2733">
        <v>0</v>
      </c>
      <c r="K1577" s="2733">
        <v>0</v>
      </c>
      <c r="L1577" s="2733">
        <v>0</v>
      </c>
      <c r="M1577" s="2733">
        <v>0</v>
      </c>
      <c r="N1577" s="2733">
        <v>0</v>
      </c>
      <c r="O1577" s="2733">
        <v>0</v>
      </c>
      <c r="P1577" s="2733">
        <v>0</v>
      </c>
      <c r="Q1577" s="2733">
        <v>2</v>
      </c>
      <c r="R1577" s="2733">
        <v>1</v>
      </c>
      <c r="S1577" s="2733">
        <v>2</v>
      </c>
      <c r="T1577" s="2733">
        <v>1</v>
      </c>
      <c r="U1577" s="2733">
        <v>1</v>
      </c>
      <c r="V1577" s="2733">
        <v>1</v>
      </c>
      <c r="W1577" s="2733">
        <v>1</v>
      </c>
      <c r="X1577" s="2733">
        <v>2</v>
      </c>
      <c r="Y1577" s="2732">
        <v>0</v>
      </c>
    </row>
    <row r="1578" spans="1:25">
      <c r="A1578" s="2730" t="s">
        <v>3430</v>
      </c>
      <c r="B1578" s="2730" t="s">
        <v>3503</v>
      </c>
      <c r="C1578" s="2730" t="s">
        <v>3504</v>
      </c>
      <c r="D1578" s="2734" t="s">
        <v>399</v>
      </c>
      <c r="E1578" s="2733">
        <v>11</v>
      </c>
      <c r="F1578" s="2733">
        <v>0</v>
      </c>
      <c r="G1578" s="2733">
        <v>0</v>
      </c>
      <c r="H1578" s="2733">
        <v>0</v>
      </c>
      <c r="I1578" s="2733">
        <v>0</v>
      </c>
      <c r="J1578" s="2733">
        <v>0</v>
      </c>
      <c r="K1578" s="2733">
        <v>0</v>
      </c>
      <c r="L1578" s="2733">
        <v>0</v>
      </c>
      <c r="M1578" s="2733">
        <v>0</v>
      </c>
      <c r="N1578" s="2733">
        <v>1</v>
      </c>
      <c r="O1578" s="2733">
        <v>1</v>
      </c>
      <c r="P1578" s="2733">
        <v>0</v>
      </c>
      <c r="Q1578" s="2733">
        <v>0</v>
      </c>
      <c r="R1578" s="2733">
        <v>2</v>
      </c>
      <c r="S1578" s="2733">
        <v>2</v>
      </c>
      <c r="T1578" s="2733">
        <v>0</v>
      </c>
      <c r="U1578" s="2733">
        <v>1</v>
      </c>
      <c r="V1578" s="2733">
        <v>3</v>
      </c>
      <c r="W1578" s="2733">
        <v>0</v>
      </c>
      <c r="X1578" s="2733">
        <v>1</v>
      </c>
      <c r="Y1578" s="2732">
        <v>0</v>
      </c>
    </row>
    <row r="1579" spans="1:25">
      <c r="A1579" s="2730" t="s">
        <v>3430</v>
      </c>
      <c r="B1579" s="2730" t="s">
        <v>3503</v>
      </c>
      <c r="C1579" s="2730" t="s">
        <v>3502</v>
      </c>
      <c r="D1579" s="2734" t="s">
        <v>398</v>
      </c>
      <c r="E1579" s="2733">
        <v>1</v>
      </c>
      <c r="F1579" s="2733">
        <v>0</v>
      </c>
      <c r="G1579" s="2733">
        <v>0</v>
      </c>
      <c r="H1579" s="2733">
        <v>0</v>
      </c>
      <c r="I1579" s="2733">
        <v>0</v>
      </c>
      <c r="J1579" s="2733">
        <v>0</v>
      </c>
      <c r="K1579" s="2733">
        <v>0</v>
      </c>
      <c r="L1579" s="2733">
        <v>0</v>
      </c>
      <c r="M1579" s="2733">
        <v>0</v>
      </c>
      <c r="N1579" s="2733">
        <v>0</v>
      </c>
      <c r="O1579" s="2733">
        <v>0</v>
      </c>
      <c r="P1579" s="2733">
        <v>0</v>
      </c>
      <c r="Q1579" s="2733">
        <v>0</v>
      </c>
      <c r="R1579" s="2733">
        <v>0</v>
      </c>
      <c r="S1579" s="2733">
        <v>0</v>
      </c>
      <c r="T1579" s="2733">
        <v>0</v>
      </c>
      <c r="U1579" s="2733">
        <v>0</v>
      </c>
      <c r="V1579" s="2733">
        <v>1</v>
      </c>
      <c r="W1579" s="2733">
        <v>0</v>
      </c>
      <c r="X1579" s="2733">
        <v>0</v>
      </c>
      <c r="Y1579" s="2732">
        <v>0</v>
      </c>
    </row>
    <row r="1580" spans="1:25">
      <c r="A1580" s="2730" t="s">
        <v>3430</v>
      </c>
      <c r="B1580" s="2730" t="s">
        <v>3503</v>
      </c>
      <c r="C1580" s="2730" t="s">
        <v>3502</v>
      </c>
      <c r="D1580" s="2734" t="s">
        <v>399</v>
      </c>
      <c r="E1580" s="2733">
        <v>1</v>
      </c>
      <c r="F1580" s="2733">
        <v>0</v>
      </c>
      <c r="G1580" s="2733">
        <v>0</v>
      </c>
      <c r="H1580" s="2733">
        <v>0</v>
      </c>
      <c r="I1580" s="2733">
        <v>0</v>
      </c>
      <c r="J1580" s="2733">
        <v>0</v>
      </c>
      <c r="K1580" s="2733">
        <v>0</v>
      </c>
      <c r="L1580" s="2733">
        <v>0</v>
      </c>
      <c r="M1580" s="2733">
        <v>0</v>
      </c>
      <c r="N1580" s="2733">
        <v>0</v>
      </c>
      <c r="O1580" s="2733">
        <v>0</v>
      </c>
      <c r="P1580" s="2733">
        <v>0</v>
      </c>
      <c r="Q1580" s="2733">
        <v>0</v>
      </c>
      <c r="R1580" s="2733">
        <v>0</v>
      </c>
      <c r="S1580" s="2733">
        <v>0</v>
      </c>
      <c r="T1580" s="2733">
        <v>0</v>
      </c>
      <c r="U1580" s="2733">
        <v>1</v>
      </c>
      <c r="V1580" s="2733">
        <v>0</v>
      </c>
      <c r="W1580" s="2733">
        <v>0</v>
      </c>
      <c r="X1580" s="2733">
        <v>0</v>
      </c>
      <c r="Y1580" s="2732">
        <v>0</v>
      </c>
    </row>
    <row r="1581" spans="1:25">
      <c r="A1581" s="2730" t="s">
        <v>3430</v>
      </c>
      <c r="B1581" s="2730" t="s">
        <v>3501</v>
      </c>
      <c r="C1581" s="2730" t="s">
        <v>44</v>
      </c>
      <c r="D1581" s="2734" t="s">
        <v>398</v>
      </c>
      <c r="E1581" s="2733">
        <v>1</v>
      </c>
      <c r="F1581" s="2733">
        <v>0</v>
      </c>
      <c r="G1581" s="2733">
        <v>0</v>
      </c>
      <c r="H1581" s="2733">
        <v>0</v>
      </c>
      <c r="I1581" s="2733">
        <v>0</v>
      </c>
      <c r="J1581" s="2733">
        <v>0</v>
      </c>
      <c r="K1581" s="2733">
        <v>0</v>
      </c>
      <c r="L1581" s="2733">
        <v>0</v>
      </c>
      <c r="M1581" s="2733">
        <v>0</v>
      </c>
      <c r="N1581" s="2733">
        <v>0</v>
      </c>
      <c r="O1581" s="2733">
        <v>0</v>
      </c>
      <c r="P1581" s="2733">
        <v>0</v>
      </c>
      <c r="Q1581" s="2733">
        <v>0</v>
      </c>
      <c r="R1581" s="2733">
        <v>0</v>
      </c>
      <c r="S1581" s="2733">
        <v>0</v>
      </c>
      <c r="T1581" s="2733">
        <v>0</v>
      </c>
      <c r="U1581" s="2733">
        <v>0</v>
      </c>
      <c r="V1581" s="2733">
        <v>1</v>
      </c>
      <c r="W1581" s="2733">
        <v>0</v>
      </c>
      <c r="X1581" s="2733">
        <v>0</v>
      </c>
      <c r="Y1581" s="2732">
        <v>0</v>
      </c>
    </row>
    <row r="1582" spans="1:25">
      <c r="A1582" s="2730" t="s">
        <v>3430</v>
      </c>
      <c r="B1582" s="2730" t="s">
        <v>3501</v>
      </c>
      <c r="C1582" s="2730" t="s">
        <v>44</v>
      </c>
      <c r="D1582" s="2734" t="s">
        <v>399</v>
      </c>
      <c r="E1582" s="2733">
        <v>4</v>
      </c>
      <c r="F1582" s="2733">
        <v>0</v>
      </c>
      <c r="G1582" s="2733">
        <v>0</v>
      </c>
      <c r="H1582" s="2733">
        <v>0</v>
      </c>
      <c r="I1582" s="2733">
        <v>0</v>
      </c>
      <c r="J1582" s="2733">
        <v>0</v>
      </c>
      <c r="K1582" s="2733">
        <v>0</v>
      </c>
      <c r="L1582" s="2733">
        <v>0</v>
      </c>
      <c r="M1582" s="2733">
        <v>0</v>
      </c>
      <c r="N1582" s="2733">
        <v>0</v>
      </c>
      <c r="O1582" s="2733">
        <v>0</v>
      </c>
      <c r="P1582" s="2733">
        <v>0</v>
      </c>
      <c r="Q1582" s="2733">
        <v>0</v>
      </c>
      <c r="R1582" s="2733">
        <v>0</v>
      </c>
      <c r="S1582" s="2733">
        <v>0</v>
      </c>
      <c r="T1582" s="2733">
        <v>0</v>
      </c>
      <c r="U1582" s="2733">
        <v>0</v>
      </c>
      <c r="V1582" s="2733">
        <v>0</v>
      </c>
      <c r="W1582" s="2733">
        <v>1</v>
      </c>
      <c r="X1582" s="2733">
        <v>2</v>
      </c>
      <c r="Y1582" s="2732">
        <v>1</v>
      </c>
    </row>
    <row r="1583" spans="1:25">
      <c r="A1583" s="2730" t="s">
        <v>3430</v>
      </c>
      <c r="B1583" s="2730" t="s">
        <v>3501</v>
      </c>
      <c r="C1583" s="2730" t="s">
        <v>3500</v>
      </c>
      <c r="D1583" s="2734" t="s">
        <v>398</v>
      </c>
      <c r="E1583" s="2733">
        <v>1</v>
      </c>
      <c r="F1583" s="2733">
        <v>0</v>
      </c>
      <c r="G1583" s="2733">
        <v>0</v>
      </c>
      <c r="H1583" s="2733">
        <v>0</v>
      </c>
      <c r="I1583" s="2733">
        <v>0</v>
      </c>
      <c r="J1583" s="2733">
        <v>0</v>
      </c>
      <c r="K1583" s="2733">
        <v>0</v>
      </c>
      <c r="L1583" s="2733">
        <v>0</v>
      </c>
      <c r="M1583" s="2733">
        <v>0</v>
      </c>
      <c r="N1583" s="2733">
        <v>0</v>
      </c>
      <c r="O1583" s="2733">
        <v>0</v>
      </c>
      <c r="P1583" s="2733">
        <v>0</v>
      </c>
      <c r="Q1583" s="2733">
        <v>0</v>
      </c>
      <c r="R1583" s="2733">
        <v>0</v>
      </c>
      <c r="S1583" s="2733">
        <v>0</v>
      </c>
      <c r="T1583" s="2733">
        <v>0</v>
      </c>
      <c r="U1583" s="2733">
        <v>0</v>
      </c>
      <c r="V1583" s="2733">
        <v>1</v>
      </c>
      <c r="W1583" s="2733">
        <v>0</v>
      </c>
      <c r="X1583" s="2733">
        <v>0</v>
      </c>
      <c r="Y1583" s="2732">
        <v>0</v>
      </c>
    </row>
    <row r="1584" spans="1:25">
      <c r="A1584" s="2730" t="s">
        <v>3430</v>
      </c>
      <c r="B1584" s="2730" t="s">
        <v>3501</v>
      </c>
      <c r="C1584" s="2730" t="s">
        <v>3500</v>
      </c>
      <c r="D1584" s="2734" t="s">
        <v>399</v>
      </c>
      <c r="E1584" s="2733">
        <v>4</v>
      </c>
      <c r="F1584" s="2733">
        <v>0</v>
      </c>
      <c r="G1584" s="2733">
        <v>0</v>
      </c>
      <c r="H1584" s="2733">
        <v>0</v>
      </c>
      <c r="I1584" s="2733">
        <v>0</v>
      </c>
      <c r="J1584" s="2733">
        <v>0</v>
      </c>
      <c r="K1584" s="2733">
        <v>0</v>
      </c>
      <c r="L1584" s="2733">
        <v>0</v>
      </c>
      <c r="M1584" s="2733">
        <v>0</v>
      </c>
      <c r="N1584" s="2733">
        <v>0</v>
      </c>
      <c r="O1584" s="2733">
        <v>0</v>
      </c>
      <c r="P1584" s="2733">
        <v>0</v>
      </c>
      <c r="Q1584" s="2733">
        <v>0</v>
      </c>
      <c r="R1584" s="2733">
        <v>0</v>
      </c>
      <c r="S1584" s="2733">
        <v>0</v>
      </c>
      <c r="T1584" s="2733">
        <v>0</v>
      </c>
      <c r="U1584" s="2733">
        <v>0</v>
      </c>
      <c r="V1584" s="2733">
        <v>0</v>
      </c>
      <c r="W1584" s="2733">
        <v>1</v>
      </c>
      <c r="X1584" s="2733">
        <v>2</v>
      </c>
      <c r="Y1584" s="2732">
        <v>1</v>
      </c>
    </row>
    <row r="1585" spans="1:25">
      <c r="A1585" s="2730" t="s">
        <v>3430</v>
      </c>
      <c r="B1585" s="2730" t="s">
        <v>3499</v>
      </c>
      <c r="C1585" s="2730" t="s">
        <v>44</v>
      </c>
      <c r="D1585" s="2734" t="s">
        <v>398</v>
      </c>
      <c r="E1585" s="2733">
        <v>3</v>
      </c>
      <c r="F1585" s="2733">
        <v>0</v>
      </c>
      <c r="G1585" s="2733">
        <v>0</v>
      </c>
      <c r="H1585" s="2733">
        <v>0</v>
      </c>
      <c r="I1585" s="2733">
        <v>0</v>
      </c>
      <c r="J1585" s="2733">
        <v>0</v>
      </c>
      <c r="K1585" s="2733">
        <v>0</v>
      </c>
      <c r="L1585" s="2733">
        <v>0</v>
      </c>
      <c r="M1585" s="2733">
        <v>0</v>
      </c>
      <c r="N1585" s="2733">
        <v>0</v>
      </c>
      <c r="O1585" s="2733">
        <v>0</v>
      </c>
      <c r="P1585" s="2733">
        <v>0</v>
      </c>
      <c r="Q1585" s="2733">
        <v>0</v>
      </c>
      <c r="R1585" s="2733">
        <v>1</v>
      </c>
      <c r="S1585" s="2733">
        <v>0</v>
      </c>
      <c r="T1585" s="2733">
        <v>1</v>
      </c>
      <c r="U1585" s="2733">
        <v>1</v>
      </c>
      <c r="V1585" s="2733">
        <v>0</v>
      </c>
      <c r="W1585" s="2733">
        <v>0</v>
      </c>
      <c r="X1585" s="2733">
        <v>0</v>
      </c>
      <c r="Y1585" s="2732">
        <v>0</v>
      </c>
    </row>
    <row r="1586" spans="1:25">
      <c r="A1586" s="2730" t="s">
        <v>3430</v>
      </c>
      <c r="B1586" s="2730" t="s">
        <v>3499</v>
      </c>
      <c r="C1586" s="2730" t="s">
        <v>44</v>
      </c>
      <c r="D1586" s="2734" t="s">
        <v>399</v>
      </c>
      <c r="E1586" s="2733">
        <v>3</v>
      </c>
      <c r="F1586" s="2733">
        <v>0</v>
      </c>
      <c r="G1586" s="2733">
        <v>0</v>
      </c>
      <c r="H1586" s="2733">
        <v>0</v>
      </c>
      <c r="I1586" s="2733">
        <v>0</v>
      </c>
      <c r="J1586" s="2733">
        <v>0</v>
      </c>
      <c r="K1586" s="2733">
        <v>0</v>
      </c>
      <c r="L1586" s="2733">
        <v>0</v>
      </c>
      <c r="M1586" s="2733">
        <v>0</v>
      </c>
      <c r="N1586" s="2733">
        <v>0</v>
      </c>
      <c r="O1586" s="2733">
        <v>0</v>
      </c>
      <c r="P1586" s="2733">
        <v>0</v>
      </c>
      <c r="Q1586" s="2733">
        <v>0</v>
      </c>
      <c r="R1586" s="2733">
        <v>1</v>
      </c>
      <c r="S1586" s="2733">
        <v>0</v>
      </c>
      <c r="T1586" s="2733">
        <v>1</v>
      </c>
      <c r="U1586" s="2733">
        <v>0</v>
      </c>
      <c r="V1586" s="2733">
        <v>0</v>
      </c>
      <c r="W1586" s="2733">
        <v>0</v>
      </c>
      <c r="X1586" s="2733">
        <v>1</v>
      </c>
      <c r="Y1586" s="2732">
        <v>0</v>
      </c>
    </row>
    <row r="1587" spans="1:25">
      <c r="A1587" s="2730" t="s">
        <v>3430</v>
      </c>
      <c r="B1587" s="2730" t="s">
        <v>3499</v>
      </c>
      <c r="C1587" s="2730" t="s">
        <v>3498</v>
      </c>
      <c r="D1587" s="2734" t="s">
        <v>398</v>
      </c>
      <c r="E1587" s="2733">
        <v>3</v>
      </c>
      <c r="F1587" s="2733">
        <v>0</v>
      </c>
      <c r="G1587" s="2733">
        <v>0</v>
      </c>
      <c r="H1587" s="2733">
        <v>0</v>
      </c>
      <c r="I1587" s="2733">
        <v>0</v>
      </c>
      <c r="J1587" s="2733">
        <v>0</v>
      </c>
      <c r="K1587" s="2733">
        <v>0</v>
      </c>
      <c r="L1587" s="2733">
        <v>0</v>
      </c>
      <c r="M1587" s="2733">
        <v>0</v>
      </c>
      <c r="N1587" s="2733">
        <v>0</v>
      </c>
      <c r="O1587" s="2733">
        <v>0</v>
      </c>
      <c r="P1587" s="2733">
        <v>0</v>
      </c>
      <c r="Q1587" s="2733">
        <v>0</v>
      </c>
      <c r="R1587" s="2733">
        <v>1</v>
      </c>
      <c r="S1587" s="2733">
        <v>0</v>
      </c>
      <c r="T1587" s="2733">
        <v>1</v>
      </c>
      <c r="U1587" s="2733">
        <v>1</v>
      </c>
      <c r="V1587" s="2733">
        <v>0</v>
      </c>
      <c r="W1587" s="2733">
        <v>0</v>
      </c>
      <c r="X1587" s="2733">
        <v>0</v>
      </c>
      <c r="Y1587" s="2732">
        <v>0</v>
      </c>
    </row>
    <row r="1588" spans="1:25">
      <c r="A1588" s="2730" t="s">
        <v>3430</v>
      </c>
      <c r="B1588" s="2730" t="s">
        <v>3499</v>
      </c>
      <c r="C1588" s="2730" t="s">
        <v>3498</v>
      </c>
      <c r="D1588" s="2734" t="s">
        <v>399</v>
      </c>
      <c r="E1588" s="2733">
        <v>3</v>
      </c>
      <c r="F1588" s="2733">
        <v>0</v>
      </c>
      <c r="G1588" s="2733">
        <v>0</v>
      </c>
      <c r="H1588" s="2733">
        <v>0</v>
      </c>
      <c r="I1588" s="2733">
        <v>0</v>
      </c>
      <c r="J1588" s="2733">
        <v>0</v>
      </c>
      <c r="K1588" s="2733">
        <v>0</v>
      </c>
      <c r="L1588" s="2733">
        <v>0</v>
      </c>
      <c r="M1588" s="2733">
        <v>0</v>
      </c>
      <c r="N1588" s="2733">
        <v>0</v>
      </c>
      <c r="O1588" s="2733">
        <v>0</v>
      </c>
      <c r="P1588" s="2733">
        <v>0</v>
      </c>
      <c r="Q1588" s="2733">
        <v>0</v>
      </c>
      <c r="R1588" s="2733">
        <v>1</v>
      </c>
      <c r="S1588" s="2733">
        <v>0</v>
      </c>
      <c r="T1588" s="2733">
        <v>1</v>
      </c>
      <c r="U1588" s="2733">
        <v>0</v>
      </c>
      <c r="V1588" s="2733">
        <v>0</v>
      </c>
      <c r="W1588" s="2733">
        <v>0</v>
      </c>
      <c r="X1588" s="2733">
        <v>1</v>
      </c>
      <c r="Y1588" s="2732">
        <v>0</v>
      </c>
    </row>
    <row r="1589" spans="1:25">
      <c r="A1589" s="2730" t="s">
        <v>3430</v>
      </c>
      <c r="B1589" s="2730" t="s">
        <v>3489</v>
      </c>
      <c r="C1589" s="2730" t="s">
        <v>44</v>
      </c>
      <c r="D1589" s="2734" t="s">
        <v>398</v>
      </c>
      <c r="E1589" s="2733">
        <v>721</v>
      </c>
      <c r="F1589" s="2733">
        <v>0</v>
      </c>
      <c r="G1589" s="2733">
        <v>0</v>
      </c>
      <c r="H1589" s="2733">
        <v>0</v>
      </c>
      <c r="I1589" s="2733">
        <v>0</v>
      </c>
      <c r="J1589" s="2733">
        <v>10</v>
      </c>
      <c r="K1589" s="2733">
        <v>30</v>
      </c>
      <c r="L1589" s="2733">
        <v>42</v>
      </c>
      <c r="M1589" s="2733">
        <v>48</v>
      </c>
      <c r="N1589" s="2733">
        <v>96</v>
      </c>
      <c r="O1589" s="2733">
        <v>113</v>
      </c>
      <c r="P1589" s="2733">
        <v>123</v>
      </c>
      <c r="Q1589" s="2733">
        <v>106</v>
      </c>
      <c r="R1589" s="2733">
        <v>68</v>
      </c>
      <c r="S1589" s="2733">
        <v>38</v>
      </c>
      <c r="T1589" s="2733">
        <v>17</v>
      </c>
      <c r="U1589" s="2733">
        <v>6</v>
      </c>
      <c r="V1589" s="2733">
        <v>10</v>
      </c>
      <c r="W1589" s="2733">
        <v>8</v>
      </c>
      <c r="X1589" s="2733">
        <v>3</v>
      </c>
      <c r="Y1589" s="2732">
        <v>3</v>
      </c>
    </row>
    <row r="1590" spans="1:25">
      <c r="A1590" s="2730" t="s">
        <v>3430</v>
      </c>
      <c r="B1590" s="2730" t="s">
        <v>3489</v>
      </c>
      <c r="C1590" s="2730" t="s">
        <v>44</v>
      </c>
      <c r="D1590" s="2734" t="s">
        <v>399</v>
      </c>
      <c r="E1590" s="2733">
        <v>358</v>
      </c>
      <c r="F1590" s="2733">
        <v>0</v>
      </c>
      <c r="G1590" s="2733">
        <v>0</v>
      </c>
      <c r="H1590" s="2733">
        <v>0</v>
      </c>
      <c r="I1590" s="2733">
        <v>0</v>
      </c>
      <c r="J1590" s="2733">
        <v>4</v>
      </c>
      <c r="K1590" s="2733">
        <v>11</v>
      </c>
      <c r="L1590" s="2733">
        <v>17</v>
      </c>
      <c r="M1590" s="2733">
        <v>34</v>
      </c>
      <c r="N1590" s="2733">
        <v>47</v>
      </c>
      <c r="O1590" s="2733">
        <v>67</v>
      </c>
      <c r="P1590" s="2733">
        <v>71</v>
      </c>
      <c r="Q1590" s="2733">
        <v>49</v>
      </c>
      <c r="R1590" s="2733">
        <v>25</v>
      </c>
      <c r="S1590" s="2733">
        <v>11</v>
      </c>
      <c r="T1590" s="2733">
        <v>10</v>
      </c>
      <c r="U1590" s="2733">
        <v>5</v>
      </c>
      <c r="V1590" s="2733">
        <v>4</v>
      </c>
      <c r="W1590" s="2733">
        <v>0</v>
      </c>
      <c r="X1590" s="2733">
        <v>2</v>
      </c>
      <c r="Y1590" s="2732">
        <v>1</v>
      </c>
    </row>
    <row r="1591" spans="1:25">
      <c r="A1591" s="2730" t="s">
        <v>3430</v>
      </c>
      <c r="B1591" s="2730" t="s">
        <v>3489</v>
      </c>
      <c r="C1591" s="2730" t="s">
        <v>3497</v>
      </c>
      <c r="D1591" s="2734" t="s">
        <v>398</v>
      </c>
      <c r="E1591" s="2733">
        <v>4</v>
      </c>
      <c r="F1591" s="2733">
        <v>0</v>
      </c>
      <c r="G1591" s="2733">
        <v>0</v>
      </c>
      <c r="H1591" s="2733">
        <v>0</v>
      </c>
      <c r="I1591" s="2733">
        <v>0</v>
      </c>
      <c r="J1591" s="2733">
        <v>0</v>
      </c>
      <c r="K1591" s="2733">
        <v>0</v>
      </c>
      <c r="L1591" s="2733">
        <v>0</v>
      </c>
      <c r="M1591" s="2733">
        <v>0</v>
      </c>
      <c r="N1591" s="2733">
        <v>0</v>
      </c>
      <c r="O1591" s="2733">
        <v>0</v>
      </c>
      <c r="P1591" s="2733">
        <v>0</v>
      </c>
      <c r="Q1591" s="2733">
        <v>2</v>
      </c>
      <c r="R1591" s="2733">
        <v>1</v>
      </c>
      <c r="S1591" s="2733">
        <v>0</v>
      </c>
      <c r="T1591" s="2733">
        <v>0</v>
      </c>
      <c r="U1591" s="2733">
        <v>0</v>
      </c>
      <c r="V1591" s="2733">
        <v>1</v>
      </c>
      <c r="W1591" s="2733">
        <v>0</v>
      </c>
      <c r="X1591" s="2733">
        <v>0</v>
      </c>
      <c r="Y1591" s="2732">
        <v>0</v>
      </c>
    </row>
    <row r="1592" spans="1:25">
      <c r="A1592" s="2730" t="s">
        <v>3430</v>
      </c>
      <c r="B1592" s="2730" t="s">
        <v>3489</v>
      </c>
      <c r="C1592" s="2730" t="s">
        <v>3497</v>
      </c>
      <c r="D1592" s="2734" t="s">
        <v>399</v>
      </c>
      <c r="E1592" s="2733">
        <v>8</v>
      </c>
      <c r="F1592" s="2733">
        <v>0</v>
      </c>
      <c r="G1592" s="2733">
        <v>0</v>
      </c>
      <c r="H1592" s="2733">
        <v>0</v>
      </c>
      <c r="I1592" s="2733">
        <v>0</v>
      </c>
      <c r="J1592" s="2733">
        <v>0</v>
      </c>
      <c r="K1592" s="2733">
        <v>0</v>
      </c>
      <c r="L1592" s="2733">
        <v>0</v>
      </c>
      <c r="M1592" s="2733">
        <v>2</v>
      </c>
      <c r="N1592" s="2733">
        <v>1</v>
      </c>
      <c r="O1592" s="2733">
        <v>0</v>
      </c>
      <c r="P1592" s="2733">
        <v>2</v>
      </c>
      <c r="Q1592" s="2733">
        <v>1</v>
      </c>
      <c r="R1592" s="2733">
        <v>0</v>
      </c>
      <c r="S1592" s="2733">
        <v>0</v>
      </c>
      <c r="T1592" s="2733">
        <v>0</v>
      </c>
      <c r="U1592" s="2733">
        <v>1</v>
      </c>
      <c r="V1592" s="2733">
        <v>1</v>
      </c>
      <c r="W1592" s="2733">
        <v>0</v>
      </c>
      <c r="X1592" s="2733">
        <v>0</v>
      </c>
      <c r="Y1592" s="2732">
        <v>0</v>
      </c>
    </row>
    <row r="1593" spans="1:25">
      <c r="A1593" s="2730" t="s">
        <v>3430</v>
      </c>
      <c r="B1593" s="2730" t="s">
        <v>3489</v>
      </c>
      <c r="C1593" s="2730" t="s">
        <v>3496</v>
      </c>
      <c r="D1593" s="2734" t="s">
        <v>398</v>
      </c>
      <c r="E1593" s="2733">
        <v>110</v>
      </c>
      <c r="F1593" s="2733">
        <v>0</v>
      </c>
      <c r="G1593" s="2733">
        <v>0</v>
      </c>
      <c r="H1593" s="2733">
        <v>0</v>
      </c>
      <c r="I1593" s="2733">
        <v>0</v>
      </c>
      <c r="J1593" s="2733">
        <v>3</v>
      </c>
      <c r="K1593" s="2733">
        <v>6</v>
      </c>
      <c r="L1593" s="2733">
        <v>11</v>
      </c>
      <c r="M1593" s="2733">
        <v>11</v>
      </c>
      <c r="N1593" s="2733">
        <v>20</v>
      </c>
      <c r="O1593" s="2733">
        <v>11</v>
      </c>
      <c r="P1593" s="2733">
        <v>22</v>
      </c>
      <c r="Q1593" s="2733">
        <v>13</v>
      </c>
      <c r="R1593" s="2733">
        <v>8</v>
      </c>
      <c r="S1593" s="2733">
        <v>2</v>
      </c>
      <c r="T1593" s="2733">
        <v>2</v>
      </c>
      <c r="U1593" s="2733">
        <v>1</v>
      </c>
      <c r="V1593" s="2733">
        <v>0</v>
      </c>
      <c r="W1593" s="2733">
        <v>0</v>
      </c>
      <c r="X1593" s="2733">
        <v>0</v>
      </c>
      <c r="Y1593" s="2732">
        <v>0</v>
      </c>
    </row>
    <row r="1594" spans="1:25">
      <c r="A1594" s="2730" t="s">
        <v>3430</v>
      </c>
      <c r="B1594" s="2730" t="s">
        <v>3489</v>
      </c>
      <c r="C1594" s="2730" t="s">
        <v>3496</v>
      </c>
      <c r="D1594" s="2734" t="s">
        <v>399</v>
      </c>
      <c r="E1594" s="2733">
        <v>51</v>
      </c>
      <c r="F1594" s="2733">
        <v>0</v>
      </c>
      <c r="G1594" s="2733">
        <v>0</v>
      </c>
      <c r="H1594" s="2733">
        <v>0</v>
      </c>
      <c r="I1594" s="2733">
        <v>0</v>
      </c>
      <c r="J1594" s="2733">
        <v>0</v>
      </c>
      <c r="K1594" s="2733">
        <v>1</v>
      </c>
      <c r="L1594" s="2733">
        <v>1</v>
      </c>
      <c r="M1594" s="2733">
        <v>6</v>
      </c>
      <c r="N1594" s="2733">
        <v>5</v>
      </c>
      <c r="O1594" s="2733">
        <v>12</v>
      </c>
      <c r="P1594" s="2733">
        <v>10</v>
      </c>
      <c r="Q1594" s="2733">
        <v>8</v>
      </c>
      <c r="R1594" s="2733">
        <v>2</v>
      </c>
      <c r="S1594" s="2733">
        <v>1</v>
      </c>
      <c r="T1594" s="2733">
        <v>3</v>
      </c>
      <c r="U1594" s="2733">
        <v>1</v>
      </c>
      <c r="V1594" s="2733">
        <v>1</v>
      </c>
      <c r="W1594" s="2733">
        <v>0</v>
      </c>
      <c r="X1594" s="2733">
        <v>0</v>
      </c>
      <c r="Y1594" s="2732">
        <v>0</v>
      </c>
    </row>
    <row r="1595" spans="1:25">
      <c r="A1595" s="2730" t="s">
        <v>3430</v>
      </c>
      <c r="B1595" s="2730" t="s">
        <v>3489</v>
      </c>
      <c r="C1595" s="2730" t="s">
        <v>3495</v>
      </c>
      <c r="D1595" s="2734" t="s">
        <v>398</v>
      </c>
      <c r="E1595" s="2733">
        <v>525</v>
      </c>
      <c r="F1595" s="2733">
        <v>0</v>
      </c>
      <c r="G1595" s="2733">
        <v>0</v>
      </c>
      <c r="H1595" s="2733">
        <v>0</v>
      </c>
      <c r="I1595" s="2733">
        <v>0</v>
      </c>
      <c r="J1595" s="2733">
        <v>7</v>
      </c>
      <c r="K1595" s="2733">
        <v>24</v>
      </c>
      <c r="L1595" s="2733">
        <v>29</v>
      </c>
      <c r="M1595" s="2733">
        <v>34</v>
      </c>
      <c r="N1595" s="2733">
        <v>70</v>
      </c>
      <c r="O1595" s="2733">
        <v>97</v>
      </c>
      <c r="P1595" s="2733">
        <v>92</v>
      </c>
      <c r="Q1595" s="2733">
        <v>83</v>
      </c>
      <c r="R1595" s="2733">
        <v>56</v>
      </c>
      <c r="S1595" s="2733">
        <v>26</v>
      </c>
      <c r="T1595" s="2733">
        <v>5</v>
      </c>
      <c r="U1595" s="2733">
        <v>1</v>
      </c>
      <c r="V1595" s="2733">
        <v>1</v>
      </c>
      <c r="W1595" s="2733">
        <v>0</v>
      </c>
      <c r="X1595" s="2733">
        <v>0</v>
      </c>
      <c r="Y1595" s="2732">
        <v>0</v>
      </c>
    </row>
    <row r="1596" spans="1:25">
      <c r="A1596" s="2730" t="s">
        <v>3430</v>
      </c>
      <c r="B1596" s="2730" t="s">
        <v>3489</v>
      </c>
      <c r="C1596" s="2730" t="s">
        <v>3495</v>
      </c>
      <c r="D1596" s="2734" t="s">
        <v>399</v>
      </c>
      <c r="E1596" s="2733">
        <v>271</v>
      </c>
      <c r="F1596" s="2733">
        <v>0</v>
      </c>
      <c r="G1596" s="2733">
        <v>0</v>
      </c>
      <c r="H1596" s="2733">
        <v>0</v>
      </c>
      <c r="I1596" s="2733">
        <v>0</v>
      </c>
      <c r="J1596" s="2733">
        <v>3</v>
      </c>
      <c r="K1596" s="2733">
        <v>10</v>
      </c>
      <c r="L1596" s="2733">
        <v>14</v>
      </c>
      <c r="M1596" s="2733">
        <v>22</v>
      </c>
      <c r="N1596" s="2733">
        <v>40</v>
      </c>
      <c r="O1596" s="2733">
        <v>54</v>
      </c>
      <c r="P1596" s="2733">
        <v>55</v>
      </c>
      <c r="Q1596" s="2733">
        <v>33</v>
      </c>
      <c r="R1596" s="2733">
        <v>21</v>
      </c>
      <c r="S1596" s="2733">
        <v>9</v>
      </c>
      <c r="T1596" s="2733">
        <v>6</v>
      </c>
      <c r="U1596" s="2733">
        <v>1</v>
      </c>
      <c r="V1596" s="2733">
        <v>2</v>
      </c>
      <c r="W1596" s="2733">
        <v>0</v>
      </c>
      <c r="X1596" s="2733">
        <v>1</v>
      </c>
      <c r="Y1596" s="2732">
        <v>0</v>
      </c>
    </row>
    <row r="1597" spans="1:25">
      <c r="A1597" s="2730" t="s">
        <v>3430</v>
      </c>
      <c r="B1597" s="2730" t="s">
        <v>3489</v>
      </c>
      <c r="C1597" s="2730" t="s">
        <v>3494</v>
      </c>
      <c r="D1597" s="2734" t="s">
        <v>398</v>
      </c>
      <c r="E1597" s="2733">
        <v>3</v>
      </c>
      <c r="F1597" s="2733">
        <v>0</v>
      </c>
      <c r="G1597" s="2733">
        <v>0</v>
      </c>
      <c r="H1597" s="2733">
        <v>0</v>
      </c>
      <c r="I1597" s="2733">
        <v>0</v>
      </c>
      <c r="J1597" s="2733">
        <v>0</v>
      </c>
      <c r="K1597" s="2733">
        <v>0</v>
      </c>
      <c r="L1597" s="2733">
        <v>0</v>
      </c>
      <c r="M1597" s="2733">
        <v>0</v>
      </c>
      <c r="N1597" s="2733">
        <v>1</v>
      </c>
      <c r="O1597" s="2733">
        <v>0</v>
      </c>
      <c r="P1597" s="2733">
        <v>1</v>
      </c>
      <c r="Q1597" s="2733">
        <v>1</v>
      </c>
      <c r="R1597" s="2733">
        <v>0</v>
      </c>
      <c r="S1597" s="2733">
        <v>0</v>
      </c>
      <c r="T1597" s="2733">
        <v>0</v>
      </c>
      <c r="U1597" s="2733">
        <v>0</v>
      </c>
      <c r="V1597" s="2733">
        <v>0</v>
      </c>
      <c r="W1597" s="2733">
        <v>0</v>
      </c>
      <c r="X1597" s="2733">
        <v>0</v>
      </c>
      <c r="Y1597" s="2732">
        <v>0</v>
      </c>
    </row>
    <row r="1598" spans="1:25">
      <c r="A1598" s="2730" t="s">
        <v>3430</v>
      </c>
      <c r="B1598" s="2730" t="s">
        <v>3489</v>
      </c>
      <c r="C1598" s="2730" t="s">
        <v>3494</v>
      </c>
      <c r="D1598" s="2734" t="s">
        <v>399</v>
      </c>
      <c r="E1598" s="2733">
        <v>3</v>
      </c>
      <c r="F1598" s="2733">
        <v>0</v>
      </c>
      <c r="G1598" s="2733">
        <v>0</v>
      </c>
      <c r="H1598" s="2733">
        <v>0</v>
      </c>
      <c r="I1598" s="2733">
        <v>0</v>
      </c>
      <c r="J1598" s="2733">
        <v>1</v>
      </c>
      <c r="K1598" s="2733">
        <v>0</v>
      </c>
      <c r="L1598" s="2733">
        <v>0</v>
      </c>
      <c r="M1598" s="2733">
        <v>1</v>
      </c>
      <c r="N1598" s="2733">
        <v>0</v>
      </c>
      <c r="O1598" s="2733">
        <v>0</v>
      </c>
      <c r="P1598" s="2733">
        <v>0</v>
      </c>
      <c r="Q1598" s="2733">
        <v>0</v>
      </c>
      <c r="R1598" s="2733">
        <v>1</v>
      </c>
      <c r="S1598" s="2733">
        <v>0</v>
      </c>
      <c r="T1598" s="2733">
        <v>0</v>
      </c>
      <c r="U1598" s="2733">
        <v>0</v>
      </c>
      <c r="V1598" s="2733">
        <v>0</v>
      </c>
      <c r="W1598" s="2733">
        <v>0</v>
      </c>
      <c r="X1598" s="2733">
        <v>0</v>
      </c>
      <c r="Y1598" s="2732">
        <v>0</v>
      </c>
    </row>
    <row r="1599" spans="1:25">
      <c r="A1599" s="2730" t="s">
        <v>3430</v>
      </c>
      <c r="B1599" s="2730" t="s">
        <v>3489</v>
      </c>
      <c r="C1599" s="2730" t="s">
        <v>3493</v>
      </c>
      <c r="D1599" s="2734" t="s">
        <v>398</v>
      </c>
      <c r="E1599" s="2733">
        <v>14</v>
      </c>
      <c r="F1599" s="2733">
        <v>0</v>
      </c>
      <c r="G1599" s="2733">
        <v>0</v>
      </c>
      <c r="H1599" s="2733">
        <v>0</v>
      </c>
      <c r="I1599" s="2733">
        <v>0</v>
      </c>
      <c r="J1599" s="2733">
        <v>0</v>
      </c>
      <c r="K1599" s="2733">
        <v>0</v>
      </c>
      <c r="L1599" s="2733">
        <v>2</v>
      </c>
      <c r="M1599" s="2733">
        <v>1</v>
      </c>
      <c r="N1599" s="2733">
        <v>0</v>
      </c>
      <c r="O1599" s="2733">
        <v>2</v>
      </c>
      <c r="P1599" s="2733">
        <v>2</v>
      </c>
      <c r="Q1599" s="2733">
        <v>3</v>
      </c>
      <c r="R1599" s="2733">
        <v>0</v>
      </c>
      <c r="S1599" s="2733">
        <v>3</v>
      </c>
      <c r="T1599" s="2733">
        <v>1</v>
      </c>
      <c r="U1599" s="2733">
        <v>0</v>
      </c>
      <c r="V1599" s="2733">
        <v>0</v>
      </c>
      <c r="W1599" s="2733">
        <v>0</v>
      </c>
      <c r="X1599" s="2733">
        <v>0</v>
      </c>
      <c r="Y1599" s="2732">
        <v>0</v>
      </c>
    </row>
    <row r="1600" spans="1:25">
      <c r="A1600" s="2730" t="s">
        <v>3430</v>
      </c>
      <c r="B1600" s="2730" t="s">
        <v>3489</v>
      </c>
      <c r="C1600" s="2730" t="s">
        <v>3493</v>
      </c>
      <c r="D1600" s="2734" t="s">
        <v>399</v>
      </c>
      <c r="E1600" s="2733">
        <v>5</v>
      </c>
      <c r="F1600" s="2733">
        <v>0</v>
      </c>
      <c r="G1600" s="2733">
        <v>0</v>
      </c>
      <c r="H1600" s="2733">
        <v>0</v>
      </c>
      <c r="I1600" s="2733">
        <v>0</v>
      </c>
      <c r="J1600" s="2733">
        <v>0</v>
      </c>
      <c r="K1600" s="2733">
        <v>0</v>
      </c>
      <c r="L1600" s="2733">
        <v>1</v>
      </c>
      <c r="M1600" s="2733">
        <v>1</v>
      </c>
      <c r="N1600" s="2733">
        <v>1</v>
      </c>
      <c r="O1600" s="2733">
        <v>0</v>
      </c>
      <c r="P1600" s="2733">
        <v>1</v>
      </c>
      <c r="Q1600" s="2733">
        <v>1</v>
      </c>
      <c r="R1600" s="2733">
        <v>0</v>
      </c>
      <c r="S1600" s="2733">
        <v>0</v>
      </c>
      <c r="T1600" s="2733">
        <v>0</v>
      </c>
      <c r="U1600" s="2733">
        <v>0</v>
      </c>
      <c r="V1600" s="2733">
        <v>0</v>
      </c>
      <c r="W1600" s="2733">
        <v>0</v>
      </c>
      <c r="X1600" s="2733">
        <v>0</v>
      </c>
      <c r="Y1600" s="2732">
        <v>0</v>
      </c>
    </row>
    <row r="1601" spans="1:25">
      <c r="A1601" s="2730" t="s">
        <v>3430</v>
      </c>
      <c r="B1601" s="2730" t="s">
        <v>3489</v>
      </c>
      <c r="C1601" s="2730" t="s">
        <v>3492</v>
      </c>
      <c r="D1601" s="2734" t="s">
        <v>398</v>
      </c>
      <c r="E1601" s="2733">
        <v>35</v>
      </c>
      <c r="F1601" s="2733">
        <v>0</v>
      </c>
      <c r="G1601" s="2733">
        <v>0</v>
      </c>
      <c r="H1601" s="2733">
        <v>0</v>
      </c>
      <c r="I1601" s="2733">
        <v>0</v>
      </c>
      <c r="J1601" s="2733">
        <v>0</v>
      </c>
      <c r="K1601" s="2733">
        <v>0</v>
      </c>
      <c r="L1601" s="2733">
        <v>0</v>
      </c>
      <c r="M1601" s="2733">
        <v>2</v>
      </c>
      <c r="N1601" s="2733">
        <v>3</v>
      </c>
      <c r="O1601" s="2733">
        <v>3</v>
      </c>
      <c r="P1601" s="2733">
        <v>5</v>
      </c>
      <c r="Q1601" s="2733">
        <v>4</v>
      </c>
      <c r="R1601" s="2733">
        <v>3</v>
      </c>
      <c r="S1601" s="2733">
        <v>6</v>
      </c>
      <c r="T1601" s="2733">
        <v>7</v>
      </c>
      <c r="U1601" s="2733">
        <v>1</v>
      </c>
      <c r="V1601" s="2733">
        <v>1</v>
      </c>
      <c r="W1601" s="2733">
        <v>0</v>
      </c>
      <c r="X1601" s="2733">
        <v>0</v>
      </c>
      <c r="Y1601" s="2732">
        <v>0</v>
      </c>
    </row>
    <row r="1602" spans="1:25">
      <c r="A1602" s="2730" t="s">
        <v>3430</v>
      </c>
      <c r="B1602" s="2730" t="s">
        <v>3489</v>
      </c>
      <c r="C1602" s="2730" t="s">
        <v>3492</v>
      </c>
      <c r="D1602" s="2734" t="s">
        <v>399</v>
      </c>
      <c r="E1602" s="2733">
        <v>15</v>
      </c>
      <c r="F1602" s="2733">
        <v>0</v>
      </c>
      <c r="G1602" s="2733">
        <v>0</v>
      </c>
      <c r="H1602" s="2733">
        <v>0</v>
      </c>
      <c r="I1602" s="2733">
        <v>0</v>
      </c>
      <c r="J1602" s="2733">
        <v>0</v>
      </c>
      <c r="K1602" s="2733">
        <v>0</v>
      </c>
      <c r="L1602" s="2733">
        <v>1</v>
      </c>
      <c r="M1602" s="2733">
        <v>0</v>
      </c>
      <c r="N1602" s="2733">
        <v>0</v>
      </c>
      <c r="O1602" s="2733">
        <v>1</v>
      </c>
      <c r="P1602" s="2733">
        <v>3</v>
      </c>
      <c r="Q1602" s="2733">
        <v>6</v>
      </c>
      <c r="R1602" s="2733">
        <v>1</v>
      </c>
      <c r="S1602" s="2733">
        <v>1</v>
      </c>
      <c r="T1602" s="2733">
        <v>1</v>
      </c>
      <c r="U1602" s="2733">
        <v>1</v>
      </c>
      <c r="V1602" s="2733">
        <v>0</v>
      </c>
      <c r="W1602" s="2733">
        <v>0</v>
      </c>
      <c r="X1602" s="2733">
        <v>0</v>
      </c>
      <c r="Y1602" s="2732">
        <v>0</v>
      </c>
    </row>
    <row r="1603" spans="1:25">
      <c r="A1603" s="2730" t="s">
        <v>3430</v>
      </c>
      <c r="B1603" s="2730" t="s">
        <v>3489</v>
      </c>
      <c r="C1603" s="2730" t="s">
        <v>3491</v>
      </c>
      <c r="D1603" s="2734" t="s">
        <v>398</v>
      </c>
      <c r="E1603" s="2733">
        <v>0</v>
      </c>
      <c r="F1603" s="2733">
        <v>0</v>
      </c>
      <c r="G1603" s="2733">
        <v>0</v>
      </c>
      <c r="H1603" s="2733">
        <v>0</v>
      </c>
      <c r="I1603" s="2733">
        <v>0</v>
      </c>
      <c r="J1603" s="2733">
        <v>0</v>
      </c>
      <c r="K1603" s="2733">
        <v>0</v>
      </c>
      <c r="L1603" s="2733">
        <v>0</v>
      </c>
      <c r="M1603" s="2733">
        <v>0</v>
      </c>
      <c r="N1603" s="2733">
        <v>0</v>
      </c>
      <c r="O1603" s="2733">
        <v>0</v>
      </c>
      <c r="P1603" s="2733">
        <v>0</v>
      </c>
      <c r="Q1603" s="2733">
        <v>0</v>
      </c>
      <c r="R1603" s="2733">
        <v>0</v>
      </c>
      <c r="S1603" s="2733">
        <v>0</v>
      </c>
      <c r="T1603" s="2733">
        <v>0</v>
      </c>
      <c r="U1603" s="2733">
        <v>0</v>
      </c>
      <c r="V1603" s="2733">
        <v>0</v>
      </c>
      <c r="W1603" s="2733">
        <v>0</v>
      </c>
      <c r="X1603" s="2733">
        <v>0</v>
      </c>
      <c r="Y1603" s="2732">
        <v>0</v>
      </c>
    </row>
    <row r="1604" spans="1:25">
      <c r="A1604" s="2730" t="s">
        <v>3430</v>
      </c>
      <c r="B1604" s="2730" t="s">
        <v>3489</v>
      </c>
      <c r="C1604" s="2730" t="s">
        <v>3491</v>
      </c>
      <c r="D1604" s="2734" t="s">
        <v>399</v>
      </c>
      <c r="E1604" s="2733">
        <v>1</v>
      </c>
      <c r="F1604" s="2733">
        <v>0</v>
      </c>
      <c r="G1604" s="2733">
        <v>0</v>
      </c>
      <c r="H1604" s="2733">
        <v>0</v>
      </c>
      <c r="I1604" s="2733">
        <v>0</v>
      </c>
      <c r="J1604" s="2733">
        <v>0</v>
      </c>
      <c r="K1604" s="2733">
        <v>0</v>
      </c>
      <c r="L1604" s="2733">
        <v>0</v>
      </c>
      <c r="M1604" s="2733">
        <v>1</v>
      </c>
      <c r="N1604" s="2733">
        <v>0</v>
      </c>
      <c r="O1604" s="2733">
        <v>0</v>
      </c>
      <c r="P1604" s="2733">
        <v>0</v>
      </c>
      <c r="Q1604" s="2733">
        <v>0</v>
      </c>
      <c r="R1604" s="2733">
        <v>0</v>
      </c>
      <c r="S1604" s="2733">
        <v>0</v>
      </c>
      <c r="T1604" s="2733">
        <v>0</v>
      </c>
      <c r="U1604" s="2733">
        <v>0</v>
      </c>
      <c r="V1604" s="2733">
        <v>0</v>
      </c>
      <c r="W1604" s="2733">
        <v>0</v>
      </c>
      <c r="X1604" s="2733">
        <v>0</v>
      </c>
      <c r="Y1604" s="2732">
        <v>0</v>
      </c>
    </row>
    <row r="1605" spans="1:25">
      <c r="A1605" s="2730" t="s">
        <v>3430</v>
      </c>
      <c r="B1605" s="2730" t="s">
        <v>3489</v>
      </c>
      <c r="C1605" s="2730" t="s">
        <v>3490</v>
      </c>
      <c r="D1605" s="2734" t="s">
        <v>398</v>
      </c>
      <c r="E1605" s="2733">
        <v>4</v>
      </c>
      <c r="F1605" s="2733">
        <v>0</v>
      </c>
      <c r="G1605" s="2733">
        <v>0</v>
      </c>
      <c r="H1605" s="2733">
        <v>0</v>
      </c>
      <c r="I1605" s="2733">
        <v>0</v>
      </c>
      <c r="J1605" s="2733">
        <v>0</v>
      </c>
      <c r="K1605" s="2733">
        <v>0</v>
      </c>
      <c r="L1605" s="2733">
        <v>0</v>
      </c>
      <c r="M1605" s="2733">
        <v>0</v>
      </c>
      <c r="N1605" s="2733">
        <v>2</v>
      </c>
      <c r="O1605" s="2733">
        <v>0</v>
      </c>
      <c r="P1605" s="2733">
        <v>1</v>
      </c>
      <c r="Q1605" s="2733">
        <v>0</v>
      </c>
      <c r="R1605" s="2733">
        <v>0</v>
      </c>
      <c r="S1605" s="2733">
        <v>1</v>
      </c>
      <c r="T1605" s="2733">
        <v>0</v>
      </c>
      <c r="U1605" s="2733">
        <v>0</v>
      </c>
      <c r="V1605" s="2733">
        <v>0</v>
      </c>
      <c r="W1605" s="2733">
        <v>0</v>
      </c>
      <c r="X1605" s="2733">
        <v>0</v>
      </c>
      <c r="Y1605" s="2732">
        <v>0</v>
      </c>
    </row>
    <row r="1606" spans="1:25">
      <c r="A1606" s="2730" t="s">
        <v>3430</v>
      </c>
      <c r="B1606" s="2730" t="s">
        <v>3489</v>
      </c>
      <c r="C1606" s="2730" t="s">
        <v>3490</v>
      </c>
      <c r="D1606" s="2734" t="s">
        <v>399</v>
      </c>
      <c r="E1606" s="2733">
        <v>1</v>
      </c>
      <c r="F1606" s="2733">
        <v>0</v>
      </c>
      <c r="G1606" s="2733">
        <v>0</v>
      </c>
      <c r="H1606" s="2733">
        <v>0</v>
      </c>
      <c r="I1606" s="2733">
        <v>0</v>
      </c>
      <c r="J1606" s="2733">
        <v>0</v>
      </c>
      <c r="K1606" s="2733">
        <v>0</v>
      </c>
      <c r="L1606" s="2733">
        <v>0</v>
      </c>
      <c r="M1606" s="2733">
        <v>1</v>
      </c>
      <c r="N1606" s="2733">
        <v>0</v>
      </c>
      <c r="O1606" s="2733">
        <v>0</v>
      </c>
      <c r="P1606" s="2733">
        <v>0</v>
      </c>
      <c r="Q1606" s="2733">
        <v>0</v>
      </c>
      <c r="R1606" s="2733">
        <v>0</v>
      </c>
      <c r="S1606" s="2733">
        <v>0</v>
      </c>
      <c r="T1606" s="2733">
        <v>0</v>
      </c>
      <c r="U1606" s="2733">
        <v>0</v>
      </c>
      <c r="V1606" s="2733">
        <v>0</v>
      </c>
      <c r="W1606" s="2733">
        <v>0</v>
      </c>
      <c r="X1606" s="2733">
        <v>0</v>
      </c>
      <c r="Y1606" s="2732">
        <v>0</v>
      </c>
    </row>
    <row r="1607" spans="1:25">
      <c r="A1607" s="2730" t="s">
        <v>3430</v>
      </c>
      <c r="B1607" s="2730" t="s">
        <v>3489</v>
      </c>
      <c r="C1607" s="2730" t="s">
        <v>3488</v>
      </c>
      <c r="D1607" s="2734" t="s">
        <v>398</v>
      </c>
      <c r="E1607" s="2733">
        <v>26</v>
      </c>
      <c r="F1607" s="2733">
        <v>0</v>
      </c>
      <c r="G1607" s="2733">
        <v>0</v>
      </c>
      <c r="H1607" s="2733">
        <v>0</v>
      </c>
      <c r="I1607" s="2733">
        <v>0</v>
      </c>
      <c r="J1607" s="2733">
        <v>0</v>
      </c>
      <c r="K1607" s="2733">
        <v>0</v>
      </c>
      <c r="L1607" s="2733">
        <v>0</v>
      </c>
      <c r="M1607" s="2733">
        <v>0</v>
      </c>
      <c r="N1607" s="2733">
        <v>0</v>
      </c>
      <c r="O1607" s="2733">
        <v>0</v>
      </c>
      <c r="P1607" s="2733">
        <v>0</v>
      </c>
      <c r="Q1607" s="2733">
        <v>0</v>
      </c>
      <c r="R1607" s="2733">
        <v>0</v>
      </c>
      <c r="S1607" s="2733">
        <v>0</v>
      </c>
      <c r="T1607" s="2733">
        <v>2</v>
      </c>
      <c r="U1607" s="2733">
        <v>3</v>
      </c>
      <c r="V1607" s="2733">
        <v>7</v>
      </c>
      <c r="W1607" s="2733">
        <v>8</v>
      </c>
      <c r="X1607" s="2733">
        <v>3</v>
      </c>
      <c r="Y1607" s="2732">
        <v>3</v>
      </c>
    </row>
    <row r="1608" spans="1:25">
      <c r="A1608" s="2730" t="s">
        <v>3430</v>
      </c>
      <c r="B1608" s="2730" t="s">
        <v>3489</v>
      </c>
      <c r="C1608" s="2730" t="s">
        <v>3488</v>
      </c>
      <c r="D1608" s="2734" t="s">
        <v>399</v>
      </c>
      <c r="E1608" s="2733">
        <v>3</v>
      </c>
      <c r="F1608" s="2733">
        <v>0</v>
      </c>
      <c r="G1608" s="2733">
        <v>0</v>
      </c>
      <c r="H1608" s="2733">
        <v>0</v>
      </c>
      <c r="I1608" s="2733">
        <v>0</v>
      </c>
      <c r="J1608" s="2733">
        <v>0</v>
      </c>
      <c r="K1608" s="2733">
        <v>0</v>
      </c>
      <c r="L1608" s="2733">
        <v>0</v>
      </c>
      <c r="M1608" s="2733">
        <v>0</v>
      </c>
      <c r="N1608" s="2733">
        <v>0</v>
      </c>
      <c r="O1608" s="2733">
        <v>0</v>
      </c>
      <c r="P1608" s="2733">
        <v>0</v>
      </c>
      <c r="Q1608" s="2733">
        <v>0</v>
      </c>
      <c r="R1608" s="2733">
        <v>0</v>
      </c>
      <c r="S1608" s="2733">
        <v>0</v>
      </c>
      <c r="T1608" s="2733">
        <v>0</v>
      </c>
      <c r="U1608" s="2733">
        <v>1</v>
      </c>
      <c r="V1608" s="2733">
        <v>0</v>
      </c>
      <c r="W1608" s="2733">
        <v>0</v>
      </c>
      <c r="X1608" s="2733">
        <v>1</v>
      </c>
      <c r="Y1608" s="2732">
        <v>1</v>
      </c>
    </row>
    <row r="1609" spans="1:25">
      <c r="A1609" s="2730" t="s">
        <v>3430</v>
      </c>
      <c r="B1609" s="2730" t="s">
        <v>3487</v>
      </c>
      <c r="C1609" s="2730" t="s">
        <v>44</v>
      </c>
      <c r="D1609" s="2734" t="s">
        <v>398</v>
      </c>
      <c r="E1609" s="2733">
        <v>79</v>
      </c>
      <c r="F1609" s="2733">
        <v>0</v>
      </c>
      <c r="G1609" s="2733">
        <v>0</v>
      </c>
      <c r="H1609" s="2733">
        <v>0</v>
      </c>
      <c r="I1609" s="2733">
        <v>0</v>
      </c>
      <c r="J1609" s="2733">
        <v>0</v>
      </c>
      <c r="K1609" s="2733">
        <v>2</v>
      </c>
      <c r="L1609" s="2733">
        <v>1</v>
      </c>
      <c r="M1609" s="2733">
        <v>1</v>
      </c>
      <c r="N1609" s="2733">
        <v>3</v>
      </c>
      <c r="O1609" s="2733">
        <v>5</v>
      </c>
      <c r="P1609" s="2733">
        <v>4</v>
      </c>
      <c r="Q1609" s="2733">
        <v>5</v>
      </c>
      <c r="R1609" s="2733">
        <v>7</v>
      </c>
      <c r="S1609" s="2733">
        <v>6</v>
      </c>
      <c r="T1609" s="2733">
        <v>8</v>
      </c>
      <c r="U1609" s="2733">
        <v>13</v>
      </c>
      <c r="V1609" s="2733">
        <v>4</v>
      </c>
      <c r="W1609" s="2733">
        <v>3</v>
      </c>
      <c r="X1609" s="2733">
        <v>12</v>
      </c>
      <c r="Y1609" s="2732">
        <v>5</v>
      </c>
    </row>
    <row r="1610" spans="1:25">
      <c r="A1610" s="2730" t="s">
        <v>3430</v>
      </c>
      <c r="B1610" s="2730" t="s">
        <v>3487</v>
      </c>
      <c r="C1610" s="2730" t="s">
        <v>44</v>
      </c>
      <c r="D1610" s="2734" t="s">
        <v>399</v>
      </c>
      <c r="E1610" s="2733">
        <v>51</v>
      </c>
      <c r="F1610" s="2733">
        <v>0</v>
      </c>
      <c r="G1610" s="2733">
        <v>0</v>
      </c>
      <c r="H1610" s="2733">
        <v>0</v>
      </c>
      <c r="I1610" s="2733">
        <v>0</v>
      </c>
      <c r="J1610" s="2733">
        <v>1</v>
      </c>
      <c r="K1610" s="2733">
        <v>1</v>
      </c>
      <c r="L1610" s="2733">
        <v>0</v>
      </c>
      <c r="M1610" s="2733">
        <v>0</v>
      </c>
      <c r="N1610" s="2733">
        <v>0</v>
      </c>
      <c r="O1610" s="2733">
        <v>1</v>
      </c>
      <c r="P1610" s="2733">
        <v>0</v>
      </c>
      <c r="Q1610" s="2733">
        <v>4</v>
      </c>
      <c r="R1610" s="2733">
        <v>2</v>
      </c>
      <c r="S1610" s="2733">
        <v>5</v>
      </c>
      <c r="T1610" s="2733">
        <v>10</v>
      </c>
      <c r="U1610" s="2733">
        <v>8</v>
      </c>
      <c r="V1610" s="2733">
        <v>2</v>
      </c>
      <c r="W1610" s="2733">
        <v>4</v>
      </c>
      <c r="X1610" s="2733">
        <v>7</v>
      </c>
      <c r="Y1610" s="2732">
        <v>6</v>
      </c>
    </row>
    <row r="1611" spans="1:25">
      <c r="A1611" s="2730" t="s">
        <v>3430</v>
      </c>
      <c r="B1611" s="2730" t="s">
        <v>3487</v>
      </c>
      <c r="C1611" s="2730" t="s">
        <v>3486</v>
      </c>
      <c r="D1611" s="2734" t="s">
        <v>398</v>
      </c>
      <c r="E1611" s="2733">
        <v>79</v>
      </c>
      <c r="F1611" s="2733">
        <v>0</v>
      </c>
      <c r="G1611" s="2733">
        <v>0</v>
      </c>
      <c r="H1611" s="2733">
        <v>0</v>
      </c>
      <c r="I1611" s="2733">
        <v>0</v>
      </c>
      <c r="J1611" s="2733">
        <v>0</v>
      </c>
      <c r="K1611" s="2733">
        <v>2</v>
      </c>
      <c r="L1611" s="2733">
        <v>1</v>
      </c>
      <c r="M1611" s="2733">
        <v>1</v>
      </c>
      <c r="N1611" s="2733">
        <v>3</v>
      </c>
      <c r="O1611" s="2733">
        <v>5</v>
      </c>
      <c r="P1611" s="2733">
        <v>4</v>
      </c>
      <c r="Q1611" s="2733">
        <v>5</v>
      </c>
      <c r="R1611" s="2733">
        <v>7</v>
      </c>
      <c r="S1611" s="2733">
        <v>6</v>
      </c>
      <c r="T1611" s="2733">
        <v>8</v>
      </c>
      <c r="U1611" s="2733">
        <v>13</v>
      </c>
      <c r="V1611" s="2733">
        <v>4</v>
      </c>
      <c r="W1611" s="2733">
        <v>3</v>
      </c>
      <c r="X1611" s="2733">
        <v>12</v>
      </c>
      <c r="Y1611" s="2732">
        <v>5</v>
      </c>
    </row>
    <row r="1612" spans="1:25">
      <c r="A1612" s="2730" t="s">
        <v>3430</v>
      </c>
      <c r="B1612" s="2730" t="s">
        <v>3487</v>
      </c>
      <c r="C1612" s="2730" t="s">
        <v>3486</v>
      </c>
      <c r="D1612" s="2734" t="s">
        <v>399</v>
      </c>
      <c r="E1612" s="2733">
        <v>51</v>
      </c>
      <c r="F1612" s="2733">
        <v>0</v>
      </c>
      <c r="G1612" s="2733">
        <v>0</v>
      </c>
      <c r="H1612" s="2733">
        <v>0</v>
      </c>
      <c r="I1612" s="2733">
        <v>0</v>
      </c>
      <c r="J1612" s="2733">
        <v>1</v>
      </c>
      <c r="K1612" s="2733">
        <v>1</v>
      </c>
      <c r="L1612" s="2733">
        <v>0</v>
      </c>
      <c r="M1612" s="2733">
        <v>0</v>
      </c>
      <c r="N1612" s="2733">
        <v>0</v>
      </c>
      <c r="O1612" s="2733">
        <v>1</v>
      </c>
      <c r="P1612" s="2733">
        <v>0</v>
      </c>
      <c r="Q1612" s="2733">
        <v>4</v>
      </c>
      <c r="R1612" s="2733">
        <v>2</v>
      </c>
      <c r="S1612" s="2733">
        <v>5</v>
      </c>
      <c r="T1612" s="2733">
        <v>10</v>
      </c>
      <c r="U1612" s="2733">
        <v>8</v>
      </c>
      <c r="V1612" s="2733">
        <v>2</v>
      </c>
      <c r="W1612" s="2733">
        <v>4</v>
      </c>
      <c r="X1612" s="2733">
        <v>7</v>
      </c>
      <c r="Y1612" s="2732">
        <v>6</v>
      </c>
    </row>
    <row r="1613" spans="1:25">
      <c r="A1613" s="2730" t="s">
        <v>3430</v>
      </c>
      <c r="B1613" s="2730" t="s">
        <v>3468</v>
      </c>
      <c r="C1613" s="2730" t="s">
        <v>44</v>
      </c>
      <c r="D1613" s="2734" t="s">
        <v>398</v>
      </c>
      <c r="E1613" s="2733">
        <v>497</v>
      </c>
      <c r="F1613" s="2733">
        <v>0</v>
      </c>
      <c r="G1613" s="2733">
        <v>0</v>
      </c>
      <c r="H1613" s="2733">
        <v>0</v>
      </c>
      <c r="I1613" s="2733">
        <v>2</v>
      </c>
      <c r="J1613" s="2733">
        <v>10</v>
      </c>
      <c r="K1613" s="2733">
        <v>41</v>
      </c>
      <c r="L1613" s="2733">
        <v>36</v>
      </c>
      <c r="M1613" s="2733">
        <v>45</v>
      </c>
      <c r="N1613" s="2733">
        <v>56</v>
      </c>
      <c r="O1613" s="2733">
        <v>58</v>
      </c>
      <c r="P1613" s="2733">
        <v>49</v>
      </c>
      <c r="Q1613" s="2733">
        <v>57</v>
      </c>
      <c r="R1613" s="2733">
        <v>55</v>
      </c>
      <c r="S1613" s="2733">
        <v>29</v>
      </c>
      <c r="T1613" s="2733">
        <v>20</v>
      </c>
      <c r="U1613" s="2733">
        <v>13</v>
      </c>
      <c r="V1613" s="2733">
        <v>14</v>
      </c>
      <c r="W1613" s="2733">
        <v>8</v>
      </c>
      <c r="X1613" s="2733">
        <v>1</v>
      </c>
      <c r="Y1613" s="2732">
        <v>3</v>
      </c>
    </row>
    <row r="1614" spans="1:25">
      <c r="A1614" s="2730" t="s">
        <v>3430</v>
      </c>
      <c r="B1614" s="2730" t="s">
        <v>3468</v>
      </c>
      <c r="C1614" s="2730" t="s">
        <v>44</v>
      </c>
      <c r="D1614" s="2734" t="s">
        <v>399</v>
      </c>
      <c r="E1614" s="2733">
        <v>184</v>
      </c>
      <c r="F1614" s="2733">
        <v>0</v>
      </c>
      <c r="G1614" s="2733">
        <v>0</v>
      </c>
      <c r="H1614" s="2733">
        <v>0</v>
      </c>
      <c r="I1614" s="2733">
        <v>2</v>
      </c>
      <c r="J1614" s="2733">
        <v>4</v>
      </c>
      <c r="K1614" s="2733">
        <v>14</v>
      </c>
      <c r="L1614" s="2733">
        <v>16</v>
      </c>
      <c r="M1614" s="2733">
        <v>12</v>
      </c>
      <c r="N1614" s="2733">
        <v>15</v>
      </c>
      <c r="O1614" s="2733">
        <v>16</v>
      </c>
      <c r="P1614" s="2733">
        <v>21</v>
      </c>
      <c r="Q1614" s="2733">
        <v>13</v>
      </c>
      <c r="R1614" s="2733">
        <v>21</v>
      </c>
      <c r="S1614" s="2733">
        <v>18</v>
      </c>
      <c r="T1614" s="2733">
        <v>13</v>
      </c>
      <c r="U1614" s="2733">
        <v>13</v>
      </c>
      <c r="V1614" s="2733">
        <v>3</v>
      </c>
      <c r="W1614" s="2733">
        <v>0</v>
      </c>
      <c r="X1614" s="2733">
        <v>1</v>
      </c>
      <c r="Y1614" s="2732">
        <v>2</v>
      </c>
    </row>
    <row r="1615" spans="1:25">
      <c r="A1615" s="2730" t="s">
        <v>3430</v>
      </c>
      <c r="B1615" s="2730" t="s">
        <v>3468</v>
      </c>
      <c r="C1615" s="2730" t="s">
        <v>3485</v>
      </c>
      <c r="D1615" s="2734" t="s">
        <v>398</v>
      </c>
      <c r="E1615" s="2733">
        <v>4</v>
      </c>
      <c r="F1615" s="2733">
        <v>0</v>
      </c>
      <c r="G1615" s="2733">
        <v>0</v>
      </c>
      <c r="H1615" s="2733">
        <v>0</v>
      </c>
      <c r="I1615" s="2733">
        <v>0</v>
      </c>
      <c r="J1615" s="2733">
        <v>0</v>
      </c>
      <c r="K1615" s="2733">
        <v>0</v>
      </c>
      <c r="L1615" s="2733">
        <v>0</v>
      </c>
      <c r="M1615" s="2733">
        <v>0</v>
      </c>
      <c r="N1615" s="2733">
        <v>0</v>
      </c>
      <c r="O1615" s="2733">
        <v>0</v>
      </c>
      <c r="P1615" s="2733">
        <v>0</v>
      </c>
      <c r="Q1615" s="2733">
        <v>2</v>
      </c>
      <c r="R1615" s="2733">
        <v>1</v>
      </c>
      <c r="S1615" s="2733">
        <v>1</v>
      </c>
      <c r="T1615" s="2733">
        <v>0</v>
      </c>
      <c r="U1615" s="2733">
        <v>0</v>
      </c>
      <c r="V1615" s="2733">
        <v>0</v>
      </c>
      <c r="W1615" s="2733">
        <v>0</v>
      </c>
      <c r="X1615" s="2733">
        <v>0</v>
      </c>
      <c r="Y1615" s="2732">
        <v>0</v>
      </c>
    </row>
    <row r="1616" spans="1:25">
      <c r="A1616" s="2730" t="s">
        <v>3430</v>
      </c>
      <c r="B1616" s="2730" t="s">
        <v>3468</v>
      </c>
      <c r="C1616" s="2730" t="s">
        <v>3485</v>
      </c>
      <c r="D1616" s="2734" t="s">
        <v>399</v>
      </c>
      <c r="E1616" s="2733">
        <v>9</v>
      </c>
      <c r="F1616" s="2733">
        <v>0</v>
      </c>
      <c r="G1616" s="2733">
        <v>0</v>
      </c>
      <c r="H1616" s="2733">
        <v>0</v>
      </c>
      <c r="I1616" s="2733">
        <v>0</v>
      </c>
      <c r="J1616" s="2733">
        <v>0</v>
      </c>
      <c r="K1616" s="2733">
        <v>0</v>
      </c>
      <c r="L1616" s="2733">
        <v>1</v>
      </c>
      <c r="M1616" s="2733">
        <v>1</v>
      </c>
      <c r="N1616" s="2733">
        <v>0</v>
      </c>
      <c r="O1616" s="2733">
        <v>2</v>
      </c>
      <c r="P1616" s="2733">
        <v>1</v>
      </c>
      <c r="Q1616" s="2733">
        <v>0</v>
      </c>
      <c r="R1616" s="2733">
        <v>1</v>
      </c>
      <c r="S1616" s="2733">
        <v>2</v>
      </c>
      <c r="T1616" s="2733">
        <v>0</v>
      </c>
      <c r="U1616" s="2733">
        <v>1</v>
      </c>
      <c r="V1616" s="2733">
        <v>0</v>
      </c>
      <c r="W1616" s="2733">
        <v>0</v>
      </c>
      <c r="X1616" s="2733">
        <v>0</v>
      </c>
      <c r="Y1616" s="2732">
        <v>0</v>
      </c>
    </row>
    <row r="1617" spans="1:25">
      <c r="A1617" s="2730" t="s">
        <v>3430</v>
      </c>
      <c r="B1617" s="2730" t="s">
        <v>3468</v>
      </c>
      <c r="C1617" s="2730" t="s">
        <v>3484</v>
      </c>
      <c r="D1617" s="2734" t="s">
        <v>398</v>
      </c>
      <c r="E1617" s="2733">
        <v>9</v>
      </c>
      <c r="F1617" s="2733">
        <v>0</v>
      </c>
      <c r="G1617" s="2733">
        <v>0</v>
      </c>
      <c r="H1617" s="2733">
        <v>0</v>
      </c>
      <c r="I1617" s="2733">
        <v>0</v>
      </c>
      <c r="J1617" s="2733">
        <v>0</v>
      </c>
      <c r="K1617" s="2733">
        <v>1</v>
      </c>
      <c r="L1617" s="2733">
        <v>0</v>
      </c>
      <c r="M1617" s="2733">
        <v>2</v>
      </c>
      <c r="N1617" s="2733">
        <v>0</v>
      </c>
      <c r="O1617" s="2733">
        <v>2</v>
      </c>
      <c r="P1617" s="2733">
        <v>1</v>
      </c>
      <c r="Q1617" s="2733">
        <v>1</v>
      </c>
      <c r="R1617" s="2733">
        <v>1</v>
      </c>
      <c r="S1617" s="2733">
        <v>0</v>
      </c>
      <c r="T1617" s="2733">
        <v>1</v>
      </c>
      <c r="U1617" s="2733">
        <v>0</v>
      </c>
      <c r="V1617" s="2733">
        <v>0</v>
      </c>
      <c r="W1617" s="2733">
        <v>0</v>
      </c>
      <c r="X1617" s="2733">
        <v>0</v>
      </c>
      <c r="Y1617" s="2732">
        <v>0</v>
      </c>
    </row>
    <row r="1618" spans="1:25">
      <c r="A1618" s="2730" t="s">
        <v>3430</v>
      </c>
      <c r="B1618" s="2730" t="s">
        <v>3468</v>
      </c>
      <c r="C1618" s="2730" t="s">
        <v>3484</v>
      </c>
      <c r="D1618" s="2734" t="s">
        <v>399</v>
      </c>
      <c r="E1618" s="2733">
        <v>17</v>
      </c>
      <c r="F1618" s="2733">
        <v>0</v>
      </c>
      <c r="G1618" s="2733">
        <v>0</v>
      </c>
      <c r="H1618" s="2733">
        <v>0</v>
      </c>
      <c r="I1618" s="2733">
        <v>1</v>
      </c>
      <c r="J1618" s="2733">
        <v>0</v>
      </c>
      <c r="K1618" s="2733">
        <v>1</v>
      </c>
      <c r="L1618" s="2733">
        <v>0</v>
      </c>
      <c r="M1618" s="2733">
        <v>1</v>
      </c>
      <c r="N1618" s="2733">
        <v>1</v>
      </c>
      <c r="O1618" s="2733">
        <v>0</v>
      </c>
      <c r="P1618" s="2733">
        <v>4</v>
      </c>
      <c r="Q1618" s="2733">
        <v>1</v>
      </c>
      <c r="R1618" s="2733">
        <v>2</v>
      </c>
      <c r="S1618" s="2733">
        <v>2</v>
      </c>
      <c r="T1618" s="2733">
        <v>2</v>
      </c>
      <c r="U1618" s="2733">
        <v>2</v>
      </c>
      <c r="V1618" s="2733">
        <v>0</v>
      </c>
      <c r="W1618" s="2733">
        <v>0</v>
      </c>
      <c r="X1618" s="2733">
        <v>0</v>
      </c>
      <c r="Y1618" s="2732">
        <v>0</v>
      </c>
    </row>
    <row r="1619" spans="1:25">
      <c r="A1619" s="2730" t="s">
        <v>3430</v>
      </c>
      <c r="B1619" s="2730" t="s">
        <v>3468</v>
      </c>
      <c r="C1619" s="2730" t="s">
        <v>3483</v>
      </c>
      <c r="D1619" s="2734" t="s">
        <v>398</v>
      </c>
      <c r="E1619" s="2733">
        <v>34</v>
      </c>
      <c r="F1619" s="2733">
        <v>0</v>
      </c>
      <c r="G1619" s="2733">
        <v>0</v>
      </c>
      <c r="H1619" s="2733">
        <v>0</v>
      </c>
      <c r="I1619" s="2733">
        <v>0</v>
      </c>
      <c r="J1619" s="2733">
        <v>2</v>
      </c>
      <c r="K1619" s="2733">
        <v>2</v>
      </c>
      <c r="L1619" s="2733">
        <v>0</v>
      </c>
      <c r="M1619" s="2733">
        <v>1</v>
      </c>
      <c r="N1619" s="2733">
        <v>2</v>
      </c>
      <c r="O1619" s="2733">
        <v>3</v>
      </c>
      <c r="P1619" s="2733">
        <v>4</v>
      </c>
      <c r="Q1619" s="2733">
        <v>7</v>
      </c>
      <c r="R1619" s="2733">
        <v>2</v>
      </c>
      <c r="S1619" s="2733">
        <v>2</v>
      </c>
      <c r="T1619" s="2733">
        <v>4</v>
      </c>
      <c r="U1619" s="2733">
        <v>1</v>
      </c>
      <c r="V1619" s="2733">
        <v>2</v>
      </c>
      <c r="W1619" s="2733">
        <v>1</v>
      </c>
      <c r="X1619" s="2733">
        <v>0</v>
      </c>
      <c r="Y1619" s="2732">
        <v>1</v>
      </c>
    </row>
    <row r="1620" spans="1:25">
      <c r="A1620" s="2730" t="s">
        <v>3430</v>
      </c>
      <c r="B1620" s="2730" t="s">
        <v>3468</v>
      </c>
      <c r="C1620" s="2730" t="s">
        <v>3483</v>
      </c>
      <c r="D1620" s="2734" t="s">
        <v>399</v>
      </c>
      <c r="E1620" s="2733">
        <v>23</v>
      </c>
      <c r="F1620" s="2733">
        <v>0</v>
      </c>
      <c r="G1620" s="2733">
        <v>0</v>
      </c>
      <c r="H1620" s="2733">
        <v>0</v>
      </c>
      <c r="I1620" s="2733">
        <v>0</v>
      </c>
      <c r="J1620" s="2733">
        <v>0</v>
      </c>
      <c r="K1620" s="2733">
        <v>1</v>
      </c>
      <c r="L1620" s="2733">
        <v>0</v>
      </c>
      <c r="M1620" s="2733">
        <v>1</v>
      </c>
      <c r="N1620" s="2733">
        <v>1</v>
      </c>
      <c r="O1620" s="2733">
        <v>2</v>
      </c>
      <c r="P1620" s="2733">
        <v>3</v>
      </c>
      <c r="Q1620" s="2733">
        <v>3</v>
      </c>
      <c r="R1620" s="2733">
        <v>3</v>
      </c>
      <c r="S1620" s="2733">
        <v>4</v>
      </c>
      <c r="T1620" s="2733">
        <v>3</v>
      </c>
      <c r="U1620" s="2733">
        <v>2</v>
      </c>
      <c r="V1620" s="2733">
        <v>0</v>
      </c>
      <c r="W1620" s="2733">
        <v>0</v>
      </c>
      <c r="X1620" s="2733">
        <v>0</v>
      </c>
      <c r="Y1620" s="2732">
        <v>0</v>
      </c>
    </row>
    <row r="1621" spans="1:25">
      <c r="A1621" s="2730" t="s">
        <v>3430</v>
      </c>
      <c r="B1621" s="2730" t="s">
        <v>3468</v>
      </c>
      <c r="C1621" s="2730" t="s">
        <v>3482</v>
      </c>
      <c r="D1621" s="2734" t="s">
        <v>398</v>
      </c>
      <c r="E1621" s="2733">
        <v>5</v>
      </c>
      <c r="F1621" s="2733">
        <v>0</v>
      </c>
      <c r="G1621" s="2733">
        <v>0</v>
      </c>
      <c r="H1621" s="2733">
        <v>0</v>
      </c>
      <c r="I1621" s="2733">
        <v>0</v>
      </c>
      <c r="J1621" s="2733">
        <v>0</v>
      </c>
      <c r="K1621" s="2733">
        <v>0</v>
      </c>
      <c r="L1621" s="2733">
        <v>1</v>
      </c>
      <c r="M1621" s="2733">
        <v>1</v>
      </c>
      <c r="N1621" s="2733">
        <v>0</v>
      </c>
      <c r="O1621" s="2733">
        <v>1</v>
      </c>
      <c r="P1621" s="2733">
        <v>0</v>
      </c>
      <c r="Q1621" s="2733">
        <v>1</v>
      </c>
      <c r="R1621" s="2733">
        <v>0</v>
      </c>
      <c r="S1621" s="2733">
        <v>0</v>
      </c>
      <c r="T1621" s="2733">
        <v>0</v>
      </c>
      <c r="U1621" s="2733">
        <v>1</v>
      </c>
      <c r="V1621" s="2733">
        <v>0</v>
      </c>
      <c r="W1621" s="2733">
        <v>0</v>
      </c>
      <c r="X1621" s="2733">
        <v>0</v>
      </c>
      <c r="Y1621" s="2732">
        <v>0</v>
      </c>
    </row>
    <row r="1622" spans="1:25">
      <c r="A1622" s="2730" t="s">
        <v>3430</v>
      </c>
      <c r="B1622" s="2730" t="s">
        <v>3468</v>
      </c>
      <c r="C1622" s="2730" t="s">
        <v>3482</v>
      </c>
      <c r="D1622" s="2734" t="s">
        <v>399</v>
      </c>
      <c r="E1622" s="2733">
        <v>5</v>
      </c>
      <c r="F1622" s="2733">
        <v>0</v>
      </c>
      <c r="G1622" s="2733">
        <v>0</v>
      </c>
      <c r="H1622" s="2733">
        <v>0</v>
      </c>
      <c r="I1622" s="2733">
        <v>0</v>
      </c>
      <c r="J1622" s="2733">
        <v>0</v>
      </c>
      <c r="K1622" s="2733">
        <v>2</v>
      </c>
      <c r="L1622" s="2733">
        <v>1</v>
      </c>
      <c r="M1622" s="2733">
        <v>1</v>
      </c>
      <c r="N1622" s="2733">
        <v>0</v>
      </c>
      <c r="O1622" s="2733">
        <v>1</v>
      </c>
      <c r="P1622" s="2733">
        <v>0</v>
      </c>
      <c r="Q1622" s="2733">
        <v>0</v>
      </c>
      <c r="R1622" s="2733">
        <v>0</v>
      </c>
      <c r="S1622" s="2733">
        <v>0</v>
      </c>
      <c r="T1622" s="2733">
        <v>0</v>
      </c>
      <c r="U1622" s="2733">
        <v>0</v>
      </c>
      <c r="V1622" s="2733">
        <v>0</v>
      </c>
      <c r="W1622" s="2733">
        <v>0</v>
      </c>
      <c r="X1622" s="2733">
        <v>0</v>
      </c>
      <c r="Y1622" s="2732">
        <v>0</v>
      </c>
    </row>
    <row r="1623" spans="1:25">
      <c r="A1623" s="2730" t="s">
        <v>3430</v>
      </c>
      <c r="B1623" s="2730" t="s">
        <v>3468</v>
      </c>
      <c r="C1623" s="2730" t="s">
        <v>3481</v>
      </c>
      <c r="D1623" s="2734" t="s">
        <v>398</v>
      </c>
      <c r="E1623" s="2733">
        <v>7</v>
      </c>
      <c r="F1623" s="2733">
        <v>0</v>
      </c>
      <c r="G1623" s="2733">
        <v>0</v>
      </c>
      <c r="H1623" s="2733">
        <v>0</v>
      </c>
      <c r="I1623" s="2733">
        <v>0</v>
      </c>
      <c r="J1623" s="2733">
        <v>0</v>
      </c>
      <c r="K1623" s="2733">
        <v>0</v>
      </c>
      <c r="L1623" s="2733">
        <v>0</v>
      </c>
      <c r="M1623" s="2733">
        <v>0</v>
      </c>
      <c r="N1623" s="2733">
        <v>1</v>
      </c>
      <c r="O1623" s="2733">
        <v>2</v>
      </c>
      <c r="P1623" s="2733">
        <v>0</v>
      </c>
      <c r="Q1623" s="2733">
        <v>2</v>
      </c>
      <c r="R1623" s="2733">
        <v>1</v>
      </c>
      <c r="S1623" s="2733">
        <v>1</v>
      </c>
      <c r="T1623" s="2733">
        <v>0</v>
      </c>
      <c r="U1623" s="2733">
        <v>0</v>
      </c>
      <c r="V1623" s="2733">
        <v>0</v>
      </c>
      <c r="W1623" s="2733">
        <v>0</v>
      </c>
      <c r="X1623" s="2733">
        <v>0</v>
      </c>
      <c r="Y1623" s="2732">
        <v>0</v>
      </c>
    </row>
    <row r="1624" spans="1:25">
      <c r="A1624" s="2730" t="s">
        <v>3430</v>
      </c>
      <c r="B1624" s="2730" t="s">
        <v>3468</v>
      </c>
      <c r="C1624" s="2730" t="s">
        <v>3481</v>
      </c>
      <c r="D1624" s="2734" t="s">
        <v>399</v>
      </c>
      <c r="E1624" s="2733">
        <v>8</v>
      </c>
      <c r="F1624" s="2733">
        <v>0</v>
      </c>
      <c r="G1624" s="2733">
        <v>0</v>
      </c>
      <c r="H1624" s="2733">
        <v>0</v>
      </c>
      <c r="I1624" s="2733">
        <v>0</v>
      </c>
      <c r="J1624" s="2733">
        <v>0</v>
      </c>
      <c r="K1624" s="2733">
        <v>0</v>
      </c>
      <c r="L1624" s="2733">
        <v>0</v>
      </c>
      <c r="M1624" s="2733">
        <v>0</v>
      </c>
      <c r="N1624" s="2733">
        <v>1</v>
      </c>
      <c r="O1624" s="2733">
        <v>0</v>
      </c>
      <c r="P1624" s="2733">
        <v>1</v>
      </c>
      <c r="Q1624" s="2733">
        <v>1</v>
      </c>
      <c r="R1624" s="2733">
        <v>2</v>
      </c>
      <c r="S1624" s="2733">
        <v>1</v>
      </c>
      <c r="T1624" s="2733">
        <v>1</v>
      </c>
      <c r="U1624" s="2733">
        <v>0</v>
      </c>
      <c r="V1624" s="2733">
        <v>1</v>
      </c>
      <c r="W1624" s="2733">
        <v>0</v>
      </c>
      <c r="X1624" s="2733">
        <v>0</v>
      </c>
      <c r="Y1624" s="2732">
        <v>0</v>
      </c>
    </row>
    <row r="1625" spans="1:25">
      <c r="A1625" s="2730" t="s">
        <v>3430</v>
      </c>
      <c r="B1625" s="2730" t="s">
        <v>3468</v>
      </c>
      <c r="C1625" s="2730" t="s">
        <v>3480</v>
      </c>
      <c r="D1625" s="2734" t="s">
        <v>398</v>
      </c>
      <c r="E1625" s="2733">
        <v>1</v>
      </c>
      <c r="F1625" s="2733">
        <v>0</v>
      </c>
      <c r="G1625" s="2733">
        <v>0</v>
      </c>
      <c r="H1625" s="2733">
        <v>0</v>
      </c>
      <c r="I1625" s="2733">
        <v>0</v>
      </c>
      <c r="J1625" s="2733">
        <v>0</v>
      </c>
      <c r="K1625" s="2733">
        <v>0</v>
      </c>
      <c r="L1625" s="2733">
        <v>0</v>
      </c>
      <c r="M1625" s="2733">
        <v>0</v>
      </c>
      <c r="N1625" s="2733">
        <v>1</v>
      </c>
      <c r="O1625" s="2733">
        <v>0</v>
      </c>
      <c r="P1625" s="2733">
        <v>0</v>
      </c>
      <c r="Q1625" s="2733">
        <v>0</v>
      </c>
      <c r="R1625" s="2733">
        <v>0</v>
      </c>
      <c r="S1625" s="2733">
        <v>0</v>
      </c>
      <c r="T1625" s="2733">
        <v>0</v>
      </c>
      <c r="U1625" s="2733">
        <v>0</v>
      </c>
      <c r="V1625" s="2733">
        <v>0</v>
      </c>
      <c r="W1625" s="2733">
        <v>0</v>
      </c>
      <c r="X1625" s="2733">
        <v>0</v>
      </c>
      <c r="Y1625" s="2732">
        <v>0</v>
      </c>
    </row>
    <row r="1626" spans="1:25">
      <c r="A1626" s="2730" t="s">
        <v>3430</v>
      </c>
      <c r="B1626" s="2730" t="s">
        <v>3468</v>
      </c>
      <c r="C1626" s="2730" t="s">
        <v>3480</v>
      </c>
      <c r="D1626" s="2734" t="s">
        <v>399</v>
      </c>
      <c r="E1626" s="2733">
        <v>0</v>
      </c>
      <c r="F1626" s="2733">
        <v>0</v>
      </c>
      <c r="G1626" s="2733">
        <v>0</v>
      </c>
      <c r="H1626" s="2733">
        <v>0</v>
      </c>
      <c r="I1626" s="2733">
        <v>0</v>
      </c>
      <c r="J1626" s="2733">
        <v>0</v>
      </c>
      <c r="K1626" s="2733">
        <v>0</v>
      </c>
      <c r="L1626" s="2733">
        <v>0</v>
      </c>
      <c r="M1626" s="2733">
        <v>0</v>
      </c>
      <c r="N1626" s="2733">
        <v>0</v>
      </c>
      <c r="O1626" s="2733">
        <v>0</v>
      </c>
      <c r="P1626" s="2733">
        <v>0</v>
      </c>
      <c r="Q1626" s="2733">
        <v>0</v>
      </c>
      <c r="R1626" s="2733">
        <v>0</v>
      </c>
      <c r="S1626" s="2733">
        <v>0</v>
      </c>
      <c r="T1626" s="2733">
        <v>0</v>
      </c>
      <c r="U1626" s="2733">
        <v>0</v>
      </c>
      <c r="V1626" s="2733">
        <v>0</v>
      </c>
      <c r="W1626" s="2733">
        <v>0</v>
      </c>
      <c r="X1626" s="2733">
        <v>0</v>
      </c>
      <c r="Y1626" s="2732">
        <v>0</v>
      </c>
    </row>
    <row r="1627" spans="1:25">
      <c r="A1627" s="2730" t="s">
        <v>3430</v>
      </c>
      <c r="B1627" s="2730" t="s">
        <v>3468</v>
      </c>
      <c r="C1627" s="2730" t="s">
        <v>3479</v>
      </c>
      <c r="D1627" s="2734" t="s">
        <v>398</v>
      </c>
      <c r="E1627" s="2733">
        <v>7</v>
      </c>
      <c r="F1627" s="2733">
        <v>0</v>
      </c>
      <c r="G1627" s="2733">
        <v>0</v>
      </c>
      <c r="H1627" s="2733">
        <v>0</v>
      </c>
      <c r="I1627" s="2733">
        <v>0</v>
      </c>
      <c r="J1627" s="2733">
        <v>0</v>
      </c>
      <c r="K1627" s="2733">
        <v>1</v>
      </c>
      <c r="L1627" s="2733">
        <v>2</v>
      </c>
      <c r="M1627" s="2733">
        <v>0</v>
      </c>
      <c r="N1627" s="2733">
        <v>1</v>
      </c>
      <c r="O1627" s="2733">
        <v>0</v>
      </c>
      <c r="P1627" s="2733">
        <v>0</v>
      </c>
      <c r="Q1627" s="2733">
        <v>1</v>
      </c>
      <c r="R1627" s="2733">
        <v>1</v>
      </c>
      <c r="S1627" s="2733">
        <v>0</v>
      </c>
      <c r="T1627" s="2733">
        <v>0</v>
      </c>
      <c r="U1627" s="2733">
        <v>1</v>
      </c>
      <c r="V1627" s="2733">
        <v>0</v>
      </c>
      <c r="W1627" s="2733">
        <v>0</v>
      </c>
      <c r="X1627" s="2733">
        <v>0</v>
      </c>
      <c r="Y1627" s="2732">
        <v>0</v>
      </c>
    </row>
    <row r="1628" spans="1:25">
      <c r="A1628" s="2730" t="s">
        <v>3430</v>
      </c>
      <c r="B1628" s="2730" t="s">
        <v>3468</v>
      </c>
      <c r="C1628" s="2730" t="s">
        <v>3479</v>
      </c>
      <c r="D1628" s="2734" t="s">
        <v>399</v>
      </c>
      <c r="E1628" s="2733">
        <v>3</v>
      </c>
      <c r="F1628" s="2733">
        <v>0</v>
      </c>
      <c r="G1628" s="2733">
        <v>0</v>
      </c>
      <c r="H1628" s="2733">
        <v>0</v>
      </c>
      <c r="I1628" s="2733">
        <v>0</v>
      </c>
      <c r="J1628" s="2733">
        <v>0</v>
      </c>
      <c r="K1628" s="2733">
        <v>0</v>
      </c>
      <c r="L1628" s="2733">
        <v>0</v>
      </c>
      <c r="M1628" s="2733">
        <v>0</v>
      </c>
      <c r="N1628" s="2733">
        <v>0</v>
      </c>
      <c r="O1628" s="2733">
        <v>1</v>
      </c>
      <c r="P1628" s="2733">
        <v>0</v>
      </c>
      <c r="Q1628" s="2733">
        <v>0</v>
      </c>
      <c r="R1628" s="2733">
        <v>0</v>
      </c>
      <c r="S1628" s="2733">
        <v>0</v>
      </c>
      <c r="T1628" s="2733">
        <v>1</v>
      </c>
      <c r="U1628" s="2733">
        <v>0</v>
      </c>
      <c r="V1628" s="2733">
        <v>0</v>
      </c>
      <c r="W1628" s="2733">
        <v>0</v>
      </c>
      <c r="X1628" s="2733">
        <v>0</v>
      </c>
      <c r="Y1628" s="2732">
        <v>1</v>
      </c>
    </row>
    <row r="1629" spans="1:25">
      <c r="A1629" s="2730" t="s">
        <v>3430</v>
      </c>
      <c r="B1629" s="2730" t="s">
        <v>3468</v>
      </c>
      <c r="C1629" s="2730" t="s">
        <v>3478</v>
      </c>
      <c r="D1629" s="2734" t="s">
        <v>398</v>
      </c>
      <c r="E1629" s="2733">
        <v>1</v>
      </c>
      <c r="F1629" s="2733">
        <v>0</v>
      </c>
      <c r="G1629" s="2733">
        <v>0</v>
      </c>
      <c r="H1629" s="2733">
        <v>0</v>
      </c>
      <c r="I1629" s="2733">
        <v>0</v>
      </c>
      <c r="J1629" s="2733">
        <v>0</v>
      </c>
      <c r="K1629" s="2733">
        <v>0</v>
      </c>
      <c r="L1629" s="2733">
        <v>0</v>
      </c>
      <c r="M1629" s="2733">
        <v>0</v>
      </c>
      <c r="N1629" s="2733">
        <v>0</v>
      </c>
      <c r="O1629" s="2733">
        <v>0</v>
      </c>
      <c r="P1629" s="2733">
        <v>0</v>
      </c>
      <c r="Q1629" s="2733">
        <v>0</v>
      </c>
      <c r="R1629" s="2733">
        <v>0</v>
      </c>
      <c r="S1629" s="2733">
        <v>0</v>
      </c>
      <c r="T1629" s="2733">
        <v>0</v>
      </c>
      <c r="U1629" s="2733">
        <v>0</v>
      </c>
      <c r="V1629" s="2733">
        <v>0</v>
      </c>
      <c r="W1629" s="2733">
        <v>1</v>
      </c>
      <c r="X1629" s="2733">
        <v>0</v>
      </c>
      <c r="Y1629" s="2732">
        <v>0</v>
      </c>
    </row>
    <row r="1630" spans="1:25">
      <c r="A1630" s="2730" t="s">
        <v>3430</v>
      </c>
      <c r="B1630" s="2730" t="s">
        <v>3468</v>
      </c>
      <c r="C1630" s="2730" t="s">
        <v>3478</v>
      </c>
      <c r="D1630" s="2734" t="s">
        <v>399</v>
      </c>
      <c r="E1630" s="2733">
        <v>0</v>
      </c>
      <c r="F1630" s="2733">
        <v>0</v>
      </c>
      <c r="G1630" s="2733">
        <v>0</v>
      </c>
      <c r="H1630" s="2733">
        <v>0</v>
      </c>
      <c r="I1630" s="2733">
        <v>0</v>
      </c>
      <c r="J1630" s="2733">
        <v>0</v>
      </c>
      <c r="K1630" s="2733">
        <v>0</v>
      </c>
      <c r="L1630" s="2733">
        <v>0</v>
      </c>
      <c r="M1630" s="2733">
        <v>0</v>
      </c>
      <c r="N1630" s="2733">
        <v>0</v>
      </c>
      <c r="O1630" s="2733">
        <v>0</v>
      </c>
      <c r="P1630" s="2733">
        <v>0</v>
      </c>
      <c r="Q1630" s="2733">
        <v>0</v>
      </c>
      <c r="R1630" s="2733">
        <v>0</v>
      </c>
      <c r="S1630" s="2733">
        <v>0</v>
      </c>
      <c r="T1630" s="2733">
        <v>0</v>
      </c>
      <c r="U1630" s="2733">
        <v>0</v>
      </c>
      <c r="V1630" s="2733">
        <v>0</v>
      </c>
      <c r="W1630" s="2733">
        <v>0</v>
      </c>
      <c r="X1630" s="2733">
        <v>0</v>
      </c>
      <c r="Y1630" s="2732">
        <v>0</v>
      </c>
    </row>
    <row r="1631" spans="1:25">
      <c r="A1631" s="2730" t="s">
        <v>3430</v>
      </c>
      <c r="B1631" s="2730" t="s">
        <v>3468</v>
      </c>
      <c r="C1631" s="2730" t="s">
        <v>3477</v>
      </c>
      <c r="D1631" s="2734" t="s">
        <v>398</v>
      </c>
      <c r="E1631" s="2733">
        <v>318</v>
      </c>
      <c r="F1631" s="2733">
        <v>0</v>
      </c>
      <c r="G1631" s="2733">
        <v>0</v>
      </c>
      <c r="H1631" s="2733">
        <v>0</v>
      </c>
      <c r="I1631" s="2733">
        <v>1</v>
      </c>
      <c r="J1631" s="2733">
        <v>7</v>
      </c>
      <c r="K1631" s="2733">
        <v>29</v>
      </c>
      <c r="L1631" s="2733">
        <v>25</v>
      </c>
      <c r="M1631" s="2733">
        <v>33</v>
      </c>
      <c r="N1631" s="2733">
        <v>40</v>
      </c>
      <c r="O1631" s="2733">
        <v>39</v>
      </c>
      <c r="P1631" s="2733">
        <v>33</v>
      </c>
      <c r="Q1631" s="2733">
        <v>37</v>
      </c>
      <c r="R1631" s="2733">
        <v>28</v>
      </c>
      <c r="S1631" s="2733">
        <v>15</v>
      </c>
      <c r="T1631" s="2733">
        <v>12</v>
      </c>
      <c r="U1631" s="2733">
        <v>5</v>
      </c>
      <c r="V1631" s="2733">
        <v>10</v>
      </c>
      <c r="W1631" s="2733">
        <v>3</v>
      </c>
      <c r="X1631" s="2733">
        <v>0</v>
      </c>
      <c r="Y1631" s="2732">
        <v>1</v>
      </c>
    </row>
    <row r="1632" spans="1:25">
      <c r="A1632" s="2730" t="s">
        <v>3430</v>
      </c>
      <c r="B1632" s="2730" t="s">
        <v>3468</v>
      </c>
      <c r="C1632" s="2730" t="s">
        <v>3477</v>
      </c>
      <c r="D1632" s="2734" t="s">
        <v>399</v>
      </c>
      <c r="E1632" s="2733">
        <v>89</v>
      </c>
      <c r="F1632" s="2733">
        <v>0</v>
      </c>
      <c r="G1632" s="2733">
        <v>0</v>
      </c>
      <c r="H1632" s="2733">
        <v>0</v>
      </c>
      <c r="I1632" s="2733">
        <v>1</v>
      </c>
      <c r="J1632" s="2733">
        <v>3</v>
      </c>
      <c r="K1632" s="2733">
        <v>9</v>
      </c>
      <c r="L1632" s="2733">
        <v>12</v>
      </c>
      <c r="M1632" s="2733">
        <v>8</v>
      </c>
      <c r="N1632" s="2733">
        <v>10</v>
      </c>
      <c r="O1632" s="2733">
        <v>7</v>
      </c>
      <c r="P1632" s="2733">
        <v>6</v>
      </c>
      <c r="Q1632" s="2733">
        <v>6</v>
      </c>
      <c r="R1632" s="2733">
        <v>9</v>
      </c>
      <c r="S1632" s="2733">
        <v>5</v>
      </c>
      <c r="T1632" s="2733">
        <v>5</v>
      </c>
      <c r="U1632" s="2733">
        <v>6</v>
      </c>
      <c r="V1632" s="2733">
        <v>1</v>
      </c>
      <c r="W1632" s="2733">
        <v>0</v>
      </c>
      <c r="X1632" s="2733">
        <v>1</v>
      </c>
      <c r="Y1632" s="2732">
        <v>0</v>
      </c>
    </row>
    <row r="1633" spans="1:25">
      <c r="A1633" s="2730" t="s">
        <v>3430</v>
      </c>
      <c r="B1633" s="2730" t="s">
        <v>3468</v>
      </c>
      <c r="C1633" s="2730" t="s">
        <v>3476</v>
      </c>
      <c r="D1633" s="2734" t="s">
        <v>398</v>
      </c>
      <c r="E1633" s="2733">
        <v>21</v>
      </c>
      <c r="F1633" s="2733">
        <v>0</v>
      </c>
      <c r="G1633" s="2733">
        <v>0</v>
      </c>
      <c r="H1633" s="2733">
        <v>0</v>
      </c>
      <c r="I1633" s="2733">
        <v>0</v>
      </c>
      <c r="J1633" s="2733">
        <v>0</v>
      </c>
      <c r="K1633" s="2733">
        <v>4</v>
      </c>
      <c r="L1633" s="2733">
        <v>0</v>
      </c>
      <c r="M1633" s="2733">
        <v>1</v>
      </c>
      <c r="N1633" s="2733">
        <v>1</v>
      </c>
      <c r="O1633" s="2733">
        <v>1</v>
      </c>
      <c r="P1633" s="2733">
        <v>4</v>
      </c>
      <c r="Q1633" s="2733">
        <v>1</v>
      </c>
      <c r="R1633" s="2733">
        <v>2</v>
      </c>
      <c r="S1633" s="2733">
        <v>2</v>
      </c>
      <c r="T1633" s="2733">
        <v>1</v>
      </c>
      <c r="U1633" s="2733">
        <v>1</v>
      </c>
      <c r="V1633" s="2733">
        <v>0</v>
      </c>
      <c r="W1633" s="2733">
        <v>2</v>
      </c>
      <c r="X1633" s="2733">
        <v>0</v>
      </c>
      <c r="Y1633" s="2732">
        <v>1</v>
      </c>
    </row>
    <row r="1634" spans="1:25">
      <c r="A1634" s="2730" t="s">
        <v>3430</v>
      </c>
      <c r="B1634" s="2730" t="s">
        <v>3468</v>
      </c>
      <c r="C1634" s="2730" t="s">
        <v>3476</v>
      </c>
      <c r="D1634" s="2734" t="s">
        <v>399</v>
      </c>
      <c r="E1634" s="2733">
        <v>13</v>
      </c>
      <c r="F1634" s="2733">
        <v>0</v>
      </c>
      <c r="G1634" s="2733">
        <v>0</v>
      </c>
      <c r="H1634" s="2733">
        <v>0</v>
      </c>
      <c r="I1634" s="2733">
        <v>0</v>
      </c>
      <c r="J1634" s="2733">
        <v>0</v>
      </c>
      <c r="K1634" s="2733">
        <v>0</v>
      </c>
      <c r="L1634" s="2733">
        <v>1</v>
      </c>
      <c r="M1634" s="2733">
        <v>0</v>
      </c>
      <c r="N1634" s="2733">
        <v>1</v>
      </c>
      <c r="O1634" s="2733">
        <v>2</v>
      </c>
      <c r="P1634" s="2733">
        <v>3</v>
      </c>
      <c r="Q1634" s="2733">
        <v>0</v>
      </c>
      <c r="R1634" s="2733">
        <v>0</v>
      </c>
      <c r="S1634" s="2733">
        <v>2</v>
      </c>
      <c r="T1634" s="2733">
        <v>1</v>
      </c>
      <c r="U1634" s="2733">
        <v>2</v>
      </c>
      <c r="V1634" s="2733">
        <v>0</v>
      </c>
      <c r="W1634" s="2733">
        <v>0</v>
      </c>
      <c r="X1634" s="2733">
        <v>0</v>
      </c>
      <c r="Y1634" s="2732">
        <v>1</v>
      </c>
    </row>
    <row r="1635" spans="1:25">
      <c r="A1635" s="2730" t="s">
        <v>3430</v>
      </c>
      <c r="B1635" s="2730" t="s">
        <v>3468</v>
      </c>
      <c r="C1635" s="2730" t="s">
        <v>3475</v>
      </c>
      <c r="D1635" s="2734" t="s">
        <v>398</v>
      </c>
      <c r="E1635" s="2733">
        <v>5</v>
      </c>
      <c r="F1635" s="2733">
        <v>0</v>
      </c>
      <c r="G1635" s="2733">
        <v>0</v>
      </c>
      <c r="H1635" s="2733">
        <v>0</v>
      </c>
      <c r="I1635" s="2733">
        <v>0</v>
      </c>
      <c r="J1635" s="2733">
        <v>0</v>
      </c>
      <c r="K1635" s="2733">
        <v>0</v>
      </c>
      <c r="L1635" s="2733">
        <v>0</v>
      </c>
      <c r="M1635" s="2733">
        <v>0</v>
      </c>
      <c r="N1635" s="2733">
        <v>1</v>
      </c>
      <c r="O1635" s="2733">
        <v>1</v>
      </c>
      <c r="P1635" s="2733">
        <v>0</v>
      </c>
      <c r="Q1635" s="2733">
        <v>0</v>
      </c>
      <c r="R1635" s="2733">
        <v>0</v>
      </c>
      <c r="S1635" s="2733">
        <v>2</v>
      </c>
      <c r="T1635" s="2733">
        <v>0</v>
      </c>
      <c r="U1635" s="2733">
        <v>0</v>
      </c>
      <c r="V1635" s="2733">
        <v>1</v>
      </c>
      <c r="W1635" s="2733">
        <v>0</v>
      </c>
      <c r="X1635" s="2733">
        <v>0</v>
      </c>
      <c r="Y1635" s="2732">
        <v>0</v>
      </c>
    </row>
    <row r="1636" spans="1:25">
      <c r="A1636" s="2730" t="s">
        <v>3430</v>
      </c>
      <c r="B1636" s="2730" t="s">
        <v>3468</v>
      </c>
      <c r="C1636" s="2730" t="s">
        <v>3475</v>
      </c>
      <c r="D1636" s="2734" t="s">
        <v>399</v>
      </c>
      <c r="E1636" s="2733">
        <v>0</v>
      </c>
      <c r="F1636" s="2733">
        <v>0</v>
      </c>
      <c r="G1636" s="2733">
        <v>0</v>
      </c>
      <c r="H1636" s="2733">
        <v>0</v>
      </c>
      <c r="I1636" s="2733">
        <v>0</v>
      </c>
      <c r="J1636" s="2733">
        <v>0</v>
      </c>
      <c r="K1636" s="2733">
        <v>0</v>
      </c>
      <c r="L1636" s="2733">
        <v>0</v>
      </c>
      <c r="M1636" s="2733">
        <v>0</v>
      </c>
      <c r="N1636" s="2733">
        <v>0</v>
      </c>
      <c r="O1636" s="2733">
        <v>0</v>
      </c>
      <c r="P1636" s="2733">
        <v>0</v>
      </c>
      <c r="Q1636" s="2733">
        <v>0</v>
      </c>
      <c r="R1636" s="2733">
        <v>0</v>
      </c>
      <c r="S1636" s="2733">
        <v>0</v>
      </c>
      <c r="T1636" s="2733">
        <v>0</v>
      </c>
      <c r="U1636" s="2733">
        <v>0</v>
      </c>
      <c r="V1636" s="2733">
        <v>0</v>
      </c>
      <c r="W1636" s="2733">
        <v>0</v>
      </c>
      <c r="X1636" s="2733">
        <v>0</v>
      </c>
      <c r="Y1636" s="2732">
        <v>0</v>
      </c>
    </row>
    <row r="1637" spans="1:25">
      <c r="A1637" s="2730" t="s">
        <v>3430</v>
      </c>
      <c r="B1637" s="2730" t="s">
        <v>3468</v>
      </c>
      <c r="C1637" s="2730" t="s">
        <v>3474</v>
      </c>
      <c r="D1637" s="2734" t="s">
        <v>398</v>
      </c>
      <c r="E1637" s="2733">
        <v>2</v>
      </c>
      <c r="F1637" s="2733">
        <v>0</v>
      </c>
      <c r="G1637" s="2733">
        <v>0</v>
      </c>
      <c r="H1637" s="2733">
        <v>0</v>
      </c>
      <c r="I1637" s="2733">
        <v>0</v>
      </c>
      <c r="J1637" s="2733">
        <v>0</v>
      </c>
      <c r="K1637" s="2733">
        <v>0</v>
      </c>
      <c r="L1637" s="2733">
        <v>0</v>
      </c>
      <c r="M1637" s="2733">
        <v>0</v>
      </c>
      <c r="N1637" s="2733">
        <v>0</v>
      </c>
      <c r="O1637" s="2733">
        <v>0</v>
      </c>
      <c r="P1637" s="2733">
        <v>0</v>
      </c>
      <c r="Q1637" s="2733">
        <v>0</v>
      </c>
      <c r="R1637" s="2733">
        <v>1</v>
      </c>
      <c r="S1637" s="2733">
        <v>0</v>
      </c>
      <c r="T1637" s="2733">
        <v>1</v>
      </c>
      <c r="U1637" s="2733">
        <v>0</v>
      </c>
      <c r="V1637" s="2733">
        <v>0</v>
      </c>
      <c r="W1637" s="2733">
        <v>0</v>
      </c>
      <c r="X1637" s="2733">
        <v>0</v>
      </c>
      <c r="Y1637" s="2732">
        <v>0</v>
      </c>
    </row>
    <row r="1638" spans="1:25">
      <c r="A1638" s="2730" t="s">
        <v>3430</v>
      </c>
      <c r="B1638" s="2730" t="s">
        <v>3468</v>
      </c>
      <c r="C1638" s="2730" t="s">
        <v>3474</v>
      </c>
      <c r="D1638" s="2734" t="s">
        <v>399</v>
      </c>
      <c r="E1638" s="2733">
        <v>3</v>
      </c>
      <c r="F1638" s="2733">
        <v>0</v>
      </c>
      <c r="G1638" s="2733">
        <v>0</v>
      </c>
      <c r="H1638" s="2733">
        <v>0</v>
      </c>
      <c r="I1638" s="2733">
        <v>0</v>
      </c>
      <c r="J1638" s="2733">
        <v>0</v>
      </c>
      <c r="K1638" s="2733">
        <v>0</v>
      </c>
      <c r="L1638" s="2733">
        <v>0</v>
      </c>
      <c r="M1638" s="2733">
        <v>0</v>
      </c>
      <c r="N1638" s="2733">
        <v>0</v>
      </c>
      <c r="O1638" s="2733">
        <v>1</v>
      </c>
      <c r="P1638" s="2733">
        <v>2</v>
      </c>
      <c r="Q1638" s="2733">
        <v>0</v>
      </c>
      <c r="R1638" s="2733">
        <v>0</v>
      </c>
      <c r="S1638" s="2733">
        <v>0</v>
      </c>
      <c r="T1638" s="2733">
        <v>0</v>
      </c>
      <c r="U1638" s="2733">
        <v>0</v>
      </c>
      <c r="V1638" s="2733">
        <v>0</v>
      </c>
      <c r="W1638" s="2733">
        <v>0</v>
      </c>
      <c r="X1638" s="2733">
        <v>0</v>
      </c>
      <c r="Y1638" s="2732">
        <v>0</v>
      </c>
    </row>
    <row r="1639" spans="1:25">
      <c r="A1639" s="2730" t="s">
        <v>3430</v>
      </c>
      <c r="B1639" s="2730" t="s">
        <v>3468</v>
      </c>
      <c r="C1639" s="2730" t="s">
        <v>3473</v>
      </c>
      <c r="D1639" s="2734" t="s">
        <v>398</v>
      </c>
      <c r="E1639" s="2733">
        <v>22</v>
      </c>
      <c r="F1639" s="2733">
        <v>0</v>
      </c>
      <c r="G1639" s="2733">
        <v>0</v>
      </c>
      <c r="H1639" s="2733">
        <v>0</v>
      </c>
      <c r="I1639" s="2733">
        <v>0</v>
      </c>
      <c r="J1639" s="2733">
        <v>0</v>
      </c>
      <c r="K1639" s="2733">
        <v>0</v>
      </c>
      <c r="L1639" s="2733">
        <v>1</v>
      </c>
      <c r="M1639" s="2733">
        <v>2</v>
      </c>
      <c r="N1639" s="2733">
        <v>2</v>
      </c>
      <c r="O1639" s="2733">
        <v>3</v>
      </c>
      <c r="P1639" s="2733">
        <v>3</v>
      </c>
      <c r="Q1639" s="2733">
        <v>0</v>
      </c>
      <c r="R1639" s="2733">
        <v>7</v>
      </c>
      <c r="S1639" s="2733">
        <v>2</v>
      </c>
      <c r="T1639" s="2733">
        <v>1</v>
      </c>
      <c r="U1639" s="2733">
        <v>1</v>
      </c>
      <c r="V1639" s="2733">
        <v>0</v>
      </c>
      <c r="W1639" s="2733">
        <v>0</v>
      </c>
      <c r="X1639" s="2733">
        <v>0</v>
      </c>
      <c r="Y1639" s="2732">
        <v>0</v>
      </c>
    </row>
    <row r="1640" spans="1:25">
      <c r="A1640" s="2730" t="s">
        <v>3430</v>
      </c>
      <c r="B1640" s="2730" t="s">
        <v>3468</v>
      </c>
      <c r="C1640" s="2730" t="s">
        <v>3473</v>
      </c>
      <c r="D1640" s="2734" t="s">
        <v>399</v>
      </c>
      <c r="E1640" s="2733">
        <v>3</v>
      </c>
      <c r="F1640" s="2733">
        <v>0</v>
      </c>
      <c r="G1640" s="2733">
        <v>0</v>
      </c>
      <c r="H1640" s="2733">
        <v>0</v>
      </c>
      <c r="I1640" s="2733">
        <v>0</v>
      </c>
      <c r="J1640" s="2733">
        <v>0</v>
      </c>
      <c r="K1640" s="2733">
        <v>0</v>
      </c>
      <c r="L1640" s="2733">
        <v>0</v>
      </c>
      <c r="M1640" s="2733">
        <v>0</v>
      </c>
      <c r="N1640" s="2733">
        <v>1</v>
      </c>
      <c r="O1640" s="2733">
        <v>0</v>
      </c>
      <c r="P1640" s="2733">
        <v>1</v>
      </c>
      <c r="Q1640" s="2733">
        <v>0</v>
      </c>
      <c r="R1640" s="2733">
        <v>0</v>
      </c>
      <c r="S1640" s="2733">
        <v>1</v>
      </c>
      <c r="T1640" s="2733">
        <v>0</v>
      </c>
      <c r="U1640" s="2733">
        <v>0</v>
      </c>
      <c r="V1640" s="2733">
        <v>0</v>
      </c>
      <c r="W1640" s="2733">
        <v>0</v>
      </c>
      <c r="X1640" s="2733">
        <v>0</v>
      </c>
      <c r="Y1640" s="2732">
        <v>0</v>
      </c>
    </row>
    <row r="1641" spans="1:25">
      <c r="A1641" s="2730" t="s">
        <v>3430</v>
      </c>
      <c r="B1641" s="2730" t="s">
        <v>3468</v>
      </c>
      <c r="C1641" s="2730" t="s">
        <v>3472</v>
      </c>
      <c r="D1641" s="2734" t="s">
        <v>398</v>
      </c>
      <c r="E1641" s="2733">
        <v>38</v>
      </c>
      <c r="F1641" s="2733">
        <v>0</v>
      </c>
      <c r="G1641" s="2733">
        <v>0</v>
      </c>
      <c r="H1641" s="2733">
        <v>0</v>
      </c>
      <c r="I1641" s="2733">
        <v>0</v>
      </c>
      <c r="J1641" s="2733">
        <v>1</v>
      </c>
      <c r="K1641" s="2733">
        <v>4</v>
      </c>
      <c r="L1641" s="2733">
        <v>3</v>
      </c>
      <c r="M1641" s="2733">
        <v>4</v>
      </c>
      <c r="N1641" s="2733">
        <v>3</v>
      </c>
      <c r="O1641" s="2733">
        <v>4</v>
      </c>
      <c r="P1641" s="2733">
        <v>2</v>
      </c>
      <c r="Q1641" s="2733">
        <v>3</v>
      </c>
      <c r="R1641" s="2733">
        <v>8</v>
      </c>
      <c r="S1641" s="2733">
        <v>2</v>
      </c>
      <c r="T1641" s="2733">
        <v>0</v>
      </c>
      <c r="U1641" s="2733">
        <v>2</v>
      </c>
      <c r="V1641" s="2733">
        <v>0</v>
      </c>
      <c r="W1641" s="2733">
        <v>1</v>
      </c>
      <c r="X1641" s="2733">
        <v>1</v>
      </c>
      <c r="Y1641" s="2732">
        <v>0</v>
      </c>
    </row>
    <row r="1642" spans="1:25">
      <c r="A1642" s="2730" t="s">
        <v>3430</v>
      </c>
      <c r="B1642" s="2730" t="s">
        <v>3468</v>
      </c>
      <c r="C1642" s="2730" t="s">
        <v>3472</v>
      </c>
      <c r="D1642" s="2734" t="s">
        <v>399</v>
      </c>
      <c r="E1642" s="2733">
        <v>9</v>
      </c>
      <c r="F1642" s="2733">
        <v>0</v>
      </c>
      <c r="G1642" s="2733">
        <v>0</v>
      </c>
      <c r="H1642" s="2733">
        <v>0</v>
      </c>
      <c r="I1642" s="2733">
        <v>0</v>
      </c>
      <c r="J1642" s="2733">
        <v>0</v>
      </c>
      <c r="K1642" s="2733">
        <v>1</v>
      </c>
      <c r="L1642" s="2733">
        <v>0</v>
      </c>
      <c r="M1642" s="2733">
        <v>0</v>
      </c>
      <c r="N1642" s="2733">
        <v>0</v>
      </c>
      <c r="O1642" s="2733">
        <v>0</v>
      </c>
      <c r="P1642" s="2733">
        <v>0</v>
      </c>
      <c r="Q1642" s="2733">
        <v>2</v>
      </c>
      <c r="R1642" s="2733">
        <v>4</v>
      </c>
      <c r="S1642" s="2733">
        <v>1</v>
      </c>
      <c r="T1642" s="2733">
        <v>0</v>
      </c>
      <c r="U1642" s="2733">
        <v>0</v>
      </c>
      <c r="V1642" s="2733">
        <v>1</v>
      </c>
      <c r="W1642" s="2733">
        <v>0</v>
      </c>
      <c r="X1642" s="2733">
        <v>0</v>
      </c>
      <c r="Y1642" s="2732">
        <v>0</v>
      </c>
    </row>
    <row r="1643" spans="1:25">
      <c r="A1643" s="2730" t="s">
        <v>3430</v>
      </c>
      <c r="B1643" s="2730" t="s">
        <v>3468</v>
      </c>
      <c r="C1643" s="2730" t="s">
        <v>3471</v>
      </c>
      <c r="D1643" s="2734" t="s">
        <v>398</v>
      </c>
      <c r="E1643" s="2733">
        <v>16</v>
      </c>
      <c r="F1643" s="2733">
        <v>0</v>
      </c>
      <c r="G1643" s="2733">
        <v>0</v>
      </c>
      <c r="H1643" s="2733">
        <v>0</v>
      </c>
      <c r="I1643" s="2733">
        <v>1</v>
      </c>
      <c r="J1643" s="2733">
        <v>0</v>
      </c>
      <c r="K1643" s="2733">
        <v>0</v>
      </c>
      <c r="L1643" s="2733">
        <v>3</v>
      </c>
      <c r="M1643" s="2733">
        <v>1</v>
      </c>
      <c r="N1643" s="2733">
        <v>4</v>
      </c>
      <c r="O1643" s="2733">
        <v>1</v>
      </c>
      <c r="P1643" s="2733">
        <v>1</v>
      </c>
      <c r="Q1643" s="2733">
        <v>0</v>
      </c>
      <c r="R1643" s="2733">
        <v>3</v>
      </c>
      <c r="S1643" s="2733">
        <v>1</v>
      </c>
      <c r="T1643" s="2733">
        <v>0</v>
      </c>
      <c r="U1643" s="2733">
        <v>0</v>
      </c>
      <c r="V1643" s="2733">
        <v>1</v>
      </c>
      <c r="W1643" s="2733">
        <v>0</v>
      </c>
      <c r="X1643" s="2733">
        <v>0</v>
      </c>
      <c r="Y1643" s="2732">
        <v>0</v>
      </c>
    </row>
    <row r="1644" spans="1:25">
      <c r="A1644" s="2730" t="s">
        <v>3430</v>
      </c>
      <c r="B1644" s="2730" t="s">
        <v>3468</v>
      </c>
      <c r="C1644" s="2730" t="s">
        <v>3471</v>
      </c>
      <c r="D1644" s="2734" t="s">
        <v>399</v>
      </c>
      <c r="E1644" s="2733">
        <v>1</v>
      </c>
      <c r="F1644" s="2733">
        <v>0</v>
      </c>
      <c r="G1644" s="2733">
        <v>0</v>
      </c>
      <c r="H1644" s="2733">
        <v>0</v>
      </c>
      <c r="I1644" s="2733">
        <v>0</v>
      </c>
      <c r="J1644" s="2733">
        <v>0</v>
      </c>
      <c r="K1644" s="2733">
        <v>0</v>
      </c>
      <c r="L1644" s="2733">
        <v>1</v>
      </c>
      <c r="M1644" s="2733">
        <v>0</v>
      </c>
      <c r="N1644" s="2733">
        <v>0</v>
      </c>
      <c r="O1644" s="2733">
        <v>0</v>
      </c>
      <c r="P1644" s="2733">
        <v>0</v>
      </c>
      <c r="Q1644" s="2733">
        <v>0</v>
      </c>
      <c r="R1644" s="2733">
        <v>0</v>
      </c>
      <c r="S1644" s="2733">
        <v>0</v>
      </c>
      <c r="T1644" s="2733">
        <v>0</v>
      </c>
      <c r="U1644" s="2733">
        <v>0</v>
      </c>
      <c r="V1644" s="2733">
        <v>0</v>
      </c>
      <c r="W1644" s="2733">
        <v>0</v>
      </c>
      <c r="X1644" s="2733">
        <v>0</v>
      </c>
      <c r="Y1644" s="2732">
        <v>0</v>
      </c>
    </row>
    <row r="1645" spans="1:25">
      <c r="A1645" s="2730" t="s">
        <v>3430</v>
      </c>
      <c r="B1645" s="2730" t="s">
        <v>3468</v>
      </c>
      <c r="C1645" s="2730" t="s">
        <v>3470</v>
      </c>
      <c r="D1645" s="2734" t="s">
        <v>398</v>
      </c>
      <c r="E1645" s="2733">
        <v>4</v>
      </c>
      <c r="F1645" s="2733">
        <v>0</v>
      </c>
      <c r="G1645" s="2733">
        <v>0</v>
      </c>
      <c r="H1645" s="2733">
        <v>0</v>
      </c>
      <c r="I1645" s="2733">
        <v>0</v>
      </c>
      <c r="J1645" s="2733">
        <v>0</v>
      </c>
      <c r="K1645" s="2733">
        <v>0</v>
      </c>
      <c r="L1645" s="2733">
        <v>1</v>
      </c>
      <c r="M1645" s="2733">
        <v>0</v>
      </c>
      <c r="N1645" s="2733">
        <v>0</v>
      </c>
      <c r="O1645" s="2733">
        <v>1</v>
      </c>
      <c r="P1645" s="2733">
        <v>0</v>
      </c>
      <c r="Q1645" s="2733">
        <v>1</v>
      </c>
      <c r="R1645" s="2733">
        <v>0</v>
      </c>
      <c r="S1645" s="2733">
        <v>1</v>
      </c>
      <c r="T1645" s="2733">
        <v>0</v>
      </c>
      <c r="U1645" s="2733">
        <v>0</v>
      </c>
      <c r="V1645" s="2733">
        <v>0</v>
      </c>
      <c r="W1645" s="2733">
        <v>0</v>
      </c>
      <c r="X1645" s="2733">
        <v>0</v>
      </c>
      <c r="Y1645" s="2732">
        <v>0</v>
      </c>
    </row>
    <row r="1646" spans="1:25">
      <c r="A1646" s="2730" t="s">
        <v>3430</v>
      </c>
      <c r="B1646" s="2730" t="s">
        <v>3468</v>
      </c>
      <c r="C1646" s="2730" t="s">
        <v>3470</v>
      </c>
      <c r="D1646" s="2734" t="s">
        <v>399</v>
      </c>
      <c r="E1646" s="2733">
        <v>1</v>
      </c>
      <c r="F1646" s="2733">
        <v>0</v>
      </c>
      <c r="G1646" s="2733">
        <v>0</v>
      </c>
      <c r="H1646" s="2733">
        <v>0</v>
      </c>
      <c r="I1646" s="2733">
        <v>0</v>
      </c>
      <c r="J1646" s="2733">
        <v>1</v>
      </c>
      <c r="K1646" s="2733">
        <v>0</v>
      </c>
      <c r="L1646" s="2733">
        <v>0</v>
      </c>
      <c r="M1646" s="2733">
        <v>0</v>
      </c>
      <c r="N1646" s="2733">
        <v>0</v>
      </c>
      <c r="O1646" s="2733">
        <v>0</v>
      </c>
      <c r="P1646" s="2733">
        <v>0</v>
      </c>
      <c r="Q1646" s="2733">
        <v>0</v>
      </c>
      <c r="R1646" s="2733">
        <v>0</v>
      </c>
      <c r="S1646" s="2733">
        <v>0</v>
      </c>
      <c r="T1646" s="2733">
        <v>0</v>
      </c>
      <c r="U1646" s="2733">
        <v>0</v>
      </c>
      <c r="V1646" s="2733">
        <v>0</v>
      </c>
      <c r="W1646" s="2733">
        <v>0</v>
      </c>
      <c r="X1646" s="2733">
        <v>0</v>
      </c>
      <c r="Y1646" s="2732">
        <v>0</v>
      </c>
    </row>
    <row r="1647" spans="1:25">
      <c r="A1647" s="2730" t="s">
        <v>3430</v>
      </c>
      <c r="B1647" s="2730" t="s">
        <v>3468</v>
      </c>
      <c r="C1647" s="2730" t="s">
        <v>3469</v>
      </c>
      <c r="D1647" s="2734" t="s">
        <v>398</v>
      </c>
      <c r="E1647" s="2733">
        <v>1</v>
      </c>
      <c r="F1647" s="2733">
        <v>0</v>
      </c>
      <c r="G1647" s="2733">
        <v>0</v>
      </c>
      <c r="H1647" s="2733">
        <v>0</v>
      </c>
      <c r="I1647" s="2733">
        <v>0</v>
      </c>
      <c r="J1647" s="2733">
        <v>0</v>
      </c>
      <c r="K1647" s="2733">
        <v>0</v>
      </c>
      <c r="L1647" s="2733">
        <v>0</v>
      </c>
      <c r="M1647" s="2733">
        <v>0</v>
      </c>
      <c r="N1647" s="2733">
        <v>0</v>
      </c>
      <c r="O1647" s="2733">
        <v>0</v>
      </c>
      <c r="P1647" s="2733">
        <v>0</v>
      </c>
      <c r="Q1647" s="2733">
        <v>0</v>
      </c>
      <c r="R1647" s="2733">
        <v>0</v>
      </c>
      <c r="S1647" s="2733">
        <v>0</v>
      </c>
      <c r="T1647" s="2733">
        <v>0</v>
      </c>
      <c r="U1647" s="2733">
        <v>1</v>
      </c>
      <c r="V1647" s="2733">
        <v>0</v>
      </c>
      <c r="W1647" s="2733">
        <v>0</v>
      </c>
      <c r="X1647" s="2733">
        <v>0</v>
      </c>
      <c r="Y1647" s="2732">
        <v>0</v>
      </c>
    </row>
    <row r="1648" spans="1:25">
      <c r="A1648" s="2730" t="s">
        <v>3430</v>
      </c>
      <c r="B1648" s="2730" t="s">
        <v>3468</v>
      </c>
      <c r="C1648" s="2730" t="s">
        <v>3469</v>
      </c>
      <c r="D1648" s="2734" t="s">
        <v>399</v>
      </c>
      <c r="E1648" s="2733">
        <v>0</v>
      </c>
      <c r="F1648" s="2733">
        <v>0</v>
      </c>
      <c r="G1648" s="2733">
        <v>0</v>
      </c>
      <c r="H1648" s="2733">
        <v>0</v>
      </c>
      <c r="I1648" s="2733">
        <v>0</v>
      </c>
      <c r="J1648" s="2733">
        <v>0</v>
      </c>
      <c r="K1648" s="2733">
        <v>0</v>
      </c>
      <c r="L1648" s="2733">
        <v>0</v>
      </c>
      <c r="M1648" s="2733">
        <v>0</v>
      </c>
      <c r="N1648" s="2733">
        <v>0</v>
      </c>
      <c r="O1648" s="2733">
        <v>0</v>
      </c>
      <c r="P1648" s="2733">
        <v>0</v>
      </c>
      <c r="Q1648" s="2733">
        <v>0</v>
      </c>
      <c r="R1648" s="2733">
        <v>0</v>
      </c>
      <c r="S1648" s="2733">
        <v>0</v>
      </c>
      <c r="T1648" s="2733">
        <v>0</v>
      </c>
      <c r="U1648" s="2733">
        <v>0</v>
      </c>
      <c r="V1648" s="2733">
        <v>0</v>
      </c>
      <c r="W1648" s="2733">
        <v>0</v>
      </c>
      <c r="X1648" s="2733">
        <v>0</v>
      </c>
      <c r="Y1648" s="2732">
        <v>0</v>
      </c>
    </row>
    <row r="1649" spans="1:25">
      <c r="A1649" s="2730" t="s">
        <v>3430</v>
      </c>
      <c r="B1649" s="2730" t="s">
        <v>3468</v>
      </c>
      <c r="C1649" s="2730" t="s">
        <v>3467</v>
      </c>
      <c r="D1649" s="2734" t="s">
        <v>398</v>
      </c>
      <c r="E1649" s="2733">
        <v>2</v>
      </c>
      <c r="F1649" s="2733">
        <v>0</v>
      </c>
      <c r="G1649" s="2733">
        <v>0</v>
      </c>
      <c r="H1649" s="2733">
        <v>0</v>
      </c>
      <c r="I1649" s="2733">
        <v>0</v>
      </c>
      <c r="J1649" s="2733">
        <v>0</v>
      </c>
      <c r="K1649" s="2733">
        <v>0</v>
      </c>
      <c r="L1649" s="2733">
        <v>0</v>
      </c>
      <c r="M1649" s="2733">
        <v>0</v>
      </c>
      <c r="N1649" s="2733">
        <v>0</v>
      </c>
      <c r="O1649" s="2733">
        <v>0</v>
      </c>
      <c r="P1649" s="2733">
        <v>1</v>
      </c>
      <c r="Q1649" s="2733">
        <v>1</v>
      </c>
      <c r="R1649" s="2733">
        <v>0</v>
      </c>
      <c r="S1649" s="2733">
        <v>0</v>
      </c>
      <c r="T1649" s="2733">
        <v>0</v>
      </c>
      <c r="U1649" s="2733">
        <v>0</v>
      </c>
      <c r="V1649" s="2733">
        <v>0</v>
      </c>
      <c r="W1649" s="2733">
        <v>0</v>
      </c>
      <c r="X1649" s="2733">
        <v>0</v>
      </c>
      <c r="Y1649" s="2732">
        <v>0</v>
      </c>
    </row>
    <row r="1650" spans="1:25">
      <c r="A1650" s="2730" t="s">
        <v>3430</v>
      </c>
      <c r="B1650" s="2730" t="s">
        <v>3468</v>
      </c>
      <c r="C1650" s="2730" t="s">
        <v>3467</v>
      </c>
      <c r="D1650" s="2734" t="s">
        <v>399</v>
      </c>
      <c r="E1650" s="2733">
        <v>0</v>
      </c>
      <c r="F1650" s="2733">
        <v>0</v>
      </c>
      <c r="G1650" s="2733">
        <v>0</v>
      </c>
      <c r="H1650" s="2733">
        <v>0</v>
      </c>
      <c r="I1650" s="2733">
        <v>0</v>
      </c>
      <c r="J1650" s="2733">
        <v>0</v>
      </c>
      <c r="K1650" s="2733">
        <v>0</v>
      </c>
      <c r="L1650" s="2733">
        <v>0</v>
      </c>
      <c r="M1650" s="2733">
        <v>0</v>
      </c>
      <c r="N1650" s="2733">
        <v>0</v>
      </c>
      <c r="O1650" s="2733">
        <v>0</v>
      </c>
      <c r="P1650" s="2733">
        <v>0</v>
      </c>
      <c r="Q1650" s="2733">
        <v>0</v>
      </c>
      <c r="R1650" s="2733">
        <v>0</v>
      </c>
      <c r="S1650" s="2733">
        <v>0</v>
      </c>
      <c r="T1650" s="2733">
        <v>0</v>
      </c>
      <c r="U1650" s="2733">
        <v>0</v>
      </c>
      <c r="V1650" s="2733">
        <v>0</v>
      </c>
      <c r="W1650" s="2733">
        <v>0</v>
      </c>
      <c r="X1650" s="2733">
        <v>0</v>
      </c>
      <c r="Y1650" s="2732">
        <v>0</v>
      </c>
    </row>
    <row r="1651" spans="1:25">
      <c r="A1651" s="2730" t="s">
        <v>3430</v>
      </c>
      <c r="B1651" s="2730" t="s">
        <v>3457</v>
      </c>
      <c r="C1651" s="2730" t="s">
        <v>44</v>
      </c>
      <c r="D1651" s="2734" t="s">
        <v>398</v>
      </c>
      <c r="E1651" s="2733">
        <v>32</v>
      </c>
      <c r="F1651" s="2733">
        <v>0</v>
      </c>
      <c r="G1651" s="2733">
        <v>0</v>
      </c>
      <c r="H1651" s="2733">
        <v>0</v>
      </c>
      <c r="I1651" s="2733">
        <v>0</v>
      </c>
      <c r="J1651" s="2733">
        <v>0</v>
      </c>
      <c r="K1651" s="2733">
        <v>4</v>
      </c>
      <c r="L1651" s="2733">
        <v>1</v>
      </c>
      <c r="M1651" s="2733">
        <v>3</v>
      </c>
      <c r="N1651" s="2733">
        <v>4</v>
      </c>
      <c r="O1651" s="2733">
        <v>4</v>
      </c>
      <c r="P1651" s="2733">
        <v>3</v>
      </c>
      <c r="Q1651" s="2733">
        <v>4</v>
      </c>
      <c r="R1651" s="2733">
        <v>3</v>
      </c>
      <c r="S1651" s="2733">
        <v>1</v>
      </c>
      <c r="T1651" s="2733">
        <v>3</v>
      </c>
      <c r="U1651" s="2733">
        <v>1</v>
      </c>
      <c r="V1651" s="2733">
        <v>0</v>
      </c>
      <c r="W1651" s="2733">
        <v>0</v>
      </c>
      <c r="X1651" s="2733">
        <v>1</v>
      </c>
      <c r="Y1651" s="2732">
        <v>0</v>
      </c>
    </row>
    <row r="1652" spans="1:25">
      <c r="A1652" s="2730" t="s">
        <v>3430</v>
      </c>
      <c r="B1652" s="2730" t="s">
        <v>3457</v>
      </c>
      <c r="C1652" s="2730" t="s">
        <v>44</v>
      </c>
      <c r="D1652" s="2734" t="s">
        <v>399</v>
      </c>
      <c r="E1652" s="2733">
        <v>14</v>
      </c>
      <c r="F1652" s="2733">
        <v>0</v>
      </c>
      <c r="G1652" s="2733">
        <v>0</v>
      </c>
      <c r="H1652" s="2733">
        <v>0</v>
      </c>
      <c r="I1652" s="2733">
        <v>0</v>
      </c>
      <c r="J1652" s="2733">
        <v>1</v>
      </c>
      <c r="K1652" s="2733">
        <v>0</v>
      </c>
      <c r="L1652" s="2733">
        <v>3</v>
      </c>
      <c r="M1652" s="2733">
        <v>0</v>
      </c>
      <c r="N1652" s="2733">
        <v>1</v>
      </c>
      <c r="O1652" s="2733">
        <v>1</v>
      </c>
      <c r="P1652" s="2733">
        <v>2</v>
      </c>
      <c r="Q1652" s="2733">
        <v>1</v>
      </c>
      <c r="R1652" s="2733">
        <v>2</v>
      </c>
      <c r="S1652" s="2733">
        <v>1</v>
      </c>
      <c r="T1652" s="2733">
        <v>0</v>
      </c>
      <c r="U1652" s="2733">
        <v>1</v>
      </c>
      <c r="V1652" s="2733">
        <v>0</v>
      </c>
      <c r="W1652" s="2733">
        <v>1</v>
      </c>
      <c r="X1652" s="2733">
        <v>0</v>
      </c>
      <c r="Y1652" s="2732">
        <v>0</v>
      </c>
    </row>
    <row r="1653" spans="1:25">
      <c r="A1653" s="2730" t="s">
        <v>3430</v>
      </c>
      <c r="B1653" s="2730" t="s">
        <v>3457</v>
      </c>
      <c r="C1653" s="2730" t="s">
        <v>3466</v>
      </c>
      <c r="D1653" s="2734" t="s">
        <v>398</v>
      </c>
      <c r="E1653" s="2733">
        <v>1</v>
      </c>
      <c r="F1653" s="2733">
        <v>0</v>
      </c>
      <c r="G1653" s="2733">
        <v>0</v>
      </c>
      <c r="H1653" s="2733">
        <v>0</v>
      </c>
      <c r="I1653" s="2733">
        <v>0</v>
      </c>
      <c r="J1653" s="2733">
        <v>0</v>
      </c>
      <c r="K1653" s="2733">
        <v>0</v>
      </c>
      <c r="L1653" s="2733">
        <v>0</v>
      </c>
      <c r="M1653" s="2733">
        <v>0</v>
      </c>
      <c r="N1653" s="2733">
        <v>1</v>
      </c>
      <c r="O1653" s="2733">
        <v>0</v>
      </c>
      <c r="P1653" s="2733">
        <v>0</v>
      </c>
      <c r="Q1653" s="2733">
        <v>0</v>
      </c>
      <c r="R1653" s="2733">
        <v>0</v>
      </c>
      <c r="S1653" s="2733">
        <v>0</v>
      </c>
      <c r="T1653" s="2733">
        <v>0</v>
      </c>
      <c r="U1653" s="2733">
        <v>0</v>
      </c>
      <c r="V1653" s="2733">
        <v>0</v>
      </c>
      <c r="W1653" s="2733">
        <v>0</v>
      </c>
      <c r="X1653" s="2733">
        <v>0</v>
      </c>
      <c r="Y1653" s="2732">
        <v>0</v>
      </c>
    </row>
    <row r="1654" spans="1:25">
      <c r="A1654" s="2730" t="s">
        <v>3430</v>
      </c>
      <c r="B1654" s="2730" t="s">
        <v>3457</v>
      </c>
      <c r="C1654" s="2730" t="s">
        <v>3466</v>
      </c>
      <c r="D1654" s="2734" t="s">
        <v>399</v>
      </c>
      <c r="E1654" s="2733">
        <v>1</v>
      </c>
      <c r="F1654" s="2733">
        <v>0</v>
      </c>
      <c r="G1654" s="2733">
        <v>0</v>
      </c>
      <c r="H1654" s="2733">
        <v>0</v>
      </c>
      <c r="I1654" s="2733">
        <v>0</v>
      </c>
      <c r="J1654" s="2733">
        <v>0</v>
      </c>
      <c r="K1654" s="2733">
        <v>0</v>
      </c>
      <c r="L1654" s="2733">
        <v>0</v>
      </c>
      <c r="M1654" s="2733">
        <v>0</v>
      </c>
      <c r="N1654" s="2733">
        <v>0</v>
      </c>
      <c r="O1654" s="2733">
        <v>0</v>
      </c>
      <c r="P1654" s="2733">
        <v>0</v>
      </c>
      <c r="Q1654" s="2733">
        <v>0</v>
      </c>
      <c r="R1654" s="2733">
        <v>0</v>
      </c>
      <c r="S1654" s="2733">
        <v>1</v>
      </c>
      <c r="T1654" s="2733">
        <v>0</v>
      </c>
      <c r="U1654" s="2733">
        <v>0</v>
      </c>
      <c r="V1654" s="2733">
        <v>0</v>
      </c>
      <c r="W1654" s="2733">
        <v>0</v>
      </c>
      <c r="X1654" s="2733">
        <v>0</v>
      </c>
      <c r="Y1654" s="2732">
        <v>0</v>
      </c>
    </row>
    <row r="1655" spans="1:25">
      <c r="A1655" s="2730" t="s">
        <v>3430</v>
      </c>
      <c r="B1655" s="2730" t="s">
        <v>3457</v>
      </c>
      <c r="C1655" s="2730" t="s">
        <v>3465</v>
      </c>
      <c r="D1655" s="2734" t="s">
        <v>398</v>
      </c>
      <c r="E1655" s="2733">
        <v>1</v>
      </c>
      <c r="F1655" s="2733">
        <v>0</v>
      </c>
      <c r="G1655" s="2733">
        <v>0</v>
      </c>
      <c r="H1655" s="2733">
        <v>0</v>
      </c>
      <c r="I1655" s="2733">
        <v>0</v>
      </c>
      <c r="J1655" s="2733">
        <v>0</v>
      </c>
      <c r="K1655" s="2733">
        <v>0</v>
      </c>
      <c r="L1655" s="2733">
        <v>0</v>
      </c>
      <c r="M1655" s="2733">
        <v>0</v>
      </c>
      <c r="N1655" s="2733">
        <v>0</v>
      </c>
      <c r="O1655" s="2733">
        <v>0</v>
      </c>
      <c r="P1655" s="2733">
        <v>0</v>
      </c>
      <c r="Q1655" s="2733">
        <v>0</v>
      </c>
      <c r="R1655" s="2733">
        <v>1</v>
      </c>
      <c r="S1655" s="2733">
        <v>0</v>
      </c>
      <c r="T1655" s="2733">
        <v>0</v>
      </c>
      <c r="U1655" s="2733">
        <v>0</v>
      </c>
      <c r="V1655" s="2733">
        <v>0</v>
      </c>
      <c r="W1655" s="2733">
        <v>0</v>
      </c>
      <c r="X1655" s="2733">
        <v>0</v>
      </c>
      <c r="Y1655" s="2732">
        <v>0</v>
      </c>
    </row>
    <row r="1656" spans="1:25">
      <c r="A1656" s="2730" t="s">
        <v>3430</v>
      </c>
      <c r="B1656" s="2730" t="s">
        <v>3457</v>
      </c>
      <c r="C1656" s="2730" t="s">
        <v>3465</v>
      </c>
      <c r="D1656" s="2734" t="s">
        <v>399</v>
      </c>
      <c r="E1656" s="2733">
        <v>1</v>
      </c>
      <c r="F1656" s="2733">
        <v>0</v>
      </c>
      <c r="G1656" s="2733">
        <v>0</v>
      </c>
      <c r="H1656" s="2733">
        <v>0</v>
      </c>
      <c r="I1656" s="2733">
        <v>0</v>
      </c>
      <c r="J1656" s="2733">
        <v>0</v>
      </c>
      <c r="K1656" s="2733">
        <v>0</v>
      </c>
      <c r="L1656" s="2733">
        <v>0</v>
      </c>
      <c r="M1656" s="2733">
        <v>0</v>
      </c>
      <c r="N1656" s="2733">
        <v>0</v>
      </c>
      <c r="O1656" s="2733">
        <v>0</v>
      </c>
      <c r="P1656" s="2733">
        <v>0</v>
      </c>
      <c r="Q1656" s="2733">
        <v>1</v>
      </c>
      <c r="R1656" s="2733">
        <v>0</v>
      </c>
      <c r="S1656" s="2733">
        <v>0</v>
      </c>
      <c r="T1656" s="2733">
        <v>0</v>
      </c>
      <c r="U1656" s="2733">
        <v>0</v>
      </c>
      <c r="V1656" s="2733">
        <v>0</v>
      </c>
      <c r="W1656" s="2733">
        <v>0</v>
      </c>
      <c r="X1656" s="2733">
        <v>0</v>
      </c>
      <c r="Y1656" s="2732">
        <v>0</v>
      </c>
    </row>
    <row r="1657" spans="1:25">
      <c r="A1657" s="2730" t="s">
        <v>3430</v>
      </c>
      <c r="B1657" s="2730" t="s">
        <v>3457</v>
      </c>
      <c r="C1657" s="2730" t="s">
        <v>3464</v>
      </c>
      <c r="D1657" s="2734" t="s">
        <v>398</v>
      </c>
      <c r="E1657" s="2733">
        <v>1</v>
      </c>
      <c r="F1657" s="2733">
        <v>0</v>
      </c>
      <c r="G1657" s="2733">
        <v>0</v>
      </c>
      <c r="H1657" s="2733">
        <v>0</v>
      </c>
      <c r="I1657" s="2733">
        <v>0</v>
      </c>
      <c r="J1657" s="2733">
        <v>0</v>
      </c>
      <c r="K1657" s="2733">
        <v>0</v>
      </c>
      <c r="L1657" s="2733">
        <v>0</v>
      </c>
      <c r="M1657" s="2733">
        <v>0</v>
      </c>
      <c r="N1657" s="2733">
        <v>0</v>
      </c>
      <c r="O1657" s="2733">
        <v>0</v>
      </c>
      <c r="P1657" s="2733">
        <v>1</v>
      </c>
      <c r="Q1657" s="2733">
        <v>0</v>
      </c>
      <c r="R1657" s="2733">
        <v>0</v>
      </c>
      <c r="S1657" s="2733">
        <v>0</v>
      </c>
      <c r="T1657" s="2733">
        <v>0</v>
      </c>
      <c r="U1657" s="2733">
        <v>0</v>
      </c>
      <c r="V1657" s="2733">
        <v>0</v>
      </c>
      <c r="W1657" s="2733">
        <v>0</v>
      </c>
      <c r="X1657" s="2733">
        <v>0</v>
      </c>
      <c r="Y1657" s="2732">
        <v>0</v>
      </c>
    </row>
    <row r="1658" spans="1:25">
      <c r="A1658" s="2730" t="s">
        <v>3430</v>
      </c>
      <c r="B1658" s="2730" t="s">
        <v>3457</v>
      </c>
      <c r="C1658" s="2730" t="s">
        <v>3464</v>
      </c>
      <c r="D1658" s="2734" t="s">
        <v>399</v>
      </c>
      <c r="E1658" s="2733">
        <v>0</v>
      </c>
      <c r="F1658" s="2733">
        <v>0</v>
      </c>
      <c r="G1658" s="2733">
        <v>0</v>
      </c>
      <c r="H1658" s="2733">
        <v>0</v>
      </c>
      <c r="I1658" s="2733">
        <v>0</v>
      </c>
      <c r="J1658" s="2733">
        <v>0</v>
      </c>
      <c r="K1658" s="2733">
        <v>0</v>
      </c>
      <c r="L1658" s="2733">
        <v>0</v>
      </c>
      <c r="M1658" s="2733">
        <v>0</v>
      </c>
      <c r="N1658" s="2733">
        <v>0</v>
      </c>
      <c r="O1658" s="2733">
        <v>0</v>
      </c>
      <c r="P1658" s="2733">
        <v>0</v>
      </c>
      <c r="Q1658" s="2733">
        <v>0</v>
      </c>
      <c r="R1658" s="2733">
        <v>0</v>
      </c>
      <c r="S1658" s="2733">
        <v>0</v>
      </c>
      <c r="T1658" s="2733">
        <v>0</v>
      </c>
      <c r="U1658" s="2733">
        <v>0</v>
      </c>
      <c r="V1658" s="2733">
        <v>0</v>
      </c>
      <c r="W1658" s="2733">
        <v>0</v>
      </c>
      <c r="X1658" s="2733">
        <v>0</v>
      </c>
      <c r="Y1658" s="2732">
        <v>0</v>
      </c>
    </row>
    <row r="1659" spans="1:25">
      <c r="A1659" s="2730" t="s">
        <v>3430</v>
      </c>
      <c r="B1659" s="2730" t="s">
        <v>3457</v>
      </c>
      <c r="C1659" s="2730" t="s">
        <v>3463</v>
      </c>
      <c r="D1659" s="2734" t="s">
        <v>398</v>
      </c>
      <c r="E1659" s="2733">
        <v>17</v>
      </c>
      <c r="F1659" s="2733">
        <v>0</v>
      </c>
      <c r="G1659" s="2733">
        <v>0</v>
      </c>
      <c r="H1659" s="2733">
        <v>0</v>
      </c>
      <c r="I1659" s="2733">
        <v>0</v>
      </c>
      <c r="J1659" s="2733">
        <v>0</v>
      </c>
      <c r="K1659" s="2733">
        <v>3</v>
      </c>
      <c r="L1659" s="2733">
        <v>1</v>
      </c>
      <c r="M1659" s="2733">
        <v>3</v>
      </c>
      <c r="N1659" s="2733">
        <v>1</v>
      </c>
      <c r="O1659" s="2733">
        <v>3</v>
      </c>
      <c r="P1659" s="2733">
        <v>1</v>
      </c>
      <c r="Q1659" s="2733">
        <v>2</v>
      </c>
      <c r="R1659" s="2733">
        <v>2</v>
      </c>
      <c r="S1659" s="2733">
        <v>0</v>
      </c>
      <c r="T1659" s="2733">
        <v>0</v>
      </c>
      <c r="U1659" s="2733">
        <v>1</v>
      </c>
      <c r="V1659" s="2733">
        <v>0</v>
      </c>
      <c r="W1659" s="2733">
        <v>0</v>
      </c>
      <c r="X1659" s="2733">
        <v>0</v>
      </c>
      <c r="Y1659" s="2732">
        <v>0</v>
      </c>
    </row>
    <row r="1660" spans="1:25">
      <c r="A1660" s="2730" t="s">
        <v>3430</v>
      </c>
      <c r="B1660" s="2730" t="s">
        <v>3457</v>
      </c>
      <c r="C1660" s="2730" t="s">
        <v>3463</v>
      </c>
      <c r="D1660" s="2734" t="s">
        <v>399</v>
      </c>
      <c r="E1660" s="2733">
        <v>4</v>
      </c>
      <c r="F1660" s="2733">
        <v>0</v>
      </c>
      <c r="G1660" s="2733">
        <v>0</v>
      </c>
      <c r="H1660" s="2733">
        <v>0</v>
      </c>
      <c r="I1660" s="2733">
        <v>0</v>
      </c>
      <c r="J1660" s="2733">
        <v>0</v>
      </c>
      <c r="K1660" s="2733">
        <v>0</v>
      </c>
      <c r="L1660" s="2733">
        <v>2</v>
      </c>
      <c r="M1660" s="2733">
        <v>0</v>
      </c>
      <c r="N1660" s="2733">
        <v>0</v>
      </c>
      <c r="O1660" s="2733">
        <v>0</v>
      </c>
      <c r="P1660" s="2733">
        <v>0</v>
      </c>
      <c r="Q1660" s="2733">
        <v>0</v>
      </c>
      <c r="R1660" s="2733">
        <v>1</v>
      </c>
      <c r="S1660" s="2733">
        <v>0</v>
      </c>
      <c r="T1660" s="2733">
        <v>0</v>
      </c>
      <c r="U1660" s="2733">
        <v>1</v>
      </c>
      <c r="V1660" s="2733">
        <v>0</v>
      </c>
      <c r="W1660" s="2733">
        <v>0</v>
      </c>
      <c r="X1660" s="2733">
        <v>0</v>
      </c>
      <c r="Y1660" s="2732">
        <v>0</v>
      </c>
    </row>
    <row r="1661" spans="1:25">
      <c r="A1661" s="2730" t="s">
        <v>3430</v>
      </c>
      <c r="B1661" s="2730" t="s">
        <v>3457</v>
      </c>
      <c r="C1661" s="2730" t="s">
        <v>3462</v>
      </c>
      <c r="D1661" s="2734" t="s">
        <v>398</v>
      </c>
      <c r="E1661" s="2733">
        <v>2</v>
      </c>
      <c r="F1661" s="2733">
        <v>0</v>
      </c>
      <c r="G1661" s="2733">
        <v>0</v>
      </c>
      <c r="H1661" s="2733">
        <v>0</v>
      </c>
      <c r="I1661" s="2733">
        <v>0</v>
      </c>
      <c r="J1661" s="2733">
        <v>0</v>
      </c>
      <c r="K1661" s="2733">
        <v>0</v>
      </c>
      <c r="L1661" s="2733">
        <v>0</v>
      </c>
      <c r="M1661" s="2733">
        <v>0</v>
      </c>
      <c r="N1661" s="2733">
        <v>0</v>
      </c>
      <c r="O1661" s="2733">
        <v>0</v>
      </c>
      <c r="P1661" s="2733">
        <v>0</v>
      </c>
      <c r="Q1661" s="2733">
        <v>1</v>
      </c>
      <c r="R1661" s="2733">
        <v>0</v>
      </c>
      <c r="S1661" s="2733">
        <v>1</v>
      </c>
      <c r="T1661" s="2733">
        <v>0</v>
      </c>
      <c r="U1661" s="2733">
        <v>0</v>
      </c>
      <c r="V1661" s="2733">
        <v>0</v>
      </c>
      <c r="W1661" s="2733">
        <v>0</v>
      </c>
      <c r="X1661" s="2733">
        <v>0</v>
      </c>
      <c r="Y1661" s="2732">
        <v>0</v>
      </c>
    </row>
    <row r="1662" spans="1:25">
      <c r="A1662" s="2730" t="s">
        <v>3430</v>
      </c>
      <c r="B1662" s="2730" t="s">
        <v>3457</v>
      </c>
      <c r="C1662" s="2730" t="s">
        <v>3462</v>
      </c>
      <c r="D1662" s="2734" t="s">
        <v>399</v>
      </c>
      <c r="E1662" s="2733">
        <v>1</v>
      </c>
      <c r="F1662" s="2733">
        <v>0</v>
      </c>
      <c r="G1662" s="2733">
        <v>0</v>
      </c>
      <c r="H1662" s="2733">
        <v>0</v>
      </c>
      <c r="I1662" s="2733">
        <v>0</v>
      </c>
      <c r="J1662" s="2733">
        <v>0</v>
      </c>
      <c r="K1662" s="2733">
        <v>0</v>
      </c>
      <c r="L1662" s="2733">
        <v>0</v>
      </c>
      <c r="M1662" s="2733">
        <v>0</v>
      </c>
      <c r="N1662" s="2733">
        <v>0</v>
      </c>
      <c r="O1662" s="2733">
        <v>0</v>
      </c>
      <c r="P1662" s="2733">
        <v>0</v>
      </c>
      <c r="Q1662" s="2733">
        <v>0</v>
      </c>
      <c r="R1662" s="2733">
        <v>0</v>
      </c>
      <c r="S1662" s="2733">
        <v>0</v>
      </c>
      <c r="T1662" s="2733">
        <v>0</v>
      </c>
      <c r="U1662" s="2733">
        <v>0</v>
      </c>
      <c r="V1662" s="2733">
        <v>0</v>
      </c>
      <c r="W1662" s="2733">
        <v>1</v>
      </c>
      <c r="X1662" s="2733">
        <v>0</v>
      </c>
      <c r="Y1662" s="2732">
        <v>0</v>
      </c>
    </row>
    <row r="1663" spans="1:25">
      <c r="A1663" s="2730" t="s">
        <v>3430</v>
      </c>
      <c r="B1663" s="2730" t="s">
        <v>3457</v>
      </c>
      <c r="C1663" s="2730" t="s">
        <v>3461</v>
      </c>
      <c r="D1663" s="2734" t="s">
        <v>398</v>
      </c>
      <c r="E1663" s="2733">
        <v>0</v>
      </c>
      <c r="F1663" s="2733">
        <v>0</v>
      </c>
      <c r="G1663" s="2733">
        <v>0</v>
      </c>
      <c r="H1663" s="2733">
        <v>0</v>
      </c>
      <c r="I1663" s="2733">
        <v>0</v>
      </c>
      <c r="J1663" s="2733">
        <v>0</v>
      </c>
      <c r="K1663" s="2733">
        <v>0</v>
      </c>
      <c r="L1663" s="2733">
        <v>0</v>
      </c>
      <c r="M1663" s="2733">
        <v>0</v>
      </c>
      <c r="N1663" s="2733">
        <v>0</v>
      </c>
      <c r="O1663" s="2733">
        <v>0</v>
      </c>
      <c r="P1663" s="2733">
        <v>0</v>
      </c>
      <c r="Q1663" s="2733">
        <v>0</v>
      </c>
      <c r="R1663" s="2733">
        <v>0</v>
      </c>
      <c r="S1663" s="2733">
        <v>0</v>
      </c>
      <c r="T1663" s="2733">
        <v>0</v>
      </c>
      <c r="U1663" s="2733">
        <v>0</v>
      </c>
      <c r="V1663" s="2733">
        <v>0</v>
      </c>
      <c r="W1663" s="2733">
        <v>0</v>
      </c>
      <c r="X1663" s="2733">
        <v>0</v>
      </c>
      <c r="Y1663" s="2732">
        <v>0</v>
      </c>
    </row>
    <row r="1664" spans="1:25">
      <c r="A1664" s="2730" t="s">
        <v>3430</v>
      </c>
      <c r="B1664" s="2730" t="s">
        <v>3457</v>
      </c>
      <c r="C1664" s="2730" t="s">
        <v>3461</v>
      </c>
      <c r="D1664" s="2734" t="s">
        <v>399</v>
      </c>
      <c r="E1664" s="2733">
        <v>1</v>
      </c>
      <c r="F1664" s="2733">
        <v>0</v>
      </c>
      <c r="G1664" s="2733">
        <v>0</v>
      </c>
      <c r="H1664" s="2733">
        <v>0</v>
      </c>
      <c r="I1664" s="2733">
        <v>0</v>
      </c>
      <c r="J1664" s="2733">
        <v>1</v>
      </c>
      <c r="K1664" s="2733">
        <v>0</v>
      </c>
      <c r="L1664" s="2733">
        <v>0</v>
      </c>
      <c r="M1664" s="2733">
        <v>0</v>
      </c>
      <c r="N1664" s="2733">
        <v>0</v>
      </c>
      <c r="O1664" s="2733">
        <v>0</v>
      </c>
      <c r="P1664" s="2733">
        <v>0</v>
      </c>
      <c r="Q1664" s="2733">
        <v>0</v>
      </c>
      <c r="R1664" s="2733">
        <v>0</v>
      </c>
      <c r="S1664" s="2733">
        <v>0</v>
      </c>
      <c r="T1664" s="2733">
        <v>0</v>
      </c>
      <c r="U1664" s="2733">
        <v>0</v>
      </c>
      <c r="V1664" s="2733">
        <v>0</v>
      </c>
      <c r="W1664" s="2733">
        <v>0</v>
      </c>
      <c r="X1664" s="2733">
        <v>0</v>
      </c>
      <c r="Y1664" s="2732">
        <v>0</v>
      </c>
    </row>
    <row r="1665" spans="1:25">
      <c r="A1665" s="2730" t="s">
        <v>3430</v>
      </c>
      <c r="B1665" s="2730" t="s">
        <v>3457</v>
      </c>
      <c r="C1665" s="2730" t="s">
        <v>3460</v>
      </c>
      <c r="D1665" s="2734" t="s">
        <v>398</v>
      </c>
      <c r="E1665" s="2733">
        <v>1</v>
      </c>
      <c r="F1665" s="2733">
        <v>0</v>
      </c>
      <c r="G1665" s="2733">
        <v>0</v>
      </c>
      <c r="H1665" s="2733">
        <v>0</v>
      </c>
      <c r="I1665" s="2733">
        <v>0</v>
      </c>
      <c r="J1665" s="2733">
        <v>0</v>
      </c>
      <c r="K1665" s="2733">
        <v>1</v>
      </c>
      <c r="L1665" s="2733">
        <v>0</v>
      </c>
      <c r="M1665" s="2733">
        <v>0</v>
      </c>
      <c r="N1665" s="2733">
        <v>0</v>
      </c>
      <c r="O1665" s="2733">
        <v>0</v>
      </c>
      <c r="P1665" s="2733">
        <v>0</v>
      </c>
      <c r="Q1665" s="2733">
        <v>0</v>
      </c>
      <c r="R1665" s="2733">
        <v>0</v>
      </c>
      <c r="S1665" s="2733">
        <v>0</v>
      </c>
      <c r="T1665" s="2733">
        <v>0</v>
      </c>
      <c r="U1665" s="2733">
        <v>0</v>
      </c>
      <c r="V1665" s="2733">
        <v>0</v>
      </c>
      <c r="W1665" s="2733">
        <v>0</v>
      </c>
      <c r="X1665" s="2733">
        <v>0</v>
      </c>
      <c r="Y1665" s="2732">
        <v>0</v>
      </c>
    </row>
    <row r="1666" spans="1:25">
      <c r="A1666" s="2730" t="s">
        <v>3430</v>
      </c>
      <c r="B1666" s="2730" t="s">
        <v>3457</v>
      </c>
      <c r="C1666" s="2730" t="s">
        <v>3460</v>
      </c>
      <c r="D1666" s="2734" t="s">
        <v>399</v>
      </c>
      <c r="E1666" s="2733">
        <v>0</v>
      </c>
      <c r="F1666" s="2733">
        <v>0</v>
      </c>
      <c r="G1666" s="2733">
        <v>0</v>
      </c>
      <c r="H1666" s="2733">
        <v>0</v>
      </c>
      <c r="I1666" s="2733">
        <v>0</v>
      </c>
      <c r="J1666" s="2733">
        <v>0</v>
      </c>
      <c r="K1666" s="2733">
        <v>0</v>
      </c>
      <c r="L1666" s="2733">
        <v>0</v>
      </c>
      <c r="M1666" s="2733">
        <v>0</v>
      </c>
      <c r="N1666" s="2733">
        <v>0</v>
      </c>
      <c r="O1666" s="2733">
        <v>0</v>
      </c>
      <c r="P1666" s="2733">
        <v>0</v>
      </c>
      <c r="Q1666" s="2733">
        <v>0</v>
      </c>
      <c r="R1666" s="2733">
        <v>0</v>
      </c>
      <c r="S1666" s="2733">
        <v>0</v>
      </c>
      <c r="T1666" s="2733">
        <v>0</v>
      </c>
      <c r="U1666" s="2733">
        <v>0</v>
      </c>
      <c r="V1666" s="2733">
        <v>0</v>
      </c>
      <c r="W1666" s="2733">
        <v>0</v>
      </c>
      <c r="X1666" s="2733">
        <v>0</v>
      </c>
      <c r="Y1666" s="2732">
        <v>0</v>
      </c>
    </row>
    <row r="1667" spans="1:25">
      <c r="A1667" s="2730" t="s">
        <v>3430</v>
      </c>
      <c r="B1667" s="2730" t="s">
        <v>3457</v>
      </c>
      <c r="C1667" s="2730" t="s">
        <v>3459</v>
      </c>
      <c r="D1667" s="2734" t="s">
        <v>398</v>
      </c>
      <c r="E1667" s="2733">
        <v>1</v>
      </c>
      <c r="F1667" s="2733">
        <v>0</v>
      </c>
      <c r="G1667" s="2733">
        <v>0</v>
      </c>
      <c r="H1667" s="2733">
        <v>0</v>
      </c>
      <c r="I1667" s="2733">
        <v>0</v>
      </c>
      <c r="J1667" s="2733">
        <v>0</v>
      </c>
      <c r="K1667" s="2733">
        <v>0</v>
      </c>
      <c r="L1667" s="2733">
        <v>0</v>
      </c>
      <c r="M1667" s="2733">
        <v>0</v>
      </c>
      <c r="N1667" s="2733">
        <v>0</v>
      </c>
      <c r="O1667" s="2733">
        <v>1</v>
      </c>
      <c r="P1667" s="2733">
        <v>0</v>
      </c>
      <c r="Q1667" s="2733">
        <v>0</v>
      </c>
      <c r="R1667" s="2733">
        <v>0</v>
      </c>
      <c r="S1667" s="2733">
        <v>0</v>
      </c>
      <c r="T1667" s="2733">
        <v>0</v>
      </c>
      <c r="U1667" s="2733">
        <v>0</v>
      </c>
      <c r="V1667" s="2733">
        <v>0</v>
      </c>
      <c r="W1667" s="2733">
        <v>0</v>
      </c>
      <c r="X1667" s="2733">
        <v>0</v>
      </c>
      <c r="Y1667" s="2732">
        <v>0</v>
      </c>
    </row>
    <row r="1668" spans="1:25">
      <c r="A1668" s="2730" t="s">
        <v>3430</v>
      </c>
      <c r="B1668" s="2730" t="s">
        <v>3457</v>
      </c>
      <c r="C1668" s="2730" t="s">
        <v>3459</v>
      </c>
      <c r="D1668" s="2734" t="s">
        <v>399</v>
      </c>
      <c r="E1668" s="2733">
        <v>0</v>
      </c>
      <c r="F1668" s="2733">
        <v>0</v>
      </c>
      <c r="G1668" s="2733">
        <v>0</v>
      </c>
      <c r="H1668" s="2733">
        <v>0</v>
      </c>
      <c r="I1668" s="2733">
        <v>0</v>
      </c>
      <c r="J1668" s="2733">
        <v>0</v>
      </c>
      <c r="K1668" s="2733">
        <v>0</v>
      </c>
      <c r="L1668" s="2733">
        <v>0</v>
      </c>
      <c r="M1668" s="2733">
        <v>0</v>
      </c>
      <c r="N1668" s="2733">
        <v>0</v>
      </c>
      <c r="O1668" s="2733">
        <v>0</v>
      </c>
      <c r="P1668" s="2733">
        <v>0</v>
      </c>
      <c r="Q1668" s="2733">
        <v>0</v>
      </c>
      <c r="R1668" s="2733">
        <v>0</v>
      </c>
      <c r="S1668" s="2733">
        <v>0</v>
      </c>
      <c r="T1668" s="2733">
        <v>0</v>
      </c>
      <c r="U1668" s="2733">
        <v>0</v>
      </c>
      <c r="V1668" s="2733">
        <v>0</v>
      </c>
      <c r="W1668" s="2733">
        <v>0</v>
      </c>
      <c r="X1668" s="2733">
        <v>0</v>
      </c>
      <c r="Y1668" s="2732">
        <v>0</v>
      </c>
    </row>
    <row r="1669" spans="1:25">
      <c r="A1669" s="2730" t="s">
        <v>3430</v>
      </c>
      <c r="B1669" s="2730" t="s">
        <v>3457</v>
      </c>
      <c r="C1669" s="2730" t="s">
        <v>3458</v>
      </c>
      <c r="D1669" s="2734" t="s">
        <v>398</v>
      </c>
      <c r="E1669" s="2733">
        <v>0</v>
      </c>
      <c r="F1669" s="2733">
        <v>0</v>
      </c>
      <c r="G1669" s="2733">
        <v>0</v>
      </c>
      <c r="H1669" s="2733">
        <v>0</v>
      </c>
      <c r="I1669" s="2733">
        <v>0</v>
      </c>
      <c r="J1669" s="2733">
        <v>0</v>
      </c>
      <c r="K1669" s="2733">
        <v>0</v>
      </c>
      <c r="L1669" s="2733">
        <v>0</v>
      </c>
      <c r="M1669" s="2733">
        <v>0</v>
      </c>
      <c r="N1669" s="2733">
        <v>0</v>
      </c>
      <c r="O1669" s="2733">
        <v>0</v>
      </c>
      <c r="P1669" s="2733">
        <v>0</v>
      </c>
      <c r="Q1669" s="2733">
        <v>0</v>
      </c>
      <c r="R1669" s="2733">
        <v>0</v>
      </c>
      <c r="S1669" s="2733">
        <v>0</v>
      </c>
      <c r="T1669" s="2733">
        <v>0</v>
      </c>
      <c r="U1669" s="2733">
        <v>0</v>
      </c>
      <c r="V1669" s="2733">
        <v>0</v>
      </c>
      <c r="W1669" s="2733">
        <v>0</v>
      </c>
      <c r="X1669" s="2733">
        <v>0</v>
      </c>
      <c r="Y1669" s="2732">
        <v>0</v>
      </c>
    </row>
    <row r="1670" spans="1:25">
      <c r="A1670" s="2730" t="s">
        <v>3430</v>
      </c>
      <c r="B1670" s="2730" t="s">
        <v>3457</v>
      </c>
      <c r="C1670" s="2730" t="s">
        <v>3458</v>
      </c>
      <c r="D1670" s="2734" t="s">
        <v>399</v>
      </c>
      <c r="E1670" s="2733">
        <v>2</v>
      </c>
      <c r="F1670" s="2733">
        <v>0</v>
      </c>
      <c r="G1670" s="2733">
        <v>0</v>
      </c>
      <c r="H1670" s="2733">
        <v>0</v>
      </c>
      <c r="I1670" s="2733">
        <v>0</v>
      </c>
      <c r="J1670" s="2733">
        <v>0</v>
      </c>
      <c r="K1670" s="2733">
        <v>0</v>
      </c>
      <c r="L1670" s="2733">
        <v>0</v>
      </c>
      <c r="M1670" s="2733">
        <v>0</v>
      </c>
      <c r="N1670" s="2733">
        <v>0</v>
      </c>
      <c r="O1670" s="2733">
        <v>0</v>
      </c>
      <c r="P1670" s="2733">
        <v>1</v>
      </c>
      <c r="Q1670" s="2733">
        <v>0</v>
      </c>
      <c r="R1670" s="2733">
        <v>1</v>
      </c>
      <c r="S1670" s="2733">
        <v>0</v>
      </c>
      <c r="T1670" s="2733">
        <v>0</v>
      </c>
      <c r="U1670" s="2733">
        <v>0</v>
      </c>
      <c r="V1670" s="2733">
        <v>0</v>
      </c>
      <c r="W1670" s="2733">
        <v>0</v>
      </c>
      <c r="X1670" s="2733">
        <v>0</v>
      </c>
      <c r="Y1670" s="2732">
        <v>0</v>
      </c>
    </row>
    <row r="1671" spans="1:25">
      <c r="A1671" s="2730" t="s">
        <v>3430</v>
      </c>
      <c r="B1671" s="2730" t="s">
        <v>3457</v>
      </c>
      <c r="C1671" s="2730" t="s">
        <v>3456</v>
      </c>
      <c r="D1671" s="2734" t="s">
        <v>398</v>
      </c>
      <c r="E1671" s="2733">
        <v>8</v>
      </c>
      <c r="F1671" s="2733">
        <v>0</v>
      </c>
      <c r="G1671" s="2733">
        <v>0</v>
      </c>
      <c r="H1671" s="2733">
        <v>0</v>
      </c>
      <c r="I1671" s="2733">
        <v>0</v>
      </c>
      <c r="J1671" s="2733">
        <v>0</v>
      </c>
      <c r="K1671" s="2733">
        <v>0</v>
      </c>
      <c r="L1671" s="2733">
        <v>0</v>
      </c>
      <c r="M1671" s="2733">
        <v>0</v>
      </c>
      <c r="N1671" s="2733">
        <v>2</v>
      </c>
      <c r="O1671" s="2733">
        <v>0</v>
      </c>
      <c r="P1671" s="2733">
        <v>1</v>
      </c>
      <c r="Q1671" s="2733">
        <v>1</v>
      </c>
      <c r="R1671" s="2733">
        <v>0</v>
      </c>
      <c r="S1671" s="2733">
        <v>0</v>
      </c>
      <c r="T1671" s="2733">
        <v>3</v>
      </c>
      <c r="U1671" s="2733">
        <v>0</v>
      </c>
      <c r="V1671" s="2733">
        <v>0</v>
      </c>
      <c r="W1671" s="2733">
        <v>0</v>
      </c>
      <c r="X1671" s="2733">
        <v>1</v>
      </c>
      <c r="Y1671" s="2732">
        <v>0</v>
      </c>
    </row>
    <row r="1672" spans="1:25">
      <c r="A1672" s="2730" t="s">
        <v>3430</v>
      </c>
      <c r="B1672" s="2730" t="s">
        <v>3457</v>
      </c>
      <c r="C1672" s="2730" t="s">
        <v>3456</v>
      </c>
      <c r="D1672" s="2734" t="s">
        <v>399</v>
      </c>
      <c r="E1672" s="2733">
        <v>4</v>
      </c>
      <c r="F1672" s="2733">
        <v>0</v>
      </c>
      <c r="G1672" s="2733">
        <v>0</v>
      </c>
      <c r="H1672" s="2733">
        <v>0</v>
      </c>
      <c r="I1672" s="2733">
        <v>0</v>
      </c>
      <c r="J1672" s="2733">
        <v>0</v>
      </c>
      <c r="K1672" s="2733">
        <v>0</v>
      </c>
      <c r="L1672" s="2733">
        <v>1</v>
      </c>
      <c r="M1672" s="2733">
        <v>0</v>
      </c>
      <c r="N1672" s="2733">
        <v>1</v>
      </c>
      <c r="O1672" s="2733">
        <v>1</v>
      </c>
      <c r="P1672" s="2733">
        <v>1</v>
      </c>
      <c r="Q1672" s="2733">
        <v>0</v>
      </c>
      <c r="R1672" s="2733">
        <v>0</v>
      </c>
      <c r="S1672" s="2733">
        <v>0</v>
      </c>
      <c r="T1672" s="2733">
        <v>0</v>
      </c>
      <c r="U1672" s="2733">
        <v>0</v>
      </c>
      <c r="V1672" s="2733">
        <v>0</v>
      </c>
      <c r="W1672" s="2733">
        <v>0</v>
      </c>
      <c r="X1672" s="2733">
        <v>0</v>
      </c>
      <c r="Y1672" s="2732">
        <v>0</v>
      </c>
    </row>
    <row r="1673" spans="1:25">
      <c r="A1673" s="2730" t="s">
        <v>3430</v>
      </c>
      <c r="B1673" s="2730" t="s">
        <v>3446</v>
      </c>
      <c r="C1673" s="2730" t="s">
        <v>44</v>
      </c>
      <c r="D1673" s="2734" t="s">
        <v>398</v>
      </c>
      <c r="E1673" s="2733">
        <v>35</v>
      </c>
      <c r="F1673" s="2733">
        <v>0</v>
      </c>
      <c r="G1673" s="2733">
        <v>0</v>
      </c>
      <c r="H1673" s="2733">
        <v>0</v>
      </c>
      <c r="I1673" s="2733">
        <v>0</v>
      </c>
      <c r="J1673" s="2733">
        <v>0</v>
      </c>
      <c r="K1673" s="2733">
        <v>0</v>
      </c>
      <c r="L1673" s="2733">
        <v>0</v>
      </c>
      <c r="M1673" s="2733">
        <v>2</v>
      </c>
      <c r="N1673" s="2733">
        <v>4</v>
      </c>
      <c r="O1673" s="2733">
        <v>0</v>
      </c>
      <c r="P1673" s="2733">
        <v>1</v>
      </c>
      <c r="Q1673" s="2733">
        <v>1</v>
      </c>
      <c r="R1673" s="2733">
        <v>2</v>
      </c>
      <c r="S1673" s="2733">
        <v>5</v>
      </c>
      <c r="T1673" s="2733">
        <v>13</v>
      </c>
      <c r="U1673" s="2733">
        <v>4</v>
      </c>
      <c r="V1673" s="2733">
        <v>2</v>
      </c>
      <c r="W1673" s="2733">
        <v>0</v>
      </c>
      <c r="X1673" s="2733">
        <v>1</v>
      </c>
      <c r="Y1673" s="2732">
        <v>0</v>
      </c>
    </row>
    <row r="1674" spans="1:25">
      <c r="A1674" s="2730" t="s">
        <v>3430</v>
      </c>
      <c r="B1674" s="2730" t="s">
        <v>3446</v>
      </c>
      <c r="C1674" s="2730" t="s">
        <v>44</v>
      </c>
      <c r="D1674" s="2734" t="s">
        <v>399</v>
      </c>
      <c r="E1674" s="2733">
        <v>17</v>
      </c>
      <c r="F1674" s="2733">
        <v>0</v>
      </c>
      <c r="G1674" s="2733">
        <v>0</v>
      </c>
      <c r="H1674" s="2733">
        <v>0</v>
      </c>
      <c r="I1674" s="2733">
        <v>0</v>
      </c>
      <c r="J1674" s="2733">
        <v>0</v>
      </c>
      <c r="K1674" s="2733">
        <v>0</v>
      </c>
      <c r="L1674" s="2733">
        <v>0</v>
      </c>
      <c r="M1674" s="2733">
        <v>1</v>
      </c>
      <c r="N1674" s="2733">
        <v>0</v>
      </c>
      <c r="O1674" s="2733">
        <v>1</v>
      </c>
      <c r="P1674" s="2733">
        <v>0</v>
      </c>
      <c r="Q1674" s="2733">
        <v>3</v>
      </c>
      <c r="R1674" s="2733">
        <v>2</v>
      </c>
      <c r="S1674" s="2733">
        <v>3</v>
      </c>
      <c r="T1674" s="2733">
        <v>2</v>
      </c>
      <c r="U1674" s="2733">
        <v>3</v>
      </c>
      <c r="V1674" s="2733">
        <v>1</v>
      </c>
      <c r="W1674" s="2733">
        <v>1</v>
      </c>
      <c r="X1674" s="2733">
        <v>0</v>
      </c>
      <c r="Y1674" s="2732">
        <v>0</v>
      </c>
    </row>
    <row r="1675" spans="1:25">
      <c r="A1675" s="2730" t="s">
        <v>3430</v>
      </c>
      <c r="B1675" s="2730" t="s">
        <v>3446</v>
      </c>
      <c r="C1675" s="2730" t="s">
        <v>3455</v>
      </c>
      <c r="D1675" s="2734" t="s">
        <v>398</v>
      </c>
      <c r="E1675" s="2733">
        <v>2</v>
      </c>
      <c r="F1675" s="2733">
        <v>0</v>
      </c>
      <c r="G1675" s="2733">
        <v>0</v>
      </c>
      <c r="H1675" s="2733">
        <v>0</v>
      </c>
      <c r="I1675" s="2733">
        <v>0</v>
      </c>
      <c r="J1675" s="2733">
        <v>0</v>
      </c>
      <c r="K1675" s="2733">
        <v>0</v>
      </c>
      <c r="L1675" s="2733">
        <v>0</v>
      </c>
      <c r="M1675" s="2733">
        <v>0</v>
      </c>
      <c r="N1675" s="2733">
        <v>1</v>
      </c>
      <c r="O1675" s="2733">
        <v>0</v>
      </c>
      <c r="P1675" s="2733">
        <v>0</v>
      </c>
      <c r="Q1675" s="2733">
        <v>0</v>
      </c>
      <c r="R1675" s="2733">
        <v>0</v>
      </c>
      <c r="S1675" s="2733">
        <v>0</v>
      </c>
      <c r="T1675" s="2733">
        <v>0</v>
      </c>
      <c r="U1675" s="2733">
        <v>1</v>
      </c>
      <c r="V1675" s="2733">
        <v>0</v>
      </c>
      <c r="W1675" s="2733">
        <v>0</v>
      </c>
      <c r="X1675" s="2733">
        <v>0</v>
      </c>
      <c r="Y1675" s="2732">
        <v>0</v>
      </c>
    </row>
    <row r="1676" spans="1:25">
      <c r="A1676" s="2730" t="s">
        <v>3430</v>
      </c>
      <c r="B1676" s="2730" t="s">
        <v>3446</v>
      </c>
      <c r="C1676" s="2730" t="s">
        <v>3455</v>
      </c>
      <c r="D1676" s="2734" t="s">
        <v>399</v>
      </c>
      <c r="E1676" s="2733">
        <v>1</v>
      </c>
      <c r="F1676" s="2733">
        <v>0</v>
      </c>
      <c r="G1676" s="2733">
        <v>0</v>
      </c>
      <c r="H1676" s="2733">
        <v>0</v>
      </c>
      <c r="I1676" s="2733">
        <v>0</v>
      </c>
      <c r="J1676" s="2733">
        <v>0</v>
      </c>
      <c r="K1676" s="2733">
        <v>0</v>
      </c>
      <c r="L1676" s="2733">
        <v>0</v>
      </c>
      <c r="M1676" s="2733">
        <v>0</v>
      </c>
      <c r="N1676" s="2733">
        <v>0</v>
      </c>
      <c r="O1676" s="2733">
        <v>0</v>
      </c>
      <c r="P1676" s="2733">
        <v>0</v>
      </c>
      <c r="Q1676" s="2733">
        <v>1</v>
      </c>
      <c r="R1676" s="2733">
        <v>0</v>
      </c>
      <c r="S1676" s="2733">
        <v>0</v>
      </c>
      <c r="T1676" s="2733">
        <v>0</v>
      </c>
      <c r="U1676" s="2733">
        <v>0</v>
      </c>
      <c r="V1676" s="2733">
        <v>0</v>
      </c>
      <c r="W1676" s="2733">
        <v>0</v>
      </c>
      <c r="X1676" s="2733">
        <v>0</v>
      </c>
      <c r="Y1676" s="2732">
        <v>0</v>
      </c>
    </row>
    <row r="1677" spans="1:25">
      <c r="A1677" s="2730" t="s">
        <v>3430</v>
      </c>
      <c r="B1677" s="2730" t="s">
        <v>3446</v>
      </c>
      <c r="C1677" s="2730" t="s">
        <v>3454</v>
      </c>
      <c r="D1677" s="2734" t="s">
        <v>398</v>
      </c>
      <c r="E1677" s="2733">
        <v>3</v>
      </c>
      <c r="F1677" s="2733">
        <v>0</v>
      </c>
      <c r="G1677" s="2733">
        <v>0</v>
      </c>
      <c r="H1677" s="2733">
        <v>0</v>
      </c>
      <c r="I1677" s="2733">
        <v>0</v>
      </c>
      <c r="J1677" s="2733">
        <v>0</v>
      </c>
      <c r="K1677" s="2733">
        <v>0</v>
      </c>
      <c r="L1677" s="2733">
        <v>0</v>
      </c>
      <c r="M1677" s="2733">
        <v>0</v>
      </c>
      <c r="N1677" s="2733">
        <v>1</v>
      </c>
      <c r="O1677" s="2733">
        <v>0</v>
      </c>
      <c r="P1677" s="2733">
        <v>0</v>
      </c>
      <c r="Q1677" s="2733">
        <v>0</v>
      </c>
      <c r="R1677" s="2733">
        <v>0</v>
      </c>
      <c r="S1677" s="2733">
        <v>1</v>
      </c>
      <c r="T1677" s="2733">
        <v>1</v>
      </c>
      <c r="U1677" s="2733">
        <v>0</v>
      </c>
      <c r="V1677" s="2733">
        <v>0</v>
      </c>
      <c r="W1677" s="2733">
        <v>0</v>
      </c>
      <c r="X1677" s="2733">
        <v>0</v>
      </c>
      <c r="Y1677" s="2732">
        <v>0</v>
      </c>
    </row>
    <row r="1678" spans="1:25">
      <c r="A1678" s="2730" t="s">
        <v>3430</v>
      </c>
      <c r="B1678" s="2730" t="s">
        <v>3446</v>
      </c>
      <c r="C1678" s="2730" t="s">
        <v>3454</v>
      </c>
      <c r="D1678" s="2734" t="s">
        <v>399</v>
      </c>
      <c r="E1678" s="2733">
        <v>1</v>
      </c>
      <c r="F1678" s="2733">
        <v>0</v>
      </c>
      <c r="G1678" s="2733">
        <v>0</v>
      </c>
      <c r="H1678" s="2733">
        <v>0</v>
      </c>
      <c r="I1678" s="2733">
        <v>0</v>
      </c>
      <c r="J1678" s="2733">
        <v>0</v>
      </c>
      <c r="K1678" s="2733">
        <v>0</v>
      </c>
      <c r="L1678" s="2733">
        <v>0</v>
      </c>
      <c r="M1678" s="2733">
        <v>0</v>
      </c>
      <c r="N1678" s="2733">
        <v>0</v>
      </c>
      <c r="O1678" s="2733">
        <v>0</v>
      </c>
      <c r="P1678" s="2733">
        <v>0</v>
      </c>
      <c r="Q1678" s="2733">
        <v>0</v>
      </c>
      <c r="R1678" s="2733">
        <v>0</v>
      </c>
      <c r="S1678" s="2733">
        <v>1</v>
      </c>
      <c r="T1678" s="2733">
        <v>0</v>
      </c>
      <c r="U1678" s="2733">
        <v>0</v>
      </c>
      <c r="V1678" s="2733">
        <v>0</v>
      </c>
      <c r="W1678" s="2733">
        <v>0</v>
      </c>
      <c r="X1678" s="2733">
        <v>0</v>
      </c>
      <c r="Y1678" s="2732">
        <v>0</v>
      </c>
    </row>
    <row r="1679" spans="1:25">
      <c r="A1679" s="2730" t="s">
        <v>3430</v>
      </c>
      <c r="B1679" s="2730" t="s">
        <v>3446</v>
      </c>
      <c r="C1679" s="2730" t="s">
        <v>3453</v>
      </c>
      <c r="D1679" s="2734" t="s">
        <v>398</v>
      </c>
      <c r="E1679" s="2733">
        <v>4</v>
      </c>
      <c r="F1679" s="2733">
        <v>0</v>
      </c>
      <c r="G1679" s="2733">
        <v>0</v>
      </c>
      <c r="H1679" s="2733">
        <v>0</v>
      </c>
      <c r="I1679" s="2733">
        <v>0</v>
      </c>
      <c r="J1679" s="2733">
        <v>0</v>
      </c>
      <c r="K1679" s="2733">
        <v>0</v>
      </c>
      <c r="L1679" s="2733">
        <v>0</v>
      </c>
      <c r="M1679" s="2733">
        <v>0</v>
      </c>
      <c r="N1679" s="2733">
        <v>0</v>
      </c>
      <c r="O1679" s="2733">
        <v>0</v>
      </c>
      <c r="P1679" s="2733">
        <v>0</v>
      </c>
      <c r="Q1679" s="2733">
        <v>0</v>
      </c>
      <c r="R1679" s="2733">
        <v>0</v>
      </c>
      <c r="S1679" s="2733">
        <v>1</v>
      </c>
      <c r="T1679" s="2733">
        <v>2</v>
      </c>
      <c r="U1679" s="2733">
        <v>1</v>
      </c>
      <c r="V1679" s="2733">
        <v>0</v>
      </c>
      <c r="W1679" s="2733">
        <v>0</v>
      </c>
      <c r="X1679" s="2733">
        <v>0</v>
      </c>
      <c r="Y1679" s="2732">
        <v>0</v>
      </c>
    </row>
    <row r="1680" spans="1:25">
      <c r="A1680" s="2730" t="s">
        <v>3430</v>
      </c>
      <c r="B1680" s="2730" t="s">
        <v>3446</v>
      </c>
      <c r="C1680" s="2730" t="s">
        <v>3453</v>
      </c>
      <c r="D1680" s="2734" t="s">
        <v>399</v>
      </c>
      <c r="E1680" s="2733">
        <v>4</v>
      </c>
      <c r="F1680" s="2733">
        <v>0</v>
      </c>
      <c r="G1680" s="2733">
        <v>0</v>
      </c>
      <c r="H1680" s="2733">
        <v>0</v>
      </c>
      <c r="I1680" s="2733">
        <v>0</v>
      </c>
      <c r="J1680" s="2733">
        <v>0</v>
      </c>
      <c r="K1680" s="2733">
        <v>0</v>
      </c>
      <c r="L1680" s="2733">
        <v>0</v>
      </c>
      <c r="M1680" s="2733">
        <v>1</v>
      </c>
      <c r="N1680" s="2733">
        <v>0</v>
      </c>
      <c r="O1680" s="2733">
        <v>0</v>
      </c>
      <c r="P1680" s="2733">
        <v>0</v>
      </c>
      <c r="Q1680" s="2733">
        <v>0</v>
      </c>
      <c r="R1680" s="2733">
        <v>1</v>
      </c>
      <c r="S1680" s="2733">
        <v>0</v>
      </c>
      <c r="T1680" s="2733">
        <v>1</v>
      </c>
      <c r="U1680" s="2733">
        <v>1</v>
      </c>
      <c r="V1680" s="2733">
        <v>0</v>
      </c>
      <c r="W1680" s="2733">
        <v>0</v>
      </c>
      <c r="X1680" s="2733">
        <v>0</v>
      </c>
      <c r="Y1680" s="2732">
        <v>0</v>
      </c>
    </row>
    <row r="1681" spans="1:25">
      <c r="A1681" s="2730" t="s">
        <v>3430</v>
      </c>
      <c r="B1681" s="2730" t="s">
        <v>3446</v>
      </c>
      <c r="C1681" s="2730" t="s">
        <v>3452</v>
      </c>
      <c r="D1681" s="2734" t="s">
        <v>398</v>
      </c>
      <c r="E1681" s="2733">
        <v>0</v>
      </c>
      <c r="F1681" s="2733">
        <v>0</v>
      </c>
      <c r="G1681" s="2733">
        <v>0</v>
      </c>
      <c r="H1681" s="2733">
        <v>0</v>
      </c>
      <c r="I1681" s="2733">
        <v>0</v>
      </c>
      <c r="J1681" s="2733">
        <v>0</v>
      </c>
      <c r="K1681" s="2733">
        <v>0</v>
      </c>
      <c r="L1681" s="2733">
        <v>0</v>
      </c>
      <c r="M1681" s="2733">
        <v>0</v>
      </c>
      <c r="N1681" s="2733">
        <v>0</v>
      </c>
      <c r="O1681" s="2733">
        <v>0</v>
      </c>
      <c r="P1681" s="2733">
        <v>0</v>
      </c>
      <c r="Q1681" s="2733">
        <v>0</v>
      </c>
      <c r="R1681" s="2733">
        <v>0</v>
      </c>
      <c r="S1681" s="2733">
        <v>0</v>
      </c>
      <c r="T1681" s="2733">
        <v>0</v>
      </c>
      <c r="U1681" s="2733">
        <v>0</v>
      </c>
      <c r="V1681" s="2733">
        <v>0</v>
      </c>
      <c r="W1681" s="2733">
        <v>0</v>
      </c>
      <c r="X1681" s="2733">
        <v>0</v>
      </c>
      <c r="Y1681" s="2732">
        <v>0</v>
      </c>
    </row>
    <row r="1682" spans="1:25">
      <c r="A1682" s="2730" t="s">
        <v>3430</v>
      </c>
      <c r="B1682" s="2730" t="s">
        <v>3446</v>
      </c>
      <c r="C1682" s="2730" t="s">
        <v>3452</v>
      </c>
      <c r="D1682" s="2734" t="s">
        <v>399</v>
      </c>
      <c r="E1682" s="2733">
        <v>1</v>
      </c>
      <c r="F1682" s="2733">
        <v>0</v>
      </c>
      <c r="G1682" s="2733">
        <v>0</v>
      </c>
      <c r="H1682" s="2733">
        <v>0</v>
      </c>
      <c r="I1682" s="2733">
        <v>0</v>
      </c>
      <c r="J1682" s="2733">
        <v>0</v>
      </c>
      <c r="K1682" s="2733">
        <v>0</v>
      </c>
      <c r="L1682" s="2733">
        <v>0</v>
      </c>
      <c r="M1682" s="2733">
        <v>0</v>
      </c>
      <c r="N1682" s="2733">
        <v>0</v>
      </c>
      <c r="O1682" s="2733">
        <v>0</v>
      </c>
      <c r="P1682" s="2733">
        <v>0</v>
      </c>
      <c r="Q1682" s="2733">
        <v>0</v>
      </c>
      <c r="R1682" s="2733">
        <v>0</v>
      </c>
      <c r="S1682" s="2733">
        <v>0</v>
      </c>
      <c r="T1682" s="2733">
        <v>0</v>
      </c>
      <c r="U1682" s="2733">
        <v>0</v>
      </c>
      <c r="V1682" s="2733">
        <v>0</v>
      </c>
      <c r="W1682" s="2733">
        <v>1</v>
      </c>
      <c r="X1682" s="2733">
        <v>0</v>
      </c>
      <c r="Y1682" s="2732">
        <v>0</v>
      </c>
    </row>
    <row r="1683" spans="1:25">
      <c r="A1683" s="2730" t="s">
        <v>3430</v>
      </c>
      <c r="B1683" s="2730" t="s">
        <v>3446</v>
      </c>
      <c r="C1683" s="2730" t="s">
        <v>3451</v>
      </c>
      <c r="D1683" s="2734" t="s">
        <v>398</v>
      </c>
      <c r="E1683" s="2733">
        <v>3</v>
      </c>
      <c r="F1683" s="2733">
        <v>0</v>
      </c>
      <c r="G1683" s="2733">
        <v>0</v>
      </c>
      <c r="H1683" s="2733">
        <v>0</v>
      </c>
      <c r="I1683" s="2733">
        <v>0</v>
      </c>
      <c r="J1683" s="2733">
        <v>0</v>
      </c>
      <c r="K1683" s="2733">
        <v>0</v>
      </c>
      <c r="L1683" s="2733">
        <v>0</v>
      </c>
      <c r="M1683" s="2733">
        <v>0</v>
      </c>
      <c r="N1683" s="2733">
        <v>1</v>
      </c>
      <c r="O1683" s="2733">
        <v>0</v>
      </c>
      <c r="P1683" s="2733">
        <v>1</v>
      </c>
      <c r="Q1683" s="2733">
        <v>0</v>
      </c>
      <c r="R1683" s="2733">
        <v>0</v>
      </c>
      <c r="S1683" s="2733">
        <v>1</v>
      </c>
      <c r="T1683" s="2733">
        <v>0</v>
      </c>
      <c r="U1683" s="2733">
        <v>0</v>
      </c>
      <c r="V1683" s="2733">
        <v>0</v>
      </c>
      <c r="W1683" s="2733">
        <v>0</v>
      </c>
      <c r="X1683" s="2733">
        <v>0</v>
      </c>
      <c r="Y1683" s="2732">
        <v>0</v>
      </c>
    </row>
    <row r="1684" spans="1:25">
      <c r="A1684" s="2730" t="s">
        <v>3430</v>
      </c>
      <c r="B1684" s="2730" t="s">
        <v>3446</v>
      </c>
      <c r="C1684" s="2730" t="s">
        <v>3451</v>
      </c>
      <c r="D1684" s="2734" t="s">
        <v>399</v>
      </c>
      <c r="E1684" s="2733">
        <v>1</v>
      </c>
      <c r="F1684" s="2733">
        <v>0</v>
      </c>
      <c r="G1684" s="2733">
        <v>0</v>
      </c>
      <c r="H1684" s="2733">
        <v>0</v>
      </c>
      <c r="I1684" s="2733">
        <v>0</v>
      </c>
      <c r="J1684" s="2733">
        <v>0</v>
      </c>
      <c r="K1684" s="2733">
        <v>0</v>
      </c>
      <c r="L1684" s="2733">
        <v>0</v>
      </c>
      <c r="M1684" s="2733">
        <v>0</v>
      </c>
      <c r="N1684" s="2733">
        <v>0</v>
      </c>
      <c r="O1684" s="2733">
        <v>0</v>
      </c>
      <c r="P1684" s="2733">
        <v>0</v>
      </c>
      <c r="Q1684" s="2733">
        <v>1</v>
      </c>
      <c r="R1684" s="2733">
        <v>0</v>
      </c>
      <c r="S1684" s="2733">
        <v>0</v>
      </c>
      <c r="T1684" s="2733">
        <v>0</v>
      </c>
      <c r="U1684" s="2733">
        <v>0</v>
      </c>
      <c r="V1684" s="2733">
        <v>0</v>
      </c>
      <c r="W1684" s="2733">
        <v>0</v>
      </c>
      <c r="X1684" s="2733">
        <v>0</v>
      </c>
      <c r="Y1684" s="2732">
        <v>0</v>
      </c>
    </row>
    <row r="1685" spans="1:25">
      <c r="A1685" s="2730" t="s">
        <v>3430</v>
      </c>
      <c r="B1685" s="2730" t="s">
        <v>3446</v>
      </c>
      <c r="C1685" s="2730" t="s">
        <v>3450</v>
      </c>
      <c r="D1685" s="2734" t="s">
        <v>398</v>
      </c>
      <c r="E1685" s="2733">
        <v>0</v>
      </c>
      <c r="F1685" s="2733">
        <v>0</v>
      </c>
      <c r="G1685" s="2733">
        <v>0</v>
      </c>
      <c r="H1685" s="2733">
        <v>0</v>
      </c>
      <c r="I1685" s="2733">
        <v>0</v>
      </c>
      <c r="J1685" s="2733">
        <v>0</v>
      </c>
      <c r="K1685" s="2733">
        <v>0</v>
      </c>
      <c r="L1685" s="2733">
        <v>0</v>
      </c>
      <c r="M1685" s="2733">
        <v>0</v>
      </c>
      <c r="N1685" s="2733">
        <v>0</v>
      </c>
      <c r="O1685" s="2733">
        <v>0</v>
      </c>
      <c r="P1685" s="2733">
        <v>0</v>
      </c>
      <c r="Q1685" s="2733">
        <v>0</v>
      </c>
      <c r="R1685" s="2733">
        <v>0</v>
      </c>
      <c r="S1685" s="2733">
        <v>0</v>
      </c>
      <c r="T1685" s="2733">
        <v>0</v>
      </c>
      <c r="U1685" s="2733">
        <v>0</v>
      </c>
      <c r="V1685" s="2733">
        <v>0</v>
      </c>
      <c r="W1685" s="2733">
        <v>0</v>
      </c>
      <c r="X1685" s="2733">
        <v>0</v>
      </c>
      <c r="Y1685" s="2732">
        <v>0</v>
      </c>
    </row>
    <row r="1686" spans="1:25">
      <c r="A1686" s="2730" t="s">
        <v>3430</v>
      </c>
      <c r="B1686" s="2730" t="s">
        <v>3446</v>
      </c>
      <c r="C1686" s="2730" t="s">
        <v>3450</v>
      </c>
      <c r="D1686" s="2734" t="s">
        <v>399</v>
      </c>
      <c r="E1686" s="2733">
        <v>1</v>
      </c>
      <c r="F1686" s="2733">
        <v>0</v>
      </c>
      <c r="G1686" s="2733">
        <v>0</v>
      </c>
      <c r="H1686" s="2733">
        <v>0</v>
      </c>
      <c r="I1686" s="2733">
        <v>0</v>
      </c>
      <c r="J1686" s="2733">
        <v>0</v>
      </c>
      <c r="K1686" s="2733">
        <v>0</v>
      </c>
      <c r="L1686" s="2733">
        <v>0</v>
      </c>
      <c r="M1686" s="2733">
        <v>0</v>
      </c>
      <c r="N1686" s="2733">
        <v>0</v>
      </c>
      <c r="O1686" s="2733">
        <v>1</v>
      </c>
      <c r="P1686" s="2733">
        <v>0</v>
      </c>
      <c r="Q1686" s="2733">
        <v>0</v>
      </c>
      <c r="R1686" s="2733">
        <v>0</v>
      </c>
      <c r="S1686" s="2733">
        <v>0</v>
      </c>
      <c r="T1686" s="2733">
        <v>0</v>
      </c>
      <c r="U1686" s="2733">
        <v>0</v>
      </c>
      <c r="V1686" s="2733">
        <v>0</v>
      </c>
      <c r="W1686" s="2733">
        <v>0</v>
      </c>
      <c r="X1686" s="2733">
        <v>0</v>
      </c>
      <c r="Y1686" s="2732">
        <v>0</v>
      </c>
    </row>
    <row r="1687" spans="1:25">
      <c r="A1687" s="2730" t="s">
        <v>3430</v>
      </c>
      <c r="B1687" s="2730" t="s">
        <v>3446</v>
      </c>
      <c r="C1687" s="2730" t="s">
        <v>3449</v>
      </c>
      <c r="D1687" s="2734" t="s">
        <v>398</v>
      </c>
      <c r="E1687" s="2733">
        <v>1</v>
      </c>
      <c r="F1687" s="2733">
        <v>0</v>
      </c>
      <c r="G1687" s="2733">
        <v>0</v>
      </c>
      <c r="H1687" s="2733">
        <v>0</v>
      </c>
      <c r="I1687" s="2733">
        <v>0</v>
      </c>
      <c r="J1687" s="2733">
        <v>0</v>
      </c>
      <c r="K1687" s="2733">
        <v>0</v>
      </c>
      <c r="L1687" s="2733">
        <v>0</v>
      </c>
      <c r="M1687" s="2733">
        <v>0</v>
      </c>
      <c r="N1687" s="2733">
        <v>0</v>
      </c>
      <c r="O1687" s="2733">
        <v>0</v>
      </c>
      <c r="P1687" s="2733">
        <v>0</v>
      </c>
      <c r="Q1687" s="2733">
        <v>0</v>
      </c>
      <c r="R1687" s="2733">
        <v>0</v>
      </c>
      <c r="S1687" s="2733">
        <v>0</v>
      </c>
      <c r="T1687" s="2733">
        <v>0</v>
      </c>
      <c r="U1687" s="2733">
        <v>1</v>
      </c>
      <c r="V1687" s="2733">
        <v>0</v>
      </c>
      <c r="W1687" s="2733">
        <v>0</v>
      </c>
      <c r="X1687" s="2733">
        <v>0</v>
      </c>
      <c r="Y1687" s="2732">
        <v>0</v>
      </c>
    </row>
    <row r="1688" spans="1:25">
      <c r="A1688" s="2730" t="s">
        <v>3430</v>
      </c>
      <c r="B1688" s="2730" t="s">
        <v>3446</v>
      </c>
      <c r="C1688" s="2730" t="s">
        <v>3449</v>
      </c>
      <c r="D1688" s="2734" t="s">
        <v>399</v>
      </c>
      <c r="E1688" s="2733">
        <v>0</v>
      </c>
      <c r="F1688" s="2733">
        <v>0</v>
      </c>
      <c r="G1688" s="2733">
        <v>0</v>
      </c>
      <c r="H1688" s="2733">
        <v>0</v>
      </c>
      <c r="I1688" s="2733">
        <v>0</v>
      </c>
      <c r="J1688" s="2733">
        <v>0</v>
      </c>
      <c r="K1688" s="2733">
        <v>0</v>
      </c>
      <c r="L1688" s="2733">
        <v>0</v>
      </c>
      <c r="M1688" s="2733">
        <v>0</v>
      </c>
      <c r="N1688" s="2733">
        <v>0</v>
      </c>
      <c r="O1688" s="2733">
        <v>0</v>
      </c>
      <c r="P1688" s="2733">
        <v>0</v>
      </c>
      <c r="Q1688" s="2733">
        <v>0</v>
      </c>
      <c r="R1688" s="2733">
        <v>0</v>
      </c>
      <c r="S1688" s="2733">
        <v>0</v>
      </c>
      <c r="T1688" s="2733">
        <v>0</v>
      </c>
      <c r="U1688" s="2733">
        <v>0</v>
      </c>
      <c r="V1688" s="2733">
        <v>0</v>
      </c>
      <c r="W1688" s="2733">
        <v>0</v>
      </c>
      <c r="X1688" s="2733">
        <v>0</v>
      </c>
      <c r="Y1688" s="2732">
        <v>0</v>
      </c>
    </row>
    <row r="1689" spans="1:25">
      <c r="A1689" s="2730" t="s">
        <v>3430</v>
      </c>
      <c r="B1689" s="2730" t="s">
        <v>3446</v>
      </c>
      <c r="C1689" s="2730" t="s">
        <v>3448</v>
      </c>
      <c r="D1689" s="2734" t="s">
        <v>398</v>
      </c>
      <c r="E1689" s="2733">
        <v>1</v>
      </c>
      <c r="F1689" s="2733">
        <v>0</v>
      </c>
      <c r="G1689" s="2733">
        <v>0</v>
      </c>
      <c r="H1689" s="2733">
        <v>0</v>
      </c>
      <c r="I1689" s="2733">
        <v>0</v>
      </c>
      <c r="J1689" s="2733">
        <v>0</v>
      </c>
      <c r="K1689" s="2733">
        <v>0</v>
      </c>
      <c r="L1689" s="2733">
        <v>0</v>
      </c>
      <c r="M1689" s="2733">
        <v>0</v>
      </c>
      <c r="N1689" s="2733">
        <v>0</v>
      </c>
      <c r="O1689" s="2733">
        <v>0</v>
      </c>
      <c r="P1689" s="2733">
        <v>0</v>
      </c>
      <c r="Q1689" s="2733">
        <v>0</v>
      </c>
      <c r="R1689" s="2733">
        <v>0</v>
      </c>
      <c r="S1689" s="2733">
        <v>1</v>
      </c>
      <c r="T1689" s="2733">
        <v>0</v>
      </c>
      <c r="U1689" s="2733">
        <v>0</v>
      </c>
      <c r="V1689" s="2733">
        <v>0</v>
      </c>
      <c r="W1689" s="2733">
        <v>0</v>
      </c>
      <c r="X1689" s="2733">
        <v>0</v>
      </c>
      <c r="Y1689" s="2732">
        <v>0</v>
      </c>
    </row>
    <row r="1690" spans="1:25">
      <c r="A1690" s="2730" t="s">
        <v>3430</v>
      </c>
      <c r="B1690" s="2730" t="s">
        <v>3446</v>
      </c>
      <c r="C1690" s="2730" t="s">
        <v>3448</v>
      </c>
      <c r="D1690" s="2734" t="s">
        <v>399</v>
      </c>
      <c r="E1690" s="2733">
        <v>0</v>
      </c>
      <c r="F1690" s="2733">
        <v>0</v>
      </c>
      <c r="G1690" s="2733">
        <v>0</v>
      </c>
      <c r="H1690" s="2733">
        <v>0</v>
      </c>
      <c r="I1690" s="2733">
        <v>0</v>
      </c>
      <c r="J1690" s="2733">
        <v>0</v>
      </c>
      <c r="K1690" s="2733">
        <v>0</v>
      </c>
      <c r="L1690" s="2733">
        <v>0</v>
      </c>
      <c r="M1690" s="2733">
        <v>0</v>
      </c>
      <c r="N1690" s="2733">
        <v>0</v>
      </c>
      <c r="O1690" s="2733">
        <v>0</v>
      </c>
      <c r="P1690" s="2733">
        <v>0</v>
      </c>
      <c r="Q1690" s="2733">
        <v>0</v>
      </c>
      <c r="R1690" s="2733">
        <v>0</v>
      </c>
      <c r="S1690" s="2733">
        <v>0</v>
      </c>
      <c r="T1690" s="2733">
        <v>0</v>
      </c>
      <c r="U1690" s="2733">
        <v>0</v>
      </c>
      <c r="V1690" s="2733">
        <v>0</v>
      </c>
      <c r="W1690" s="2733">
        <v>0</v>
      </c>
      <c r="X1690" s="2733">
        <v>0</v>
      </c>
      <c r="Y1690" s="2732">
        <v>0</v>
      </c>
    </row>
    <row r="1691" spans="1:25">
      <c r="A1691" s="2730" t="s">
        <v>3430</v>
      </c>
      <c r="B1691" s="2730" t="s">
        <v>3446</v>
      </c>
      <c r="C1691" s="2730" t="s">
        <v>3447</v>
      </c>
      <c r="D1691" s="2734" t="s">
        <v>398</v>
      </c>
      <c r="E1691" s="2733">
        <v>3</v>
      </c>
      <c r="F1691" s="2733">
        <v>0</v>
      </c>
      <c r="G1691" s="2733">
        <v>0</v>
      </c>
      <c r="H1691" s="2733">
        <v>0</v>
      </c>
      <c r="I1691" s="2733">
        <v>0</v>
      </c>
      <c r="J1691" s="2733">
        <v>0</v>
      </c>
      <c r="K1691" s="2733">
        <v>0</v>
      </c>
      <c r="L1691" s="2733">
        <v>0</v>
      </c>
      <c r="M1691" s="2733">
        <v>1</v>
      </c>
      <c r="N1691" s="2733">
        <v>1</v>
      </c>
      <c r="O1691" s="2733">
        <v>0</v>
      </c>
      <c r="P1691" s="2733">
        <v>0</v>
      </c>
      <c r="Q1691" s="2733">
        <v>0</v>
      </c>
      <c r="R1691" s="2733">
        <v>0</v>
      </c>
      <c r="S1691" s="2733">
        <v>0</v>
      </c>
      <c r="T1691" s="2733">
        <v>1</v>
      </c>
      <c r="U1691" s="2733">
        <v>0</v>
      </c>
      <c r="V1691" s="2733">
        <v>0</v>
      </c>
      <c r="W1691" s="2733">
        <v>0</v>
      </c>
      <c r="X1691" s="2733">
        <v>0</v>
      </c>
      <c r="Y1691" s="2732">
        <v>0</v>
      </c>
    </row>
    <row r="1692" spans="1:25">
      <c r="A1692" s="2730" t="s">
        <v>3430</v>
      </c>
      <c r="B1692" s="2730" t="s">
        <v>3446</v>
      </c>
      <c r="C1692" s="2730" t="s">
        <v>3447</v>
      </c>
      <c r="D1692" s="2734" t="s">
        <v>399</v>
      </c>
      <c r="E1692" s="2733">
        <v>0</v>
      </c>
      <c r="F1692" s="2733">
        <v>0</v>
      </c>
      <c r="G1692" s="2733">
        <v>0</v>
      </c>
      <c r="H1692" s="2733">
        <v>0</v>
      </c>
      <c r="I1692" s="2733">
        <v>0</v>
      </c>
      <c r="J1692" s="2733">
        <v>0</v>
      </c>
      <c r="K1692" s="2733">
        <v>0</v>
      </c>
      <c r="L1692" s="2733">
        <v>0</v>
      </c>
      <c r="M1692" s="2733">
        <v>0</v>
      </c>
      <c r="N1692" s="2733">
        <v>0</v>
      </c>
      <c r="O1692" s="2733">
        <v>0</v>
      </c>
      <c r="P1692" s="2733">
        <v>0</v>
      </c>
      <c r="Q1692" s="2733">
        <v>0</v>
      </c>
      <c r="R1692" s="2733">
        <v>0</v>
      </c>
      <c r="S1692" s="2733">
        <v>0</v>
      </c>
      <c r="T1692" s="2733">
        <v>0</v>
      </c>
      <c r="U1692" s="2733">
        <v>0</v>
      </c>
      <c r="V1692" s="2733">
        <v>0</v>
      </c>
      <c r="W1692" s="2733">
        <v>0</v>
      </c>
      <c r="X1692" s="2733">
        <v>0</v>
      </c>
      <c r="Y1692" s="2732">
        <v>0</v>
      </c>
    </row>
    <row r="1693" spans="1:25">
      <c r="A1693" s="2730" t="s">
        <v>3430</v>
      </c>
      <c r="B1693" s="2730" t="s">
        <v>3446</v>
      </c>
      <c r="C1693" s="2730" t="s">
        <v>3445</v>
      </c>
      <c r="D1693" s="2734" t="s">
        <v>398</v>
      </c>
      <c r="E1693" s="2733">
        <v>18</v>
      </c>
      <c r="F1693" s="2733">
        <v>0</v>
      </c>
      <c r="G1693" s="2733">
        <v>0</v>
      </c>
      <c r="H1693" s="2733">
        <v>0</v>
      </c>
      <c r="I1693" s="2733">
        <v>0</v>
      </c>
      <c r="J1693" s="2733">
        <v>0</v>
      </c>
      <c r="K1693" s="2733">
        <v>0</v>
      </c>
      <c r="L1693" s="2733">
        <v>0</v>
      </c>
      <c r="M1693" s="2733">
        <v>1</v>
      </c>
      <c r="N1693" s="2733">
        <v>0</v>
      </c>
      <c r="O1693" s="2733">
        <v>0</v>
      </c>
      <c r="P1693" s="2733">
        <v>0</v>
      </c>
      <c r="Q1693" s="2733">
        <v>1</v>
      </c>
      <c r="R1693" s="2733">
        <v>2</v>
      </c>
      <c r="S1693" s="2733">
        <v>1</v>
      </c>
      <c r="T1693" s="2733">
        <v>9</v>
      </c>
      <c r="U1693" s="2733">
        <v>1</v>
      </c>
      <c r="V1693" s="2733">
        <v>2</v>
      </c>
      <c r="W1693" s="2733">
        <v>0</v>
      </c>
      <c r="X1693" s="2733">
        <v>1</v>
      </c>
      <c r="Y1693" s="2732">
        <v>0</v>
      </c>
    </row>
    <row r="1694" spans="1:25">
      <c r="A1694" s="2730" t="s">
        <v>3430</v>
      </c>
      <c r="B1694" s="2730" t="s">
        <v>3446</v>
      </c>
      <c r="C1694" s="2730" t="s">
        <v>3445</v>
      </c>
      <c r="D1694" s="2734" t="s">
        <v>399</v>
      </c>
      <c r="E1694" s="2733">
        <v>8</v>
      </c>
      <c r="F1694" s="2733">
        <v>0</v>
      </c>
      <c r="G1694" s="2733">
        <v>0</v>
      </c>
      <c r="H1694" s="2733">
        <v>0</v>
      </c>
      <c r="I1694" s="2733">
        <v>0</v>
      </c>
      <c r="J1694" s="2733">
        <v>0</v>
      </c>
      <c r="K1694" s="2733">
        <v>0</v>
      </c>
      <c r="L1694" s="2733">
        <v>0</v>
      </c>
      <c r="M1694" s="2733">
        <v>0</v>
      </c>
      <c r="N1694" s="2733">
        <v>0</v>
      </c>
      <c r="O1694" s="2733">
        <v>0</v>
      </c>
      <c r="P1694" s="2733">
        <v>0</v>
      </c>
      <c r="Q1694" s="2733">
        <v>1</v>
      </c>
      <c r="R1694" s="2733">
        <v>1</v>
      </c>
      <c r="S1694" s="2733">
        <v>2</v>
      </c>
      <c r="T1694" s="2733">
        <v>1</v>
      </c>
      <c r="U1694" s="2733">
        <v>2</v>
      </c>
      <c r="V1694" s="2733">
        <v>1</v>
      </c>
      <c r="W1694" s="2733">
        <v>0</v>
      </c>
      <c r="X1694" s="2733">
        <v>0</v>
      </c>
      <c r="Y1694" s="2732">
        <v>0</v>
      </c>
    </row>
    <row r="1695" spans="1:25">
      <c r="A1695" s="2730" t="s">
        <v>3430</v>
      </c>
      <c r="B1695" s="2730" t="s">
        <v>3439</v>
      </c>
      <c r="C1695" s="2730" t="s">
        <v>44</v>
      </c>
      <c r="D1695" s="2734" t="s">
        <v>398</v>
      </c>
      <c r="E1695" s="2733">
        <v>2</v>
      </c>
      <c r="F1695" s="2733">
        <v>0</v>
      </c>
      <c r="G1695" s="2733">
        <v>0</v>
      </c>
      <c r="H1695" s="2733">
        <v>0</v>
      </c>
      <c r="I1695" s="2733">
        <v>0</v>
      </c>
      <c r="J1695" s="2733">
        <v>0</v>
      </c>
      <c r="K1695" s="2733">
        <v>0</v>
      </c>
      <c r="L1695" s="2733">
        <v>0</v>
      </c>
      <c r="M1695" s="2733">
        <v>0</v>
      </c>
      <c r="N1695" s="2733">
        <v>0</v>
      </c>
      <c r="O1695" s="2733">
        <v>0</v>
      </c>
      <c r="P1695" s="2733">
        <v>0</v>
      </c>
      <c r="Q1695" s="2733">
        <v>0</v>
      </c>
      <c r="R1695" s="2733">
        <v>0</v>
      </c>
      <c r="S1695" s="2733">
        <v>1</v>
      </c>
      <c r="T1695" s="2733">
        <v>0</v>
      </c>
      <c r="U1695" s="2733">
        <v>0</v>
      </c>
      <c r="V1695" s="2733">
        <v>0</v>
      </c>
      <c r="W1695" s="2733">
        <v>0</v>
      </c>
      <c r="X1695" s="2733">
        <v>1</v>
      </c>
      <c r="Y1695" s="2732">
        <v>0</v>
      </c>
    </row>
    <row r="1696" spans="1:25">
      <c r="A1696" s="2730" t="s">
        <v>3430</v>
      </c>
      <c r="B1696" s="2730" t="s">
        <v>3439</v>
      </c>
      <c r="C1696" s="2730" t="s">
        <v>44</v>
      </c>
      <c r="D1696" s="2734" t="s">
        <v>399</v>
      </c>
      <c r="E1696" s="2733">
        <v>7</v>
      </c>
      <c r="F1696" s="2733">
        <v>0</v>
      </c>
      <c r="G1696" s="2733">
        <v>0</v>
      </c>
      <c r="H1696" s="2733">
        <v>0</v>
      </c>
      <c r="I1696" s="2733">
        <v>0</v>
      </c>
      <c r="J1696" s="2733">
        <v>0</v>
      </c>
      <c r="K1696" s="2733">
        <v>0</v>
      </c>
      <c r="L1696" s="2733">
        <v>0</v>
      </c>
      <c r="M1696" s="2733">
        <v>0</v>
      </c>
      <c r="N1696" s="2733">
        <v>0</v>
      </c>
      <c r="O1696" s="2733">
        <v>0</v>
      </c>
      <c r="P1696" s="2733">
        <v>1</v>
      </c>
      <c r="Q1696" s="2733">
        <v>0</v>
      </c>
      <c r="R1696" s="2733">
        <v>0</v>
      </c>
      <c r="S1696" s="2733">
        <v>0</v>
      </c>
      <c r="T1696" s="2733">
        <v>1</v>
      </c>
      <c r="U1696" s="2733">
        <v>0</v>
      </c>
      <c r="V1696" s="2733">
        <v>3</v>
      </c>
      <c r="W1696" s="2733">
        <v>1</v>
      </c>
      <c r="X1696" s="2733">
        <v>0</v>
      </c>
      <c r="Y1696" s="2732">
        <v>1</v>
      </c>
    </row>
    <row r="1697" spans="1:25">
      <c r="A1697" s="2730" t="s">
        <v>3430</v>
      </c>
      <c r="B1697" s="2730" t="s">
        <v>3439</v>
      </c>
      <c r="C1697" s="2730" t="s">
        <v>3444</v>
      </c>
      <c r="D1697" s="2734" t="s">
        <v>398</v>
      </c>
      <c r="E1697" s="2733">
        <v>0</v>
      </c>
      <c r="F1697" s="2733">
        <v>0</v>
      </c>
      <c r="G1697" s="2733">
        <v>0</v>
      </c>
      <c r="H1697" s="2733">
        <v>0</v>
      </c>
      <c r="I1697" s="2733">
        <v>0</v>
      </c>
      <c r="J1697" s="2733">
        <v>0</v>
      </c>
      <c r="K1697" s="2733">
        <v>0</v>
      </c>
      <c r="L1697" s="2733">
        <v>0</v>
      </c>
      <c r="M1697" s="2733">
        <v>0</v>
      </c>
      <c r="N1697" s="2733">
        <v>0</v>
      </c>
      <c r="O1697" s="2733">
        <v>0</v>
      </c>
      <c r="P1697" s="2733">
        <v>0</v>
      </c>
      <c r="Q1697" s="2733">
        <v>0</v>
      </c>
      <c r="R1697" s="2733">
        <v>0</v>
      </c>
      <c r="S1697" s="2733">
        <v>0</v>
      </c>
      <c r="T1697" s="2733">
        <v>0</v>
      </c>
      <c r="U1697" s="2733">
        <v>0</v>
      </c>
      <c r="V1697" s="2733">
        <v>0</v>
      </c>
      <c r="W1697" s="2733">
        <v>0</v>
      </c>
      <c r="X1697" s="2733">
        <v>0</v>
      </c>
      <c r="Y1697" s="2732">
        <v>0</v>
      </c>
    </row>
    <row r="1698" spans="1:25">
      <c r="A1698" s="2730" t="s">
        <v>3430</v>
      </c>
      <c r="B1698" s="2730" t="s">
        <v>3439</v>
      </c>
      <c r="C1698" s="2730" t="s">
        <v>3444</v>
      </c>
      <c r="D1698" s="2734" t="s">
        <v>399</v>
      </c>
      <c r="E1698" s="2733">
        <v>1</v>
      </c>
      <c r="F1698" s="2733">
        <v>0</v>
      </c>
      <c r="G1698" s="2733">
        <v>0</v>
      </c>
      <c r="H1698" s="2733">
        <v>0</v>
      </c>
      <c r="I1698" s="2733">
        <v>0</v>
      </c>
      <c r="J1698" s="2733">
        <v>0</v>
      </c>
      <c r="K1698" s="2733">
        <v>0</v>
      </c>
      <c r="L1698" s="2733">
        <v>0</v>
      </c>
      <c r="M1698" s="2733">
        <v>0</v>
      </c>
      <c r="N1698" s="2733">
        <v>0</v>
      </c>
      <c r="O1698" s="2733">
        <v>0</v>
      </c>
      <c r="P1698" s="2733">
        <v>0</v>
      </c>
      <c r="Q1698" s="2733">
        <v>0</v>
      </c>
      <c r="R1698" s="2733">
        <v>0</v>
      </c>
      <c r="S1698" s="2733">
        <v>0</v>
      </c>
      <c r="T1698" s="2733">
        <v>0</v>
      </c>
      <c r="U1698" s="2733">
        <v>0</v>
      </c>
      <c r="V1698" s="2733">
        <v>0</v>
      </c>
      <c r="W1698" s="2733">
        <v>1</v>
      </c>
      <c r="X1698" s="2733">
        <v>0</v>
      </c>
      <c r="Y1698" s="2732">
        <v>0</v>
      </c>
    </row>
    <row r="1699" spans="1:25">
      <c r="A1699" s="2730" t="s">
        <v>3430</v>
      </c>
      <c r="B1699" s="2730" t="s">
        <v>3439</v>
      </c>
      <c r="C1699" s="2730" t="s">
        <v>3443</v>
      </c>
      <c r="D1699" s="2734" t="s">
        <v>398</v>
      </c>
      <c r="E1699" s="2733">
        <v>0</v>
      </c>
      <c r="F1699" s="2733">
        <v>0</v>
      </c>
      <c r="G1699" s="2733">
        <v>0</v>
      </c>
      <c r="H1699" s="2733">
        <v>0</v>
      </c>
      <c r="I1699" s="2733">
        <v>0</v>
      </c>
      <c r="J1699" s="2733">
        <v>0</v>
      </c>
      <c r="K1699" s="2733">
        <v>0</v>
      </c>
      <c r="L1699" s="2733">
        <v>0</v>
      </c>
      <c r="M1699" s="2733">
        <v>0</v>
      </c>
      <c r="N1699" s="2733">
        <v>0</v>
      </c>
      <c r="O1699" s="2733">
        <v>0</v>
      </c>
      <c r="P1699" s="2733">
        <v>0</v>
      </c>
      <c r="Q1699" s="2733">
        <v>0</v>
      </c>
      <c r="R1699" s="2733">
        <v>0</v>
      </c>
      <c r="S1699" s="2733">
        <v>0</v>
      </c>
      <c r="T1699" s="2733">
        <v>0</v>
      </c>
      <c r="U1699" s="2733">
        <v>0</v>
      </c>
      <c r="V1699" s="2733">
        <v>0</v>
      </c>
      <c r="W1699" s="2733">
        <v>0</v>
      </c>
      <c r="X1699" s="2733">
        <v>0</v>
      </c>
      <c r="Y1699" s="2732">
        <v>0</v>
      </c>
    </row>
    <row r="1700" spans="1:25">
      <c r="A1700" s="2730" t="s">
        <v>3430</v>
      </c>
      <c r="B1700" s="2730" t="s">
        <v>3439</v>
      </c>
      <c r="C1700" s="2730" t="s">
        <v>3443</v>
      </c>
      <c r="D1700" s="2734" t="s">
        <v>399</v>
      </c>
      <c r="E1700" s="2733">
        <v>1</v>
      </c>
      <c r="F1700" s="2733">
        <v>0</v>
      </c>
      <c r="G1700" s="2733">
        <v>0</v>
      </c>
      <c r="H1700" s="2733">
        <v>0</v>
      </c>
      <c r="I1700" s="2733">
        <v>0</v>
      </c>
      <c r="J1700" s="2733">
        <v>0</v>
      </c>
      <c r="K1700" s="2733">
        <v>0</v>
      </c>
      <c r="L1700" s="2733">
        <v>0</v>
      </c>
      <c r="M1700" s="2733">
        <v>0</v>
      </c>
      <c r="N1700" s="2733">
        <v>0</v>
      </c>
      <c r="O1700" s="2733">
        <v>0</v>
      </c>
      <c r="P1700" s="2733">
        <v>0</v>
      </c>
      <c r="Q1700" s="2733">
        <v>0</v>
      </c>
      <c r="R1700" s="2733">
        <v>0</v>
      </c>
      <c r="S1700" s="2733">
        <v>0</v>
      </c>
      <c r="T1700" s="2733">
        <v>0</v>
      </c>
      <c r="U1700" s="2733">
        <v>0</v>
      </c>
      <c r="V1700" s="2733">
        <v>1</v>
      </c>
      <c r="W1700" s="2733">
        <v>0</v>
      </c>
      <c r="X1700" s="2733">
        <v>0</v>
      </c>
      <c r="Y1700" s="2732">
        <v>0</v>
      </c>
    </row>
    <row r="1701" spans="1:25">
      <c r="A1701" s="2730" t="s">
        <v>3430</v>
      </c>
      <c r="B1701" s="2730" t="s">
        <v>3439</v>
      </c>
      <c r="C1701" s="2730" t="s">
        <v>3442</v>
      </c>
      <c r="D1701" s="2734" t="s">
        <v>398</v>
      </c>
      <c r="E1701" s="2733">
        <v>1</v>
      </c>
      <c r="F1701" s="2733">
        <v>0</v>
      </c>
      <c r="G1701" s="2733">
        <v>0</v>
      </c>
      <c r="H1701" s="2733">
        <v>0</v>
      </c>
      <c r="I1701" s="2733">
        <v>0</v>
      </c>
      <c r="J1701" s="2733">
        <v>0</v>
      </c>
      <c r="K1701" s="2733">
        <v>0</v>
      </c>
      <c r="L1701" s="2733">
        <v>0</v>
      </c>
      <c r="M1701" s="2733">
        <v>0</v>
      </c>
      <c r="N1701" s="2733">
        <v>0</v>
      </c>
      <c r="O1701" s="2733">
        <v>0</v>
      </c>
      <c r="P1701" s="2733">
        <v>0</v>
      </c>
      <c r="Q1701" s="2733">
        <v>0</v>
      </c>
      <c r="R1701" s="2733">
        <v>0</v>
      </c>
      <c r="S1701" s="2733">
        <v>0</v>
      </c>
      <c r="T1701" s="2733">
        <v>0</v>
      </c>
      <c r="U1701" s="2733">
        <v>0</v>
      </c>
      <c r="V1701" s="2733">
        <v>0</v>
      </c>
      <c r="W1701" s="2733">
        <v>0</v>
      </c>
      <c r="X1701" s="2733">
        <v>1</v>
      </c>
      <c r="Y1701" s="2732">
        <v>0</v>
      </c>
    </row>
    <row r="1702" spans="1:25">
      <c r="A1702" s="2730" t="s">
        <v>3430</v>
      </c>
      <c r="B1702" s="2730" t="s">
        <v>3439</v>
      </c>
      <c r="C1702" s="2730" t="s">
        <v>3442</v>
      </c>
      <c r="D1702" s="2734" t="s">
        <v>399</v>
      </c>
      <c r="E1702" s="2733">
        <v>1</v>
      </c>
      <c r="F1702" s="2733">
        <v>0</v>
      </c>
      <c r="G1702" s="2733">
        <v>0</v>
      </c>
      <c r="H1702" s="2733">
        <v>0</v>
      </c>
      <c r="I1702" s="2733">
        <v>0</v>
      </c>
      <c r="J1702" s="2733">
        <v>0</v>
      </c>
      <c r="K1702" s="2733">
        <v>0</v>
      </c>
      <c r="L1702" s="2733">
        <v>0</v>
      </c>
      <c r="M1702" s="2733">
        <v>0</v>
      </c>
      <c r="N1702" s="2733">
        <v>0</v>
      </c>
      <c r="O1702" s="2733">
        <v>0</v>
      </c>
      <c r="P1702" s="2733">
        <v>1</v>
      </c>
      <c r="Q1702" s="2733">
        <v>0</v>
      </c>
      <c r="R1702" s="2733">
        <v>0</v>
      </c>
      <c r="S1702" s="2733">
        <v>0</v>
      </c>
      <c r="T1702" s="2733">
        <v>0</v>
      </c>
      <c r="U1702" s="2733">
        <v>0</v>
      </c>
      <c r="V1702" s="2733">
        <v>0</v>
      </c>
      <c r="W1702" s="2733">
        <v>0</v>
      </c>
      <c r="X1702" s="2733">
        <v>0</v>
      </c>
      <c r="Y1702" s="2732">
        <v>0</v>
      </c>
    </row>
    <row r="1703" spans="1:25">
      <c r="A1703" s="2730" t="s">
        <v>3430</v>
      </c>
      <c r="B1703" s="2730" t="s">
        <v>3439</v>
      </c>
      <c r="C1703" s="2730" t="s">
        <v>3441</v>
      </c>
      <c r="D1703" s="2734" t="s">
        <v>398</v>
      </c>
      <c r="E1703" s="2733">
        <v>0</v>
      </c>
      <c r="F1703" s="2733">
        <v>0</v>
      </c>
      <c r="G1703" s="2733">
        <v>0</v>
      </c>
      <c r="H1703" s="2733">
        <v>0</v>
      </c>
      <c r="I1703" s="2733">
        <v>0</v>
      </c>
      <c r="J1703" s="2733">
        <v>0</v>
      </c>
      <c r="K1703" s="2733">
        <v>0</v>
      </c>
      <c r="L1703" s="2733">
        <v>0</v>
      </c>
      <c r="M1703" s="2733">
        <v>0</v>
      </c>
      <c r="N1703" s="2733">
        <v>0</v>
      </c>
      <c r="O1703" s="2733">
        <v>0</v>
      </c>
      <c r="P1703" s="2733">
        <v>0</v>
      </c>
      <c r="Q1703" s="2733">
        <v>0</v>
      </c>
      <c r="R1703" s="2733">
        <v>0</v>
      </c>
      <c r="S1703" s="2733">
        <v>0</v>
      </c>
      <c r="T1703" s="2733">
        <v>0</v>
      </c>
      <c r="U1703" s="2733">
        <v>0</v>
      </c>
      <c r="V1703" s="2733">
        <v>0</v>
      </c>
      <c r="W1703" s="2733">
        <v>0</v>
      </c>
      <c r="X1703" s="2733">
        <v>0</v>
      </c>
      <c r="Y1703" s="2732">
        <v>0</v>
      </c>
    </row>
    <row r="1704" spans="1:25">
      <c r="A1704" s="2730" t="s">
        <v>3430</v>
      </c>
      <c r="B1704" s="2730" t="s">
        <v>3439</v>
      </c>
      <c r="C1704" s="2730" t="s">
        <v>3441</v>
      </c>
      <c r="D1704" s="2734" t="s">
        <v>399</v>
      </c>
      <c r="E1704" s="2733">
        <v>1</v>
      </c>
      <c r="F1704" s="2733">
        <v>0</v>
      </c>
      <c r="G1704" s="2733">
        <v>0</v>
      </c>
      <c r="H1704" s="2733">
        <v>0</v>
      </c>
      <c r="I1704" s="2733">
        <v>0</v>
      </c>
      <c r="J1704" s="2733">
        <v>0</v>
      </c>
      <c r="K1704" s="2733">
        <v>0</v>
      </c>
      <c r="L1704" s="2733">
        <v>0</v>
      </c>
      <c r="M1704" s="2733">
        <v>0</v>
      </c>
      <c r="N1704" s="2733">
        <v>0</v>
      </c>
      <c r="O1704" s="2733">
        <v>0</v>
      </c>
      <c r="P1704" s="2733">
        <v>0</v>
      </c>
      <c r="Q1704" s="2733">
        <v>0</v>
      </c>
      <c r="R1704" s="2733">
        <v>0</v>
      </c>
      <c r="S1704" s="2733">
        <v>0</v>
      </c>
      <c r="T1704" s="2733">
        <v>0</v>
      </c>
      <c r="U1704" s="2733">
        <v>0</v>
      </c>
      <c r="V1704" s="2733">
        <v>1</v>
      </c>
      <c r="W1704" s="2733">
        <v>0</v>
      </c>
      <c r="X1704" s="2733">
        <v>0</v>
      </c>
      <c r="Y1704" s="2732">
        <v>0</v>
      </c>
    </row>
    <row r="1705" spans="1:25">
      <c r="A1705" s="2730" t="s">
        <v>3430</v>
      </c>
      <c r="B1705" s="2730" t="s">
        <v>3439</v>
      </c>
      <c r="C1705" s="2730" t="s">
        <v>3440</v>
      </c>
      <c r="D1705" s="2734" t="s">
        <v>398</v>
      </c>
      <c r="E1705" s="2733">
        <v>1</v>
      </c>
      <c r="F1705" s="2733">
        <v>0</v>
      </c>
      <c r="G1705" s="2733">
        <v>0</v>
      </c>
      <c r="H1705" s="2733">
        <v>0</v>
      </c>
      <c r="I1705" s="2733">
        <v>0</v>
      </c>
      <c r="J1705" s="2733">
        <v>0</v>
      </c>
      <c r="K1705" s="2733">
        <v>0</v>
      </c>
      <c r="L1705" s="2733">
        <v>0</v>
      </c>
      <c r="M1705" s="2733">
        <v>0</v>
      </c>
      <c r="N1705" s="2733">
        <v>0</v>
      </c>
      <c r="O1705" s="2733">
        <v>0</v>
      </c>
      <c r="P1705" s="2733">
        <v>0</v>
      </c>
      <c r="Q1705" s="2733">
        <v>0</v>
      </c>
      <c r="R1705" s="2733">
        <v>0</v>
      </c>
      <c r="S1705" s="2733">
        <v>1</v>
      </c>
      <c r="T1705" s="2733">
        <v>0</v>
      </c>
      <c r="U1705" s="2733">
        <v>0</v>
      </c>
      <c r="V1705" s="2733">
        <v>0</v>
      </c>
      <c r="W1705" s="2733">
        <v>0</v>
      </c>
      <c r="X1705" s="2733">
        <v>0</v>
      </c>
      <c r="Y1705" s="2732">
        <v>0</v>
      </c>
    </row>
    <row r="1706" spans="1:25">
      <c r="A1706" s="2730" t="s">
        <v>3430</v>
      </c>
      <c r="B1706" s="2730" t="s">
        <v>3439</v>
      </c>
      <c r="C1706" s="2730" t="s">
        <v>3440</v>
      </c>
      <c r="D1706" s="2734" t="s">
        <v>399</v>
      </c>
      <c r="E1706" s="2733">
        <v>0</v>
      </c>
      <c r="F1706" s="2733">
        <v>0</v>
      </c>
      <c r="G1706" s="2733">
        <v>0</v>
      </c>
      <c r="H1706" s="2733">
        <v>0</v>
      </c>
      <c r="I1706" s="2733">
        <v>0</v>
      </c>
      <c r="J1706" s="2733">
        <v>0</v>
      </c>
      <c r="K1706" s="2733">
        <v>0</v>
      </c>
      <c r="L1706" s="2733">
        <v>0</v>
      </c>
      <c r="M1706" s="2733">
        <v>0</v>
      </c>
      <c r="N1706" s="2733">
        <v>0</v>
      </c>
      <c r="O1706" s="2733">
        <v>0</v>
      </c>
      <c r="P1706" s="2733">
        <v>0</v>
      </c>
      <c r="Q1706" s="2733">
        <v>0</v>
      </c>
      <c r="R1706" s="2733">
        <v>0</v>
      </c>
      <c r="S1706" s="2733">
        <v>0</v>
      </c>
      <c r="T1706" s="2733">
        <v>0</v>
      </c>
      <c r="U1706" s="2733">
        <v>0</v>
      </c>
      <c r="V1706" s="2733">
        <v>0</v>
      </c>
      <c r="W1706" s="2733">
        <v>0</v>
      </c>
      <c r="X1706" s="2733">
        <v>0</v>
      </c>
      <c r="Y1706" s="2732">
        <v>0</v>
      </c>
    </row>
    <row r="1707" spans="1:25">
      <c r="A1707" s="2730" t="s">
        <v>3430</v>
      </c>
      <c r="B1707" s="2730" t="s">
        <v>3439</v>
      </c>
      <c r="C1707" s="2730" t="s">
        <v>3438</v>
      </c>
      <c r="D1707" s="2734" t="s">
        <v>398</v>
      </c>
      <c r="E1707" s="2733">
        <v>0</v>
      </c>
      <c r="F1707" s="2733">
        <v>0</v>
      </c>
      <c r="G1707" s="2733">
        <v>0</v>
      </c>
      <c r="H1707" s="2733">
        <v>0</v>
      </c>
      <c r="I1707" s="2733">
        <v>0</v>
      </c>
      <c r="J1707" s="2733">
        <v>0</v>
      </c>
      <c r="K1707" s="2733">
        <v>0</v>
      </c>
      <c r="L1707" s="2733">
        <v>0</v>
      </c>
      <c r="M1707" s="2733">
        <v>0</v>
      </c>
      <c r="N1707" s="2733">
        <v>0</v>
      </c>
      <c r="O1707" s="2733">
        <v>0</v>
      </c>
      <c r="P1707" s="2733">
        <v>0</v>
      </c>
      <c r="Q1707" s="2733">
        <v>0</v>
      </c>
      <c r="R1707" s="2733">
        <v>0</v>
      </c>
      <c r="S1707" s="2733">
        <v>0</v>
      </c>
      <c r="T1707" s="2733">
        <v>0</v>
      </c>
      <c r="U1707" s="2733">
        <v>0</v>
      </c>
      <c r="V1707" s="2733">
        <v>0</v>
      </c>
      <c r="W1707" s="2733">
        <v>0</v>
      </c>
      <c r="X1707" s="2733">
        <v>0</v>
      </c>
      <c r="Y1707" s="2732">
        <v>0</v>
      </c>
    </row>
    <row r="1708" spans="1:25">
      <c r="A1708" s="2730" t="s">
        <v>3430</v>
      </c>
      <c r="B1708" s="2730" t="s">
        <v>3439</v>
      </c>
      <c r="C1708" s="2730" t="s">
        <v>3438</v>
      </c>
      <c r="D1708" s="2734" t="s">
        <v>399</v>
      </c>
      <c r="E1708" s="2733">
        <v>3</v>
      </c>
      <c r="F1708" s="2733">
        <v>0</v>
      </c>
      <c r="G1708" s="2733">
        <v>0</v>
      </c>
      <c r="H1708" s="2733">
        <v>0</v>
      </c>
      <c r="I1708" s="2733">
        <v>0</v>
      </c>
      <c r="J1708" s="2733">
        <v>0</v>
      </c>
      <c r="K1708" s="2733">
        <v>0</v>
      </c>
      <c r="L1708" s="2733">
        <v>0</v>
      </c>
      <c r="M1708" s="2733">
        <v>0</v>
      </c>
      <c r="N1708" s="2733">
        <v>0</v>
      </c>
      <c r="O1708" s="2733">
        <v>0</v>
      </c>
      <c r="P1708" s="2733">
        <v>0</v>
      </c>
      <c r="Q1708" s="2733">
        <v>0</v>
      </c>
      <c r="R1708" s="2733">
        <v>0</v>
      </c>
      <c r="S1708" s="2733">
        <v>0</v>
      </c>
      <c r="T1708" s="2733">
        <v>1</v>
      </c>
      <c r="U1708" s="2733">
        <v>0</v>
      </c>
      <c r="V1708" s="2733">
        <v>1</v>
      </c>
      <c r="W1708" s="2733">
        <v>0</v>
      </c>
      <c r="X1708" s="2733">
        <v>0</v>
      </c>
      <c r="Y1708" s="2732">
        <v>1</v>
      </c>
    </row>
    <row r="1709" spans="1:25">
      <c r="A1709" s="2730" t="s">
        <v>3430</v>
      </c>
      <c r="B1709" s="2730" t="s">
        <v>3436</v>
      </c>
      <c r="C1709" s="2730" t="s">
        <v>44</v>
      </c>
      <c r="D1709" s="2734" t="s">
        <v>398</v>
      </c>
      <c r="E1709" s="2733">
        <v>64</v>
      </c>
      <c r="F1709" s="2733">
        <v>0</v>
      </c>
      <c r="G1709" s="2733">
        <v>0</v>
      </c>
      <c r="H1709" s="2733">
        <v>0</v>
      </c>
      <c r="I1709" s="2733">
        <v>0</v>
      </c>
      <c r="J1709" s="2733">
        <v>0</v>
      </c>
      <c r="K1709" s="2733">
        <v>0</v>
      </c>
      <c r="L1709" s="2733">
        <v>0</v>
      </c>
      <c r="M1709" s="2733">
        <v>0</v>
      </c>
      <c r="N1709" s="2733">
        <v>0</v>
      </c>
      <c r="O1709" s="2733">
        <v>0</v>
      </c>
      <c r="P1709" s="2733">
        <v>0</v>
      </c>
      <c r="Q1709" s="2733">
        <v>1</v>
      </c>
      <c r="R1709" s="2733">
        <v>2</v>
      </c>
      <c r="S1709" s="2733">
        <v>4</v>
      </c>
      <c r="T1709" s="2733">
        <v>2</v>
      </c>
      <c r="U1709" s="2733">
        <v>4</v>
      </c>
      <c r="V1709" s="2733">
        <v>10</v>
      </c>
      <c r="W1709" s="2733">
        <v>19</v>
      </c>
      <c r="X1709" s="2733">
        <v>10</v>
      </c>
      <c r="Y1709" s="2732">
        <v>12</v>
      </c>
    </row>
    <row r="1710" spans="1:25">
      <c r="A1710" s="2730" t="s">
        <v>3430</v>
      </c>
      <c r="B1710" s="2730" t="s">
        <v>3436</v>
      </c>
      <c r="C1710" s="2730" t="s">
        <v>44</v>
      </c>
      <c r="D1710" s="2734" t="s">
        <v>399</v>
      </c>
      <c r="E1710" s="2733">
        <v>48</v>
      </c>
      <c r="F1710" s="2733">
        <v>0</v>
      </c>
      <c r="G1710" s="2733">
        <v>0</v>
      </c>
      <c r="H1710" s="2733">
        <v>0</v>
      </c>
      <c r="I1710" s="2733">
        <v>0</v>
      </c>
      <c r="J1710" s="2733">
        <v>0</v>
      </c>
      <c r="K1710" s="2733">
        <v>0</v>
      </c>
      <c r="L1710" s="2733">
        <v>0</v>
      </c>
      <c r="M1710" s="2733">
        <v>0</v>
      </c>
      <c r="N1710" s="2733">
        <v>0</v>
      </c>
      <c r="O1710" s="2733">
        <v>0</v>
      </c>
      <c r="P1710" s="2733">
        <v>1</v>
      </c>
      <c r="Q1710" s="2733">
        <v>0</v>
      </c>
      <c r="R1710" s="2733">
        <v>0</v>
      </c>
      <c r="S1710" s="2733">
        <v>1</v>
      </c>
      <c r="T1710" s="2733">
        <v>3</v>
      </c>
      <c r="U1710" s="2733">
        <v>3</v>
      </c>
      <c r="V1710" s="2733">
        <v>5</v>
      </c>
      <c r="W1710" s="2733">
        <v>13</v>
      </c>
      <c r="X1710" s="2733">
        <v>10</v>
      </c>
      <c r="Y1710" s="2732">
        <v>12</v>
      </c>
    </row>
    <row r="1711" spans="1:25">
      <c r="A1711" s="2730" t="s">
        <v>3430</v>
      </c>
      <c r="B1711" s="2730" t="s">
        <v>3436</v>
      </c>
      <c r="C1711" s="2730" t="s">
        <v>3437</v>
      </c>
      <c r="D1711" s="2734" t="s">
        <v>398</v>
      </c>
      <c r="E1711" s="2733">
        <v>27</v>
      </c>
      <c r="F1711" s="2733">
        <v>0</v>
      </c>
      <c r="G1711" s="2733">
        <v>0</v>
      </c>
      <c r="H1711" s="2733">
        <v>0</v>
      </c>
      <c r="I1711" s="2733">
        <v>0</v>
      </c>
      <c r="J1711" s="2733">
        <v>0</v>
      </c>
      <c r="K1711" s="2733">
        <v>0</v>
      </c>
      <c r="L1711" s="2733">
        <v>0</v>
      </c>
      <c r="M1711" s="2733">
        <v>0</v>
      </c>
      <c r="N1711" s="2733">
        <v>0</v>
      </c>
      <c r="O1711" s="2733">
        <v>0</v>
      </c>
      <c r="P1711" s="2733">
        <v>0</v>
      </c>
      <c r="Q1711" s="2733">
        <v>1</v>
      </c>
      <c r="R1711" s="2733">
        <v>2</v>
      </c>
      <c r="S1711" s="2733">
        <v>2</v>
      </c>
      <c r="T1711" s="2733">
        <v>2</v>
      </c>
      <c r="U1711" s="2733">
        <v>1</v>
      </c>
      <c r="V1711" s="2733">
        <v>4</v>
      </c>
      <c r="W1711" s="2733">
        <v>6</v>
      </c>
      <c r="X1711" s="2733">
        <v>5</v>
      </c>
      <c r="Y1711" s="2732">
        <v>4</v>
      </c>
    </row>
    <row r="1712" spans="1:25">
      <c r="A1712" s="2730" t="s">
        <v>3430</v>
      </c>
      <c r="B1712" s="2730" t="s">
        <v>3436</v>
      </c>
      <c r="C1712" s="2730" t="s">
        <v>3437</v>
      </c>
      <c r="D1712" s="2734" t="s">
        <v>399</v>
      </c>
      <c r="E1712" s="2733">
        <v>33</v>
      </c>
      <c r="F1712" s="2733">
        <v>0</v>
      </c>
      <c r="G1712" s="2733">
        <v>0</v>
      </c>
      <c r="H1712" s="2733">
        <v>0</v>
      </c>
      <c r="I1712" s="2733">
        <v>0</v>
      </c>
      <c r="J1712" s="2733">
        <v>0</v>
      </c>
      <c r="K1712" s="2733">
        <v>0</v>
      </c>
      <c r="L1712" s="2733">
        <v>0</v>
      </c>
      <c r="M1712" s="2733">
        <v>0</v>
      </c>
      <c r="N1712" s="2733">
        <v>0</v>
      </c>
      <c r="O1712" s="2733">
        <v>0</v>
      </c>
      <c r="P1712" s="2733">
        <v>1</v>
      </c>
      <c r="Q1712" s="2733">
        <v>0</v>
      </c>
      <c r="R1712" s="2733">
        <v>0</v>
      </c>
      <c r="S1712" s="2733">
        <v>0</v>
      </c>
      <c r="T1712" s="2733">
        <v>2</v>
      </c>
      <c r="U1712" s="2733">
        <v>1</v>
      </c>
      <c r="V1712" s="2733">
        <v>3</v>
      </c>
      <c r="W1712" s="2733">
        <v>8</v>
      </c>
      <c r="X1712" s="2733">
        <v>7</v>
      </c>
      <c r="Y1712" s="2732">
        <v>11</v>
      </c>
    </row>
    <row r="1713" spans="1:25">
      <c r="A1713" s="2730" t="s">
        <v>3430</v>
      </c>
      <c r="B1713" s="2730" t="s">
        <v>3436</v>
      </c>
      <c r="C1713" s="2730" t="s">
        <v>3435</v>
      </c>
      <c r="D1713" s="2734" t="s">
        <v>398</v>
      </c>
      <c r="E1713" s="2733">
        <v>37</v>
      </c>
      <c r="F1713" s="2733">
        <v>0</v>
      </c>
      <c r="G1713" s="2733">
        <v>0</v>
      </c>
      <c r="H1713" s="2733">
        <v>0</v>
      </c>
      <c r="I1713" s="2733">
        <v>0</v>
      </c>
      <c r="J1713" s="2733">
        <v>0</v>
      </c>
      <c r="K1713" s="2733">
        <v>0</v>
      </c>
      <c r="L1713" s="2733">
        <v>0</v>
      </c>
      <c r="M1713" s="2733">
        <v>0</v>
      </c>
      <c r="N1713" s="2733">
        <v>0</v>
      </c>
      <c r="O1713" s="2733">
        <v>0</v>
      </c>
      <c r="P1713" s="2733">
        <v>0</v>
      </c>
      <c r="Q1713" s="2733">
        <v>0</v>
      </c>
      <c r="R1713" s="2733">
        <v>0</v>
      </c>
      <c r="S1713" s="2733">
        <v>2</v>
      </c>
      <c r="T1713" s="2733">
        <v>0</v>
      </c>
      <c r="U1713" s="2733">
        <v>3</v>
      </c>
      <c r="V1713" s="2733">
        <v>6</v>
      </c>
      <c r="W1713" s="2733">
        <v>13</v>
      </c>
      <c r="X1713" s="2733">
        <v>5</v>
      </c>
      <c r="Y1713" s="2732">
        <v>8</v>
      </c>
    </row>
    <row r="1714" spans="1:25">
      <c r="A1714" s="2730" t="s">
        <v>3430</v>
      </c>
      <c r="B1714" s="2730" t="s">
        <v>3436</v>
      </c>
      <c r="C1714" s="2730" t="s">
        <v>3435</v>
      </c>
      <c r="D1714" s="2734" t="s">
        <v>399</v>
      </c>
      <c r="E1714" s="2733">
        <v>15</v>
      </c>
      <c r="F1714" s="2733">
        <v>0</v>
      </c>
      <c r="G1714" s="2733">
        <v>0</v>
      </c>
      <c r="H1714" s="2733">
        <v>0</v>
      </c>
      <c r="I1714" s="2733">
        <v>0</v>
      </c>
      <c r="J1714" s="2733">
        <v>0</v>
      </c>
      <c r="K1714" s="2733">
        <v>0</v>
      </c>
      <c r="L1714" s="2733">
        <v>0</v>
      </c>
      <c r="M1714" s="2733">
        <v>0</v>
      </c>
      <c r="N1714" s="2733">
        <v>0</v>
      </c>
      <c r="O1714" s="2733">
        <v>0</v>
      </c>
      <c r="P1714" s="2733">
        <v>0</v>
      </c>
      <c r="Q1714" s="2733">
        <v>0</v>
      </c>
      <c r="R1714" s="2733">
        <v>0</v>
      </c>
      <c r="S1714" s="2733">
        <v>1</v>
      </c>
      <c r="T1714" s="2733">
        <v>1</v>
      </c>
      <c r="U1714" s="2733">
        <v>2</v>
      </c>
      <c r="V1714" s="2733">
        <v>2</v>
      </c>
      <c r="W1714" s="2733">
        <v>5</v>
      </c>
      <c r="X1714" s="2733">
        <v>3</v>
      </c>
      <c r="Y1714" s="2732">
        <v>1</v>
      </c>
    </row>
    <row r="1715" spans="1:25">
      <c r="A1715" s="2730" t="s">
        <v>3430</v>
      </c>
      <c r="B1715" s="2730" t="s">
        <v>3429</v>
      </c>
      <c r="C1715" s="2730" t="s">
        <v>44</v>
      </c>
      <c r="D1715" s="2734" t="s">
        <v>398</v>
      </c>
      <c r="E1715" s="2733">
        <v>44</v>
      </c>
      <c r="F1715" s="2733">
        <v>0</v>
      </c>
      <c r="G1715" s="2733">
        <v>0</v>
      </c>
      <c r="H1715" s="2733">
        <v>0</v>
      </c>
      <c r="I1715" s="2733">
        <v>0</v>
      </c>
      <c r="J1715" s="2733">
        <v>0</v>
      </c>
      <c r="K1715" s="2733">
        <v>0</v>
      </c>
      <c r="L1715" s="2733">
        <v>0</v>
      </c>
      <c r="M1715" s="2733">
        <v>0</v>
      </c>
      <c r="N1715" s="2733">
        <v>1</v>
      </c>
      <c r="O1715" s="2733">
        <v>2</v>
      </c>
      <c r="P1715" s="2733">
        <v>0</v>
      </c>
      <c r="Q1715" s="2733">
        <v>6</v>
      </c>
      <c r="R1715" s="2733">
        <v>3</v>
      </c>
      <c r="S1715" s="2733">
        <v>6</v>
      </c>
      <c r="T1715" s="2733">
        <v>6</v>
      </c>
      <c r="U1715" s="2733">
        <v>8</v>
      </c>
      <c r="V1715" s="2733">
        <v>4</v>
      </c>
      <c r="W1715" s="2733">
        <v>5</v>
      </c>
      <c r="X1715" s="2733">
        <v>1</v>
      </c>
      <c r="Y1715" s="2732">
        <v>2</v>
      </c>
    </row>
    <row r="1716" spans="1:25">
      <c r="A1716" s="2730" t="s">
        <v>3430</v>
      </c>
      <c r="B1716" s="2730" t="s">
        <v>3429</v>
      </c>
      <c r="C1716" s="2730" t="s">
        <v>44</v>
      </c>
      <c r="D1716" s="2734" t="s">
        <v>399</v>
      </c>
      <c r="E1716" s="2733">
        <v>12</v>
      </c>
      <c r="F1716" s="2733">
        <v>0</v>
      </c>
      <c r="G1716" s="2733">
        <v>0</v>
      </c>
      <c r="H1716" s="2733">
        <v>0</v>
      </c>
      <c r="I1716" s="2733">
        <v>0</v>
      </c>
      <c r="J1716" s="2733">
        <v>0</v>
      </c>
      <c r="K1716" s="2733">
        <v>0</v>
      </c>
      <c r="L1716" s="2733">
        <v>1</v>
      </c>
      <c r="M1716" s="2733">
        <v>0</v>
      </c>
      <c r="N1716" s="2733">
        <v>0</v>
      </c>
      <c r="O1716" s="2733">
        <v>0</v>
      </c>
      <c r="P1716" s="2733">
        <v>0</v>
      </c>
      <c r="Q1716" s="2733">
        <v>0</v>
      </c>
      <c r="R1716" s="2733">
        <v>1</v>
      </c>
      <c r="S1716" s="2733">
        <v>0</v>
      </c>
      <c r="T1716" s="2733">
        <v>1</v>
      </c>
      <c r="U1716" s="2733">
        <v>1</v>
      </c>
      <c r="V1716" s="2733">
        <v>2</v>
      </c>
      <c r="W1716" s="2733">
        <v>1</v>
      </c>
      <c r="X1716" s="2733">
        <v>2</v>
      </c>
      <c r="Y1716" s="2732">
        <v>3</v>
      </c>
    </row>
    <row r="1717" spans="1:25">
      <c r="A1717" s="2730" t="s">
        <v>3430</v>
      </c>
      <c r="B1717" s="2730" t="s">
        <v>3429</v>
      </c>
      <c r="C1717" s="2730" t="s">
        <v>3434</v>
      </c>
      <c r="D1717" s="2734" t="s">
        <v>398</v>
      </c>
      <c r="E1717" s="2733">
        <v>2</v>
      </c>
      <c r="F1717" s="2733">
        <v>0</v>
      </c>
      <c r="G1717" s="2733">
        <v>0</v>
      </c>
      <c r="H1717" s="2733">
        <v>0</v>
      </c>
      <c r="I1717" s="2733">
        <v>0</v>
      </c>
      <c r="J1717" s="2733">
        <v>0</v>
      </c>
      <c r="K1717" s="2733">
        <v>0</v>
      </c>
      <c r="L1717" s="2733">
        <v>0</v>
      </c>
      <c r="M1717" s="2733">
        <v>0</v>
      </c>
      <c r="N1717" s="2733">
        <v>0</v>
      </c>
      <c r="O1717" s="2733">
        <v>0</v>
      </c>
      <c r="P1717" s="2733">
        <v>0</v>
      </c>
      <c r="Q1717" s="2733">
        <v>2</v>
      </c>
      <c r="R1717" s="2733">
        <v>0</v>
      </c>
      <c r="S1717" s="2733">
        <v>0</v>
      </c>
      <c r="T1717" s="2733">
        <v>0</v>
      </c>
      <c r="U1717" s="2733">
        <v>0</v>
      </c>
      <c r="V1717" s="2733">
        <v>0</v>
      </c>
      <c r="W1717" s="2733">
        <v>0</v>
      </c>
      <c r="X1717" s="2733">
        <v>0</v>
      </c>
      <c r="Y1717" s="2732">
        <v>0</v>
      </c>
    </row>
    <row r="1718" spans="1:25">
      <c r="A1718" s="2730" t="s">
        <v>3430</v>
      </c>
      <c r="B1718" s="2730" t="s">
        <v>3429</v>
      </c>
      <c r="C1718" s="2730" t="s">
        <v>3434</v>
      </c>
      <c r="D1718" s="2734" t="s">
        <v>399</v>
      </c>
      <c r="E1718" s="2733">
        <v>0</v>
      </c>
      <c r="F1718" s="2733">
        <v>0</v>
      </c>
      <c r="G1718" s="2733">
        <v>0</v>
      </c>
      <c r="H1718" s="2733">
        <v>0</v>
      </c>
      <c r="I1718" s="2733">
        <v>0</v>
      </c>
      <c r="J1718" s="2733">
        <v>0</v>
      </c>
      <c r="K1718" s="2733">
        <v>0</v>
      </c>
      <c r="L1718" s="2733">
        <v>0</v>
      </c>
      <c r="M1718" s="2733">
        <v>0</v>
      </c>
      <c r="N1718" s="2733">
        <v>0</v>
      </c>
      <c r="O1718" s="2733">
        <v>0</v>
      </c>
      <c r="P1718" s="2733">
        <v>0</v>
      </c>
      <c r="Q1718" s="2733">
        <v>0</v>
      </c>
      <c r="R1718" s="2733">
        <v>0</v>
      </c>
      <c r="S1718" s="2733">
        <v>0</v>
      </c>
      <c r="T1718" s="2733">
        <v>0</v>
      </c>
      <c r="U1718" s="2733">
        <v>0</v>
      </c>
      <c r="V1718" s="2733">
        <v>0</v>
      </c>
      <c r="W1718" s="2733">
        <v>0</v>
      </c>
      <c r="X1718" s="2733">
        <v>0</v>
      </c>
      <c r="Y1718" s="2732">
        <v>0</v>
      </c>
    </row>
    <row r="1719" spans="1:25">
      <c r="A1719" s="2730" t="s">
        <v>3430</v>
      </c>
      <c r="B1719" s="2730" t="s">
        <v>3429</v>
      </c>
      <c r="C1719" s="2730" t="s">
        <v>3433</v>
      </c>
      <c r="D1719" s="2734" t="s">
        <v>398</v>
      </c>
      <c r="E1719" s="2733">
        <v>9</v>
      </c>
      <c r="F1719" s="2733">
        <v>0</v>
      </c>
      <c r="G1719" s="2733">
        <v>0</v>
      </c>
      <c r="H1719" s="2733">
        <v>0</v>
      </c>
      <c r="I1719" s="2733">
        <v>0</v>
      </c>
      <c r="J1719" s="2733">
        <v>0</v>
      </c>
      <c r="K1719" s="2733">
        <v>0</v>
      </c>
      <c r="L1719" s="2733">
        <v>0</v>
      </c>
      <c r="M1719" s="2733">
        <v>0</v>
      </c>
      <c r="N1719" s="2733">
        <v>0</v>
      </c>
      <c r="O1719" s="2733">
        <v>0</v>
      </c>
      <c r="P1719" s="2733">
        <v>0</v>
      </c>
      <c r="Q1719" s="2733">
        <v>2</v>
      </c>
      <c r="R1719" s="2733">
        <v>0</v>
      </c>
      <c r="S1719" s="2733">
        <v>1</v>
      </c>
      <c r="T1719" s="2733">
        <v>2</v>
      </c>
      <c r="U1719" s="2733">
        <v>2</v>
      </c>
      <c r="V1719" s="2733">
        <v>0</v>
      </c>
      <c r="W1719" s="2733">
        <v>1</v>
      </c>
      <c r="X1719" s="2733">
        <v>0</v>
      </c>
      <c r="Y1719" s="2732">
        <v>1</v>
      </c>
    </row>
    <row r="1720" spans="1:25">
      <c r="A1720" s="2730" t="s">
        <v>3430</v>
      </c>
      <c r="B1720" s="2730" t="s">
        <v>3429</v>
      </c>
      <c r="C1720" s="2730" t="s">
        <v>3433</v>
      </c>
      <c r="D1720" s="2734" t="s">
        <v>399</v>
      </c>
      <c r="E1720" s="2733">
        <v>5</v>
      </c>
      <c r="F1720" s="2733">
        <v>0</v>
      </c>
      <c r="G1720" s="2733">
        <v>0</v>
      </c>
      <c r="H1720" s="2733">
        <v>0</v>
      </c>
      <c r="I1720" s="2733">
        <v>0</v>
      </c>
      <c r="J1720" s="2733">
        <v>0</v>
      </c>
      <c r="K1720" s="2733">
        <v>0</v>
      </c>
      <c r="L1720" s="2733">
        <v>0</v>
      </c>
      <c r="M1720" s="2733">
        <v>0</v>
      </c>
      <c r="N1720" s="2733">
        <v>0</v>
      </c>
      <c r="O1720" s="2733">
        <v>0</v>
      </c>
      <c r="P1720" s="2733">
        <v>0</v>
      </c>
      <c r="Q1720" s="2733">
        <v>0</v>
      </c>
      <c r="R1720" s="2733">
        <v>1</v>
      </c>
      <c r="S1720" s="2733">
        <v>0</v>
      </c>
      <c r="T1720" s="2733">
        <v>0</v>
      </c>
      <c r="U1720" s="2733">
        <v>0</v>
      </c>
      <c r="V1720" s="2733">
        <v>0</v>
      </c>
      <c r="W1720" s="2733">
        <v>1</v>
      </c>
      <c r="X1720" s="2733">
        <v>1</v>
      </c>
      <c r="Y1720" s="2732">
        <v>2</v>
      </c>
    </row>
    <row r="1721" spans="1:25">
      <c r="A1721" s="2730" t="s">
        <v>3430</v>
      </c>
      <c r="B1721" s="2730" t="s">
        <v>3429</v>
      </c>
      <c r="C1721" s="2730" t="s">
        <v>3432</v>
      </c>
      <c r="D1721" s="2734" t="s">
        <v>398</v>
      </c>
      <c r="E1721" s="2733">
        <v>24</v>
      </c>
      <c r="F1721" s="2733">
        <v>0</v>
      </c>
      <c r="G1721" s="2733">
        <v>0</v>
      </c>
      <c r="H1721" s="2733">
        <v>0</v>
      </c>
      <c r="I1721" s="2733">
        <v>0</v>
      </c>
      <c r="J1721" s="2733">
        <v>0</v>
      </c>
      <c r="K1721" s="2733">
        <v>0</v>
      </c>
      <c r="L1721" s="2733">
        <v>0</v>
      </c>
      <c r="M1721" s="2733">
        <v>0</v>
      </c>
      <c r="N1721" s="2733">
        <v>1</v>
      </c>
      <c r="O1721" s="2733">
        <v>2</v>
      </c>
      <c r="P1721" s="2733">
        <v>0</v>
      </c>
      <c r="Q1721" s="2733">
        <v>2</v>
      </c>
      <c r="R1721" s="2733">
        <v>3</v>
      </c>
      <c r="S1721" s="2733">
        <v>5</v>
      </c>
      <c r="T1721" s="2733">
        <v>3</v>
      </c>
      <c r="U1721" s="2733">
        <v>5</v>
      </c>
      <c r="V1721" s="2733">
        <v>1</v>
      </c>
      <c r="W1721" s="2733">
        <v>2</v>
      </c>
      <c r="X1721" s="2733">
        <v>0</v>
      </c>
      <c r="Y1721" s="2732">
        <v>0</v>
      </c>
    </row>
    <row r="1722" spans="1:25">
      <c r="A1722" s="2730" t="s">
        <v>3430</v>
      </c>
      <c r="B1722" s="2730" t="s">
        <v>3429</v>
      </c>
      <c r="C1722" s="2730" t="s">
        <v>3432</v>
      </c>
      <c r="D1722" s="2734" t="s">
        <v>399</v>
      </c>
      <c r="E1722" s="2733">
        <v>5</v>
      </c>
      <c r="F1722" s="2733">
        <v>0</v>
      </c>
      <c r="G1722" s="2733">
        <v>0</v>
      </c>
      <c r="H1722" s="2733">
        <v>0</v>
      </c>
      <c r="I1722" s="2733">
        <v>0</v>
      </c>
      <c r="J1722" s="2733">
        <v>0</v>
      </c>
      <c r="K1722" s="2733">
        <v>0</v>
      </c>
      <c r="L1722" s="2733">
        <v>1</v>
      </c>
      <c r="M1722" s="2733">
        <v>0</v>
      </c>
      <c r="N1722" s="2733">
        <v>0</v>
      </c>
      <c r="O1722" s="2733">
        <v>0</v>
      </c>
      <c r="P1722" s="2733">
        <v>0</v>
      </c>
      <c r="Q1722" s="2733">
        <v>0</v>
      </c>
      <c r="R1722" s="2733">
        <v>0</v>
      </c>
      <c r="S1722" s="2733">
        <v>0</v>
      </c>
      <c r="T1722" s="2733">
        <v>1</v>
      </c>
      <c r="U1722" s="2733">
        <v>1</v>
      </c>
      <c r="V1722" s="2733">
        <v>2</v>
      </c>
      <c r="W1722" s="2733">
        <v>0</v>
      </c>
      <c r="X1722" s="2733">
        <v>0</v>
      </c>
      <c r="Y1722" s="2732">
        <v>0</v>
      </c>
    </row>
    <row r="1723" spans="1:25">
      <c r="A1723" s="2730" t="s">
        <v>3430</v>
      </c>
      <c r="B1723" s="2730" t="s">
        <v>3429</v>
      </c>
      <c r="C1723" s="2730" t="s">
        <v>3431</v>
      </c>
      <c r="D1723" s="2734" t="s">
        <v>398</v>
      </c>
      <c r="E1723" s="2733">
        <v>8</v>
      </c>
      <c r="F1723" s="2733">
        <v>0</v>
      </c>
      <c r="G1723" s="2733">
        <v>0</v>
      </c>
      <c r="H1723" s="2733">
        <v>0</v>
      </c>
      <c r="I1723" s="2733">
        <v>0</v>
      </c>
      <c r="J1723" s="2733">
        <v>0</v>
      </c>
      <c r="K1723" s="2733">
        <v>0</v>
      </c>
      <c r="L1723" s="2733">
        <v>0</v>
      </c>
      <c r="M1723" s="2733">
        <v>0</v>
      </c>
      <c r="N1723" s="2733">
        <v>0</v>
      </c>
      <c r="O1723" s="2733">
        <v>0</v>
      </c>
      <c r="P1723" s="2733">
        <v>0</v>
      </c>
      <c r="Q1723" s="2733">
        <v>0</v>
      </c>
      <c r="R1723" s="2733">
        <v>0</v>
      </c>
      <c r="S1723" s="2733">
        <v>0</v>
      </c>
      <c r="T1723" s="2733">
        <v>1</v>
      </c>
      <c r="U1723" s="2733">
        <v>0</v>
      </c>
      <c r="V1723" s="2733">
        <v>3</v>
      </c>
      <c r="W1723" s="2733">
        <v>2</v>
      </c>
      <c r="X1723" s="2733">
        <v>1</v>
      </c>
      <c r="Y1723" s="2732">
        <v>1</v>
      </c>
    </row>
    <row r="1724" spans="1:25">
      <c r="A1724" s="2730" t="s">
        <v>3430</v>
      </c>
      <c r="B1724" s="2730" t="s">
        <v>3429</v>
      </c>
      <c r="C1724" s="2730" t="s">
        <v>3431</v>
      </c>
      <c r="D1724" s="2734" t="s">
        <v>399</v>
      </c>
      <c r="E1724" s="2733">
        <v>2</v>
      </c>
      <c r="F1724" s="2733">
        <v>0</v>
      </c>
      <c r="G1724" s="2733">
        <v>0</v>
      </c>
      <c r="H1724" s="2733">
        <v>0</v>
      </c>
      <c r="I1724" s="2733">
        <v>0</v>
      </c>
      <c r="J1724" s="2733">
        <v>0</v>
      </c>
      <c r="K1724" s="2733">
        <v>0</v>
      </c>
      <c r="L1724" s="2733">
        <v>0</v>
      </c>
      <c r="M1724" s="2733">
        <v>0</v>
      </c>
      <c r="N1724" s="2733">
        <v>0</v>
      </c>
      <c r="O1724" s="2733">
        <v>0</v>
      </c>
      <c r="P1724" s="2733">
        <v>0</v>
      </c>
      <c r="Q1724" s="2733">
        <v>0</v>
      </c>
      <c r="R1724" s="2733">
        <v>0</v>
      </c>
      <c r="S1724" s="2733">
        <v>0</v>
      </c>
      <c r="T1724" s="2733">
        <v>0</v>
      </c>
      <c r="U1724" s="2733">
        <v>0</v>
      </c>
      <c r="V1724" s="2733">
        <v>0</v>
      </c>
      <c r="W1724" s="2733">
        <v>0</v>
      </c>
      <c r="X1724" s="2733">
        <v>1</v>
      </c>
      <c r="Y1724" s="2732">
        <v>1</v>
      </c>
    </row>
    <row r="1725" spans="1:25">
      <c r="A1725" s="2730" t="s">
        <v>3430</v>
      </c>
      <c r="B1725" s="2730" t="s">
        <v>3429</v>
      </c>
      <c r="C1725" s="2730" t="s">
        <v>3428</v>
      </c>
      <c r="D1725" s="2734" t="s">
        <v>398</v>
      </c>
      <c r="E1725" s="2733">
        <v>1</v>
      </c>
      <c r="F1725" s="2733">
        <v>0</v>
      </c>
      <c r="G1725" s="2733">
        <v>0</v>
      </c>
      <c r="H1725" s="2733">
        <v>0</v>
      </c>
      <c r="I1725" s="2733">
        <v>0</v>
      </c>
      <c r="J1725" s="2733">
        <v>0</v>
      </c>
      <c r="K1725" s="2733">
        <v>0</v>
      </c>
      <c r="L1725" s="2733">
        <v>0</v>
      </c>
      <c r="M1725" s="2733">
        <v>0</v>
      </c>
      <c r="N1725" s="2733">
        <v>0</v>
      </c>
      <c r="O1725" s="2733">
        <v>0</v>
      </c>
      <c r="P1725" s="2733">
        <v>0</v>
      </c>
      <c r="Q1725" s="2733">
        <v>0</v>
      </c>
      <c r="R1725" s="2733">
        <v>0</v>
      </c>
      <c r="S1725" s="2733">
        <v>0</v>
      </c>
      <c r="T1725" s="2733">
        <v>0</v>
      </c>
      <c r="U1725" s="2733">
        <v>1</v>
      </c>
      <c r="V1725" s="2733">
        <v>0</v>
      </c>
      <c r="W1725" s="2733">
        <v>0</v>
      </c>
      <c r="X1725" s="2733">
        <v>0</v>
      </c>
      <c r="Y1725" s="2732">
        <v>0</v>
      </c>
    </row>
    <row r="1726" spans="1:25">
      <c r="A1726" s="2730" t="s">
        <v>3430</v>
      </c>
      <c r="B1726" s="2730" t="s">
        <v>3429</v>
      </c>
      <c r="C1726" s="2730" t="s">
        <v>3428</v>
      </c>
      <c r="D1726" s="2734" t="s">
        <v>399</v>
      </c>
      <c r="E1726" s="2733">
        <v>0</v>
      </c>
      <c r="F1726" s="2733">
        <v>0</v>
      </c>
      <c r="G1726" s="2733">
        <v>0</v>
      </c>
      <c r="H1726" s="2733">
        <v>0</v>
      </c>
      <c r="I1726" s="2733">
        <v>0</v>
      </c>
      <c r="J1726" s="2733">
        <v>0</v>
      </c>
      <c r="K1726" s="2733">
        <v>0</v>
      </c>
      <c r="L1726" s="2733">
        <v>0</v>
      </c>
      <c r="M1726" s="2733">
        <v>0</v>
      </c>
      <c r="N1726" s="2733">
        <v>0</v>
      </c>
      <c r="O1726" s="2733">
        <v>0</v>
      </c>
      <c r="P1726" s="2733">
        <v>0</v>
      </c>
      <c r="Q1726" s="2733">
        <v>0</v>
      </c>
      <c r="R1726" s="2733">
        <v>0</v>
      </c>
      <c r="S1726" s="2733">
        <v>0</v>
      </c>
      <c r="T1726" s="2733">
        <v>0</v>
      </c>
      <c r="U1726" s="2733">
        <v>0</v>
      </c>
      <c r="V1726" s="2733">
        <v>0</v>
      </c>
      <c r="W1726" s="2733">
        <v>0</v>
      </c>
      <c r="X1726" s="2733">
        <v>0</v>
      </c>
      <c r="Y1726" s="2732">
        <v>0</v>
      </c>
    </row>
    <row r="1727" spans="1:25" s="2735" customFormat="1" ht="45" customHeight="1">
      <c r="A1727" s="2735" t="s">
        <v>3427</v>
      </c>
      <c r="B1727" s="2735" t="s">
        <v>44</v>
      </c>
      <c r="C1727" s="2735" t="s">
        <v>44</v>
      </c>
      <c r="D1727" s="2738" t="s">
        <v>398</v>
      </c>
      <c r="E1727" s="2737">
        <v>1174</v>
      </c>
      <c r="F1727" s="2737">
        <v>0</v>
      </c>
      <c r="G1727" s="2737">
        <v>0</v>
      </c>
      <c r="H1727" s="2737">
        <v>0</v>
      </c>
      <c r="I1727" s="2737">
        <v>1</v>
      </c>
      <c r="J1727" s="2737">
        <v>0</v>
      </c>
      <c r="K1727" s="2737">
        <v>0</v>
      </c>
      <c r="L1727" s="2737">
        <v>1</v>
      </c>
      <c r="M1727" s="2737">
        <v>1</v>
      </c>
      <c r="N1727" s="2737">
        <v>0</v>
      </c>
      <c r="O1727" s="2737">
        <v>9</v>
      </c>
      <c r="P1727" s="2737">
        <v>5</v>
      </c>
      <c r="Q1727" s="2737">
        <v>22</v>
      </c>
      <c r="R1727" s="2737">
        <v>36</v>
      </c>
      <c r="S1727" s="2737">
        <v>44</v>
      </c>
      <c r="T1727" s="2737">
        <v>72</v>
      </c>
      <c r="U1727" s="2737">
        <v>107</v>
      </c>
      <c r="V1727" s="2737">
        <v>154</v>
      </c>
      <c r="W1727" s="2737">
        <v>231</v>
      </c>
      <c r="X1727" s="2737">
        <v>247</v>
      </c>
      <c r="Y1727" s="2736">
        <v>244</v>
      </c>
    </row>
    <row r="1728" spans="1:25" s="2735" customFormat="1">
      <c r="A1728" s="2735" t="s">
        <v>3427</v>
      </c>
      <c r="B1728" s="2735" t="s">
        <v>44</v>
      </c>
      <c r="C1728" s="2735" t="s">
        <v>44</v>
      </c>
      <c r="D1728" s="2738" t="s">
        <v>399</v>
      </c>
      <c r="E1728" s="2737">
        <v>1140</v>
      </c>
      <c r="F1728" s="2737">
        <v>0</v>
      </c>
      <c r="G1728" s="2737">
        <v>0</v>
      </c>
      <c r="H1728" s="2737">
        <v>0</v>
      </c>
      <c r="I1728" s="2737">
        <v>0</v>
      </c>
      <c r="J1728" s="2737">
        <v>0</v>
      </c>
      <c r="K1728" s="2737">
        <v>0</v>
      </c>
      <c r="L1728" s="2737">
        <v>0</v>
      </c>
      <c r="M1728" s="2737">
        <v>2</v>
      </c>
      <c r="N1728" s="2737">
        <v>3</v>
      </c>
      <c r="O1728" s="2737">
        <v>6</v>
      </c>
      <c r="P1728" s="2737">
        <v>10</v>
      </c>
      <c r="Q1728" s="2737">
        <v>13</v>
      </c>
      <c r="R1728" s="2737">
        <v>23</v>
      </c>
      <c r="S1728" s="2737">
        <v>31</v>
      </c>
      <c r="T1728" s="2737">
        <v>65</v>
      </c>
      <c r="U1728" s="2737">
        <v>87</v>
      </c>
      <c r="V1728" s="2737">
        <v>133</v>
      </c>
      <c r="W1728" s="2737">
        <v>207</v>
      </c>
      <c r="X1728" s="2737">
        <v>246</v>
      </c>
      <c r="Y1728" s="2736">
        <v>314</v>
      </c>
    </row>
    <row r="1729" spans="1:25">
      <c r="A1729" s="2730" t="s">
        <v>3427</v>
      </c>
      <c r="B1729" s="2730" t="s">
        <v>3426</v>
      </c>
      <c r="C1729" s="2730" t="s">
        <v>3425</v>
      </c>
      <c r="D1729" s="2734" t="s">
        <v>398</v>
      </c>
      <c r="E1729" s="2733">
        <v>1174</v>
      </c>
      <c r="F1729" s="2733">
        <v>0</v>
      </c>
      <c r="G1729" s="2733">
        <v>0</v>
      </c>
      <c r="H1729" s="2733">
        <v>0</v>
      </c>
      <c r="I1729" s="2733">
        <v>1</v>
      </c>
      <c r="J1729" s="2733">
        <v>0</v>
      </c>
      <c r="K1729" s="2733">
        <v>0</v>
      </c>
      <c r="L1729" s="2733">
        <v>1</v>
      </c>
      <c r="M1729" s="2733">
        <v>1</v>
      </c>
      <c r="N1729" s="2733">
        <v>0</v>
      </c>
      <c r="O1729" s="2733">
        <v>9</v>
      </c>
      <c r="P1729" s="2733">
        <v>5</v>
      </c>
      <c r="Q1729" s="2733">
        <v>22</v>
      </c>
      <c r="R1729" s="2733">
        <v>36</v>
      </c>
      <c r="S1729" s="2733">
        <v>44</v>
      </c>
      <c r="T1729" s="2733">
        <v>72</v>
      </c>
      <c r="U1729" s="2733">
        <v>107</v>
      </c>
      <c r="V1729" s="2733">
        <v>154</v>
      </c>
      <c r="W1729" s="2733">
        <v>231</v>
      </c>
      <c r="X1729" s="2733">
        <v>247</v>
      </c>
      <c r="Y1729" s="2732">
        <v>244</v>
      </c>
    </row>
    <row r="1730" spans="1:25">
      <c r="A1730" s="2730" t="s">
        <v>3427</v>
      </c>
      <c r="B1730" s="2730" t="s">
        <v>3426</v>
      </c>
      <c r="C1730" s="2730" t="s">
        <v>3425</v>
      </c>
      <c r="D1730" s="2734" t="s">
        <v>399</v>
      </c>
      <c r="E1730" s="2733">
        <v>1140</v>
      </c>
      <c r="F1730" s="2733">
        <v>0</v>
      </c>
      <c r="G1730" s="2733">
        <v>0</v>
      </c>
      <c r="H1730" s="2733">
        <v>0</v>
      </c>
      <c r="I1730" s="2733">
        <v>0</v>
      </c>
      <c r="J1730" s="2733">
        <v>0</v>
      </c>
      <c r="K1730" s="2733">
        <v>0</v>
      </c>
      <c r="L1730" s="2733">
        <v>0</v>
      </c>
      <c r="M1730" s="2733">
        <v>2</v>
      </c>
      <c r="N1730" s="2733">
        <v>3</v>
      </c>
      <c r="O1730" s="2733">
        <v>6</v>
      </c>
      <c r="P1730" s="2733">
        <v>10</v>
      </c>
      <c r="Q1730" s="2733">
        <v>13</v>
      </c>
      <c r="R1730" s="2733">
        <v>23</v>
      </c>
      <c r="S1730" s="2733">
        <v>31</v>
      </c>
      <c r="T1730" s="2733">
        <v>65</v>
      </c>
      <c r="U1730" s="2733">
        <v>87</v>
      </c>
      <c r="V1730" s="2733">
        <v>133</v>
      </c>
      <c r="W1730" s="2733">
        <v>207</v>
      </c>
      <c r="X1730" s="2733">
        <v>246</v>
      </c>
      <c r="Y1730" s="2732">
        <v>314</v>
      </c>
    </row>
    <row r="1732" spans="1:25">
      <c r="A1732" s="2731" t="s">
        <v>3424</v>
      </c>
    </row>
  </sheetData>
  <mergeCells count="2">
    <mergeCell ref="C1:D1"/>
    <mergeCell ref="A1:B1"/>
  </mergeCells>
  <hyperlinks>
    <hyperlink ref="C1:D1" location="Contents!A1" display="back to contents" xr:uid="{25131212-0862-4D81-8E06-05E98F12A73D}"/>
  </hyperlinks>
  <pageMargins left="0.75" right="0.75" top="1" bottom="1" header="0.5" footer="0.5"/>
  <pageSetup paperSize="9" orientation="portrait" r:id="rId1"/>
  <headerFooter alignWithMargins="0"/>
  <tableParts count="1">
    <tablePart r:id="rId2"/>
  </tablePart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1911FE-27CB-47F2-B7B0-DDDBB91DA9ED}">
  <sheetPr>
    <pageSetUpPr fitToPage="1"/>
  </sheetPr>
  <dimension ref="A1:V123"/>
  <sheetViews>
    <sheetView showGridLines="0" zoomScaleNormal="100" workbookViewId="0">
      <selection sqref="A1:J2"/>
    </sheetView>
  </sheetViews>
  <sheetFormatPr defaultColWidth="9.140625" defaultRowHeight="12.75"/>
  <cols>
    <col min="1" max="1" width="9.7109375" style="2255" customWidth="1"/>
    <col min="2" max="10" width="8.7109375" style="2255" customWidth="1"/>
    <col min="11" max="11" width="10.5703125" style="2255" customWidth="1"/>
    <col min="12" max="12" width="2.42578125" style="2255" customWidth="1"/>
    <col min="13" max="16384" width="9.140625" style="2255"/>
  </cols>
  <sheetData>
    <row r="1" spans="1:22" s="2252" customFormat="1" ht="15">
      <c r="A1" s="2249" t="s">
        <v>4319</v>
      </c>
      <c r="B1" s="2249"/>
      <c r="C1" s="2249"/>
      <c r="D1" s="2249"/>
      <c r="E1" s="2249"/>
      <c r="F1" s="2249"/>
      <c r="G1" s="2249"/>
      <c r="H1" s="2249"/>
      <c r="I1" s="2249"/>
      <c r="J1" s="2249"/>
      <c r="M1" s="1410" t="s">
        <v>20</v>
      </c>
      <c r="N1" s="1410"/>
    </row>
    <row r="2" spans="1:22" s="2252" customFormat="1" ht="15">
      <c r="A2" s="2249"/>
      <c r="B2" s="2249"/>
      <c r="C2" s="2249"/>
      <c r="D2" s="2249"/>
      <c r="E2" s="2249"/>
      <c r="F2" s="2249"/>
      <c r="G2" s="2249"/>
      <c r="H2" s="2249"/>
      <c r="I2" s="2249"/>
      <c r="J2" s="2249"/>
      <c r="M2" s="644"/>
      <c r="N2" s="644"/>
    </row>
    <row r="3" spans="1:22" ht="12.75" customHeight="1">
      <c r="A3" s="2254"/>
    </row>
    <row r="4" spans="1:22" ht="12.75" customHeight="1">
      <c r="A4" s="2755" t="s">
        <v>30</v>
      </c>
      <c r="B4" s="2257" t="s">
        <v>396</v>
      </c>
      <c r="C4" s="2258" t="s">
        <v>2054</v>
      </c>
      <c r="D4" s="2259"/>
      <c r="E4" s="2259"/>
      <c r="F4" s="2259"/>
      <c r="G4" s="2259"/>
      <c r="H4" s="2259"/>
      <c r="I4" s="2259"/>
      <c r="J4" s="2259"/>
      <c r="K4" s="2205"/>
    </row>
    <row r="5" spans="1:22" ht="12.75" customHeight="1">
      <c r="A5" s="2754"/>
      <c r="B5" s="2261"/>
      <c r="C5" s="2262" t="s">
        <v>2055</v>
      </c>
      <c r="D5" s="2263" t="s">
        <v>1363</v>
      </c>
      <c r="E5" s="2263" t="s">
        <v>1364</v>
      </c>
      <c r="F5" s="2263" t="s">
        <v>1365</v>
      </c>
      <c r="G5" s="2263" t="s">
        <v>1366</v>
      </c>
      <c r="H5" s="2263" t="s">
        <v>1367</v>
      </c>
      <c r="I5" s="2263" t="s">
        <v>2056</v>
      </c>
      <c r="J5" s="2264" t="s">
        <v>1369</v>
      </c>
      <c r="K5" s="2265" t="s">
        <v>1370</v>
      </c>
    </row>
    <row r="6" spans="1:22" ht="12.75" customHeight="1">
      <c r="A6" s="2753"/>
      <c r="B6" s="2267"/>
      <c r="C6" s="2268"/>
      <c r="D6" s="2269"/>
      <c r="E6" s="2269"/>
      <c r="F6" s="2269"/>
      <c r="G6" s="2269"/>
      <c r="H6" s="2269"/>
      <c r="I6" s="2269"/>
      <c r="J6" s="2270" t="s">
        <v>1371</v>
      </c>
      <c r="K6" s="2219"/>
    </row>
    <row r="7" spans="1:22" ht="12.75" customHeight="1">
      <c r="A7" s="2752"/>
      <c r="B7" s="2264"/>
      <c r="C7" s="2264"/>
      <c r="D7" s="2264"/>
      <c r="E7" s="2264"/>
      <c r="F7" s="2264"/>
      <c r="G7" s="2264"/>
      <c r="H7" s="2264"/>
      <c r="I7" s="2264"/>
      <c r="J7" s="2264"/>
      <c r="K7" s="2264"/>
    </row>
    <row r="8" spans="1:22" ht="12.75" customHeight="1">
      <c r="A8" s="2263"/>
      <c r="B8" s="2273" t="s">
        <v>2057</v>
      </c>
      <c r="C8" s="2274"/>
      <c r="D8" s="2274"/>
      <c r="E8" s="2274"/>
      <c r="F8" s="2274"/>
      <c r="G8" s="2274"/>
      <c r="H8" s="2274"/>
      <c r="I8" s="2274"/>
      <c r="J8" s="2274"/>
    </row>
    <row r="9" spans="1:22" ht="12.75" customHeight="1">
      <c r="A9" s="2263"/>
      <c r="C9" s="2276"/>
      <c r="D9" s="2276"/>
      <c r="F9" s="2277"/>
      <c r="G9" s="2276"/>
      <c r="H9" s="2276"/>
      <c r="I9" s="2276"/>
      <c r="J9" s="2276"/>
      <c r="K9" s="2276"/>
    </row>
    <row r="10" spans="1:22" ht="12.75" customHeight="1">
      <c r="A10" s="2226" t="s">
        <v>2059</v>
      </c>
      <c r="B10" s="2745">
        <v>206</v>
      </c>
      <c r="C10" s="2745">
        <v>9</v>
      </c>
      <c r="D10" s="2745">
        <v>23</v>
      </c>
      <c r="E10" s="2745">
        <v>66</v>
      </c>
      <c r="F10" s="2745">
        <v>234</v>
      </c>
      <c r="G10" s="2745">
        <v>555</v>
      </c>
      <c r="H10" s="2745">
        <v>1066</v>
      </c>
      <c r="I10" s="2745">
        <v>1690</v>
      </c>
      <c r="J10" s="2230">
        <v>1633</v>
      </c>
      <c r="K10" s="2231"/>
    </row>
    <row r="11" spans="1:22" ht="12.75" customHeight="1">
      <c r="A11" s="2226" t="s">
        <v>2060</v>
      </c>
      <c r="B11" s="2745">
        <v>241</v>
      </c>
      <c r="C11" s="2745">
        <v>9</v>
      </c>
      <c r="D11" s="2745">
        <v>20</v>
      </c>
      <c r="E11" s="2745">
        <v>61</v>
      </c>
      <c r="F11" s="2745">
        <v>232</v>
      </c>
      <c r="G11" s="2745">
        <v>664</v>
      </c>
      <c r="H11" s="2745">
        <v>1243</v>
      </c>
      <c r="I11" s="2745">
        <v>1854</v>
      </c>
      <c r="J11" s="2230">
        <v>2194</v>
      </c>
      <c r="K11" s="2231"/>
    </row>
    <row r="12" spans="1:22" ht="12.75" customHeight="1">
      <c r="A12" s="2226" t="s">
        <v>2061</v>
      </c>
      <c r="B12" s="2745">
        <v>272</v>
      </c>
      <c r="C12" s="2745">
        <v>8</v>
      </c>
      <c r="D12" s="2745">
        <v>19</v>
      </c>
      <c r="E12" s="2745">
        <v>56</v>
      </c>
      <c r="F12" s="2745">
        <v>217</v>
      </c>
      <c r="G12" s="2745">
        <v>663</v>
      </c>
      <c r="H12" s="2745">
        <v>1423</v>
      </c>
      <c r="I12" s="2745">
        <v>2150</v>
      </c>
      <c r="J12" s="2230">
        <v>2461</v>
      </c>
      <c r="K12" s="2231"/>
    </row>
    <row r="13" spans="1:22" ht="12.75" customHeight="1">
      <c r="A13" s="2226" t="s">
        <v>2062</v>
      </c>
      <c r="B13" s="2745">
        <v>291.41825555564913</v>
      </c>
      <c r="C13" s="2745">
        <v>6.6474189163715023</v>
      </c>
      <c r="D13" s="2745">
        <v>14.378701824436051</v>
      </c>
      <c r="E13" s="2745">
        <v>45.825100865031793</v>
      </c>
      <c r="F13" s="2745">
        <v>188.51968004510377</v>
      </c>
      <c r="G13" s="2745">
        <v>615.21101505953095</v>
      </c>
      <c r="H13" s="2745">
        <v>1423.3570989741709</v>
      </c>
      <c r="I13" s="2745">
        <v>2384.7876478214748</v>
      </c>
      <c r="J13" s="2230">
        <v>2782.8136330674402</v>
      </c>
      <c r="K13" s="2231"/>
    </row>
    <row r="14" spans="1:22" ht="12.75" customHeight="1">
      <c r="A14" s="2226" t="s">
        <v>2063</v>
      </c>
      <c r="B14" s="2745">
        <v>313.51360638415804</v>
      </c>
      <c r="C14" s="2745">
        <v>4.7316737083973361</v>
      </c>
      <c r="D14" s="2745">
        <v>10.148317662639476</v>
      </c>
      <c r="E14" s="2745">
        <v>42.013496835858518</v>
      </c>
      <c r="F14" s="2745">
        <v>171.30784680283267</v>
      </c>
      <c r="G14" s="2745">
        <v>576.34736420281774</v>
      </c>
      <c r="H14" s="2745">
        <v>1415.7436956385707</v>
      </c>
      <c r="I14" s="2745">
        <v>2445.1300519329375</v>
      </c>
      <c r="J14" s="2230">
        <v>3360.8711978971082</v>
      </c>
      <c r="K14" s="2231"/>
    </row>
    <row r="15" spans="1:22" ht="12.75" customHeight="1">
      <c r="A15" s="2226" t="s">
        <v>2064</v>
      </c>
      <c r="B15" s="2745">
        <v>315</v>
      </c>
      <c r="C15" s="2745">
        <v>4</v>
      </c>
      <c r="D15" s="2745">
        <v>10</v>
      </c>
      <c r="E15" s="2745">
        <v>31</v>
      </c>
      <c r="F15" s="2745">
        <v>138</v>
      </c>
      <c r="G15" s="2745">
        <v>509</v>
      </c>
      <c r="H15" s="2745">
        <v>1234</v>
      </c>
      <c r="I15" s="2745">
        <v>2310</v>
      </c>
      <c r="J15" s="2745">
        <v>3357</v>
      </c>
      <c r="K15" s="2745">
        <v>3796</v>
      </c>
      <c r="M15" s="2745"/>
      <c r="N15" s="2745"/>
      <c r="O15" s="2745"/>
      <c r="P15" s="2745"/>
      <c r="Q15" s="2745"/>
      <c r="R15" s="2745"/>
      <c r="S15" s="2745"/>
      <c r="T15" s="2745"/>
      <c r="U15" s="2745"/>
      <c r="V15" s="2745"/>
    </row>
    <row r="16" spans="1:22" ht="12.75" customHeight="1">
      <c r="A16" s="2226" t="s">
        <v>2065</v>
      </c>
      <c r="B16" s="2745">
        <v>309</v>
      </c>
      <c r="C16" s="2745">
        <v>3</v>
      </c>
      <c r="D16" s="2745">
        <v>10</v>
      </c>
      <c r="E16" s="2745">
        <v>27</v>
      </c>
      <c r="F16" s="2745">
        <v>101</v>
      </c>
      <c r="G16" s="2745">
        <v>385</v>
      </c>
      <c r="H16" s="2745">
        <v>1013</v>
      </c>
      <c r="I16" s="2745">
        <v>2105</v>
      </c>
      <c r="J16" s="2745">
        <v>3275</v>
      </c>
      <c r="K16" s="2745">
        <v>3978</v>
      </c>
      <c r="M16" s="2745"/>
      <c r="N16" s="2745"/>
      <c r="O16" s="2745"/>
      <c r="P16" s="2745"/>
      <c r="Q16" s="2745"/>
      <c r="R16" s="2745"/>
      <c r="S16" s="2745"/>
      <c r="T16" s="2745"/>
      <c r="U16" s="2745"/>
    </row>
    <row r="17" spans="1:21" ht="12.75" customHeight="1">
      <c r="A17" s="2226" t="s">
        <v>2066</v>
      </c>
      <c r="B17" s="2745">
        <v>318</v>
      </c>
      <c r="C17" s="2745">
        <v>3</v>
      </c>
      <c r="D17" s="2745">
        <v>6</v>
      </c>
      <c r="E17" s="2745">
        <v>28</v>
      </c>
      <c r="F17" s="2745">
        <v>98</v>
      </c>
      <c r="G17" s="2745">
        <v>310</v>
      </c>
      <c r="H17" s="2745">
        <v>849</v>
      </c>
      <c r="I17" s="2745">
        <v>1908</v>
      </c>
      <c r="J17" s="2745">
        <v>3133</v>
      </c>
      <c r="K17" s="2745">
        <v>3878</v>
      </c>
      <c r="M17" s="2745"/>
      <c r="N17" s="2745"/>
      <c r="O17" s="2745"/>
      <c r="P17" s="2745"/>
      <c r="Q17" s="2745"/>
      <c r="R17" s="2745"/>
      <c r="S17" s="2745"/>
      <c r="T17" s="2745"/>
      <c r="U17" s="2745"/>
    </row>
    <row r="18" spans="1:21" ht="6.6" customHeight="1">
      <c r="A18" s="2226"/>
      <c r="B18" s="2745"/>
      <c r="C18" s="2745"/>
      <c r="D18" s="2745"/>
      <c r="E18" s="2745"/>
      <c r="F18" s="2745"/>
      <c r="G18" s="2745"/>
      <c r="H18" s="2745"/>
      <c r="I18" s="2745"/>
      <c r="J18" s="2745"/>
      <c r="K18" s="2745"/>
    </row>
    <row r="19" spans="1:21" ht="12.75" customHeight="1">
      <c r="A19" s="2226">
        <v>2000</v>
      </c>
      <c r="B19" s="2745">
        <v>308</v>
      </c>
      <c r="C19" s="2745">
        <v>4</v>
      </c>
      <c r="D19" s="2745">
        <v>11</v>
      </c>
      <c r="E19" s="2745">
        <v>32</v>
      </c>
      <c r="F19" s="2745">
        <v>127</v>
      </c>
      <c r="G19" s="2745">
        <v>502</v>
      </c>
      <c r="H19" s="2745">
        <v>1242</v>
      </c>
      <c r="I19" s="2745">
        <v>2280</v>
      </c>
      <c r="J19" s="2745">
        <v>3432</v>
      </c>
      <c r="K19" s="2745">
        <v>3634</v>
      </c>
      <c r="M19" s="2745"/>
    </row>
    <row r="20" spans="1:21" ht="12.75" customHeight="1">
      <c r="A20" s="2226">
        <v>2001</v>
      </c>
      <c r="B20" s="2745">
        <v>319</v>
      </c>
      <c r="C20" s="2745">
        <v>4</v>
      </c>
      <c r="D20" s="2745">
        <v>7</v>
      </c>
      <c r="E20" s="2745">
        <v>29</v>
      </c>
      <c r="F20" s="2745">
        <v>148</v>
      </c>
      <c r="G20" s="2745">
        <v>524</v>
      </c>
      <c r="H20" s="2745">
        <v>1227</v>
      </c>
      <c r="I20" s="2745">
        <v>2352</v>
      </c>
      <c r="J20" s="2745">
        <v>3381</v>
      </c>
      <c r="K20" s="2745">
        <v>3895</v>
      </c>
      <c r="M20" s="2745"/>
    </row>
    <row r="21" spans="1:21" ht="12.75" customHeight="1">
      <c r="A21" s="2226">
        <v>2002</v>
      </c>
      <c r="B21" s="2745">
        <v>319</v>
      </c>
      <c r="C21" s="2745">
        <v>5</v>
      </c>
      <c r="D21" s="2745">
        <v>11</v>
      </c>
      <c r="E21" s="2745">
        <v>33</v>
      </c>
      <c r="F21" s="2745">
        <v>138</v>
      </c>
      <c r="G21" s="2745">
        <v>500</v>
      </c>
      <c r="H21" s="2745">
        <v>1233</v>
      </c>
      <c r="I21" s="2745">
        <v>2299</v>
      </c>
      <c r="J21" s="2745">
        <v>3258</v>
      </c>
      <c r="K21" s="2745">
        <v>3859</v>
      </c>
    </row>
    <row r="22" spans="1:21" ht="12.75" customHeight="1">
      <c r="A22" s="2226">
        <v>2003</v>
      </c>
      <c r="B22" s="2745">
        <v>313</v>
      </c>
      <c r="C22" s="2745">
        <v>4</v>
      </c>
      <c r="D22" s="2745">
        <v>12</v>
      </c>
      <c r="E22" s="2745">
        <v>25</v>
      </c>
      <c r="F22" s="2745">
        <v>121</v>
      </c>
      <c r="G22" s="2745">
        <v>475</v>
      </c>
      <c r="H22" s="2745">
        <v>1164</v>
      </c>
      <c r="I22" s="2745">
        <v>2328</v>
      </c>
      <c r="J22" s="2745">
        <v>3436</v>
      </c>
      <c r="K22" s="2745">
        <v>3811</v>
      </c>
    </row>
    <row r="23" spans="1:21" ht="12.75" customHeight="1">
      <c r="A23" s="2226">
        <v>2004</v>
      </c>
      <c r="B23" s="2745">
        <v>313</v>
      </c>
      <c r="C23" s="2745">
        <v>4</v>
      </c>
      <c r="D23" s="2745">
        <v>10</v>
      </c>
      <c r="E23" s="2745">
        <v>28</v>
      </c>
      <c r="F23" s="2745">
        <v>129</v>
      </c>
      <c r="G23" s="2745">
        <v>442</v>
      </c>
      <c r="H23" s="2745">
        <v>1192</v>
      </c>
      <c r="I23" s="2745">
        <v>2241</v>
      </c>
      <c r="J23" s="2745">
        <v>3388</v>
      </c>
      <c r="K23" s="2745">
        <v>3900</v>
      </c>
    </row>
    <row r="24" spans="1:21" ht="12.75" customHeight="1">
      <c r="A24" s="2226">
        <v>2005</v>
      </c>
      <c r="B24" s="2745">
        <v>311</v>
      </c>
      <c r="C24" s="2745">
        <v>3</v>
      </c>
      <c r="D24" s="2745">
        <v>11</v>
      </c>
      <c r="E24" s="2745">
        <v>33</v>
      </c>
      <c r="F24" s="2745">
        <v>128</v>
      </c>
      <c r="G24" s="2745">
        <v>429</v>
      </c>
      <c r="H24" s="2745">
        <v>1135</v>
      </c>
      <c r="I24" s="2745">
        <v>2271</v>
      </c>
      <c r="J24" s="2745">
        <v>3271</v>
      </c>
      <c r="K24" s="2745">
        <v>3645</v>
      </c>
    </row>
    <row r="25" spans="1:21" ht="12.75" customHeight="1">
      <c r="A25" s="2226">
        <v>2006</v>
      </c>
      <c r="B25" s="2745">
        <v>312</v>
      </c>
      <c r="C25" s="2745">
        <v>5</v>
      </c>
      <c r="D25" s="2745">
        <v>12</v>
      </c>
      <c r="E25" s="2745">
        <v>28</v>
      </c>
      <c r="F25" s="2745">
        <v>120</v>
      </c>
      <c r="G25" s="2745">
        <v>427</v>
      </c>
      <c r="H25" s="2745">
        <v>1105</v>
      </c>
      <c r="I25" s="2745">
        <v>2247</v>
      </c>
      <c r="J25" s="2745">
        <v>3458</v>
      </c>
      <c r="K25" s="2745">
        <v>3933</v>
      </c>
    </row>
    <row r="26" spans="1:21" ht="12.75" customHeight="1">
      <c r="A26" s="2226">
        <v>2007</v>
      </c>
      <c r="B26" s="2745">
        <v>312</v>
      </c>
      <c r="C26" s="2745">
        <v>4</v>
      </c>
      <c r="D26" s="2745">
        <v>9</v>
      </c>
      <c r="E26" s="2745">
        <v>26</v>
      </c>
      <c r="F26" s="2745">
        <v>114</v>
      </c>
      <c r="G26" s="2745">
        <v>426</v>
      </c>
      <c r="H26" s="2745">
        <v>1096</v>
      </c>
      <c r="I26" s="2745">
        <v>2245</v>
      </c>
      <c r="J26" s="2745">
        <v>3158</v>
      </c>
      <c r="K26" s="2745">
        <v>4369</v>
      </c>
    </row>
    <row r="27" spans="1:21" ht="12.75" customHeight="1">
      <c r="A27" s="2226">
        <v>2008</v>
      </c>
      <c r="B27" s="2745">
        <v>307</v>
      </c>
      <c r="C27" s="2745">
        <v>4</v>
      </c>
      <c r="D27" s="2745">
        <v>6</v>
      </c>
      <c r="E27" s="2745">
        <v>29</v>
      </c>
      <c r="F27" s="2745">
        <v>118</v>
      </c>
      <c r="G27" s="2745">
        <v>419</v>
      </c>
      <c r="H27" s="2745">
        <v>1101</v>
      </c>
      <c r="I27" s="2745">
        <v>2056</v>
      </c>
      <c r="J27" s="2745">
        <v>3205</v>
      </c>
      <c r="K27" s="2745">
        <v>4435</v>
      </c>
    </row>
    <row r="28" spans="1:21" ht="12.75" customHeight="1">
      <c r="A28" s="2226">
        <v>2009</v>
      </c>
      <c r="B28" s="2745">
        <v>305</v>
      </c>
      <c r="C28" s="2745">
        <v>2</v>
      </c>
      <c r="D28" s="2745">
        <v>8</v>
      </c>
      <c r="E28" s="2745">
        <v>28</v>
      </c>
      <c r="F28" s="2745">
        <v>112</v>
      </c>
      <c r="G28" s="2745">
        <v>404</v>
      </c>
      <c r="H28" s="2745">
        <v>1065</v>
      </c>
      <c r="I28" s="2745">
        <v>2100</v>
      </c>
      <c r="J28" s="2745">
        <v>3093</v>
      </c>
      <c r="K28" s="2745">
        <v>4020</v>
      </c>
    </row>
    <row r="29" spans="1:21" ht="12.75" customHeight="1">
      <c r="A29" s="2226">
        <v>2010</v>
      </c>
      <c r="B29" s="2745">
        <v>306</v>
      </c>
      <c r="C29" s="2745">
        <v>3</v>
      </c>
      <c r="D29" s="2745">
        <v>10</v>
      </c>
      <c r="E29" s="2745">
        <v>22</v>
      </c>
      <c r="F29" s="2745">
        <v>110</v>
      </c>
      <c r="G29" s="2745">
        <v>401</v>
      </c>
      <c r="H29" s="2745">
        <v>1004</v>
      </c>
      <c r="I29" s="2745">
        <v>2156</v>
      </c>
      <c r="J29" s="2745">
        <v>3108</v>
      </c>
      <c r="K29" s="2745">
        <v>3938</v>
      </c>
    </row>
    <row r="30" spans="1:21" ht="12.75" customHeight="1">
      <c r="A30" s="2226">
        <v>2011</v>
      </c>
      <c r="B30" s="2745">
        <v>311</v>
      </c>
      <c r="C30" s="2745">
        <v>3</v>
      </c>
      <c r="D30" s="2745">
        <v>11</v>
      </c>
      <c r="E30" s="2745">
        <v>29</v>
      </c>
      <c r="F30" s="2745">
        <v>95</v>
      </c>
      <c r="G30" s="2745">
        <v>378</v>
      </c>
      <c r="H30" s="2745">
        <v>1045</v>
      </c>
      <c r="I30" s="2745">
        <v>2125</v>
      </c>
      <c r="J30" s="2745">
        <v>3309</v>
      </c>
      <c r="K30" s="2745">
        <v>4065</v>
      </c>
    </row>
    <row r="31" spans="1:21" ht="12.75" customHeight="1">
      <c r="A31" s="2226">
        <v>2012</v>
      </c>
      <c r="B31" s="2745">
        <v>310</v>
      </c>
      <c r="C31" s="2745">
        <v>3</v>
      </c>
      <c r="D31" s="2745">
        <v>8</v>
      </c>
      <c r="E31" s="2745">
        <v>29</v>
      </c>
      <c r="F31" s="2745">
        <v>98</v>
      </c>
      <c r="G31" s="2745">
        <v>377</v>
      </c>
      <c r="H31" s="2745">
        <v>991</v>
      </c>
      <c r="I31" s="2745">
        <v>2034</v>
      </c>
      <c r="J31" s="2745">
        <v>3408</v>
      </c>
      <c r="K31" s="2745">
        <v>3931</v>
      </c>
    </row>
    <row r="32" spans="1:21" ht="12.75" customHeight="1">
      <c r="A32" s="2226">
        <v>2013</v>
      </c>
      <c r="B32" s="2745">
        <v>314</v>
      </c>
      <c r="C32" s="2745">
        <v>3</v>
      </c>
      <c r="D32" s="2745">
        <v>8</v>
      </c>
      <c r="E32" s="2745">
        <v>26</v>
      </c>
      <c r="F32" s="2745">
        <v>104</v>
      </c>
      <c r="G32" s="2745">
        <v>369</v>
      </c>
      <c r="H32" s="2745">
        <v>971</v>
      </c>
      <c r="I32" s="2745">
        <v>2034</v>
      </c>
      <c r="J32" s="2745">
        <v>3431</v>
      </c>
      <c r="K32" s="2745">
        <v>3916</v>
      </c>
    </row>
    <row r="33" spans="1:11" ht="12.75" customHeight="1">
      <c r="A33" s="2226">
        <v>2014</v>
      </c>
      <c r="B33" s="2745">
        <v>314</v>
      </c>
      <c r="C33" s="2745">
        <v>3</v>
      </c>
      <c r="D33" s="2745">
        <v>6</v>
      </c>
      <c r="E33" s="2745">
        <v>28</v>
      </c>
      <c r="F33" s="2745">
        <v>99</v>
      </c>
      <c r="G33" s="2745">
        <v>369</v>
      </c>
      <c r="H33" s="2745">
        <v>958</v>
      </c>
      <c r="I33" s="2745">
        <v>1967</v>
      </c>
      <c r="J33" s="2745">
        <v>3469</v>
      </c>
      <c r="K33" s="2745">
        <v>3632</v>
      </c>
    </row>
    <row r="34" spans="1:11" ht="12.75" customHeight="1">
      <c r="A34" s="2226">
        <v>2015</v>
      </c>
      <c r="B34" s="2745">
        <v>321</v>
      </c>
      <c r="C34" s="2745">
        <v>3</v>
      </c>
      <c r="D34" s="2745">
        <v>12</v>
      </c>
      <c r="E34" s="2745">
        <v>27</v>
      </c>
      <c r="F34" s="2745">
        <v>111</v>
      </c>
      <c r="G34" s="2745">
        <v>362</v>
      </c>
      <c r="H34" s="2745">
        <v>980</v>
      </c>
      <c r="I34" s="2745">
        <v>1959</v>
      </c>
      <c r="J34" s="2745">
        <v>3115</v>
      </c>
      <c r="K34" s="2745">
        <v>4456</v>
      </c>
    </row>
    <row r="35" spans="1:11" ht="12.75" customHeight="1">
      <c r="A35" s="2226">
        <v>2016</v>
      </c>
      <c r="B35" s="2745">
        <v>316</v>
      </c>
      <c r="C35" s="2745">
        <v>3</v>
      </c>
      <c r="D35" s="2745">
        <v>9</v>
      </c>
      <c r="E35" s="2745">
        <v>28</v>
      </c>
      <c r="F35" s="2745">
        <v>113</v>
      </c>
      <c r="G35" s="2745">
        <v>348</v>
      </c>
      <c r="H35" s="2745">
        <v>929</v>
      </c>
      <c r="I35" s="2745">
        <v>1950</v>
      </c>
      <c r="J35" s="2745">
        <v>3175</v>
      </c>
      <c r="K35" s="2745">
        <v>3986</v>
      </c>
    </row>
    <row r="36" spans="1:11" ht="12.75" customHeight="1">
      <c r="A36" s="2226">
        <v>2017</v>
      </c>
      <c r="B36" s="2745">
        <v>318</v>
      </c>
      <c r="C36" s="2745">
        <v>2</v>
      </c>
      <c r="D36" s="2745">
        <v>7</v>
      </c>
      <c r="E36" s="2745">
        <v>27</v>
      </c>
      <c r="F36" s="2745">
        <v>98</v>
      </c>
      <c r="G36" s="2745">
        <v>317</v>
      </c>
      <c r="H36" s="2745">
        <v>910</v>
      </c>
      <c r="I36" s="2745">
        <v>2036</v>
      </c>
      <c r="J36" s="2745">
        <v>3252</v>
      </c>
      <c r="K36" s="2745">
        <v>4278</v>
      </c>
    </row>
    <row r="37" spans="1:11" ht="12.75" customHeight="1">
      <c r="A37" s="2226">
        <v>2018</v>
      </c>
      <c r="B37" s="2745">
        <v>316</v>
      </c>
      <c r="C37" s="2745">
        <v>3</v>
      </c>
      <c r="D37" s="2745">
        <v>8</v>
      </c>
      <c r="E37" s="2745">
        <v>24</v>
      </c>
      <c r="F37" s="2745">
        <v>100</v>
      </c>
      <c r="G37" s="2745">
        <v>340</v>
      </c>
      <c r="H37" s="2745">
        <v>881</v>
      </c>
      <c r="I37" s="2745">
        <v>1977</v>
      </c>
      <c r="J37" s="2745">
        <v>3047</v>
      </c>
      <c r="K37" s="2745">
        <v>3843</v>
      </c>
    </row>
    <row r="38" spans="1:11" ht="12.75" customHeight="1">
      <c r="A38" s="2226">
        <v>2019</v>
      </c>
      <c r="B38" s="2745">
        <v>318</v>
      </c>
      <c r="C38" s="2745">
        <v>2</v>
      </c>
      <c r="D38" s="2745">
        <v>9</v>
      </c>
      <c r="E38" s="2745">
        <v>29</v>
      </c>
      <c r="F38" s="2745">
        <v>96</v>
      </c>
      <c r="G38" s="2745">
        <v>336</v>
      </c>
      <c r="H38" s="2745">
        <v>870</v>
      </c>
      <c r="I38" s="2745">
        <v>1915</v>
      </c>
      <c r="J38" s="2745">
        <v>3183</v>
      </c>
      <c r="K38" s="2745">
        <v>3863</v>
      </c>
    </row>
    <row r="39" spans="1:11" ht="12.75" customHeight="1">
      <c r="A39" s="2226">
        <v>2020</v>
      </c>
      <c r="B39" s="2745">
        <v>316</v>
      </c>
      <c r="C39" s="2745">
        <v>2</v>
      </c>
      <c r="D39" s="2745">
        <v>7</v>
      </c>
      <c r="E39" s="2745">
        <v>29</v>
      </c>
      <c r="F39" s="2745">
        <v>103</v>
      </c>
      <c r="G39" s="2745">
        <v>308</v>
      </c>
      <c r="H39" s="2745">
        <v>870</v>
      </c>
      <c r="I39" s="2745">
        <v>1919</v>
      </c>
      <c r="J39" s="2745">
        <v>3019</v>
      </c>
      <c r="K39" s="2745">
        <v>3770</v>
      </c>
    </row>
    <row r="40" spans="1:11" ht="12.75" customHeight="1">
      <c r="A40" s="2226">
        <v>2021</v>
      </c>
      <c r="B40" s="2745">
        <v>319</v>
      </c>
      <c r="C40" s="2745">
        <v>3</v>
      </c>
      <c r="D40" s="2745">
        <v>6</v>
      </c>
      <c r="E40" s="2745">
        <v>26</v>
      </c>
      <c r="F40" s="2745">
        <v>104</v>
      </c>
      <c r="G40" s="2745">
        <v>303</v>
      </c>
      <c r="H40" s="2745">
        <v>851</v>
      </c>
      <c r="I40" s="2745">
        <v>1883</v>
      </c>
      <c r="J40" s="2745">
        <v>3129</v>
      </c>
      <c r="K40" s="2745">
        <v>4064</v>
      </c>
    </row>
    <row r="41" spans="1:11" ht="12.75" customHeight="1">
      <c r="A41" s="2226">
        <v>2022</v>
      </c>
      <c r="B41" s="2745">
        <v>319</v>
      </c>
      <c r="C41" s="2745">
        <v>4</v>
      </c>
      <c r="D41" s="2745">
        <v>4</v>
      </c>
      <c r="E41" s="2745">
        <v>29</v>
      </c>
      <c r="F41" s="2745">
        <v>88</v>
      </c>
      <c r="G41" s="2745">
        <v>318</v>
      </c>
      <c r="H41" s="2745">
        <v>826</v>
      </c>
      <c r="I41" s="2745">
        <v>1923</v>
      </c>
      <c r="J41" s="2745">
        <v>3251</v>
      </c>
      <c r="K41" s="2745">
        <v>3800</v>
      </c>
    </row>
    <row r="42" spans="1:11" s="2750" customFormat="1" ht="12.75" customHeight="1">
      <c r="A42" s="2751"/>
    </row>
    <row r="43" spans="1:11" ht="12.75" customHeight="1">
      <c r="A43" s="2263"/>
      <c r="B43" s="2273" t="s">
        <v>2076</v>
      </c>
      <c r="C43" s="2274"/>
      <c r="D43" s="2274"/>
      <c r="E43" s="2274"/>
      <c r="F43" s="2274"/>
      <c r="G43" s="2274"/>
      <c r="H43" s="2274"/>
      <c r="I43" s="2274"/>
      <c r="J43" s="2274"/>
    </row>
    <row r="44" spans="1:11" ht="12.75" customHeight="1">
      <c r="A44" s="2263"/>
      <c r="C44" s="2276"/>
      <c r="D44" s="2276"/>
      <c r="E44" s="2276"/>
      <c r="F44" s="2277"/>
      <c r="G44" s="2276"/>
      <c r="H44" s="2276"/>
      <c r="I44" s="2276"/>
      <c r="J44" s="2276"/>
      <c r="K44" s="2276"/>
    </row>
    <row r="45" spans="1:11" ht="12.75" customHeight="1">
      <c r="A45" s="2226" t="s">
        <v>2059</v>
      </c>
      <c r="B45" s="2745">
        <v>185</v>
      </c>
      <c r="C45" s="2745">
        <v>6</v>
      </c>
      <c r="D45" s="2745">
        <v>21</v>
      </c>
      <c r="E45" s="2745">
        <v>83</v>
      </c>
      <c r="F45" s="2745">
        <v>198</v>
      </c>
      <c r="G45" s="2745">
        <v>394</v>
      </c>
      <c r="H45" s="2745">
        <v>758</v>
      </c>
      <c r="I45" s="2745">
        <v>1228</v>
      </c>
      <c r="J45" s="2230">
        <v>1449</v>
      </c>
      <c r="K45" s="2231"/>
    </row>
    <row r="46" spans="1:11" ht="12.75" customHeight="1">
      <c r="A46" s="2226" t="s">
        <v>2060</v>
      </c>
      <c r="B46" s="2745">
        <v>195</v>
      </c>
      <c r="C46" s="2745">
        <v>6</v>
      </c>
      <c r="D46" s="2745">
        <v>20</v>
      </c>
      <c r="E46" s="2745">
        <v>80</v>
      </c>
      <c r="F46" s="2745">
        <v>212</v>
      </c>
      <c r="G46" s="2745">
        <v>385</v>
      </c>
      <c r="H46" s="2745">
        <v>674</v>
      </c>
      <c r="I46" s="2745">
        <v>1130</v>
      </c>
      <c r="J46" s="2230">
        <v>1560</v>
      </c>
      <c r="K46" s="2231"/>
    </row>
    <row r="47" spans="1:11" ht="12.75" customHeight="1">
      <c r="A47" s="2226" t="s">
        <v>2061</v>
      </c>
      <c r="B47" s="2745">
        <v>218</v>
      </c>
      <c r="C47" s="2745">
        <v>5</v>
      </c>
      <c r="D47" s="2745">
        <v>19</v>
      </c>
      <c r="E47" s="2745">
        <v>68</v>
      </c>
      <c r="F47" s="2745">
        <v>219</v>
      </c>
      <c r="G47" s="2745">
        <v>407</v>
      </c>
      <c r="H47" s="2745">
        <v>688</v>
      </c>
      <c r="I47" s="2745">
        <v>1139</v>
      </c>
      <c r="J47" s="2230">
        <v>1660</v>
      </c>
      <c r="K47" s="2231"/>
    </row>
    <row r="48" spans="1:11" ht="12.75" customHeight="1">
      <c r="A48" s="2226" t="s">
        <v>2062</v>
      </c>
      <c r="B48" s="2745">
        <v>247</v>
      </c>
      <c r="C48" s="2745">
        <v>5</v>
      </c>
      <c r="D48" s="2745">
        <v>17</v>
      </c>
      <c r="E48" s="2745">
        <v>66</v>
      </c>
      <c r="F48" s="2745">
        <v>205</v>
      </c>
      <c r="G48" s="2745">
        <v>441</v>
      </c>
      <c r="H48" s="2745">
        <v>756</v>
      </c>
      <c r="I48" s="2745">
        <v>1148</v>
      </c>
      <c r="J48" s="2230">
        <v>1672</v>
      </c>
      <c r="K48" s="2231"/>
    </row>
    <row r="49" spans="1:11" ht="12.75" customHeight="1">
      <c r="A49" s="2226" t="s">
        <v>2063</v>
      </c>
      <c r="B49" s="2745">
        <v>278</v>
      </c>
      <c r="C49" s="2745">
        <v>4</v>
      </c>
      <c r="D49" s="2745">
        <v>16</v>
      </c>
      <c r="E49" s="2745">
        <v>58</v>
      </c>
      <c r="F49" s="2745">
        <v>183</v>
      </c>
      <c r="G49" s="2745">
        <v>446</v>
      </c>
      <c r="H49" s="2745">
        <v>854</v>
      </c>
      <c r="I49" s="2745">
        <v>1276</v>
      </c>
      <c r="J49" s="2230">
        <v>1763</v>
      </c>
      <c r="K49" s="2231"/>
    </row>
    <row r="50" spans="1:11" ht="12.75" customHeight="1">
      <c r="A50" s="2226" t="s">
        <v>2064</v>
      </c>
      <c r="B50" s="2745">
        <v>281</v>
      </c>
      <c r="C50" s="2745">
        <v>3</v>
      </c>
      <c r="D50" s="2745">
        <v>11</v>
      </c>
      <c r="E50" s="2745">
        <v>42</v>
      </c>
      <c r="F50" s="2745">
        <v>144</v>
      </c>
      <c r="G50" s="2745">
        <v>373</v>
      </c>
      <c r="H50" s="2745">
        <v>803</v>
      </c>
      <c r="I50" s="2745">
        <v>1414</v>
      </c>
      <c r="J50" s="2745">
        <v>1791</v>
      </c>
      <c r="K50" s="2745">
        <v>2072</v>
      </c>
    </row>
    <row r="51" spans="1:11" ht="12.75" customHeight="1">
      <c r="A51" s="2226" t="s">
        <v>2065</v>
      </c>
      <c r="B51" s="2745">
        <v>279</v>
      </c>
      <c r="C51" s="2745">
        <v>3</v>
      </c>
      <c r="D51" s="2745">
        <v>10</v>
      </c>
      <c r="E51" s="2745">
        <v>40</v>
      </c>
      <c r="F51" s="2745">
        <v>120</v>
      </c>
      <c r="G51" s="2745">
        <v>327</v>
      </c>
      <c r="H51" s="2745">
        <v>734</v>
      </c>
      <c r="I51" s="2745">
        <v>1376</v>
      </c>
      <c r="J51" s="2745">
        <v>1881</v>
      </c>
      <c r="K51" s="2745">
        <v>2206</v>
      </c>
    </row>
    <row r="52" spans="1:11" ht="12.75" customHeight="1">
      <c r="A52" s="2226" t="s">
        <v>2066</v>
      </c>
      <c r="B52" s="2745">
        <v>283</v>
      </c>
      <c r="C52" s="2745">
        <v>2</v>
      </c>
      <c r="D52" s="2745">
        <v>8</v>
      </c>
      <c r="E52" s="2745">
        <v>36</v>
      </c>
      <c r="F52" s="2745">
        <v>105</v>
      </c>
      <c r="G52" s="2745">
        <v>270</v>
      </c>
      <c r="H52" s="2745">
        <v>644</v>
      </c>
      <c r="I52" s="2745">
        <v>1325</v>
      </c>
      <c r="J52" s="2745">
        <v>1931</v>
      </c>
      <c r="K52" s="2745">
        <v>2381</v>
      </c>
    </row>
    <row r="53" spans="1:11" ht="7.5" customHeight="1">
      <c r="A53" s="2226"/>
      <c r="B53" s="2745"/>
      <c r="C53" s="2745"/>
      <c r="D53" s="2745"/>
      <c r="E53" s="2745"/>
      <c r="F53" s="2745"/>
      <c r="G53" s="2745"/>
      <c r="H53" s="2745"/>
      <c r="I53" s="2745"/>
      <c r="J53" s="2745"/>
      <c r="K53" s="2745"/>
    </row>
    <row r="54" spans="1:11" ht="12.75" customHeight="1">
      <c r="A54" s="2226">
        <v>2000</v>
      </c>
      <c r="B54" s="2745">
        <v>284</v>
      </c>
      <c r="C54" s="2745">
        <v>2</v>
      </c>
      <c r="D54" s="2745">
        <v>11</v>
      </c>
      <c r="E54" s="2745">
        <v>45</v>
      </c>
      <c r="F54" s="2745">
        <v>144</v>
      </c>
      <c r="G54" s="2745">
        <v>362</v>
      </c>
      <c r="H54" s="2745">
        <v>835</v>
      </c>
      <c r="I54" s="2745">
        <v>1456</v>
      </c>
      <c r="J54" s="2745">
        <v>1809</v>
      </c>
      <c r="K54" s="2745">
        <v>2107</v>
      </c>
    </row>
    <row r="55" spans="1:11" ht="12.75" customHeight="1">
      <c r="A55" s="2226">
        <v>2001</v>
      </c>
      <c r="B55" s="2745">
        <v>282</v>
      </c>
      <c r="C55" s="2745">
        <v>3</v>
      </c>
      <c r="D55" s="2745">
        <v>10</v>
      </c>
      <c r="E55" s="2745">
        <v>43</v>
      </c>
      <c r="F55" s="2745">
        <v>144</v>
      </c>
      <c r="G55" s="2745">
        <v>389</v>
      </c>
      <c r="H55" s="2745">
        <v>791</v>
      </c>
      <c r="I55" s="2745">
        <v>1421</v>
      </c>
      <c r="J55" s="2745">
        <v>1814</v>
      </c>
      <c r="K55" s="2745">
        <v>2020</v>
      </c>
    </row>
    <row r="56" spans="1:11" ht="12.75" customHeight="1">
      <c r="A56" s="2226">
        <v>2002</v>
      </c>
      <c r="B56" s="2745">
        <v>277</v>
      </c>
      <c r="C56" s="2745">
        <v>4</v>
      </c>
      <c r="D56" s="2745">
        <v>12</v>
      </c>
      <c r="E56" s="2745">
        <v>38</v>
      </c>
      <c r="F56" s="2745">
        <v>145</v>
      </c>
      <c r="G56" s="2745">
        <v>369</v>
      </c>
      <c r="H56" s="2745">
        <v>782</v>
      </c>
      <c r="I56" s="2745">
        <v>1364</v>
      </c>
      <c r="J56" s="2745">
        <v>1749</v>
      </c>
      <c r="K56" s="2745">
        <v>2089</v>
      </c>
    </row>
    <row r="57" spans="1:11" ht="12.75" customHeight="1">
      <c r="A57" s="2226">
        <v>2003</v>
      </c>
      <c r="B57" s="2745">
        <v>284</v>
      </c>
      <c r="C57" s="2745">
        <v>3</v>
      </c>
      <c r="D57" s="2745">
        <v>12</v>
      </c>
      <c r="E57" s="2745">
        <v>40</v>
      </c>
      <c r="F57" s="2745">
        <v>132</v>
      </c>
      <c r="G57" s="2745">
        <v>375</v>
      </c>
      <c r="H57" s="2745">
        <v>800</v>
      </c>
      <c r="I57" s="2745">
        <v>1429</v>
      </c>
      <c r="J57" s="2745">
        <v>1753</v>
      </c>
      <c r="K57" s="2745">
        <v>2229</v>
      </c>
    </row>
    <row r="58" spans="1:11" ht="12.75" customHeight="1">
      <c r="A58" s="2226">
        <v>2004</v>
      </c>
      <c r="B58" s="2745">
        <v>280</v>
      </c>
      <c r="C58" s="2745">
        <v>4</v>
      </c>
      <c r="D58" s="2745">
        <v>13</v>
      </c>
      <c r="E58" s="2745">
        <v>39</v>
      </c>
      <c r="F58" s="2745">
        <v>124</v>
      </c>
      <c r="G58" s="2745">
        <v>354</v>
      </c>
      <c r="H58" s="2745">
        <v>790</v>
      </c>
      <c r="I58" s="2745">
        <v>1399</v>
      </c>
      <c r="J58" s="2745">
        <v>1809</v>
      </c>
      <c r="K58" s="2745">
        <v>2210</v>
      </c>
    </row>
    <row r="59" spans="1:11" ht="12.75" customHeight="1">
      <c r="A59" s="2226">
        <v>2005</v>
      </c>
      <c r="B59" s="2745">
        <v>282</v>
      </c>
      <c r="C59" s="2745">
        <v>3</v>
      </c>
      <c r="D59" s="2745">
        <v>11</v>
      </c>
      <c r="E59" s="2745">
        <v>46</v>
      </c>
      <c r="F59" s="2745">
        <v>131</v>
      </c>
      <c r="G59" s="2745">
        <v>363</v>
      </c>
      <c r="H59" s="2745">
        <v>766</v>
      </c>
      <c r="I59" s="2745">
        <v>1408</v>
      </c>
      <c r="J59" s="2745">
        <v>1857</v>
      </c>
      <c r="K59" s="2745">
        <v>2124</v>
      </c>
    </row>
    <row r="60" spans="1:11" ht="12.75" customHeight="1">
      <c r="A60" s="2226">
        <v>2006</v>
      </c>
      <c r="B60" s="2745">
        <v>277</v>
      </c>
      <c r="C60" s="2745">
        <v>3</v>
      </c>
      <c r="D60" s="2745">
        <v>9</v>
      </c>
      <c r="E60" s="2745">
        <v>39</v>
      </c>
      <c r="F60" s="2745">
        <v>132</v>
      </c>
      <c r="G60" s="2745">
        <v>330</v>
      </c>
      <c r="H60" s="2745">
        <v>776</v>
      </c>
      <c r="I60" s="2745">
        <v>1405</v>
      </c>
      <c r="J60" s="2745">
        <v>1733</v>
      </c>
      <c r="K60" s="2745">
        <v>2093</v>
      </c>
    </row>
    <row r="61" spans="1:11" ht="12.75" customHeight="1">
      <c r="A61" s="2226">
        <v>2007</v>
      </c>
      <c r="B61" s="2745">
        <v>280</v>
      </c>
      <c r="C61" s="2745">
        <v>3</v>
      </c>
      <c r="D61" s="2745">
        <v>12</v>
      </c>
      <c r="E61" s="2745">
        <v>38</v>
      </c>
      <c r="F61" s="2745">
        <v>134</v>
      </c>
      <c r="G61" s="2745">
        <v>340</v>
      </c>
      <c r="H61" s="2745">
        <v>781</v>
      </c>
      <c r="I61" s="2745">
        <v>1355</v>
      </c>
      <c r="J61" s="2745">
        <v>1827</v>
      </c>
      <c r="K61" s="2745">
        <v>2351</v>
      </c>
    </row>
    <row r="62" spans="1:11" ht="12.75" customHeight="1">
      <c r="A62" s="2226">
        <v>2008</v>
      </c>
      <c r="B62" s="2745">
        <v>281</v>
      </c>
      <c r="C62" s="2745">
        <v>3</v>
      </c>
      <c r="D62" s="2745">
        <v>8</v>
      </c>
      <c r="E62" s="2745">
        <v>39</v>
      </c>
      <c r="F62" s="2745">
        <v>116</v>
      </c>
      <c r="G62" s="2745">
        <v>327</v>
      </c>
      <c r="H62" s="2745">
        <v>765</v>
      </c>
      <c r="I62" s="2745">
        <v>1415</v>
      </c>
      <c r="J62" s="2745">
        <v>1954</v>
      </c>
      <c r="K62" s="2745">
        <v>2257</v>
      </c>
    </row>
    <row r="63" spans="1:11" ht="12.75" customHeight="1">
      <c r="A63" s="2226">
        <v>2009</v>
      </c>
      <c r="B63" s="2745">
        <v>276</v>
      </c>
      <c r="C63" s="2745">
        <v>3</v>
      </c>
      <c r="D63" s="2745">
        <v>12</v>
      </c>
      <c r="E63" s="2745">
        <v>39</v>
      </c>
      <c r="F63" s="2745">
        <v>122</v>
      </c>
      <c r="G63" s="2745">
        <v>329</v>
      </c>
      <c r="H63" s="2745">
        <v>743</v>
      </c>
      <c r="I63" s="2745">
        <v>1352</v>
      </c>
      <c r="J63" s="2745">
        <v>1897</v>
      </c>
      <c r="K63" s="2745">
        <v>2256</v>
      </c>
    </row>
    <row r="64" spans="1:11" ht="12.75" customHeight="1">
      <c r="A64" s="2226">
        <v>2010</v>
      </c>
      <c r="B64" s="2745">
        <v>277</v>
      </c>
      <c r="C64" s="2745">
        <v>3</v>
      </c>
      <c r="D64" s="2745">
        <v>7</v>
      </c>
      <c r="E64" s="2745">
        <v>43</v>
      </c>
      <c r="F64" s="2745">
        <v>115</v>
      </c>
      <c r="G64" s="2745">
        <v>325</v>
      </c>
      <c r="H64" s="2745">
        <v>750</v>
      </c>
      <c r="I64" s="2745">
        <v>1380</v>
      </c>
      <c r="J64" s="2745">
        <v>1800</v>
      </c>
      <c r="K64" s="2745">
        <v>2258</v>
      </c>
    </row>
    <row r="65" spans="1:11" ht="12.75" customHeight="1">
      <c r="A65" s="2226">
        <v>2011</v>
      </c>
      <c r="B65" s="2745">
        <v>273</v>
      </c>
      <c r="C65" s="2745">
        <v>3</v>
      </c>
      <c r="D65" s="2745">
        <v>11</v>
      </c>
      <c r="E65" s="2745">
        <v>37</v>
      </c>
      <c r="F65" s="2745">
        <v>124</v>
      </c>
      <c r="G65" s="2745">
        <v>323</v>
      </c>
      <c r="H65" s="2745">
        <v>728</v>
      </c>
      <c r="I65" s="2745">
        <v>1323</v>
      </c>
      <c r="J65" s="2745">
        <v>1865</v>
      </c>
      <c r="K65" s="2745">
        <v>2060</v>
      </c>
    </row>
    <row r="66" spans="1:11" ht="12.75" customHeight="1">
      <c r="A66" s="2226">
        <v>2012</v>
      </c>
      <c r="B66" s="2745">
        <v>288.18299999999999</v>
      </c>
      <c r="C66" s="2745">
        <v>1.8440000000000001</v>
      </c>
      <c r="D66" s="2745">
        <v>10.983000000000001</v>
      </c>
      <c r="E66" s="2745">
        <v>39.104999999999997</v>
      </c>
      <c r="F66" s="2745">
        <v>120.325</v>
      </c>
      <c r="G66" s="2745">
        <v>334.38799999999998</v>
      </c>
      <c r="H66" s="2745">
        <v>724.90200000000004</v>
      </c>
      <c r="I66" s="2745">
        <v>1425.6489999999999</v>
      </c>
      <c r="J66" s="2745">
        <v>1979</v>
      </c>
      <c r="K66" s="2745">
        <v>2299</v>
      </c>
    </row>
    <row r="67" spans="1:11" ht="12.75" customHeight="1">
      <c r="A67" s="2226">
        <v>2013</v>
      </c>
      <c r="B67" s="2745">
        <v>283</v>
      </c>
      <c r="C67" s="2745">
        <v>3</v>
      </c>
      <c r="D67" s="2745">
        <v>11</v>
      </c>
      <c r="E67" s="2745">
        <v>38</v>
      </c>
      <c r="F67" s="2745">
        <v>116</v>
      </c>
      <c r="G67" s="2745">
        <v>318</v>
      </c>
      <c r="H67" s="2745">
        <v>725</v>
      </c>
      <c r="I67" s="2745">
        <v>1349</v>
      </c>
      <c r="J67" s="2745">
        <v>1980</v>
      </c>
      <c r="K67" s="2745">
        <v>2250</v>
      </c>
    </row>
    <row r="68" spans="1:11" ht="12.75" customHeight="1">
      <c r="A68" s="2226">
        <v>2014</v>
      </c>
      <c r="B68" s="2745">
        <v>280</v>
      </c>
      <c r="C68" s="2745">
        <v>3</v>
      </c>
      <c r="D68" s="2745">
        <v>8</v>
      </c>
      <c r="E68" s="2745">
        <v>38</v>
      </c>
      <c r="F68" s="2745">
        <v>113</v>
      </c>
      <c r="G68" s="2745">
        <v>301</v>
      </c>
      <c r="H68" s="2745">
        <v>693</v>
      </c>
      <c r="I68" s="2745">
        <v>1334</v>
      </c>
      <c r="J68" s="2745">
        <v>2052</v>
      </c>
      <c r="K68" s="2745">
        <v>2205</v>
      </c>
    </row>
    <row r="69" spans="1:11" ht="12.75" customHeight="1">
      <c r="A69" s="2226">
        <v>2015</v>
      </c>
      <c r="B69" s="2745">
        <v>279</v>
      </c>
      <c r="C69" s="2745">
        <v>2</v>
      </c>
      <c r="D69" s="2745">
        <v>14</v>
      </c>
      <c r="E69" s="2745">
        <v>30</v>
      </c>
      <c r="F69" s="2745">
        <v>118</v>
      </c>
      <c r="G69" s="2745">
        <v>280</v>
      </c>
      <c r="H69" s="2745">
        <v>703</v>
      </c>
      <c r="I69" s="2745">
        <v>1316</v>
      </c>
      <c r="J69" s="2745">
        <v>2005</v>
      </c>
      <c r="K69" s="2745">
        <v>2376</v>
      </c>
    </row>
    <row r="70" spans="1:11" ht="12.75" customHeight="1">
      <c r="A70" s="2226">
        <v>2016</v>
      </c>
      <c r="B70" s="2745">
        <v>274</v>
      </c>
      <c r="C70" s="2745">
        <v>2</v>
      </c>
      <c r="D70" s="2745">
        <v>10</v>
      </c>
      <c r="E70" s="2745">
        <v>42</v>
      </c>
      <c r="F70" s="2745">
        <v>107</v>
      </c>
      <c r="G70" s="2745">
        <v>279</v>
      </c>
      <c r="H70" s="2745">
        <v>655</v>
      </c>
      <c r="I70" s="2745">
        <v>1313</v>
      </c>
      <c r="J70" s="2745">
        <v>1990</v>
      </c>
      <c r="K70" s="2745">
        <v>2238</v>
      </c>
    </row>
    <row r="71" spans="1:11" ht="12.75" customHeight="1">
      <c r="A71" s="2226">
        <v>2017</v>
      </c>
      <c r="B71" s="2745">
        <v>280</v>
      </c>
      <c r="C71" s="2745">
        <v>3</v>
      </c>
      <c r="D71" s="2745">
        <v>9</v>
      </c>
      <c r="E71" s="2745">
        <v>32</v>
      </c>
      <c r="F71" s="2745">
        <v>115</v>
      </c>
      <c r="G71" s="2745">
        <v>276</v>
      </c>
      <c r="H71" s="2745">
        <v>668</v>
      </c>
      <c r="I71" s="2745">
        <v>1379</v>
      </c>
      <c r="J71" s="2745">
        <v>1902</v>
      </c>
      <c r="K71" s="2745">
        <v>2308</v>
      </c>
    </row>
    <row r="72" spans="1:11" ht="12.75" customHeight="1">
      <c r="A72" s="2226">
        <v>2018</v>
      </c>
      <c r="B72" s="2745">
        <v>283</v>
      </c>
      <c r="C72" s="2745">
        <v>2</v>
      </c>
      <c r="D72" s="2745">
        <v>9</v>
      </c>
      <c r="E72" s="2745">
        <v>37</v>
      </c>
      <c r="F72" s="2745">
        <v>110</v>
      </c>
      <c r="G72" s="2745">
        <v>291</v>
      </c>
      <c r="H72" s="2745">
        <v>691</v>
      </c>
      <c r="I72" s="2745">
        <v>1339</v>
      </c>
      <c r="J72" s="2745">
        <v>1931</v>
      </c>
      <c r="K72" s="2745">
        <v>2174</v>
      </c>
    </row>
    <row r="73" spans="1:11" ht="12.75" customHeight="1">
      <c r="A73" s="2226">
        <v>2019</v>
      </c>
      <c r="B73" s="2745">
        <v>286</v>
      </c>
      <c r="C73" s="2745">
        <v>2</v>
      </c>
      <c r="D73" s="2745">
        <v>9</v>
      </c>
      <c r="E73" s="2745">
        <v>38</v>
      </c>
      <c r="F73" s="2745">
        <v>107</v>
      </c>
      <c r="G73" s="2745">
        <v>291</v>
      </c>
      <c r="H73" s="2745">
        <v>670</v>
      </c>
      <c r="I73" s="2745">
        <v>1343</v>
      </c>
      <c r="J73" s="2745">
        <v>1971</v>
      </c>
      <c r="K73" s="2745">
        <v>2321</v>
      </c>
    </row>
    <row r="74" spans="1:11" ht="12.75" customHeight="1">
      <c r="A74" s="2226">
        <v>2020</v>
      </c>
      <c r="B74" s="2745">
        <v>282</v>
      </c>
      <c r="C74" s="2745">
        <v>2</v>
      </c>
      <c r="D74" s="2745">
        <v>8</v>
      </c>
      <c r="E74" s="2745">
        <v>35</v>
      </c>
      <c r="F74" s="2745">
        <v>107</v>
      </c>
      <c r="G74" s="2745">
        <v>269</v>
      </c>
      <c r="H74" s="2745">
        <v>658</v>
      </c>
      <c r="I74" s="2745">
        <v>1324</v>
      </c>
      <c r="J74" s="2745">
        <v>1916</v>
      </c>
      <c r="K74" s="2745">
        <v>2343</v>
      </c>
    </row>
    <row r="75" spans="1:11" ht="12.75" customHeight="1">
      <c r="A75" s="2226">
        <v>2021</v>
      </c>
      <c r="B75" s="2745">
        <v>286</v>
      </c>
      <c r="C75" s="2745">
        <v>2</v>
      </c>
      <c r="D75" s="2745">
        <v>11</v>
      </c>
      <c r="E75" s="2745">
        <v>36</v>
      </c>
      <c r="F75" s="2745">
        <v>103</v>
      </c>
      <c r="G75" s="2745">
        <v>270</v>
      </c>
      <c r="H75" s="2745">
        <v>645</v>
      </c>
      <c r="I75" s="2745">
        <v>1369</v>
      </c>
      <c r="J75" s="2745">
        <v>1943</v>
      </c>
      <c r="K75" s="2745">
        <v>2320</v>
      </c>
    </row>
    <row r="76" spans="1:11" ht="12.75" customHeight="1">
      <c r="A76" s="2226">
        <v>2022</v>
      </c>
      <c r="B76" s="2745">
        <v>280</v>
      </c>
      <c r="C76" s="2745">
        <v>2</v>
      </c>
      <c r="D76" s="2745">
        <v>5</v>
      </c>
      <c r="E76" s="2745">
        <v>38</v>
      </c>
      <c r="F76" s="2745">
        <v>104</v>
      </c>
      <c r="G76" s="2745">
        <v>270</v>
      </c>
      <c r="H76" s="2745">
        <v>628</v>
      </c>
      <c r="I76" s="2745">
        <v>1281</v>
      </c>
      <c r="J76" s="2745">
        <v>1933</v>
      </c>
      <c r="K76" s="2745">
        <v>2479</v>
      </c>
    </row>
    <row r="77" spans="1:11" ht="12.75" customHeight="1">
      <c r="A77" s="2749"/>
      <c r="B77" s="2748"/>
      <c r="C77" s="2747"/>
      <c r="D77" s="2747"/>
      <c r="E77" s="2747"/>
      <c r="F77" s="2747"/>
      <c r="G77" s="2747"/>
      <c r="H77" s="2747"/>
      <c r="I77" s="2747"/>
      <c r="J77" s="2747"/>
      <c r="K77" s="2747"/>
    </row>
    <row r="78" spans="1:11" ht="12.75" customHeight="1">
      <c r="A78" s="2264"/>
      <c r="B78" s="2745"/>
      <c r="C78" s="2745"/>
      <c r="D78" s="2745"/>
      <c r="E78" s="2745"/>
      <c r="F78" s="2745"/>
      <c r="G78" s="2745"/>
      <c r="H78" s="2745"/>
      <c r="I78" s="2745"/>
      <c r="J78" s="2745"/>
      <c r="K78" s="2745"/>
    </row>
    <row r="79" spans="1:11" ht="12.75" customHeight="1">
      <c r="A79" s="2746" t="s">
        <v>18</v>
      </c>
      <c r="B79" s="2746"/>
      <c r="C79" s="2745"/>
      <c r="D79" s="2745"/>
      <c r="E79" s="2745"/>
      <c r="F79" s="2745"/>
      <c r="G79" s="2745"/>
      <c r="H79" s="2745"/>
      <c r="I79" s="2745"/>
      <c r="J79" s="2745"/>
      <c r="K79" s="2745"/>
    </row>
    <row r="80" spans="1:11" ht="12.75" customHeight="1">
      <c r="A80" s="2288"/>
      <c r="B80" s="2225"/>
      <c r="C80" s="2198"/>
      <c r="D80" s="2264"/>
      <c r="E80" s="2264"/>
      <c r="F80" s="2264"/>
      <c r="G80" s="2264"/>
      <c r="H80" s="2264"/>
      <c r="I80" s="2744"/>
    </row>
    <row r="81" spans="1:11" ht="12.75" customHeight="1">
      <c r="A81" s="2264"/>
      <c r="B81" s="2264"/>
      <c r="C81" s="2264"/>
      <c r="D81" s="2264"/>
      <c r="E81" s="2264"/>
      <c r="F81" s="2264"/>
      <c r="G81" s="2264"/>
      <c r="H81" s="2264"/>
      <c r="I81" s="2264"/>
      <c r="J81" s="2264"/>
      <c r="K81" s="2264"/>
    </row>
    <row r="83" spans="1:11" ht="12.75" customHeight="1"/>
    <row r="84" spans="1:11" ht="12.75" customHeight="1"/>
    <row r="85" spans="1:11" ht="12.75" customHeight="1"/>
    <row r="86" spans="1:11" ht="12.75" customHeight="1"/>
    <row r="87" spans="1:11" ht="12.75" customHeight="1"/>
    <row r="88" spans="1:11" ht="12.75" customHeight="1"/>
    <row r="89" spans="1:11" ht="12.75" customHeight="1"/>
    <row r="90" spans="1:11" ht="12.75" customHeight="1"/>
    <row r="91" spans="1:11" ht="12.75" customHeight="1"/>
    <row r="92" spans="1:11" ht="12.75" customHeight="1"/>
    <row r="93" spans="1:11" ht="12.75" customHeight="1"/>
    <row r="94" spans="1:11" ht="12.75" customHeight="1"/>
    <row r="95" spans="1:11" ht="12.75" customHeight="1"/>
    <row r="96" spans="1:11" ht="12.75" customHeight="1"/>
    <row r="97" s="2255" customFormat="1" ht="12.75" customHeight="1"/>
    <row r="98" s="2255" customFormat="1" ht="12.75" customHeight="1"/>
    <row r="99" s="2255" customFormat="1" ht="12.75" customHeight="1"/>
    <row r="100" s="2255" customFormat="1" ht="12.75" customHeight="1"/>
    <row r="101" s="2255" customFormat="1" ht="12.75" customHeight="1"/>
    <row r="102" s="2255" customFormat="1" ht="12.75" customHeight="1"/>
    <row r="103" s="2255" customFormat="1" ht="12.75" customHeight="1"/>
    <row r="104" s="2255" customFormat="1" ht="12.75" customHeight="1"/>
    <row r="105" s="2255" customFormat="1" ht="12.75" customHeight="1"/>
    <row r="106" s="2255" customFormat="1" ht="12.75" customHeight="1"/>
    <row r="107" s="2255" customFormat="1" ht="12.75" customHeight="1"/>
    <row r="108" s="2255" customFormat="1" ht="12.75" customHeight="1"/>
    <row r="109" s="2255" customFormat="1" ht="12.75" customHeight="1"/>
    <row r="110" s="2255" customFormat="1" ht="12.75" customHeight="1"/>
    <row r="111" s="2255" customFormat="1" ht="12.75" customHeight="1"/>
    <row r="112" s="2255" customFormat="1" ht="12.75" customHeight="1"/>
    <row r="113" s="2255" customFormat="1" ht="12.75" customHeight="1"/>
    <row r="114" s="2255" customFormat="1" ht="12.75" customHeight="1"/>
    <row r="115" s="2255" customFormat="1" ht="12.75" customHeight="1"/>
    <row r="116" s="2255" customFormat="1" ht="12.75" customHeight="1"/>
    <row r="117" s="2255" customFormat="1" ht="12.75" customHeight="1"/>
    <row r="118" s="2255" customFormat="1" ht="12.75" customHeight="1"/>
    <row r="119" s="2255" customFormat="1" ht="12.75" customHeight="1"/>
    <row r="120" s="2255" customFormat="1" ht="12.75" customHeight="1"/>
    <row r="121" s="2255" customFormat="1" ht="12.75" customHeight="1"/>
    <row r="122" s="2255" customFormat="1" ht="12.75" customHeight="1"/>
    <row r="123" s="2255" customFormat="1" ht="12.75" customHeight="1"/>
  </sheetData>
  <mergeCells count="19">
    <mergeCell ref="J6:K6"/>
    <mergeCell ref="J10:K10"/>
    <mergeCell ref="J11:K11"/>
    <mergeCell ref="A79:B79"/>
    <mergeCell ref="B8:J8"/>
    <mergeCell ref="J45:K45"/>
    <mergeCell ref="J46:K46"/>
    <mergeCell ref="J47:K47"/>
    <mergeCell ref="J48:K48"/>
    <mergeCell ref="J12:K12"/>
    <mergeCell ref="J13:K13"/>
    <mergeCell ref="J14:K14"/>
    <mergeCell ref="J49:K49"/>
    <mergeCell ref="B43:J43"/>
    <mergeCell ref="M1:N1"/>
    <mergeCell ref="A1:J2"/>
    <mergeCell ref="A4:A5"/>
    <mergeCell ref="B4:B5"/>
    <mergeCell ref="C4:J4"/>
  </mergeCells>
  <hyperlinks>
    <hyperlink ref="M1:N1" location="Contents!A1" display="back to contents" xr:uid="{A4B5465A-218C-4787-9231-0FCA0764FA85}"/>
  </hyperlinks>
  <printOptions gridLinesSet="0"/>
  <pageMargins left="0.39370078740157483" right="0.39370078740157483" top="0.78740157480314965" bottom="0.78740157480314965" header="0.19685039370078741" footer="0.19685039370078741"/>
  <pageSetup paperSize="9" scale="92" orientation="portrait" horizontalDpi="300" verticalDpi="300" r:id="rId1"/>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05C555-A103-4687-BC7B-10DEDAA052D5}">
  <sheetPr>
    <pageSetUpPr fitToPage="1"/>
  </sheetPr>
  <dimension ref="A1:N591"/>
  <sheetViews>
    <sheetView showGridLines="0" zoomScaleNormal="100" workbookViewId="0">
      <selection activeCell="A3" sqref="A3:W21"/>
    </sheetView>
  </sheetViews>
  <sheetFormatPr defaultColWidth="9.140625" defaultRowHeight="12.75"/>
  <cols>
    <col min="1" max="1" width="12.42578125" style="2225" customWidth="1"/>
    <col min="2" max="2" width="9.28515625" style="2198" customWidth="1"/>
    <col min="3" max="3" width="8.28515625" style="2199" customWidth="1"/>
    <col min="4" max="4" width="6.5703125" style="2199" customWidth="1"/>
    <col min="5" max="5" width="7.85546875" style="2199" customWidth="1"/>
    <col min="6" max="6" width="8.7109375" style="2199" customWidth="1"/>
    <col min="7" max="8" width="8.85546875" style="2199" customWidth="1"/>
    <col min="9" max="9" width="8.7109375" style="2199" customWidth="1"/>
    <col min="10" max="10" width="8.42578125" style="2199" customWidth="1"/>
    <col min="11" max="11" width="8.5703125" style="2199" customWidth="1"/>
    <col min="12" max="12" width="13.7109375" style="2199" customWidth="1"/>
    <col min="13" max="16384" width="9.140625" style="2199"/>
  </cols>
  <sheetData>
    <row r="1" spans="1:14" s="2196" customFormat="1" ht="15">
      <c r="A1" s="2195" t="s">
        <v>2052</v>
      </c>
      <c r="B1" s="2195"/>
      <c r="C1" s="2195"/>
      <c r="D1" s="2195"/>
      <c r="E1" s="2195"/>
      <c r="F1" s="2195"/>
      <c r="G1" s="2195"/>
      <c r="H1" s="2195"/>
      <c r="I1" s="2195"/>
      <c r="J1" s="2195"/>
      <c r="K1" s="2195"/>
      <c r="M1" s="1410" t="s">
        <v>20</v>
      </c>
      <c r="N1" s="1410"/>
    </row>
    <row r="2" spans="1:14" s="2196" customFormat="1" ht="15">
      <c r="A2" s="2195"/>
      <c r="B2" s="2195"/>
      <c r="C2" s="2195"/>
      <c r="D2" s="2195"/>
      <c r="E2" s="2195"/>
      <c r="F2" s="2195"/>
      <c r="G2" s="2195"/>
      <c r="H2" s="2195"/>
      <c r="I2" s="2195"/>
      <c r="J2" s="2195"/>
      <c r="K2" s="2195"/>
      <c r="M2" s="644"/>
      <c r="N2" s="644"/>
    </row>
    <row r="3" spans="1:14" ht="12.75" customHeight="1">
      <c r="A3" s="2197"/>
    </row>
    <row r="4" spans="1:14" ht="12.75" customHeight="1">
      <c r="A4" s="2200" t="s">
        <v>2053</v>
      </c>
      <c r="B4" s="2201" t="s">
        <v>30</v>
      </c>
      <c r="C4" s="2202" t="s">
        <v>396</v>
      </c>
      <c r="D4" s="2203" t="s">
        <v>2054</v>
      </c>
      <c r="E4" s="2204"/>
      <c r="F4" s="2204"/>
      <c r="G4" s="2204"/>
      <c r="H4" s="2204"/>
      <c r="I4" s="2204"/>
      <c r="J4" s="2204"/>
      <c r="K4" s="2204"/>
      <c r="L4" s="2205"/>
    </row>
    <row r="5" spans="1:14" ht="12.75" customHeight="1">
      <c r="A5" s="2206"/>
      <c r="B5" s="2207"/>
      <c r="C5" s="2208"/>
      <c r="D5" s="2209" t="s">
        <v>2055</v>
      </c>
      <c r="E5" s="2210" t="s">
        <v>1363</v>
      </c>
      <c r="F5" s="2210" t="s">
        <v>1364</v>
      </c>
      <c r="G5" s="2210" t="s">
        <v>1365</v>
      </c>
      <c r="H5" s="2210" t="s">
        <v>1366</v>
      </c>
      <c r="I5" s="2210" t="s">
        <v>1367</v>
      </c>
      <c r="J5" s="2210" t="s">
        <v>2056</v>
      </c>
      <c r="K5" s="2211" t="s">
        <v>1369</v>
      </c>
      <c r="L5" s="2212" t="s">
        <v>1370</v>
      </c>
    </row>
    <row r="6" spans="1:14" ht="12.75" customHeight="1">
      <c r="A6" s="2213"/>
      <c r="B6" s="2214"/>
      <c r="C6" s="2215"/>
      <c r="D6" s="2216"/>
      <c r="E6" s="2217"/>
      <c r="F6" s="2217"/>
      <c r="G6" s="2217"/>
      <c r="H6" s="2217"/>
      <c r="I6" s="2217"/>
      <c r="J6" s="2217"/>
      <c r="K6" s="2218" t="s">
        <v>1371</v>
      </c>
      <c r="L6" s="2219"/>
    </row>
    <row r="7" spans="1:14" ht="12.75" customHeight="1">
      <c r="A7" s="2220"/>
      <c r="B7" s="2221"/>
      <c r="C7" s="2222"/>
      <c r="D7" s="2223"/>
      <c r="E7" s="2224"/>
      <c r="F7" s="2224"/>
      <c r="G7" s="2224"/>
      <c r="H7" s="2224"/>
      <c r="I7" s="2224"/>
      <c r="J7" s="2224"/>
      <c r="K7" s="2224"/>
      <c r="L7" s="2225"/>
    </row>
    <row r="8" spans="1:14" ht="12.75" customHeight="1">
      <c r="B8" s="2226"/>
      <c r="C8" s="2227" t="s">
        <v>2057</v>
      </c>
      <c r="D8" s="2228"/>
      <c r="E8" s="2228"/>
      <c r="F8" s="2228"/>
      <c r="G8" s="2228"/>
      <c r="H8" s="2228"/>
      <c r="I8" s="2228"/>
      <c r="J8" s="2228"/>
      <c r="K8" s="2228"/>
    </row>
    <row r="9" spans="1:14" ht="12.75" customHeight="1">
      <c r="B9" s="2226"/>
      <c r="C9" s="2229"/>
      <c r="D9" s="2229"/>
      <c r="E9" s="2229"/>
      <c r="F9" s="2229"/>
      <c r="G9" s="2229"/>
      <c r="H9" s="2229"/>
      <c r="I9" s="2229"/>
      <c r="J9" s="2229"/>
      <c r="K9" s="2229"/>
    </row>
    <row r="10" spans="1:14" ht="12.75" customHeight="1">
      <c r="A10" s="2206" t="s">
        <v>2058</v>
      </c>
      <c r="B10" s="2226" t="s">
        <v>2059</v>
      </c>
      <c r="C10" s="2145">
        <v>206</v>
      </c>
      <c r="D10" s="2145">
        <v>9</v>
      </c>
      <c r="E10" s="2145">
        <v>23</v>
      </c>
      <c r="F10" s="2145">
        <v>66</v>
      </c>
      <c r="G10" s="2145">
        <v>234</v>
      </c>
      <c r="H10" s="2145">
        <v>555</v>
      </c>
      <c r="I10" s="2145">
        <v>1066</v>
      </c>
      <c r="J10" s="2145">
        <v>1690</v>
      </c>
      <c r="K10" s="2230">
        <v>1633</v>
      </c>
      <c r="L10" s="2231"/>
    </row>
    <row r="11" spans="1:14" ht="12.75" customHeight="1">
      <c r="A11" s="2206"/>
      <c r="B11" s="2226" t="s">
        <v>2060</v>
      </c>
      <c r="C11" s="2145">
        <v>241</v>
      </c>
      <c r="D11" s="2145">
        <v>9</v>
      </c>
      <c r="E11" s="2145">
        <v>20</v>
      </c>
      <c r="F11" s="2145">
        <v>61</v>
      </c>
      <c r="G11" s="2145">
        <v>232</v>
      </c>
      <c r="H11" s="2145">
        <v>664</v>
      </c>
      <c r="I11" s="2145">
        <v>1243</v>
      </c>
      <c r="J11" s="2145">
        <v>1854</v>
      </c>
      <c r="K11" s="2230">
        <v>2194</v>
      </c>
      <c r="L11" s="2231"/>
    </row>
    <row r="12" spans="1:14" ht="12.75" customHeight="1">
      <c r="A12" s="2199"/>
      <c r="B12" s="2226" t="s">
        <v>2061</v>
      </c>
      <c r="C12" s="2145">
        <v>272</v>
      </c>
      <c r="D12" s="2145">
        <v>8</v>
      </c>
      <c r="E12" s="2145">
        <v>19</v>
      </c>
      <c r="F12" s="2145">
        <v>56</v>
      </c>
      <c r="G12" s="2145">
        <v>217</v>
      </c>
      <c r="H12" s="2145">
        <v>663</v>
      </c>
      <c r="I12" s="2145">
        <v>1423</v>
      </c>
      <c r="J12" s="2145">
        <v>2150</v>
      </c>
      <c r="K12" s="2230">
        <v>2461</v>
      </c>
      <c r="L12" s="2231"/>
    </row>
    <row r="13" spans="1:14" ht="12.75" customHeight="1">
      <c r="B13" s="2226" t="s">
        <v>2062</v>
      </c>
      <c r="C13" s="2145">
        <v>291.41825555564913</v>
      </c>
      <c r="D13" s="2145">
        <v>6.6474189163715023</v>
      </c>
      <c r="E13" s="2145">
        <v>14.378701824436051</v>
      </c>
      <c r="F13" s="2145">
        <v>45.825100865031793</v>
      </c>
      <c r="G13" s="2145">
        <v>188.51968004510377</v>
      </c>
      <c r="H13" s="2145">
        <v>615.21101505953095</v>
      </c>
      <c r="I13" s="2145">
        <v>1423.3570989741709</v>
      </c>
      <c r="J13" s="2145">
        <v>2384.7876478214748</v>
      </c>
      <c r="K13" s="2230">
        <v>2782.8136330674402</v>
      </c>
      <c r="L13" s="2231"/>
    </row>
    <row r="14" spans="1:14" ht="12.75" customHeight="1">
      <c r="B14" s="2226" t="s">
        <v>2063</v>
      </c>
      <c r="C14" s="2145">
        <v>313.51360638415804</v>
      </c>
      <c r="D14" s="2145">
        <v>4.7316737083973361</v>
      </c>
      <c r="E14" s="2145">
        <v>10.148317662639476</v>
      </c>
      <c r="F14" s="2145">
        <v>42.013496835858518</v>
      </c>
      <c r="G14" s="2145">
        <v>171.30784680283267</v>
      </c>
      <c r="H14" s="2145">
        <v>576.34736420281774</v>
      </c>
      <c r="I14" s="2145">
        <v>1415.7436956385707</v>
      </c>
      <c r="J14" s="2145">
        <v>2445.1300519329375</v>
      </c>
      <c r="K14" s="2230">
        <v>3360.8711978971082</v>
      </c>
      <c r="L14" s="2231"/>
    </row>
    <row r="15" spans="1:14" ht="12.75" customHeight="1">
      <c r="B15" s="2226" t="s">
        <v>2064</v>
      </c>
      <c r="C15" s="2232">
        <v>315</v>
      </c>
      <c r="D15" s="2232">
        <v>4</v>
      </c>
      <c r="E15" s="2232">
        <v>10</v>
      </c>
      <c r="F15" s="2232">
        <v>31</v>
      </c>
      <c r="G15" s="2232">
        <v>138</v>
      </c>
      <c r="H15" s="2232">
        <v>509</v>
      </c>
      <c r="I15" s="2145">
        <v>1234</v>
      </c>
      <c r="J15" s="2145">
        <v>2310</v>
      </c>
      <c r="K15" s="2145">
        <v>3357</v>
      </c>
      <c r="L15" s="2145">
        <v>3796</v>
      </c>
    </row>
    <row r="16" spans="1:14" ht="12.75" customHeight="1">
      <c r="B16" s="2226" t="s">
        <v>2065</v>
      </c>
      <c r="C16" s="2232">
        <v>309</v>
      </c>
      <c r="D16" s="2232">
        <v>3</v>
      </c>
      <c r="E16" s="2232">
        <v>10</v>
      </c>
      <c r="F16" s="2232">
        <v>27</v>
      </c>
      <c r="G16" s="2232">
        <v>101</v>
      </c>
      <c r="H16" s="2232">
        <v>385</v>
      </c>
      <c r="I16" s="2145">
        <v>1013</v>
      </c>
      <c r="J16" s="2145">
        <v>2105</v>
      </c>
      <c r="K16" s="2145">
        <v>3275</v>
      </c>
      <c r="L16" s="2145">
        <v>3978</v>
      </c>
    </row>
    <row r="17" spans="2:12" ht="12.75" customHeight="1">
      <c r="B17" s="2226" t="s">
        <v>2066</v>
      </c>
      <c r="C17" s="2232">
        <v>318</v>
      </c>
      <c r="D17" s="2232">
        <v>3</v>
      </c>
      <c r="E17" s="2232">
        <v>6</v>
      </c>
      <c r="F17" s="2232">
        <v>28</v>
      </c>
      <c r="G17" s="2232">
        <v>98</v>
      </c>
      <c r="H17" s="2232">
        <v>310</v>
      </c>
      <c r="I17" s="2145">
        <v>849</v>
      </c>
      <c r="J17" s="2145">
        <v>1908</v>
      </c>
      <c r="K17" s="2145">
        <v>3133</v>
      </c>
      <c r="L17" s="2145">
        <v>3878</v>
      </c>
    </row>
    <row r="18" spans="2:12" ht="6.6" customHeight="1">
      <c r="B18" s="2226"/>
      <c r="C18" s="2145"/>
      <c r="D18" s="2145"/>
      <c r="E18" s="2145"/>
      <c r="F18" s="2145"/>
      <c r="G18" s="2145"/>
      <c r="H18" s="2145"/>
      <c r="I18" s="2145"/>
      <c r="J18" s="2145"/>
      <c r="K18" s="2145"/>
      <c r="L18" s="2145"/>
    </row>
    <row r="19" spans="2:12" ht="12.75" customHeight="1">
      <c r="B19" s="2226">
        <v>2000</v>
      </c>
      <c r="C19" s="2145">
        <v>308</v>
      </c>
      <c r="D19" s="2145">
        <v>4</v>
      </c>
      <c r="E19" s="2145">
        <v>11</v>
      </c>
      <c r="F19" s="2145">
        <v>32</v>
      </c>
      <c r="G19" s="2145">
        <v>127</v>
      </c>
      <c r="H19" s="2145">
        <v>502</v>
      </c>
      <c r="I19" s="2145">
        <v>1242</v>
      </c>
      <c r="J19" s="2145">
        <v>2280</v>
      </c>
      <c r="K19" s="2145">
        <v>3432</v>
      </c>
      <c r="L19" s="2145">
        <v>3634</v>
      </c>
    </row>
    <row r="20" spans="2:12" ht="12.75" customHeight="1">
      <c r="B20" s="2226">
        <v>2001</v>
      </c>
      <c r="C20" s="2232">
        <v>319</v>
      </c>
      <c r="D20" s="2232">
        <v>4</v>
      </c>
      <c r="E20" s="2232">
        <v>7</v>
      </c>
      <c r="F20" s="2232">
        <v>29</v>
      </c>
      <c r="G20" s="2232">
        <v>148</v>
      </c>
      <c r="H20" s="2232">
        <v>524</v>
      </c>
      <c r="I20" s="2145">
        <v>1227</v>
      </c>
      <c r="J20" s="2145">
        <v>2352</v>
      </c>
      <c r="K20" s="2145">
        <v>3381</v>
      </c>
      <c r="L20" s="2145">
        <v>3895</v>
      </c>
    </row>
    <row r="21" spans="2:12" ht="12.75" customHeight="1">
      <c r="B21" s="2226">
        <v>2002</v>
      </c>
      <c r="C21" s="2199">
        <v>319</v>
      </c>
      <c r="D21" s="2199">
        <v>5</v>
      </c>
      <c r="E21" s="2199">
        <v>11</v>
      </c>
      <c r="F21" s="2199">
        <v>33</v>
      </c>
      <c r="G21" s="2199">
        <v>138</v>
      </c>
      <c r="H21" s="2199">
        <v>500</v>
      </c>
      <c r="I21" s="2233">
        <v>1233</v>
      </c>
      <c r="J21" s="2233">
        <v>2299</v>
      </c>
      <c r="K21" s="2233">
        <v>3258</v>
      </c>
      <c r="L21" s="2233">
        <v>3859</v>
      </c>
    </row>
    <row r="22" spans="2:12" ht="12.75" customHeight="1">
      <c r="B22" s="2226">
        <v>2003</v>
      </c>
      <c r="C22" s="2232">
        <v>313</v>
      </c>
      <c r="D22" s="2232">
        <v>4</v>
      </c>
      <c r="E22" s="2232">
        <v>12</v>
      </c>
      <c r="F22" s="2232">
        <v>25</v>
      </c>
      <c r="G22" s="2232">
        <v>121</v>
      </c>
      <c r="H22" s="2232">
        <v>475</v>
      </c>
      <c r="I22" s="2145">
        <v>1164</v>
      </c>
      <c r="J22" s="2145">
        <v>2328</v>
      </c>
      <c r="K22" s="2145">
        <v>3436</v>
      </c>
      <c r="L22" s="2145">
        <v>3811</v>
      </c>
    </row>
    <row r="23" spans="2:12" ht="12.75" customHeight="1">
      <c r="B23" s="2226">
        <v>2004</v>
      </c>
      <c r="C23" s="2232">
        <v>313</v>
      </c>
      <c r="D23" s="2232">
        <v>4</v>
      </c>
      <c r="E23" s="2232">
        <v>10</v>
      </c>
      <c r="F23" s="2232">
        <v>28</v>
      </c>
      <c r="G23" s="2232">
        <v>129</v>
      </c>
      <c r="H23" s="2232">
        <v>442</v>
      </c>
      <c r="I23" s="2145">
        <v>1192</v>
      </c>
      <c r="J23" s="2145">
        <v>2241</v>
      </c>
      <c r="K23" s="2145">
        <v>3388</v>
      </c>
      <c r="L23" s="2145">
        <v>3900</v>
      </c>
    </row>
    <row r="24" spans="2:12" ht="12.75" customHeight="1">
      <c r="B24" s="2226">
        <v>2005</v>
      </c>
      <c r="C24" s="2199">
        <v>311</v>
      </c>
      <c r="D24" s="2199">
        <v>3</v>
      </c>
      <c r="E24" s="2199">
        <v>11</v>
      </c>
      <c r="F24" s="2199">
        <v>33</v>
      </c>
      <c r="G24" s="2199">
        <v>128</v>
      </c>
      <c r="H24" s="2199">
        <v>429</v>
      </c>
      <c r="I24" s="2233">
        <v>1135</v>
      </c>
      <c r="J24" s="2233">
        <v>2271</v>
      </c>
      <c r="K24" s="2233">
        <v>3271</v>
      </c>
      <c r="L24" s="2233">
        <v>3645</v>
      </c>
    </row>
    <row r="25" spans="2:12" ht="12.75" customHeight="1">
      <c r="B25" s="2226">
        <v>2006</v>
      </c>
      <c r="C25" s="2232">
        <v>312</v>
      </c>
      <c r="D25" s="2232">
        <v>5</v>
      </c>
      <c r="E25" s="2232">
        <v>12</v>
      </c>
      <c r="F25" s="2232">
        <v>28</v>
      </c>
      <c r="G25" s="2232">
        <v>120</v>
      </c>
      <c r="H25" s="2232">
        <v>427</v>
      </c>
      <c r="I25" s="2145">
        <v>1105</v>
      </c>
      <c r="J25" s="2145">
        <v>2247</v>
      </c>
      <c r="K25" s="2145">
        <v>3458</v>
      </c>
      <c r="L25" s="2145">
        <v>3933</v>
      </c>
    </row>
    <row r="26" spans="2:12" ht="12.75" customHeight="1">
      <c r="B26" s="2226">
        <v>2007</v>
      </c>
      <c r="C26" s="2232">
        <v>312</v>
      </c>
      <c r="D26" s="2232">
        <v>4</v>
      </c>
      <c r="E26" s="2232">
        <v>9</v>
      </c>
      <c r="F26" s="2232">
        <v>26</v>
      </c>
      <c r="G26" s="2232">
        <v>114</v>
      </c>
      <c r="H26" s="2232">
        <v>426</v>
      </c>
      <c r="I26" s="2145">
        <v>1096</v>
      </c>
      <c r="J26" s="2145">
        <v>2245</v>
      </c>
      <c r="K26" s="2145">
        <v>3158</v>
      </c>
      <c r="L26" s="2145">
        <v>4369</v>
      </c>
    </row>
    <row r="27" spans="2:12" ht="12.75" customHeight="1">
      <c r="B27" s="2226">
        <v>2008</v>
      </c>
      <c r="C27" s="2232">
        <v>307</v>
      </c>
      <c r="D27" s="2232">
        <v>4</v>
      </c>
      <c r="E27" s="2232">
        <v>6</v>
      </c>
      <c r="F27" s="2232">
        <v>29</v>
      </c>
      <c r="G27" s="2232">
        <v>118</v>
      </c>
      <c r="H27" s="2232">
        <v>419</v>
      </c>
      <c r="I27" s="2145">
        <v>1101</v>
      </c>
      <c r="J27" s="2145">
        <v>2056</v>
      </c>
      <c r="K27" s="2145">
        <v>3205</v>
      </c>
      <c r="L27" s="2145">
        <v>4435</v>
      </c>
    </row>
    <row r="28" spans="2:12" ht="12.75" customHeight="1">
      <c r="B28" s="2226">
        <v>2009</v>
      </c>
      <c r="C28" s="2232">
        <v>305</v>
      </c>
      <c r="D28" s="2232">
        <v>2</v>
      </c>
      <c r="E28" s="2232">
        <v>8</v>
      </c>
      <c r="F28" s="2232">
        <v>28</v>
      </c>
      <c r="G28" s="2232">
        <v>112</v>
      </c>
      <c r="H28" s="2232">
        <v>404</v>
      </c>
      <c r="I28" s="2145">
        <v>1065</v>
      </c>
      <c r="J28" s="2145">
        <v>2100</v>
      </c>
      <c r="K28" s="2145">
        <v>3093</v>
      </c>
      <c r="L28" s="2145">
        <v>4020</v>
      </c>
    </row>
    <row r="29" spans="2:12" ht="12.75" customHeight="1">
      <c r="B29" s="2226">
        <v>2010</v>
      </c>
      <c r="C29" s="2232">
        <v>306</v>
      </c>
      <c r="D29" s="2232">
        <v>3</v>
      </c>
      <c r="E29" s="2232">
        <v>10</v>
      </c>
      <c r="F29" s="2232">
        <v>22</v>
      </c>
      <c r="G29" s="2232">
        <v>110</v>
      </c>
      <c r="H29" s="2232">
        <v>401</v>
      </c>
      <c r="I29" s="2145">
        <v>1004</v>
      </c>
      <c r="J29" s="2145">
        <v>2156</v>
      </c>
      <c r="K29" s="2145">
        <v>3108</v>
      </c>
      <c r="L29" s="2145">
        <v>3938</v>
      </c>
    </row>
    <row r="30" spans="2:12" ht="12.75" customHeight="1">
      <c r="B30" s="2226">
        <v>2011</v>
      </c>
      <c r="C30" s="2199">
        <v>319</v>
      </c>
      <c r="D30" s="2199">
        <v>4</v>
      </c>
      <c r="E30" s="2199">
        <v>7</v>
      </c>
      <c r="F30" s="2199">
        <v>29</v>
      </c>
      <c r="G30" s="2199">
        <v>148</v>
      </c>
      <c r="H30" s="2199">
        <v>524</v>
      </c>
      <c r="I30" s="2233">
        <v>1227</v>
      </c>
      <c r="J30" s="2233">
        <v>2352</v>
      </c>
      <c r="K30" s="2233">
        <v>3381</v>
      </c>
      <c r="L30" s="2233">
        <v>3895</v>
      </c>
    </row>
    <row r="31" spans="2:12" ht="12.75" customHeight="1">
      <c r="B31" s="2226">
        <v>2012</v>
      </c>
      <c r="C31" s="2199">
        <v>319</v>
      </c>
      <c r="D31" s="2199">
        <v>5</v>
      </c>
      <c r="E31" s="2199">
        <v>11</v>
      </c>
      <c r="F31" s="2199">
        <v>33</v>
      </c>
      <c r="G31" s="2199">
        <v>138</v>
      </c>
      <c r="H31" s="2199">
        <v>500</v>
      </c>
      <c r="I31" s="2233">
        <v>1233</v>
      </c>
      <c r="J31" s="2233">
        <v>2299</v>
      </c>
      <c r="K31" s="2233">
        <v>3258</v>
      </c>
      <c r="L31" s="2233">
        <v>3859</v>
      </c>
    </row>
    <row r="32" spans="2:12" ht="12.75" customHeight="1">
      <c r="B32" s="2226">
        <v>2013</v>
      </c>
      <c r="C32" s="2232">
        <v>314</v>
      </c>
      <c r="D32" s="2232">
        <v>3</v>
      </c>
      <c r="E32" s="2232">
        <v>8</v>
      </c>
      <c r="F32" s="2232">
        <v>26</v>
      </c>
      <c r="G32" s="2232">
        <v>104</v>
      </c>
      <c r="H32" s="2232">
        <v>369</v>
      </c>
      <c r="I32" s="2232">
        <v>971</v>
      </c>
      <c r="J32" s="2145">
        <v>2034</v>
      </c>
      <c r="K32" s="2145">
        <v>3431</v>
      </c>
      <c r="L32" s="2145">
        <v>3916</v>
      </c>
    </row>
    <row r="33" spans="1:12" ht="12.75" customHeight="1">
      <c r="B33" s="2226">
        <v>2014</v>
      </c>
      <c r="C33" s="2232">
        <v>314</v>
      </c>
      <c r="D33" s="2232">
        <v>3</v>
      </c>
      <c r="E33" s="2232">
        <v>6</v>
      </c>
      <c r="F33" s="2232">
        <v>28</v>
      </c>
      <c r="G33" s="2232">
        <v>99</v>
      </c>
      <c r="H33" s="2232">
        <v>369</v>
      </c>
      <c r="I33" s="2232">
        <v>958</v>
      </c>
      <c r="J33" s="2145">
        <v>1967</v>
      </c>
      <c r="K33" s="2145">
        <v>3469</v>
      </c>
      <c r="L33" s="2145">
        <v>3632</v>
      </c>
    </row>
    <row r="34" spans="1:12" ht="12.75" customHeight="1">
      <c r="B34" s="2226">
        <v>2015</v>
      </c>
      <c r="C34" s="2232">
        <v>321</v>
      </c>
      <c r="D34" s="2232">
        <v>3</v>
      </c>
      <c r="E34" s="2232">
        <v>12</v>
      </c>
      <c r="F34" s="2232">
        <v>27</v>
      </c>
      <c r="G34" s="2232">
        <v>111</v>
      </c>
      <c r="H34" s="2232">
        <v>362</v>
      </c>
      <c r="I34" s="2232">
        <v>980</v>
      </c>
      <c r="J34" s="2145">
        <v>1959</v>
      </c>
      <c r="K34" s="2145">
        <v>3115</v>
      </c>
      <c r="L34" s="2145">
        <v>4456</v>
      </c>
    </row>
    <row r="35" spans="1:12" ht="12.75" customHeight="1">
      <c r="B35" s="2226">
        <v>2016</v>
      </c>
      <c r="C35" s="2232">
        <v>316</v>
      </c>
      <c r="D35" s="2232">
        <v>3</v>
      </c>
      <c r="E35" s="2232">
        <v>9</v>
      </c>
      <c r="F35" s="2232">
        <v>28</v>
      </c>
      <c r="G35" s="2232">
        <v>113</v>
      </c>
      <c r="H35" s="2232">
        <v>348</v>
      </c>
      <c r="I35" s="2232">
        <v>929</v>
      </c>
      <c r="J35" s="2145">
        <v>1950</v>
      </c>
      <c r="K35" s="2145">
        <v>3175</v>
      </c>
      <c r="L35" s="2145">
        <v>3986</v>
      </c>
    </row>
    <row r="36" spans="1:12" ht="12.75" customHeight="1">
      <c r="B36" s="2226">
        <v>2017</v>
      </c>
      <c r="C36" s="2232">
        <v>318</v>
      </c>
      <c r="D36" s="2232">
        <v>2</v>
      </c>
      <c r="E36" s="2232">
        <v>7</v>
      </c>
      <c r="F36" s="2232">
        <v>27</v>
      </c>
      <c r="G36" s="2232">
        <v>98</v>
      </c>
      <c r="H36" s="2232">
        <v>317</v>
      </c>
      <c r="I36" s="2232">
        <v>910</v>
      </c>
      <c r="J36" s="2145">
        <v>2036</v>
      </c>
      <c r="K36" s="2145">
        <v>3252</v>
      </c>
      <c r="L36" s="2145">
        <v>4278</v>
      </c>
    </row>
    <row r="37" spans="1:12" ht="12.75" customHeight="1">
      <c r="B37" s="2226">
        <v>2018</v>
      </c>
      <c r="C37" s="2232">
        <v>316</v>
      </c>
      <c r="D37" s="2232">
        <v>3</v>
      </c>
      <c r="E37" s="2232">
        <v>8</v>
      </c>
      <c r="F37" s="2232">
        <v>24</v>
      </c>
      <c r="G37" s="2232">
        <v>100</v>
      </c>
      <c r="H37" s="2232">
        <v>340</v>
      </c>
      <c r="I37" s="2232">
        <v>881</v>
      </c>
      <c r="J37" s="2145">
        <v>1977</v>
      </c>
      <c r="K37" s="2145">
        <v>3047</v>
      </c>
      <c r="L37" s="2145">
        <v>3843</v>
      </c>
    </row>
    <row r="38" spans="1:12" ht="12.75" customHeight="1">
      <c r="B38" s="2226">
        <v>2019</v>
      </c>
      <c r="C38" s="2232">
        <v>318</v>
      </c>
      <c r="D38" s="2232">
        <v>2</v>
      </c>
      <c r="E38" s="2232">
        <v>9</v>
      </c>
      <c r="F38" s="2232">
        <v>29</v>
      </c>
      <c r="G38" s="2232">
        <v>96</v>
      </c>
      <c r="H38" s="2232">
        <v>336</v>
      </c>
      <c r="I38" s="2232">
        <v>870</v>
      </c>
      <c r="J38" s="2145">
        <v>1915</v>
      </c>
      <c r="K38" s="2145">
        <v>3183</v>
      </c>
      <c r="L38" s="2145">
        <v>3863</v>
      </c>
    </row>
    <row r="39" spans="1:12" ht="12.75" customHeight="1">
      <c r="B39" s="2226">
        <v>2020</v>
      </c>
      <c r="C39" s="2232">
        <v>316</v>
      </c>
      <c r="D39" s="2232">
        <v>2</v>
      </c>
      <c r="E39" s="2232">
        <v>7</v>
      </c>
      <c r="F39" s="2232">
        <v>29</v>
      </c>
      <c r="G39" s="2232">
        <v>103</v>
      </c>
      <c r="H39" s="2232">
        <v>308</v>
      </c>
      <c r="I39" s="2232">
        <v>870</v>
      </c>
      <c r="J39" s="2145">
        <v>1919</v>
      </c>
      <c r="K39" s="2145">
        <v>3019</v>
      </c>
      <c r="L39" s="2145">
        <v>3770</v>
      </c>
    </row>
    <row r="40" spans="1:12" ht="12.75" customHeight="1">
      <c r="B40" s="2226">
        <v>2021</v>
      </c>
      <c r="C40" s="2199">
        <v>319</v>
      </c>
      <c r="D40" s="2199">
        <v>3</v>
      </c>
      <c r="E40" s="2199">
        <v>6</v>
      </c>
      <c r="F40" s="2199">
        <v>26</v>
      </c>
      <c r="G40" s="2199">
        <v>104</v>
      </c>
      <c r="H40" s="2199">
        <v>303</v>
      </c>
      <c r="I40" s="2199">
        <v>851</v>
      </c>
      <c r="J40" s="2233">
        <v>1883</v>
      </c>
      <c r="K40" s="2233">
        <v>3129</v>
      </c>
      <c r="L40" s="2233">
        <v>4064</v>
      </c>
    </row>
    <row r="41" spans="1:12" ht="12.75" customHeight="1">
      <c r="B41" s="2226">
        <v>2022</v>
      </c>
      <c r="C41" s="2199">
        <v>319</v>
      </c>
      <c r="D41" s="2199">
        <v>4</v>
      </c>
      <c r="E41" s="2199">
        <v>4</v>
      </c>
      <c r="F41" s="2199">
        <v>29</v>
      </c>
      <c r="G41" s="2199">
        <v>88</v>
      </c>
      <c r="H41" s="2199">
        <v>318</v>
      </c>
      <c r="I41" s="2199">
        <v>826</v>
      </c>
      <c r="J41" s="2233">
        <v>1923</v>
      </c>
      <c r="K41" s="2233">
        <v>3251</v>
      </c>
      <c r="L41" s="2233">
        <v>3800</v>
      </c>
    </row>
    <row r="42" spans="1:12" ht="12.75" customHeight="1">
      <c r="B42" s="2226"/>
      <c r="C42" s="2234"/>
      <c r="D42" s="2234"/>
      <c r="E42" s="2234"/>
      <c r="F42" s="2234"/>
      <c r="G42" s="2234"/>
      <c r="H42" s="2234"/>
      <c r="I42" s="2234"/>
      <c r="J42" s="2234"/>
      <c r="K42" s="2234"/>
      <c r="L42" s="2234"/>
    </row>
    <row r="43" spans="1:12" ht="12.75" customHeight="1">
      <c r="A43" s="2206" t="s">
        <v>2067</v>
      </c>
      <c r="B43" s="2226" t="s">
        <v>2059</v>
      </c>
      <c r="C43" s="2145">
        <v>8</v>
      </c>
      <c r="D43" s="2145" t="s">
        <v>51</v>
      </c>
      <c r="E43" s="2145" t="s">
        <v>51</v>
      </c>
      <c r="F43" s="2145">
        <v>2</v>
      </c>
      <c r="G43" s="2145">
        <v>5</v>
      </c>
      <c r="H43" s="2145">
        <v>19</v>
      </c>
      <c r="I43" s="2145">
        <v>47</v>
      </c>
      <c r="J43" s="2145">
        <v>71</v>
      </c>
      <c r="K43" s="2235">
        <v>76</v>
      </c>
      <c r="L43" s="2236"/>
    </row>
    <row r="44" spans="1:12" ht="12.75" customHeight="1">
      <c r="A44" s="2206"/>
      <c r="B44" s="2226" t="s">
        <v>2060</v>
      </c>
      <c r="C44" s="2145">
        <v>7</v>
      </c>
      <c r="D44" s="2145" t="s">
        <v>51</v>
      </c>
      <c r="E44" s="2145" t="s">
        <v>51</v>
      </c>
      <c r="F44" s="2145">
        <v>1</v>
      </c>
      <c r="G44" s="2145">
        <v>4</v>
      </c>
      <c r="H44" s="2145">
        <v>15</v>
      </c>
      <c r="I44" s="2145">
        <v>38</v>
      </c>
      <c r="J44" s="2145">
        <v>75</v>
      </c>
      <c r="K44" s="2235">
        <v>87</v>
      </c>
      <c r="L44" s="2236"/>
    </row>
    <row r="45" spans="1:12" ht="12.75" customHeight="1">
      <c r="B45" s="2226" t="s">
        <v>2061</v>
      </c>
      <c r="C45" s="2145">
        <v>8</v>
      </c>
      <c r="D45" s="2145" t="s">
        <v>51</v>
      </c>
      <c r="E45" s="2145" t="s">
        <v>51</v>
      </c>
      <c r="F45" s="2145">
        <v>1</v>
      </c>
      <c r="G45" s="2145">
        <v>8</v>
      </c>
      <c r="H45" s="2145">
        <v>18</v>
      </c>
      <c r="I45" s="2145">
        <v>44</v>
      </c>
      <c r="J45" s="2145">
        <v>63</v>
      </c>
      <c r="K45" s="2235">
        <v>89</v>
      </c>
      <c r="L45" s="2236"/>
    </row>
    <row r="46" spans="1:12" ht="12.75" customHeight="1">
      <c r="A46" s="2199"/>
      <c r="B46" s="2226" t="s">
        <v>2062</v>
      </c>
      <c r="C46" s="2145">
        <v>11.546080286150357</v>
      </c>
      <c r="D46" s="2145" t="s">
        <v>51</v>
      </c>
      <c r="E46" s="2145">
        <v>0.55302699324754045</v>
      </c>
      <c r="F46" s="2145">
        <v>1.9923956897839912</v>
      </c>
      <c r="G46" s="2145">
        <v>8.4569576094999821</v>
      </c>
      <c r="H46" s="2145">
        <v>27.823613746410949</v>
      </c>
      <c r="I46" s="2145">
        <v>53.175836486884151</v>
      </c>
      <c r="J46" s="2145">
        <v>91.672232480781574</v>
      </c>
      <c r="K46" s="2235">
        <v>90.645395213923138</v>
      </c>
      <c r="L46" s="2236"/>
    </row>
    <row r="47" spans="1:12" ht="12.75" customHeight="1">
      <c r="B47" s="2226" t="s">
        <v>2063</v>
      </c>
      <c r="C47" s="2145">
        <v>15.258425780439842</v>
      </c>
      <c r="D47" s="2145" t="s">
        <v>51</v>
      </c>
      <c r="E47" s="2145" t="s">
        <v>51</v>
      </c>
      <c r="F47" s="2145">
        <v>2.6258435522411574</v>
      </c>
      <c r="G47" s="2145">
        <v>11.466853842785961</v>
      </c>
      <c r="H47" s="2145">
        <v>36.144483644621147</v>
      </c>
      <c r="I47" s="2145">
        <v>69.874642804997592</v>
      </c>
      <c r="J47" s="2145">
        <v>94.42352243656606</v>
      </c>
      <c r="K47" s="2235">
        <v>118.9135060708474</v>
      </c>
      <c r="L47" s="2236"/>
    </row>
    <row r="48" spans="1:12" ht="12.75" customHeight="1">
      <c r="B48" s="2226" t="s">
        <v>2064</v>
      </c>
      <c r="C48" s="2232">
        <v>19</v>
      </c>
      <c r="D48" s="2232" t="s">
        <v>51</v>
      </c>
      <c r="E48" s="2232" t="s">
        <v>51</v>
      </c>
      <c r="F48" s="2232">
        <v>2</v>
      </c>
      <c r="G48" s="2232">
        <v>12</v>
      </c>
      <c r="H48" s="2232">
        <v>39</v>
      </c>
      <c r="I48" s="2232">
        <v>71</v>
      </c>
      <c r="J48" s="2232">
        <v>124</v>
      </c>
      <c r="K48" s="2232">
        <v>128</v>
      </c>
      <c r="L48" s="2232">
        <v>128</v>
      </c>
    </row>
    <row r="49" spans="2:12" ht="12.75" customHeight="1">
      <c r="B49" s="2226" t="s">
        <v>2065</v>
      </c>
      <c r="C49" s="2232">
        <v>21</v>
      </c>
      <c r="D49" s="2232" t="s">
        <v>51</v>
      </c>
      <c r="E49" s="2232">
        <v>1</v>
      </c>
      <c r="F49" s="2232">
        <v>2</v>
      </c>
      <c r="G49" s="2232">
        <v>10</v>
      </c>
      <c r="H49" s="2232">
        <v>38</v>
      </c>
      <c r="I49" s="2232">
        <v>73</v>
      </c>
      <c r="J49" s="2232">
        <v>120</v>
      </c>
      <c r="K49" s="2232">
        <v>143</v>
      </c>
      <c r="L49" s="2232">
        <v>153</v>
      </c>
    </row>
    <row r="50" spans="2:12" ht="12.75" customHeight="1">
      <c r="B50" s="2226" t="s">
        <v>2068</v>
      </c>
      <c r="C50" s="2232">
        <v>22</v>
      </c>
      <c r="D50" s="2232" t="s">
        <v>51</v>
      </c>
      <c r="E50" s="2232">
        <v>1</v>
      </c>
      <c r="F50" s="2232">
        <v>2</v>
      </c>
      <c r="G50" s="2232">
        <v>9</v>
      </c>
      <c r="H50" s="2232">
        <v>28</v>
      </c>
      <c r="I50" s="2232">
        <v>70</v>
      </c>
      <c r="J50" s="2232">
        <v>113</v>
      </c>
      <c r="K50" s="2232">
        <v>128</v>
      </c>
      <c r="L50" s="2232">
        <v>172</v>
      </c>
    </row>
    <row r="51" spans="2:12" ht="12.75" customHeight="1">
      <c r="B51" s="2226"/>
      <c r="C51" s="2234"/>
      <c r="D51" s="2234"/>
      <c r="E51" s="2234"/>
      <c r="F51" s="2234"/>
      <c r="G51" s="2234"/>
      <c r="H51" s="2234"/>
      <c r="I51" s="2234"/>
      <c r="J51" s="2234"/>
      <c r="K51" s="2234"/>
      <c r="L51" s="2234"/>
    </row>
    <row r="52" spans="2:12" ht="12.75" customHeight="1">
      <c r="B52" s="2226">
        <v>2000</v>
      </c>
      <c r="C52" s="2145">
        <v>18</v>
      </c>
      <c r="D52" s="2145" t="s">
        <v>51</v>
      </c>
      <c r="E52" s="2145" t="s">
        <v>51</v>
      </c>
      <c r="F52" s="2145">
        <v>3</v>
      </c>
      <c r="G52" s="2145">
        <v>9</v>
      </c>
      <c r="H52" s="2145">
        <v>38</v>
      </c>
      <c r="I52" s="2145">
        <v>72</v>
      </c>
      <c r="J52" s="2145">
        <v>114</v>
      </c>
      <c r="K52" s="2145">
        <v>120</v>
      </c>
      <c r="L52" s="2145">
        <v>118</v>
      </c>
    </row>
    <row r="53" spans="2:12" ht="12.75" customHeight="1">
      <c r="B53" s="2226">
        <v>2001</v>
      </c>
      <c r="C53" s="2232">
        <v>19</v>
      </c>
      <c r="D53" s="2232" t="s">
        <v>51</v>
      </c>
      <c r="E53" s="2232" t="s">
        <v>51</v>
      </c>
      <c r="F53" s="2232">
        <v>2</v>
      </c>
      <c r="G53" s="2232">
        <v>16</v>
      </c>
      <c r="H53" s="2232">
        <v>40</v>
      </c>
      <c r="I53" s="2232">
        <v>71</v>
      </c>
      <c r="J53" s="2232">
        <v>122</v>
      </c>
      <c r="K53" s="2232">
        <v>144</v>
      </c>
      <c r="L53" s="2232">
        <v>157</v>
      </c>
    </row>
    <row r="54" spans="2:12" ht="12.75" customHeight="1">
      <c r="B54" s="2226">
        <v>2002</v>
      </c>
      <c r="C54" s="2232">
        <v>19</v>
      </c>
      <c r="D54" s="2232" t="s">
        <v>51</v>
      </c>
      <c r="E54" s="2232" t="s">
        <v>51</v>
      </c>
      <c r="F54" s="2232">
        <v>2</v>
      </c>
      <c r="G54" s="2232">
        <v>12</v>
      </c>
      <c r="H54" s="2232">
        <v>38</v>
      </c>
      <c r="I54" s="2232">
        <v>69</v>
      </c>
      <c r="J54" s="2232">
        <v>135</v>
      </c>
      <c r="K54" s="2232">
        <v>120</v>
      </c>
      <c r="L54" s="2232">
        <v>108</v>
      </c>
    </row>
    <row r="55" spans="2:12" ht="12.75" customHeight="1">
      <c r="B55" s="2226">
        <v>2003</v>
      </c>
      <c r="C55" s="2232">
        <v>21</v>
      </c>
      <c r="D55" s="2232" t="s">
        <v>51</v>
      </c>
      <c r="E55" s="2232" t="s">
        <v>51</v>
      </c>
      <c r="F55" s="2232">
        <v>2</v>
      </c>
      <c r="G55" s="2232">
        <v>10</v>
      </c>
      <c r="H55" s="2232">
        <v>42</v>
      </c>
      <c r="I55" s="2232">
        <v>77</v>
      </c>
      <c r="J55" s="2232">
        <v>133</v>
      </c>
      <c r="K55" s="2232">
        <v>156</v>
      </c>
      <c r="L55" s="2232">
        <v>210</v>
      </c>
    </row>
    <row r="56" spans="2:12" ht="12.75" customHeight="1">
      <c r="B56" s="2226">
        <v>2004</v>
      </c>
      <c r="C56" s="2232">
        <v>21</v>
      </c>
      <c r="D56" s="2232" t="s">
        <v>51</v>
      </c>
      <c r="E56" s="2232" t="s">
        <v>51</v>
      </c>
      <c r="F56" s="2232">
        <v>3</v>
      </c>
      <c r="G56" s="2232">
        <v>11</v>
      </c>
      <c r="H56" s="2232">
        <v>38</v>
      </c>
      <c r="I56" s="2232">
        <v>77</v>
      </c>
      <c r="J56" s="2232">
        <v>144</v>
      </c>
      <c r="K56" s="2232">
        <v>120</v>
      </c>
      <c r="L56" s="2232">
        <v>236</v>
      </c>
    </row>
    <row r="57" spans="2:12" ht="12.75" customHeight="1">
      <c r="B57" s="2226">
        <v>2005</v>
      </c>
      <c r="C57" s="2232">
        <v>20</v>
      </c>
      <c r="D57" s="2232" t="s">
        <v>51</v>
      </c>
      <c r="E57" s="2232" t="s">
        <v>51</v>
      </c>
      <c r="F57" s="2232">
        <v>2</v>
      </c>
      <c r="G57" s="2232">
        <v>11</v>
      </c>
      <c r="H57" s="2232">
        <v>38</v>
      </c>
      <c r="I57" s="2232">
        <v>72</v>
      </c>
      <c r="J57" s="2232">
        <v>133</v>
      </c>
      <c r="K57" s="2232">
        <v>169</v>
      </c>
      <c r="L57" s="2232">
        <v>114</v>
      </c>
    </row>
    <row r="58" spans="2:12" ht="12.75" customHeight="1">
      <c r="B58" s="2226">
        <v>2006</v>
      </c>
      <c r="C58" s="2232">
        <v>20</v>
      </c>
      <c r="D58" s="2232" t="s">
        <v>51</v>
      </c>
      <c r="E58" s="2232" t="s">
        <v>51</v>
      </c>
      <c r="F58" s="2232">
        <v>3</v>
      </c>
      <c r="G58" s="2232">
        <v>10</v>
      </c>
      <c r="H58" s="2232">
        <v>39</v>
      </c>
      <c r="I58" s="2232">
        <v>72</v>
      </c>
      <c r="J58" s="2232">
        <v>116</v>
      </c>
      <c r="K58" s="2232">
        <v>159</v>
      </c>
      <c r="L58" s="2232">
        <v>141</v>
      </c>
    </row>
    <row r="59" spans="2:12" ht="12.75" customHeight="1">
      <c r="B59" s="2226">
        <v>2007</v>
      </c>
      <c r="C59" s="2232">
        <v>19</v>
      </c>
      <c r="D59" s="2232" t="s">
        <v>51</v>
      </c>
      <c r="E59" s="2232" t="s">
        <v>51</v>
      </c>
      <c r="F59" s="2232">
        <v>1</v>
      </c>
      <c r="G59" s="2232">
        <v>11</v>
      </c>
      <c r="H59" s="2232">
        <v>35</v>
      </c>
      <c r="I59" s="2232">
        <v>71</v>
      </c>
      <c r="J59" s="2232">
        <v>122</v>
      </c>
      <c r="K59" s="2232">
        <v>148</v>
      </c>
      <c r="L59" s="2232">
        <v>143</v>
      </c>
    </row>
    <row r="60" spans="2:12" ht="12.75" customHeight="1">
      <c r="B60" s="2226">
        <v>2008</v>
      </c>
      <c r="C60" s="2232">
        <v>21</v>
      </c>
      <c r="D60" s="2232" t="s">
        <v>51</v>
      </c>
      <c r="E60" s="2232" t="s">
        <v>51</v>
      </c>
      <c r="F60" s="2232">
        <v>3</v>
      </c>
      <c r="G60" s="2232">
        <v>12</v>
      </c>
      <c r="H60" s="2232">
        <v>37</v>
      </c>
      <c r="I60" s="2232">
        <v>80</v>
      </c>
      <c r="J60" s="2232">
        <v>119</v>
      </c>
      <c r="K60" s="2232">
        <v>136</v>
      </c>
      <c r="L60" s="2232">
        <v>101</v>
      </c>
    </row>
    <row r="61" spans="2:12" ht="12.75" customHeight="1">
      <c r="B61" s="2226">
        <v>2009</v>
      </c>
      <c r="C61" s="2232">
        <v>20</v>
      </c>
      <c r="D61" s="2232" t="s">
        <v>51</v>
      </c>
      <c r="E61" s="2232" t="s">
        <v>51</v>
      </c>
      <c r="F61" s="2232">
        <v>1</v>
      </c>
      <c r="G61" s="2232">
        <v>12</v>
      </c>
      <c r="H61" s="2232">
        <v>40</v>
      </c>
      <c r="I61" s="2232">
        <v>67</v>
      </c>
      <c r="J61" s="2232">
        <v>114</v>
      </c>
      <c r="K61" s="2232">
        <v>145</v>
      </c>
      <c r="L61" s="2232">
        <v>170</v>
      </c>
    </row>
    <row r="62" spans="2:12" ht="12.75" customHeight="1">
      <c r="B62" s="2226">
        <v>2010</v>
      </c>
      <c r="C62" s="2232">
        <v>21</v>
      </c>
      <c r="D62" s="2232" t="s">
        <v>51</v>
      </c>
      <c r="E62" s="2232">
        <v>1</v>
      </c>
      <c r="F62" s="2232">
        <v>1</v>
      </c>
      <c r="G62" s="2232">
        <v>10</v>
      </c>
      <c r="H62" s="2232">
        <v>42</v>
      </c>
      <c r="I62" s="2232">
        <v>72</v>
      </c>
      <c r="J62" s="2232">
        <v>117</v>
      </c>
      <c r="K62" s="2232">
        <v>139</v>
      </c>
      <c r="L62" s="2232">
        <v>173</v>
      </c>
    </row>
    <row r="63" spans="2:12" ht="12.75" customHeight="1">
      <c r="B63" s="2226">
        <v>2011</v>
      </c>
      <c r="C63" s="2232">
        <v>21</v>
      </c>
      <c r="D63" s="2232" t="s">
        <v>51</v>
      </c>
      <c r="E63" s="2232" t="s">
        <v>51</v>
      </c>
      <c r="F63" s="2232">
        <v>3</v>
      </c>
      <c r="G63" s="2232">
        <v>9</v>
      </c>
      <c r="H63" s="2232">
        <v>33</v>
      </c>
      <c r="I63" s="2232">
        <v>81</v>
      </c>
      <c r="J63" s="2232">
        <v>120</v>
      </c>
      <c r="K63" s="2232">
        <v>160</v>
      </c>
      <c r="L63" s="2232">
        <v>144</v>
      </c>
    </row>
    <row r="64" spans="2:12" ht="12.75" customHeight="1">
      <c r="B64" s="2226">
        <v>2012</v>
      </c>
      <c r="C64" s="2232">
        <v>21</v>
      </c>
      <c r="D64" s="2232" t="s">
        <v>51</v>
      </c>
      <c r="E64" s="2232" t="s">
        <v>51</v>
      </c>
      <c r="F64" s="2232">
        <v>3</v>
      </c>
      <c r="G64" s="2232">
        <v>10</v>
      </c>
      <c r="H64" s="2232">
        <v>38</v>
      </c>
      <c r="I64" s="2232">
        <v>66</v>
      </c>
      <c r="J64" s="2232">
        <v>122</v>
      </c>
      <c r="K64" s="2232">
        <v>129</v>
      </c>
      <c r="L64" s="2232">
        <v>142</v>
      </c>
    </row>
    <row r="65" spans="1:12" ht="12.75" customHeight="1">
      <c r="B65" s="2226">
        <v>2013</v>
      </c>
      <c r="C65" s="2232">
        <v>21</v>
      </c>
      <c r="D65" s="2232" t="s">
        <v>51</v>
      </c>
      <c r="E65" s="2232" t="s">
        <v>51</v>
      </c>
      <c r="F65" s="2232">
        <v>1</v>
      </c>
      <c r="G65" s="2232">
        <v>12</v>
      </c>
      <c r="H65" s="2232">
        <v>31</v>
      </c>
      <c r="I65" s="2232">
        <v>70</v>
      </c>
      <c r="J65" s="2232">
        <v>109</v>
      </c>
      <c r="K65" s="2232">
        <v>177</v>
      </c>
      <c r="L65" s="2232">
        <v>233</v>
      </c>
    </row>
    <row r="66" spans="1:12" ht="12.75" customHeight="1">
      <c r="B66" s="2226">
        <v>2014</v>
      </c>
      <c r="C66" s="2232">
        <v>21</v>
      </c>
      <c r="D66" s="2232" t="s">
        <v>51</v>
      </c>
      <c r="E66" s="2232" t="s">
        <v>51</v>
      </c>
      <c r="F66" s="2232">
        <v>1</v>
      </c>
      <c r="G66" s="2232">
        <v>8</v>
      </c>
      <c r="H66" s="2232">
        <v>37</v>
      </c>
      <c r="I66" s="2232">
        <v>71</v>
      </c>
      <c r="J66" s="2232">
        <v>100</v>
      </c>
      <c r="K66" s="2232">
        <v>184</v>
      </c>
      <c r="L66" s="2232">
        <v>137</v>
      </c>
    </row>
    <row r="67" spans="1:12" ht="12.75" customHeight="1">
      <c r="B67" s="2226">
        <v>2015</v>
      </c>
      <c r="C67" s="2232">
        <v>21</v>
      </c>
      <c r="D67" s="2232" t="s">
        <v>51</v>
      </c>
      <c r="E67" s="2232" t="s">
        <v>51</v>
      </c>
      <c r="F67" s="2232">
        <v>1</v>
      </c>
      <c r="G67" s="2232">
        <v>10</v>
      </c>
      <c r="H67" s="2232">
        <v>34</v>
      </c>
      <c r="I67" s="2232">
        <v>68</v>
      </c>
      <c r="J67" s="2232">
        <v>110</v>
      </c>
      <c r="K67" s="2232">
        <v>159</v>
      </c>
      <c r="L67" s="2232">
        <v>219</v>
      </c>
    </row>
    <row r="68" spans="1:12" ht="12.75" customHeight="1">
      <c r="B68" s="2226">
        <v>2016</v>
      </c>
      <c r="C68" s="2232">
        <v>21</v>
      </c>
      <c r="D68" s="2232" t="s">
        <v>51</v>
      </c>
      <c r="E68" s="2232" t="s">
        <v>51</v>
      </c>
      <c r="F68" s="2232">
        <v>2</v>
      </c>
      <c r="G68" s="2232">
        <v>11</v>
      </c>
      <c r="H68" s="2232">
        <v>28</v>
      </c>
      <c r="I68" s="2232">
        <v>77</v>
      </c>
      <c r="J68" s="2232">
        <v>107</v>
      </c>
      <c r="K68" s="2232">
        <v>134</v>
      </c>
      <c r="L68" s="2232">
        <v>166</v>
      </c>
    </row>
    <row r="69" spans="1:12" ht="12.75" customHeight="1">
      <c r="B69" s="2226">
        <v>2017</v>
      </c>
      <c r="C69" s="2232">
        <v>21</v>
      </c>
      <c r="D69" s="2232" t="s">
        <v>51</v>
      </c>
      <c r="E69" s="2232">
        <v>1</v>
      </c>
      <c r="F69" s="2232">
        <v>1</v>
      </c>
      <c r="G69" s="2232">
        <v>11</v>
      </c>
      <c r="H69" s="2232">
        <v>28</v>
      </c>
      <c r="I69" s="2232">
        <v>70</v>
      </c>
      <c r="J69" s="2145">
        <v>115</v>
      </c>
      <c r="K69" s="2145">
        <v>132</v>
      </c>
      <c r="L69" s="2145">
        <v>170</v>
      </c>
    </row>
    <row r="70" spans="1:12" ht="12.75" customHeight="1">
      <c r="B70" s="2226">
        <v>2018</v>
      </c>
      <c r="C70" s="2232">
        <v>22</v>
      </c>
      <c r="D70" s="2232" t="s">
        <v>51</v>
      </c>
      <c r="E70" s="2232">
        <v>1</v>
      </c>
      <c r="F70" s="2232">
        <v>1</v>
      </c>
      <c r="G70" s="2232">
        <v>8</v>
      </c>
      <c r="H70" s="2232">
        <v>37</v>
      </c>
      <c r="I70" s="2232">
        <v>66</v>
      </c>
      <c r="J70" s="2145">
        <v>112</v>
      </c>
      <c r="K70" s="2145">
        <v>167</v>
      </c>
      <c r="L70" s="2145">
        <v>214</v>
      </c>
    </row>
    <row r="71" spans="1:12" ht="12.75" customHeight="1">
      <c r="B71" s="2226">
        <v>2019</v>
      </c>
      <c r="C71" s="2232">
        <v>20</v>
      </c>
      <c r="D71" s="2232" t="s">
        <v>51</v>
      </c>
      <c r="E71" s="2232" t="s">
        <v>51</v>
      </c>
      <c r="F71" s="2232">
        <v>3</v>
      </c>
      <c r="G71" s="2232">
        <v>6</v>
      </c>
      <c r="H71" s="2232">
        <v>30</v>
      </c>
      <c r="I71" s="2232">
        <v>63</v>
      </c>
      <c r="J71" s="2145">
        <v>102</v>
      </c>
      <c r="K71" s="2145">
        <v>130</v>
      </c>
      <c r="L71" s="2145">
        <v>149</v>
      </c>
    </row>
    <row r="72" spans="1:12" ht="12.75" customHeight="1">
      <c r="B72" s="2226">
        <v>2020</v>
      </c>
      <c r="C72" s="2232">
        <v>21</v>
      </c>
      <c r="D72" s="2232" t="s">
        <v>51</v>
      </c>
      <c r="E72" s="2232" t="s">
        <v>51</v>
      </c>
      <c r="F72" s="2232">
        <v>1</v>
      </c>
      <c r="G72" s="2232">
        <v>9</v>
      </c>
      <c r="H72" s="2232">
        <v>26</v>
      </c>
      <c r="I72" s="2232">
        <v>66</v>
      </c>
      <c r="J72" s="2145">
        <v>113</v>
      </c>
      <c r="K72" s="2145">
        <v>121</v>
      </c>
      <c r="L72" s="2145">
        <v>205</v>
      </c>
    </row>
    <row r="73" spans="1:12" ht="12.75" customHeight="1">
      <c r="B73" s="2226">
        <v>2021</v>
      </c>
      <c r="C73" s="2232">
        <v>22</v>
      </c>
      <c r="D73" s="2232" t="s">
        <v>51</v>
      </c>
      <c r="E73" s="2232" t="s">
        <v>51</v>
      </c>
      <c r="F73" s="2232">
        <v>2</v>
      </c>
      <c r="G73" s="2232">
        <v>8</v>
      </c>
      <c r="H73" s="2232">
        <v>29</v>
      </c>
      <c r="I73" s="2232">
        <v>72</v>
      </c>
      <c r="J73" s="2145">
        <v>108</v>
      </c>
      <c r="K73" s="2145">
        <v>122</v>
      </c>
      <c r="L73" s="2145">
        <v>173</v>
      </c>
    </row>
    <row r="74" spans="1:12" ht="12.75" customHeight="1">
      <c r="B74" s="2226">
        <v>2022</v>
      </c>
      <c r="C74" s="2199">
        <v>22</v>
      </c>
      <c r="D74" s="2232" t="s">
        <v>51</v>
      </c>
      <c r="E74" s="2199">
        <v>1</v>
      </c>
      <c r="F74" s="2199">
        <v>2</v>
      </c>
      <c r="G74" s="2199">
        <v>9</v>
      </c>
      <c r="H74" s="2199">
        <v>29</v>
      </c>
      <c r="I74" s="2199">
        <v>72</v>
      </c>
      <c r="J74" s="2199">
        <v>117</v>
      </c>
      <c r="K74" s="2199">
        <v>140</v>
      </c>
      <c r="L74" s="2199">
        <v>139</v>
      </c>
    </row>
    <row r="75" spans="1:12" ht="12.75" customHeight="1">
      <c r="A75" s="2237"/>
      <c r="B75" s="2238"/>
      <c r="C75" s="2239"/>
      <c r="D75" s="2239"/>
      <c r="E75" s="2239"/>
      <c r="F75" s="2239"/>
      <c r="G75" s="2239"/>
      <c r="H75" s="2239"/>
      <c r="I75" s="2239"/>
      <c r="J75" s="2239"/>
      <c r="K75" s="2239"/>
      <c r="L75" s="2239"/>
    </row>
    <row r="76" spans="1:12" ht="12.75" customHeight="1">
      <c r="C76" s="2145"/>
      <c r="D76" s="2145"/>
      <c r="E76" s="2145"/>
      <c r="F76" s="2145"/>
      <c r="G76" s="2145"/>
      <c r="H76" s="2145"/>
      <c r="I76" s="2145"/>
      <c r="J76" s="2145"/>
      <c r="K76" s="2145"/>
      <c r="L76" s="2145"/>
    </row>
    <row r="77" spans="1:12" ht="12.75" customHeight="1">
      <c r="A77" s="2200" t="s">
        <v>2053</v>
      </c>
      <c r="B77" s="2201" t="s">
        <v>30</v>
      </c>
      <c r="C77" s="2202" t="s">
        <v>396</v>
      </c>
      <c r="D77" s="2203" t="s">
        <v>2054</v>
      </c>
      <c r="E77" s="2204"/>
      <c r="F77" s="2204"/>
      <c r="G77" s="2204"/>
      <c r="H77" s="2204"/>
      <c r="I77" s="2204"/>
      <c r="J77" s="2204"/>
      <c r="K77" s="2204"/>
      <c r="L77" s="2205"/>
    </row>
    <row r="78" spans="1:12" ht="12.75" customHeight="1">
      <c r="A78" s="2206"/>
      <c r="B78" s="2207"/>
      <c r="C78" s="2208"/>
      <c r="D78" s="2209" t="s">
        <v>2055</v>
      </c>
      <c r="E78" s="2210" t="s">
        <v>1363</v>
      </c>
      <c r="F78" s="2210" t="s">
        <v>1364</v>
      </c>
      <c r="G78" s="2210" t="s">
        <v>1365</v>
      </c>
      <c r="H78" s="2210" t="s">
        <v>1366</v>
      </c>
      <c r="I78" s="2210" t="s">
        <v>1367</v>
      </c>
      <c r="J78" s="2210" t="s">
        <v>2056</v>
      </c>
      <c r="K78" s="2211" t="s">
        <v>1369</v>
      </c>
      <c r="L78" s="2212" t="s">
        <v>1370</v>
      </c>
    </row>
    <row r="79" spans="1:12" ht="12.75" customHeight="1">
      <c r="A79" s="2213"/>
      <c r="B79" s="2214"/>
      <c r="C79" s="2215"/>
      <c r="D79" s="2216"/>
      <c r="E79" s="2217"/>
      <c r="F79" s="2217"/>
      <c r="G79" s="2217"/>
      <c r="H79" s="2217"/>
      <c r="I79" s="2217"/>
      <c r="J79" s="2217"/>
      <c r="K79" s="2218" t="s">
        <v>1371</v>
      </c>
      <c r="L79" s="2219"/>
    </row>
    <row r="80" spans="1:12" ht="12.75" customHeight="1">
      <c r="A80" s="2220"/>
      <c r="B80" s="2221"/>
      <c r="C80" s="2222"/>
      <c r="D80" s="2223"/>
      <c r="E80" s="2224"/>
      <c r="F80" s="2224"/>
      <c r="G80" s="2224"/>
      <c r="H80" s="2224"/>
      <c r="I80" s="2224"/>
      <c r="J80" s="2224"/>
      <c r="K80" s="2224"/>
      <c r="L80" s="2225"/>
    </row>
    <row r="81" spans="1:12" ht="12.75" customHeight="1">
      <c r="B81" s="2226"/>
      <c r="C81" s="2227" t="s">
        <v>2057</v>
      </c>
      <c r="D81" s="2228"/>
      <c r="E81" s="2228"/>
      <c r="F81" s="2228"/>
      <c r="G81" s="2228"/>
      <c r="H81" s="2228"/>
      <c r="I81" s="2228"/>
      <c r="J81" s="2228"/>
      <c r="K81" s="2228"/>
    </row>
    <row r="82" spans="1:12" ht="12.75" customHeight="1">
      <c r="B82" s="2226"/>
      <c r="C82" s="2234"/>
      <c r="D82" s="2240"/>
      <c r="E82" s="2234"/>
      <c r="F82" s="2234"/>
      <c r="G82" s="2234"/>
      <c r="H82" s="2234"/>
      <c r="I82" s="2234"/>
      <c r="J82" s="2234"/>
      <c r="K82" s="2234"/>
      <c r="L82" s="2234"/>
    </row>
    <row r="83" spans="1:12" ht="12.75" customHeight="1">
      <c r="A83" s="2206" t="s">
        <v>2069</v>
      </c>
      <c r="B83" s="2226" t="s">
        <v>2059</v>
      </c>
      <c r="C83" s="2145">
        <v>39</v>
      </c>
      <c r="D83" s="2145" t="s">
        <v>51</v>
      </c>
      <c r="E83" s="2145">
        <v>2</v>
      </c>
      <c r="F83" s="2145">
        <v>11</v>
      </c>
      <c r="G83" s="2145">
        <v>41</v>
      </c>
      <c r="H83" s="2145">
        <v>103</v>
      </c>
      <c r="I83" s="2145">
        <v>222</v>
      </c>
      <c r="J83" s="2145">
        <v>333</v>
      </c>
      <c r="K83" s="2230">
        <v>272</v>
      </c>
      <c r="L83" s="2231"/>
    </row>
    <row r="84" spans="1:12" ht="12.75" customHeight="1">
      <c r="A84" s="2206"/>
      <c r="B84" s="2226" t="s">
        <v>2060</v>
      </c>
      <c r="C84" s="2145">
        <v>34</v>
      </c>
      <c r="D84" s="2145" t="s">
        <v>51</v>
      </c>
      <c r="E84" s="2145">
        <v>1</v>
      </c>
      <c r="F84" s="2145">
        <v>10</v>
      </c>
      <c r="G84" s="2145">
        <v>34</v>
      </c>
      <c r="H84" s="2145">
        <v>84</v>
      </c>
      <c r="I84" s="2145">
        <v>185</v>
      </c>
      <c r="J84" s="2145">
        <v>287</v>
      </c>
      <c r="K84" s="2230">
        <v>327</v>
      </c>
      <c r="L84" s="2231"/>
    </row>
    <row r="85" spans="1:12" ht="12.75" customHeight="1">
      <c r="A85" s="2199"/>
      <c r="B85" s="2226" t="s">
        <v>2061</v>
      </c>
      <c r="C85" s="2145">
        <v>29</v>
      </c>
      <c r="D85" s="2145" t="s">
        <v>51</v>
      </c>
      <c r="E85" s="2145">
        <v>1</v>
      </c>
      <c r="F85" s="2145">
        <v>5</v>
      </c>
      <c r="G85" s="2145">
        <v>22</v>
      </c>
      <c r="H85" s="2145">
        <v>74</v>
      </c>
      <c r="I85" s="2145">
        <v>148</v>
      </c>
      <c r="J85" s="2145">
        <v>242</v>
      </c>
      <c r="K85" s="2230">
        <v>295</v>
      </c>
      <c r="L85" s="2231"/>
    </row>
    <row r="86" spans="1:12" ht="12.75" customHeight="1">
      <c r="B86" s="2226" t="s">
        <v>2062</v>
      </c>
      <c r="C86" s="2145">
        <v>24.334967825323844</v>
      </c>
      <c r="D86" s="2145" t="s">
        <v>51</v>
      </c>
      <c r="E86" s="2145" t="s">
        <v>51</v>
      </c>
      <c r="F86" s="2145">
        <v>3.3206594829733187</v>
      </c>
      <c r="G86" s="2145">
        <v>19.380527855104127</v>
      </c>
      <c r="H86" s="2145">
        <v>48.691324056219159</v>
      </c>
      <c r="I86" s="2145">
        <v>125.45367248847427</v>
      </c>
      <c r="J86" s="2145">
        <v>191.20208488848726</v>
      </c>
      <c r="K86" s="2230">
        <v>226.61348803480783</v>
      </c>
      <c r="L86" s="2231"/>
    </row>
    <row r="87" spans="1:12" ht="12.75" customHeight="1">
      <c r="A87" s="2199"/>
      <c r="B87" s="2226" t="s">
        <v>2063</v>
      </c>
      <c r="C87" s="2145">
        <v>19.840044245344032</v>
      </c>
      <c r="D87" s="2145" t="s">
        <v>51</v>
      </c>
      <c r="E87" s="2145" t="s">
        <v>51</v>
      </c>
      <c r="F87" s="2145">
        <v>2.3340831575476955</v>
      </c>
      <c r="G87" s="2145">
        <v>8.3395300674806982</v>
      </c>
      <c r="H87" s="2145">
        <v>36.144483644621147</v>
      </c>
      <c r="I87" s="2145">
        <v>93.861460484325136</v>
      </c>
      <c r="J87" s="2145">
        <v>158.1045026844827</v>
      </c>
      <c r="K87" s="2230">
        <v>225.30980097634247</v>
      </c>
      <c r="L87" s="2231"/>
    </row>
    <row r="88" spans="1:12" ht="12.75" customHeight="1">
      <c r="B88" s="2226" t="s">
        <v>2064</v>
      </c>
      <c r="C88" s="2232">
        <v>15</v>
      </c>
      <c r="D88" s="2232" t="s">
        <v>51</v>
      </c>
      <c r="E88" s="2232">
        <v>1</v>
      </c>
      <c r="F88" s="2232">
        <v>2</v>
      </c>
      <c r="G88" s="2232">
        <v>6</v>
      </c>
      <c r="H88" s="2232">
        <v>24</v>
      </c>
      <c r="I88" s="2232">
        <v>59</v>
      </c>
      <c r="J88" s="2232">
        <v>116</v>
      </c>
      <c r="K88" s="2232">
        <v>170</v>
      </c>
      <c r="L88" s="2232">
        <v>202</v>
      </c>
    </row>
    <row r="89" spans="1:12" ht="12.75" customHeight="1">
      <c r="B89" s="2226" t="s">
        <v>2065</v>
      </c>
      <c r="C89" s="2232">
        <v>12</v>
      </c>
      <c r="D89" s="2232" t="s">
        <v>51</v>
      </c>
      <c r="E89" s="2232" t="s">
        <v>51</v>
      </c>
      <c r="F89" s="2232">
        <v>1</v>
      </c>
      <c r="G89" s="2232">
        <v>5</v>
      </c>
      <c r="H89" s="2232">
        <v>10</v>
      </c>
      <c r="I89" s="2232">
        <v>39</v>
      </c>
      <c r="J89" s="2232">
        <v>94</v>
      </c>
      <c r="K89" s="2232">
        <v>123</v>
      </c>
      <c r="L89" s="2232">
        <v>148</v>
      </c>
    </row>
    <row r="90" spans="1:12" ht="12.75" customHeight="1">
      <c r="B90" s="2226" t="s">
        <v>2066</v>
      </c>
      <c r="C90" s="2232">
        <v>10</v>
      </c>
      <c r="D90" s="2232" t="s">
        <v>51</v>
      </c>
      <c r="E90" s="2232">
        <v>1</v>
      </c>
      <c r="F90" s="2232">
        <v>1</v>
      </c>
      <c r="G90" s="2232">
        <v>4</v>
      </c>
      <c r="H90" s="2232">
        <v>11</v>
      </c>
      <c r="I90" s="2232">
        <v>23</v>
      </c>
      <c r="J90" s="2232">
        <v>62</v>
      </c>
      <c r="K90" s="2232">
        <v>88</v>
      </c>
      <c r="L90" s="2232">
        <v>96</v>
      </c>
    </row>
    <row r="91" spans="1:12" ht="12.75" customHeight="1">
      <c r="B91" s="2226"/>
      <c r="C91" s="2145"/>
      <c r="D91" s="2145"/>
      <c r="E91" s="2145"/>
      <c r="F91" s="2145"/>
      <c r="G91" s="2145"/>
      <c r="H91" s="2145"/>
      <c r="I91" s="2145"/>
      <c r="J91" s="2145"/>
      <c r="K91" s="2145"/>
      <c r="L91" s="2145"/>
    </row>
    <row r="92" spans="1:12" ht="12.75" customHeight="1">
      <c r="B92" s="2226">
        <v>2000</v>
      </c>
      <c r="C92" s="2145">
        <v>15</v>
      </c>
      <c r="D92" s="2145" t="s">
        <v>51</v>
      </c>
      <c r="E92" s="2145" t="s">
        <v>51</v>
      </c>
      <c r="F92" s="2145">
        <v>2</v>
      </c>
      <c r="G92" s="2145">
        <v>6</v>
      </c>
      <c r="H92" s="2145">
        <v>21</v>
      </c>
      <c r="I92" s="2145">
        <v>61</v>
      </c>
      <c r="J92" s="2145">
        <v>118</v>
      </c>
      <c r="K92" s="2145">
        <v>168</v>
      </c>
      <c r="L92" s="2145">
        <v>202</v>
      </c>
    </row>
    <row r="93" spans="1:12" ht="12.75" customHeight="1">
      <c r="B93" s="2226">
        <v>2001</v>
      </c>
      <c r="C93" s="2232">
        <v>15</v>
      </c>
      <c r="D93" s="2232" t="s">
        <v>51</v>
      </c>
      <c r="E93" s="2232" t="s">
        <v>51</v>
      </c>
      <c r="F93" s="2232">
        <v>2</v>
      </c>
      <c r="G93" s="2232">
        <v>5</v>
      </c>
      <c r="H93" s="2232">
        <v>26</v>
      </c>
      <c r="I93" s="2232">
        <v>54</v>
      </c>
      <c r="J93" s="2232">
        <v>118</v>
      </c>
      <c r="K93" s="2232">
        <v>180</v>
      </c>
      <c r="L93" s="2232">
        <v>173</v>
      </c>
    </row>
    <row r="94" spans="1:12" ht="12.75" customHeight="1">
      <c r="B94" s="2226">
        <v>2002</v>
      </c>
      <c r="C94" s="2232">
        <v>16</v>
      </c>
      <c r="D94" s="2232" t="s">
        <v>51</v>
      </c>
      <c r="E94" s="2232">
        <v>1</v>
      </c>
      <c r="F94" s="2232">
        <v>2</v>
      </c>
      <c r="G94" s="2232">
        <v>7</v>
      </c>
      <c r="H94" s="2232">
        <v>25</v>
      </c>
      <c r="I94" s="2232">
        <v>61</v>
      </c>
      <c r="J94" s="2232">
        <v>112</v>
      </c>
      <c r="K94" s="2232">
        <v>163</v>
      </c>
      <c r="L94" s="2232">
        <v>231</v>
      </c>
    </row>
    <row r="95" spans="1:12" ht="12.75" customHeight="1">
      <c r="B95" s="2226">
        <v>2003</v>
      </c>
      <c r="C95" s="2232">
        <v>15</v>
      </c>
      <c r="D95" s="2232" t="s">
        <v>51</v>
      </c>
      <c r="E95" s="2232" t="s">
        <v>51</v>
      </c>
      <c r="F95" s="2232">
        <v>1</v>
      </c>
      <c r="G95" s="2232">
        <v>7</v>
      </c>
      <c r="H95" s="2232">
        <v>22</v>
      </c>
      <c r="I95" s="2232">
        <v>61</v>
      </c>
      <c r="J95" s="2232">
        <v>109</v>
      </c>
      <c r="K95" s="2232">
        <v>156</v>
      </c>
      <c r="L95" s="2232">
        <v>165</v>
      </c>
    </row>
    <row r="96" spans="1:12" ht="12.75" customHeight="1">
      <c r="B96" s="2226">
        <v>2004</v>
      </c>
      <c r="C96" s="2145">
        <v>15</v>
      </c>
      <c r="D96" s="2145" t="s">
        <v>51</v>
      </c>
      <c r="E96" s="2145">
        <v>1</v>
      </c>
      <c r="F96" s="2145">
        <v>1</v>
      </c>
      <c r="G96" s="2145">
        <v>5</v>
      </c>
      <c r="H96" s="2145">
        <v>15</v>
      </c>
      <c r="I96" s="2145">
        <v>58</v>
      </c>
      <c r="J96" s="2145">
        <v>112</v>
      </c>
      <c r="K96" s="2145">
        <v>157</v>
      </c>
      <c r="L96" s="2145">
        <v>266</v>
      </c>
    </row>
    <row r="97" spans="2:12" ht="12.75" customHeight="1">
      <c r="B97" s="2226">
        <v>2005</v>
      </c>
      <c r="C97" s="2232">
        <v>14</v>
      </c>
      <c r="D97" s="2232" t="s">
        <v>51</v>
      </c>
      <c r="E97" s="2232" t="s">
        <v>51</v>
      </c>
      <c r="F97" s="2232">
        <v>2</v>
      </c>
      <c r="G97" s="2232">
        <v>4</v>
      </c>
      <c r="H97" s="2232">
        <v>15</v>
      </c>
      <c r="I97" s="2232">
        <v>52</v>
      </c>
      <c r="J97" s="2232">
        <v>115</v>
      </c>
      <c r="K97" s="2232">
        <v>158</v>
      </c>
      <c r="L97" s="2232">
        <v>157</v>
      </c>
    </row>
    <row r="98" spans="2:12" ht="12.75" customHeight="1">
      <c r="B98" s="2226">
        <v>2006</v>
      </c>
      <c r="C98" s="2232">
        <v>14</v>
      </c>
      <c r="D98" s="2232" t="s">
        <v>51</v>
      </c>
      <c r="E98" s="2232" t="s">
        <v>51</v>
      </c>
      <c r="F98" s="2232">
        <v>2</v>
      </c>
      <c r="G98" s="2232">
        <v>5</v>
      </c>
      <c r="H98" s="2232">
        <v>13</v>
      </c>
      <c r="I98" s="2232">
        <v>53</v>
      </c>
      <c r="J98" s="2232">
        <v>110</v>
      </c>
      <c r="K98" s="2232">
        <v>118</v>
      </c>
      <c r="L98" s="2232">
        <v>169</v>
      </c>
    </row>
    <row r="99" spans="2:12" ht="12.75" customHeight="1">
      <c r="B99" s="2226">
        <v>2007</v>
      </c>
      <c r="C99" s="2232">
        <v>12</v>
      </c>
      <c r="D99" s="2232" t="s">
        <v>51</v>
      </c>
      <c r="E99" s="2232" t="s">
        <v>51</v>
      </c>
      <c r="F99" s="2232" t="s">
        <v>51</v>
      </c>
      <c r="G99" s="2232">
        <v>5</v>
      </c>
      <c r="H99" s="2232">
        <v>11</v>
      </c>
      <c r="I99" s="2232">
        <v>51</v>
      </c>
      <c r="J99" s="2232">
        <v>90</v>
      </c>
      <c r="K99" s="2232">
        <v>158</v>
      </c>
      <c r="L99" s="2232">
        <v>100</v>
      </c>
    </row>
    <row r="100" spans="2:12" ht="12.75" customHeight="1">
      <c r="B100" s="2226">
        <v>2008</v>
      </c>
      <c r="C100" s="2232">
        <v>12</v>
      </c>
      <c r="D100" s="2232" t="s">
        <v>51</v>
      </c>
      <c r="E100" s="2232" t="s">
        <v>51</v>
      </c>
      <c r="F100" s="2232">
        <v>1</v>
      </c>
      <c r="G100" s="2232">
        <v>4</v>
      </c>
      <c r="H100" s="2232">
        <v>16</v>
      </c>
      <c r="I100" s="2232">
        <v>37</v>
      </c>
      <c r="J100" s="2232">
        <v>90</v>
      </c>
      <c r="K100" s="2232">
        <v>154</v>
      </c>
      <c r="L100" s="2232">
        <v>145</v>
      </c>
    </row>
    <row r="101" spans="2:12" ht="12.75" customHeight="1">
      <c r="B101" s="2226">
        <v>2009</v>
      </c>
      <c r="C101" s="2232">
        <v>13</v>
      </c>
      <c r="D101" s="2232" t="s">
        <v>51</v>
      </c>
      <c r="E101" s="2232" t="s">
        <v>51</v>
      </c>
      <c r="F101" s="2232">
        <v>2</v>
      </c>
      <c r="G101" s="2232">
        <v>4</v>
      </c>
      <c r="H101" s="2232">
        <v>15</v>
      </c>
      <c r="I101" s="2232">
        <v>45</v>
      </c>
      <c r="J101" s="2232">
        <v>100</v>
      </c>
      <c r="K101" s="2232">
        <v>111</v>
      </c>
      <c r="L101" s="2232">
        <v>99</v>
      </c>
    </row>
    <row r="102" spans="2:12" ht="12.75" customHeight="1">
      <c r="B102" s="2226">
        <v>2010</v>
      </c>
      <c r="C102" s="2232">
        <v>13</v>
      </c>
      <c r="D102" s="2232" t="s">
        <v>51</v>
      </c>
      <c r="E102" s="2232" t="s">
        <v>51</v>
      </c>
      <c r="F102" s="2232">
        <v>1</v>
      </c>
      <c r="G102" s="2232">
        <v>5</v>
      </c>
      <c r="H102" s="2232">
        <v>11</v>
      </c>
      <c r="I102" s="2232">
        <v>48</v>
      </c>
      <c r="J102" s="2232">
        <v>103</v>
      </c>
      <c r="K102" s="2232">
        <v>113</v>
      </c>
      <c r="L102" s="2232">
        <v>173</v>
      </c>
    </row>
    <row r="103" spans="2:12" ht="12.75" customHeight="1">
      <c r="B103" s="2226">
        <v>2011</v>
      </c>
      <c r="C103" s="2232">
        <v>11</v>
      </c>
      <c r="D103" s="2232" t="s">
        <v>51</v>
      </c>
      <c r="E103" s="2232" t="s">
        <v>51</v>
      </c>
      <c r="F103" s="2232">
        <v>1</v>
      </c>
      <c r="G103" s="2232">
        <v>3</v>
      </c>
      <c r="H103" s="2232">
        <v>11</v>
      </c>
      <c r="I103" s="2232">
        <v>34</v>
      </c>
      <c r="J103" s="2232">
        <v>92</v>
      </c>
      <c r="K103" s="2232">
        <v>111</v>
      </c>
      <c r="L103" s="2232">
        <v>88</v>
      </c>
    </row>
    <row r="104" spans="2:12" ht="12.75" customHeight="1">
      <c r="B104" s="2226">
        <v>2012</v>
      </c>
      <c r="C104" s="2232">
        <v>12</v>
      </c>
      <c r="D104" s="2232" t="s">
        <v>51</v>
      </c>
      <c r="E104" s="2232" t="s">
        <v>51</v>
      </c>
      <c r="F104" s="2232">
        <v>1</v>
      </c>
      <c r="G104" s="2232">
        <v>6</v>
      </c>
      <c r="H104" s="2232">
        <v>9</v>
      </c>
      <c r="I104" s="2232">
        <v>36</v>
      </c>
      <c r="J104" s="2232">
        <v>86</v>
      </c>
      <c r="K104" s="2232">
        <v>145</v>
      </c>
      <c r="L104" s="2232">
        <v>183</v>
      </c>
    </row>
    <row r="105" spans="2:12" ht="12.75" customHeight="1">
      <c r="B105" s="2226">
        <v>2013</v>
      </c>
      <c r="C105" s="2232">
        <v>10</v>
      </c>
      <c r="D105" s="2232" t="s">
        <v>51</v>
      </c>
      <c r="E105" s="2232" t="s">
        <v>51</v>
      </c>
      <c r="F105" s="2232" t="s">
        <v>51</v>
      </c>
      <c r="G105" s="2232">
        <v>3</v>
      </c>
      <c r="H105" s="2232">
        <v>12</v>
      </c>
      <c r="I105" s="2232">
        <v>27</v>
      </c>
      <c r="J105" s="2232">
        <v>77</v>
      </c>
      <c r="K105" s="2232">
        <v>133</v>
      </c>
      <c r="L105" s="2232">
        <v>107</v>
      </c>
    </row>
    <row r="106" spans="2:12" ht="12.75" customHeight="1">
      <c r="B106" s="2226">
        <v>2014</v>
      </c>
      <c r="C106" s="2232">
        <v>11</v>
      </c>
      <c r="D106" s="2232" t="s">
        <v>51</v>
      </c>
      <c r="E106" s="2232" t="s">
        <v>51</v>
      </c>
      <c r="F106" s="2232">
        <v>1</v>
      </c>
      <c r="G106" s="2232">
        <v>3</v>
      </c>
      <c r="H106" s="2232">
        <v>13</v>
      </c>
      <c r="I106" s="2232">
        <v>28</v>
      </c>
      <c r="J106" s="2232">
        <v>70</v>
      </c>
      <c r="K106" s="2232">
        <v>158</v>
      </c>
      <c r="L106" s="2232">
        <v>200</v>
      </c>
    </row>
    <row r="107" spans="2:12" ht="12.75" customHeight="1">
      <c r="B107" s="2226">
        <v>2015</v>
      </c>
      <c r="C107" s="2232">
        <v>10</v>
      </c>
      <c r="D107" s="2232" t="s">
        <v>51</v>
      </c>
      <c r="E107" s="2232" t="s">
        <v>51</v>
      </c>
      <c r="F107" s="2232">
        <v>1</v>
      </c>
      <c r="G107" s="2232">
        <v>2</v>
      </c>
      <c r="H107" s="2232">
        <v>13</v>
      </c>
      <c r="I107" s="2232">
        <v>29</v>
      </c>
      <c r="J107" s="2232">
        <v>68</v>
      </c>
      <c r="K107" s="2232">
        <v>100</v>
      </c>
      <c r="L107" s="2232">
        <v>96</v>
      </c>
    </row>
    <row r="108" spans="2:12" ht="12.75" customHeight="1">
      <c r="B108" s="2226">
        <v>2016</v>
      </c>
      <c r="C108" s="2232">
        <v>10</v>
      </c>
      <c r="D108" s="2232" t="s">
        <v>51</v>
      </c>
      <c r="E108" s="2232">
        <v>1</v>
      </c>
      <c r="F108" s="2232">
        <v>1</v>
      </c>
      <c r="G108" s="2232">
        <v>4</v>
      </c>
      <c r="H108" s="2232">
        <v>13</v>
      </c>
      <c r="I108" s="2232">
        <v>24</v>
      </c>
      <c r="J108" s="2232">
        <v>73</v>
      </c>
      <c r="K108" s="2232">
        <v>92</v>
      </c>
      <c r="L108" s="2232">
        <v>92</v>
      </c>
    </row>
    <row r="109" spans="2:12" ht="12.75" customHeight="1">
      <c r="B109" s="2226">
        <v>2017</v>
      </c>
      <c r="C109" s="2232">
        <v>10</v>
      </c>
      <c r="D109" s="2232" t="s">
        <v>51</v>
      </c>
      <c r="E109" s="2232" t="s">
        <v>51</v>
      </c>
      <c r="F109" s="2232">
        <v>1</v>
      </c>
      <c r="G109" s="2232">
        <v>4</v>
      </c>
      <c r="H109" s="2232">
        <v>8</v>
      </c>
      <c r="I109" s="2232">
        <v>27</v>
      </c>
      <c r="J109" s="2145">
        <v>65</v>
      </c>
      <c r="K109" s="2145">
        <v>143</v>
      </c>
      <c r="L109" s="2145">
        <v>145</v>
      </c>
    </row>
    <row r="110" spans="2:12" ht="12.75" customHeight="1">
      <c r="B110" s="2226">
        <v>2018</v>
      </c>
      <c r="C110" s="2232">
        <v>10</v>
      </c>
      <c r="D110" s="2232" t="s">
        <v>51</v>
      </c>
      <c r="E110" s="2232" t="s">
        <v>51</v>
      </c>
      <c r="F110" s="2232">
        <v>2</v>
      </c>
      <c r="G110" s="2232">
        <v>4</v>
      </c>
      <c r="H110" s="2232">
        <v>13</v>
      </c>
      <c r="I110" s="2232">
        <v>25</v>
      </c>
      <c r="J110" s="2145">
        <v>64</v>
      </c>
      <c r="K110" s="2145">
        <v>108</v>
      </c>
      <c r="L110" s="2145">
        <v>103</v>
      </c>
    </row>
    <row r="111" spans="2:12" ht="12.75" customHeight="1">
      <c r="B111" s="2226">
        <v>2019</v>
      </c>
      <c r="C111" s="2232">
        <v>10</v>
      </c>
      <c r="D111" s="2232" t="s">
        <v>51</v>
      </c>
      <c r="E111" s="2232">
        <v>1</v>
      </c>
      <c r="F111" s="2232">
        <v>2</v>
      </c>
      <c r="G111" s="2232">
        <v>3</v>
      </c>
      <c r="H111" s="2232">
        <v>13</v>
      </c>
      <c r="I111" s="2232">
        <v>20</v>
      </c>
      <c r="J111" s="2145">
        <v>68</v>
      </c>
      <c r="K111" s="2145">
        <v>108</v>
      </c>
      <c r="L111" s="2145">
        <v>97</v>
      </c>
    </row>
    <row r="112" spans="2:12" ht="12.75" customHeight="1">
      <c r="B112" s="2226">
        <v>2020</v>
      </c>
      <c r="C112" s="2232">
        <v>11</v>
      </c>
      <c r="D112" s="2232" t="s">
        <v>51</v>
      </c>
      <c r="E112" s="2232">
        <v>1</v>
      </c>
      <c r="F112" s="2232">
        <v>1</v>
      </c>
      <c r="G112" s="2232">
        <v>6</v>
      </c>
      <c r="H112" s="2232">
        <v>10</v>
      </c>
      <c r="I112" s="2232">
        <v>26</v>
      </c>
      <c r="J112" s="2145">
        <v>74</v>
      </c>
      <c r="K112" s="2145">
        <v>130</v>
      </c>
      <c r="L112" s="2145">
        <v>51</v>
      </c>
    </row>
    <row r="113" spans="1:12" ht="12.75" customHeight="1">
      <c r="B113" s="2226">
        <v>2021</v>
      </c>
      <c r="C113" s="2199">
        <v>9</v>
      </c>
      <c r="D113" s="2232" t="s">
        <v>51</v>
      </c>
      <c r="E113" s="2232" t="s">
        <v>51</v>
      </c>
      <c r="F113" s="2199">
        <v>1</v>
      </c>
      <c r="G113" s="2199">
        <v>4</v>
      </c>
      <c r="H113" s="2199">
        <v>8</v>
      </c>
      <c r="I113" s="2199">
        <v>19</v>
      </c>
      <c r="J113" s="2199">
        <v>63</v>
      </c>
      <c r="K113" s="2199">
        <v>79</v>
      </c>
      <c r="L113" s="2199">
        <v>111</v>
      </c>
    </row>
    <row r="114" spans="1:12" ht="12.75" customHeight="1">
      <c r="B114" s="2226">
        <v>2022</v>
      </c>
      <c r="C114" s="2232">
        <v>9</v>
      </c>
      <c r="D114" s="2232" t="s">
        <v>51</v>
      </c>
      <c r="E114" s="2232" t="s">
        <v>51</v>
      </c>
      <c r="F114" s="2232">
        <v>1</v>
      </c>
      <c r="G114" s="2232">
        <v>1</v>
      </c>
      <c r="H114" s="2232">
        <v>15</v>
      </c>
      <c r="I114" s="2232">
        <v>24</v>
      </c>
      <c r="J114" s="2145">
        <v>50</v>
      </c>
      <c r="K114" s="2145">
        <v>55</v>
      </c>
      <c r="L114" s="2145">
        <v>125</v>
      </c>
    </row>
    <row r="115" spans="1:12" ht="12.75" customHeight="1">
      <c r="B115" s="2226"/>
      <c r="C115" s="2145"/>
      <c r="D115" s="2145"/>
      <c r="E115" s="2145"/>
      <c r="F115" s="2145"/>
      <c r="G115" s="2145"/>
      <c r="H115" s="2145"/>
      <c r="I115" s="2145"/>
      <c r="J115" s="2145"/>
      <c r="K115" s="2145"/>
      <c r="L115" s="2145"/>
    </row>
    <row r="116" spans="1:12" ht="12.75" customHeight="1">
      <c r="A116" s="2206" t="s">
        <v>2070</v>
      </c>
      <c r="B116" s="2226" t="s">
        <v>2059</v>
      </c>
      <c r="C116" s="2145">
        <v>25</v>
      </c>
      <c r="D116" s="2145" t="s">
        <v>51</v>
      </c>
      <c r="E116" s="2145">
        <v>2</v>
      </c>
      <c r="F116" s="2145">
        <v>5</v>
      </c>
      <c r="G116" s="2145">
        <v>17</v>
      </c>
      <c r="H116" s="2145">
        <v>48</v>
      </c>
      <c r="I116" s="2145">
        <v>149</v>
      </c>
      <c r="J116" s="2145">
        <v>310</v>
      </c>
      <c r="K116" s="2230">
        <v>312</v>
      </c>
      <c r="L116" s="2231"/>
    </row>
    <row r="117" spans="1:12" ht="12.75" customHeight="1">
      <c r="A117" s="2206"/>
      <c r="B117" s="2226" t="s">
        <v>2060</v>
      </c>
      <c r="C117" s="2145">
        <v>21</v>
      </c>
      <c r="D117" s="2145" t="s">
        <v>51</v>
      </c>
      <c r="E117" s="2145">
        <v>1</v>
      </c>
      <c r="F117" s="2145">
        <v>3</v>
      </c>
      <c r="G117" s="2145">
        <v>13</v>
      </c>
      <c r="H117" s="2145">
        <v>44</v>
      </c>
      <c r="I117" s="2145">
        <v>105</v>
      </c>
      <c r="J117" s="2145">
        <v>244</v>
      </c>
      <c r="K117" s="2230">
        <v>381</v>
      </c>
      <c r="L117" s="2231"/>
    </row>
    <row r="118" spans="1:12" ht="12.75" customHeight="1">
      <c r="A118" s="2206"/>
      <c r="B118" s="2226" t="s">
        <v>2061</v>
      </c>
      <c r="C118" s="2145">
        <v>20</v>
      </c>
      <c r="D118" s="2145" t="s">
        <v>51</v>
      </c>
      <c r="E118" s="2145">
        <v>1</v>
      </c>
      <c r="F118" s="2145">
        <v>5</v>
      </c>
      <c r="G118" s="2145">
        <v>14</v>
      </c>
      <c r="H118" s="2145">
        <v>41</v>
      </c>
      <c r="I118" s="2145">
        <v>99</v>
      </c>
      <c r="J118" s="2145">
        <v>208</v>
      </c>
      <c r="K118" s="2230">
        <v>349</v>
      </c>
      <c r="L118" s="2231"/>
    </row>
    <row r="119" spans="1:12" ht="12.75" customHeight="1">
      <c r="A119" s="2199"/>
      <c r="B119" s="2226" t="s">
        <v>2062</v>
      </c>
      <c r="C119" s="2145">
        <v>20.085368831115726</v>
      </c>
      <c r="D119" s="2145" t="s">
        <v>51</v>
      </c>
      <c r="E119" s="2145">
        <v>0.55302699324754045</v>
      </c>
      <c r="F119" s="2145">
        <v>2.6565275863786546</v>
      </c>
      <c r="G119" s="2145">
        <v>9.8664505444166455</v>
      </c>
      <c r="H119" s="2145">
        <v>37.484590741692521</v>
      </c>
      <c r="I119" s="2145">
        <v>90.863565259141865</v>
      </c>
      <c r="J119" s="2145">
        <v>204.29811810002747</v>
      </c>
      <c r="K119" s="2230">
        <v>290.06526468455405</v>
      </c>
      <c r="L119" s="2231"/>
    </row>
    <row r="120" spans="1:12" ht="12.75" customHeight="1">
      <c r="A120" s="2199"/>
      <c r="B120" s="2226" t="s">
        <v>2063</v>
      </c>
      <c r="C120" s="2145">
        <v>22.13085347779613</v>
      </c>
      <c r="D120" s="2145" t="s">
        <v>51</v>
      </c>
      <c r="E120" s="2145">
        <v>0.50741588313197383</v>
      </c>
      <c r="F120" s="2145">
        <v>3.7928851310150051</v>
      </c>
      <c r="G120" s="2145">
        <v>11.814334262264321</v>
      </c>
      <c r="H120" s="2145">
        <v>34.965859177948722</v>
      </c>
      <c r="I120" s="2145">
        <v>93.340007926078883</v>
      </c>
      <c r="J120" s="2145">
        <v>189.94499280844101</v>
      </c>
      <c r="K120" s="2230">
        <v>312.93027913380899</v>
      </c>
      <c r="L120" s="2231"/>
    </row>
    <row r="121" spans="1:12" ht="12.75" customHeight="1">
      <c r="A121" s="2199"/>
      <c r="B121" s="2226" t="s">
        <v>2064</v>
      </c>
      <c r="C121" s="2232">
        <v>21</v>
      </c>
      <c r="D121" s="2232" t="s">
        <v>51</v>
      </c>
      <c r="E121" s="2232">
        <v>1</v>
      </c>
      <c r="F121" s="2232">
        <v>2</v>
      </c>
      <c r="G121" s="2232">
        <v>9</v>
      </c>
      <c r="H121" s="2232">
        <v>30</v>
      </c>
      <c r="I121" s="2232">
        <v>81</v>
      </c>
      <c r="J121" s="2232">
        <v>170</v>
      </c>
      <c r="K121" s="2232">
        <v>284</v>
      </c>
      <c r="L121" s="2232">
        <v>265</v>
      </c>
    </row>
    <row r="122" spans="1:12" ht="12.75" customHeight="1">
      <c r="A122" s="2199"/>
      <c r="B122" s="2226" t="s">
        <v>2065</v>
      </c>
      <c r="C122" s="2232">
        <v>18</v>
      </c>
      <c r="D122" s="2232" t="s">
        <v>51</v>
      </c>
      <c r="E122" s="2232">
        <v>1</v>
      </c>
      <c r="F122" s="2232">
        <v>1</v>
      </c>
      <c r="G122" s="2232">
        <v>5</v>
      </c>
      <c r="H122" s="2232">
        <v>19</v>
      </c>
      <c r="I122" s="2232">
        <v>58</v>
      </c>
      <c r="J122" s="2232">
        <v>135</v>
      </c>
      <c r="K122" s="2232">
        <v>216</v>
      </c>
      <c r="L122" s="2232">
        <v>283</v>
      </c>
    </row>
    <row r="123" spans="1:12" ht="12.75" customHeight="1">
      <c r="A123" s="2199"/>
      <c r="B123" s="2226" t="s">
        <v>2066</v>
      </c>
      <c r="C123" s="2232">
        <v>20</v>
      </c>
      <c r="D123" s="2232" t="s">
        <v>51</v>
      </c>
      <c r="E123" s="2232">
        <v>1</v>
      </c>
      <c r="F123" s="2232">
        <v>2</v>
      </c>
      <c r="G123" s="2232">
        <v>6</v>
      </c>
      <c r="H123" s="2232">
        <v>20</v>
      </c>
      <c r="I123" s="2232">
        <v>45</v>
      </c>
      <c r="J123" s="2232">
        <v>127</v>
      </c>
      <c r="K123" s="2232">
        <v>244</v>
      </c>
      <c r="L123" s="2232">
        <v>267</v>
      </c>
    </row>
    <row r="124" spans="1:12" ht="12.75" customHeight="1">
      <c r="A124" s="2199"/>
      <c r="B124" s="2226"/>
      <c r="C124" s="2145"/>
      <c r="D124" s="2145"/>
      <c r="E124" s="2145"/>
      <c r="F124" s="2145"/>
      <c r="G124" s="2145"/>
      <c r="H124" s="2145"/>
      <c r="I124" s="2145"/>
      <c r="J124" s="2145"/>
      <c r="K124" s="2145"/>
      <c r="L124" s="2145"/>
    </row>
    <row r="125" spans="1:12" ht="12.75" customHeight="1">
      <c r="A125" s="2199"/>
      <c r="B125" s="2226">
        <v>2000</v>
      </c>
      <c r="C125" s="2145">
        <v>22</v>
      </c>
      <c r="D125" s="2145" t="s">
        <v>51</v>
      </c>
      <c r="E125" s="2145">
        <v>1</v>
      </c>
      <c r="F125" s="2145">
        <v>2</v>
      </c>
      <c r="G125" s="2145">
        <v>9</v>
      </c>
      <c r="H125" s="2145">
        <v>27</v>
      </c>
      <c r="I125" s="2145">
        <v>86</v>
      </c>
      <c r="J125" s="2145">
        <v>184</v>
      </c>
      <c r="K125" s="2145">
        <v>270</v>
      </c>
      <c r="L125" s="2145">
        <v>236</v>
      </c>
    </row>
    <row r="126" spans="1:12" ht="12.75" customHeight="1">
      <c r="A126" s="2199"/>
      <c r="B126" s="2226">
        <v>2001</v>
      </c>
      <c r="C126" s="2232">
        <v>21</v>
      </c>
      <c r="D126" s="2232" t="s">
        <v>51</v>
      </c>
      <c r="E126" s="2232" t="s">
        <v>51</v>
      </c>
      <c r="F126" s="2232">
        <v>2</v>
      </c>
      <c r="G126" s="2232">
        <v>6</v>
      </c>
      <c r="H126" s="2232">
        <v>33</v>
      </c>
      <c r="I126" s="2232">
        <v>82</v>
      </c>
      <c r="J126" s="2232">
        <v>168</v>
      </c>
      <c r="K126" s="2232">
        <v>306</v>
      </c>
      <c r="L126" s="2232">
        <v>267</v>
      </c>
    </row>
    <row r="127" spans="1:12" ht="12.75" customHeight="1">
      <c r="A127" s="2199"/>
      <c r="B127" s="2226">
        <v>2002</v>
      </c>
      <c r="C127" s="2232">
        <v>21</v>
      </c>
      <c r="D127" s="2232" t="s">
        <v>51</v>
      </c>
      <c r="E127" s="2232" t="s">
        <v>51</v>
      </c>
      <c r="F127" s="2232">
        <v>3</v>
      </c>
      <c r="G127" s="2232">
        <v>12</v>
      </c>
      <c r="H127" s="2232">
        <v>31</v>
      </c>
      <c r="I127" s="2232">
        <v>74</v>
      </c>
      <c r="J127" s="2232">
        <v>157</v>
      </c>
      <c r="K127" s="2232">
        <v>277</v>
      </c>
      <c r="L127" s="2232">
        <v>292</v>
      </c>
    </row>
    <row r="128" spans="1:12" ht="12.75" customHeight="1">
      <c r="A128" s="2199"/>
      <c r="B128" s="2226">
        <v>2003</v>
      </c>
      <c r="C128" s="2232">
        <v>21</v>
      </c>
      <c r="D128" s="2232" t="s">
        <v>51</v>
      </c>
      <c r="E128" s="2232">
        <v>1</v>
      </c>
      <c r="F128" s="2232">
        <v>1</v>
      </c>
      <c r="G128" s="2232">
        <v>4</v>
      </c>
      <c r="H128" s="2232">
        <v>26</v>
      </c>
      <c r="I128" s="2232">
        <v>75</v>
      </c>
      <c r="J128" s="2232">
        <v>183</v>
      </c>
      <c r="K128" s="2232">
        <v>225</v>
      </c>
      <c r="L128" s="2232">
        <v>240</v>
      </c>
    </row>
    <row r="129" spans="1:12" ht="12.75" customHeight="1">
      <c r="A129" s="2199"/>
      <c r="B129" s="2226">
        <v>2004</v>
      </c>
      <c r="C129" s="2232">
        <v>20</v>
      </c>
      <c r="D129" s="2232" t="s">
        <v>51</v>
      </c>
      <c r="E129" s="2232" t="s">
        <v>51</v>
      </c>
      <c r="F129" s="2232">
        <v>2</v>
      </c>
      <c r="G129" s="2232">
        <v>7</v>
      </c>
      <c r="H129" s="2232">
        <v>25</v>
      </c>
      <c r="I129" s="2232">
        <v>80</v>
      </c>
      <c r="J129" s="2232">
        <v>152</v>
      </c>
      <c r="K129" s="2232">
        <v>214</v>
      </c>
      <c r="L129" s="2232">
        <v>369</v>
      </c>
    </row>
    <row r="130" spans="1:12" ht="12.75" customHeight="1">
      <c r="A130" s="2199"/>
      <c r="B130" s="2226">
        <v>2005</v>
      </c>
      <c r="C130" s="2232">
        <v>20</v>
      </c>
      <c r="D130" s="2232" t="s">
        <v>51</v>
      </c>
      <c r="E130" s="2232" t="s">
        <v>51</v>
      </c>
      <c r="F130" s="2232">
        <v>1</v>
      </c>
      <c r="G130" s="2232">
        <v>7</v>
      </c>
      <c r="H130" s="2232">
        <v>28</v>
      </c>
      <c r="I130" s="2232">
        <v>70</v>
      </c>
      <c r="J130" s="2232">
        <v>161</v>
      </c>
      <c r="K130" s="2232">
        <v>270</v>
      </c>
      <c r="L130" s="2232">
        <v>271</v>
      </c>
    </row>
    <row r="131" spans="1:12" ht="12.75" customHeight="1">
      <c r="A131" s="2199"/>
      <c r="B131" s="2226">
        <v>2006</v>
      </c>
      <c r="C131" s="2232">
        <v>19</v>
      </c>
      <c r="D131" s="2232" t="s">
        <v>51</v>
      </c>
      <c r="E131" s="2232" t="s">
        <v>51</v>
      </c>
      <c r="F131" s="2232">
        <v>1</v>
      </c>
      <c r="G131" s="2232">
        <v>9</v>
      </c>
      <c r="H131" s="2232">
        <v>23</v>
      </c>
      <c r="I131" s="2232">
        <v>59</v>
      </c>
      <c r="J131" s="2232">
        <v>154</v>
      </c>
      <c r="K131" s="2232">
        <v>262</v>
      </c>
      <c r="L131" s="2232">
        <v>226</v>
      </c>
    </row>
    <row r="132" spans="1:12" ht="12.75" customHeight="1">
      <c r="A132" s="2199"/>
      <c r="B132" s="2226">
        <v>2007</v>
      </c>
      <c r="C132" s="2232">
        <v>18</v>
      </c>
      <c r="D132" s="2232" t="s">
        <v>51</v>
      </c>
      <c r="E132" s="2232" t="s">
        <v>51</v>
      </c>
      <c r="F132" s="2232">
        <v>1</v>
      </c>
      <c r="G132" s="2232">
        <v>7</v>
      </c>
      <c r="H132" s="2232">
        <v>19</v>
      </c>
      <c r="I132" s="2232">
        <v>58</v>
      </c>
      <c r="J132" s="2232">
        <v>153</v>
      </c>
      <c r="K132" s="2232">
        <v>220</v>
      </c>
      <c r="L132" s="2232">
        <v>314</v>
      </c>
    </row>
    <row r="133" spans="1:12" ht="12.75" customHeight="1">
      <c r="A133" s="2199"/>
      <c r="B133" s="2226">
        <v>2008</v>
      </c>
      <c r="C133" s="2232">
        <v>21</v>
      </c>
      <c r="D133" s="2232" t="s">
        <v>51</v>
      </c>
      <c r="E133" s="2232" t="s">
        <v>51</v>
      </c>
      <c r="F133" s="2232">
        <v>3</v>
      </c>
      <c r="G133" s="2232">
        <v>6</v>
      </c>
      <c r="H133" s="2232">
        <v>27</v>
      </c>
      <c r="I133" s="2232">
        <v>76</v>
      </c>
      <c r="J133" s="2232">
        <v>133</v>
      </c>
      <c r="K133" s="2232">
        <v>263</v>
      </c>
      <c r="L133" s="2232">
        <v>377</v>
      </c>
    </row>
    <row r="134" spans="1:12" ht="12.75" customHeight="1">
      <c r="A134" s="2199"/>
      <c r="B134" s="2226">
        <v>2009</v>
      </c>
      <c r="C134" s="2232">
        <v>17</v>
      </c>
      <c r="D134" s="2232" t="s">
        <v>51</v>
      </c>
      <c r="E134" s="2232" t="s">
        <v>51</v>
      </c>
      <c r="F134" s="2232">
        <v>1</v>
      </c>
      <c r="G134" s="2232">
        <v>5</v>
      </c>
      <c r="H134" s="2232">
        <v>23</v>
      </c>
      <c r="I134" s="2232">
        <v>57</v>
      </c>
      <c r="J134" s="2232">
        <v>128</v>
      </c>
      <c r="K134" s="2232">
        <v>171</v>
      </c>
      <c r="L134" s="2232">
        <v>256</v>
      </c>
    </row>
    <row r="135" spans="1:12" ht="12.75" customHeight="1">
      <c r="A135" s="2199"/>
      <c r="B135" s="2226">
        <v>2010</v>
      </c>
      <c r="C135" s="2232">
        <v>17</v>
      </c>
      <c r="D135" s="2232" t="s">
        <v>51</v>
      </c>
      <c r="E135" s="2232">
        <v>1</v>
      </c>
      <c r="F135" s="2232">
        <v>1</v>
      </c>
      <c r="G135" s="2232">
        <v>5</v>
      </c>
      <c r="H135" s="2232">
        <v>20</v>
      </c>
      <c r="I135" s="2232">
        <v>52</v>
      </c>
      <c r="J135" s="2232">
        <v>124</v>
      </c>
      <c r="K135" s="2232">
        <v>244</v>
      </c>
      <c r="L135" s="2232">
        <v>272</v>
      </c>
    </row>
    <row r="136" spans="1:12" ht="12.75" customHeight="1">
      <c r="A136" s="2199"/>
      <c r="B136" s="2226">
        <v>2011</v>
      </c>
      <c r="C136" s="2232">
        <v>19</v>
      </c>
      <c r="D136" s="2232" t="s">
        <v>51</v>
      </c>
      <c r="E136" s="2232">
        <v>1</v>
      </c>
      <c r="F136" s="2232">
        <v>1</v>
      </c>
      <c r="G136" s="2232">
        <v>5</v>
      </c>
      <c r="H136" s="2232">
        <v>18</v>
      </c>
      <c r="I136" s="2232">
        <v>63</v>
      </c>
      <c r="J136" s="2232">
        <v>143</v>
      </c>
      <c r="K136" s="2232">
        <v>226</v>
      </c>
      <c r="L136" s="2232">
        <v>210</v>
      </c>
    </row>
    <row r="137" spans="1:12" ht="12.75" customHeight="1">
      <c r="A137" s="2199"/>
      <c r="B137" s="2226">
        <v>2012</v>
      </c>
      <c r="C137" s="2232">
        <v>19</v>
      </c>
      <c r="D137" s="2232" t="s">
        <v>51</v>
      </c>
      <c r="E137" s="2232">
        <v>1</v>
      </c>
      <c r="F137" s="2232">
        <v>1</v>
      </c>
      <c r="G137" s="2232">
        <v>4</v>
      </c>
      <c r="H137" s="2232">
        <v>20</v>
      </c>
      <c r="I137" s="2232">
        <v>59</v>
      </c>
      <c r="J137" s="2232">
        <v>137</v>
      </c>
      <c r="K137" s="2232">
        <v>177</v>
      </c>
      <c r="L137" s="2232">
        <v>366</v>
      </c>
    </row>
    <row r="138" spans="1:12" ht="12.75" customHeight="1">
      <c r="A138" s="2199"/>
      <c r="B138" s="2226">
        <v>2013</v>
      </c>
      <c r="C138" s="2232">
        <v>19</v>
      </c>
      <c r="D138" s="2232" t="s">
        <v>51</v>
      </c>
      <c r="E138" s="2232">
        <v>1</v>
      </c>
      <c r="F138" s="2232">
        <v>1</v>
      </c>
      <c r="G138" s="2232">
        <v>5</v>
      </c>
      <c r="H138" s="2232">
        <v>21</v>
      </c>
      <c r="I138" s="2232">
        <v>56</v>
      </c>
      <c r="J138" s="2232">
        <v>144</v>
      </c>
      <c r="K138" s="2232">
        <v>236</v>
      </c>
      <c r="L138" s="2232">
        <v>233</v>
      </c>
    </row>
    <row r="139" spans="1:12" ht="12.75" customHeight="1">
      <c r="B139" s="2226">
        <v>2014</v>
      </c>
      <c r="C139" s="2232">
        <v>17</v>
      </c>
      <c r="D139" s="2232" t="s">
        <v>51</v>
      </c>
      <c r="E139" s="2232" t="s">
        <v>51</v>
      </c>
      <c r="F139" s="2232">
        <v>2</v>
      </c>
      <c r="G139" s="2232">
        <v>5</v>
      </c>
      <c r="H139" s="2232">
        <v>17</v>
      </c>
      <c r="I139" s="2232">
        <v>50</v>
      </c>
      <c r="J139" s="2232">
        <v>117</v>
      </c>
      <c r="K139" s="2232">
        <v>196</v>
      </c>
      <c r="L139" s="2232">
        <v>319</v>
      </c>
    </row>
    <row r="140" spans="1:12" ht="12.75" customHeight="1">
      <c r="B140" s="2226">
        <v>2015</v>
      </c>
      <c r="C140" s="2232">
        <v>19</v>
      </c>
      <c r="D140" s="2232" t="s">
        <v>51</v>
      </c>
      <c r="E140" s="2232">
        <v>1</v>
      </c>
      <c r="F140" s="2232">
        <v>2</v>
      </c>
      <c r="G140" s="2232">
        <v>4</v>
      </c>
      <c r="H140" s="2232">
        <v>20</v>
      </c>
      <c r="I140" s="2232">
        <v>50</v>
      </c>
      <c r="J140" s="2232">
        <v>124</v>
      </c>
      <c r="K140" s="2232">
        <v>251</v>
      </c>
      <c r="L140" s="2232">
        <v>324</v>
      </c>
    </row>
    <row r="141" spans="1:12" ht="12.75" customHeight="1">
      <c r="B141" s="2226">
        <v>2016</v>
      </c>
      <c r="C141" s="2232">
        <v>19</v>
      </c>
      <c r="D141" s="2232" t="s">
        <v>51</v>
      </c>
      <c r="E141" s="2232" t="s">
        <v>51</v>
      </c>
      <c r="F141" s="2232">
        <v>2</v>
      </c>
      <c r="G141" s="2232">
        <v>8</v>
      </c>
      <c r="H141" s="2232">
        <v>18</v>
      </c>
      <c r="I141" s="2232">
        <v>49</v>
      </c>
      <c r="J141" s="2232">
        <v>132</v>
      </c>
      <c r="K141" s="2232">
        <v>209</v>
      </c>
      <c r="L141" s="2232">
        <v>258</v>
      </c>
    </row>
    <row r="142" spans="1:12" ht="12.75" customHeight="1">
      <c r="B142" s="2226">
        <v>2017</v>
      </c>
      <c r="C142" s="2232">
        <v>19</v>
      </c>
      <c r="D142" s="2232" t="s">
        <v>51</v>
      </c>
      <c r="E142" s="2232">
        <v>1</v>
      </c>
      <c r="F142" s="2232">
        <v>2</v>
      </c>
      <c r="G142" s="2232">
        <v>7</v>
      </c>
      <c r="H142" s="2232">
        <v>16</v>
      </c>
      <c r="I142" s="2232">
        <v>45</v>
      </c>
      <c r="J142" s="2145">
        <v>125</v>
      </c>
      <c r="K142" s="2145">
        <v>238</v>
      </c>
      <c r="L142" s="2145">
        <v>420</v>
      </c>
    </row>
    <row r="143" spans="1:12" ht="12.75" customHeight="1">
      <c r="B143" s="2226">
        <v>2018</v>
      </c>
      <c r="C143" s="2232">
        <v>21</v>
      </c>
      <c r="D143" s="2232" t="s">
        <v>51</v>
      </c>
      <c r="E143" s="2232" t="s">
        <v>51</v>
      </c>
      <c r="F143" s="2232">
        <v>1</v>
      </c>
      <c r="G143" s="2232">
        <v>8</v>
      </c>
      <c r="H143" s="2232">
        <v>22</v>
      </c>
      <c r="I143" s="2232">
        <v>50</v>
      </c>
      <c r="J143" s="2145">
        <v>143</v>
      </c>
      <c r="K143" s="2145">
        <v>213</v>
      </c>
      <c r="L143" s="2145">
        <v>317</v>
      </c>
    </row>
    <row r="144" spans="1:12" ht="12.75" customHeight="1">
      <c r="B144" s="2226">
        <v>2019</v>
      </c>
      <c r="C144" s="2232">
        <v>19</v>
      </c>
      <c r="D144" s="2232" t="s">
        <v>51</v>
      </c>
      <c r="E144" s="2232">
        <v>1</v>
      </c>
      <c r="F144" s="2232">
        <v>1</v>
      </c>
      <c r="G144" s="2232">
        <v>6</v>
      </c>
      <c r="H144" s="2232">
        <v>23</v>
      </c>
      <c r="I144" s="2232">
        <v>49</v>
      </c>
      <c r="J144" s="2145">
        <v>116</v>
      </c>
      <c r="K144" s="2145">
        <v>200</v>
      </c>
      <c r="L144" s="2145">
        <v>298</v>
      </c>
    </row>
    <row r="145" spans="1:12" ht="12.75" customHeight="1">
      <c r="B145" s="2226">
        <v>2020</v>
      </c>
      <c r="C145" s="2232">
        <v>19</v>
      </c>
      <c r="D145" s="2232" t="s">
        <v>51</v>
      </c>
      <c r="E145" s="2232" t="s">
        <v>51</v>
      </c>
      <c r="F145" s="2232">
        <v>2</v>
      </c>
      <c r="G145" s="2232">
        <v>7</v>
      </c>
      <c r="H145" s="2232">
        <v>21</v>
      </c>
      <c r="I145" s="2232">
        <v>46</v>
      </c>
      <c r="J145" s="2145">
        <v>124</v>
      </c>
      <c r="K145" s="2145">
        <v>171</v>
      </c>
      <c r="L145" s="2145">
        <v>227</v>
      </c>
    </row>
    <row r="146" spans="1:12" ht="12.75" customHeight="1">
      <c r="B146" s="2226">
        <v>2021</v>
      </c>
      <c r="C146" s="2199">
        <v>21</v>
      </c>
      <c r="D146" s="2232" t="s">
        <v>51</v>
      </c>
      <c r="E146" s="2199">
        <v>1</v>
      </c>
      <c r="F146" s="2199">
        <v>2</v>
      </c>
      <c r="G146" s="2199">
        <v>6</v>
      </c>
      <c r="H146" s="2199">
        <v>20</v>
      </c>
      <c r="I146" s="2199">
        <v>49</v>
      </c>
      <c r="J146" s="2199">
        <v>128</v>
      </c>
      <c r="K146" s="2199">
        <v>271</v>
      </c>
      <c r="L146" s="2199">
        <v>298</v>
      </c>
    </row>
    <row r="147" spans="1:12" ht="12.75" customHeight="1">
      <c r="B147" s="2226">
        <v>2022</v>
      </c>
      <c r="C147" s="2232">
        <v>20</v>
      </c>
      <c r="D147" s="2232" t="s">
        <v>51</v>
      </c>
      <c r="E147" s="2232" t="s">
        <v>51</v>
      </c>
      <c r="F147" s="2232">
        <v>2</v>
      </c>
      <c r="G147" s="2232">
        <v>5</v>
      </c>
      <c r="H147" s="2232">
        <v>18</v>
      </c>
      <c r="I147" s="2232">
        <v>41</v>
      </c>
      <c r="J147" s="2145">
        <v>128</v>
      </c>
      <c r="K147" s="2145">
        <v>289</v>
      </c>
      <c r="L147" s="2145">
        <v>277</v>
      </c>
    </row>
    <row r="148" spans="1:12" ht="12.75" customHeight="1">
      <c r="A148" s="2237"/>
      <c r="B148" s="2238"/>
      <c r="C148" s="2239"/>
      <c r="D148" s="2239"/>
      <c r="E148" s="2239"/>
      <c r="F148" s="2239"/>
      <c r="G148" s="2239"/>
      <c r="H148" s="2239"/>
      <c r="I148" s="2239"/>
      <c r="J148" s="2239"/>
      <c r="K148" s="2239"/>
      <c r="L148" s="2239"/>
    </row>
    <row r="149" spans="1:12" ht="12.75" customHeight="1">
      <c r="C149" s="2145"/>
      <c r="D149" s="2145"/>
      <c r="E149" s="2145"/>
      <c r="F149" s="2145"/>
      <c r="G149" s="2145"/>
      <c r="H149" s="2145"/>
      <c r="I149" s="2145"/>
      <c r="J149" s="2145"/>
      <c r="K149" s="2145"/>
      <c r="L149" s="2145"/>
    </row>
    <row r="150" spans="1:12" ht="12.75" customHeight="1">
      <c r="A150" s="2200" t="s">
        <v>2053</v>
      </c>
      <c r="B150" s="2201" t="s">
        <v>30</v>
      </c>
      <c r="C150" s="2202" t="s">
        <v>396</v>
      </c>
      <c r="D150" s="2203" t="s">
        <v>2054</v>
      </c>
      <c r="E150" s="2204"/>
      <c r="F150" s="2204"/>
      <c r="G150" s="2204"/>
      <c r="H150" s="2204"/>
      <c r="I150" s="2204"/>
      <c r="J150" s="2204"/>
      <c r="K150" s="2204"/>
      <c r="L150" s="2205"/>
    </row>
    <row r="151" spans="1:12" ht="12.75" customHeight="1">
      <c r="A151" s="2206"/>
      <c r="B151" s="2207"/>
      <c r="C151" s="2208"/>
      <c r="D151" s="2209" t="s">
        <v>2055</v>
      </c>
      <c r="E151" s="2210" t="s">
        <v>1363</v>
      </c>
      <c r="F151" s="2210" t="s">
        <v>1364</v>
      </c>
      <c r="G151" s="2210" t="s">
        <v>1365</v>
      </c>
      <c r="H151" s="2210" t="s">
        <v>1366</v>
      </c>
      <c r="I151" s="2210" t="s">
        <v>1367</v>
      </c>
      <c r="J151" s="2210" t="s">
        <v>2056</v>
      </c>
      <c r="K151" s="2211" t="s">
        <v>1369</v>
      </c>
      <c r="L151" s="2212" t="s">
        <v>1370</v>
      </c>
    </row>
    <row r="152" spans="1:12" ht="12.75" customHeight="1">
      <c r="A152" s="2213"/>
      <c r="B152" s="2214"/>
      <c r="C152" s="2215"/>
      <c r="D152" s="2216"/>
      <c r="E152" s="2217"/>
      <c r="F152" s="2217"/>
      <c r="G152" s="2217"/>
      <c r="H152" s="2217"/>
      <c r="I152" s="2217"/>
      <c r="J152" s="2217"/>
      <c r="K152" s="2218" t="s">
        <v>1371</v>
      </c>
      <c r="L152" s="2219"/>
    </row>
    <row r="153" spans="1:12" ht="12.75" customHeight="1">
      <c r="A153" s="2220"/>
      <c r="B153" s="2221"/>
      <c r="C153" s="2241"/>
      <c r="D153" s="2224"/>
      <c r="E153" s="2224"/>
      <c r="F153" s="2224"/>
      <c r="G153" s="2224"/>
      <c r="H153" s="2224"/>
      <c r="I153" s="2224"/>
      <c r="J153" s="2224"/>
      <c r="K153" s="2224"/>
      <c r="L153" s="2211"/>
    </row>
    <row r="154" spans="1:12" ht="12.75" customHeight="1">
      <c r="B154" s="2226"/>
      <c r="C154" s="2227" t="s">
        <v>2057</v>
      </c>
      <c r="D154" s="2228"/>
      <c r="E154" s="2228"/>
      <c r="F154" s="2228"/>
      <c r="G154" s="2228"/>
      <c r="H154" s="2228"/>
      <c r="I154" s="2228"/>
      <c r="J154" s="2228"/>
      <c r="K154" s="2228"/>
    </row>
    <row r="155" spans="1:12" ht="12.75" customHeight="1">
      <c r="A155" s="2198"/>
      <c r="B155" s="2226"/>
      <c r="C155" s="2197"/>
      <c r="D155" s="2242"/>
      <c r="E155" s="2242"/>
      <c r="F155" s="2242"/>
      <c r="G155" s="2242"/>
      <c r="H155" s="2242"/>
      <c r="I155" s="2242"/>
      <c r="J155" s="2242"/>
      <c r="K155" s="2242"/>
      <c r="L155" s="2242"/>
    </row>
    <row r="156" spans="1:12" ht="12.75" customHeight="1">
      <c r="A156" s="2206" t="s">
        <v>2071</v>
      </c>
      <c r="B156" s="2226" t="s">
        <v>2059</v>
      </c>
      <c r="C156" s="2145">
        <v>14</v>
      </c>
      <c r="D156" s="2145" t="s">
        <v>51</v>
      </c>
      <c r="E156" s="2145">
        <v>1</v>
      </c>
      <c r="F156" s="2145">
        <v>3</v>
      </c>
      <c r="G156" s="2145">
        <v>10</v>
      </c>
      <c r="H156" s="2145">
        <v>34</v>
      </c>
      <c r="I156" s="2145">
        <v>86</v>
      </c>
      <c r="J156" s="2145">
        <v>147</v>
      </c>
      <c r="K156" s="2230">
        <v>136</v>
      </c>
      <c r="L156" s="2231"/>
    </row>
    <row r="157" spans="1:12" ht="12.75" customHeight="1">
      <c r="A157" s="2206"/>
      <c r="B157" s="2226" t="s">
        <v>2060</v>
      </c>
      <c r="C157" s="2145">
        <v>12</v>
      </c>
      <c r="D157" s="2145" t="s">
        <v>51</v>
      </c>
      <c r="E157" s="2145">
        <v>1</v>
      </c>
      <c r="F157" s="2145">
        <v>3</v>
      </c>
      <c r="G157" s="2145">
        <v>8</v>
      </c>
      <c r="H157" s="2145">
        <v>25</v>
      </c>
      <c r="I157" s="2145">
        <v>67</v>
      </c>
      <c r="J157" s="2145">
        <v>142</v>
      </c>
      <c r="K157" s="2230">
        <v>207</v>
      </c>
      <c r="L157" s="2231"/>
    </row>
    <row r="158" spans="1:12" ht="12.75" customHeight="1">
      <c r="B158" s="2226" t="s">
        <v>2061</v>
      </c>
      <c r="C158" s="2145">
        <v>12</v>
      </c>
      <c r="D158" s="2145" t="s">
        <v>51</v>
      </c>
      <c r="E158" s="2145">
        <v>1</v>
      </c>
      <c r="F158" s="2145">
        <v>2</v>
      </c>
      <c r="G158" s="2145">
        <v>9</v>
      </c>
      <c r="H158" s="2145">
        <v>22</v>
      </c>
      <c r="I158" s="2145">
        <v>61</v>
      </c>
      <c r="J158" s="2145">
        <v>116</v>
      </c>
      <c r="K158" s="2230">
        <v>168</v>
      </c>
      <c r="L158" s="2231"/>
    </row>
    <row r="159" spans="1:12" ht="12.75" customHeight="1">
      <c r="B159" s="2226" t="s">
        <v>2062</v>
      </c>
      <c r="C159" s="2145">
        <v>11.46589917305209</v>
      </c>
      <c r="D159" s="2145" t="s">
        <v>51</v>
      </c>
      <c r="E159" s="2145" t="s">
        <v>51</v>
      </c>
      <c r="F159" s="2145">
        <v>1.3282637931893273</v>
      </c>
      <c r="G159" s="2145">
        <v>9.1617040769583138</v>
      </c>
      <c r="H159" s="2145">
        <v>22.413466629053264</v>
      </c>
      <c r="I159" s="2145">
        <v>53.175836486884151</v>
      </c>
      <c r="J159" s="2145">
        <v>106.07786901347582</v>
      </c>
      <c r="K159" s="2230">
        <v>126.90355329949237</v>
      </c>
      <c r="L159" s="2231"/>
    </row>
    <row r="160" spans="1:12" ht="12.75" customHeight="1">
      <c r="A160" s="2199"/>
      <c r="B160" s="2226" t="s">
        <v>2063</v>
      </c>
      <c r="C160" s="2145">
        <v>12.803987317098315</v>
      </c>
      <c r="D160" s="2145" t="s">
        <v>51</v>
      </c>
      <c r="E160" s="2145" t="s">
        <v>51</v>
      </c>
      <c r="F160" s="2145">
        <v>1.7505623681607718</v>
      </c>
      <c r="G160" s="2145">
        <v>6.9496083895672474</v>
      </c>
      <c r="H160" s="2145">
        <v>25.929738266793436</v>
      </c>
      <c r="I160" s="2145">
        <v>55.273971174102584</v>
      </c>
      <c r="J160" s="2145">
        <v>95.521470371874969</v>
      </c>
      <c r="K160" s="2230">
        <v>175.24095631493302</v>
      </c>
      <c r="L160" s="2231"/>
    </row>
    <row r="161" spans="2:12" ht="12.75" customHeight="1">
      <c r="B161" s="2226" t="s">
        <v>2064</v>
      </c>
      <c r="C161" s="2232">
        <v>14</v>
      </c>
      <c r="D161" s="2232" t="s">
        <v>51</v>
      </c>
      <c r="E161" s="2232">
        <v>1</v>
      </c>
      <c r="F161" s="2232">
        <v>1</v>
      </c>
      <c r="G161" s="2232">
        <v>7</v>
      </c>
      <c r="H161" s="2232">
        <v>25</v>
      </c>
      <c r="I161" s="2232">
        <v>57</v>
      </c>
      <c r="J161" s="2232">
        <v>91</v>
      </c>
      <c r="K161" s="2232">
        <v>114</v>
      </c>
      <c r="L161" s="2232">
        <v>238</v>
      </c>
    </row>
    <row r="162" spans="2:12" ht="12.75" customHeight="1">
      <c r="B162" s="2226" t="s">
        <v>2065</v>
      </c>
      <c r="C162" s="2232">
        <v>15</v>
      </c>
      <c r="D162" s="2232" t="s">
        <v>51</v>
      </c>
      <c r="E162" s="2232">
        <v>1</v>
      </c>
      <c r="F162" s="2232">
        <v>1</v>
      </c>
      <c r="G162" s="2232">
        <v>5</v>
      </c>
      <c r="H162" s="2232">
        <v>20</v>
      </c>
      <c r="I162" s="2232">
        <v>46</v>
      </c>
      <c r="J162" s="2232">
        <v>100</v>
      </c>
      <c r="K162" s="2232">
        <v>154</v>
      </c>
      <c r="L162" s="2232">
        <v>207</v>
      </c>
    </row>
    <row r="163" spans="2:12" ht="12.75" customHeight="1">
      <c r="B163" s="2226" t="s">
        <v>2066</v>
      </c>
      <c r="C163" s="2232">
        <v>16</v>
      </c>
      <c r="D163" s="2232" t="s">
        <v>51</v>
      </c>
      <c r="E163" s="2232">
        <v>1</v>
      </c>
      <c r="F163" s="2232">
        <v>4</v>
      </c>
      <c r="G163" s="2232">
        <v>6</v>
      </c>
      <c r="H163" s="2232">
        <v>17</v>
      </c>
      <c r="I163" s="2232">
        <v>41</v>
      </c>
      <c r="J163" s="2232">
        <v>93</v>
      </c>
      <c r="K163" s="2232">
        <v>170</v>
      </c>
      <c r="L163" s="2232">
        <v>209</v>
      </c>
    </row>
    <row r="164" spans="2:12" ht="12.75" customHeight="1">
      <c r="B164" s="2226"/>
      <c r="C164" s="2145"/>
      <c r="D164" s="2145"/>
      <c r="E164" s="2145"/>
      <c r="F164" s="2145"/>
      <c r="G164" s="2145"/>
      <c r="H164" s="2145"/>
      <c r="I164" s="2145"/>
      <c r="J164" s="2145"/>
      <c r="K164" s="2145"/>
      <c r="L164" s="2145"/>
    </row>
    <row r="165" spans="2:12" ht="12.75" customHeight="1">
      <c r="B165" s="2226">
        <v>2000</v>
      </c>
      <c r="C165" s="2145">
        <v>14</v>
      </c>
      <c r="D165" s="2145" t="s">
        <v>51</v>
      </c>
      <c r="E165" s="2145" t="s">
        <v>51</v>
      </c>
      <c r="F165" s="2145" t="s">
        <v>51</v>
      </c>
      <c r="G165" s="2145">
        <v>5</v>
      </c>
      <c r="H165" s="2145">
        <v>25</v>
      </c>
      <c r="I165" s="2145">
        <v>58</v>
      </c>
      <c r="J165" s="2145">
        <v>88</v>
      </c>
      <c r="K165" s="2145">
        <v>180</v>
      </c>
      <c r="L165" s="2145">
        <v>185</v>
      </c>
    </row>
    <row r="166" spans="2:12" ht="12.75" customHeight="1">
      <c r="B166" s="2226">
        <v>2001</v>
      </c>
      <c r="C166" s="2232">
        <v>14</v>
      </c>
      <c r="D166" s="2232" t="s">
        <v>51</v>
      </c>
      <c r="E166" s="2232" t="s">
        <v>51</v>
      </c>
      <c r="F166" s="2232">
        <v>2</v>
      </c>
      <c r="G166" s="2232">
        <v>8</v>
      </c>
      <c r="H166" s="2232">
        <v>29</v>
      </c>
      <c r="I166" s="2232">
        <v>49</v>
      </c>
      <c r="J166" s="2232">
        <v>94</v>
      </c>
      <c r="K166" s="2232">
        <v>66</v>
      </c>
      <c r="L166" s="2232">
        <v>283</v>
      </c>
    </row>
    <row r="167" spans="2:12" ht="12.75" customHeight="1">
      <c r="B167" s="2226">
        <v>2002</v>
      </c>
      <c r="C167" s="2232">
        <v>14</v>
      </c>
      <c r="D167" s="2232" t="s">
        <v>51</v>
      </c>
      <c r="E167" s="2232">
        <v>1</v>
      </c>
      <c r="F167" s="2232">
        <v>2</v>
      </c>
      <c r="G167" s="2232">
        <v>8</v>
      </c>
      <c r="H167" s="2232">
        <v>20</v>
      </c>
      <c r="I167" s="2232">
        <v>63</v>
      </c>
      <c r="J167" s="2232">
        <v>91</v>
      </c>
      <c r="K167" s="2232">
        <v>96</v>
      </c>
      <c r="L167" s="2232">
        <v>246</v>
      </c>
    </row>
    <row r="168" spans="2:12" ht="12.75" customHeight="1">
      <c r="B168" s="2226">
        <v>2003</v>
      </c>
      <c r="C168" s="2232">
        <v>14</v>
      </c>
      <c r="D168" s="2232" t="s">
        <v>51</v>
      </c>
      <c r="E168" s="2232" t="s">
        <v>51</v>
      </c>
      <c r="F168" s="2232">
        <v>1</v>
      </c>
      <c r="G168" s="2232">
        <v>8</v>
      </c>
      <c r="H168" s="2232">
        <v>24</v>
      </c>
      <c r="I168" s="2232">
        <v>52</v>
      </c>
      <c r="J168" s="2232">
        <v>101</v>
      </c>
      <c r="K168" s="2232">
        <v>169</v>
      </c>
      <c r="L168" s="2232">
        <v>135</v>
      </c>
    </row>
    <row r="169" spans="2:12" ht="12.75" customHeight="1">
      <c r="B169" s="2226">
        <v>2004</v>
      </c>
      <c r="C169" s="2232">
        <v>15</v>
      </c>
      <c r="D169" s="2232" t="s">
        <v>51</v>
      </c>
      <c r="E169" s="2232">
        <v>1</v>
      </c>
      <c r="F169" s="2232">
        <v>1</v>
      </c>
      <c r="G169" s="2232">
        <v>9</v>
      </c>
      <c r="H169" s="2232">
        <v>18</v>
      </c>
      <c r="I169" s="2232">
        <v>56</v>
      </c>
      <c r="J169" s="2232">
        <v>114</v>
      </c>
      <c r="K169" s="2232">
        <v>157</v>
      </c>
      <c r="L169" s="2232">
        <v>207</v>
      </c>
    </row>
    <row r="170" spans="2:12" ht="12.75" customHeight="1">
      <c r="B170" s="2226">
        <v>2005</v>
      </c>
      <c r="C170" s="2232">
        <v>15</v>
      </c>
      <c r="D170" s="2232" t="s">
        <v>51</v>
      </c>
      <c r="E170" s="2232">
        <v>1</v>
      </c>
      <c r="F170" s="2232">
        <v>2</v>
      </c>
      <c r="G170" s="2232">
        <v>4</v>
      </c>
      <c r="H170" s="2232">
        <v>24</v>
      </c>
      <c r="I170" s="2232">
        <v>65</v>
      </c>
      <c r="J170" s="2232">
        <v>97</v>
      </c>
      <c r="K170" s="2232">
        <v>130</v>
      </c>
      <c r="L170" s="2232">
        <v>171</v>
      </c>
    </row>
    <row r="171" spans="2:12" ht="12.75" customHeight="1">
      <c r="B171" s="2226">
        <v>2006</v>
      </c>
      <c r="C171" s="2232">
        <v>15</v>
      </c>
      <c r="D171" s="2232" t="s">
        <v>51</v>
      </c>
      <c r="E171" s="2232">
        <v>1</v>
      </c>
      <c r="F171" s="2232">
        <v>1</v>
      </c>
      <c r="G171" s="2232">
        <v>6</v>
      </c>
      <c r="H171" s="2232">
        <v>22</v>
      </c>
      <c r="I171" s="2232">
        <v>57</v>
      </c>
      <c r="J171" s="2232">
        <v>108</v>
      </c>
      <c r="K171" s="2232">
        <v>128</v>
      </c>
      <c r="L171" s="2232">
        <v>197</v>
      </c>
    </row>
    <row r="172" spans="2:12" ht="12.75" customHeight="1">
      <c r="B172" s="2226">
        <v>2007</v>
      </c>
      <c r="C172" s="2232">
        <v>15</v>
      </c>
      <c r="D172" s="2232" t="s">
        <v>51</v>
      </c>
      <c r="E172" s="2232">
        <v>1</v>
      </c>
      <c r="F172" s="2232">
        <v>1</v>
      </c>
      <c r="G172" s="2232">
        <v>6</v>
      </c>
      <c r="H172" s="2232">
        <v>26</v>
      </c>
      <c r="I172" s="2232">
        <v>56</v>
      </c>
      <c r="J172" s="2232">
        <v>97</v>
      </c>
      <c r="K172" s="2232">
        <v>129</v>
      </c>
      <c r="L172" s="2232">
        <v>186</v>
      </c>
    </row>
    <row r="173" spans="2:12" ht="12.75" customHeight="1">
      <c r="B173" s="2226">
        <v>2008</v>
      </c>
      <c r="C173" s="2232">
        <v>13</v>
      </c>
      <c r="D173" s="2232" t="s">
        <v>51</v>
      </c>
      <c r="E173" s="2232" t="s">
        <v>51</v>
      </c>
      <c r="F173" s="2232">
        <v>2</v>
      </c>
      <c r="G173" s="2232">
        <v>8</v>
      </c>
      <c r="H173" s="2232">
        <v>20</v>
      </c>
      <c r="I173" s="2232">
        <v>48</v>
      </c>
      <c r="J173" s="2232">
        <v>86</v>
      </c>
      <c r="K173" s="2232">
        <v>113</v>
      </c>
      <c r="L173" s="2232">
        <v>145</v>
      </c>
    </row>
    <row r="174" spans="2:12" ht="12.75" customHeight="1">
      <c r="B174" s="2226">
        <v>2009</v>
      </c>
      <c r="C174" s="2232">
        <v>17</v>
      </c>
      <c r="D174" s="2232" t="s">
        <v>51</v>
      </c>
      <c r="E174" s="2232">
        <v>1</v>
      </c>
      <c r="F174" s="2232">
        <v>1</v>
      </c>
      <c r="G174" s="2232">
        <v>8</v>
      </c>
      <c r="H174" s="2232">
        <v>22</v>
      </c>
      <c r="I174" s="2232">
        <v>57</v>
      </c>
      <c r="J174" s="2232">
        <v>113</v>
      </c>
      <c r="K174" s="2232">
        <v>158</v>
      </c>
      <c r="L174" s="2232">
        <v>241</v>
      </c>
    </row>
    <row r="175" spans="2:12" ht="12.75" customHeight="1">
      <c r="B175" s="2226">
        <v>2010</v>
      </c>
      <c r="C175" s="2232">
        <v>15</v>
      </c>
      <c r="D175" s="2232" t="s">
        <v>51</v>
      </c>
      <c r="E175" s="2232">
        <v>1</v>
      </c>
      <c r="F175" s="2232">
        <v>1</v>
      </c>
      <c r="G175" s="2232">
        <v>4</v>
      </c>
      <c r="H175" s="2232">
        <v>20</v>
      </c>
      <c r="I175" s="2232">
        <v>52</v>
      </c>
      <c r="J175" s="2232">
        <v>107</v>
      </c>
      <c r="K175" s="2232">
        <v>130</v>
      </c>
      <c r="L175" s="2232">
        <v>186</v>
      </c>
    </row>
    <row r="176" spans="2:12" ht="12.75" customHeight="1">
      <c r="B176" s="2226">
        <v>2011</v>
      </c>
      <c r="C176" s="2232">
        <v>15</v>
      </c>
      <c r="D176" s="2232" t="s">
        <v>51</v>
      </c>
      <c r="E176" s="2232">
        <v>1</v>
      </c>
      <c r="F176" s="2232">
        <v>2</v>
      </c>
      <c r="G176" s="2232">
        <v>6</v>
      </c>
      <c r="H176" s="2232">
        <v>21</v>
      </c>
      <c r="I176" s="2232">
        <v>43</v>
      </c>
      <c r="J176" s="2232">
        <v>92</v>
      </c>
      <c r="K176" s="2232">
        <v>160</v>
      </c>
      <c r="L176" s="2232">
        <v>232</v>
      </c>
    </row>
    <row r="177" spans="1:12" ht="12.75" customHeight="1">
      <c r="B177" s="2226">
        <v>2012</v>
      </c>
      <c r="C177" s="2232">
        <v>15</v>
      </c>
      <c r="D177" s="2232" t="s">
        <v>51</v>
      </c>
      <c r="E177" s="2232">
        <v>1</v>
      </c>
      <c r="F177" s="2232">
        <v>1</v>
      </c>
      <c r="G177" s="2232">
        <v>5</v>
      </c>
      <c r="H177" s="2232">
        <v>18</v>
      </c>
      <c r="I177" s="2232">
        <v>42</v>
      </c>
      <c r="J177" s="2232">
        <v>102</v>
      </c>
      <c r="K177" s="2232">
        <v>173</v>
      </c>
      <c r="L177" s="2232">
        <v>203</v>
      </c>
    </row>
    <row r="178" spans="1:12" ht="12.75" customHeight="1">
      <c r="B178" s="2226">
        <v>2013</v>
      </c>
      <c r="C178" s="2232">
        <v>16</v>
      </c>
      <c r="D178" s="2232" t="s">
        <v>51</v>
      </c>
      <c r="E178" s="2232">
        <v>1</v>
      </c>
      <c r="F178" s="2232">
        <v>2</v>
      </c>
      <c r="G178" s="2232">
        <v>7</v>
      </c>
      <c r="H178" s="2232">
        <v>19</v>
      </c>
      <c r="I178" s="2232">
        <v>52</v>
      </c>
      <c r="J178" s="2232">
        <v>98</v>
      </c>
      <c r="K178" s="2232">
        <v>157</v>
      </c>
      <c r="L178" s="2232">
        <v>174</v>
      </c>
    </row>
    <row r="179" spans="1:12" ht="12.75" customHeight="1">
      <c r="B179" s="2226">
        <v>2014</v>
      </c>
      <c r="C179" s="2232">
        <v>14</v>
      </c>
      <c r="D179" s="2232" t="s">
        <v>51</v>
      </c>
      <c r="E179" s="2232" t="s">
        <v>51</v>
      </c>
      <c r="F179" s="2232">
        <v>1</v>
      </c>
      <c r="G179" s="2232">
        <v>6</v>
      </c>
      <c r="H179" s="2232">
        <v>18</v>
      </c>
      <c r="I179" s="2232">
        <v>35</v>
      </c>
      <c r="J179" s="2232">
        <v>91</v>
      </c>
      <c r="K179" s="2232">
        <v>177</v>
      </c>
      <c r="L179" s="2232">
        <v>191</v>
      </c>
    </row>
    <row r="180" spans="1:12" ht="12.75" customHeight="1">
      <c r="B180" s="2226">
        <v>2015</v>
      </c>
      <c r="C180" s="2232">
        <v>15</v>
      </c>
      <c r="D180" s="2232" t="s">
        <v>51</v>
      </c>
      <c r="E180" s="2232">
        <v>1</v>
      </c>
      <c r="F180" s="2232">
        <v>1</v>
      </c>
      <c r="G180" s="2232">
        <v>7</v>
      </c>
      <c r="H180" s="2232">
        <v>21</v>
      </c>
      <c r="I180" s="2232">
        <v>53</v>
      </c>
      <c r="J180" s="2232">
        <v>73</v>
      </c>
      <c r="K180" s="2232">
        <v>125</v>
      </c>
      <c r="L180" s="2232">
        <v>175</v>
      </c>
    </row>
    <row r="181" spans="1:12" ht="12.75" customHeight="1">
      <c r="B181" s="2226">
        <v>2016</v>
      </c>
      <c r="C181" s="2232">
        <v>16</v>
      </c>
      <c r="D181" s="2232" t="s">
        <v>51</v>
      </c>
      <c r="E181" s="2232" t="s">
        <v>51</v>
      </c>
      <c r="F181" s="2232">
        <v>2</v>
      </c>
      <c r="G181" s="2232">
        <v>5</v>
      </c>
      <c r="H181" s="2232">
        <v>17</v>
      </c>
      <c r="I181" s="2232">
        <v>44</v>
      </c>
      <c r="J181" s="2232">
        <v>106</v>
      </c>
      <c r="K181" s="2232">
        <v>124</v>
      </c>
      <c r="L181" s="2232">
        <v>183</v>
      </c>
    </row>
    <row r="182" spans="1:12" ht="12.75" customHeight="1">
      <c r="B182" s="2226">
        <v>2017</v>
      </c>
      <c r="C182" s="2232">
        <v>16</v>
      </c>
      <c r="D182" s="2232" t="s">
        <v>51</v>
      </c>
      <c r="E182" s="2232" t="s">
        <v>51</v>
      </c>
      <c r="F182" s="2232">
        <v>2</v>
      </c>
      <c r="G182" s="2232">
        <v>6</v>
      </c>
      <c r="H182" s="2232">
        <v>22</v>
      </c>
      <c r="I182" s="2232">
        <v>46</v>
      </c>
      <c r="J182" s="2145">
        <v>91</v>
      </c>
      <c r="K182" s="2145">
        <v>156</v>
      </c>
      <c r="L182" s="2145">
        <v>218</v>
      </c>
    </row>
    <row r="183" spans="1:12" ht="12.75" customHeight="1">
      <c r="B183" s="2226">
        <v>2018</v>
      </c>
      <c r="C183" s="2232">
        <v>17</v>
      </c>
      <c r="D183" s="2232" t="s">
        <v>51</v>
      </c>
      <c r="E183" s="2232" t="s">
        <v>51</v>
      </c>
      <c r="F183" s="2232">
        <v>2</v>
      </c>
      <c r="G183" s="2232">
        <v>6</v>
      </c>
      <c r="H183" s="2232">
        <v>24</v>
      </c>
      <c r="I183" s="2232">
        <v>44</v>
      </c>
      <c r="J183" s="2145">
        <v>104</v>
      </c>
      <c r="K183" s="2145">
        <v>161</v>
      </c>
      <c r="L183" s="2145">
        <v>166</v>
      </c>
    </row>
    <row r="184" spans="1:12" ht="12.75" customHeight="1">
      <c r="B184" s="2226">
        <v>2019</v>
      </c>
      <c r="C184" s="2232">
        <v>17</v>
      </c>
      <c r="D184" s="2232" t="s">
        <v>51</v>
      </c>
      <c r="E184" s="2232" t="s">
        <v>51</v>
      </c>
      <c r="F184" s="2232">
        <v>1</v>
      </c>
      <c r="G184" s="2232">
        <v>8</v>
      </c>
      <c r="H184" s="2232">
        <v>23</v>
      </c>
      <c r="I184" s="2232">
        <v>43</v>
      </c>
      <c r="J184" s="2145">
        <v>87</v>
      </c>
      <c r="K184" s="2145">
        <v>187</v>
      </c>
      <c r="L184" s="2145">
        <v>216</v>
      </c>
    </row>
    <row r="185" spans="1:12" ht="12.75" customHeight="1">
      <c r="B185" s="2226">
        <v>2020</v>
      </c>
      <c r="C185" s="2232">
        <v>17</v>
      </c>
      <c r="D185" s="2232" t="s">
        <v>51</v>
      </c>
      <c r="E185" s="2232" t="s">
        <v>51</v>
      </c>
      <c r="F185" s="2232">
        <v>4</v>
      </c>
      <c r="G185" s="2232">
        <v>8</v>
      </c>
      <c r="H185" s="2232">
        <v>18</v>
      </c>
      <c r="I185" s="2232">
        <v>44</v>
      </c>
      <c r="J185" s="2145">
        <v>87</v>
      </c>
      <c r="K185" s="2145">
        <v>161</v>
      </c>
      <c r="L185" s="2145">
        <v>307</v>
      </c>
    </row>
    <row r="186" spans="1:12" ht="13.5" customHeight="1">
      <c r="B186" s="2226">
        <v>2021</v>
      </c>
      <c r="C186" s="2232">
        <v>17</v>
      </c>
      <c r="D186" s="2232" t="s">
        <v>51</v>
      </c>
      <c r="E186" s="2232" t="s">
        <v>51</v>
      </c>
      <c r="F186" s="2232">
        <v>3</v>
      </c>
      <c r="G186" s="2232">
        <v>6</v>
      </c>
      <c r="H186" s="2232">
        <v>19</v>
      </c>
      <c r="I186" s="2232">
        <v>41</v>
      </c>
      <c r="J186" s="2145">
        <v>101</v>
      </c>
      <c r="K186" s="2145">
        <v>201</v>
      </c>
      <c r="L186" s="2145">
        <v>166</v>
      </c>
    </row>
    <row r="187" spans="1:12" ht="13.5" customHeight="1">
      <c r="B187" s="2226">
        <v>2022</v>
      </c>
      <c r="C187" s="2232">
        <v>15</v>
      </c>
      <c r="D187" s="2232" t="s">
        <v>51</v>
      </c>
      <c r="E187" s="2232">
        <v>1</v>
      </c>
      <c r="F187" s="2232">
        <v>4</v>
      </c>
      <c r="G187" s="2232">
        <v>5</v>
      </c>
      <c r="H187" s="2232">
        <v>15</v>
      </c>
      <c r="I187" s="2232">
        <v>37</v>
      </c>
      <c r="J187" s="2145">
        <v>90</v>
      </c>
      <c r="K187" s="2145">
        <v>149</v>
      </c>
      <c r="L187" s="2145">
        <v>153</v>
      </c>
    </row>
    <row r="188" spans="1:12" ht="12.75" customHeight="1">
      <c r="B188" s="2226"/>
      <c r="C188" s="2145"/>
      <c r="D188" s="2145"/>
      <c r="E188" s="2145"/>
      <c r="F188" s="2145"/>
      <c r="G188" s="2145"/>
      <c r="H188" s="2145"/>
      <c r="I188" s="2145"/>
      <c r="J188" s="2145"/>
      <c r="K188" s="2145"/>
      <c r="L188" s="2145"/>
    </row>
    <row r="189" spans="1:12" ht="12.75" customHeight="1">
      <c r="A189" s="2243" t="s">
        <v>2072</v>
      </c>
      <c r="B189" s="2226" t="s">
        <v>2059</v>
      </c>
      <c r="C189" s="2145">
        <v>48</v>
      </c>
      <c r="D189" s="2145" t="s">
        <v>51</v>
      </c>
      <c r="E189" s="2145">
        <v>3</v>
      </c>
      <c r="F189" s="2145">
        <v>20</v>
      </c>
      <c r="G189" s="2145">
        <v>99</v>
      </c>
      <c r="H189" s="2145">
        <v>194</v>
      </c>
      <c r="I189" s="2145">
        <v>191</v>
      </c>
      <c r="J189" s="2145">
        <v>132</v>
      </c>
      <c r="K189" s="2230">
        <v>60</v>
      </c>
      <c r="L189" s="2231"/>
    </row>
    <row r="190" spans="1:12" ht="12.75" customHeight="1">
      <c r="A190" s="2243"/>
      <c r="B190" s="2226" t="s">
        <v>2060</v>
      </c>
      <c r="C190" s="2145">
        <v>86</v>
      </c>
      <c r="D190" s="2145" t="s">
        <v>51</v>
      </c>
      <c r="E190" s="2145">
        <v>3</v>
      </c>
      <c r="F190" s="2145">
        <v>20</v>
      </c>
      <c r="G190" s="2145">
        <v>105</v>
      </c>
      <c r="H190" s="2145">
        <v>326</v>
      </c>
      <c r="I190" s="2145">
        <v>454</v>
      </c>
      <c r="J190" s="2145">
        <v>326</v>
      </c>
      <c r="K190" s="2230">
        <v>156</v>
      </c>
      <c r="L190" s="2231"/>
    </row>
    <row r="191" spans="1:12" ht="12.75" customHeight="1">
      <c r="A191" s="2243"/>
      <c r="B191" s="2226" t="s">
        <v>2061</v>
      </c>
      <c r="C191" s="2145">
        <v>112</v>
      </c>
      <c r="D191" s="2145" t="s">
        <v>51</v>
      </c>
      <c r="E191" s="2145">
        <v>2</v>
      </c>
      <c r="F191" s="2145">
        <v>17</v>
      </c>
      <c r="G191" s="2145">
        <v>98</v>
      </c>
      <c r="H191" s="2145">
        <v>318</v>
      </c>
      <c r="I191" s="2145">
        <v>649</v>
      </c>
      <c r="J191" s="2145">
        <v>680</v>
      </c>
      <c r="K191" s="2230">
        <v>349</v>
      </c>
      <c r="L191" s="2231"/>
    </row>
    <row r="192" spans="1:12" ht="12.75" customHeight="1">
      <c r="A192" s="2243"/>
      <c r="B192" s="2226" t="s">
        <v>2062</v>
      </c>
      <c r="C192" s="2145">
        <v>118.58786627233594</v>
      </c>
      <c r="D192" s="2145" t="s">
        <v>51</v>
      </c>
      <c r="E192" s="2145">
        <v>1.382567483118851</v>
      </c>
      <c r="F192" s="2145">
        <v>10.626110345514618</v>
      </c>
      <c r="G192" s="2145">
        <v>75.055498784312348</v>
      </c>
      <c r="H192" s="2145">
        <v>288.28355353920233</v>
      </c>
      <c r="I192" s="2145">
        <v>627.26836244237131</v>
      </c>
      <c r="J192" s="2145">
        <v>878.74382849434903</v>
      </c>
      <c r="K192" s="2230">
        <v>670.77592458303116</v>
      </c>
      <c r="L192" s="2231"/>
    </row>
    <row r="193" spans="1:12" ht="12.75" customHeight="1">
      <c r="A193" s="2199"/>
      <c r="B193" s="2226" t="s">
        <v>2063</v>
      </c>
      <c r="C193" s="2145">
        <v>110.94061854303715</v>
      </c>
      <c r="D193" s="2145" t="s">
        <v>51</v>
      </c>
      <c r="E193" s="2145">
        <v>0.50741588313197383</v>
      </c>
      <c r="F193" s="2145">
        <v>7.2940098673365492</v>
      </c>
      <c r="G193" s="2145">
        <v>53.859465019146178</v>
      </c>
      <c r="H193" s="2145">
        <v>227.08164724555462</v>
      </c>
      <c r="I193" s="2145">
        <v>562.64731034770455</v>
      </c>
      <c r="J193" s="2145">
        <v>822.36300354637183</v>
      </c>
      <c r="K193" s="2230">
        <v>782.32569783452254</v>
      </c>
      <c r="L193" s="2231"/>
    </row>
    <row r="194" spans="1:12" ht="12.75" customHeight="1">
      <c r="A194" s="2199"/>
      <c r="B194" s="2226" t="s">
        <v>2064</v>
      </c>
      <c r="C194" s="2232">
        <v>93</v>
      </c>
      <c r="D194" s="2232" t="s">
        <v>51</v>
      </c>
      <c r="E194" s="2232">
        <v>1</v>
      </c>
      <c r="F194" s="2232">
        <v>4</v>
      </c>
      <c r="G194" s="2232">
        <v>35</v>
      </c>
      <c r="H194" s="2232">
        <v>162</v>
      </c>
      <c r="I194" s="2232">
        <v>418</v>
      </c>
      <c r="J194" s="2232">
        <v>682</v>
      </c>
      <c r="K194" s="2232">
        <v>752</v>
      </c>
      <c r="L194" s="2232">
        <v>537</v>
      </c>
    </row>
    <row r="195" spans="1:12" ht="12.75" customHeight="1">
      <c r="A195" s="2199"/>
      <c r="B195" s="2226" t="s">
        <v>2065</v>
      </c>
      <c r="C195" s="2232">
        <v>83</v>
      </c>
      <c r="D195" s="2232" t="s">
        <v>51</v>
      </c>
      <c r="E195" s="2232">
        <v>1</v>
      </c>
      <c r="F195" s="2232">
        <v>4</v>
      </c>
      <c r="G195" s="2232">
        <v>24</v>
      </c>
      <c r="H195" s="2232">
        <v>110</v>
      </c>
      <c r="I195" s="2232">
        <v>316</v>
      </c>
      <c r="J195" s="2232">
        <v>564</v>
      </c>
      <c r="K195" s="2232">
        <v>740</v>
      </c>
      <c r="L195" s="2232">
        <v>588</v>
      </c>
    </row>
    <row r="196" spans="1:12" ht="12.75" customHeight="1">
      <c r="A196" s="2199"/>
      <c r="B196" s="2226" t="s">
        <v>2066</v>
      </c>
      <c r="C196" s="2232">
        <v>73</v>
      </c>
      <c r="D196" s="2232" t="s">
        <v>51</v>
      </c>
      <c r="E196" s="2232" t="s">
        <v>51</v>
      </c>
      <c r="F196" s="2232">
        <v>4</v>
      </c>
      <c r="G196" s="2232">
        <v>22</v>
      </c>
      <c r="H196" s="2232">
        <v>76</v>
      </c>
      <c r="I196" s="2232">
        <v>227</v>
      </c>
      <c r="J196" s="2232">
        <v>455</v>
      </c>
      <c r="K196" s="2232">
        <v>535</v>
      </c>
      <c r="L196" s="2232">
        <v>555</v>
      </c>
    </row>
    <row r="197" spans="1:12" ht="12.75" customHeight="1">
      <c r="A197" s="2199"/>
      <c r="B197" s="2226"/>
      <c r="C197" s="2145"/>
      <c r="D197" s="2145"/>
      <c r="E197" s="2145"/>
      <c r="F197" s="2145"/>
      <c r="G197" s="2145"/>
      <c r="H197" s="2145"/>
      <c r="I197" s="2145"/>
      <c r="J197" s="2145"/>
      <c r="K197" s="2145"/>
      <c r="L197" s="2145"/>
    </row>
    <row r="198" spans="1:12" ht="12.75" customHeight="1">
      <c r="A198" s="2199"/>
      <c r="B198" s="2226">
        <v>2000</v>
      </c>
      <c r="C198" s="2145">
        <v>91</v>
      </c>
      <c r="D198" s="2145" t="s">
        <v>51</v>
      </c>
      <c r="E198" s="2145">
        <v>1</v>
      </c>
      <c r="F198" s="2145">
        <v>4</v>
      </c>
      <c r="G198" s="2145">
        <v>34</v>
      </c>
      <c r="H198" s="2145">
        <v>160</v>
      </c>
      <c r="I198" s="2145">
        <v>404</v>
      </c>
      <c r="J198" s="2145">
        <v>695</v>
      </c>
      <c r="K198" s="2145">
        <v>833</v>
      </c>
      <c r="L198" s="2145">
        <v>538</v>
      </c>
    </row>
    <row r="199" spans="1:12" ht="12.75" customHeight="1">
      <c r="A199" s="2199"/>
      <c r="B199" s="2226">
        <v>2001</v>
      </c>
      <c r="C199" s="2232">
        <v>94</v>
      </c>
      <c r="D199" s="2232" t="s">
        <v>51</v>
      </c>
      <c r="E199" s="2232" t="s">
        <v>51</v>
      </c>
      <c r="F199" s="2232">
        <v>4</v>
      </c>
      <c r="G199" s="2232">
        <v>35</v>
      </c>
      <c r="H199" s="2232">
        <v>165</v>
      </c>
      <c r="I199" s="2232">
        <v>423</v>
      </c>
      <c r="J199" s="2232">
        <v>680</v>
      </c>
      <c r="K199" s="2232">
        <v>689</v>
      </c>
      <c r="L199" s="2232">
        <v>550</v>
      </c>
    </row>
    <row r="200" spans="1:12" ht="12.75" customHeight="1">
      <c r="A200" s="2199"/>
      <c r="B200" s="2226">
        <v>2002</v>
      </c>
      <c r="C200" s="2232">
        <v>95</v>
      </c>
      <c r="D200" s="2232" t="s">
        <v>51</v>
      </c>
      <c r="E200" s="2232" t="s">
        <v>51</v>
      </c>
      <c r="F200" s="2232">
        <v>3</v>
      </c>
      <c r="G200" s="2232">
        <v>37</v>
      </c>
      <c r="H200" s="2232">
        <v>161</v>
      </c>
      <c r="I200" s="2232">
        <v>428</v>
      </c>
      <c r="J200" s="2232">
        <v>670</v>
      </c>
      <c r="K200" s="2232">
        <v>735</v>
      </c>
      <c r="L200" s="2232">
        <v>523</v>
      </c>
    </row>
    <row r="201" spans="1:12" ht="12.75" customHeight="1">
      <c r="A201" s="2199"/>
      <c r="B201" s="2226">
        <v>2003</v>
      </c>
      <c r="C201" s="2232">
        <v>90</v>
      </c>
      <c r="D201" s="2232" t="s">
        <v>51</v>
      </c>
      <c r="E201" s="2232">
        <v>1</v>
      </c>
      <c r="F201" s="2232">
        <v>3</v>
      </c>
      <c r="G201" s="2232">
        <v>31</v>
      </c>
      <c r="H201" s="2232">
        <v>146</v>
      </c>
      <c r="I201" s="2232">
        <v>374</v>
      </c>
      <c r="J201" s="2232">
        <v>681</v>
      </c>
      <c r="K201" s="2232">
        <v>657</v>
      </c>
      <c r="L201" s="2232">
        <v>630</v>
      </c>
    </row>
    <row r="202" spans="1:12" ht="12.75" customHeight="1">
      <c r="A202" s="2199"/>
      <c r="B202" s="2226">
        <v>2004</v>
      </c>
      <c r="C202" s="2232">
        <v>88</v>
      </c>
      <c r="D202" s="2232" t="s">
        <v>51</v>
      </c>
      <c r="E202" s="2232">
        <v>1</v>
      </c>
      <c r="F202" s="2232">
        <v>4</v>
      </c>
      <c r="G202" s="2232">
        <v>35</v>
      </c>
      <c r="H202" s="2232">
        <v>139</v>
      </c>
      <c r="I202" s="2232">
        <v>377</v>
      </c>
      <c r="J202" s="2232">
        <v>616</v>
      </c>
      <c r="K202" s="2232">
        <v>668</v>
      </c>
      <c r="L202" s="2232">
        <v>532</v>
      </c>
    </row>
    <row r="203" spans="1:12" ht="12.75" customHeight="1">
      <c r="A203" s="2199"/>
      <c r="B203" s="2226">
        <v>2005</v>
      </c>
      <c r="C203" s="2232">
        <v>89</v>
      </c>
      <c r="D203" s="2232" t="s">
        <v>51</v>
      </c>
      <c r="E203" s="2232" t="s">
        <v>51</v>
      </c>
      <c r="F203" s="2232">
        <v>5</v>
      </c>
      <c r="G203" s="2232">
        <v>35</v>
      </c>
      <c r="H203" s="2232">
        <v>138</v>
      </c>
      <c r="I203" s="2232">
        <v>358</v>
      </c>
      <c r="J203" s="2232">
        <v>651</v>
      </c>
      <c r="K203" s="2232">
        <v>709</v>
      </c>
      <c r="L203" s="2232">
        <v>570</v>
      </c>
    </row>
    <row r="204" spans="1:12" ht="12.75" customHeight="1">
      <c r="A204" s="2199"/>
      <c r="B204" s="2226">
        <v>2006</v>
      </c>
      <c r="C204" s="2232">
        <v>87</v>
      </c>
      <c r="D204" s="2232" t="s">
        <v>51</v>
      </c>
      <c r="E204" s="2232">
        <v>1</v>
      </c>
      <c r="F204" s="2232">
        <v>4</v>
      </c>
      <c r="G204" s="2232">
        <v>28</v>
      </c>
      <c r="H204" s="2232">
        <v>129</v>
      </c>
      <c r="I204" s="2232">
        <v>353</v>
      </c>
      <c r="J204" s="2232">
        <v>634</v>
      </c>
      <c r="K204" s="2232">
        <v>795</v>
      </c>
      <c r="L204" s="2232">
        <v>550</v>
      </c>
    </row>
    <row r="205" spans="1:12" ht="12.75" customHeight="1">
      <c r="A205" s="2199"/>
      <c r="B205" s="2226">
        <v>2007</v>
      </c>
      <c r="C205" s="2232">
        <v>90</v>
      </c>
      <c r="D205" s="2232" t="s">
        <v>51</v>
      </c>
      <c r="E205" s="2232" t="s">
        <v>51</v>
      </c>
      <c r="F205" s="2232">
        <v>5</v>
      </c>
      <c r="G205" s="2232">
        <v>30</v>
      </c>
      <c r="H205" s="2232">
        <v>138</v>
      </c>
      <c r="I205" s="2232">
        <v>337</v>
      </c>
      <c r="J205" s="2232">
        <v>663</v>
      </c>
      <c r="K205" s="2232">
        <v>740</v>
      </c>
      <c r="L205" s="2232">
        <v>657</v>
      </c>
    </row>
    <row r="206" spans="1:12" ht="12.75" customHeight="1">
      <c r="A206" s="2199"/>
      <c r="B206" s="2226">
        <v>2008</v>
      </c>
      <c r="C206" s="2232">
        <v>84</v>
      </c>
      <c r="D206" s="2232" t="s">
        <v>51</v>
      </c>
      <c r="E206" s="2232" t="s">
        <v>51</v>
      </c>
      <c r="F206" s="2232">
        <v>3</v>
      </c>
      <c r="G206" s="2232">
        <v>27</v>
      </c>
      <c r="H206" s="2232">
        <v>127</v>
      </c>
      <c r="I206" s="2232">
        <v>337</v>
      </c>
      <c r="J206" s="2232">
        <v>575</v>
      </c>
      <c r="K206" s="2232">
        <v>716</v>
      </c>
      <c r="L206" s="2232">
        <v>565</v>
      </c>
    </row>
    <row r="207" spans="1:12" ht="12.75" customHeight="1">
      <c r="A207" s="2199"/>
      <c r="B207" s="2226">
        <v>2009</v>
      </c>
      <c r="C207" s="2232">
        <v>87</v>
      </c>
      <c r="D207" s="2232" t="s">
        <v>51</v>
      </c>
      <c r="E207" s="2232" t="s">
        <v>51</v>
      </c>
      <c r="F207" s="2232">
        <v>6</v>
      </c>
      <c r="G207" s="2232">
        <v>27</v>
      </c>
      <c r="H207" s="2232">
        <v>128</v>
      </c>
      <c r="I207" s="2232">
        <v>336</v>
      </c>
      <c r="J207" s="2232">
        <v>586</v>
      </c>
      <c r="K207" s="2232">
        <v>731</v>
      </c>
      <c r="L207" s="2232">
        <v>653</v>
      </c>
    </row>
    <row r="208" spans="1:12" ht="12.75" customHeight="1">
      <c r="A208" s="2199"/>
      <c r="B208" s="2226">
        <v>2010</v>
      </c>
      <c r="C208" s="2232">
        <v>83</v>
      </c>
      <c r="D208" s="2232" t="s">
        <v>51</v>
      </c>
      <c r="E208" s="2232" t="s">
        <v>51</v>
      </c>
      <c r="F208" s="2232">
        <v>4</v>
      </c>
      <c r="G208" s="2232">
        <v>29</v>
      </c>
      <c r="H208" s="2232">
        <v>111</v>
      </c>
      <c r="I208" s="2232">
        <v>311</v>
      </c>
      <c r="J208" s="2232">
        <v>565</v>
      </c>
      <c r="K208" s="2232">
        <v>752</v>
      </c>
      <c r="L208" s="2232">
        <v>669</v>
      </c>
    </row>
    <row r="209" spans="1:12" ht="12.75" customHeight="1">
      <c r="A209" s="2199"/>
      <c r="B209" s="2226">
        <v>2011</v>
      </c>
      <c r="C209" s="2232">
        <v>86</v>
      </c>
      <c r="D209" s="2232" t="s">
        <v>51</v>
      </c>
      <c r="E209" s="2232">
        <v>1</v>
      </c>
      <c r="F209" s="2232">
        <v>3</v>
      </c>
      <c r="G209" s="2232">
        <v>22</v>
      </c>
      <c r="H209" s="2232">
        <v>108</v>
      </c>
      <c r="I209" s="2232">
        <v>341</v>
      </c>
      <c r="J209" s="2232">
        <v>582</v>
      </c>
      <c r="K209" s="2232">
        <v>731</v>
      </c>
      <c r="L209" s="2232">
        <v>608</v>
      </c>
    </row>
    <row r="210" spans="1:12" ht="12.75" customHeight="1">
      <c r="A210" s="2199"/>
      <c r="B210" s="2226">
        <v>2012</v>
      </c>
      <c r="C210" s="2232">
        <v>81</v>
      </c>
      <c r="D210" s="2232" t="s">
        <v>51</v>
      </c>
      <c r="E210" s="2232">
        <v>1</v>
      </c>
      <c r="F210" s="2232">
        <v>6</v>
      </c>
      <c r="G210" s="2232">
        <v>20</v>
      </c>
      <c r="H210" s="2232">
        <v>110</v>
      </c>
      <c r="I210" s="2232">
        <v>295</v>
      </c>
      <c r="J210" s="2232">
        <v>544</v>
      </c>
      <c r="K210" s="2232">
        <v>737</v>
      </c>
      <c r="L210" s="2232">
        <v>488</v>
      </c>
    </row>
    <row r="211" spans="1:12" ht="12.75" customHeight="1">
      <c r="A211" s="2199"/>
      <c r="B211" s="2226">
        <v>2013</v>
      </c>
      <c r="C211" s="2232">
        <v>82</v>
      </c>
      <c r="D211" s="2232" t="s">
        <v>51</v>
      </c>
      <c r="E211" s="2232" t="s">
        <v>51</v>
      </c>
      <c r="F211" s="2232">
        <v>4</v>
      </c>
      <c r="G211" s="2232">
        <v>24</v>
      </c>
      <c r="H211" s="2232">
        <v>102</v>
      </c>
      <c r="I211" s="2232">
        <v>295</v>
      </c>
      <c r="J211" s="2232">
        <v>525</v>
      </c>
      <c r="K211" s="2232">
        <v>762</v>
      </c>
      <c r="L211" s="2232">
        <v>659</v>
      </c>
    </row>
    <row r="212" spans="1:12" ht="12.75" customHeight="1">
      <c r="B212" s="2226">
        <v>2014</v>
      </c>
      <c r="C212" s="2232">
        <v>82</v>
      </c>
      <c r="D212" s="2232" t="s">
        <v>51</v>
      </c>
      <c r="E212" s="2232" t="s">
        <v>51</v>
      </c>
      <c r="F212" s="2232">
        <v>5</v>
      </c>
      <c r="G212" s="2232">
        <v>26</v>
      </c>
      <c r="H212" s="2232">
        <v>95</v>
      </c>
      <c r="I212" s="2232">
        <v>295</v>
      </c>
      <c r="J212" s="2232">
        <v>517</v>
      </c>
      <c r="K212" s="2232">
        <v>673</v>
      </c>
      <c r="L212" s="2232">
        <v>583</v>
      </c>
    </row>
    <row r="213" spans="1:12" ht="12.75" customHeight="1">
      <c r="B213" s="2226">
        <v>2015</v>
      </c>
      <c r="C213" s="2232">
        <v>79</v>
      </c>
      <c r="D213" s="2232" t="s">
        <v>51</v>
      </c>
      <c r="E213" s="2232" t="s">
        <v>51</v>
      </c>
      <c r="F213" s="2232">
        <v>5</v>
      </c>
      <c r="G213" s="2232">
        <v>26</v>
      </c>
      <c r="H213" s="2232">
        <v>89</v>
      </c>
      <c r="I213" s="2232">
        <v>293</v>
      </c>
      <c r="J213" s="2232">
        <v>481</v>
      </c>
      <c r="K213" s="2232">
        <v>586</v>
      </c>
      <c r="L213" s="2232">
        <v>692</v>
      </c>
    </row>
    <row r="214" spans="1:12" ht="12.75" customHeight="1">
      <c r="B214" s="2226">
        <v>2016</v>
      </c>
      <c r="C214" s="2232">
        <v>79</v>
      </c>
      <c r="D214" s="2232" t="s">
        <v>51</v>
      </c>
      <c r="E214" s="2232" t="s">
        <v>51</v>
      </c>
      <c r="F214" s="2232">
        <v>5</v>
      </c>
      <c r="G214" s="2232">
        <v>26</v>
      </c>
      <c r="H214" s="2232">
        <v>94</v>
      </c>
      <c r="I214" s="2232">
        <v>261</v>
      </c>
      <c r="J214" s="2232">
        <v>490</v>
      </c>
      <c r="K214" s="2232">
        <v>658</v>
      </c>
      <c r="L214" s="2232">
        <v>707</v>
      </c>
    </row>
    <row r="215" spans="1:12" ht="12.75" customHeight="1">
      <c r="B215" s="2226">
        <v>2017</v>
      </c>
      <c r="C215" s="2232">
        <v>77</v>
      </c>
      <c r="D215" s="2232" t="s">
        <v>51</v>
      </c>
      <c r="E215" s="2232" t="s">
        <v>51</v>
      </c>
      <c r="F215" s="2232">
        <v>5</v>
      </c>
      <c r="G215" s="2232">
        <v>21</v>
      </c>
      <c r="H215" s="2232">
        <v>88</v>
      </c>
      <c r="I215" s="2232">
        <v>260</v>
      </c>
      <c r="J215" s="2145">
        <v>495</v>
      </c>
      <c r="K215" s="2145">
        <v>560</v>
      </c>
      <c r="L215" s="2145">
        <v>622</v>
      </c>
    </row>
    <row r="216" spans="1:12" ht="12.75" customHeight="1">
      <c r="B216" s="2226">
        <v>2018</v>
      </c>
      <c r="C216" s="2232">
        <v>75</v>
      </c>
      <c r="D216" s="2232" t="s">
        <v>51</v>
      </c>
      <c r="E216" s="2232" t="s">
        <v>51</v>
      </c>
      <c r="F216" s="2232">
        <v>2</v>
      </c>
      <c r="G216" s="2232">
        <v>24</v>
      </c>
      <c r="H216" s="2232">
        <v>82</v>
      </c>
      <c r="I216" s="2232">
        <v>245</v>
      </c>
      <c r="J216" s="2145">
        <v>467</v>
      </c>
      <c r="K216" s="2145">
        <v>594</v>
      </c>
      <c r="L216" s="2145">
        <v>571</v>
      </c>
    </row>
    <row r="217" spans="1:12" ht="12.75" customHeight="1">
      <c r="B217" s="2226">
        <v>2019</v>
      </c>
      <c r="C217" s="2232">
        <v>77</v>
      </c>
      <c r="D217" s="2232" t="s">
        <v>51</v>
      </c>
      <c r="E217" s="2232" t="s">
        <v>51</v>
      </c>
      <c r="F217" s="2232">
        <v>5</v>
      </c>
      <c r="G217" s="2232">
        <v>17</v>
      </c>
      <c r="H217" s="2232">
        <v>84</v>
      </c>
      <c r="I217" s="2232">
        <v>259</v>
      </c>
      <c r="J217" s="2145">
        <v>462</v>
      </c>
      <c r="K217" s="2145">
        <v>607</v>
      </c>
      <c r="L217" s="2145">
        <v>552</v>
      </c>
    </row>
    <row r="218" spans="1:12" ht="12.75" customHeight="1">
      <c r="B218" s="2226">
        <v>2020</v>
      </c>
      <c r="C218" s="2232">
        <v>73</v>
      </c>
      <c r="D218" s="2232" t="s">
        <v>51</v>
      </c>
      <c r="E218" s="2232" t="s">
        <v>51</v>
      </c>
      <c r="F218" s="2232">
        <v>4</v>
      </c>
      <c r="G218" s="2232">
        <v>22</v>
      </c>
      <c r="H218" s="2232">
        <v>71</v>
      </c>
      <c r="I218" s="2232">
        <v>230</v>
      </c>
      <c r="J218" s="2145">
        <v>460</v>
      </c>
      <c r="K218" s="2145">
        <v>546</v>
      </c>
      <c r="L218" s="2145">
        <v>549</v>
      </c>
    </row>
    <row r="219" spans="1:12" ht="12.75" customHeight="1">
      <c r="B219" s="2226">
        <v>2021</v>
      </c>
      <c r="C219" s="2232">
        <v>74</v>
      </c>
      <c r="D219" s="2232" t="s">
        <v>51</v>
      </c>
      <c r="E219" s="2232" t="s">
        <v>51</v>
      </c>
      <c r="F219" s="2232">
        <v>3</v>
      </c>
      <c r="G219" s="2232">
        <v>26</v>
      </c>
      <c r="H219" s="2232">
        <v>71</v>
      </c>
      <c r="I219" s="2232">
        <v>233</v>
      </c>
      <c r="J219" s="2145">
        <v>445</v>
      </c>
      <c r="K219" s="2145">
        <v>530</v>
      </c>
      <c r="L219" s="2145">
        <v>645</v>
      </c>
    </row>
    <row r="220" spans="1:12" ht="12.75" customHeight="1">
      <c r="B220" s="2226">
        <v>2022</v>
      </c>
      <c r="C220" s="2232">
        <v>73</v>
      </c>
      <c r="D220" s="2232" t="s">
        <v>51</v>
      </c>
      <c r="E220" s="2232" t="s">
        <v>51</v>
      </c>
      <c r="F220" s="2232">
        <v>4</v>
      </c>
      <c r="G220" s="2232">
        <v>17</v>
      </c>
      <c r="H220" s="2232">
        <v>86</v>
      </c>
      <c r="I220" s="2232">
        <v>219</v>
      </c>
      <c r="J220" s="2145">
        <v>459</v>
      </c>
      <c r="K220" s="2145">
        <v>530</v>
      </c>
      <c r="L220" s="2145">
        <v>472</v>
      </c>
    </row>
    <row r="221" spans="1:12" ht="12.75" customHeight="1">
      <c r="A221" s="2237"/>
      <c r="B221" s="2238"/>
      <c r="C221" s="2239"/>
      <c r="D221" s="2239"/>
      <c r="E221" s="2239"/>
      <c r="F221" s="2239"/>
      <c r="G221" s="2239"/>
      <c r="H221" s="2239"/>
      <c r="I221" s="2239"/>
      <c r="J221" s="2239"/>
      <c r="K221" s="2239"/>
      <c r="L221" s="2239"/>
    </row>
    <row r="222" spans="1:12" ht="12.6" customHeight="1">
      <c r="C222" s="2145"/>
      <c r="D222" s="2145"/>
      <c r="E222" s="2145"/>
      <c r="F222" s="2145"/>
      <c r="G222" s="2145"/>
      <c r="H222" s="2145"/>
      <c r="I222" s="2145"/>
      <c r="J222" s="2145"/>
      <c r="K222" s="2145"/>
      <c r="L222" s="2145"/>
    </row>
    <row r="223" spans="1:12" ht="12.75" customHeight="1">
      <c r="A223" s="2200" t="s">
        <v>2053</v>
      </c>
      <c r="B223" s="2201" t="s">
        <v>30</v>
      </c>
      <c r="C223" s="2202" t="s">
        <v>396</v>
      </c>
      <c r="D223" s="2203" t="s">
        <v>2054</v>
      </c>
      <c r="E223" s="2204"/>
      <c r="F223" s="2204"/>
      <c r="G223" s="2204"/>
      <c r="H223" s="2204"/>
      <c r="I223" s="2204"/>
      <c r="J223" s="2204"/>
      <c r="K223" s="2204"/>
      <c r="L223" s="2205"/>
    </row>
    <row r="224" spans="1:12" ht="12.75" customHeight="1">
      <c r="A224" s="2206"/>
      <c r="B224" s="2207"/>
      <c r="C224" s="2208"/>
      <c r="D224" s="2209" t="s">
        <v>2055</v>
      </c>
      <c r="E224" s="2210" t="s">
        <v>1363</v>
      </c>
      <c r="F224" s="2210" t="s">
        <v>1364</v>
      </c>
      <c r="G224" s="2210" t="s">
        <v>1365</v>
      </c>
      <c r="H224" s="2210" t="s">
        <v>1366</v>
      </c>
      <c r="I224" s="2210" t="s">
        <v>1367</v>
      </c>
      <c r="J224" s="2210" t="s">
        <v>2056</v>
      </c>
      <c r="K224" s="2211" t="s">
        <v>1369</v>
      </c>
      <c r="L224" s="2212" t="s">
        <v>1370</v>
      </c>
    </row>
    <row r="225" spans="1:12" ht="12.75" customHeight="1">
      <c r="A225" s="2213"/>
      <c r="B225" s="2214"/>
      <c r="C225" s="2215"/>
      <c r="D225" s="2216"/>
      <c r="E225" s="2217"/>
      <c r="F225" s="2217"/>
      <c r="G225" s="2217"/>
      <c r="H225" s="2217"/>
      <c r="I225" s="2217"/>
      <c r="J225" s="2217"/>
      <c r="K225" s="2218" t="s">
        <v>1371</v>
      </c>
      <c r="L225" s="2219"/>
    </row>
    <row r="226" spans="1:12" ht="12.75" customHeight="1">
      <c r="A226" s="2220"/>
      <c r="B226" s="2221"/>
      <c r="C226" s="2241"/>
      <c r="D226" s="2224"/>
      <c r="E226" s="2224"/>
      <c r="F226" s="2224"/>
      <c r="G226" s="2224"/>
      <c r="H226" s="2224"/>
      <c r="I226" s="2224"/>
      <c r="J226" s="2224"/>
      <c r="K226" s="2224"/>
      <c r="L226" s="2211"/>
    </row>
    <row r="227" spans="1:12" ht="12.75" customHeight="1">
      <c r="B227" s="2226"/>
      <c r="C227" s="2227" t="s">
        <v>2057</v>
      </c>
      <c r="D227" s="2228"/>
      <c r="E227" s="2228"/>
      <c r="F227" s="2228"/>
      <c r="G227" s="2228"/>
      <c r="H227" s="2228"/>
      <c r="I227" s="2228"/>
      <c r="J227" s="2228"/>
      <c r="K227" s="2228"/>
    </row>
    <row r="228" spans="1:12" ht="12.75" customHeight="1">
      <c r="B228" s="2226"/>
      <c r="C228" s="2145"/>
      <c r="D228" s="2145"/>
      <c r="E228" s="2145"/>
      <c r="F228" s="2145"/>
      <c r="G228" s="2145"/>
      <c r="H228" s="2145"/>
      <c r="I228" s="2145"/>
      <c r="J228" s="2145"/>
      <c r="K228" s="2145"/>
      <c r="L228" s="2145"/>
    </row>
    <row r="229" spans="1:12" ht="12.75" customHeight="1">
      <c r="A229" s="2206" t="s">
        <v>2073</v>
      </c>
      <c r="B229" s="2226" t="s">
        <v>2059</v>
      </c>
      <c r="C229" s="2145">
        <v>13</v>
      </c>
      <c r="D229" s="2145" t="s">
        <v>51</v>
      </c>
      <c r="E229" s="2145" t="s">
        <v>51</v>
      </c>
      <c r="F229" s="2145" t="s">
        <v>51</v>
      </c>
      <c r="G229" s="2145">
        <v>2</v>
      </c>
      <c r="H229" s="2145">
        <v>16</v>
      </c>
      <c r="I229" s="2145">
        <v>87</v>
      </c>
      <c r="J229" s="2145">
        <v>211</v>
      </c>
      <c r="K229" s="2230">
        <v>222</v>
      </c>
      <c r="L229" s="2231"/>
    </row>
    <row r="230" spans="1:12" ht="12.75" customHeight="1">
      <c r="A230" s="2206"/>
      <c r="B230" s="2226" t="s">
        <v>2060</v>
      </c>
      <c r="C230" s="2145">
        <v>16</v>
      </c>
      <c r="D230" s="2145" t="s">
        <v>51</v>
      </c>
      <c r="E230" s="2145" t="s">
        <v>51</v>
      </c>
      <c r="F230" s="2145" t="s">
        <v>51</v>
      </c>
      <c r="G230" s="2145">
        <v>1</v>
      </c>
      <c r="H230" s="2145">
        <v>15</v>
      </c>
      <c r="I230" s="2145">
        <v>90</v>
      </c>
      <c r="J230" s="2145">
        <v>283</v>
      </c>
      <c r="K230" s="2230">
        <v>407</v>
      </c>
      <c r="L230" s="2231"/>
    </row>
    <row r="231" spans="1:12" ht="12.75" customHeight="1">
      <c r="B231" s="2226" t="s">
        <v>2061</v>
      </c>
      <c r="C231" s="2145">
        <v>14</v>
      </c>
      <c r="D231" s="2145" t="s">
        <v>51</v>
      </c>
      <c r="E231" s="2145" t="s">
        <v>51</v>
      </c>
      <c r="F231" s="2145" t="s">
        <v>51</v>
      </c>
      <c r="G231" s="2145">
        <v>1</v>
      </c>
      <c r="H231" s="2145">
        <v>16</v>
      </c>
      <c r="I231" s="2145">
        <v>73</v>
      </c>
      <c r="J231" s="2145">
        <v>234</v>
      </c>
      <c r="K231" s="2230">
        <v>431</v>
      </c>
      <c r="L231" s="2231"/>
    </row>
    <row r="232" spans="1:12" ht="12.75" customHeight="1">
      <c r="B232" s="2226" t="s">
        <v>2062</v>
      </c>
      <c r="C232" s="2145">
        <v>18.802471021543461</v>
      </c>
      <c r="D232" s="2145" t="s">
        <v>51</v>
      </c>
      <c r="E232" s="2145" t="s">
        <v>51</v>
      </c>
      <c r="F232" s="2145" t="s">
        <v>51</v>
      </c>
      <c r="G232" s="2145">
        <v>1.7618661686458297</v>
      </c>
      <c r="H232" s="2145">
        <v>17.00331951169558</v>
      </c>
      <c r="I232" s="2145">
        <v>91.379835516296069</v>
      </c>
      <c r="J232" s="2145">
        <v>251.4438376615723</v>
      </c>
      <c r="K232" s="2230">
        <v>453.22697606961566</v>
      </c>
      <c r="L232" s="2231"/>
    </row>
    <row r="233" spans="1:12" ht="12.75" customHeight="1">
      <c r="B233" s="2226" t="s">
        <v>2063</v>
      </c>
      <c r="C233" s="2145">
        <v>27.121545019923904</v>
      </c>
      <c r="D233" s="2145" t="s">
        <v>51</v>
      </c>
      <c r="E233" s="2145" t="s">
        <v>51</v>
      </c>
      <c r="F233" s="2145" t="s">
        <v>51</v>
      </c>
      <c r="G233" s="2145">
        <v>1.7374020973918118</v>
      </c>
      <c r="H233" s="2145">
        <v>20.036615933431293</v>
      </c>
      <c r="I233" s="2145">
        <v>107.41922699872765</v>
      </c>
      <c r="J233" s="2145">
        <v>331.58027646329009</v>
      </c>
      <c r="K233" s="2230">
        <v>613.34334710226562</v>
      </c>
      <c r="L233" s="2231"/>
    </row>
    <row r="234" spans="1:12" ht="12.75" customHeight="1">
      <c r="B234" s="2226" t="s">
        <v>2064</v>
      </c>
      <c r="C234" s="2232">
        <v>32</v>
      </c>
      <c r="D234" s="2232" t="s">
        <v>51</v>
      </c>
      <c r="E234" s="2232" t="s">
        <v>51</v>
      </c>
      <c r="F234" s="2232" t="s">
        <v>51</v>
      </c>
      <c r="G234" s="2232">
        <v>3</v>
      </c>
      <c r="H234" s="2232">
        <v>22</v>
      </c>
      <c r="I234" s="2232">
        <v>104</v>
      </c>
      <c r="J234" s="2232">
        <v>310</v>
      </c>
      <c r="K234" s="2232">
        <v>672</v>
      </c>
      <c r="L234" s="2145">
        <v>1056</v>
      </c>
    </row>
    <row r="235" spans="1:12" ht="12.75" customHeight="1">
      <c r="B235" s="2226" t="s">
        <v>2065</v>
      </c>
      <c r="C235" s="2232">
        <v>34</v>
      </c>
      <c r="D235" s="2232" t="s">
        <v>51</v>
      </c>
      <c r="E235" s="2232" t="s">
        <v>51</v>
      </c>
      <c r="F235" s="2232" t="s">
        <v>51</v>
      </c>
      <c r="G235" s="2232">
        <v>1</v>
      </c>
      <c r="H235" s="2232">
        <v>19</v>
      </c>
      <c r="I235" s="2232">
        <v>80</v>
      </c>
      <c r="J235" s="2232">
        <v>292</v>
      </c>
      <c r="K235" s="2232">
        <v>658</v>
      </c>
      <c r="L235" s="2145">
        <v>1057</v>
      </c>
    </row>
    <row r="236" spans="1:12" ht="12.75" customHeight="1">
      <c r="B236" s="2226" t="s">
        <v>2066</v>
      </c>
      <c r="C236" s="2232">
        <v>39</v>
      </c>
      <c r="D236" s="2232" t="s">
        <v>51</v>
      </c>
      <c r="E236" s="2232" t="s">
        <v>51</v>
      </c>
      <c r="F236" s="2232" t="s">
        <v>51</v>
      </c>
      <c r="G236" s="2232">
        <v>1</v>
      </c>
      <c r="H236" s="2232">
        <v>15</v>
      </c>
      <c r="I236" s="2232">
        <v>79</v>
      </c>
      <c r="J236" s="2232">
        <v>270</v>
      </c>
      <c r="K236" s="2232">
        <v>616</v>
      </c>
      <c r="L236" s="2145">
        <v>985</v>
      </c>
    </row>
    <row r="237" spans="1:12" ht="12.75" customHeight="1">
      <c r="B237" s="2226"/>
      <c r="C237" s="2145"/>
      <c r="D237" s="2145"/>
      <c r="E237" s="2145"/>
      <c r="F237" s="2145"/>
      <c r="G237" s="2145"/>
      <c r="H237" s="2145"/>
      <c r="I237" s="2145"/>
      <c r="J237" s="2145"/>
      <c r="K237" s="2145"/>
      <c r="L237" s="2145"/>
    </row>
    <row r="238" spans="1:12" ht="12.75" customHeight="1">
      <c r="B238" s="2226">
        <v>2000</v>
      </c>
      <c r="C238" s="2145">
        <v>32</v>
      </c>
      <c r="D238" s="2145" t="s">
        <v>51</v>
      </c>
      <c r="E238" s="2145" t="s">
        <v>51</v>
      </c>
      <c r="F238" s="2145" t="s">
        <v>51</v>
      </c>
      <c r="G238" s="2145">
        <v>2</v>
      </c>
      <c r="H238" s="2145">
        <v>21</v>
      </c>
      <c r="I238" s="2145">
        <v>108</v>
      </c>
      <c r="J238" s="2145">
        <v>321</v>
      </c>
      <c r="K238" s="2145">
        <v>701</v>
      </c>
      <c r="L238" s="2145">
        <v>993</v>
      </c>
    </row>
    <row r="239" spans="1:12" ht="12.75" customHeight="1">
      <c r="B239" s="2226">
        <v>2001</v>
      </c>
      <c r="C239" s="2232">
        <v>32</v>
      </c>
      <c r="D239" s="2232" t="s">
        <v>51</v>
      </c>
      <c r="E239" s="2232" t="s">
        <v>51</v>
      </c>
      <c r="F239" s="2232" t="s">
        <v>51</v>
      </c>
      <c r="G239" s="2232">
        <v>3</v>
      </c>
      <c r="H239" s="2232">
        <v>23</v>
      </c>
      <c r="I239" s="2232">
        <v>99</v>
      </c>
      <c r="J239" s="2232">
        <v>317</v>
      </c>
      <c r="K239" s="2232">
        <v>653</v>
      </c>
      <c r="L239" s="2145">
        <v>1099</v>
      </c>
    </row>
    <row r="240" spans="1:12" ht="12.75" customHeight="1">
      <c r="B240" s="2226">
        <v>2002</v>
      </c>
      <c r="C240" s="2232">
        <v>32</v>
      </c>
      <c r="D240" s="2232" t="s">
        <v>51</v>
      </c>
      <c r="E240" s="2232" t="s">
        <v>51</v>
      </c>
      <c r="F240" s="2232" t="s">
        <v>51</v>
      </c>
      <c r="G240" s="2232">
        <v>3</v>
      </c>
      <c r="H240" s="2232">
        <v>23</v>
      </c>
      <c r="I240" s="2232">
        <v>104</v>
      </c>
      <c r="J240" s="2232">
        <v>293</v>
      </c>
      <c r="K240" s="2232">
        <v>662</v>
      </c>
      <c r="L240" s="2145">
        <v>1076</v>
      </c>
    </row>
    <row r="241" spans="2:12" ht="12.75" customHeight="1">
      <c r="B241" s="2226">
        <v>2003</v>
      </c>
      <c r="C241" s="2232">
        <v>32</v>
      </c>
      <c r="D241" s="2232" t="s">
        <v>51</v>
      </c>
      <c r="E241" s="2232" t="s">
        <v>51</v>
      </c>
      <c r="F241" s="2232" t="s">
        <v>51</v>
      </c>
      <c r="G241" s="2232">
        <v>2</v>
      </c>
      <c r="H241" s="2232">
        <v>23</v>
      </c>
      <c r="I241" s="2232">
        <v>99</v>
      </c>
      <c r="J241" s="2232">
        <v>304</v>
      </c>
      <c r="K241" s="2232">
        <v>764</v>
      </c>
      <c r="L241" s="2145">
        <v>915</v>
      </c>
    </row>
    <row r="242" spans="2:12" ht="12.75" customHeight="1">
      <c r="B242" s="2226">
        <v>2004</v>
      </c>
      <c r="C242" s="2232">
        <v>33</v>
      </c>
      <c r="D242" s="2232" t="s">
        <v>51</v>
      </c>
      <c r="E242" s="2232" t="s">
        <v>51</v>
      </c>
      <c r="F242" s="2232" t="s">
        <v>51</v>
      </c>
      <c r="G242" s="2232">
        <v>2</v>
      </c>
      <c r="H242" s="2232">
        <v>20</v>
      </c>
      <c r="I242" s="2232">
        <v>109</v>
      </c>
      <c r="J242" s="2232">
        <v>303</v>
      </c>
      <c r="K242" s="2232">
        <v>680</v>
      </c>
      <c r="L242" s="2145">
        <v>960</v>
      </c>
    </row>
    <row r="243" spans="2:12" ht="12.75" customHeight="1">
      <c r="B243" s="2226">
        <v>2005</v>
      </c>
      <c r="C243" s="2232">
        <v>31</v>
      </c>
      <c r="D243" s="2232" t="s">
        <v>51</v>
      </c>
      <c r="E243" s="2232" t="s">
        <v>51</v>
      </c>
      <c r="F243" s="2232" t="s">
        <v>51</v>
      </c>
      <c r="G243" s="2232">
        <v>2</v>
      </c>
      <c r="H243" s="2232">
        <v>15</v>
      </c>
      <c r="I243" s="2232">
        <v>92</v>
      </c>
      <c r="J243" s="2232">
        <v>297</v>
      </c>
      <c r="K243" s="2232">
        <v>681</v>
      </c>
      <c r="L243" s="2145">
        <v>940</v>
      </c>
    </row>
    <row r="244" spans="2:12" ht="12.75" customHeight="1">
      <c r="B244" s="2226">
        <v>2006</v>
      </c>
      <c r="C244" s="2232">
        <v>31</v>
      </c>
      <c r="D244" s="2232" t="s">
        <v>51</v>
      </c>
      <c r="E244" s="2232" t="s">
        <v>51</v>
      </c>
      <c r="F244" s="2232" t="s">
        <v>51</v>
      </c>
      <c r="G244" s="2232">
        <v>3</v>
      </c>
      <c r="H244" s="2232">
        <v>23</v>
      </c>
      <c r="I244" s="2232">
        <v>83</v>
      </c>
      <c r="J244" s="2232">
        <v>294</v>
      </c>
      <c r="K244" s="2232">
        <v>698</v>
      </c>
      <c r="L244" s="2232">
        <v>775</v>
      </c>
    </row>
    <row r="245" spans="2:12" ht="12.75" customHeight="1">
      <c r="B245" s="2226">
        <v>2007</v>
      </c>
      <c r="C245" s="2232">
        <v>32</v>
      </c>
      <c r="D245" s="2232" t="s">
        <v>51</v>
      </c>
      <c r="E245" s="2232" t="s">
        <v>51</v>
      </c>
      <c r="F245" s="2232" t="s">
        <v>51</v>
      </c>
      <c r="G245" s="2232">
        <v>1</v>
      </c>
      <c r="H245" s="2232">
        <v>18</v>
      </c>
      <c r="I245" s="2232">
        <v>97</v>
      </c>
      <c r="J245" s="2232">
        <v>275</v>
      </c>
      <c r="K245" s="2232">
        <v>578</v>
      </c>
      <c r="L245" s="2145">
        <v>1242</v>
      </c>
    </row>
    <row r="246" spans="2:12" ht="12.75" customHeight="1">
      <c r="B246" s="2226">
        <v>2008</v>
      </c>
      <c r="C246" s="2232">
        <v>31</v>
      </c>
      <c r="D246" s="2232" t="s">
        <v>51</v>
      </c>
      <c r="E246" s="2232" t="s">
        <v>51</v>
      </c>
      <c r="F246" s="2232" t="s">
        <v>51</v>
      </c>
      <c r="G246" s="2232">
        <v>2</v>
      </c>
      <c r="H246" s="2232">
        <v>20</v>
      </c>
      <c r="I246" s="2232">
        <v>88</v>
      </c>
      <c r="J246" s="2232">
        <v>268</v>
      </c>
      <c r="K246" s="2232">
        <v>612</v>
      </c>
      <c r="L246" s="2145">
        <v>1174</v>
      </c>
    </row>
    <row r="247" spans="2:12" ht="12.75" customHeight="1">
      <c r="B247" s="2226">
        <v>2009</v>
      </c>
      <c r="C247" s="2232">
        <v>31</v>
      </c>
      <c r="D247" s="2232" t="s">
        <v>51</v>
      </c>
      <c r="E247" s="2232" t="s">
        <v>51</v>
      </c>
      <c r="F247" s="2232" t="s">
        <v>51</v>
      </c>
      <c r="G247" s="2232">
        <v>2</v>
      </c>
      <c r="H247" s="2232">
        <v>17</v>
      </c>
      <c r="I247" s="2232">
        <v>89</v>
      </c>
      <c r="J247" s="2232">
        <v>282</v>
      </c>
      <c r="K247" s="2232">
        <v>538</v>
      </c>
      <c r="L247" s="2232">
        <v>938</v>
      </c>
    </row>
    <row r="248" spans="2:12" ht="12.75" customHeight="1">
      <c r="B248" s="2226">
        <v>2010</v>
      </c>
      <c r="C248" s="2232">
        <v>33</v>
      </c>
      <c r="D248" s="2232" t="s">
        <v>51</v>
      </c>
      <c r="E248" s="2232" t="s">
        <v>51</v>
      </c>
      <c r="F248" s="2232" t="s">
        <v>51</v>
      </c>
      <c r="G248" s="2232">
        <v>2</v>
      </c>
      <c r="H248" s="2232">
        <v>21</v>
      </c>
      <c r="I248" s="2232">
        <v>80</v>
      </c>
      <c r="J248" s="2232">
        <v>306</v>
      </c>
      <c r="K248" s="2232">
        <v>584</v>
      </c>
      <c r="L248" s="2232">
        <v>978</v>
      </c>
    </row>
    <row r="249" spans="2:12" ht="12.75" customHeight="1">
      <c r="B249" s="2226">
        <v>2011</v>
      </c>
      <c r="C249" s="2232">
        <v>35</v>
      </c>
      <c r="D249" s="2232" t="s">
        <v>51</v>
      </c>
      <c r="E249" s="2232" t="s">
        <v>51</v>
      </c>
      <c r="F249" s="2232" t="s">
        <v>51</v>
      </c>
      <c r="G249" s="2232">
        <v>1</v>
      </c>
      <c r="H249" s="2232">
        <v>18</v>
      </c>
      <c r="I249" s="2232">
        <v>82</v>
      </c>
      <c r="J249" s="2232">
        <v>301</v>
      </c>
      <c r="K249" s="2232">
        <v>673</v>
      </c>
      <c r="L249" s="2145">
        <v>1138</v>
      </c>
    </row>
    <row r="250" spans="2:12" ht="12.75" customHeight="1">
      <c r="B250" s="2226">
        <v>2012</v>
      </c>
      <c r="C250" s="2232">
        <v>34</v>
      </c>
      <c r="D250" s="2232" t="s">
        <v>51</v>
      </c>
      <c r="E250" s="2232" t="s">
        <v>51</v>
      </c>
      <c r="F250" s="2232" t="s">
        <v>51</v>
      </c>
      <c r="G250" s="2232">
        <v>1</v>
      </c>
      <c r="H250" s="2232">
        <v>19</v>
      </c>
      <c r="I250" s="2232">
        <v>77</v>
      </c>
      <c r="J250" s="2232">
        <v>270</v>
      </c>
      <c r="K250" s="2232">
        <v>717</v>
      </c>
      <c r="L250" s="2145">
        <v>1056</v>
      </c>
    </row>
    <row r="251" spans="2:12" ht="12.75" customHeight="1">
      <c r="B251" s="2226">
        <v>2013</v>
      </c>
      <c r="C251" s="2232">
        <v>34</v>
      </c>
      <c r="D251" s="2232" t="s">
        <v>51</v>
      </c>
      <c r="E251" s="2232" t="s">
        <v>51</v>
      </c>
      <c r="F251" s="2232" t="s">
        <v>51</v>
      </c>
      <c r="G251" s="2232">
        <v>3</v>
      </c>
      <c r="H251" s="2232">
        <v>17</v>
      </c>
      <c r="I251" s="2232">
        <v>77</v>
      </c>
      <c r="J251" s="2232">
        <v>272</v>
      </c>
      <c r="K251" s="2232">
        <v>644</v>
      </c>
      <c r="L251" s="2232">
        <v>911</v>
      </c>
    </row>
    <row r="252" spans="2:12" ht="12.75" customHeight="1">
      <c r="B252" s="2226">
        <v>2014</v>
      </c>
      <c r="C252" s="2232">
        <v>35</v>
      </c>
      <c r="D252" s="2232" t="s">
        <v>51</v>
      </c>
      <c r="E252" s="2232" t="s">
        <v>51</v>
      </c>
      <c r="F252" s="2232" t="s">
        <v>51</v>
      </c>
      <c r="G252" s="2232">
        <v>1</v>
      </c>
      <c r="H252" s="2232">
        <v>18</v>
      </c>
      <c r="I252" s="2232">
        <v>88</v>
      </c>
      <c r="J252" s="2232">
        <v>270</v>
      </c>
      <c r="K252" s="2232">
        <v>632</v>
      </c>
      <c r="L252" s="2232">
        <v>783</v>
      </c>
    </row>
    <row r="253" spans="2:12" ht="12.75" customHeight="1">
      <c r="B253" s="2226">
        <v>2015</v>
      </c>
      <c r="C253" s="2232">
        <v>38</v>
      </c>
      <c r="D253" s="2232" t="s">
        <v>51</v>
      </c>
      <c r="E253" s="2232" t="s">
        <v>51</v>
      </c>
      <c r="F253" s="2232" t="s">
        <v>51</v>
      </c>
      <c r="G253" s="2232">
        <v>3</v>
      </c>
      <c r="H253" s="2232">
        <v>21</v>
      </c>
      <c r="I253" s="2232">
        <v>93</v>
      </c>
      <c r="J253" s="2232">
        <v>264</v>
      </c>
      <c r="K253" s="2232">
        <v>564</v>
      </c>
      <c r="L253" s="2145">
        <v>1261</v>
      </c>
    </row>
    <row r="254" spans="2:12" ht="12.75" customHeight="1">
      <c r="B254" s="2226">
        <v>2016</v>
      </c>
      <c r="C254" s="2232">
        <v>34</v>
      </c>
      <c r="D254" s="2232" t="s">
        <v>51</v>
      </c>
      <c r="E254" s="2232" t="s">
        <v>51</v>
      </c>
      <c r="F254" s="2232" t="s">
        <v>51</v>
      </c>
      <c r="G254" s="2232">
        <v>1</v>
      </c>
      <c r="H254" s="2232">
        <v>20</v>
      </c>
      <c r="I254" s="2232">
        <v>75</v>
      </c>
      <c r="J254" s="2232">
        <v>254</v>
      </c>
      <c r="K254" s="2232">
        <v>594</v>
      </c>
      <c r="L254" s="2232">
        <v>874</v>
      </c>
    </row>
    <row r="255" spans="2:12" ht="12.75" customHeight="1">
      <c r="B255" s="2226">
        <v>2017</v>
      </c>
      <c r="C255" s="2232">
        <v>37</v>
      </c>
      <c r="D255" s="2232" t="s">
        <v>51</v>
      </c>
      <c r="E255" s="2232" t="s">
        <v>51</v>
      </c>
      <c r="F255" s="2232" t="s">
        <v>51</v>
      </c>
      <c r="G255" s="2232">
        <v>2</v>
      </c>
      <c r="H255" s="2232">
        <v>18</v>
      </c>
      <c r="I255" s="2232">
        <v>77</v>
      </c>
      <c r="J255" s="2145">
        <v>267</v>
      </c>
      <c r="K255" s="2145">
        <v>658</v>
      </c>
      <c r="L255" s="2145">
        <v>1122</v>
      </c>
    </row>
    <row r="256" spans="2:12" ht="12.75" customHeight="1">
      <c r="B256" s="2226">
        <v>2018</v>
      </c>
      <c r="C256" s="2232">
        <v>35</v>
      </c>
      <c r="D256" s="2232" t="s">
        <v>51</v>
      </c>
      <c r="E256" s="2232" t="s">
        <v>51</v>
      </c>
      <c r="F256" s="2232" t="s">
        <v>51</v>
      </c>
      <c r="G256" s="2232">
        <v>1</v>
      </c>
      <c r="H256" s="2232">
        <v>17</v>
      </c>
      <c r="I256" s="2232">
        <v>74</v>
      </c>
      <c r="J256" s="2145">
        <v>269</v>
      </c>
      <c r="K256" s="2145">
        <v>525</v>
      </c>
      <c r="L256" s="2145">
        <v>864</v>
      </c>
    </row>
    <row r="257" spans="1:12" ht="12.75" customHeight="1">
      <c r="B257" s="2226">
        <v>2019</v>
      </c>
      <c r="C257" s="2232">
        <v>39</v>
      </c>
      <c r="D257" s="2232" t="s">
        <v>51</v>
      </c>
      <c r="E257" s="2232" t="s">
        <v>51</v>
      </c>
      <c r="F257" s="2232" t="s">
        <v>51</v>
      </c>
      <c r="G257" s="2232">
        <v>1</v>
      </c>
      <c r="H257" s="2232">
        <v>16</v>
      </c>
      <c r="I257" s="2232">
        <v>74</v>
      </c>
      <c r="J257" s="2145">
        <v>292</v>
      </c>
      <c r="K257" s="2145">
        <v>635</v>
      </c>
      <c r="L257" s="2145">
        <v>977</v>
      </c>
    </row>
    <row r="258" spans="1:12" ht="12.75" customHeight="1">
      <c r="B258" s="2226">
        <v>2020</v>
      </c>
      <c r="C258" s="2232">
        <v>39</v>
      </c>
      <c r="D258" s="2232" t="s">
        <v>51</v>
      </c>
      <c r="E258" s="2232" t="s">
        <v>51</v>
      </c>
      <c r="F258" s="2232" t="s">
        <v>51</v>
      </c>
      <c r="G258" s="2232">
        <v>1</v>
      </c>
      <c r="H258" s="2232">
        <v>17</v>
      </c>
      <c r="I258" s="2232">
        <v>81</v>
      </c>
      <c r="J258" s="2145">
        <v>284</v>
      </c>
      <c r="K258" s="2145">
        <v>593</v>
      </c>
      <c r="L258" s="2145">
        <v>944</v>
      </c>
    </row>
    <row r="259" spans="1:12" ht="12.75" customHeight="1">
      <c r="B259" s="2226">
        <v>2021</v>
      </c>
      <c r="C259" s="2232">
        <v>40</v>
      </c>
      <c r="D259" s="2232" t="s">
        <v>51</v>
      </c>
      <c r="E259" s="2232" t="s">
        <v>51</v>
      </c>
      <c r="F259" s="2232" t="s">
        <v>51</v>
      </c>
      <c r="G259" s="2232">
        <v>1</v>
      </c>
      <c r="H259" s="2232">
        <v>14</v>
      </c>
      <c r="I259" s="2232">
        <v>80</v>
      </c>
      <c r="J259" s="2145">
        <v>269</v>
      </c>
      <c r="K259" s="2145">
        <v>661</v>
      </c>
      <c r="L259" s="2145">
        <v>1075</v>
      </c>
    </row>
    <row r="260" spans="1:12" ht="12.75" customHeight="1">
      <c r="B260" s="2226">
        <v>2022</v>
      </c>
      <c r="C260" s="2232">
        <v>37</v>
      </c>
      <c r="D260" s="2232" t="s">
        <v>51</v>
      </c>
      <c r="E260" s="2232" t="s">
        <v>51</v>
      </c>
      <c r="F260" s="2232" t="s">
        <v>51</v>
      </c>
      <c r="G260" s="2232">
        <v>1</v>
      </c>
      <c r="H260" s="2232">
        <v>13</v>
      </c>
      <c r="I260" s="2232">
        <v>77</v>
      </c>
      <c r="J260" s="2145">
        <v>258</v>
      </c>
      <c r="K260" s="2145">
        <v>594</v>
      </c>
      <c r="L260" s="2145">
        <v>936</v>
      </c>
    </row>
    <row r="261" spans="1:12" ht="12.75" customHeight="1">
      <c r="B261" s="2226"/>
      <c r="C261" s="2145"/>
      <c r="D261" s="2145"/>
      <c r="E261" s="2145"/>
      <c r="F261" s="2145"/>
      <c r="G261" s="2145"/>
      <c r="H261" s="2145"/>
      <c r="I261" s="2145"/>
      <c r="J261" s="2145"/>
      <c r="K261" s="2145"/>
      <c r="L261" s="2145"/>
    </row>
    <row r="262" spans="1:12" ht="12.75" customHeight="1">
      <c r="A262" s="2206" t="s">
        <v>2074</v>
      </c>
      <c r="B262" s="2226" t="s">
        <v>2059</v>
      </c>
      <c r="C262" s="2145">
        <v>4</v>
      </c>
      <c r="D262" s="2145">
        <v>3</v>
      </c>
      <c r="E262" s="2145">
        <v>2</v>
      </c>
      <c r="F262" s="2145">
        <v>3</v>
      </c>
      <c r="G262" s="2145">
        <v>4</v>
      </c>
      <c r="H262" s="2145">
        <v>7</v>
      </c>
      <c r="I262" s="2145">
        <v>17</v>
      </c>
      <c r="J262" s="2145">
        <v>13</v>
      </c>
      <c r="K262" s="2230">
        <v>5</v>
      </c>
      <c r="L262" s="2231"/>
    </row>
    <row r="263" spans="1:12" ht="12.75" customHeight="1">
      <c r="A263" s="2206"/>
      <c r="B263" s="2226" t="s">
        <v>2060</v>
      </c>
      <c r="C263" s="2145">
        <v>6</v>
      </c>
      <c r="D263" s="2145">
        <v>3</v>
      </c>
      <c r="E263" s="2145">
        <v>2</v>
      </c>
      <c r="F263" s="2145">
        <v>3</v>
      </c>
      <c r="G263" s="2145">
        <v>5</v>
      </c>
      <c r="H263" s="2145">
        <v>9</v>
      </c>
      <c r="I263" s="2145">
        <v>25</v>
      </c>
      <c r="J263" s="2145">
        <v>30</v>
      </c>
      <c r="K263" s="2230">
        <v>44</v>
      </c>
      <c r="L263" s="2231"/>
    </row>
    <row r="264" spans="1:12" ht="12.75" customHeight="1">
      <c r="B264" s="2226" t="s">
        <v>2061</v>
      </c>
      <c r="C264" s="2145">
        <v>7</v>
      </c>
      <c r="D264" s="2145">
        <v>2</v>
      </c>
      <c r="E264" s="2145">
        <v>2</v>
      </c>
      <c r="F264" s="2145">
        <v>3</v>
      </c>
      <c r="G264" s="2145">
        <v>5</v>
      </c>
      <c r="H264" s="2145">
        <v>11</v>
      </c>
      <c r="I264" s="2145">
        <v>28</v>
      </c>
      <c r="J264" s="2145">
        <v>49</v>
      </c>
      <c r="K264" s="2230">
        <v>57</v>
      </c>
      <c r="L264" s="2231"/>
    </row>
    <row r="265" spans="1:12" ht="12.75" customHeight="1">
      <c r="B265" s="2226" t="s">
        <v>2062</v>
      </c>
      <c r="C265" s="2145">
        <v>6.4946701609595747</v>
      </c>
      <c r="D265" s="2145">
        <v>2.0835193618477841</v>
      </c>
      <c r="E265" s="2145">
        <v>1.382567483118851</v>
      </c>
      <c r="F265" s="2145">
        <v>1.9923956897839912</v>
      </c>
      <c r="G265" s="2145">
        <v>4.9332252722083227</v>
      </c>
      <c r="H265" s="2145">
        <v>9.2745379154703151</v>
      </c>
      <c r="I265" s="2145">
        <v>23.232161571939677</v>
      </c>
      <c r="J265" s="2145">
        <v>52.384132846160895</v>
      </c>
      <c r="K265" s="2230">
        <v>63.451776649746186</v>
      </c>
      <c r="L265" s="2231"/>
    </row>
    <row r="266" spans="1:12" ht="12.75" customHeight="1">
      <c r="B266" s="2226" t="s">
        <v>2063</v>
      </c>
      <c r="C266" s="2145">
        <v>6.0542815429091066</v>
      </c>
      <c r="D266" s="2145">
        <v>1.2694734339602609</v>
      </c>
      <c r="E266" s="2145">
        <v>1.0148317662639477</v>
      </c>
      <c r="F266" s="2145">
        <v>2.0423227628542335</v>
      </c>
      <c r="G266" s="2145">
        <v>3.8222846142619864</v>
      </c>
      <c r="H266" s="2145">
        <v>9.4289957333794305</v>
      </c>
      <c r="I266" s="2145">
        <v>21.901007446342533</v>
      </c>
      <c r="J266" s="2145">
        <v>45.015865347665212</v>
      </c>
      <c r="K266" s="2230">
        <v>50.068844661409436</v>
      </c>
      <c r="L266" s="2231"/>
    </row>
    <row r="267" spans="1:12" ht="12.75" customHeight="1">
      <c r="B267" s="2226" t="s">
        <v>2064</v>
      </c>
      <c r="C267" s="2232">
        <v>8</v>
      </c>
      <c r="D267" s="2232">
        <v>1</v>
      </c>
      <c r="E267" s="2232">
        <v>2</v>
      </c>
      <c r="F267" s="2232">
        <v>2</v>
      </c>
      <c r="G267" s="2232">
        <v>2</v>
      </c>
      <c r="H267" s="2232">
        <v>10</v>
      </c>
      <c r="I267" s="2232">
        <v>28</v>
      </c>
      <c r="J267" s="2232">
        <v>54</v>
      </c>
      <c r="K267" s="2232">
        <v>90</v>
      </c>
      <c r="L267" s="2232">
        <v>100</v>
      </c>
    </row>
    <row r="268" spans="1:12" ht="12.75" customHeight="1">
      <c r="B268" s="2226" t="s">
        <v>2065</v>
      </c>
      <c r="C268" s="2232">
        <v>9</v>
      </c>
      <c r="D268" s="2199">
        <v>1</v>
      </c>
      <c r="E268" s="2232" t="s">
        <v>51</v>
      </c>
      <c r="F268" s="2232">
        <v>1</v>
      </c>
      <c r="G268" s="2232">
        <v>2</v>
      </c>
      <c r="H268" s="2232">
        <v>10</v>
      </c>
      <c r="I268" s="2232">
        <v>28</v>
      </c>
      <c r="J268" s="2232">
        <v>62</v>
      </c>
      <c r="K268" s="2232">
        <v>71</v>
      </c>
      <c r="L268" s="2232">
        <v>163</v>
      </c>
    </row>
    <row r="269" spans="1:12" ht="12.75" customHeight="1">
      <c r="B269" s="2226" t="s">
        <v>2066</v>
      </c>
      <c r="C269" s="2199">
        <v>8</v>
      </c>
      <c r="D269" s="2199">
        <v>1</v>
      </c>
      <c r="E269" s="2199">
        <v>1</v>
      </c>
      <c r="F269" s="2199">
        <v>1</v>
      </c>
      <c r="G269" s="2199">
        <v>2</v>
      </c>
      <c r="H269" s="2199">
        <v>5</v>
      </c>
      <c r="I269" s="2199">
        <v>21</v>
      </c>
      <c r="J269" s="2199">
        <v>54</v>
      </c>
      <c r="K269" s="2199">
        <v>87</v>
      </c>
      <c r="L269" s="2199">
        <v>115</v>
      </c>
    </row>
    <row r="270" spans="1:12" ht="12.75" customHeight="1">
      <c r="B270" s="2226"/>
      <c r="C270" s="2145"/>
      <c r="D270" s="2145"/>
      <c r="E270" s="2145"/>
      <c r="F270" s="2145"/>
      <c r="G270" s="2145"/>
      <c r="H270" s="2145"/>
      <c r="I270" s="2145"/>
      <c r="J270" s="2145"/>
      <c r="K270" s="2145"/>
      <c r="L270" s="2145"/>
    </row>
    <row r="271" spans="1:12" ht="12.75" customHeight="1">
      <c r="B271" s="2226">
        <v>2000</v>
      </c>
      <c r="C271" s="2145">
        <v>7</v>
      </c>
      <c r="D271" s="2145">
        <v>1</v>
      </c>
      <c r="E271" s="2145">
        <v>1</v>
      </c>
      <c r="F271" s="2145">
        <v>1</v>
      </c>
      <c r="G271" s="2145">
        <v>1</v>
      </c>
      <c r="H271" s="2145">
        <v>10</v>
      </c>
      <c r="I271" s="2145">
        <v>24</v>
      </c>
      <c r="J271" s="2145">
        <v>53</v>
      </c>
      <c r="K271" s="2145">
        <v>78</v>
      </c>
      <c r="L271" s="2145">
        <v>67</v>
      </c>
    </row>
    <row r="272" spans="1:12" ht="12.75" customHeight="1">
      <c r="B272" s="2226">
        <v>2001</v>
      </c>
      <c r="C272" s="2232">
        <v>8</v>
      </c>
      <c r="D272" s="2232">
        <v>1</v>
      </c>
      <c r="E272" s="2232" t="s">
        <v>51</v>
      </c>
      <c r="F272" s="2232">
        <v>1</v>
      </c>
      <c r="G272" s="2232">
        <v>3</v>
      </c>
      <c r="H272" s="2232">
        <v>12</v>
      </c>
      <c r="I272" s="2232">
        <v>30</v>
      </c>
      <c r="J272" s="2232">
        <v>53</v>
      </c>
      <c r="K272" s="2232">
        <v>90</v>
      </c>
      <c r="L272" s="2232">
        <v>63</v>
      </c>
    </row>
    <row r="273" spans="2:12" ht="12.75" customHeight="1">
      <c r="B273" s="2226">
        <v>2002</v>
      </c>
      <c r="C273" s="2232">
        <v>8</v>
      </c>
      <c r="D273" s="2232">
        <v>2</v>
      </c>
      <c r="E273" s="2232">
        <v>2</v>
      </c>
      <c r="F273" s="2232">
        <v>4</v>
      </c>
      <c r="G273" s="2232">
        <v>2</v>
      </c>
      <c r="H273" s="2232">
        <v>8</v>
      </c>
      <c r="I273" s="2232">
        <v>29</v>
      </c>
      <c r="J273" s="2232">
        <v>55</v>
      </c>
      <c r="K273" s="2232">
        <v>102</v>
      </c>
      <c r="L273" s="2232">
        <v>169</v>
      </c>
    </row>
    <row r="274" spans="2:12" ht="12.75" customHeight="1">
      <c r="B274" s="2226">
        <v>2003</v>
      </c>
      <c r="C274" s="2232">
        <v>8</v>
      </c>
      <c r="D274" s="2232">
        <v>1</v>
      </c>
      <c r="E274" s="2232">
        <v>2</v>
      </c>
      <c r="F274" s="2232">
        <v>2</v>
      </c>
      <c r="G274" s="2232">
        <v>3</v>
      </c>
      <c r="H274" s="2232">
        <v>6</v>
      </c>
      <c r="I274" s="2232">
        <v>25</v>
      </c>
      <c r="J274" s="2232">
        <v>67</v>
      </c>
      <c r="K274" s="2232">
        <v>100</v>
      </c>
      <c r="L274" s="2232">
        <v>30</v>
      </c>
    </row>
    <row r="275" spans="2:12" ht="12.75" customHeight="1">
      <c r="B275" s="2226">
        <v>2004</v>
      </c>
      <c r="C275" s="2232">
        <v>7</v>
      </c>
      <c r="D275" s="2232">
        <v>1</v>
      </c>
      <c r="E275" s="2232">
        <v>2</v>
      </c>
      <c r="F275" s="2232">
        <v>1</v>
      </c>
      <c r="G275" s="2232">
        <v>3</v>
      </c>
      <c r="H275" s="2232">
        <v>9</v>
      </c>
      <c r="I275" s="2232">
        <v>23</v>
      </c>
      <c r="J275" s="2232">
        <v>45</v>
      </c>
      <c r="K275" s="2232">
        <v>139</v>
      </c>
      <c r="L275" s="2232">
        <v>15</v>
      </c>
    </row>
    <row r="276" spans="2:12" ht="12.75" customHeight="1">
      <c r="B276" s="2226">
        <v>2005</v>
      </c>
      <c r="C276" s="2232">
        <v>8</v>
      </c>
      <c r="D276" s="2232">
        <v>1</v>
      </c>
      <c r="E276" s="2232">
        <v>2</v>
      </c>
      <c r="F276" s="2232">
        <v>1</v>
      </c>
      <c r="G276" s="2232">
        <v>3</v>
      </c>
      <c r="H276" s="2232">
        <v>7</v>
      </c>
      <c r="I276" s="2232">
        <v>29</v>
      </c>
      <c r="J276" s="2232">
        <v>52</v>
      </c>
      <c r="K276" s="2232">
        <v>101</v>
      </c>
      <c r="L276" s="2232">
        <v>100</v>
      </c>
    </row>
    <row r="277" spans="2:12" ht="12.75" customHeight="1">
      <c r="B277" s="2226">
        <v>2006</v>
      </c>
      <c r="C277" s="2232">
        <v>8</v>
      </c>
      <c r="D277" s="2232">
        <v>1</v>
      </c>
      <c r="E277" s="2232">
        <v>1</v>
      </c>
      <c r="F277" s="2232">
        <v>1</v>
      </c>
      <c r="G277" s="2232">
        <v>2</v>
      </c>
      <c r="H277" s="2232">
        <v>8</v>
      </c>
      <c r="I277" s="2232">
        <v>27</v>
      </c>
      <c r="J277" s="2232">
        <v>62</v>
      </c>
      <c r="K277" s="2232">
        <v>108</v>
      </c>
      <c r="L277" s="2232">
        <v>127</v>
      </c>
    </row>
    <row r="278" spans="2:12" ht="12.75" customHeight="1">
      <c r="B278" s="2226">
        <v>2007</v>
      </c>
      <c r="C278" s="2232">
        <v>8</v>
      </c>
      <c r="D278" s="2232">
        <v>1</v>
      </c>
      <c r="E278" s="2232">
        <v>1</v>
      </c>
      <c r="F278" s="2232">
        <v>1</v>
      </c>
      <c r="G278" s="2232">
        <v>4</v>
      </c>
      <c r="H278" s="2232">
        <v>8</v>
      </c>
      <c r="I278" s="2232">
        <v>30</v>
      </c>
      <c r="J278" s="2232">
        <v>59</v>
      </c>
      <c r="K278" s="2232">
        <v>76</v>
      </c>
      <c r="L278" s="2232">
        <v>143</v>
      </c>
    </row>
    <row r="279" spans="2:12" ht="12.75" customHeight="1">
      <c r="B279" s="2226">
        <v>2008</v>
      </c>
      <c r="C279" s="2232">
        <v>8</v>
      </c>
      <c r="D279" s="2232">
        <v>1</v>
      </c>
      <c r="E279" s="2232" t="s">
        <v>51</v>
      </c>
      <c r="F279" s="2232">
        <v>1</v>
      </c>
      <c r="G279" s="2232">
        <v>2</v>
      </c>
      <c r="H279" s="2232">
        <v>8</v>
      </c>
      <c r="I279" s="2232">
        <v>30</v>
      </c>
      <c r="J279" s="2232">
        <v>61</v>
      </c>
      <c r="K279" s="2232">
        <v>100</v>
      </c>
      <c r="L279" s="2232">
        <v>72</v>
      </c>
    </row>
    <row r="280" spans="2:12" ht="12.75" customHeight="1">
      <c r="B280" s="2226">
        <v>2009</v>
      </c>
      <c r="C280" s="2232">
        <v>9</v>
      </c>
      <c r="D280" s="2232">
        <v>1</v>
      </c>
      <c r="E280" s="2232">
        <v>1</v>
      </c>
      <c r="F280" s="2232">
        <v>2</v>
      </c>
      <c r="G280" s="2232">
        <v>3</v>
      </c>
      <c r="H280" s="2232">
        <v>9</v>
      </c>
      <c r="I280" s="2232">
        <v>30</v>
      </c>
      <c r="J280" s="2232">
        <v>68</v>
      </c>
      <c r="K280" s="2232">
        <v>103</v>
      </c>
      <c r="L280" s="2232">
        <v>114</v>
      </c>
    </row>
    <row r="281" spans="2:12" ht="12.75" customHeight="1">
      <c r="B281" s="2226">
        <v>2010</v>
      </c>
      <c r="C281" s="2232">
        <v>9</v>
      </c>
      <c r="D281" s="2232" t="s">
        <v>51</v>
      </c>
      <c r="E281" s="2232" t="s">
        <v>51</v>
      </c>
      <c r="F281" s="2232">
        <v>1</v>
      </c>
      <c r="G281" s="2232">
        <v>1</v>
      </c>
      <c r="H281" s="2232">
        <v>12</v>
      </c>
      <c r="I281" s="2232">
        <v>26</v>
      </c>
      <c r="J281" s="2232">
        <v>75</v>
      </c>
      <c r="K281" s="2232">
        <v>59</v>
      </c>
      <c r="L281" s="2232">
        <v>198</v>
      </c>
    </row>
    <row r="282" spans="2:12" ht="12.75" customHeight="1">
      <c r="B282" s="2226">
        <v>2011</v>
      </c>
      <c r="C282" s="2232">
        <v>9</v>
      </c>
      <c r="D282" s="2232">
        <v>1</v>
      </c>
      <c r="E282" s="2232">
        <v>1</v>
      </c>
      <c r="F282" s="2232">
        <v>1</v>
      </c>
      <c r="G282" s="2232">
        <v>3</v>
      </c>
      <c r="H282" s="2232">
        <v>9</v>
      </c>
      <c r="I282" s="2232">
        <v>30</v>
      </c>
      <c r="J282" s="2232">
        <v>62</v>
      </c>
      <c r="K282" s="2232">
        <v>74</v>
      </c>
      <c r="L282" s="2232">
        <v>210</v>
      </c>
    </row>
    <row r="283" spans="2:12" ht="12.75" customHeight="1">
      <c r="B283" s="2226">
        <v>2012</v>
      </c>
      <c r="C283" s="2232">
        <v>8</v>
      </c>
      <c r="D283" s="2232">
        <v>1</v>
      </c>
      <c r="E283" s="2232" t="s">
        <v>51</v>
      </c>
      <c r="F283" s="2232">
        <v>1</v>
      </c>
      <c r="G283" s="2232">
        <v>2</v>
      </c>
      <c r="H283" s="2232">
        <v>8</v>
      </c>
      <c r="I283" s="2232">
        <v>28</v>
      </c>
      <c r="J283" s="2232">
        <v>48</v>
      </c>
      <c r="K283" s="2232">
        <v>81</v>
      </c>
      <c r="L283" s="2232">
        <v>81</v>
      </c>
    </row>
    <row r="284" spans="2:12" ht="12.75" customHeight="1">
      <c r="B284" s="2226">
        <v>2013</v>
      </c>
      <c r="C284" s="2232">
        <v>9</v>
      </c>
      <c r="D284" s="2232" t="s">
        <v>51</v>
      </c>
      <c r="E284" s="2232">
        <v>1</v>
      </c>
      <c r="F284" s="2232">
        <v>2</v>
      </c>
      <c r="G284" s="2232">
        <v>2</v>
      </c>
      <c r="H284" s="2232">
        <v>7</v>
      </c>
      <c r="I284" s="2232">
        <v>26</v>
      </c>
      <c r="J284" s="2232">
        <v>65</v>
      </c>
      <c r="K284" s="2232">
        <v>102</v>
      </c>
      <c r="L284" s="2232">
        <v>126</v>
      </c>
    </row>
    <row r="285" spans="2:12" ht="12.75" customHeight="1">
      <c r="B285" s="2226">
        <v>2014</v>
      </c>
      <c r="C285" s="2232">
        <v>8</v>
      </c>
      <c r="D285" s="2232" t="s">
        <v>51</v>
      </c>
      <c r="E285" s="2232">
        <v>1</v>
      </c>
      <c r="F285" s="2232">
        <v>1</v>
      </c>
      <c r="G285" s="2232">
        <v>2</v>
      </c>
      <c r="H285" s="2232">
        <v>7</v>
      </c>
      <c r="I285" s="2232">
        <v>22</v>
      </c>
      <c r="J285" s="2232">
        <v>64</v>
      </c>
      <c r="K285" s="2232">
        <v>68</v>
      </c>
      <c r="L285" s="2232">
        <v>100</v>
      </c>
    </row>
    <row r="286" spans="2:12" ht="12.75" customHeight="1">
      <c r="B286" s="2226">
        <v>2015</v>
      </c>
      <c r="C286" s="2232">
        <v>9</v>
      </c>
      <c r="D286" s="2232" t="s">
        <v>51</v>
      </c>
      <c r="E286" s="2232">
        <v>1</v>
      </c>
      <c r="F286" s="2232" t="s">
        <v>51</v>
      </c>
      <c r="G286" s="2232">
        <v>3</v>
      </c>
      <c r="H286" s="2232">
        <v>6</v>
      </c>
      <c r="I286" s="2232">
        <v>25</v>
      </c>
      <c r="J286" s="2232">
        <v>66</v>
      </c>
      <c r="K286" s="2232">
        <v>74</v>
      </c>
      <c r="L286" s="2232">
        <v>105</v>
      </c>
    </row>
    <row r="287" spans="2:12" ht="12.75" customHeight="1">
      <c r="B287" s="2226">
        <v>2016</v>
      </c>
      <c r="C287" s="2232">
        <v>9</v>
      </c>
      <c r="D287" s="2232" t="s">
        <v>51</v>
      </c>
      <c r="E287" s="2232">
        <v>1</v>
      </c>
      <c r="F287" s="2232">
        <v>1</v>
      </c>
      <c r="G287" s="2232">
        <v>2</v>
      </c>
      <c r="H287" s="2232">
        <v>5</v>
      </c>
      <c r="I287" s="2232">
        <v>31</v>
      </c>
      <c r="J287" s="2232">
        <v>64</v>
      </c>
      <c r="K287" s="2232">
        <v>64</v>
      </c>
      <c r="L287" s="2232">
        <v>117</v>
      </c>
    </row>
    <row r="288" spans="2:12" ht="12.75" customHeight="1">
      <c r="B288" s="2226">
        <v>2017</v>
      </c>
      <c r="C288" s="2232">
        <v>9</v>
      </c>
      <c r="D288" s="2232">
        <v>1</v>
      </c>
      <c r="E288" s="2232">
        <v>1</v>
      </c>
      <c r="F288" s="2232">
        <v>2</v>
      </c>
      <c r="G288" s="2232">
        <v>2</v>
      </c>
      <c r="H288" s="2232">
        <v>7</v>
      </c>
      <c r="I288" s="2232">
        <v>22</v>
      </c>
      <c r="J288" s="2145">
        <v>63</v>
      </c>
      <c r="K288" s="2145">
        <v>112</v>
      </c>
      <c r="L288" s="2145">
        <v>81</v>
      </c>
    </row>
    <row r="289" spans="1:12" ht="12.75" customHeight="1">
      <c r="B289" s="2226">
        <v>2018</v>
      </c>
      <c r="C289" s="2232">
        <v>9</v>
      </c>
      <c r="D289" s="2232">
        <v>1</v>
      </c>
      <c r="E289" s="2232">
        <v>1</v>
      </c>
      <c r="F289" s="2232">
        <v>2</v>
      </c>
      <c r="G289" s="2232">
        <v>2</v>
      </c>
      <c r="H289" s="2232">
        <v>5</v>
      </c>
      <c r="I289" s="2232">
        <v>28</v>
      </c>
      <c r="J289" s="2145">
        <v>52</v>
      </c>
      <c r="K289" s="2145">
        <v>75</v>
      </c>
      <c r="L289" s="2145">
        <v>111</v>
      </c>
    </row>
    <row r="290" spans="1:12" ht="12.75" customHeight="1">
      <c r="B290" s="2226">
        <v>2019</v>
      </c>
      <c r="C290" s="2232">
        <v>8</v>
      </c>
      <c r="D290" s="2232" t="s">
        <v>51</v>
      </c>
      <c r="E290" s="2232">
        <v>1</v>
      </c>
      <c r="F290" s="2232">
        <v>1</v>
      </c>
      <c r="G290" s="2232">
        <v>1</v>
      </c>
      <c r="H290" s="2232">
        <v>6</v>
      </c>
      <c r="I290" s="2232">
        <v>19</v>
      </c>
      <c r="J290" s="2145">
        <v>51</v>
      </c>
      <c r="K290" s="2145">
        <v>92</v>
      </c>
      <c r="L290" s="2145">
        <v>127</v>
      </c>
    </row>
    <row r="291" spans="1:12" ht="12.75" customHeight="1">
      <c r="B291" s="2226">
        <v>2020</v>
      </c>
      <c r="C291" s="2232">
        <v>9</v>
      </c>
      <c r="D291" s="2232">
        <v>1</v>
      </c>
      <c r="E291" s="2232">
        <v>1</v>
      </c>
      <c r="F291" s="2232">
        <v>1</v>
      </c>
      <c r="G291" s="2232">
        <v>1</v>
      </c>
      <c r="H291" s="2232">
        <v>6</v>
      </c>
      <c r="I291" s="2232">
        <v>25</v>
      </c>
      <c r="J291" s="2145">
        <v>63</v>
      </c>
      <c r="K291" s="2145">
        <v>87</v>
      </c>
      <c r="L291" s="2145">
        <v>110</v>
      </c>
    </row>
    <row r="292" spans="1:12" ht="12.75" customHeight="1">
      <c r="B292" s="2226">
        <v>2021</v>
      </c>
      <c r="C292" s="2232">
        <v>8</v>
      </c>
      <c r="D292" s="2232" t="s">
        <v>51</v>
      </c>
      <c r="E292" s="2232" t="s">
        <v>51</v>
      </c>
      <c r="F292" s="2232">
        <v>1</v>
      </c>
      <c r="G292" s="2232">
        <v>2</v>
      </c>
      <c r="H292" s="2232">
        <v>5</v>
      </c>
      <c r="I292" s="2232">
        <v>20</v>
      </c>
      <c r="J292" s="2145">
        <v>51</v>
      </c>
      <c r="K292" s="2145">
        <v>76</v>
      </c>
      <c r="L292" s="2145">
        <v>118</v>
      </c>
    </row>
    <row r="293" spans="1:12" ht="12.75" customHeight="1">
      <c r="B293" s="2226">
        <v>2022</v>
      </c>
      <c r="C293" s="2232">
        <v>8</v>
      </c>
      <c r="D293" s="2232">
        <v>1</v>
      </c>
      <c r="E293" s="2232">
        <v>1</v>
      </c>
      <c r="F293" s="2232">
        <v>1</v>
      </c>
      <c r="G293" s="2232">
        <v>2</v>
      </c>
      <c r="H293" s="2232">
        <v>4</v>
      </c>
      <c r="I293" s="2232">
        <v>18</v>
      </c>
      <c r="J293" s="2145">
        <v>48</v>
      </c>
      <c r="K293" s="2145">
        <v>98</v>
      </c>
      <c r="L293" s="2145">
        <v>118</v>
      </c>
    </row>
    <row r="294" spans="1:12" ht="12.75" customHeight="1">
      <c r="A294" s="2237"/>
      <c r="B294" s="2238"/>
      <c r="C294" s="2244"/>
      <c r="D294" s="2244"/>
      <c r="E294" s="2244"/>
      <c r="F294" s="2244"/>
      <c r="G294" s="2244"/>
      <c r="H294" s="2244"/>
      <c r="I294" s="2244"/>
      <c r="J294" s="2244"/>
      <c r="K294" s="2244"/>
      <c r="L294" s="2244"/>
    </row>
    <row r="295" spans="1:12" ht="12.75" customHeight="1">
      <c r="C295" s="2234"/>
      <c r="D295" s="2234"/>
      <c r="E295" s="2234"/>
      <c r="F295" s="2234"/>
      <c r="G295" s="2234"/>
      <c r="H295" s="2234"/>
      <c r="I295" s="2234"/>
      <c r="J295" s="2234"/>
      <c r="K295" s="2234"/>
      <c r="L295" s="2234"/>
    </row>
    <row r="296" spans="1:12" ht="16.5" customHeight="1">
      <c r="A296" s="2245" t="s">
        <v>2075</v>
      </c>
      <c r="B296" s="2197"/>
      <c r="C296" s="2246"/>
    </row>
    <row r="297" spans="1:12" ht="12.75" customHeight="1">
      <c r="A297" s="2200" t="s">
        <v>2053</v>
      </c>
      <c r="B297" s="2201" t="s">
        <v>30</v>
      </c>
      <c r="C297" s="2202" t="s">
        <v>396</v>
      </c>
      <c r="D297" s="2203" t="s">
        <v>2054</v>
      </c>
      <c r="E297" s="2204"/>
      <c r="F297" s="2204"/>
      <c r="G297" s="2204"/>
      <c r="H297" s="2204"/>
      <c r="I297" s="2204"/>
      <c r="J297" s="2204"/>
      <c r="K297" s="2204"/>
      <c r="L297" s="2205"/>
    </row>
    <row r="298" spans="1:12" ht="12.75" customHeight="1">
      <c r="A298" s="2206"/>
      <c r="B298" s="2207"/>
      <c r="C298" s="2208"/>
      <c r="D298" s="2209" t="s">
        <v>2055</v>
      </c>
      <c r="E298" s="2210" t="s">
        <v>1363</v>
      </c>
      <c r="F298" s="2210" t="s">
        <v>1364</v>
      </c>
      <c r="G298" s="2210" t="s">
        <v>1365</v>
      </c>
      <c r="H298" s="2210" t="s">
        <v>1366</v>
      </c>
      <c r="I298" s="2210" t="s">
        <v>1367</v>
      </c>
      <c r="J298" s="2210" t="s">
        <v>2056</v>
      </c>
      <c r="K298" s="2211" t="s">
        <v>1369</v>
      </c>
      <c r="L298" s="2212" t="s">
        <v>1370</v>
      </c>
    </row>
    <row r="299" spans="1:12" ht="12.75" customHeight="1">
      <c r="A299" s="2213"/>
      <c r="B299" s="2214"/>
      <c r="C299" s="2215"/>
      <c r="D299" s="2216"/>
      <c r="E299" s="2217"/>
      <c r="F299" s="2217"/>
      <c r="G299" s="2217"/>
      <c r="H299" s="2217"/>
      <c r="I299" s="2217"/>
      <c r="J299" s="2217"/>
      <c r="K299" s="2218" t="s">
        <v>1371</v>
      </c>
      <c r="L299" s="2219"/>
    </row>
    <row r="300" spans="1:12" ht="12.75" customHeight="1">
      <c r="A300" s="2220"/>
      <c r="B300" s="2221"/>
      <c r="C300" s="2247"/>
      <c r="D300" s="2211"/>
      <c r="E300" s="2211"/>
      <c r="F300" s="2211"/>
      <c r="G300" s="2211"/>
      <c r="H300" s="2211"/>
      <c r="I300" s="2211"/>
      <c r="J300" s="2211"/>
      <c r="K300" s="2211"/>
      <c r="L300" s="2211"/>
    </row>
    <row r="301" spans="1:12" ht="12.75" customHeight="1">
      <c r="B301" s="2226"/>
      <c r="C301" s="2227" t="s">
        <v>2076</v>
      </c>
      <c r="D301" s="2228"/>
      <c r="E301" s="2228"/>
      <c r="F301" s="2228"/>
      <c r="G301" s="2228"/>
      <c r="H301" s="2228"/>
      <c r="I301" s="2228"/>
      <c r="J301" s="2228"/>
      <c r="K301" s="2228"/>
    </row>
    <row r="302" spans="1:12" ht="12.75" customHeight="1">
      <c r="B302" s="2226"/>
      <c r="C302" s="2229"/>
      <c r="D302" s="2229"/>
      <c r="E302" s="2229"/>
      <c r="F302" s="2229"/>
      <c r="G302" s="2229"/>
      <c r="H302" s="2229"/>
      <c r="I302" s="2229"/>
      <c r="J302" s="2229"/>
      <c r="K302" s="2229"/>
    </row>
    <row r="303" spans="1:12" ht="12.75" customHeight="1">
      <c r="A303" s="2206" t="s">
        <v>2058</v>
      </c>
      <c r="B303" s="2226" t="s">
        <v>2059</v>
      </c>
      <c r="C303" s="2145">
        <v>185</v>
      </c>
      <c r="D303" s="2145">
        <v>6</v>
      </c>
      <c r="E303" s="2145">
        <v>21</v>
      </c>
      <c r="F303" s="2145">
        <v>83</v>
      </c>
      <c r="G303" s="2145">
        <v>198</v>
      </c>
      <c r="H303" s="2145">
        <v>394</v>
      </c>
      <c r="I303" s="2145">
        <v>758</v>
      </c>
      <c r="J303" s="2145">
        <v>1228</v>
      </c>
      <c r="K303" s="2230">
        <v>1449</v>
      </c>
      <c r="L303" s="2231"/>
    </row>
    <row r="304" spans="1:12" ht="12.75" customHeight="1">
      <c r="A304" s="2206"/>
      <c r="B304" s="2226" t="s">
        <v>2060</v>
      </c>
      <c r="C304" s="2145">
        <v>195</v>
      </c>
      <c r="D304" s="2145">
        <v>6</v>
      </c>
      <c r="E304" s="2145">
        <v>20</v>
      </c>
      <c r="F304" s="2145">
        <v>80</v>
      </c>
      <c r="G304" s="2145">
        <v>212</v>
      </c>
      <c r="H304" s="2145">
        <v>385</v>
      </c>
      <c r="I304" s="2145">
        <v>674</v>
      </c>
      <c r="J304" s="2145">
        <v>1130</v>
      </c>
      <c r="K304" s="2230">
        <v>1560</v>
      </c>
      <c r="L304" s="2231"/>
    </row>
    <row r="305" spans="2:12" ht="12.75" customHeight="1">
      <c r="B305" s="2226" t="s">
        <v>2061</v>
      </c>
      <c r="C305" s="2145">
        <v>218</v>
      </c>
      <c r="D305" s="2145">
        <v>5</v>
      </c>
      <c r="E305" s="2145">
        <v>19</v>
      </c>
      <c r="F305" s="2145">
        <v>68</v>
      </c>
      <c r="G305" s="2145">
        <v>219</v>
      </c>
      <c r="H305" s="2145">
        <v>407</v>
      </c>
      <c r="I305" s="2145">
        <v>688</v>
      </c>
      <c r="J305" s="2145">
        <v>1139</v>
      </c>
      <c r="K305" s="2230">
        <v>1660</v>
      </c>
      <c r="L305" s="2231"/>
    </row>
    <row r="306" spans="2:12" ht="12.75" customHeight="1">
      <c r="B306" s="2226" t="s">
        <v>2062</v>
      </c>
      <c r="C306" s="2145">
        <v>247.05849931140915</v>
      </c>
      <c r="D306" s="2145">
        <v>4.5588957525597165</v>
      </c>
      <c r="E306" s="2145">
        <v>16.531797090403714</v>
      </c>
      <c r="F306" s="2145">
        <v>66.311272916395779</v>
      </c>
      <c r="G306" s="2145">
        <v>204.69879797421061</v>
      </c>
      <c r="H306" s="2145">
        <v>441.26556714910805</v>
      </c>
      <c r="I306" s="2145">
        <v>756.23363917607549</v>
      </c>
      <c r="J306" s="2145">
        <v>1147.7149215879094</v>
      </c>
      <c r="K306" s="2230">
        <v>1671.5038159733419</v>
      </c>
      <c r="L306" s="2231"/>
    </row>
    <row r="307" spans="2:12" ht="12.75" customHeight="1">
      <c r="B307" s="2226" t="s">
        <v>2063</v>
      </c>
      <c r="C307" s="2145">
        <v>277.54451171265123</v>
      </c>
      <c r="D307" s="2145">
        <v>3.5845291720932457</v>
      </c>
      <c r="E307" s="2145">
        <v>15.955285312910567</v>
      </c>
      <c r="F307" s="2145">
        <v>58.3244505865486</v>
      </c>
      <c r="G307" s="2145">
        <v>183.36038010472956</v>
      </c>
      <c r="H307" s="2145">
        <v>445.58618788825362</v>
      </c>
      <c r="I307" s="2145">
        <v>853.8100773640117</v>
      </c>
      <c r="J307" s="2145">
        <v>1275.7083617156036</v>
      </c>
      <c r="K307" s="2230">
        <v>1762.7908697421478</v>
      </c>
      <c r="L307" s="2231"/>
    </row>
    <row r="308" spans="2:12" ht="12.75" customHeight="1">
      <c r="B308" s="2226" t="s">
        <v>2064</v>
      </c>
      <c r="C308" s="2232">
        <v>281</v>
      </c>
      <c r="D308" s="2232">
        <v>3</v>
      </c>
      <c r="E308" s="2232">
        <v>11</v>
      </c>
      <c r="F308" s="2232">
        <v>42</v>
      </c>
      <c r="G308" s="2232">
        <v>144</v>
      </c>
      <c r="H308" s="2232">
        <v>373</v>
      </c>
      <c r="I308" s="2232">
        <v>803</v>
      </c>
      <c r="J308" s="2145">
        <v>1414</v>
      </c>
      <c r="K308" s="2145">
        <v>1791</v>
      </c>
      <c r="L308" s="2145">
        <v>2072</v>
      </c>
    </row>
    <row r="309" spans="2:12" ht="12.75" customHeight="1">
      <c r="B309" s="2226" t="s">
        <v>2065</v>
      </c>
      <c r="C309" s="2232">
        <v>279</v>
      </c>
      <c r="D309" s="2232">
        <v>3</v>
      </c>
      <c r="E309" s="2232">
        <v>10</v>
      </c>
      <c r="F309" s="2232">
        <v>40</v>
      </c>
      <c r="G309" s="2232">
        <v>120</v>
      </c>
      <c r="H309" s="2232">
        <v>327</v>
      </c>
      <c r="I309" s="2232">
        <v>734</v>
      </c>
      <c r="J309" s="2145">
        <v>1376</v>
      </c>
      <c r="K309" s="2145">
        <v>1881</v>
      </c>
      <c r="L309" s="2145">
        <v>2206</v>
      </c>
    </row>
    <row r="310" spans="2:12" ht="12.75" customHeight="1">
      <c r="B310" s="2226" t="s">
        <v>2066</v>
      </c>
      <c r="C310" s="2232">
        <v>283</v>
      </c>
      <c r="D310" s="2232">
        <v>2</v>
      </c>
      <c r="E310" s="2232">
        <v>8</v>
      </c>
      <c r="F310" s="2232">
        <v>36</v>
      </c>
      <c r="G310" s="2232">
        <v>105</v>
      </c>
      <c r="H310" s="2232">
        <v>270</v>
      </c>
      <c r="I310" s="2232">
        <v>644</v>
      </c>
      <c r="J310" s="2145">
        <v>1325</v>
      </c>
      <c r="K310" s="2145">
        <v>1931</v>
      </c>
      <c r="L310" s="2145">
        <v>2381</v>
      </c>
    </row>
    <row r="311" spans="2:12" ht="8.1" customHeight="1">
      <c r="B311" s="2226"/>
      <c r="C311" s="2145"/>
      <c r="D311" s="2145"/>
      <c r="E311" s="2145"/>
      <c r="F311" s="2145"/>
      <c r="G311" s="2145"/>
      <c r="H311" s="2145"/>
      <c r="I311" s="2145"/>
      <c r="J311" s="2145"/>
      <c r="K311" s="2145"/>
      <c r="L311" s="2145"/>
    </row>
    <row r="312" spans="2:12" ht="12.75" customHeight="1">
      <c r="B312" s="2226">
        <v>2000</v>
      </c>
      <c r="C312" s="2145">
        <v>284</v>
      </c>
      <c r="D312" s="2145">
        <v>2</v>
      </c>
      <c r="E312" s="2145">
        <v>11</v>
      </c>
      <c r="F312" s="2145">
        <v>45</v>
      </c>
      <c r="G312" s="2145">
        <v>144</v>
      </c>
      <c r="H312" s="2145">
        <v>362</v>
      </c>
      <c r="I312" s="2145">
        <v>835</v>
      </c>
      <c r="J312" s="2145">
        <v>1456</v>
      </c>
      <c r="K312" s="2145">
        <v>1809</v>
      </c>
      <c r="L312" s="2145">
        <v>2107</v>
      </c>
    </row>
    <row r="313" spans="2:12" ht="12.75" customHeight="1">
      <c r="B313" s="2226">
        <v>2001</v>
      </c>
      <c r="C313" s="2232">
        <v>282</v>
      </c>
      <c r="D313" s="2232">
        <v>3</v>
      </c>
      <c r="E313" s="2232">
        <v>10</v>
      </c>
      <c r="F313" s="2232">
        <v>43</v>
      </c>
      <c r="G313" s="2232">
        <v>144</v>
      </c>
      <c r="H313" s="2232">
        <v>389</v>
      </c>
      <c r="I313" s="2232">
        <v>791</v>
      </c>
      <c r="J313" s="2145">
        <v>1421</v>
      </c>
      <c r="K313" s="2145">
        <v>1814</v>
      </c>
      <c r="L313" s="2145">
        <v>2020</v>
      </c>
    </row>
    <row r="314" spans="2:12" ht="12.75" customHeight="1">
      <c r="B314" s="2226">
        <v>2002</v>
      </c>
      <c r="C314" s="2232">
        <v>277</v>
      </c>
      <c r="D314" s="2232">
        <v>4</v>
      </c>
      <c r="E314" s="2232">
        <v>12</v>
      </c>
      <c r="F314" s="2232">
        <v>38</v>
      </c>
      <c r="G314" s="2232">
        <v>145</v>
      </c>
      <c r="H314" s="2232">
        <v>369</v>
      </c>
      <c r="I314" s="2232">
        <v>782</v>
      </c>
      <c r="J314" s="2145">
        <v>1364</v>
      </c>
      <c r="K314" s="2145">
        <v>1749</v>
      </c>
      <c r="L314" s="2145">
        <v>2089</v>
      </c>
    </row>
    <row r="315" spans="2:12" ht="12.75" customHeight="1">
      <c r="B315" s="2226">
        <v>2003</v>
      </c>
      <c r="C315" s="2232">
        <v>284</v>
      </c>
      <c r="D315" s="2232">
        <v>3</v>
      </c>
      <c r="E315" s="2232">
        <v>12</v>
      </c>
      <c r="F315" s="2232">
        <v>40</v>
      </c>
      <c r="G315" s="2232">
        <v>132</v>
      </c>
      <c r="H315" s="2232">
        <v>375</v>
      </c>
      <c r="I315" s="2232">
        <v>800</v>
      </c>
      <c r="J315" s="2145">
        <v>1429</v>
      </c>
      <c r="K315" s="2145">
        <v>1753</v>
      </c>
      <c r="L315" s="2145">
        <v>2229</v>
      </c>
    </row>
    <row r="316" spans="2:12" ht="12.75" customHeight="1">
      <c r="B316" s="2226">
        <v>2004</v>
      </c>
      <c r="C316" s="2232">
        <v>280</v>
      </c>
      <c r="D316" s="2232">
        <v>4</v>
      </c>
      <c r="E316" s="2232">
        <v>13</v>
      </c>
      <c r="F316" s="2232">
        <v>39</v>
      </c>
      <c r="G316" s="2232">
        <v>124</v>
      </c>
      <c r="H316" s="2232">
        <v>354</v>
      </c>
      <c r="I316" s="2232">
        <v>790</v>
      </c>
      <c r="J316" s="2145">
        <v>1399</v>
      </c>
      <c r="K316" s="2145">
        <v>1809</v>
      </c>
      <c r="L316" s="2145">
        <v>2210</v>
      </c>
    </row>
    <row r="317" spans="2:12" ht="12.75" customHeight="1">
      <c r="B317" s="2226">
        <v>2005</v>
      </c>
      <c r="C317" s="2232">
        <v>282</v>
      </c>
      <c r="D317" s="2232">
        <v>3</v>
      </c>
      <c r="E317" s="2232">
        <v>11</v>
      </c>
      <c r="F317" s="2232">
        <v>46</v>
      </c>
      <c r="G317" s="2232">
        <v>131</v>
      </c>
      <c r="H317" s="2232">
        <v>363</v>
      </c>
      <c r="I317" s="2232">
        <v>766</v>
      </c>
      <c r="J317" s="2145">
        <v>1408</v>
      </c>
      <c r="K317" s="2145">
        <v>1857</v>
      </c>
      <c r="L317" s="2145">
        <v>2124</v>
      </c>
    </row>
    <row r="318" spans="2:12" ht="12.75" customHeight="1">
      <c r="B318" s="2226">
        <v>2006</v>
      </c>
      <c r="C318" s="2232">
        <v>277</v>
      </c>
      <c r="D318" s="2232">
        <v>3</v>
      </c>
      <c r="E318" s="2232">
        <v>9</v>
      </c>
      <c r="F318" s="2232">
        <v>39</v>
      </c>
      <c r="G318" s="2232">
        <v>132</v>
      </c>
      <c r="H318" s="2232">
        <v>330</v>
      </c>
      <c r="I318" s="2232">
        <v>776</v>
      </c>
      <c r="J318" s="2145">
        <v>1405</v>
      </c>
      <c r="K318" s="2145">
        <v>1733</v>
      </c>
      <c r="L318" s="2145">
        <v>2093</v>
      </c>
    </row>
    <row r="319" spans="2:12" ht="12.75" customHeight="1">
      <c r="B319" s="2226">
        <v>2007</v>
      </c>
      <c r="C319" s="2232">
        <v>280</v>
      </c>
      <c r="D319" s="2232">
        <v>3</v>
      </c>
      <c r="E319" s="2232">
        <v>12</v>
      </c>
      <c r="F319" s="2232">
        <v>38</v>
      </c>
      <c r="G319" s="2232">
        <v>134</v>
      </c>
      <c r="H319" s="2232">
        <v>340</v>
      </c>
      <c r="I319" s="2232">
        <v>781</v>
      </c>
      <c r="J319" s="2145">
        <v>1355</v>
      </c>
      <c r="K319" s="2145">
        <v>1827</v>
      </c>
      <c r="L319" s="2145">
        <v>2351</v>
      </c>
    </row>
    <row r="320" spans="2:12" ht="12.75" customHeight="1">
      <c r="B320" s="2226">
        <v>2008</v>
      </c>
      <c r="C320" s="2232">
        <v>281</v>
      </c>
      <c r="D320" s="2232">
        <v>3</v>
      </c>
      <c r="E320" s="2232">
        <v>8</v>
      </c>
      <c r="F320" s="2232">
        <v>39</v>
      </c>
      <c r="G320" s="2232">
        <v>116</v>
      </c>
      <c r="H320" s="2232">
        <v>327</v>
      </c>
      <c r="I320" s="2232">
        <v>765</v>
      </c>
      <c r="J320" s="2145">
        <v>1415</v>
      </c>
      <c r="K320" s="2145">
        <v>1954</v>
      </c>
      <c r="L320" s="2145">
        <v>2257</v>
      </c>
    </row>
    <row r="321" spans="1:12" ht="12.75" customHeight="1">
      <c r="B321" s="2226">
        <v>2009</v>
      </c>
      <c r="C321" s="2232">
        <v>276</v>
      </c>
      <c r="D321" s="2232">
        <v>3</v>
      </c>
      <c r="E321" s="2232">
        <v>12</v>
      </c>
      <c r="F321" s="2232">
        <v>39</v>
      </c>
      <c r="G321" s="2232">
        <v>122</v>
      </c>
      <c r="H321" s="2232">
        <v>329</v>
      </c>
      <c r="I321" s="2232">
        <v>743</v>
      </c>
      <c r="J321" s="2145">
        <v>1352</v>
      </c>
      <c r="K321" s="2145">
        <v>1897</v>
      </c>
      <c r="L321" s="2145">
        <v>2256</v>
      </c>
    </row>
    <row r="322" spans="1:12" ht="12.75" customHeight="1">
      <c r="B322" s="2226">
        <v>2010</v>
      </c>
      <c r="C322" s="2232">
        <v>277</v>
      </c>
      <c r="D322" s="2232">
        <v>3</v>
      </c>
      <c r="E322" s="2232">
        <v>7</v>
      </c>
      <c r="F322" s="2232">
        <v>43</v>
      </c>
      <c r="G322" s="2232">
        <v>115</v>
      </c>
      <c r="H322" s="2232">
        <v>325</v>
      </c>
      <c r="I322" s="2232">
        <v>750</v>
      </c>
      <c r="J322" s="2145">
        <v>1380</v>
      </c>
      <c r="K322" s="2145">
        <v>1800</v>
      </c>
      <c r="L322" s="2145">
        <v>2258</v>
      </c>
    </row>
    <row r="323" spans="1:12" ht="12.75" customHeight="1">
      <c r="B323" s="2226">
        <v>2011</v>
      </c>
      <c r="C323" s="2232">
        <v>273</v>
      </c>
      <c r="D323" s="2232">
        <v>3</v>
      </c>
      <c r="E323" s="2232">
        <v>11</v>
      </c>
      <c r="F323" s="2232">
        <v>37</v>
      </c>
      <c r="G323" s="2232">
        <v>124</v>
      </c>
      <c r="H323" s="2232">
        <v>323</v>
      </c>
      <c r="I323" s="2232">
        <v>728</v>
      </c>
      <c r="J323" s="2145">
        <v>1323</v>
      </c>
      <c r="K323" s="2145">
        <v>1865</v>
      </c>
      <c r="L323" s="2145">
        <v>2060</v>
      </c>
    </row>
    <row r="324" spans="1:12" ht="13.5" customHeight="1">
      <c r="B324" s="2226">
        <v>2012</v>
      </c>
      <c r="C324" s="2232">
        <v>288</v>
      </c>
      <c r="D324" s="2232">
        <v>2</v>
      </c>
      <c r="E324" s="2232">
        <v>11</v>
      </c>
      <c r="F324" s="2232">
        <v>39</v>
      </c>
      <c r="G324" s="2232">
        <v>120</v>
      </c>
      <c r="H324" s="2232">
        <v>334</v>
      </c>
      <c r="I324" s="2232">
        <v>725</v>
      </c>
      <c r="J324" s="2145">
        <v>1426</v>
      </c>
      <c r="K324" s="2145">
        <v>1979</v>
      </c>
      <c r="L324" s="2145">
        <v>2299</v>
      </c>
    </row>
    <row r="325" spans="1:12" ht="12.75" customHeight="1">
      <c r="B325" s="2226">
        <v>2013</v>
      </c>
      <c r="C325" s="2232">
        <v>283</v>
      </c>
      <c r="D325" s="2232">
        <v>3</v>
      </c>
      <c r="E325" s="2232">
        <v>11</v>
      </c>
      <c r="F325" s="2232">
        <v>38</v>
      </c>
      <c r="G325" s="2232">
        <v>116</v>
      </c>
      <c r="H325" s="2232">
        <v>318</v>
      </c>
      <c r="I325" s="2232">
        <v>725</v>
      </c>
      <c r="J325" s="2145">
        <v>1349</v>
      </c>
      <c r="K325" s="2145">
        <v>1980</v>
      </c>
      <c r="L325" s="2145">
        <v>2250</v>
      </c>
    </row>
    <row r="326" spans="1:12" ht="12.75" customHeight="1">
      <c r="B326" s="2226">
        <v>2014</v>
      </c>
      <c r="C326" s="2232">
        <v>280</v>
      </c>
      <c r="D326" s="2232">
        <v>3</v>
      </c>
      <c r="E326" s="2232">
        <v>8</v>
      </c>
      <c r="F326" s="2232">
        <v>38</v>
      </c>
      <c r="G326" s="2232">
        <v>113</v>
      </c>
      <c r="H326" s="2232">
        <v>301</v>
      </c>
      <c r="I326" s="2232">
        <v>693</v>
      </c>
      <c r="J326" s="2145">
        <v>1334</v>
      </c>
      <c r="K326" s="2145">
        <v>2052</v>
      </c>
      <c r="L326" s="2145">
        <v>2205</v>
      </c>
    </row>
    <row r="327" spans="1:12" ht="12.75" customHeight="1">
      <c r="B327" s="2226">
        <v>2015</v>
      </c>
      <c r="C327" s="2232">
        <v>279</v>
      </c>
      <c r="D327" s="2232">
        <v>2</v>
      </c>
      <c r="E327" s="2232">
        <v>14</v>
      </c>
      <c r="F327" s="2232">
        <v>30</v>
      </c>
      <c r="G327" s="2232">
        <v>118</v>
      </c>
      <c r="H327" s="2232">
        <v>280</v>
      </c>
      <c r="I327" s="2232">
        <v>703</v>
      </c>
      <c r="J327" s="2145">
        <v>1316</v>
      </c>
      <c r="K327" s="2145">
        <v>2005</v>
      </c>
      <c r="L327" s="2145">
        <v>2376</v>
      </c>
    </row>
    <row r="328" spans="1:12" ht="12.75" customHeight="1">
      <c r="B328" s="2226">
        <v>2016</v>
      </c>
      <c r="C328" s="2232">
        <v>274</v>
      </c>
      <c r="D328" s="2232">
        <v>2</v>
      </c>
      <c r="E328" s="2232">
        <v>10</v>
      </c>
      <c r="F328" s="2232">
        <v>42</v>
      </c>
      <c r="G328" s="2232">
        <v>107</v>
      </c>
      <c r="H328" s="2232">
        <v>279</v>
      </c>
      <c r="I328" s="2232">
        <v>655</v>
      </c>
      <c r="J328" s="2145">
        <v>1313</v>
      </c>
      <c r="K328" s="2145">
        <v>1990</v>
      </c>
      <c r="L328" s="2145">
        <v>2238</v>
      </c>
    </row>
    <row r="329" spans="1:12" ht="12.75" customHeight="1">
      <c r="B329" s="2226">
        <v>2017</v>
      </c>
      <c r="C329" s="2232">
        <v>280</v>
      </c>
      <c r="D329" s="2232">
        <v>3</v>
      </c>
      <c r="E329" s="2232">
        <v>9</v>
      </c>
      <c r="F329" s="2232">
        <v>32</v>
      </c>
      <c r="G329" s="2232">
        <v>115</v>
      </c>
      <c r="H329" s="2232">
        <v>276</v>
      </c>
      <c r="I329" s="2232">
        <v>668</v>
      </c>
      <c r="J329" s="2145">
        <v>1379</v>
      </c>
      <c r="K329" s="2145">
        <v>1902</v>
      </c>
      <c r="L329" s="2145">
        <v>2308</v>
      </c>
    </row>
    <row r="330" spans="1:12" ht="12.75" customHeight="1">
      <c r="B330" s="2226">
        <v>2018</v>
      </c>
      <c r="C330" s="2232">
        <v>283</v>
      </c>
      <c r="D330" s="2232">
        <v>2</v>
      </c>
      <c r="E330" s="2232">
        <v>9</v>
      </c>
      <c r="F330" s="2232">
        <v>37</v>
      </c>
      <c r="G330" s="2232">
        <v>110</v>
      </c>
      <c r="H330" s="2232">
        <v>291</v>
      </c>
      <c r="I330" s="2232">
        <v>691</v>
      </c>
      <c r="J330" s="2145">
        <v>1339</v>
      </c>
      <c r="K330" s="2145">
        <v>1931</v>
      </c>
      <c r="L330" s="2145">
        <v>2174</v>
      </c>
    </row>
    <row r="331" spans="1:12" ht="12.75" customHeight="1">
      <c r="B331" s="2226">
        <v>2019</v>
      </c>
      <c r="C331" s="2232">
        <v>286</v>
      </c>
      <c r="D331" s="2232">
        <v>2</v>
      </c>
      <c r="E331" s="2232">
        <v>9</v>
      </c>
      <c r="F331" s="2232">
        <v>38</v>
      </c>
      <c r="G331" s="2232">
        <v>107</v>
      </c>
      <c r="H331" s="2232">
        <v>291</v>
      </c>
      <c r="I331" s="2232">
        <v>670</v>
      </c>
      <c r="J331" s="2145">
        <v>1343</v>
      </c>
      <c r="K331" s="2145">
        <v>1971</v>
      </c>
      <c r="L331" s="2145">
        <v>2321</v>
      </c>
    </row>
    <row r="332" spans="1:12" ht="12.75" customHeight="1">
      <c r="B332" s="2226">
        <v>2020</v>
      </c>
      <c r="C332" s="2232">
        <v>282</v>
      </c>
      <c r="D332" s="2232">
        <v>2</v>
      </c>
      <c r="E332" s="2232">
        <v>8</v>
      </c>
      <c r="F332" s="2232">
        <v>35</v>
      </c>
      <c r="G332" s="2232">
        <v>107</v>
      </c>
      <c r="H332" s="2232">
        <v>269</v>
      </c>
      <c r="I332" s="2232">
        <v>658</v>
      </c>
      <c r="J332" s="2145">
        <v>1324</v>
      </c>
      <c r="K332" s="2145">
        <v>1916</v>
      </c>
      <c r="L332" s="2145">
        <v>2343</v>
      </c>
    </row>
    <row r="333" spans="1:12" ht="12.75" customHeight="1">
      <c r="B333" s="2226">
        <v>2021</v>
      </c>
      <c r="C333" s="2199">
        <v>286</v>
      </c>
      <c r="D333" s="2199">
        <v>2</v>
      </c>
      <c r="E333" s="2199">
        <v>11</v>
      </c>
      <c r="F333" s="2199">
        <v>36</v>
      </c>
      <c r="G333" s="2199">
        <v>103</v>
      </c>
      <c r="H333" s="2199">
        <v>270</v>
      </c>
      <c r="I333" s="2199">
        <v>645</v>
      </c>
      <c r="J333" s="2233">
        <v>1369</v>
      </c>
      <c r="K333" s="2233">
        <v>1943</v>
      </c>
      <c r="L333" s="2233">
        <v>2320</v>
      </c>
    </row>
    <row r="334" spans="1:12" ht="12.75" customHeight="1">
      <c r="B334" s="2226">
        <v>2022</v>
      </c>
      <c r="C334" s="2199">
        <v>280</v>
      </c>
      <c r="D334" s="2199">
        <v>2</v>
      </c>
      <c r="E334" s="2199">
        <v>5</v>
      </c>
      <c r="F334" s="2199">
        <v>38</v>
      </c>
      <c r="G334" s="2199">
        <v>104</v>
      </c>
      <c r="H334" s="2199">
        <v>270</v>
      </c>
      <c r="I334" s="2199">
        <v>628</v>
      </c>
      <c r="J334" s="2233">
        <v>1281</v>
      </c>
      <c r="K334" s="2233">
        <v>1933</v>
      </c>
      <c r="L334" s="2233">
        <v>2479</v>
      </c>
    </row>
    <row r="335" spans="1:12" ht="12.75" customHeight="1">
      <c r="B335" s="2226"/>
      <c r="C335" s="2145"/>
      <c r="D335" s="2145"/>
      <c r="E335" s="2145"/>
      <c r="F335" s="2145"/>
      <c r="G335" s="2145"/>
      <c r="H335" s="2145"/>
      <c r="I335" s="2145"/>
      <c r="J335" s="2145"/>
      <c r="K335" s="2145"/>
      <c r="L335" s="2145"/>
    </row>
    <row r="336" spans="1:12" ht="12.75" customHeight="1">
      <c r="A336" s="2206" t="s">
        <v>2067</v>
      </c>
      <c r="B336" s="2226" t="s">
        <v>2059</v>
      </c>
      <c r="C336" s="2145">
        <v>5</v>
      </c>
      <c r="D336" s="2145" t="s">
        <v>51</v>
      </c>
      <c r="E336" s="2145" t="s">
        <v>51</v>
      </c>
      <c r="F336" s="2145">
        <v>1</v>
      </c>
      <c r="G336" s="2145">
        <v>4</v>
      </c>
      <c r="H336" s="2145">
        <v>10</v>
      </c>
      <c r="I336" s="2145">
        <v>23</v>
      </c>
      <c r="J336" s="2145">
        <v>54</v>
      </c>
      <c r="K336" s="2230">
        <v>34</v>
      </c>
      <c r="L336" s="2231"/>
    </row>
    <row r="337" spans="1:12" ht="12.75" customHeight="1">
      <c r="A337" s="2206"/>
      <c r="B337" s="2226" t="s">
        <v>2060</v>
      </c>
      <c r="C337" s="2145">
        <v>5</v>
      </c>
      <c r="D337" s="2145" t="s">
        <v>51</v>
      </c>
      <c r="E337" s="2145" t="s">
        <v>51</v>
      </c>
      <c r="F337" s="2145">
        <v>1</v>
      </c>
      <c r="G337" s="2145">
        <v>4</v>
      </c>
      <c r="H337" s="2145">
        <v>9</v>
      </c>
      <c r="I337" s="2145">
        <v>22</v>
      </c>
      <c r="J337" s="2145">
        <v>35</v>
      </c>
      <c r="K337" s="2230">
        <v>71</v>
      </c>
      <c r="L337" s="2231"/>
    </row>
    <row r="338" spans="1:12" ht="12.75" customHeight="1">
      <c r="A338" s="2199"/>
      <c r="B338" s="2226" t="s">
        <v>2061</v>
      </c>
      <c r="C338" s="2145">
        <v>7</v>
      </c>
      <c r="D338" s="2145" t="s">
        <v>51</v>
      </c>
      <c r="E338" s="2145" t="s">
        <v>51</v>
      </c>
      <c r="F338" s="2145">
        <v>1</v>
      </c>
      <c r="G338" s="2145">
        <v>4</v>
      </c>
      <c r="H338" s="2145">
        <v>10</v>
      </c>
      <c r="I338" s="2145">
        <v>22</v>
      </c>
      <c r="J338" s="2145">
        <v>47</v>
      </c>
      <c r="K338" s="2230">
        <v>80</v>
      </c>
      <c r="L338" s="2231"/>
    </row>
    <row r="339" spans="1:12" ht="12.75" customHeight="1">
      <c r="B339" s="2226" t="s">
        <v>2062</v>
      </c>
      <c r="C339" s="2145">
        <v>8.8634191793963488</v>
      </c>
      <c r="D339" s="2145" t="s">
        <v>51</v>
      </c>
      <c r="E339" s="2145" t="s">
        <v>51</v>
      </c>
      <c r="F339" s="2145">
        <v>0.65011051878819393</v>
      </c>
      <c r="G339" s="2145">
        <v>3.9747339412468077</v>
      </c>
      <c r="H339" s="2145">
        <v>13.463480309660046</v>
      </c>
      <c r="I339" s="2145">
        <v>28.330431038064766</v>
      </c>
      <c r="J339" s="2145">
        <v>53.051084312406189</v>
      </c>
      <c r="K339" s="2230">
        <v>72.557239600128995</v>
      </c>
      <c r="L339" s="2231"/>
    </row>
    <row r="340" spans="1:12" ht="12.75" customHeight="1">
      <c r="B340" s="2226" t="s">
        <v>2063</v>
      </c>
      <c r="C340" s="2145">
        <v>11.141191486007573</v>
      </c>
      <c r="D340" s="2145" t="s">
        <v>51</v>
      </c>
      <c r="E340" s="2145" t="s">
        <v>51</v>
      </c>
      <c r="F340" s="2145">
        <v>1.1492502578630266</v>
      </c>
      <c r="G340" s="2145">
        <v>4.0151908052130558</v>
      </c>
      <c r="H340" s="2145">
        <v>14.841094283351826</v>
      </c>
      <c r="I340" s="2145">
        <v>30.865434721609812</v>
      </c>
      <c r="J340" s="2145">
        <v>61.544712532415545</v>
      </c>
      <c r="K340" s="2230">
        <v>103.58477303836337</v>
      </c>
      <c r="L340" s="2231"/>
    </row>
    <row r="341" spans="1:12" ht="12.75" customHeight="1">
      <c r="B341" s="2226" t="s">
        <v>2064</v>
      </c>
      <c r="C341" s="2232">
        <v>11</v>
      </c>
      <c r="D341" s="2232" t="s">
        <v>51</v>
      </c>
      <c r="E341" s="2232" t="s">
        <v>51</v>
      </c>
      <c r="F341" s="2232" t="s">
        <v>51</v>
      </c>
      <c r="G341" s="2232">
        <v>3</v>
      </c>
      <c r="H341" s="2232">
        <v>10</v>
      </c>
      <c r="I341" s="2232">
        <v>29</v>
      </c>
      <c r="J341" s="2232">
        <v>65</v>
      </c>
      <c r="K341" s="2232">
        <v>93</v>
      </c>
      <c r="L341" s="2232">
        <v>101</v>
      </c>
    </row>
    <row r="342" spans="1:12" ht="12.75" customHeight="1">
      <c r="B342" s="2226" t="s">
        <v>2065</v>
      </c>
      <c r="C342" s="2232">
        <v>10</v>
      </c>
      <c r="D342" s="2232" t="s">
        <v>51</v>
      </c>
      <c r="E342" s="2232" t="s">
        <v>51</v>
      </c>
      <c r="F342" s="2232" t="s">
        <v>51</v>
      </c>
      <c r="G342" s="2232">
        <v>2</v>
      </c>
      <c r="H342" s="2232">
        <v>10</v>
      </c>
      <c r="I342" s="2232">
        <v>26</v>
      </c>
      <c r="J342" s="2232">
        <v>59</v>
      </c>
      <c r="K342" s="2232">
        <v>87</v>
      </c>
      <c r="L342" s="2232">
        <v>84</v>
      </c>
    </row>
    <row r="343" spans="1:12" ht="12.75" customHeight="1">
      <c r="B343" s="2226" t="s">
        <v>2066</v>
      </c>
      <c r="C343" s="2232">
        <v>10</v>
      </c>
      <c r="D343" s="2232" t="s">
        <v>51</v>
      </c>
      <c r="E343" s="2232" t="s">
        <v>51</v>
      </c>
      <c r="F343" s="2232">
        <v>1</v>
      </c>
      <c r="G343" s="2232">
        <v>2</v>
      </c>
      <c r="H343" s="2232">
        <v>8</v>
      </c>
      <c r="I343" s="2232">
        <v>23</v>
      </c>
      <c r="J343" s="2232">
        <v>55</v>
      </c>
      <c r="K343" s="2232">
        <v>75</v>
      </c>
      <c r="L343" s="2232">
        <v>84</v>
      </c>
    </row>
    <row r="344" spans="1:12" ht="12.75" customHeight="1">
      <c r="B344" s="2226"/>
      <c r="C344" s="2145"/>
      <c r="D344" s="2145"/>
      <c r="E344" s="2145"/>
      <c r="F344" s="2145"/>
      <c r="G344" s="2145"/>
      <c r="H344" s="2145"/>
      <c r="I344" s="2145"/>
      <c r="J344" s="2145"/>
      <c r="K344" s="2145"/>
      <c r="L344" s="2145"/>
    </row>
    <row r="345" spans="1:12">
      <c r="B345" s="2226">
        <v>2000</v>
      </c>
      <c r="C345" s="2145">
        <v>11</v>
      </c>
      <c r="D345" s="2145" t="s">
        <v>51</v>
      </c>
      <c r="E345" s="2145" t="s">
        <v>51</v>
      </c>
      <c r="F345" s="2145" t="s">
        <v>51</v>
      </c>
      <c r="G345" s="2145">
        <v>3</v>
      </c>
      <c r="H345" s="2145">
        <v>12</v>
      </c>
      <c r="I345" s="2145">
        <v>29</v>
      </c>
      <c r="J345" s="2145">
        <v>64</v>
      </c>
      <c r="K345" s="2145">
        <v>77</v>
      </c>
      <c r="L345" s="2145">
        <v>103</v>
      </c>
    </row>
    <row r="346" spans="1:12">
      <c r="B346" s="2226">
        <v>2001</v>
      </c>
      <c r="C346" s="2232">
        <v>11</v>
      </c>
      <c r="D346" s="2232" t="s">
        <v>51</v>
      </c>
      <c r="E346" s="2232" t="s">
        <v>51</v>
      </c>
      <c r="F346" s="2232">
        <v>1</v>
      </c>
      <c r="G346" s="2232">
        <v>3</v>
      </c>
      <c r="H346" s="2232">
        <v>7</v>
      </c>
      <c r="I346" s="2232">
        <v>30</v>
      </c>
      <c r="J346" s="2232">
        <v>67</v>
      </c>
      <c r="K346" s="2232">
        <v>87</v>
      </c>
      <c r="L346" s="2232">
        <v>100</v>
      </c>
    </row>
    <row r="347" spans="1:12">
      <c r="B347" s="2226">
        <v>2002</v>
      </c>
      <c r="C347" s="2232">
        <v>11</v>
      </c>
      <c r="D347" s="2232" t="s">
        <v>51</v>
      </c>
      <c r="E347" s="2232" t="s">
        <v>51</v>
      </c>
      <c r="F347" s="2232" t="s">
        <v>51</v>
      </c>
      <c r="G347" s="2232">
        <v>4</v>
      </c>
      <c r="H347" s="2232">
        <v>11</v>
      </c>
      <c r="I347" s="2232">
        <v>29</v>
      </c>
      <c r="J347" s="2232">
        <v>63</v>
      </c>
      <c r="K347" s="2232">
        <v>116</v>
      </c>
      <c r="L347" s="2232">
        <v>99</v>
      </c>
    </row>
    <row r="348" spans="1:12">
      <c r="B348" s="2226">
        <v>2003</v>
      </c>
      <c r="C348" s="2232">
        <v>10</v>
      </c>
      <c r="D348" s="2232" t="s">
        <v>51</v>
      </c>
      <c r="E348" s="2232" t="s">
        <v>51</v>
      </c>
      <c r="F348" s="2232" t="s">
        <v>51</v>
      </c>
      <c r="G348" s="2232">
        <v>2</v>
      </c>
      <c r="H348" s="2232">
        <v>11</v>
      </c>
      <c r="I348" s="2232">
        <v>24</v>
      </c>
      <c r="J348" s="2232">
        <v>63</v>
      </c>
      <c r="K348" s="2232">
        <v>86</v>
      </c>
      <c r="L348" s="2232">
        <v>138</v>
      </c>
    </row>
    <row r="349" spans="1:12">
      <c r="B349" s="2226">
        <v>2004</v>
      </c>
      <c r="C349" s="2232">
        <v>11</v>
      </c>
      <c r="D349" s="2232" t="s">
        <v>51</v>
      </c>
      <c r="E349" s="2232" t="s">
        <v>51</v>
      </c>
      <c r="F349" s="2232" t="s">
        <v>51</v>
      </c>
      <c r="G349" s="2232">
        <v>3</v>
      </c>
      <c r="H349" s="2232">
        <v>12</v>
      </c>
      <c r="I349" s="2232">
        <v>31</v>
      </c>
      <c r="J349" s="2232">
        <v>57</v>
      </c>
      <c r="K349" s="2232">
        <v>105</v>
      </c>
      <c r="L349" s="2232">
        <v>111</v>
      </c>
    </row>
    <row r="350" spans="1:12">
      <c r="B350" s="2226">
        <v>2005</v>
      </c>
      <c r="C350" s="2232">
        <v>11</v>
      </c>
      <c r="D350" s="2232" t="s">
        <v>51</v>
      </c>
      <c r="E350" s="2232" t="s">
        <v>51</v>
      </c>
      <c r="F350" s="2232">
        <v>1</v>
      </c>
      <c r="G350" s="2232">
        <v>3</v>
      </c>
      <c r="H350" s="2232">
        <v>10</v>
      </c>
      <c r="I350" s="2232">
        <v>33</v>
      </c>
      <c r="J350" s="2232">
        <v>69</v>
      </c>
      <c r="K350" s="2232">
        <v>66</v>
      </c>
      <c r="L350" s="2232">
        <v>110</v>
      </c>
    </row>
    <row r="351" spans="1:12">
      <c r="B351" s="2226">
        <v>2006</v>
      </c>
      <c r="C351" s="2232">
        <v>10</v>
      </c>
      <c r="D351" s="2232" t="s">
        <v>51</v>
      </c>
      <c r="E351" s="2232" t="s">
        <v>51</v>
      </c>
      <c r="F351" s="2232" t="s">
        <v>51</v>
      </c>
      <c r="G351" s="2232">
        <v>2</v>
      </c>
      <c r="H351" s="2232">
        <v>12</v>
      </c>
      <c r="I351" s="2232">
        <v>25</v>
      </c>
      <c r="J351" s="2232">
        <v>71</v>
      </c>
      <c r="K351" s="2232">
        <v>57</v>
      </c>
      <c r="L351" s="2232">
        <v>81</v>
      </c>
    </row>
    <row r="352" spans="1:12">
      <c r="B352" s="2226">
        <v>2007</v>
      </c>
      <c r="C352" s="2232">
        <v>11</v>
      </c>
      <c r="D352" s="2232" t="s">
        <v>51</v>
      </c>
      <c r="E352" s="2232" t="s">
        <v>51</v>
      </c>
      <c r="F352" s="2232" t="s">
        <v>51</v>
      </c>
      <c r="G352" s="2232">
        <v>2</v>
      </c>
      <c r="H352" s="2232">
        <v>10</v>
      </c>
      <c r="I352" s="2232">
        <v>33</v>
      </c>
      <c r="J352" s="2232">
        <v>69</v>
      </c>
      <c r="K352" s="2232">
        <v>89</v>
      </c>
      <c r="L352" s="2232">
        <v>74</v>
      </c>
    </row>
    <row r="353" spans="1:12">
      <c r="B353" s="2226">
        <v>2008</v>
      </c>
      <c r="C353" s="2232">
        <v>12</v>
      </c>
      <c r="D353" s="2232" t="s">
        <v>51</v>
      </c>
      <c r="E353" s="2232" t="s">
        <v>51</v>
      </c>
      <c r="F353" s="2232" t="s">
        <v>51</v>
      </c>
      <c r="G353" s="2232">
        <v>4</v>
      </c>
      <c r="H353" s="2232">
        <v>10</v>
      </c>
      <c r="I353" s="2232">
        <v>27</v>
      </c>
      <c r="J353" s="2232">
        <v>67</v>
      </c>
      <c r="K353" s="2232">
        <v>101</v>
      </c>
      <c r="L353" s="2232">
        <v>112</v>
      </c>
    </row>
    <row r="354" spans="1:12">
      <c r="B354" s="2226">
        <v>2009</v>
      </c>
      <c r="C354" s="2232">
        <v>9</v>
      </c>
      <c r="D354" s="2232" t="s">
        <v>51</v>
      </c>
      <c r="E354" s="2232">
        <v>1</v>
      </c>
      <c r="F354" s="2232" t="s">
        <v>51</v>
      </c>
      <c r="G354" s="2232">
        <v>2</v>
      </c>
      <c r="H354" s="2232">
        <v>10</v>
      </c>
      <c r="I354" s="2232">
        <v>25</v>
      </c>
      <c r="J354" s="2232">
        <v>46</v>
      </c>
      <c r="K354" s="2232">
        <v>64</v>
      </c>
      <c r="L354" s="2232">
        <v>86</v>
      </c>
    </row>
    <row r="355" spans="1:12" ht="12.75" customHeight="1">
      <c r="B355" s="2226">
        <v>2010</v>
      </c>
      <c r="C355" s="2232">
        <v>10</v>
      </c>
      <c r="D355" s="2232" t="s">
        <v>51</v>
      </c>
      <c r="E355" s="2232" t="s">
        <v>51</v>
      </c>
      <c r="F355" s="2232" t="s">
        <v>51</v>
      </c>
      <c r="G355" s="2232">
        <v>3</v>
      </c>
      <c r="H355" s="2232">
        <v>10</v>
      </c>
      <c r="I355" s="2232">
        <v>23</v>
      </c>
      <c r="J355" s="2232">
        <v>65</v>
      </c>
      <c r="K355" s="2232">
        <v>90</v>
      </c>
      <c r="L355" s="2232">
        <v>62</v>
      </c>
    </row>
    <row r="356" spans="1:12" ht="12.75" customHeight="1">
      <c r="B356" s="2226">
        <v>2011</v>
      </c>
      <c r="C356" s="2232">
        <v>10</v>
      </c>
      <c r="D356" s="2232" t="s">
        <v>51</v>
      </c>
      <c r="E356" s="2232" t="s">
        <v>51</v>
      </c>
      <c r="F356" s="2232" t="s">
        <v>51</v>
      </c>
      <c r="G356" s="2232">
        <v>2</v>
      </c>
      <c r="H356" s="2232">
        <v>9</v>
      </c>
      <c r="I356" s="2232">
        <v>30</v>
      </c>
      <c r="J356" s="2232">
        <v>60</v>
      </c>
      <c r="K356" s="2232">
        <v>84</v>
      </c>
      <c r="L356" s="2232">
        <v>73</v>
      </c>
    </row>
    <row r="357" spans="1:12" ht="12.75" customHeight="1">
      <c r="B357" s="2226">
        <v>2012</v>
      </c>
      <c r="C357" s="2232">
        <v>10</v>
      </c>
      <c r="D357" s="2232" t="s">
        <v>51</v>
      </c>
      <c r="E357" s="2232" t="s">
        <v>51</v>
      </c>
      <c r="F357" s="2232" t="s">
        <v>51</v>
      </c>
      <c r="G357" s="2232">
        <v>1</v>
      </c>
      <c r="H357" s="2232">
        <v>12</v>
      </c>
      <c r="I357" s="2232">
        <v>25</v>
      </c>
      <c r="J357" s="2232">
        <v>52</v>
      </c>
      <c r="K357" s="2232">
        <v>86</v>
      </c>
      <c r="L357" s="2232">
        <v>118</v>
      </c>
    </row>
    <row r="358" spans="1:12" ht="12.75" customHeight="1">
      <c r="B358" s="2226">
        <v>2013</v>
      </c>
      <c r="C358" s="2232">
        <v>11</v>
      </c>
      <c r="D358" s="2232" t="s">
        <v>51</v>
      </c>
      <c r="E358" s="2232" t="s">
        <v>51</v>
      </c>
      <c r="F358" s="2232">
        <v>1</v>
      </c>
      <c r="G358" s="2232">
        <v>4</v>
      </c>
      <c r="H358" s="2232">
        <v>8</v>
      </c>
      <c r="I358" s="2232">
        <v>23</v>
      </c>
      <c r="J358" s="2232">
        <v>60</v>
      </c>
      <c r="K358" s="2232">
        <v>80</v>
      </c>
      <c r="L358" s="2232">
        <v>124</v>
      </c>
    </row>
    <row r="359" spans="1:12" ht="12.75" customHeight="1">
      <c r="B359" s="2226">
        <v>2014</v>
      </c>
      <c r="C359" s="2232">
        <v>11</v>
      </c>
      <c r="D359" s="2232" t="s">
        <v>51</v>
      </c>
      <c r="E359" s="2232" t="s">
        <v>51</v>
      </c>
      <c r="F359" s="2232">
        <v>1</v>
      </c>
      <c r="G359" s="2232">
        <v>3</v>
      </c>
      <c r="H359" s="2232">
        <v>8</v>
      </c>
      <c r="I359" s="2232">
        <v>25</v>
      </c>
      <c r="J359" s="2232">
        <v>67</v>
      </c>
      <c r="K359" s="2232">
        <v>104</v>
      </c>
      <c r="L359" s="2232">
        <v>95</v>
      </c>
    </row>
    <row r="360" spans="1:12" ht="12.75" customHeight="1">
      <c r="B360" s="2226">
        <v>2015</v>
      </c>
      <c r="C360" s="2232">
        <v>10</v>
      </c>
      <c r="D360" s="2232" t="s">
        <v>51</v>
      </c>
      <c r="E360" s="2232" t="s">
        <v>51</v>
      </c>
      <c r="F360" s="2232" t="s">
        <v>51</v>
      </c>
      <c r="G360" s="2232">
        <v>2</v>
      </c>
      <c r="H360" s="2232">
        <v>10</v>
      </c>
      <c r="I360" s="2232">
        <v>22</v>
      </c>
      <c r="J360" s="2232">
        <v>51</v>
      </c>
      <c r="K360" s="2232">
        <v>78</v>
      </c>
      <c r="L360" s="2232">
        <v>85</v>
      </c>
    </row>
    <row r="361" spans="1:12" ht="12.75" customHeight="1">
      <c r="B361" s="2226">
        <v>2016</v>
      </c>
      <c r="C361" s="2232">
        <v>10</v>
      </c>
      <c r="D361" s="2232" t="s">
        <v>51</v>
      </c>
      <c r="E361" s="2232" t="s">
        <v>51</v>
      </c>
      <c r="F361" s="2232">
        <v>1</v>
      </c>
      <c r="G361" s="2232">
        <v>3</v>
      </c>
      <c r="H361" s="2232">
        <v>12</v>
      </c>
      <c r="I361" s="2232">
        <v>19</v>
      </c>
      <c r="J361" s="2232">
        <v>55</v>
      </c>
      <c r="K361" s="2232">
        <v>62</v>
      </c>
      <c r="L361" s="2232">
        <v>72</v>
      </c>
    </row>
    <row r="362" spans="1:12" ht="12.75" customHeight="1">
      <c r="B362" s="2226">
        <v>2017</v>
      </c>
      <c r="C362" s="2232">
        <v>10</v>
      </c>
      <c r="D362" s="2232" t="s">
        <v>51</v>
      </c>
      <c r="E362" s="2232" t="s">
        <v>51</v>
      </c>
      <c r="F362" s="2232" t="s">
        <v>51</v>
      </c>
      <c r="G362" s="2232">
        <v>1</v>
      </c>
      <c r="H362" s="2232">
        <v>7</v>
      </c>
      <c r="I362" s="2232">
        <v>27</v>
      </c>
      <c r="J362" s="2145">
        <v>54</v>
      </c>
      <c r="K362" s="2145">
        <v>75</v>
      </c>
      <c r="L362" s="2145">
        <v>89</v>
      </c>
    </row>
    <row r="363" spans="1:12" ht="12.75" customHeight="1">
      <c r="B363" s="2226">
        <v>2018</v>
      </c>
      <c r="C363" s="2232">
        <v>10</v>
      </c>
      <c r="D363" s="2232" t="s">
        <v>51</v>
      </c>
      <c r="E363" s="2232" t="s">
        <v>51</v>
      </c>
      <c r="F363" s="2232" t="s">
        <v>51</v>
      </c>
      <c r="G363" s="2232">
        <v>3</v>
      </c>
      <c r="H363" s="2232">
        <v>9</v>
      </c>
      <c r="I363" s="2232">
        <v>21</v>
      </c>
      <c r="J363" s="2145">
        <v>57</v>
      </c>
      <c r="K363" s="2145">
        <v>86</v>
      </c>
      <c r="L363" s="2145">
        <v>106</v>
      </c>
    </row>
    <row r="364" spans="1:12" ht="12.75" customHeight="1">
      <c r="B364" s="2226">
        <v>2019</v>
      </c>
      <c r="C364" s="2232">
        <v>11</v>
      </c>
      <c r="D364" s="2232" t="s">
        <v>51</v>
      </c>
      <c r="E364" s="2232" t="s">
        <v>51</v>
      </c>
      <c r="F364" s="2232" t="s">
        <v>51</v>
      </c>
      <c r="G364" s="2232">
        <v>3</v>
      </c>
      <c r="H364" s="2232">
        <v>11</v>
      </c>
      <c r="I364" s="2232">
        <v>23</v>
      </c>
      <c r="J364" s="2145">
        <v>62</v>
      </c>
      <c r="K364" s="2145">
        <v>77</v>
      </c>
      <c r="L364" s="2145">
        <v>93</v>
      </c>
    </row>
    <row r="365" spans="1:12" ht="12.75" customHeight="1">
      <c r="B365" s="2226">
        <v>2020</v>
      </c>
      <c r="C365" s="2232">
        <v>10</v>
      </c>
      <c r="D365" s="2232" t="s">
        <v>51</v>
      </c>
      <c r="E365" s="2232" t="s">
        <v>51</v>
      </c>
      <c r="F365" s="2232">
        <v>1</v>
      </c>
      <c r="G365" s="2232">
        <v>2</v>
      </c>
      <c r="H365" s="2232">
        <v>9</v>
      </c>
      <c r="I365" s="2232">
        <v>24</v>
      </c>
      <c r="J365" s="2145">
        <v>55</v>
      </c>
      <c r="K365" s="2145">
        <v>88</v>
      </c>
      <c r="L365" s="2145">
        <v>70</v>
      </c>
    </row>
    <row r="366" spans="1:12" ht="12.75" customHeight="1">
      <c r="B366" s="2226">
        <v>2021</v>
      </c>
      <c r="C366" s="2232">
        <v>9</v>
      </c>
      <c r="D366" s="2232" t="s">
        <v>51</v>
      </c>
      <c r="E366" s="2232" t="s">
        <v>51</v>
      </c>
      <c r="F366" s="2232">
        <v>1</v>
      </c>
      <c r="G366" s="2232">
        <v>2</v>
      </c>
      <c r="H366" s="2232">
        <v>6</v>
      </c>
      <c r="I366" s="2232">
        <v>21</v>
      </c>
      <c r="J366" s="2145">
        <v>58</v>
      </c>
      <c r="K366" s="2145">
        <v>64</v>
      </c>
      <c r="L366" s="2145">
        <v>68</v>
      </c>
    </row>
    <row r="367" spans="1:12" ht="12.75" customHeight="1">
      <c r="B367" s="2226">
        <v>2022</v>
      </c>
      <c r="C367" s="2232">
        <v>10</v>
      </c>
      <c r="D367" s="2232" t="s">
        <v>51</v>
      </c>
      <c r="E367" s="2232" t="s">
        <v>51</v>
      </c>
      <c r="F367" s="2232" t="s">
        <v>51</v>
      </c>
      <c r="G367" s="2232">
        <v>2</v>
      </c>
      <c r="H367" s="2232">
        <v>9</v>
      </c>
      <c r="I367" s="2232">
        <v>23</v>
      </c>
      <c r="J367" s="2145">
        <v>51</v>
      </c>
      <c r="K367" s="2145">
        <v>73</v>
      </c>
      <c r="L367" s="2145">
        <v>113</v>
      </c>
    </row>
    <row r="368" spans="1:12" ht="12.75" customHeight="1">
      <c r="A368" s="2237"/>
      <c r="B368" s="2238"/>
      <c r="C368" s="2239"/>
      <c r="D368" s="2239"/>
      <c r="E368" s="2239"/>
      <c r="F368" s="2239"/>
      <c r="G368" s="2239"/>
      <c r="H368" s="2239"/>
      <c r="I368" s="2239"/>
      <c r="J368" s="2239"/>
      <c r="K368" s="2239"/>
      <c r="L368" s="2239"/>
    </row>
    <row r="369" spans="1:12" ht="12.75" customHeight="1">
      <c r="C369" s="2145"/>
      <c r="D369" s="2145"/>
      <c r="E369" s="2145"/>
      <c r="F369" s="2145"/>
      <c r="G369" s="2145"/>
      <c r="H369" s="2145"/>
      <c r="I369" s="2145"/>
      <c r="J369" s="2145"/>
      <c r="K369" s="2145"/>
      <c r="L369" s="2145"/>
    </row>
    <row r="370" spans="1:12" ht="12.75" customHeight="1">
      <c r="A370" s="2200" t="s">
        <v>2053</v>
      </c>
      <c r="B370" s="2201" t="s">
        <v>30</v>
      </c>
      <c r="C370" s="2202" t="s">
        <v>396</v>
      </c>
      <c r="D370" s="2203" t="s">
        <v>2054</v>
      </c>
      <c r="E370" s="2204"/>
      <c r="F370" s="2204"/>
      <c r="G370" s="2204"/>
      <c r="H370" s="2204"/>
      <c r="I370" s="2204"/>
      <c r="J370" s="2204"/>
      <c r="K370" s="2204"/>
      <c r="L370" s="2205"/>
    </row>
    <row r="371" spans="1:12" ht="12.75" customHeight="1">
      <c r="A371" s="2206"/>
      <c r="B371" s="2207"/>
      <c r="C371" s="2208"/>
      <c r="D371" s="2209" t="s">
        <v>2055</v>
      </c>
      <c r="E371" s="2210" t="s">
        <v>1363</v>
      </c>
      <c r="F371" s="2210" t="s">
        <v>1364</v>
      </c>
      <c r="G371" s="2210" t="s">
        <v>1365</v>
      </c>
      <c r="H371" s="2210" t="s">
        <v>1366</v>
      </c>
      <c r="I371" s="2210" t="s">
        <v>1367</v>
      </c>
      <c r="J371" s="2210" t="s">
        <v>2056</v>
      </c>
      <c r="K371" s="2211" t="s">
        <v>1369</v>
      </c>
      <c r="L371" s="2212" t="s">
        <v>1370</v>
      </c>
    </row>
    <row r="372" spans="1:12" ht="12.75" customHeight="1">
      <c r="A372" s="2213"/>
      <c r="B372" s="2214"/>
      <c r="C372" s="2215"/>
      <c r="D372" s="2216"/>
      <c r="E372" s="2217"/>
      <c r="F372" s="2217"/>
      <c r="G372" s="2217"/>
      <c r="H372" s="2217"/>
      <c r="I372" s="2217"/>
      <c r="J372" s="2217"/>
      <c r="K372" s="2218" t="s">
        <v>1371</v>
      </c>
      <c r="L372" s="2219"/>
    </row>
    <row r="373" spans="1:12" ht="12.75" customHeight="1">
      <c r="A373" s="2220"/>
      <c r="B373" s="2221"/>
      <c r="C373" s="2247"/>
      <c r="D373" s="2211"/>
      <c r="E373" s="2211"/>
      <c r="F373" s="2211"/>
      <c r="G373" s="2211"/>
      <c r="H373" s="2211"/>
      <c r="I373" s="2211"/>
      <c r="J373" s="2211"/>
      <c r="K373" s="2211"/>
      <c r="L373" s="2211"/>
    </row>
    <row r="374" spans="1:12" ht="12.75" customHeight="1">
      <c r="B374" s="2226"/>
      <c r="C374" s="2227" t="s">
        <v>2076</v>
      </c>
      <c r="D374" s="2228"/>
      <c r="E374" s="2228"/>
      <c r="F374" s="2228"/>
      <c r="G374" s="2228"/>
      <c r="H374" s="2228"/>
      <c r="I374" s="2228"/>
      <c r="J374" s="2228"/>
      <c r="K374" s="2228"/>
    </row>
    <row r="375" spans="1:12" ht="12.75" customHeight="1">
      <c r="B375" s="2226"/>
      <c r="C375" s="2145"/>
      <c r="D375" s="2145"/>
      <c r="E375" s="2145"/>
      <c r="F375" s="2145"/>
      <c r="G375" s="2145"/>
      <c r="H375" s="2145"/>
      <c r="I375" s="2145"/>
      <c r="J375" s="2145"/>
      <c r="K375" s="2145"/>
      <c r="L375" s="2145"/>
    </row>
    <row r="376" spans="1:12" ht="12.75" customHeight="1">
      <c r="A376" s="2206" t="s">
        <v>2069</v>
      </c>
      <c r="B376" s="2226" t="s">
        <v>2059</v>
      </c>
      <c r="C376" s="2145">
        <v>32</v>
      </c>
      <c r="D376" s="2145" t="s">
        <v>51</v>
      </c>
      <c r="E376" s="2145">
        <v>2</v>
      </c>
      <c r="F376" s="2145">
        <v>8</v>
      </c>
      <c r="G376" s="2145">
        <v>20</v>
      </c>
      <c r="H376" s="2145">
        <v>60</v>
      </c>
      <c r="I376" s="2145">
        <v>159</v>
      </c>
      <c r="J376" s="2145">
        <v>279</v>
      </c>
      <c r="K376" s="2230">
        <v>316</v>
      </c>
      <c r="L376" s="2231"/>
    </row>
    <row r="377" spans="1:12" ht="12.75" customHeight="1">
      <c r="A377" s="2206"/>
      <c r="B377" s="2226" t="s">
        <v>2060</v>
      </c>
      <c r="C377" s="2145">
        <v>27</v>
      </c>
      <c r="D377" s="2145" t="s">
        <v>51</v>
      </c>
      <c r="E377" s="2145">
        <v>1</v>
      </c>
      <c r="F377" s="2145">
        <v>5</v>
      </c>
      <c r="G377" s="2145">
        <v>15</v>
      </c>
      <c r="H377" s="2145">
        <v>42</v>
      </c>
      <c r="I377" s="2145">
        <v>110</v>
      </c>
      <c r="J377" s="2145">
        <v>219</v>
      </c>
      <c r="K377" s="2230">
        <v>364</v>
      </c>
      <c r="L377" s="2231"/>
    </row>
    <row r="378" spans="1:12" ht="12.75" customHeight="1">
      <c r="B378" s="2226" t="s">
        <v>2061</v>
      </c>
      <c r="C378" s="2145">
        <v>23</v>
      </c>
      <c r="D378" s="2145" t="s">
        <v>51</v>
      </c>
      <c r="E378" s="2145">
        <v>1</v>
      </c>
      <c r="F378" s="2145">
        <v>3</v>
      </c>
      <c r="G378" s="2145">
        <v>10</v>
      </c>
      <c r="H378" s="2145">
        <v>31</v>
      </c>
      <c r="I378" s="2145">
        <v>79</v>
      </c>
      <c r="J378" s="2145">
        <v>166</v>
      </c>
      <c r="K378" s="2230">
        <v>259</v>
      </c>
      <c r="L378" s="2231"/>
    </row>
    <row r="379" spans="1:12" ht="12.75" customHeight="1">
      <c r="A379" s="2199"/>
      <c r="B379" s="2226" t="s">
        <v>2062</v>
      </c>
      <c r="C379" s="2145">
        <v>17.615114587623836</v>
      </c>
      <c r="D379" s="2145" t="s">
        <v>51</v>
      </c>
      <c r="E379" s="2145">
        <v>0.56039990136961737</v>
      </c>
      <c r="F379" s="2145">
        <v>1.625276296970485</v>
      </c>
      <c r="G379" s="2145">
        <v>5.9621009118702117</v>
      </c>
      <c r="H379" s="2145">
        <v>18.175698418041062</v>
      </c>
      <c r="I379" s="2145">
        <v>56.283122995622001</v>
      </c>
      <c r="J379" s="2145">
        <v>113.86574193882305</v>
      </c>
      <c r="K379" s="2230">
        <v>180.0494464151349</v>
      </c>
      <c r="L379" s="2231"/>
    </row>
    <row r="380" spans="1:12" ht="12.75" customHeight="1">
      <c r="B380" s="2226" t="s">
        <v>2063</v>
      </c>
      <c r="C380" s="2145">
        <v>13.680170498124944</v>
      </c>
      <c r="D380" s="2145" t="s">
        <v>51</v>
      </c>
      <c r="E380" s="2145" t="s">
        <v>51</v>
      </c>
      <c r="F380" s="2145">
        <v>0.5746251289315133</v>
      </c>
      <c r="G380" s="2145">
        <v>3.6805915714453015</v>
      </c>
      <c r="H380" s="2145">
        <v>17.667969384942648</v>
      </c>
      <c r="I380" s="2145">
        <v>40.084980157934822</v>
      </c>
      <c r="J380" s="2145">
        <v>79.47035695933269</v>
      </c>
      <c r="K380" s="2230">
        <v>118.38259775812955</v>
      </c>
      <c r="L380" s="2231"/>
    </row>
    <row r="381" spans="1:12" ht="12.75" customHeight="1">
      <c r="B381" s="2226" t="s">
        <v>2064</v>
      </c>
      <c r="C381" s="2232">
        <v>11</v>
      </c>
      <c r="D381" s="2232" t="s">
        <v>51</v>
      </c>
      <c r="E381" s="2232">
        <v>1</v>
      </c>
      <c r="F381" s="2232">
        <v>2</v>
      </c>
      <c r="G381" s="2232">
        <v>3</v>
      </c>
      <c r="H381" s="2232">
        <v>8</v>
      </c>
      <c r="I381" s="2232">
        <v>27</v>
      </c>
      <c r="J381" s="2232">
        <v>66</v>
      </c>
      <c r="K381" s="2232">
        <v>81</v>
      </c>
      <c r="L381" s="2232">
        <v>90</v>
      </c>
    </row>
    <row r="382" spans="1:12" ht="12.75" customHeight="1">
      <c r="B382" s="2226" t="s">
        <v>2065</v>
      </c>
      <c r="C382" s="2232">
        <v>7</v>
      </c>
      <c r="D382" s="2232" t="s">
        <v>51</v>
      </c>
      <c r="E382" s="2232">
        <v>1</v>
      </c>
      <c r="F382" s="2232">
        <v>1</v>
      </c>
      <c r="G382" s="2232">
        <v>2</v>
      </c>
      <c r="H382" s="2232">
        <v>4</v>
      </c>
      <c r="I382" s="2232">
        <v>15</v>
      </c>
      <c r="J382" s="2232">
        <v>42</v>
      </c>
      <c r="K382" s="2232">
        <v>59</v>
      </c>
      <c r="L382" s="2232">
        <v>54</v>
      </c>
    </row>
    <row r="383" spans="1:12" ht="12.75" customHeight="1">
      <c r="B383" s="2226" t="s">
        <v>2066</v>
      </c>
      <c r="C383" s="2232">
        <v>5</v>
      </c>
      <c r="D383" s="2232" t="s">
        <v>51</v>
      </c>
      <c r="E383" s="2232">
        <v>1</v>
      </c>
      <c r="F383" s="2232">
        <v>1</v>
      </c>
      <c r="G383" s="2232">
        <v>3</v>
      </c>
      <c r="H383" s="2232">
        <v>5</v>
      </c>
      <c r="I383" s="2232">
        <v>9</v>
      </c>
      <c r="J383" s="2232">
        <v>23</v>
      </c>
      <c r="K383" s="2232">
        <v>44</v>
      </c>
      <c r="L383" s="2232">
        <v>40</v>
      </c>
    </row>
    <row r="384" spans="1:12" ht="12.75" customHeight="1">
      <c r="B384" s="2226"/>
      <c r="C384" s="2145"/>
      <c r="D384" s="2145"/>
      <c r="E384" s="2145"/>
      <c r="F384" s="2145"/>
      <c r="G384" s="2145"/>
      <c r="H384" s="2145"/>
      <c r="I384" s="2145"/>
      <c r="J384" s="2145"/>
      <c r="K384" s="2145"/>
      <c r="L384" s="2145"/>
    </row>
    <row r="385" spans="2:12" ht="12.75" customHeight="1">
      <c r="B385" s="2226">
        <v>2000</v>
      </c>
      <c r="C385" s="2145">
        <v>11</v>
      </c>
      <c r="D385" s="2145" t="s">
        <v>51</v>
      </c>
      <c r="E385" s="2145">
        <v>1</v>
      </c>
      <c r="F385" s="2145">
        <v>1</v>
      </c>
      <c r="G385" s="2145">
        <v>3</v>
      </c>
      <c r="H385" s="2145">
        <v>8</v>
      </c>
      <c r="I385" s="2145">
        <v>29</v>
      </c>
      <c r="J385" s="2145">
        <v>70</v>
      </c>
      <c r="K385" s="2145">
        <v>89</v>
      </c>
      <c r="L385" s="2145">
        <v>89</v>
      </c>
    </row>
    <row r="386" spans="2:12" ht="12.75" customHeight="1">
      <c r="B386" s="2226">
        <v>2001</v>
      </c>
      <c r="C386" s="2232">
        <v>12</v>
      </c>
      <c r="D386" s="2232" t="s">
        <v>51</v>
      </c>
      <c r="E386" s="2232" t="s">
        <v>51</v>
      </c>
      <c r="F386" s="2232">
        <v>1</v>
      </c>
      <c r="G386" s="2232">
        <v>2</v>
      </c>
      <c r="H386" s="2232">
        <v>10</v>
      </c>
      <c r="I386" s="2232">
        <v>33</v>
      </c>
      <c r="J386" s="2232">
        <v>75</v>
      </c>
      <c r="K386" s="2232">
        <v>98</v>
      </c>
      <c r="L386" s="2232">
        <v>96</v>
      </c>
    </row>
    <row r="387" spans="2:12" ht="12.75" customHeight="1">
      <c r="B387" s="2226">
        <v>2002</v>
      </c>
      <c r="C387" s="2232">
        <v>9</v>
      </c>
      <c r="D387" s="2232" t="s">
        <v>51</v>
      </c>
      <c r="E387" s="2232">
        <v>1</v>
      </c>
      <c r="F387" s="2232">
        <v>3</v>
      </c>
      <c r="G387" s="2232">
        <v>3</v>
      </c>
      <c r="H387" s="2232">
        <v>7</v>
      </c>
      <c r="I387" s="2232">
        <v>19</v>
      </c>
      <c r="J387" s="2232">
        <v>54</v>
      </c>
      <c r="K387" s="2232">
        <v>55</v>
      </c>
      <c r="L387" s="2232">
        <v>86</v>
      </c>
    </row>
    <row r="388" spans="2:12" ht="12.75" customHeight="1">
      <c r="B388" s="2226">
        <v>2003</v>
      </c>
      <c r="C388" s="2232">
        <v>8</v>
      </c>
      <c r="D388" s="2232" t="s">
        <v>51</v>
      </c>
      <c r="E388" s="2232" t="s">
        <v>51</v>
      </c>
      <c r="F388" s="2232" t="s">
        <v>51</v>
      </c>
      <c r="G388" s="2232">
        <v>1</v>
      </c>
      <c r="H388" s="2232">
        <v>4</v>
      </c>
      <c r="I388" s="2232">
        <v>22</v>
      </c>
      <c r="J388" s="2232">
        <v>52</v>
      </c>
      <c r="K388" s="2232">
        <v>58</v>
      </c>
      <c r="L388" s="2232">
        <v>112</v>
      </c>
    </row>
    <row r="389" spans="2:12" ht="12.75" customHeight="1">
      <c r="B389" s="2226">
        <v>2004</v>
      </c>
      <c r="C389" s="2232">
        <v>10</v>
      </c>
      <c r="D389" s="2232" t="s">
        <v>51</v>
      </c>
      <c r="E389" s="2232">
        <v>1</v>
      </c>
      <c r="F389" s="2232">
        <v>1</v>
      </c>
      <c r="G389" s="2232">
        <v>4</v>
      </c>
      <c r="H389" s="2232">
        <v>5</v>
      </c>
      <c r="I389" s="2232">
        <v>28</v>
      </c>
      <c r="J389" s="2232">
        <v>51</v>
      </c>
      <c r="K389" s="2232">
        <v>92</v>
      </c>
      <c r="L389" s="2232">
        <v>115</v>
      </c>
    </row>
    <row r="390" spans="2:12" ht="12.75" customHeight="1">
      <c r="B390" s="2226">
        <v>2005</v>
      </c>
      <c r="C390" s="2232">
        <v>9</v>
      </c>
      <c r="D390" s="2232" t="s">
        <v>51</v>
      </c>
      <c r="E390" s="2232" t="s">
        <v>51</v>
      </c>
      <c r="F390" s="2232">
        <v>1</v>
      </c>
      <c r="G390" s="2232">
        <v>4</v>
      </c>
      <c r="H390" s="2232">
        <v>7</v>
      </c>
      <c r="I390" s="2232">
        <v>23</v>
      </c>
      <c r="J390" s="2232">
        <v>62</v>
      </c>
      <c r="K390" s="2232">
        <v>61</v>
      </c>
      <c r="L390" s="2232">
        <v>76</v>
      </c>
    </row>
    <row r="391" spans="2:12" ht="12.75" customHeight="1">
      <c r="B391" s="2226">
        <v>2006</v>
      </c>
      <c r="C391" s="2232">
        <v>8</v>
      </c>
      <c r="D391" s="2232" t="s">
        <v>51</v>
      </c>
      <c r="E391" s="2232" t="s">
        <v>51</v>
      </c>
      <c r="F391" s="2232">
        <v>2</v>
      </c>
      <c r="G391" s="2232">
        <v>2</v>
      </c>
      <c r="H391" s="2232">
        <v>6</v>
      </c>
      <c r="I391" s="2232">
        <v>22</v>
      </c>
      <c r="J391" s="2232">
        <v>42</v>
      </c>
      <c r="K391" s="2232">
        <v>75</v>
      </c>
      <c r="L391" s="2232">
        <v>81</v>
      </c>
    </row>
    <row r="392" spans="2:12" ht="12.75" customHeight="1">
      <c r="B392" s="2226">
        <v>2007</v>
      </c>
      <c r="C392" s="2232">
        <v>8</v>
      </c>
      <c r="D392" s="2232" t="s">
        <v>51</v>
      </c>
      <c r="E392" s="2232" t="s">
        <v>51</v>
      </c>
      <c r="F392" s="2232">
        <v>1</v>
      </c>
      <c r="G392" s="2232">
        <v>3</v>
      </c>
      <c r="H392" s="2232">
        <v>8</v>
      </c>
      <c r="I392" s="2232">
        <v>16</v>
      </c>
      <c r="J392" s="2232">
        <v>41</v>
      </c>
      <c r="K392" s="2232">
        <v>61</v>
      </c>
      <c r="L392" s="2232">
        <v>79</v>
      </c>
    </row>
    <row r="393" spans="2:12" ht="12.75" customHeight="1">
      <c r="B393" s="2226">
        <v>2008</v>
      </c>
      <c r="C393" s="2232">
        <v>8</v>
      </c>
      <c r="D393" s="2232" t="s">
        <v>51</v>
      </c>
      <c r="E393" s="2232" t="s">
        <v>51</v>
      </c>
      <c r="F393" s="2232">
        <v>1</v>
      </c>
      <c r="G393" s="2232">
        <v>3</v>
      </c>
      <c r="H393" s="2232">
        <v>5</v>
      </c>
      <c r="I393" s="2232">
        <v>20</v>
      </c>
      <c r="J393" s="2232">
        <v>45</v>
      </c>
      <c r="K393" s="2232">
        <v>69</v>
      </c>
      <c r="L393" s="2232">
        <v>85</v>
      </c>
    </row>
    <row r="394" spans="2:12" ht="12.75" customHeight="1">
      <c r="B394" s="2226">
        <v>2009</v>
      </c>
      <c r="C394" s="2232">
        <v>8</v>
      </c>
      <c r="D394" s="2232" t="s">
        <v>51</v>
      </c>
      <c r="E394" s="2232" t="s">
        <v>51</v>
      </c>
      <c r="F394" s="2232">
        <v>1</v>
      </c>
      <c r="G394" s="2232">
        <v>4</v>
      </c>
      <c r="H394" s="2232">
        <v>6</v>
      </c>
      <c r="I394" s="2232">
        <v>18</v>
      </c>
      <c r="J394" s="2232">
        <v>49</v>
      </c>
      <c r="K394" s="2232">
        <v>64</v>
      </c>
      <c r="L394" s="2232">
        <v>50</v>
      </c>
    </row>
    <row r="395" spans="2:12" ht="12.75" customHeight="1">
      <c r="B395" s="2226">
        <v>2010</v>
      </c>
      <c r="C395" s="2232">
        <v>6</v>
      </c>
      <c r="D395" s="2232" t="s">
        <v>51</v>
      </c>
      <c r="E395" s="2232">
        <v>1</v>
      </c>
      <c r="F395" s="2232">
        <v>1</v>
      </c>
      <c r="G395" s="2232">
        <v>2</v>
      </c>
      <c r="H395" s="2232">
        <v>4</v>
      </c>
      <c r="I395" s="2232">
        <v>18</v>
      </c>
      <c r="J395" s="2232">
        <v>35</v>
      </c>
      <c r="K395" s="2232">
        <v>52</v>
      </c>
      <c r="L395" s="2232">
        <v>37</v>
      </c>
    </row>
    <row r="396" spans="2:12" ht="12.75" customHeight="1">
      <c r="B396" s="2226">
        <v>2011</v>
      </c>
      <c r="C396" s="2232">
        <v>7</v>
      </c>
      <c r="D396" s="2232" t="s">
        <v>51</v>
      </c>
      <c r="E396" s="2232" t="s">
        <v>51</v>
      </c>
      <c r="F396" s="2232">
        <v>1</v>
      </c>
      <c r="G396" s="2232">
        <v>2</v>
      </c>
      <c r="H396" s="2232">
        <v>5</v>
      </c>
      <c r="I396" s="2232">
        <v>12</v>
      </c>
      <c r="J396" s="2232">
        <v>48</v>
      </c>
      <c r="K396" s="2232">
        <v>59</v>
      </c>
      <c r="L396" s="2232">
        <v>65</v>
      </c>
    </row>
    <row r="397" spans="2:12" ht="12.75" customHeight="1">
      <c r="B397" s="2226">
        <v>2012</v>
      </c>
      <c r="C397" s="2232">
        <v>7</v>
      </c>
      <c r="D397" s="2232" t="s">
        <v>51</v>
      </c>
      <c r="E397" s="2232" t="s">
        <v>51</v>
      </c>
      <c r="F397" s="2232">
        <v>1</v>
      </c>
      <c r="G397" s="2232">
        <v>2</v>
      </c>
      <c r="H397" s="2232">
        <v>4</v>
      </c>
      <c r="I397" s="2232">
        <v>14</v>
      </c>
      <c r="J397" s="2232">
        <v>42</v>
      </c>
      <c r="K397" s="2232">
        <v>67</v>
      </c>
      <c r="L397" s="2232">
        <v>59</v>
      </c>
    </row>
    <row r="398" spans="2:12" ht="12.75" customHeight="1">
      <c r="B398" s="2226">
        <v>2013</v>
      </c>
      <c r="C398" s="2232">
        <v>8</v>
      </c>
      <c r="D398" s="2232" t="s">
        <v>51</v>
      </c>
      <c r="E398" s="2232">
        <v>1</v>
      </c>
      <c r="F398" s="2232">
        <v>1</v>
      </c>
      <c r="G398" s="2232">
        <v>3</v>
      </c>
      <c r="H398" s="2232">
        <v>7</v>
      </c>
      <c r="I398" s="2232">
        <v>18</v>
      </c>
      <c r="J398" s="2232">
        <v>47</v>
      </c>
      <c r="K398" s="2232">
        <v>67</v>
      </c>
      <c r="L398" s="2232">
        <v>55</v>
      </c>
    </row>
    <row r="399" spans="2:12" ht="12.75" customHeight="1">
      <c r="B399" s="2226">
        <v>2014</v>
      </c>
      <c r="C399" s="2232">
        <v>7</v>
      </c>
      <c r="D399" s="2232" t="s">
        <v>51</v>
      </c>
      <c r="E399" s="2232" t="s">
        <v>51</v>
      </c>
      <c r="F399" s="2232">
        <v>1</v>
      </c>
      <c r="G399" s="2232">
        <v>2</v>
      </c>
      <c r="H399" s="2232">
        <v>7</v>
      </c>
      <c r="I399" s="2232">
        <v>12</v>
      </c>
      <c r="J399" s="2232">
        <v>36</v>
      </c>
      <c r="K399" s="2232">
        <v>79</v>
      </c>
      <c r="L399" s="2232">
        <v>56</v>
      </c>
    </row>
    <row r="400" spans="2:12" ht="12.75" customHeight="1">
      <c r="B400" s="2226">
        <v>2015</v>
      </c>
      <c r="C400" s="2232">
        <v>7</v>
      </c>
      <c r="D400" s="2232" t="s">
        <v>51</v>
      </c>
      <c r="E400" s="2232">
        <v>1</v>
      </c>
      <c r="F400" s="2232">
        <v>2</v>
      </c>
      <c r="G400" s="2232">
        <v>2</v>
      </c>
      <c r="H400" s="2232">
        <v>4</v>
      </c>
      <c r="I400" s="2232">
        <v>14</v>
      </c>
      <c r="J400" s="2232">
        <v>32</v>
      </c>
      <c r="K400" s="2232">
        <v>61</v>
      </c>
      <c r="L400" s="2232">
        <v>70</v>
      </c>
    </row>
    <row r="401" spans="1:12" ht="12.75" customHeight="1">
      <c r="B401" s="2226">
        <v>2016</v>
      </c>
      <c r="C401" s="2232">
        <v>5</v>
      </c>
      <c r="D401" s="2232" t="s">
        <v>51</v>
      </c>
      <c r="E401" s="2232" t="s">
        <v>51</v>
      </c>
      <c r="F401" s="2232">
        <v>1</v>
      </c>
      <c r="G401" s="2232">
        <v>2</v>
      </c>
      <c r="H401" s="2232">
        <v>5</v>
      </c>
      <c r="I401" s="2232">
        <v>6</v>
      </c>
      <c r="J401" s="2232">
        <v>25</v>
      </c>
      <c r="K401" s="2232">
        <v>58</v>
      </c>
      <c r="L401" s="2232">
        <v>38</v>
      </c>
    </row>
    <row r="402" spans="1:12" ht="12.75" customHeight="1">
      <c r="B402" s="2226">
        <v>2017</v>
      </c>
      <c r="C402" s="2232">
        <v>6</v>
      </c>
      <c r="D402" s="2232" t="s">
        <v>51</v>
      </c>
      <c r="E402" s="2232" t="s">
        <v>51</v>
      </c>
      <c r="F402" s="2232" t="s">
        <v>51</v>
      </c>
      <c r="G402" s="2232">
        <v>2</v>
      </c>
      <c r="H402" s="2232">
        <v>5</v>
      </c>
      <c r="I402" s="2232">
        <v>8</v>
      </c>
      <c r="J402" s="2145">
        <v>33</v>
      </c>
      <c r="K402" s="2145">
        <v>51</v>
      </c>
      <c r="L402" s="2145">
        <v>44</v>
      </c>
    </row>
    <row r="403" spans="1:12" ht="12.75" customHeight="1">
      <c r="B403" s="2226">
        <v>2018</v>
      </c>
      <c r="C403" s="2232">
        <v>6</v>
      </c>
      <c r="D403" s="2232" t="s">
        <v>51</v>
      </c>
      <c r="E403" s="2232" t="s">
        <v>51</v>
      </c>
      <c r="F403" s="2232">
        <v>1</v>
      </c>
      <c r="G403" s="2232">
        <v>3</v>
      </c>
      <c r="H403" s="2232">
        <v>3</v>
      </c>
      <c r="I403" s="2232">
        <v>14</v>
      </c>
      <c r="J403" s="2145">
        <v>38</v>
      </c>
      <c r="K403" s="2145">
        <v>47</v>
      </c>
      <c r="L403" s="2145">
        <v>51</v>
      </c>
    </row>
    <row r="404" spans="1:12" ht="12.75" customHeight="1">
      <c r="B404" s="2226">
        <v>2019</v>
      </c>
      <c r="C404" s="2232">
        <v>6</v>
      </c>
      <c r="D404" s="2232" t="s">
        <v>51</v>
      </c>
      <c r="E404" s="2232" t="s">
        <v>51</v>
      </c>
      <c r="F404" s="2232">
        <v>1</v>
      </c>
      <c r="G404" s="2232">
        <v>2</v>
      </c>
      <c r="H404" s="2232">
        <v>4</v>
      </c>
      <c r="I404" s="2232">
        <v>10</v>
      </c>
      <c r="J404" s="2145">
        <v>30</v>
      </c>
      <c r="K404" s="2145">
        <v>54</v>
      </c>
      <c r="L404" s="2145">
        <v>69</v>
      </c>
    </row>
    <row r="405" spans="1:12" ht="12.75" customHeight="1">
      <c r="B405" s="2226">
        <v>2020</v>
      </c>
      <c r="C405" s="2232">
        <v>5</v>
      </c>
      <c r="D405" s="2232" t="s">
        <v>51</v>
      </c>
      <c r="E405" s="2232" t="s">
        <v>51</v>
      </c>
      <c r="F405" s="2232">
        <v>1</v>
      </c>
      <c r="G405" s="2232">
        <v>2</v>
      </c>
      <c r="H405" s="2232">
        <v>5</v>
      </c>
      <c r="I405" s="2232">
        <v>11</v>
      </c>
      <c r="J405" s="2145">
        <v>22</v>
      </c>
      <c r="K405" s="2145">
        <v>52</v>
      </c>
      <c r="L405" s="2145">
        <v>40</v>
      </c>
    </row>
    <row r="406" spans="1:12" ht="12.75" customHeight="1">
      <c r="B406" s="2226">
        <v>2021</v>
      </c>
      <c r="C406" s="2232">
        <v>5</v>
      </c>
      <c r="D406" s="2232" t="s">
        <v>51</v>
      </c>
      <c r="E406" s="2232">
        <v>1</v>
      </c>
      <c r="F406" s="2232">
        <v>1</v>
      </c>
      <c r="G406" s="2232">
        <v>3</v>
      </c>
      <c r="H406" s="2232">
        <v>5</v>
      </c>
      <c r="I406" s="2232">
        <v>6</v>
      </c>
      <c r="J406" s="2145">
        <v>24</v>
      </c>
      <c r="K406" s="2145">
        <v>47</v>
      </c>
      <c r="L406" s="2145">
        <v>45</v>
      </c>
    </row>
    <row r="407" spans="1:12" ht="12.75" customHeight="1">
      <c r="B407" s="2226">
        <v>2022</v>
      </c>
      <c r="C407" s="2232">
        <v>5</v>
      </c>
      <c r="D407" s="2232" t="s">
        <v>51</v>
      </c>
      <c r="E407" s="2232" t="s">
        <v>51</v>
      </c>
      <c r="F407" s="2232">
        <v>2</v>
      </c>
      <c r="G407" s="2232">
        <v>3</v>
      </c>
      <c r="H407" s="2232">
        <v>4</v>
      </c>
      <c r="I407" s="2232">
        <v>10</v>
      </c>
      <c r="J407" s="2145">
        <v>22</v>
      </c>
      <c r="K407" s="2145">
        <v>34</v>
      </c>
      <c r="L407" s="2145">
        <v>36</v>
      </c>
    </row>
    <row r="408" spans="1:12" ht="12.75" customHeight="1">
      <c r="B408" s="2226"/>
      <c r="C408" s="2145"/>
      <c r="D408" s="2145"/>
      <c r="E408" s="2145"/>
      <c r="F408" s="2145"/>
      <c r="G408" s="2145"/>
      <c r="H408" s="2145"/>
      <c r="I408" s="2145"/>
      <c r="J408" s="2145"/>
      <c r="K408" s="2145"/>
      <c r="L408" s="2145"/>
    </row>
    <row r="409" spans="1:12">
      <c r="A409" s="2243" t="s">
        <v>2077</v>
      </c>
      <c r="B409" s="2226" t="s">
        <v>2059</v>
      </c>
      <c r="C409" s="2145">
        <v>29</v>
      </c>
      <c r="D409" s="2145" t="s">
        <v>51</v>
      </c>
      <c r="E409" s="2145">
        <v>1</v>
      </c>
      <c r="F409" s="2145">
        <v>7</v>
      </c>
      <c r="G409" s="2145">
        <v>22</v>
      </c>
      <c r="H409" s="2145">
        <v>49</v>
      </c>
      <c r="I409" s="2145">
        <v>127</v>
      </c>
      <c r="J409" s="2145">
        <v>287</v>
      </c>
      <c r="K409" s="2230">
        <v>382</v>
      </c>
      <c r="L409" s="2231"/>
    </row>
    <row r="410" spans="1:12">
      <c r="A410" s="2243"/>
      <c r="B410" s="2226" t="s">
        <v>2060</v>
      </c>
      <c r="C410" s="2145">
        <v>26</v>
      </c>
      <c r="D410" s="2145" t="s">
        <v>51</v>
      </c>
      <c r="E410" s="2145">
        <v>2</v>
      </c>
      <c r="F410" s="2145">
        <v>6</v>
      </c>
      <c r="G410" s="2145">
        <v>16</v>
      </c>
      <c r="H410" s="2145">
        <v>47</v>
      </c>
      <c r="I410" s="2145">
        <v>94</v>
      </c>
      <c r="J410" s="2145">
        <v>207</v>
      </c>
      <c r="K410" s="2230">
        <v>342</v>
      </c>
      <c r="L410" s="2231"/>
    </row>
    <row r="411" spans="1:12">
      <c r="A411" s="2243"/>
      <c r="B411" s="2226" t="s">
        <v>2061</v>
      </c>
      <c r="C411" s="2145">
        <v>29</v>
      </c>
      <c r="D411" s="2145" t="s">
        <v>51</v>
      </c>
      <c r="E411" s="2145">
        <v>1</v>
      </c>
      <c r="F411" s="2145">
        <v>3</v>
      </c>
      <c r="G411" s="2145">
        <v>14</v>
      </c>
      <c r="H411" s="2145">
        <v>47</v>
      </c>
      <c r="I411" s="2145">
        <v>90</v>
      </c>
      <c r="J411" s="2145">
        <v>199</v>
      </c>
      <c r="K411" s="2230">
        <v>360</v>
      </c>
      <c r="L411" s="2231"/>
    </row>
    <row r="412" spans="1:12">
      <c r="A412" s="2199"/>
      <c r="B412" s="2226" t="s">
        <v>2062</v>
      </c>
      <c r="C412" s="2145">
        <v>25.659226111781866</v>
      </c>
      <c r="D412" s="2145" t="s">
        <v>51</v>
      </c>
      <c r="E412" s="2145">
        <v>0.840599852054426</v>
      </c>
      <c r="F412" s="2145">
        <v>3.900663112729164</v>
      </c>
      <c r="G412" s="2145">
        <v>10.599290509991487</v>
      </c>
      <c r="H412" s="2145">
        <v>33.995287781891619</v>
      </c>
      <c r="I412" s="2145">
        <v>70.637208054908157</v>
      </c>
      <c r="J412" s="2145">
        <v>161.09414626572124</v>
      </c>
      <c r="K412" s="2230">
        <v>284.85434805976564</v>
      </c>
      <c r="L412" s="2231"/>
    </row>
    <row r="413" spans="1:12">
      <c r="A413" s="2199"/>
      <c r="B413" s="2226" t="s">
        <v>2063</v>
      </c>
      <c r="C413" s="2145">
        <v>24.290829056227395</v>
      </c>
      <c r="D413" s="2145" t="s">
        <v>51</v>
      </c>
      <c r="E413" s="2145" t="s">
        <v>51</v>
      </c>
      <c r="F413" s="2145">
        <v>2.2985005157260532</v>
      </c>
      <c r="G413" s="2145">
        <v>10.372576246800396</v>
      </c>
      <c r="H413" s="2145">
        <v>29.682188566703651</v>
      </c>
      <c r="I413" s="2145">
        <v>67.743616466909842</v>
      </c>
      <c r="J413" s="2145">
        <v>134.44233320187863</v>
      </c>
      <c r="K413" s="2230">
        <v>223.81709888646367</v>
      </c>
      <c r="L413" s="2231"/>
    </row>
    <row r="414" spans="1:12">
      <c r="B414" s="2226" t="s">
        <v>2064</v>
      </c>
      <c r="C414" s="2232">
        <v>20</v>
      </c>
      <c r="D414" s="2232" t="s">
        <v>51</v>
      </c>
      <c r="E414" s="2232">
        <v>1</v>
      </c>
      <c r="F414" s="2232">
        <v>1</v>
      </c>
      <c r="G414" s="2232">
        <v>6</v>
      </c>
      <c r="H414" s="2232">
        <v>19</v>
      </c>
      <c r="I414" s="2232">
        <v>51</v>
      </c>
      <c r="J414" s="2232">
        <v>113</v>
      </c>
      <c r="K414" s="2232">
        <v>203</v>
      </c>
      <c r="L414" s="2232">
        <v>228</v>
      </c>
    </row>
    <row r="415" spans="1:12">
      <c r="B415" s="2226" t="s">
        <v>2065</v>
      </c>
      <c r="C415" s="2232">
        <v>17</v>
      </c>
      <c r="D415" s="2232" t="s">
        <v>51</v>
      </c>
      <c r="E415" s="2232">
        <v>1</v>
      </c>
      <c r="F415" s="2232">
        <v>1</v>
      </c>
      <c r="G415" s="2232">
        <v>6</v>
      </c>
      <c r="H415" s="2232">
        <v>15</v>
      </c>
      <c r="I415" s="2232">
        <v>36</v>
      </c>
      <c r="J415" s="2232">
        <v>90</v>
      </c>
      <c r="K415" s="2232">
        <v>148</v>
      </c>
      <c r="L415" s="2232">
        <v>220</v>
      </c>
    </row>
    <row r="416" spans="1:12">
      <c r="B416" s="2226" t="s">
        <v>2066</v>
      </c>
      <c r="C416" s="2232">
        <v>18</v>
      </c>
      <c r="D416" s="2232" t="s">
        <v>51</v>
      </c>
      <c r="E416" s="2232">
        <v>1</v>
      </c>
      <c r="F416" s="2232">
        <v>3</v>
      </c>
      <c r="G416" s="2232">
        <v>5</v>
      </c>
      <c r="H416" s="2232">
        <v>13</v>
      </c>
      <c r="I416" s="2232">
        <v>36</v>
      </c>
      <c r="J416" s="2232">
        <v>84</v>
      </c>
      <c r="K416" s="2232">
        <v>160</v>
      </c>
      <c r="L416" s="2232">
        <v>252</v>
      </c>
    </row>
    <row r="417" spans="2:12">
      <c r="B417" s="2226"/>
      <c r="C417" s="2145"/>
      <c r="D417" s="2145"/>
      <c r="E417" s="2145"/>
      <c r="F417" s="2145"/>
      <c r="G417" s="2145"/>
      <c r="H417" s="2145"/>
      <c r="I417" s="2145"/>
      <c r="J417" s="2145"/>
      <c r="K417" s="2145"/>
      <c r="L417" s="2145"/>
    </row>
    <row r="418" spans="2:12">
      <c r="B418" s="2226">
        <v>2000</v>
      </c>
      <c r="C418" s="2145">
        <v>21</v>
      </c>
      <c r="D418" s="2145" t="s">
        <v>51</v>
      </c>
      <c r="E418" s="2145" t="s">
        <v>51</v>
      </c>
      <c r="F418" s="2145">
        <v>1</v>
      </c>
      <c r="G418" s="2145">
        <v>6</v>
      </c>
      <c r="H418" s="2145">
        <v>17</v>
      </c>
      <c r="I418" s="2145">
        <v>53</v>
      </c>
      <c r="J418" s="2145">
        <v>119</v>
      </c>
      <c r="K418" s="2145">
        <v>220</v>
      </c>
      <c r="L418" s="2145">
        <v>237</v>
      </c>
    </row>
    <row r="419" spans="2:12">
      <c r="B419" s="2226">
        <v>2001</v>
      </c>
      <c r="C419" s="2232">
        <v>22</v>
      </c>
      <c r="D419" s="2232" t="s">
        <v>51</v>
      </c>
      <c r="E419" s="2232">
        <v>1</v>
      </c>
      <c r="F419" s="2232">
        <v>2</v>
      </c>
      <c r="G419" s="2232">
        <v>6</v>
      </c>
      <c r="H419" s="2232">
        <v>21</v>
      </c>
      <c r="I419" s="2232">
        <v>52</v>
      </c>
      <c r="J419" s="2232">
        <v>117</v>
      </c>
      <c r="K419" s="2232">
        <v>227</v>
      </c>
      <c r="L419" s="2232">
        <v>243</v>
      </c>
    </row>
    <row r="420" spans="2:12">
      <c r="B420" s="2226">
        <v>2002</v>
      </c>
      <c r="C420" s="2232">
        <v>18</v>
      </c>
      <c r="D420" s="2232" t="s">
        <v>51</v>
      </c>
      <c r="E420" s="2232" t="s">
        <v>51</v>
      </c>
      <c r="F420" s="2232">
        <v>1</v>
      </c>
      <c r="G420" s="2232">
        <v>6</v>
      </c>
      <c r="H420" s="2232">
        <v>19</v>
      </c>
      <c r="I420" s="2232">
        <v>47</v>
      </c>
      <c r="J420" s="2232">
        <v>103</v>
      </c>
      <c r="K420" s="2232">
        <v>162</v>
      </c>
      <c r="L420" s="2232">
        <v>203</v>
      </c>
    </row>
    <row r="421" spans="2:12">
      <c r="B421" s="2226">
        <v>2003</v>
      </c>
      <c r="C421" s="2232">
        <v>19</v>
      </c>
      <c r="D421" s="2232" t="s">
        <v>51</v>
      </c>
      <c r="E421" s="2232" t="s">
        <v>51</v>
      </c>
      <c r="F421" s="2232">
        <v>2</v>
      </c>
      <c r="G421" s="2232">
        <v>6</v>
      </c>
      <c r="H421" s="2232">
        <v>21</v>
      </c>
      <c r="I421" s="2232">
        <v>44</v>
      </c>
      <c r="J421" s="2232">
        <v>104</v>
      </c>
      <c r="K421" s="2232">
        <v>182</v>
      </c>
      <c r="L421" s="2232">
        <v>194</v>
      </c>
    </row>
    <row r="422" spans="2:12">
      <c r="B422" s="2226">
        <v>2004</v>
      </c>
      <c r="C422" s="2232">
        <v>18</v>
      </c>
      <c r="D422" s="2232" t="s">
        <v>51</v>
      </c>
      <c r="E422" s="2232" t="s">
        <v>51</v>
      </c>
      <c r="F422" s="2232">
        <v>1</v>
      </c>
      <c r="G422" s="2232">
        <v>4</v>
      </c>
      <c r="H422" s="2232">
        <v>15</v>
      </c>
      <c r="I422" s="2232">
        <v>44</v>
      </c>
      <c r="J422" s="2232">
        <v>101</v>
      </c>
      <c r="K422" s="2232">
        <v>168</v>
      </c>
      <c r="L422" s="2232">
        <v>205</v>
      </c>
    </row>
    <row r="423" spans="2:12">
      <c r="B423" s="2226">
        <v>2005</v>
      </c>
      <c r="C423" s="2232">
        <v>19</v>
      </c>
      <c r="D423" s="2232" t="s">
        <v>51</v>
      </c>
      <c r="E423" s="2232" t="s">
        <v>51</v>
      </c>
      <c r="F423" s="2232">
        <v>1</v>
      </c>
      <c r="G423" s="2232">
        <v>10</v>
      </c>
      <c r="H423" s="2232">
        <v>18</v>
      </c>
      <c r="I423" s="2232">
        <v>43</v>
      </c>
      <c r="J423" s="2232">
        <v>100</v>
      </c>
      <c r="K423" s="2232">
        <v>185</v>
      </c>
      <c r="L423" s="2232">
        <v>170</v>
      </c>
    </row>
    <row r="424" spans="2:12">
      <c r="B424" s="2226">
        <v>2006</v>
      </c>
      <c r="C424" s="2232">
        <v>18</v>
      </c>
      <c r="D424" s="2232" t="s">
        <v>51</v>
      </c>
      <c r="E424" s="2232" t="s">
        <v>51</v>
      </c>
      <c r="F424" s="2232">
        <v>1</v>
      </c>
      <c r="G424" s="2232">
        <v>6</v>
      </c>
      <c r="H424" s="2232">
        <v>17</v>
      </c>
      <c r="I424" s="2232">
        <v>42</v>
      </c>
      <c r="J424" s="2232">
        <v>99</v>
      </c>
      <c r="K424" s="2232">
        <v>169</v>
      </c>
      <c r="L424" s="2232">
        <v>200</v>
      </c>
    </row>
    <row r="425" spans="2:12">
      <c r="B425" s="2226">
        <v>2007</v>
      </c>
      <c r="C425" s="2232">
        <v>18</v>
      </c>
      <c r="D425" s="2232" t="s">
        <v>51</v>
      </c>
      <c r="E425" s="2232">
        <v>1</v>
      </c>
      <c r="F425" s="2232">
        <v>2</v>
      </c>
      <c r="G425" s="2232">
        <v>9</v>
      </c>
      <c r="H425" s="2232">
        <v>17</v>
      </c>
      <c r="I425" s="2232">
        <v>41</v>
      </c>
      <c r="J425" s="2232">
        <v>84</v>
      </c>
      <c r="K425" s="2232">
        <v>168</v>
      </c>
      <c r="L425" s="2232">
        <v>228</v>
      </c>
    </row>
    <row r="426" spans="2:12">
      <c r="B426" s="2226">
        <v>2008</v>
      </c>
      <c r="C426" s="2232">
        <v>17</v>
      </c>
      <c r="D426" s="2232" t="s">
        <v>51</v>
      </c>
      <c r="E426" s="2232" t="s">
        <v>51</v>
      </c>
      <c r="F426" s="2232">
        <v>1</v>
      </c>
      <c r="G426" s="2232">
        <v>5</v>
      </c>
      <c r="H426" s="2232">
        <v>19</v>
      </c>
      <c r="I426" s="2232">
        <v>49</v>
      </c>
      <c r="J426" s="2232">
        <v>84</v>
      </c>
      <c r="K426" s="2232">
        <v>135</v>
      </c>
      <c r="L426" s="2232">
        <v>198</v>
      </c>
    </row>
    <row r="427" spans="2:12">
      <c r="B427" s="2226">
        <v>2009</v>
      </c>
      <c r="C427" s="2232">
        <v>16</v>
      </c>
      <c r="D427" s="2232" t="s">
        <v>51</v>
      </c>
      <c r="E427" s="2232" t="s">
        <v>51</v>
      </c>
      <c r="F427" s="2232">
        <v>1</v>
      </c>
      <c r="G427" s="2232">
        <v>7</v>
      </c>
      <c r="H427" s="2232">
        <v>16</v>
      </c>
      <c r="I427" s="2232">
        <v>36</v>
      </c>
      <c r="J427" s="2232">
        <v>82</v>
      </c>
      <c r="K427" s="2232">
        <v>158</v>
      </c>
      <c r="L427" s="2232">
        <v>222</v>
      </c>
    </row>
    <row r="428" spans="2:12">
      <c r="B428" s="2226">
        <v>2010</v>
      </c>
      <c r="C428" s="2232">
        <v>17</v>
      </c>
      <c r="D428" s="2232" t="s">
        <v>51</v>
      </c>
      <c r="E428" s="2232" t="s">
        <v>51</v>
      </c>
      <c r="F428" s="2232">
        <v>1</v>
      </c>
      <c r="G428" s="2232">
        <v>6</v>
      </c>
      <c r="H428" s="2232">
        <v>16</v>
      </c>
      <c r="I428" s="2232">
        <v>37</v>
      </c>
      <c r="J428" s="2232">
        <v>86</v>
      </c>
      <c r="K428" s="2232">
        <v>151</v>
      </c>
      <c r="L428" s="2232">
        <v>242</v>
      </c>
    </row>
    <row r="429" spans="2:12">
      <c r="B429" s="2226">
        <v>2011</v>
      </c>
      <c r="C429" s="2232">
        <v>17</v>
      </c>
      <c r="D429" s="2232" t="s">
        <v>51</v>
      </c>
      <c r="E429" s="2232">
        <v>1</v>
      </c>
      <c r="F429" s="2232">
        <v>1</v>
      </c>
      <c r="G429" s="2232">
        <v>6</v>
      </c>
      <c r="H429" s="2232">
        <v>18</v>
      </c>
      <c r="I429" s="2232">
        <v>31</v>
      </c>
      <c r="J429" s="2232">
        <v>90</v>
      </c>
      <c r="K429" s="2232">
        <v>162</v>
      </c>
      <c r="L429" s="2232">
        <v>195</v>
      </c>
    </row>
    <row r="430" spans="2:12">
      <c r="B430" s="2226">
        <v>2012</v>
      </c>
      <c r="C430" s="2232">
        <v>17</v>
      </c>
      <c r="D430" s="2232" t="s">
        <v>51</v>
      </c>
      <c r="E430" s="2232">
        <v>1</v>
      </c>
      <c r="F430" s="2232">
        <v>1</v>
      </c>
      <c r="G430" s="2232">
        <v>7</v>
      </c>
      <c r="H430" s="2232">
        <v>12</v>
      </c>
      <c r="I430" s="2232">
        <v>39</v>
      </c>
      <c r="J430" s="2232">
        <v>93</v>
      </c>
      <c r="K430" s="2232">
        <v>131</v>
      </c>
      <c r="L430" s="2232">
        <v>222</v>
      </c>
    </row>
    <row r="431" spans="2:12">
      <c r="B431" s="2226">
        <v>2013</v>
      </c>
      <c r="C431" s="2232">
        <v>17</v>
      </c>
      <c r="D431" s="2232" t="s">
        <v>51</v>
      </c>
      <c r="E431" s="2232" t="s">
        <v>51</v>
      </c>
      <c r="F431" s="2232">
        <v>1</v>
      </c>
      <c r="G431" s="2232">
        <v>6</v>
      </c>
      <c r="H431" s="2232">
        <v>17</v>
      </c>
      <c r="I431" s="2232">
        <v>32</v>
      </c>
      <c r="J431" s="2232">
        <v>88</v>
      </c>
      <c r="K431" s="2232">
        <v>183</v>
      </c>
      <c r="L431" s="2232">
        <v>201</v>
      </c>
    </row>
    <row r="432" spans="2:12" ht="12.75" customHeight="1">
      <c r="B432" s="2226">
        <v>2014</v>
      </c>
      <c r="C432" s="2232">
        <v>18</v>
      </c>
      <c r="D432" s="2232" t="s">
        <v>51</v>
      </c>
      <c r="E432" s="2232" t="s">
        <v>51</v>
      </c>
      <c r="F432" s="2232" t="s">
        <v>51</v>
      </c>
      <c r="G432" s="2232">
        <v>6</v>
      </c>
      <c r="H432" s="2232">
        <v>17</v>
      </c>
      <c r="I432" s="2232">
        <v>31</v>
      </c>
      <c r="J432" s="2232">
        <v>95</v>
      </c>
      <c r="K432" s="2232">
        <v>178</v>
      </c>
      <c r="L432" s="2232">
        <v>235</v>
      </c>
    </row>
    <row r="433" spans="1:12" ht="12.75" customHeight="1">
      <c r="B433" s="2226">
        <v>2015</v>
      </c>
      <c r="C433" s="2232">
        <v>18</v>
      </c>
      <c r="D433" s="2232" t="s">
        <v>51</v>
      </c>
      <c r="E433" s="2232" t="s">
        <v>51</v>
      </c>
      <c r="F433" s="2232">
        <v>1</v>
      </c>
      <c r="G433" s="2232">
        <v>6</v>
      </c>
      <c r="H433" s="2232">
        <v>15</v>
      </c>
      <c r="I433" s="2232">
        <v>35</v>
      </c>
      <c r="J433" s="2232">
        <v>84</v>
      </c>
      <c r="K433" s="2232">
        <v>188</v>
      </c>
      <c r="L433" s="2232">
        <v>247</v>
      </c>
    </row>
    <row r="434" spans="1:12" ht="12.75" customHeight="1">
      <c r="B434" s="2226">
        <v>2016</v>
      </c>
      <c r="C434" s="2232">
        <v>19</v>
      </c>
      <c r="D434" s="2232" t="s">
        <v>51</v>
      </c>
      <c r="E434" s="2232">
        <v>1</v>
      </c>
      <c r="F434" s="2232">
        <v>2</v>
      </c>
      <c r="G434" s="2232">
        <v>7</v>
      </c>
      <c r="H434" s="2232">
        <v>13</v>
      </c>
      <c r="I434" s="2232">
        <v>41</v>
      </c>
      <c r="J434" s="2232">
        <v>86</v>
      </c>
      <c r="K434" s="2232">
        <v>175</v>
      </c>
      <c r="L434" s="2232">
        <v>248</v>
      </c>
    </row>
    <row r="435" spans="1:12" ht="12.75" customHeight="1">
      <c r="B435" s="2226">
        <v>2017</v>
      </c>
      <c r="C435" s="2232">
        <v>19</v>
      </c>
      <c r="D435" s="2232" t="s">
        <v>51</v>
      </c>
      <c r="E435" s="2232">
        <v>1</v>
      </c>
      <c r="F435" s="2232">
        <v>2</v>
      </c>
      <c r="G435" s="2232">
        <v>6</v>
      </c>
      <c r="H435" s="2232">
        <v>14</v>
      </c>
      <c r="I435" s="2232">
        <v>35</v>
      </c>
      <c r="J435" s="2145">
        <v>96</v>
      </c>
      <c r="K435" s="2145">
        <v>194</v>
      </c>
      <c r="L435" s="2145">
        <v>208</v>
      </c>
    </row>
    <row r="436" spans="1:12" ht="12.75" customHeight="1">
      <c r="B436" s="2226">
        <v>2018</v>
      </c>
      <c r="C436" s="2232">
        <v>20</v>
      </c>
      <c r="D436" s="2232" t="s">
        <v>51</v>
      </c>
      <c r="E436" s="2232">
        <v>1</v>
      </c>
      <c r="F436" s="2232">
        <v>3</v>
      </c>
      <c r="G436" s="2232">
        <v>8</v>
      </c>
      <c r="H436" s="2232">
        <v>13</v>
      </c>
      <c r="I436" s="2232">
        <v>38</v>
      </c>
      <c r="J436" s="2145">
        <v>98</v>
      </c>
      <c r="K436" s="2145">
        <v>190</v>
      </c>
      <c r="L436" s="2145">
        <v>249</v>
      </c>
    </row>
    <row r="437" spans="1:12" ht="12.75" customHeight="1">
      <c r="B437" s="2226">
        <v>2019</v>
      </c>
      <c r="C437" s="2232">
        <v>19</v>
      </c>
      <c r="D437" s="2232" t="s">
        <v>51</v>
      </c>
      <c r="E437" s="2232">
        <v>1</v>
      </c>
      <c r="F437" s="2232">
        <v>1</v>
      </c>
      <c r="G437" s="2232">
        <v>5</v>
      </c>
      <c r="H437" s="2232">
        <v>11</v>
      </c>
      <c r="I437" s="2232">
        <v>41</v>
      </c>
      <c r="J437" s="2145">
        <v>98</v>
      </c>
      <c r="K437" s="2145">
        <v>164</v>
      </c>
      <c r="L437" s="2145">
        <v>241</v>
      </c>
    </row>
    <row r="438" spans="1:12" ht="12.75" customHeight="1">
      <c r="B438" s="2226">
        <v>2020</v>
      </c>
      <c r="C438" s="2232">
        <v>19</v>
      </c>
      <c r="D438" s="2232" t="s">
        <v>51</v>
      </c>
      <c r="E438" s="2232">
        <v>1</v>
      </c>
      <c r="F438" s="2232">
        <v>3</v>
      </c>
      <c r="G438" s="2232">
        <v>5</v>
      </c>
      <c r="H438" s="2232">
        <v>12</v>
      </c>
      <c r="I438" s="2232">
        <v>38</v>
      </c>
      <c r="J438" s="2145">
        <v>94</v>
      </c>
      <c r="K438" s="2145">
        <v>161</v>
      </c>
      <c r="L438" s="2145">
        <v>279</v>
      </c>
    </row>
    <row r="439" spans="1:12" ht="12.75" customHeight="1">
      <c r="B439" s="2226">
        <v>2021</v>
      </c>
      <c r="C439" s="2232">
        <v>19</v>
      </c>
      <c r="D439" s="2232" t="s">
        <v>51</v>
      </c>
      <c r="E439" s="2232">
        <v>1</v>
      </c>
      <c r="F439" s="2232">
        <v>2</v>
      </c>
      <c r="G439" s="2232">
        <v>5</v>
      </c>
      <c r="H439" s="2232">
        <v>15</v>
      </c>
      <c r="I439" s="2232">
        <v>39</v>
      </c>
      <c r="J439" s="2145">
        <v>88</v>
      </c>
      <c r="K439" s="2145">
        <v>145</v>
      </c>
      <c r="L439" s="2145">
        <v>259</v>
      </c>
    </row>
    <row r="440" spans="1:12" ht="12.75" customHeight="1">
      <c r="B440" s="2226">
        <v>2022</v>
      </c>
      <c r="C440" s="2232">
        <v>17</v>
      </c>
      <c r="D440" s="2232" t="s">
        <v>51</v>
      </c>
      <c r="E440" s="2232" t="s">
        <v>51</v>
      </c>
      <c r="F440" s="2232">
        <v>3</v>
      </c>
      <c r="G440" s="2232">
        <v>4</v>
      </c>
      <c r="H440" s="2232">
        <v>13</v>
      </c>
      <c r="I440" s="2232">
        <v>32</v>
      </c>
      <c r="J440" s="2145">
        <v>70</v>
      </c>
      <c r="K440" s="2145">
        <v>173</v>
      </c>
      <c r="L440" s="2145">
        <v>217</v>
      </c>
    </row>
    <row r="441" spans="1:12">
      <c r="A441" s="2237"/>
      <c r="B441" s="2238"/>
      <c r="C441" s="2239"/>
      <c r="D441" s="2239"/>
      <c r="E441" s="2239"/>
      <c r="F441" s="2239"/>
      <c r="G441" s="2239"/>
      <c r="H441" s="2239"/>
      <c r="I441" s="2239"/>
      <c r="J441" s="2239"/>
      <c r="K441" s="2239"/>
      <c r="L441" s="2239"/>
    </row>
    <row r="442" spans="1:12">
      <c r="C442" s="2145"/>
      <c r="D442" s="2145"/>
      <c r="E442" s="2145"/>
      <c r="F442" s="2145"/>
      <c r="G442" s="2145"/>
      <c r="H442" s="2145"/>
      <c r="I442" s="2145"/>
      <c r="J442" s="2145"/>
      <c r="K442" s="2145"/>
      <c r="L442" s="2145"/>
    </row>
    <row r="443" spans="1:12" ht="12.75" customHeight="1">
      <c r="A443" s="2200" t="s">
        <v>2053</v>
      </c>
      <c r="B443" s="2201" t="s">
        <v>30</v>
      </c>
      <c r="C443" s="2202" t="s">
        <v>396</v>
      </c>
      <c r="D443" s="2203" t="s">
        <v>2054</v>
      </c>
      <c r="E443" s="2204"/>
      <c r="F443" s="2204"/>
      <c r="G443" s="2204"/>
      <c r="H443" s="2204"/>
      <c r="I443" s="2204"/>
      <c r="J443" s="2204"/>
      <c r="K443" s="2204"/>
      <c r="L443" s="2205"/>
    </row>
    <row r="444" spans="1:12">
      <c r="A444" s="2206"/>
      <c r="B444" s="2207"/>
      <c r="C444" s="2208"/>
      <c r="D444" s="2209" t="s">
        <v>2055</v>
      </c>
      <c r="E444" s="2210" t="s">
        <v>1363</v>
      </c>
      <c r="F444" s="2210" t="s">
        <v>1364</v>
      </c>
      <c r="G444" s="2210" t="s">
        <v>1365</v>
      </c>
      <c r="H444" s="2210" t="s">
        <v>1366</v>
      </c>
      <c r="I444" s="2210" t="s">
        <v>1367</v>
      </c>
      <c r="J444" s="2210" t="s">
        <v>2056</v>
      </c>
      <c r="K444" s="2211" t="s">
        <v>1369</v>
      </c>
      <c r="L444" s="2212" t="s">
        <v>1370</v>
      </c>
    </row>
    <row r="445" spans="1:12">
      <c r="A445" s="2213"/>
      <c r="B445" s="2214"/>
      <c r="C445" s="2215"/>
      <c r="D445" s="2216"/>
      <c r="E445" s="2217"/>
      <c r="F445" s="2217"/>
      <c r="G445" s="2217"/>
      <c r="H445" s="2217"/>
      <c r="I445" s="2217"/>
      <c r="J445" s="2217"/>
      <c r="K445" s="2218" t="s">
        <v>1371</v>
      </c>
      <c r="L445" s="2219"/>
    </row>
    <row r="446" spans="1:12">
      <c r="A446" s="2220"/>
      <c r="B446" s="2221"/>
      <c r="C446" s="2247"/>
      <c r="D446" s="2211"/>
      <c r="E446" s="2211"/>
      <c r="F446" s="2211"/>
      <c r="G446" s="2211"/>
      <c r="H446" s="2211"/>
      <c r="I446" s="2211"/>
      <c r="J446" s="2211"/>
      <c r="K446" s="2211"/>
      <c r="L446" s="2211"/>
    </row>
    <row r="447" spans="1:12">
      <c r="B447" s="2226"/>
      <c r="C447" s="2227" t="s">
        <v>2076</v>
      </c>
      <c r="D447" s="2228"/>
      <c r="E447" s="2228"/>
      <c r="F447" s="2228"/>
      <c r="G447" s="2228"/>
      <c r="H447" s="2228"/>
      <c r="I447" s="2228"/>
      <c r="J447" s="2228"/>
      <c r="K447" s="2228"/>
    </row>
    <row r="448" spans="1:12">
      <c r="A448" s="2198"/>
      <c r="B448" s="2226"/>
      <c r="C448" s="2197"/>
      <c r="D448" s="2145"/>
      <c r="E448" s="2145"/>
      <c r="F448" s="2145"/>
      <c r="G448" s="2145"/>
      <c r="H448" s="2145"/>
      <c r="I448" s="2145"/>
      <c r="J448" s="2145"/>
      <c r="K448" s="2145"/>
      <c r="L448" s="2145"/>
    </row>
    <row r="449" spans="1:12">
      <c r="A449" s="2206" t="s">
        <v>2071</v>
      </c>
      <c r="B449" s="2226" t="s">
        <v>2059</v>
      </c>
      <c r="C449" s="2145">
        <v>9</v>
      </c>
      <c r="D449" s="2145" t="s">
        <v>51</v>
      </c>
      <c r="E449" s="2145">
        <v>1</v>
      </c>
      <c r="F449" s="2145">
        <v>2</v>
      </c>
      <c r="G449" s="2145">
        <v>8</v>
      </c>
      <c r="H449" s="2145">
        <v>19</v>
      </c>
      <c r="I449" s="2145">
        <v>43</v>
      </c>
      <c r="J449" s="2145">
        <v>58</v>
      </c>
      <c r="K449" s="2230">
        <v>58</v>
      </c>
      <c r="L449" s="2231"/>
    </row>
    <row r="450" spans="1:12">
      <c r="A450" s="2206"/>
      <c r="B450" s="2226" t="s">
        <v>2060</v>
      </c>
      <c r="C450" s="2145">
        <v>9</v>
      </c>
      <c r="D450" s="2145" t="s">
        <v>51</v>
      </c>
      <c r="E450" s="2145" t="s">
        <v>51</v>
      </c>
      <c r="F450" s="2145">
        <v>2</v>
      </c>
      <c r="G450" s="2145">
        <v>8</v>
      </c>
      <c r="H450" s="2145">
        <v>18</v>
      </c>
      <c r="I450" s="2145">
        <v>33</v>
      </c>
      <c r="J450" s="2145">
        <v>64</v>
      </c>
      <c r="K450" s="2230">
        <v>86</v>
      </c>
      <c r="L450" s="2231"/>
    </row>
    <row r="451" spans="1:12">
      <c r="B451" s="2226" t="s">
        <v>2061</v>
      </c>
      <c r="C451" s="2145">
        <v>10</v>
      </c>
      <c r="D451" s="2145" t="s">
        <v>51</v>
      </c>
      <c r="E451" s="2145" t="s">
        <v>51</v>
      </c>
      <c r="F451" s="2145">
        <v>1</v>
      </c>
      <c r="G451" s="2145">
        <v>6</v>
      </c>
      <c r="H451" s="2145">
        <v>15</v>
      </c>
      <c r="I451" s="2145">
        <v>34</v>
      </c>
      <c r="J451" s="2145">
        <v>61</v>
      </c>
      <c r="K451" s="2230">
        <v>113</v>
      </c>
      <c r="L451" s="2231"/>
    </row>
    <row r="452" spans="1:12">
      <c r="A452" s="2199"/>
      <c r="B452" s="2226" t="s">
        <v>2062</v>
      </c>
      <c r="C452" s="2145">
        <v>9.7944506058035294</v>
      </c>
      <c r="D452" s="2145" t="s">
        <v>51</v>
      </c>
      <c r="E452" s="2145" t="s">
        <v>51</v>
      </c>
      <c r="F452" s="2145">
        <v>0.975165778182291</v>
      </c>
      <c r="G452" s="2145">
        <v>4.6371895981212763</v>
      </c>
      <c r="H452" s="2145">
        <v>14.13665432514305</v>
      </c>
      <c r="I452" s="2145">
        <v>29.085909199079826</v>
      </c>
      <c r="J452" s="2145">
        <v>54.991977640908857</v>
      </c>
      <c r="K452" s="2230">
        <v>107.4922068150059</v>
      </c>
      <c r="L452" s="2231"/>
    </row>
    <row r="453" spans="1:12">
      <c r="B453" s="2226" t="s">
        <v>2063</v>
      </c>
      <c r="C453" s="2145">
        <v>10.42118251242205</v>
      </c>
      <c r="D453" s="2145" t="s">
        <v>51</v>
      </c>
      <c r="E453" s="2145" t="s">
        <v>51</v>
      </c>
      <c r="F453" s="2145">
        <v>1.7238753867945398</v>
      </c>
      <c r="G453" s="2145">
        <v>4.6843892727485654</v>
      </c>
      <c r="H453" s="2145">
        <v>15.194453671050679</v>
      </c>
      <c r="I453" s="2145">
        <v>29.262035515292421</v>
      </c>
      <c r="J453" s="2145">
        <v>53.179411799854208</v>
      </c>
      <c r="K453" s="2230">
        <v>90.636676408567936</v>
      </c>
      <c r="L453" s="2231"/>
    </row>
    <row r="454" spans="1:12">
      <c r="A454" s="2199"/>
      <c r="B454" s="2226" t="s">
        <v>2064</v>
      </c>
      <c r="C454" s="2232">
        <v>9</v>
      </c>
      <c r="D454" s="2232" t="s">
        <v>51</v>
      </c>
      <c r="E454" s="2232">
        <v>1</v>
      </c>
      <c r="F454" s="2232">
        <v>1</v>
      </c>
      <c r="G454" s="2232">
        <v>4</v>
      </c>
      <c r="H454" s="2232">
        <v>11</v>
      </c>
      <c r="I454" s="2232">
        <v>24</v>
      </c>
      <c r="J454" s="2232">
        <v>49</v>
      </c>
      <c r="K454" s="2232">
        <v>78</v>
      </c>
      <c r="L454" s="2232">
        <v>98</v>
      </c>
    </row>
    <row r="455" spans="1:12">
      <c r="A455" s="2199"/>
      <c r="B455" s="2226" t="s">
        <v>2065</v>
      </c>
      <c r="C455" s="2232">
        <v>11</v>
      </c>
      <c r="D455" s="2232" t="s">
        <v>51</v>
      </c>
      <c r="E455" s="2232" t="s">
        <v>51</v>
      </c>
      <c r="F455" s="2232">
        <v>1</v>
      </c>
      <c r="G455" s="2232">
        <v>6</v>
      </c>
      <c r="H455" s="2232">
        <v>13</v>
      </c>
      <c r="I455" s="2232">
        <v>25</v>
      </c>
      <c r="J455" s="2232">
        <v>55</v>
      </c>
      <c r="K455" s="2232">
        <v>92</v>
      </c>
      <c r="L455" s="2232">
        <v>102</v>
      </c>
    </row>
    <row r="456" spans="1:12">
      <c r="A456" s="2199"/>
      <c r="B456" s="2226" t="s">
        <v>2066</v>
      </c>
      <c r="C456" s="2232">
        <v>11</v>
      </c>
      <c r="D456" s="2232" t="s">
        <v>51</v>
      </c>
      <c r="E456" s="2232" t="s">
        <v>51</v>
      </c>
      <c r="F456" s="2232">
        <v>2</v>
      </c>
      <c r="G456" s="2232">
        <v>5</v>
      </c>
      <c r="H456" s="2232">
        <v>11</v>
      </c>
      <c r="I456" s="2232">
        <v>22</v>
      </c>
      <c r="J456" s="2232">
        <v>52</v>
      </c>
      <c r="K456" s="2232">
        <v>88</v>
      </c>
      <c r="L456" s="2232">
        <v>111</v>
      </c>
    </row>
    <row r="457" spans="1:12">
      <c r="A457" s="2199"/>
      <c r="B457" s="2226"/>
      <c r="C457" s="2145"/>
      <c r="D457" s="2145"/>
      <c r="E457" s="2145"/>
      <c r="F457" s="2145"/>
      <c r="G457" s="2145"/>
      <c r="H457" s="2145"/>
      <c r="I457" s="2145"/>
      <c r="J457" s="2145"/>
      <c r="K457" s="2145"/>
      <c r="L457" s="2145"/>
    </row>
    <row r="458" spans="1:12">
      <c r="A458" s="2199"/>
      <c r="B458" s="2226">
        <v>2000</v>
      </c>
      <c r="C458" s="2145">
        <v>9</v>
      </c>
      <c r="D458" s="2145" t="s">
        <v>51</v>
      </c>
      <c r="E458" s="2145" t="s">
        <v>51</v>
      </c>
      <c r="F458" s="2145">
        <v>1</v>
      </c>
      <c r="G458" s="2145">
        <v>4</v>
      </c>
      <c r="H458" s="2145">
        <v>10</v>
      </c>
      <c r="I458" s="2145">
        <v>24</v>
      </c>
      <c r="J458" s="2145">
        <v>46</v>
      </c>
      <c r="K458" s="2145">
        <v>73</v>
      </c>
      <c r="L458" s="2145">
        <v>98</v>
      </c>
    </row>
    <row r="459" spans="1:12">
      <c r="A459" s="2199"/>
      <c r="B459" s="2226">
        <v>2001</v>
      </c>
      <c r="C459" s="2232">
        <v>9</v>
      </c>
      <c r="D459" s="2232" t="s">
        <v>51</v>
      </c>
      <c r="E459" s="2232">
        <v>1</v>
      </c>
      <c r="F459" s="2232" t="s">
        <v>51</v>
      </c>
      <c r="G459" s="2232">
        <v>3</v>
      </c>
      <c r="H459" s="2232">
        <v>13</v>
      </c>
      <c r="I459" s="2232">
        <v>23</v>
      </c>
      <c r="J459" s="2232">
        <v>49</v>
      </c>
      <c r="K459" s="2232">
        <v>77</v>
      </c>
      <c r="L459" s="2232">
        <v>109</v>
      </c>
    </row>
    <row r="460" spans="1:12">
      <c r="A460" s="2199"/>
      <c r="B460" s="2226">
        <v>2002</v>
      </c>
      <c r="C460" s="2232">
        <v>10</v>
      </c>
      <c r="D460" s="2232" t="s">
        <v>51</v>
      </c>
      <c r="E460" s="2232">
        <v>1</v>
      </c>
      <c r="F460" s="2232">
        <v>1</v>
      </c>
      <c r="G460" s="2232">
        <v>6</v>
      </c>
      <c r="H460" s="2232">
        <v>9</v>
      </c>
      <c r="I460" s="2232">
        <v>24</v>
      </c>
      <c r="J460" s="2232">
        <v>53</v>
      </c>
      <c r="K460" s="2232">
        <v>84</v>
      </c>
      <c r="L460" s="2232">
        <v>86</v>
      </c>
    </row>
    <row r="461" spans="1:12">
      <c r="A461" s="2199"/>
      <c r="B461" s="2226">
        <v>2003</v>
      </c>
      <c r="C461" s="2232">
        <v>11</v>
      </c>
      <c r="D461" s="2232" t="s">
        <v>51</v>
      </c>
      <c r="E461" s="2232" t="s">
        <v>51</v>
      </c>
      <c r="F461" s="2232" t="s">
        <v>51</v>
      </c>
      <c r="G461" s="2232">
        <v>8</v>
      </c>
      <c r="H461" s="2232">
        <v>14</v>
      </c>
      <c r="I461" s="2232">
        <v>27</v>
      </c>
      <c r="J461" s="2232">
        <v>55</v>
      </c>
      <c r="K461" s="2232">
        <v>79</v>
      </c>
      <c r="L461" s="2232">
        <v>129</v>
      </c>
    </row>
    <row r="462" spans="1:12">
      <c r="A462" s="2199"/>
      <c r="B462" s="2226">
        <v>2004</v>
      </c>
      <c r="C462" s="2232">
        <v>11</v>
      </c>
      <c r="D462" s="2232" t="s">
        <v>51</v>
      </c>
      <c r="E462" s="2232">
        <v>1</v>
      </c>
      <c r="F462" s="2232">
        <v>1</v>
      </c>
      <c r="G462" s="2232">
        <v>4</v>
      </c>
      <c r="H462" s="2232">
        <v>11</v>
      </c>
      <c r="I462" s="2232">
        <v>26</v>
      </c>
      <c r="J462" s="2232">
        <v>56</v>
      </c>
      <c r="K462" s="2232">
        <v>87</v>
      </c>
      <c r="L462" s="2232">
        <v>124</v>
      </c>
    </row>
    <row r="463" spans="1:12">
      <c r="A463" s="2199"/>
      <c r="B463" s="2226">
        <v>2005</v>
      </c>
      <c r="C463" s="2232">
        <v>9</v>
      </c>
      <c r="D463" s="2232" t="s">
        <v>51</v>
      </c>
      <c r="E463" s="2232" t="s">
        <v>51</v>
      </c>
      <c r="F463" s="2232" t="s">
        <v>51</v>
      </c>
      <c r="G463" s="2232">
        <v>5</v>
      </c>
      <c r="H463" s="2232">
        <v>10</v>
      </c>
      <c r="I463" s="2232">
        <v>19</v>
      </c>
      <c r="J463" s="2232">
        <v>48</v>
      </c>
      <c r="K463" s="2232">
        <v>85</v>
      </c>
      <c r="L463" s="2232">
        <v>72</v>
      </c>
    </row>
    <row r="464" spans="1:12">
      <c r="A464" s="2199"/>
      <c r="B464" s="2226">
        <v>2006</v>
      </c>
      <c r="C464" s="2232">
        <v>10</v>
      </c>
      <c r="D464" s="2232" t="s">
        <v>51</v>
      </c>
      <c r="E464" s="2232" t="s">
        <v>51</v>
      </c>
      <c r="F464" s="2232">
        <v>2</v>
      </c>
      <c r="G464" s="2232">
        <v>4</v>
      </c>
      <c r="H464" s="2232">
        <v>12</v>
      </c>
      <c r="I464" s="2232">
        <v>25</v>
      </c>
      <c r="J464" s="2232">
        <v>52</v>
      </c>
      <c r="K464" s="2232">
        <v>71</v>
      </c>
      <c r="L464" s="2232">
        <v>119</v>
      </c>
    </row>
    <row r="465" spans="1:12">
      <c r="A465" s="2199"/>
      <c r="B465" s="2226">
        <v>2007</v>
      </c>
      <c r="C465" s="2232">
        <v>11</v>
      </c>
      <c r="D465" s="2232" t="s">
        <v>51</v>
      </c>
      <c r="E465" s="2232" t="s">
        <v>51</v>
      </c>
      <c r="F465" s="2232" t="s">
        <v>51</v>
      </c>
      <c r="G465" s="2232">
        <v>3</v>
      </c>
      <c r="H465" s="2232">
        <v>11</v>
      </c>
      <c r="I465" s="2232">
        <v>29</v>
      </c>
      <c r="J465" s="2232">
        <v>56</v>
      </c>
      <c r="K465" s="2232">
        <v>85</v>
      </c>
      <c r="L465" s="2232">
        <v>123</v>
      </c>
    </row>
    <row r="466" spans="1:12">
      <c r="A466" s="2199"/>
      <c r="B466" s="2226">
        <v>2008</v>
      </c>
      <c r="C466" s="2232">
        <v>11</v>
      </c>
      <c r="D466" s="2232" t="s">
        <v>51</v>
      </c>
      <c r="E466" s="2232" t="s">
        <v>51</v>
      </c>
      <c r="F466" s="2232">
        <v>2</v>
      </c>
      <c r="G466" s="2232">
        <v>5</v>
      </c>
      <c r="H466" s="2232">
        <v>13</v>
      </c>
      <c r="I466" s="2232">
        <v>28</v>
      </c>
      <c r="J466" s="2232">
        <v>52</v>
      </c>
      <c r="K466" s="2232">
        <v>93</v>
      </c>
      <c r="L466" s="2232">
        <v>139</v>
      </c>
    </row>
    <row r="467" spans="1:12">
      <c r="A467" s="2199"/>
      <c r="B467" s="2226">
        <v>2009</v>
      </c>
      <c r="C467" s="2232">
        <v>12</v>
      </c>
      <c r="D467" s="2232" t="s">
        <v>51</v>
      </c>
      <c r="E467" s="2232" t="s">
        <v>51</v>
      </c>
      <c r="F467" s="2232">
        <v>1</v>
      </c>
      <c r="G467" s="2232">
        <v>7</v>
      </c>
      <c r="H467" s="2232">
        <v>12</v>
      </c>
      <c r="I467" s="2232">
        <v>32</v>
      </c>
      <c r="J467" s="2232">
        <v>54</v>
      </c>
      <c r="K467" s="2232">
        <v>94</v>
      </c>
      <c r="L467" s="2232">
        <v>86</v>
      </c>
    </row>
    <row r="468" spans="1:12">
      <c r="A468" s="2199"/>
      <c r="B468" s="2226">
        <v>2010</v>
      </c>
      <c r="C468" s="2232">
        <v>11</v>
      </c>
      <c r="D468" s="2232" t="s">
        <v>51</v>
      </c>
      <c r="E468" s="2232" t="s">
        <v>51</v>
      </c>
      <c r="F468" s="2232">
        <v>1</v>
      </c>
      <c r="G468" s="2232">
        <v>6</v>
      </c>
      <c r="H468" s="2232">
        <v>13</v>
      </c>
      <c r="I468" s="2232">
        <v>20</v>
      </c>
      <c r="J468" s="2232">
        <v>54</v>
      </c>
      <c r="K468" s="2232">
        <v>94</v>
      </c>
      <c r="L468" s="2232">
        <v>103</v>
      </c>
    </row>
    <row r="469" spans="1:12">
      <c r="A469" s="2199"/>
      <c r="B469" s="2226">
        <v>2011</v>
      </c>
      <c r="C469" s="2232">
        <v>10</v>
      </c>
      <c r="D469" s="2232" t="s">
        <v>51</v>
      </c>
      <c r="E469" s="2232">
        <v>1</v>
      </c>
      <c r="F469" s="2232">
        <v>1</v>
      </c>
      <c r="G469" s="2232">
        <v>5</v>
      </c>
      <c r="H469" s="2232">
        <v>12</v>
      </c>
      <c r="I469" s="2232">
        <v>28</v>
      </c>
      <c r="J469" s="2232">
        <v>46</v>
      </c>
      <c r="K469" s="2232">
        <v>80</v>
      </c>
      <c r="L469" s="2232">
        <v>92</v>
      </c>
    </row>
    <row r="470" spans="1:12">
      <c r="A470" s="2199"/>
      <c r="B470" s="2226">
        <v>2012</v>
      </c>
      <c r="C470" s="2232">
        <v>13</v>
      </c>
      <c r="D470" s="2232" t="s">
        <v>51</v>
      </c>
      <c r="E470" s="2232" t="s">
        <v>51</v>
      </c>
      <c r="F470" s="2232">
        <v>2</v>
      </c>
      <c r="G470" s="2232">
        <v>6</v>
      </c>
      <c r="H470" s="2232">
        <v>15</v>
      </c>
      <c r="I470" s="2232">
        <v>26</v>
      </c>
      <c r="J470" s="2232">
        <v>66</v>
      </c>
      <c r="K470" s="2232">
        <v>101</v>
      </c>
      <c r="L470" s="2232">
        <v>111</v>
      </c>
    </row>
    <row r="471" spans="1:12">
      <c r="A471" s="2199"/>
      <c r="B471" s="2226">
        <v>2013</v>
      </c>
      <c r="C471" s="2232">
        <v>10</v>
      </c>
      <c r="D471" s="2232" t="s">
        <v>51</v>
      </c>
      <c r="E471" s="2232" t="s">
        <v>51</v>
      </c>
      <c r="F471" s="2232">
        <v>2</v>
      </c>
      <c r="G471" s="2232">
        <v>4</v>
      </c>
      <c r="H471" s="2232">
        <v>11</v>
      </c>
      <c r="I471" s="2232">
        <v>20</v>
      </c>
      <c r="J471" s="2232">
        <v>49</v>
      </c>
      <c r="K471" s="2232">
        <v>86</v>
      </c>
      <c r="L471" s="2232">
        <v>77</v>
      </c>
    </row>
    <row r="472" spans="1:12" ht="12.75" customHeight="1">
      <c r="B472" s="2226">
        <v>2014</v>
      </c>
      <c r="C472" s="2232">
        <v>11</v>
      </c>
      <c r="D472" s="2232" t="s">
        <v>51</v>
      </c>
      <c r="E472" s="2232" t="s">
        <v>51</v>
      </c>
      <c r="F472" s="2232">
        <v>2</v>
      </c>
      <c r="G472" s="2232">
        <v>6</v>
      </c>
      <c r="H472" s="2232">
        <v>12</v>
      </c>
      <c r="I472" s="2232">
        <v>24</v>
      </c>
      <c r="J472" s="2232">
        <v>43</v>
      </c>
      <c r="K472" s="2232">
        <v>85</v>
      </c>
      <c r="L472" s="2232">
        <v>144</v>
      </c>
    </row>
    <row r="473" spans="1:12" ht="12.75" customHeight="1">
      <c r="B473" s="2226">
        <v>2015</v>
      </c>
      <c r="C473" s="2232">
        <v>10</v>
      </c>
      <c r="D473" s="2232" t="s">
        <v>51</v>
      </c>
      <c r="E473" s="2232">
        <v>1</v>
      </c>
      <c r="F473" s="2232">
        <v>1</v>
      </c>
      <c r="G473" s="2232">
        <v>4</v>
      </c>
      <c r="H473" s="2232">
        <v>10</v>
      </c>
      <c r="I473" s="2232">
        <v>20</v>
      </c>
      <c r="J473" s="2232">
        <v>55</v>
      </c>
      <c r="K473" s="2232">
        <v>65</v>
      </c>
      <c r="L473" s="2232">
        <v>92</v>
      </c>
    </row>
    <row r="474" spans="1:12" ht="12.75" customHeight="1">
      <c r="B474" s="2226">
        <v>2016</v>
      </c>
      <c r="C474" s="2232">
        <v>11</v>
      </c>
      <c r="D474" s="2232" t="s">
        <v>51</v>
      </c>
      <c r="E474" s="2232" t="s">
        <v>51</v>
      </c>
      <c r="F474" s="2232">
        <v>2</v>
      </c>
      <c r="G474" s="2232">
        <v>5</v>
      </c>
      <c r="H474" s="2232">
        <v>11</v>
      </c>
      <c r="I474" s="2232">
        <v>21</v>
      </c>
      <c r="J474" s="2232">
        <v>48</v>
      </c>
      <c r="K474" s="2232">
        <v>105</v>
      </c>
      <c r="L474" s="2232">
        <v>93</v>
      </c>
    </row>
    <row r="475" spans="1:12" ht="12.75" customHeight="1">
      <c r="B475" s="2226">
        <v>2017</v>
      </c>
      <c r="C475" s="2232">
        <v>12</v>
      </c>
      <c r="D475" s="2232" t="s">
        <v>51</v>
      </c>
      <c r="E475" s="2232" t="s">
        <v>51</v>
      </c>
      <c r="F475" s="2232">
        <v>1</v>
      </c>
      <c r="G475" s="2232">
        <v>7</v>
      </c>
      <c r="H475" s="2232">
        <v>13</v>
      </c>
      <c r="I475" s="2232">
        <v>24</v>
      </c>
      <c r="J475" s="2145">
        <v>57</v>
      </c>
      <c r="K475" s="2145">
        <v>91</v>
      </c>
      <c r="L475" s="2145">
        <v>109</v>
      </c>
    </row>
    <row r="476" spans="1:12" ht="12.75" customHeight="1">
      <c r="B476" s="2226">
        <v>2018</v>
      </c>
      <c r="C476" s="2232">
        <v>11</v>
      </c>
      <c r="D476" s="2232" t="s">
        <v>51</v>
      </c>
      <c r="E476" s="2232">
        <v>1</v>
      </c>
      <c r="F476" s="2232">
        <v>1</v>
      </c>
      <c r="G476" s="2232">
        <v>6</v>
      </c>
      <c r="H476" s="2232">
        <v>12</v>
      </c>
      <c r="I476" s="2232">
        <v>27</v>
      </c>
      <c r="J476" s="2145">
        <v>44</v>
      </c>
      <c r="K476" s="2145">
        <v>59</v>
      </c>
      <c r="L476" s="2145">
        <v>119</v>
      </c>
    </row>
    <row r="477" spans="1:12" ht="12.75" customHeight="1">
      <c r="B477" s="2226">
        <v>2019</v>
      </c>
      <c r="C477" s="2232">
        <v>12</v>
      </c>
      <c r="D477" s="2232" t="s">
        <v>51</v>
      </c>
      <c r="E477" s="2232">
        <v>1</v>
      </c>
      <c r="F477" s="2232">
        <v>3</v>
      </c>
      <c r="G477" s="2232">
        <v>7</v>
      </c>
      <c r="H477" s="2232">
        <v>12</v>
      </c>
      <c r="I477" s="2232">
        <v>23</v>
      </c>
      <c r="J477" s="2145">
        <v>55</v>
      </c>
      <c r="K477" s="2145">
        <v>110</v>
      </c>
      <c r="L477" s="2145">
        <v>99</v>
      </c>
    </row>
    <row r="478" spans="1:12" ht="12.75" customHeight="1">
      <c r="B478" s="2226">
        <v>2020</v>
      </c>
      <c r="C478" s="2232">
        <v>11</v>
      </c>
      <c r="D478" s="2232" t="s">
        <v>51</v>
      </c>
      <c r="E478" s="2232">
        <v>1</v>
      </c>
      <c r="F478" s="2232">
        <v>2</v>
      </c>
      <c r="G478" s="2232">
        <v>6</v>
      </c>
      <c r="H478" s="2232">
        <v>10</v>
      </c>
      <c r="I478" s="2232">
        <v>22</v>
      </c>
      <c r="J478" s="2145">
        <v>57</v>
      </c>
      <c r="K478" s="2145">
        <v>76</v>
      </c>
      <c r="L478" s="2145">
        <v>83</v>
      </c>
    </row>
    <row r="479" spans="1:12" ht="12.75" customHeight="1">
      <c r="B479" s="2226">
        <v>2021</v>
      </c>
      <c r="C479" s="2232">
        <v>12</v>
      </c>
      <c r="D479" s="2232" t="s">
        <v>51</v>
      </c>
      <c r="E479" s="2232" t="s">
        <v>51</v>
      </c>
      <c r="F479" s="2232">
        <v>3</v>
      </c>
      <c r="G479" s="2232">
        <v>5</v>
      </c>
      <c r="H479" s="2232">
        <v>12</v>
      </c>
      <c r="I479" s="2232">
        <v>24</v>
      </c>
      <c r="J479" s="2145">
        <v>53</v>
      </c>
      <c r="K479" s="2145">
        <v>105</v>
      </c>
      <c r="L479" s="2145">
        <v>120</v>
      </c>
    </row>
    <row r="480" spans="1:12" ht="12.75" customHeight="1">
      <c r="B480" s="2226">
        <v>2022</v>
      </c>
      <c r="C480" s="2232">
        <v>11</v>
      </c>
      <c r="D480" s="2232" t="s">
        <v>51</v>
      </c>
      <c r="E480" s="2232" t="s">
        <v>51</v>
      </c>
      <c r="F480" s="2232">
        <v>2</v>
      </c>
      <c r="G480" s="2232">
        <v>5</v>
      </c>
      <c r="H480" s="2232">
        <v>12</v>
      </c>
      <c r="I480" s="2232">
        <v>19</v>
      </c>
      <c r="J480" s="2145">
        <v>45</v>
      </c>
      <c r="K480" s="2145">
        <v>83</v>
      </c>
      <c r="L480" s="2145">
        <v>129</v>
      </c>
    </row>
    <row r="481" spans="1:12">
      <c r="B481" s="2226"/>
      <c r="C481" s="2145"/>
      <c r="D481" s="2145"/>
      <c r="E481" s="2145"/>
      <c r="F481" s="2145"/>
      <c r="G481" s="2145"/>
      <c r="H481" s="2145"/>
      <c r="I481" s="2145"/>
      <c r="J481" s="2145"/>
      <c r="K481" s="2145"/>
      <c r="L481" s="2145"/>
    </row>
    <row r="482" spans="1:12">
      <c r="A482" s="2206" t="s">
        <v>2078</v>
      </c>
      <c r="B482" s="2226" t="s">
        <v>2059</v>
      </c>
      <c r="C482" s="2145">
        <v>10</v>
      </c>
      <c r="D482" s="2145" t="s">
        <v>51</v>
      </c>
      <c r="E482" s="2145">
        <v>1</v>
      </c>
      <c r="F482" s="2145">
        <v>6</v>
      </c>
      <c r="G482" s="2145">
        <v>12</v>
      </c>
      <c r="H482" s="2145">
        <v>29</v>
      </c>
      <c r="I482" s="2145">
        <v>40</v>
      </c>
      <c r="J482" s="2145">
        <v>50</v>
      </c>
      <c r="K482" s="2230">
        <v>24</v>
      </c>
      <c r="L482" s="2231"/>
    </row>
    <row r="483" spans="1:12">
      <c r="A483" s="2206"/>
      <c r="B483" s="2226" t="s">
        <v>2060</v>
      </c>
      <c r="C483" s="2145">
        <v>13</v>
      </c>
      <c r="D483" s="2145" t="s">
        <v>51</v>
      </c>
      <c r="E483" s="2145">
        <v>1</v>
      </c>
      <c r="F483" s="2145">
        <v>6</v>
      </c>
      <c r="G483" s="2145">
        <v>17</v>
      </c>
      <c r="H483" s="2145">
        <v>32</v>
      </c>
      <c r="I483" s="2145">
        <v>50</v>
      </c>
      <c r="J483" s="2145">
        <v>60</v>
      </c>
      <c r="K483" s="2230">
        <v>42</v>
      </c>
      <c r="L483" s="2231"/>
    </row>
    <row r="484" spans="1:12">
      <c r="A484" s="2206"/>
      <c r="B484" s="2226" t="s">
        <v>2061</v>
      </c>
      <c r="C484" s="2145">
        <v>24</v>
      </c>
      <c r="D484" s="2145" t="s">
        <v>51</v>
      </c>
      <c r="E484" s="2145">
        <v>1</v>
      </c>
      <c r="F484" s="2145">
        <v>8</v>
      </c>
      <c r="G484" s="2145">
        <v>33</v>
      </c>
      <c r="H484" s="2145">
        <v>61</v>
      </c>
      <c r="I484" s="2145">
        <v>77</v>
      </c>
      <c r="J484" s="2145">
        <v>94</v>
      </c>
      <c r="K484" s="2230">
        <v>76</v>
      </c>
      <c r="L484" s="2231"/>
    </row>
    <row r="485" spans="1:12">
      <c r="A485" s="2206"/>
      <c r="B485" s="2226" t="s">
        <v>2062</v>
      </c>
      <c r="C485" s="2145">
        <v>41.039865276028472</v>
      </c>
      <c r="D485" s="2145" t="s">
        <v>51</v>
      </c>
      <c r="E485" s="2145">
        <v>0.840599852054426</v>
      </c>
      <c r="F485" s="2145">
        <v>5.5259394096996495</v>
      </c>
      <c r="G485" s="2145">
        <v>37.428744613407439</v>
      </c>
      <c r="H485" s="2145">
        <v>102.65903736115784</v>
      </c>
      <c r="I485" s="2145">
        <v>155.25076208859494</v>
      </c>
      <c r="J485" s="2145">
        <v>137.80342632368925</v>
      </c>
      <c r="K485" s="2230">
        <v>107.4922068150059</v>
      </c>
      <c r="L485" s="2231"/>
    </row>
    <row r="486" spans="1:12">
      <c r="B486" s="2226" t="s">
        <v>2063</v>
      </c>
      <c r="C486" s="2145">
        <v>56.880708913256349</v>
      </c>
      <c r="D486" s="2145" t="s">
        <v>51</v>
      </c>
      <c r="E486" s="2145" t="s">
        <v>51</v>
      </c>
      <c r="F486" s="2145">
        <v>5.7462512893151327</v>
      </c>
      <c r="G486" s="2145">
        <v>31.786927207936692</v>
      </c>
      <c r="H486" s="2145">
        <v>106.36117569735475</v>
      </c>
      <c r="I486" s="2145">
        <v>238.5056319397122</v>
      </c>
      <c r="J486" s="2145">
        <v>233.0333775499229</v>
      </c>
      <c r="K486" s="2230">
        <v>183.12308090710664</v>
      </c>
      <c r="L486" s="2231"/>
    </row>
    <row r="487" spans="1:12">
      <c r="B487" s="2226" t="s">
        <v>2064</v>
      </c>
      <c r="C487" s="2232">
        <v>64</v>
      </c>
      <c r="D487" s="2232" t="s">
        <v>51</v>
      </c>
      <c r="E487" s="2232">
        <v>1</v>
      </c>
      <c r="F487" s="2232">
        <v>4</v>
      </c>
      <c r="G487" s="2232">
        <v>29</v>
      </c>
      <c r="H487" s="2232">
        <v>91</v>
      </c>
      <c r="I487" s="2232">
        <v>242</v>
      </c>
      <c r="J487" s="2232">
        <v>333</v>
      </c>
      <c r="K487" s="2232">
        <v>256</v>
      </c>
      <c r="L487" s="2232">
        <v>202</v>
      </c>
    </row>
    <row r="488" spans="1:12">
      <c r="B488" s="2226" t="s">
        <v>2065</v>
      </c>
      <c r="C488" s="2232">
        <v>74</v>
      </c>
      <c r="D488" s="2232" t="s">
        <v>51</v>
      </c>
      <c r="E488" s="2232" t="s">
        <v>51</v>
      </c>
      <c r="F488" s="2232">
        <v>3</v>
      </c>
      <c r="G488" s="2232">
        <v>22</v>
      </c>
      <c r="H488" s="2232">
        <v>98</v>
      </c>
      <c r="I488" s="2232">
        <v>241</v>
      </c>
      <c r="J488" s="2232">
        <v>378</v>
      </c>
      <c r="K488" s="2232">
        <v>402</v>
      </c>
      <c r="L488" s="2232">
        <v>299</v>
      </c>
    </row>
    <row r="489" spans="1:12">
      <c r="B489" s="2226" t="s">
        <v>2066</v>
      </c>
      <c r="C489" s="2232">
        <v>70</v>
      </c>
      <c r="D489" s="2232" t="s">
        <v>51</v>
      </c>
      <c r="E489" s="2232">
        <v>1</v>
      </c>
      <c r="F489" s="2232">
        <v>2</v>
      </c>
      <c r="G489" s="2232">
        <v>16</v>
      </c>
      <c r="H489" s="2232">
        <v>69</v>
      </c>
      <c r="I489" s="2232">
        <v>203</v>
      </c>
      <c r="J489" s="2232">
        <v>364</v>
      </c>
      <c r="K489" s="2232">
        <v>367</v>
      </c>
      <c r="L489" s="2232">
        <v>326</v>
      </c>
    </row>
    <row r="490" spans="1:12">
      <c r="B490" s="2226"/>
      <c r="C490" s="2145"/>
      <c r="D490" s="2145"/>
      <c r="E490" s="2145"/>
      <c r="F490" s="2145"/>
      <c r="G490" s="2145"/>
      <c r="H490" s="2145"/>
      <c r="I490" s="2145"/>
      <c r="J490" s="2145"/>
      <c r="K490" s="2145"/>
      <c r="L490" s="2145"/>
    </row>
    <row r="491" spans="1:12">
      <c r="B491" s="2226">
        <v>2000</v>
      </c>
      <c r="C491" s="2145">
        <v>65</v>
      </c>
      <c r="D491" s="2145" t="s">
        <v>51</v>
      </c>
      <c r="E491" s="2145">
        <v>1</v>
      </c>
      <c r="F491" s="2145">
        <v>6</v>
      </c>
      <c r="G491" s="2145">
        <v>33</v>
      </c>
      <c r="H491" s="2145">
        <v>88</v>
      </c>
      <c r="I491" s="2145">
        <v>247</v>
      </c>
      <c r="J491" s="2145">
        <v>343</v>
      </c>
      <c r="K491" s="2145">
        <v>241</v>
      </c>
      <c r="L491" s="2145">
        <v>233</v>
      </c>
    </row>
    <row r="492" spans="1:12">
      <c r="B492" s="2226">
        <v>2001</v>
      </c>
      <c r="C492" s="2232">
        <v>62</v>
      </c>
      <c r="D492" s="2232" t="s">
        <v>51</v>
      </c>
      <c r="E492" s="2232" t="s">
        <v>51</v>
      </c>
      <c r="F492" s="2232">
        <v>3</v>
      </c>
      <c r="G492" s="2232">
        <v>28</v>
      </c>
      <c r="H492" s="2232">
        <v>90</v>
      </c>
      <c r="I492" s="2232">
        <v>232</v>
      </c>
      <c r="J492" s="2232">
        <v>324</v>
      </c>
      <c r="K492" s="2232">
        <v>248</v>
      </c>
      <c r="L492" s="2232">
        <v>195</v>
      </c>
    </row>
    <row r="493" spans="1:12">
      <c r="B493" s="2226">
        <v>2002</v>
      </c>
      <c r="C493" s="2232">
        <v>65</v>
      </c>
      <c r="D493" s="2232" t="s">
        <v>51</v>
      </c>
      <c r="E493" s="2232">
        <v>1</v>
      </c>
      <c r="F493" s="2232">
        <v>4</v>
      </c>
      <c r="G493" s="2232">
        <v>27</v>
      </c>
      <c r="H493" s="2232">
        <v>94</v>
      </c>
      <c r="I493" s="2232">
        <v>246</v>
      </c>
      <c r="J493" s="2232">
        <v>332</v>
      </c>
      <c r="K493" s="2232">
        <v>280</v>
      </c>
      <c r="L493" s="2232">
        <v>177</v>
      </c>
    </row>
    <row r="494" spans="1:12">
      <c r="B494" s="2226">
        <v>2003</v>
      </c>
      <c r="C494" s="2232">
        <v>65</v>
      </c>
      <c r="D494" s="2232" t="s">
        <v>51</v>
      </c>
      <c r="E494" s="2232">
        <v>1</v>
      </c>
      <c r="F494" s="2232">
        <v>4</v>
      </c>
      <c r="G494" s="2232">
        <v>22</v>
      </c>
      <c r="H494" s="2232">
        <v>93</v>
      </c>
      <c r="I494" s="2232">
        <v>225</v>
      </c>
      <c r="J494" s="2232">
        <v>351</v>
      </c>
      <c r="K494" s="2232">
        <v>301</v>
      </c>
      <c r="L494" s="2232">
        <v>198</v>
      </c>
    </row>
    <row r="495" spans="1:12">
      <c r="B495" s="2226">
        <v>2004</v>
      </c>
      <c r="C495" s="2232">
        <v>67</v>
      </c>
      <c r="D495" s="2232" t="s">
        <v>51</v>
      </c>
      <c r="E495" s="2232">
        <v>1</v>
      </c>
      <c r="F495" s="2232">
        <v>5</v>
      </c>
      <c r="G495" s="2232">
        <v>26</v>
      </c>
      <c r="H495" s="2232">
        <v>97</v>
      </c>
      <c r="I495" s="2232">
        <v>221</v>
      </c>
      <c r="J495" s="2232">
        <v>369</v>
      </c>
      <c r="K495" s="2232">
        <v>317</v>
      </c>
      <c r="L495" s="2232">
        <v>184</v>
      </c>
    </row>
    <row r="496" spans="1:12">
      <c r="B496" s="2226">
        <v>2005</v>
      </c>
      <c r="C496" s="2232">
        <v>68</v>
      </c>
      <c r="D496" s="2232" t="s">
        <v>51</v>
      </c>
      <c r="E496" s="2232" t="s">
        <v>51</v>
      </c>
      <c r="F496" s="2232">
        <v>5</v>
      </c>
      <c r="G496" s="2232">
        <v>23</v>
      </c>
      <c r="H496" s="2232">
        <v>100</v>
      </c>
      <c r="I496" s="2232">
        <v>225</v>
      </c>
      <c r="J496" s="2232">
        <v>374</v>
      </c>
      <c r="K496" s="2232">
        <v>324</v>
      </c>
      <c r="L496" s="2232">
        <v>225</v>
      </c>
    </row>
    <row r="497" spans="2:12">
      <c r="B497" s="2226">
        <v>2006</v>
      </c>
      <c r="C497" s="2232">
        <v>71</v>
      </c>
      <c r="D497" s="2232" t="s">
        <v>51</v>
      </c>
      <c r="E497" s="2232" t="s">
        <v>51</v>
      </c>
      <c r="F497" s="2232">
        <v>5</v>
      </c>
      <c r="G497" s="2232">
        <v>24</v>
      </c>
      <c r="H497" s="2232">
        <v>106</v>
      </c>
      <c r="I497" s="2232">
        <v>243</v>
      </c>
      <c r="J497" s="2232">
        <v>371</v>
      </c>
      <c r="K497" s="2232">
        <v>370</v>
      </c>
      <c r="L497" s="2232">
        <v>183</v>
      </c>
    </row>
    <row r="498" spans="2:12">
      <c r="B498" s="2226">
        <v>2007</v>
      </c>
      <c r="C498" s="2232">
        <v>70</v>
      </c>
      <c r="D498" s="2232" t="s">
        <v>51</v>
      </c>
      <c r="E498" s="2232" t="s">
        <v>51</v>
      </c>
      <c r="F498" s="2232">
        <v>3</v>
      </c>
      <c r="G498" s="2232">
        <v>27</v>
      </c>
      <c r="H498" s="2232">
        <v>93</v>
      </c>
      <c r="I498" s="2232">
        <v>245</v>
      </c>
      <c r="J498" s="2232">
        <v>365</v>
      </c>
      <c r="K498" s="2232">
        <v>337</v>
      </c>
      <c r="L498" s="2232">
        <v>280</v>
      </c>
    </row>
    <row r="499" spans="2:12">
      <c r="B499" s="2226">
        <v>2008</v>
      </c>
      <c r="C499" s="2232">
        <v>73</v>
      </c>
      <c r="D499" s="2232" t="s">
        <v>51</v>
      </c>
      <c r="E499" s="2232">
        <v>1</v>
      </c>
      <c r="F499" s="2232">
        <v>3</v>
      </c>
      <c r="G499" s="2232">
        <v>26</v>
      </c>
      <c r="H499" s="2232">
        <v>93</v>
      </c>
      <c r="I499" s="2232">
        <v>249</v>
      </c>
      <c r="J499" s="2232">
        <v>396</v>
      </c>
      <c r="K499" s="2232">
        <v>362</v>
      </c>
      <c r="L499" s="2232">
        <v>270</v>
      </c>
    </row>
    <row r="500" spans="2:12">
      <c r="B500" s="2226">
        <v>2009</v>
      </c>
      <c r="C500" s="2232">
        <v>72</v>
      </c>
      <c r="D500" s="2232" t="s">
        <v>51</v>
      </c>
      <c r="E500" s="2232" t="s">
        <v>51</v>
      </c>
      <c r="F500" s="2232">
        <v>6</v>
      </c>
      <c r="G500" s="2232">
        <v>24</v>
      </c>
      <c r="H500" s="2232">
        <v>94</v>
      </c>
      <c r="I500" s="2232">
        <v>246</v>
      </c>
      <c r="J500" s="2232">
        <v>377</v>
      </c>
      <c r="K500" s="2232">
        <v>387</v>
      </c>
      <c r="L500" s="2232">
        <v>245</v>
      </c>
    </row>
    <row r="501" spans="2:12">
      <c r="B501" s="2226">
        <v>2010</v>
      </c>
      <c r="C501" s="2232">
        <v>72</v>
      </c>
      <c r="D501" s="2232" t="s">
        <v>51</v>
      </c>
      <c r="E501" s="2232" t="s">
        <v>51</v>
      </c>
      <c r="F501" s="2232">
        <v>4</v>
      </c>
      <c r="G501" s="2232">
        <v>24</v>
      </c>
      <c r="H501" s="2232">
        <v>95</v>
      </c>
      <c r="I501" s="2232">
        <v>247</v>
      </c>
      <c r="J501" s="2232">
        <v>377</v>
      </c>
      <c r="K501" s="2232">
        <v>315</v>
      </c>
      <c r="L501" s="2232">
        <v>292</v>
      </c>
    </row>
    <row r="502" spans="2:12">
      <c r="B502" s="2226">
        <v>2011</v>
      </c>
      <c r="C502" s="2232">
        <v>72</v>
      </c>
      <c r="D502" s="2232" t="s">
        <v>51</v>
      </c>
      <c r="E502" s="2232" t="s">
        <v>51</v>
      </c>
      <c r="F502" s="2232">
        <v>2</v>
      </c>
      <c r="G502" s="2232">
        <v>22</v>
      </c>
      <c r="H502" s="2232">
        <v>96</v>
      </c>
      <c r="I502" s="2232">
        <v>242</v>
      </c>
      <c r="J502" s="2232">
        <v>366</v>
      </c>
      <c r="K502" s="2232">
        <v>427</v>
      </c>
      <c r="L502" s="2232">
        <v>283</v>
      </c>
    </row>
    <row r="503" spans="2:12">
      <c r="B503" s="2226">
        <v>2012</v>
      </c>
      <c r="C503" s="2232">
        <v>77</v>
      </c>
      <c r="D503" s="2232" t="s">
        <v>51</v>
      </c>
      <c r="E503" s="2232" t="s">
        <v>51</v>
      </c>
      <c r="F503" s="2232">
        <v>4</v>
      </c>
      <c r="G503" s="2232">
        <v>21</v>
      </c>
      <c r="H503" s="2232">
        <v>104</v>
      </c>
      <c r="I503" s="2232">
        <v>235</v>
      </c>
      <c r="J503" s="2232">
        <v>390</v>
      </c>
      <c r="K503" s="2232">
        <v>465</v>
      </c>
      <c r="L503" s="2232">
        <v>321</v>
      </c>
    </row>
    <row r="504" spans="2:12">
      <c r="B504" s="2226">
        <v>2013</v>
      </c>
      <c r="C504" s="2232">
        <v>73</v>
      </c>
      <c r="D504" s="2232" t="s">
        <v>51</v>
      </c>
      <c r="E504" s="2232" t="s">
        <v>51</v>
      </c>
      <c r="F504" s="2232">
        <v>2</v>
      </c>
      <c r="G504" s="2232">
        <v>19</v>
      </c>
      <c r="H504" s="2232">
        <v>93</v>
      </c>
      <c r="I504" s="2232">
        <v>235</v>
      </c>
      <c r="J504" s="2232">
        <v>364</v>
      </c>
      <c r="K504" s="2232">
        <v>439</v>
      </c>
      <c r="L504" s="2232">
        <v>267</v>
      </c>
    </row>
    <row r="505" spans="2:12" ht="12.75" customHeight="1">
      <c r="B505" s="2226">
        <v>2014</v>
      </c>
      <c r="C505" s="2232">
        <v>73</v>
      </c>
      <c r="D505" s="2232" t="s">
        <v>51</v>
      </c>
      <c r="E505" s="2232" t="s">
        <v>51</v>
      </c>
      <c r="F505" s="2232">
        <v>2</v>
      </c>
      <c r="G505" s="2232">
        <v>19</v>
      </c>
      <c r="H505" s="2232">
        <v>92</v>
      </c>
      <c r="I505" s="2232">
        <v>230</v>
      </c>
      <c r="J505" s="2232">
        <v>362</v>
      </c>
      <c r="K505" s="2232">
        <v>404</v>
      </c>
      <c r="L505" s="2232">
        <v>319</v>
      </c>
    </row>
    <row r="506" spans="2:12" ht="12.75" customHeight="1">
      <c r="B506" s="2226">
        <v>2015</v>
      </c>
      <c r="C506" s="2232">
        <v>71</v>
      </c>
      <c r="D506" s="2232" t="s">
        <v>51</v>
      </c>
      <c r="E506" s="2232" t="s">
        <v>51</v>
      </c>
      <c r="F506" s="2232">
        <v>3</v>
      </c>
      <c r="G506" s="2232">
        <v>19</v>
      </c>
      <c r="H506" s="2232">
        <v>80</v>
      </c>
      <c r="I506" s="2232">
        <v>230</v>
      </c>
      <c r="J506" s="2232">
        <v>351</v>
      </c>
      <c r="K506" s="2232">
        <v>399</v>
      </c>
      <c r="L506" s="2232">
        <v>360</v>
      </c>
    </row>
    <row r="507" spans="2:12" ht="12.75" customHeight="1">
      <c r="B507" s="2226">
        <v>2016</v>
      </c>
      <c r="C507" s="2232">
        <v>70</v>
      </c>
      <c r="D507" s="2232" t="s">
        <v>51</v>
      </c>
      <c r="E507" s="2232" t="s">
        <v>51</v>
      </c>
      <c r="F507" s="2232">
        <v>4</v>
      </c>
      <c r="G507" s="2232">
        <v>17</v>
      </c>
      <c r="H507" s="2232">
        <v>76</v>
      </c>
      <c r="I507" s="2232">
        <v>208</v>
      </c>
      <c r="J507" s="2232">
        <v>367</v>
      </c>
      <c r="K507" s="2232">
        <v>429</v>
      </c>
      <c r="L507" s="2232">
        <v>355</v>
      </c>
    </row>
    <row r="508" spans="2:12" ht="12.75" customHeight="1">
      <c r="B508" s="2226">
        <v>2017</v>
      </c>
      <c r="C508" s="2232">
        <v>73</v>
      </c>
      <c r="D508" s="2232" t="s">
        <v>51</v>
      </c>
      <c r="E508" s="2232" t="s">
        <v>51</v>
      </c>
      <c r="F508" s="2232">
        <v>3</v>
      </c>
      <c r="G508" s="2232">
        <v>18</v>
      </c>
      <c r="H508" s="2232">
        <v>78</v>
      </c>
      <c r="I508" s="2232">
        <v>213</v>
      </c>
      <c r="J508" s="2145">
        <v>396</v>
      </c>
      <c r="K508" s="2145">
        <v>383</v>
      </c>
      <c r="L508" s="2145">
        <v>372</v>
      </c>
    </row>
    <row r="509" spans="2:12" ht="12.75" customHeight="1">
      <c r="B509" s="2226">
        <v>2018</v>
      </c>
      <c r="C509" s="2232">
        <v>72</v>
      </c>
      <c r="D509" s="2232" t="s">
        <v>51</v>
      </c>
      <c r="E509" s="2232" t="s">
        <v>51</v>
      </c>
      <c r="F509" s="2232">
        <v>2</v>
      </c>
      <c r="G509" s="2232">
        <v>18</v>
      </c>
      <c r="H509" s="2232">
        <v>81</v>
      </c>
      <c r="I509" s="2232">
        <v>212</v>
      </c>
      <c r="J509" s="2145">
        <v>371</v>
      </c>
      <c r="K509" s="2145">
        <v>387</v>
      </c>
      <c r="L509" s="2145">
        <v>314</v>
      </c>
    </row>
    <row r="510" spans="2:12" ht="12.75" customHeight="1">
      <c r="B510" s="2226">
        <v>2019</v>
      </c>
      <c r="C510" s="2232">
        <v>73</v>
      </c>
      <c r="D510" s="2232" t="s">
        <v>51</v>
      </c>
      <c r="E510" s="2232" t="s">
        <v>51</v>
      </c>
      <c r="F510" s="2232">
        <v>3</v>
      </c>
      <c r="G510" s="2232">
        <v>18</v>
      </c>
      <c r="H510" s="2232">
        <v>78</v>
      </c>
      <c r="I510" s="2232">
        <v>218</v>
      </c>
      <c r="J510" s="2145">
        <v>371</v>
      </c>
      <c r="K510" s="2145">
        <v>398</v>
      </c>
      <c r="L510" s="2145">
        <v>347</v>
      </c>
    </row>
    <row r="511" spans="2:12" ht="12.75" customHeight="1">
      <c r="B511" s="2226">
        <v>2020</v>
      </c>
      <c r="C511" s="2232">
        <v>69</v>
      </c>
      <c r="D511" s="2232" t="s">
        <v>51</v>
      </c>
      <c r="E511" s="2232">
        <v>1</v>
      </c>
      <c r="F511" s="2232">
        <v>2</v>
      </c>
      <c r="G511" s="2232">
        <v>16</v>
      </c>
      <c r="H511" s="2232">
        <v>72</v>
      </c>
      <c r="I511" s="2232">
        <v>204</v>
      </c>
      <c r="J511" s="2145">
        <v>357</v>
      </c>
      <c r="K511" s="2145">
        <v>350</v>
      </c>
      <c r="L511" s="2145">
        <v>312</v>
      </c>
    </row>
    <row r="512" spans="2:12" ht="12.75" customHeight="1">
      <c r="B512" s="2226">
        <v>2021</v>
      </c>
      <c r="C512" s="2232">
        <v>71</v>
      </c>
      <c r="D512" s="2232" t="s">
        <v>51</v>
      </c>
      <c r="E512" s="2232" t="s">
        <v>51</v>
      </c>
      <c r="F512" s="2232">
        <v>2</v>
      </c>
      <c r="G512" s="2232">
        <v>17</v>
      </c>
      <c r="H512" s="2232">
        <v>66</v>
      </c>
      <c r="I512" s="2232">
        <v>209</v>
      </c>
      <c r="J512" s="2145">
        <v>369</v>
      </c>
      <c r="K512" s="2145">
        <v>363</v>
      </c>
      <c r="L512" s="2145">
        <v>311</v>
      </c>
    </row>
    <row r="513" spans="1:12" ht="12.75" customHeight="1">
      <c r="B513" s="2226">
        <v>2022</v>
      </c>
      <c r="C513" s="2232">
        <v>70</v>
      </c>
      <c r="D513" s="2232" t="s">
        <v>51</v>
      </c>
      <c r="E513" s="2232" t="s">
        <v>51</v>
      </c>
      <c r="F513" s="2232">
        <v>3</v>
      </c>
      <c r="G513" s="2232">
        <v>15</v>
      </c>
      <c r="H513" s="2232">
        <v>68</v>
      </c>
      <c r="I513" s="2232">
        <v>195</v>
      </c>
      <c r="J513" s="2145">
        <v>366</v>
      </c>
      <c r="K513" s="2145">
        <v>389</v>
      </c>
      <c r="L513" s="2145">
        <v>356</v>
      </c>
    </row>
    <row r="514" spans="1:12">
      <c r="A514" s="2237"/>
      <c r="B514" s="2238"/>
      <c r="C514" s="2239"/>
      <c r="D514" s="2239"/>
      <c r="E514" s="2239"/>
      <c r="F514" s="2239"/>
      <c r="G514" s="2239"/>
      <c r="H514" s="2239"/>
      <c r="I514" s="2239"/>
      <c r="J514" s="2239"/>
      <c r="K514" s="2239"/>
      <c r="L514" s="2239"/>
    </row>
    <row r="515" spans="1:12">
      <c r="C515" s="2145"/>
      <c r="D515" s="2145"/>
      <c r="E515" s="2145"/>
      <c r="F515" s="2145"/>
      <c r="G515" s="2145"/>
      <c r="H515" s="2145"/>
      <c r="I515" s="2145"/>
      <c r="J515" s="2145"/>
      <c r="K515" s="2145"/>
      <c r="L515" s="2145"/>
    </row>
    <row r="516" spans="1:12" ht="13.15" customHeight="1">
      <c r="A516" s="2200" t="s">
        <v>2053</v>
      </c>
      <c r="B516" s="2201" t="s">
        <v>30</v>
      </c>
      <c r="C516" s="2202" t="s">
        <v>396</v>
      </c>
      <c r="D516" s="2203" t="s">
        <v>2054</v>
      </c>
      <c r="E516" s="2204"/>
      <c r="F516" s="2204"/>
      <c r="G516" s="2204"/>
      <c r="H516" s="2204"/>
      <c r="I516" s="2204"/>
      <c r="J516" s="2204"/>
      <c r="K516" s="2204"/>
      <c r="L516" s="2205"/>
    </row>
    <row r="517" spans="1:12">
      <c r="A517" s="2206"/>
      <c r="B517" s="2207"/>
      <c r="C517" s="2208"/>
      <c r="D517" s="2209" t="s">
        <v>2055</v>
      </c>
      <c r="E517" s="2210" t="s">
        <v>1363</v>
      </c>
      <c r="F517" s="2210" t="s">
        <v>1364</v>
      </c>
      <c r="G517" s="2210" t="s">
        <v>1365</v>
      </c>
      <c r="H517" s="2210" t="s">
        <v>1366</v>
      </c>
      <c r="I517" s="2210" t="s">
        <v>1367</v>
      </c>
      <c r="J517" s="2210" t="s">
        <v>2056</v>
      </c>
      <c r="K517" s="2211" t="s">
        <v>1369</v>
      </c>
      <c r="L517" s="2212" t="s">
        <v>1370</v>
      </c>
    </row>
    <row r="518" spans="1:12">
      <c r="A518" s="2213"/>
      <c r="B518" s="2214"/>
      <c r="C518" s="2215"/>
      <c r="D518" s="2216"/>
      <c r="E518" s="2217"/>
      <c r="F518" s="2217"/>
      <c r="G518" s="2217"/>
      <c r="H518" s="2217"/>
      <c r="I518" s="2217"/>
      <c r="J518" s="2217"/>
      <c r="K518" s="2218" t="s">
        <v>1371</v>
      </c>
      <c r="L518" s="2219"/>
    </row>
    <row r="519" spans="1:12">
      <c r="A519" s="2220"/>
      <c r="B519" s="2221"/>
      <c r="C519" s="2247"/>
      <c r="D519" s="2211"/>
      <c r="E519" s="2211"/>
      <c r="F519" s="2211"/>
      <c r="G519" s="2211"/>
      <c r="H519" s="2211"/>
      <c r="I519" s="2211"/>
      <c r="J519" s="2211"/>
      <c r="K519" s="2211"/>
      <c r="L519" s="2211"/>
    </row>
    <row r="520" spans="1:12">
      <c r="B520" s="2226"/>
      <c r="C520" s="2227" t="s">
        <v>2076</v>
      </c>
      <c r="D520" s="2228"/>
      <c r="E520" s="2228"/>
      <c r="F520" s="2228"/>
      <c r="G520" s="2228"/>
      <c r="H520" s="2228"/>
      <c r="I520" s="2228"/>
      <c r="J520" s="2228"/>
      <c r="K520" s="2228"/>
    </row>
    <row r="521" spans="1:12">
      <c r="B521" s="2226"/>
      <c r="C521" s="2145"/>
      <c r="D521" s="2145"/>
      <c r="E521" s="2145"/>
      <c r="F521" s="2145"/>
      <c r="G521" s="2145"/>
      <c r="H521" s="2145"/>
      <c r="I521" s="2145"/>
      <c r="J521" s="2145"/>
      <c r="K521" s="2145"/>
      <c r="L521" s="2145"/>
    </row>
    <row r="522" spans="1:12">
      <c r="A522" s="2206" t="s">
        <v>2079</v>
      </c>
      <c r="B522" s="2226" t="s">
        <v>2059</v>
      </c>
      <c r="C522" s="2145">
        <v>31</v>
      </c>
      <c r="D522" s="2145" t="s">
        <v>51</v>
      </c>
      <c r="E522" s="2145">
        <v>2</v>
      </c>
      <c r="F522" s="2145">
        <v>22</v>
      </c>
      <c r="G522" s="2145">
        <v>48</v>
      </c>
      <c r="H522" s="2145">
        <v>66</v>
      </c>
      <c r="I522" s="2145">
        <v>110</v>
      </c>
      <c r="J522" s="2145">
        <v>151</v>
      </c>
      <c r="K522" s="2230">
        <v>181</v>
      </c>
      <c r="L522" s="2231"/>
    </row>
    <row r="523" spans="1:12">
      <c r="A523" s="2206"/>
      <c r="B523" s="2226" t="s">
        <v>2060</v>
      </c>
      <c r="C523" s="2145">
        <v>35</v>
      </c>
      <c r="D523" s="2145" t="s">
        <v>51</v>
      </c>
      <c r="E523" s="2145">
        <v>3</v>
      </c>
      <c r="F523" s="2145">
        <v>23</v>
      </c>
      <c r="G523" s="2145">
        <v>59</v>
      </c>
      <c r="H523" s="2145">
        <v>75</v>
      </c>
      <c r="I523" s="2145">
        <v>99</v>
      </c>
      <c r="J523" s="2145">
        <v>154</v>
      </c>
      <c r="K523" s="2230">
        <v>237</v>
      </c>
      <c r="L523" s="2231"/>
    </row>
    <row r="524" spans="1:12">
      <c r="A524" s="2199"/>
      <c r="B524" s="2226" t="s">
        <v>2061</v>
      </c>
      <c r="C524" s="2145">
        <v>40</v>
      </c>
      <c r="D524" s="2145" t="s">
        <v>51</v>
      </c>
      <c r="E524" s="2145">
        <v>5</v>
      </c>
      <c r="F524" s="2145">
        <v>24</v>
      </c>
      <c r="G524" s="2145">
        <v>62</v>
      </c>
      <c r="H524" s="2145">
        <v>86</v>
      </c>
      <c r="I524" s="2145">
        <v>110</v>
      </c>
      <c r="J524" s="2145">
        <v>151</v>
      </c>
      <c r="K524" s="2230">
        <v>240</v>
      </c>
      <c r="L524" s="2231"/>
    </row>
    <row r="525" spans="1:12">
      <c r="B525" s="2226" t="s">
        <v>2062</v>
      </c>
      <c r="C525" s="2145">
        <v>44.912956009882336</v>
      </c>
      <c r="D525" s="2145" t="s">
        <v>51</v>
      </c>
      <c r="E525" s="2145">
        <v>3.9227993095873219</v>
      </c>
      <c r="F525" s="2145">
        <v>25.679365492133662</v>
      </c>
      <c r="G525" s="2145">
        <v>67.239249172758505</v>
      </c>
      <c r="H525" s="2145">
        <v>96.600471221810835</v>
      </c>
      <c r="I525" s="2145">
        <v>114.45494139378167</v>
      </c>
      <c r="J525" s="2145">
        <v>150.74271518037369</v>
      </c>
      <c r="K525" s="2230">
        <v>233.79554982263787</v>
      </c>
      <c r="L525" s="2231"/>
    </row>
    <row r="526" spans="1:12">
      <c r="B526" s="2226" t="s">
        <v>2063</v>
      </c>
      <c r="C526" s="2145">
        <v>47.710068302324942</v>
      </c>
      <c r="D526" s="2145" t="s">
        <v>51</v>
      </c>
      <c r="E526" s="2145">
        <v>4.7367253272703245</v>
      </c>
      <c r="F526" s="2145">
        <v>19.249941819205695</v>
      </c>
      <c r="G526" s="2145">
        <v>57.88566744182156</v>
      </c>
      <c r="H526" s="2145">
        <v>90.106643863207523</v>
      </c>
      <c r="I526" s="2145">
        <v>119.05239106906642</v>
      </c>
      <c r="J526" s="2145">
        <v>177.46387982647977</v>
      </c>
      <c r="K526" s="2230">
        <v>281.15866967555769</v>
      </c>
      <c r="L526" s="2231"/>
    </row>
    <row r="527" spans="1:12">
      <c r="B527" s="2226" t="s">
        <v>2064</v>
      </c>
      <c r="C527" s="2232">
        <v>42</v>
      </c>
      <c r="D527" s="2232" t="s">
        <v>51</v>
      </c>
      <c r="E527" s="2232">
        <v>2</v>
      </c>
      <c r="F527" s="2232">
        <v>15</v>
      </c>
      <c r="G527" s="2232">
        <v>44</v>
      </c>
      <c r="H527" s="2232">
        <v>72</v>
      </c>
      <c r="I527" s="2232">
        <v>99</v>
      </c>
      <c r="J527" s="2232">
        <v>161</v>
      </c>
      <c r="K527" s="2232">
        <v>244</v>
      </c>
      <c r="L527" s="2232">
        <v>334</v>
      </c>
    </row>
    <row r="528" spans="1:12">
      <c r="B528" s="2226" t="s">
        <v>2065</v>
      </c>
      <c r="C528" s="2232">
        <v>38</v>
      </c>
      <c r="D528" s="2232" t="s">
        <v>51</v>
      </c>
      <c r="E528" s="2232">
        <v>2</v>
      </c>
      <c r="F528" s="2232">
        <v>13</v>
      </c>
      <c r="G528" s="2232">
        <v>33</v>
      </c>
      <c r="H528" s="2232">
        <v>57</v>
      </c>
      <c r="I528" s="2232">
        <v>81</v>
      </c>
      <c r="J528" s="2232">
        <v>148</v>
      </c>
      <c r="K528" s="2232">
        <v>229</v>
      </c>
      <c r="L528" s="2232">
        <v>302</v>
      </c>
    </row>
    <row r="529" spans="2:12">
      <c r="B529" s="2226" t="s">
        <v>2066</v>
      </c>
      <c r="C529" s="2232">
        <v>35</v>
      </c>
      <c r="D529" s="2232" t="s">
        <v>51</v>
      </c>
      <c r="E529" s="2232">
        <v>2</v>
      </c>
      <c r="F529" s="2232">
        <v>10</v>
      </c>
      <c r="G529" s="2232">
        <v>28</v>
      </c>
      <c r="H529" s="2232">
        <v>43</v>
      </c>
      <c r="I529" s="2232">
        <v>65</v>
      </c>
      <c r="J529" s="2232">
        <v>127</v>
      </c>
      <c r="K529" s="2232">
        <v>195</v>
      </c>
      <c r="L529" s="2232">
        <v>344</v>
      </c>
    </row>
    <row r="530" spans="2:12">
      <c r="B530" s="2226"/>
      <c r="C530" s="2145"/>
      <c r="D530" s="2145"/>
      <c r="E530" s="2145"/>
      <c r="F530" s="2145"/>
      <c r="G530" s="2145"/>
      <c r="H530" s="2145"/>
      <c r="I530" s="2145"/>
      <c r="J530" s="2145"/>
      <c r="K530" s="2145"/>
      <c r="L530" s="2145"/>
    </row>
    <row r="531" spans="2:12">
      <c r="B531" s="2226">
        <v>2000</v>
      </c>
      <c r="C531" s="2145">
        <v>42</v>
      </c>
      <c r="D531" s="2145" t="s">
        <v>51</v>
      </c>
      <c r="E531" s="2145">
        <v>2</v>
      </c>
      <c r="F531" s="2145">
        <v>17</v>
      </c>
      <c r="G531" s="2145">
        <v>43</v>
      </c>
      <c r="H531" s="2145">
        <v>71</v>
      </c>
      <c r="I531" s="2145">
        <v>108</v>
      </c>
      <c r="J531" s="2145">
        <v>151</v>
      </c>
      <c r="K531" s="2145">
        <v>260</v>
      </c>
      <c r="L531" s="2145">
        <v>300</v>
      </c>
    </row>
    <row r="532" spans="2:12">
      <c r="B532" s="2226">
        <v>2001</v>
      </c>
      <c r="C532" s="2232">
        <v>43</v>
      </c>
      <c r="D532" s="2232" t="s">
        <v>51</v>
      </c>
      <c r="E532" s="2232">
        <v>2</v>
      </c>
      <c r="F532" s="2232">
        <v>15</v>
      </c>
      <c r="G532" s="2232">
        <v>47</v>
      </c>
      <c r="H532" s="2232">
        <v>80</v>
      </c>
      <c r="I532" s="2232">
        <v>90</v>
      </c>
      <c r="J532" s="2232">
        <v>170</v>
      </c>
      <c r="K532" s="2232">
        <v>232</v>
      </c>
      <c r="L532" s="2232">
        <v>339</v>
      </c>
    </row>
    <row r="533" spans="2:12">
      <c r="B533" s="2226">
        <v>2002</v>
      </c>
      <c r="C533" s="2232">
        <v>42</v>
      </c>
      <c r="D533" s="2232" t="s">
        <v>51</v>
      </c>
      <c r="E533" s="2232">
        <v>3</v>
      </c>
      <c r="F533" s="2232">
        <v>12</v>
      </c>
      <c r="G533" s="2232">
        <v>41</v>
      </c>
      <c r="H533" s="2232">
        <v>66</v>
      </c>
      <c r="I533" s="2232">
        <v>99</v>
      </c>
      <c r="J533" s="2232">
        <v>163</v>
      </c>
      <c r="K533" s="2232">
        <v>241</v>
      </c>
      <c r="L533" s="2232">
        <v>363</v>
      </c>
    </row>
    <row r="534" spans="2:12">
      <c r="B534" s="2226">
        <v>2003</v>
      </c>
      <c r="C534" s="2199">
        <v>43</v>
      </c>
      <c r="D534" s="2232" t="s">
        <v>51</v>
      </c>
      <c r="E534" s="2232">
        <v>3</v>
      </c>
      <c r="F534" s="2232">
        <v>14</v>
      </c>
      <c r="G534" s="2232">
        <v>38</v>
      </c>
      <c r="H534" s="2232">
        <v>74</v>
      </c>
      <c r="I534" s="2232">
        <v>105</v>
      </c>
      <c r="J534" s="2232">
        <v>167</v>
      </c>
      <c r="K534" s="2232">
        <v>203</v>
      </c>
      <c r="L534" s="2232">
        <v>384</v>
      </c>
    </row>
    <row r="535" spans="2:12">
      <c r="B535" s="2226">
        <v>2004</v>
      </c>
      <c r="C535" s="2232">
        <v>41</v>
      </c>
      <c r="D535" s="2232" t="s">
        <v>51</v>
      </c>
      <c r="E535" s="2232">
        <v>3</v>
      </c>
      <c r="F535" s="2232">
        <v>14</v>
      </c>
      <c r="G535" s="2232">
        <v>32</v>
      </c>
      <c r="H535" s="2232">
        <v>67</v>
      </c>
      <c r="I535" s="2232">
        <v>104</v>
      </c>
      <c r="J535" s="2232">
        <v>143</v>
      </c>
      <c r="K535" s="2232">
        <v>254</v>
      </c>
      <c r="L535" s="2232">
        <v>372</v>
      </c>
    </row>
    <row r="536" spans="2:12">
      <c r="B536" s="2226">
        <v>2005</v>
      </c>
      <c r="C536" s="2232">
        <v>43</v>
      </c>
      <c r="D536" s="2232" t="s">
        <v>51</v>
      </c>
      <c r="E536" s="2232">
        <v>2</v>
      </c>
      <c r="F536" s="2232">
        <v>15</v>
      </c>
      <c r="G536" s="2232">
        <v>41</v>
      </c>
      <c r="H536" s="2232">
        <v>71</v>
      </c>
      <c r="I536" s="2232">
        <v>89</v>
      </c>
      <c r="J536" s="2232">
        <v>161</v>
      </c>
      <c r="K536" s="2232">
        <v>256</v>
      </c>
      <c r="L536" s="2232">
        <v>420</v>
      </c>
    </row>
    <row r="537" spans="2:12">
      <c r="B537" s="2226">
        <v>2006</v>
      </c>
      <c r="C537" s="2232">
        <v>42</v>
      </c>
      <c r="D537" s="2232" t="s">
        <v>51</v>
      </c>
      <c r="E537" s="2232">
        <v>2</v>
      </c>
      <c r="F537" s="2232">
        <v>13</v>
      </c>
      <c r="G537" s="2232">
        <v>35</v>
      </c>
      <c r="H537" s="2232">
        <v>59</v>
      </c>
      <c r="I537" s="2232">
        <v>103</v>
      </c>
      <c r="J537" s="2232">
        <v>177</v>
      </c>
      <c r="K537" s="2232">
        <v>190</v>
      </c>
      <c r="L537" s="2232">
        <v>365</v>
      </c>
    </row>
    <row r="538" spans="2:12">
      <c r="B538" s="2226">
        <v>2007</v>
      </c>
      <c r="C538" s="2232">
        <v>40</v>
      </c>
      <c r="D538" s="2232" t="s">
        <v>51</v>
      </c>
      <c r="E538" s="2232">
        <v>3</v>
      </c>
      <c r="F538" s="2232">
        <v>12</v>
      </c>
      <c r="G538" s="2232">
        <v>34</v>
      </c>
      <c r="H538" s="2232">
        <v>65</v>
      </c>
      <c r="I538" s="2232">
        <v>91</v>
      </c>
      <c r="J538" s="2232">
        <v>144</v>
      </c>
      <c r="K538" s="2232">
        <v>235</v>
      </c>
      <c r="L538" s="2232">
        <v>372</v>
      </c>
    </row>
    <row r="539" spans="2:12">
      <c r="B539" s="2226">
        <v>2008</v>
      </c>
      <c r="C539" s="2232">
        <v>39</v>
      </c>
      <c r="D539" s="2232" t="s">
        <v>51</v>
      </c>
      <c r="E539" s="2232">
        <v>1</v>
      </c>
      <c r="F539" s="2232">
        <v>15</v>
      </c>
      <c r="G539" s="2232">
        <v>30</v>
      </c>
      <c r="H539" s="2232">
        <v>54</v>
      </c>
      <c r="I539" s="2232">
        <v>86</v>
      </c>
      <c r="J539" s="2232">
        <v>154</v>
      </c>
      <c r="K539" s="2232">
        <v>255</v>
      </c>
      <c r="L539" s="2232">
        <v>378</v>
      </c>
    </row>
    <row r="540" spans="2:12">
      <c r="B540" s="2226">
        <v>2009</v>
      </c>
      <c r="C540" s="2232">
        <v>37</v>
      </c>
      <c r="D540" s="2232" t="s">
        <v>51</v>
      </c>
      <c r="E540" s="2232">
        <v>3</v>
      </c>
      <c r="F540" s="2232">
        <v>14</v>
      </c>
      <c r="G540" s="2232">
        <v>29</v>
      </c>
      <c r="H540" s="2232">
        <v>56</v>
      </c>
      <c r="I540" s="2232">
        <v>80</v>
      </c>
      <c r="J540" s="2232">
        <v>149</v>
      </c>
      <c r="K540" s="2232">
        <v>176</v>
      </c>
      <c r="L540" s="2232">
        <v>404</v>
      </c>
    </row>
    <row r="541" spans="2:12">
      <c r="B541" s="2226">
        <v>2010</v>
      </c>
      <c r="C541" s="2232">
        <v>38</v>
      </c>
      <c r="D541" s="2232" t="s">
        <v>51</v>
      </c>
      <c r="E541" s="2232">
        <v>1</v>
      </c>
      <c r="F541" s="2232">
        <v>12</v>
      </c>
      <c r="G541" s="2232">
        <v>28</v>
      </c>
      <c r="H541" s="2232">
        <v>56</v>
      </c>
      <c r="I541" s="2232">
        <v>79</v>
      </c>
      <c r="J541" s="2232">
        <v>158</v>
      </c>
      <c r="K541" s="2232">
        <v>233</v>
      </c>
      <c r="L541" s="2232">
        <v>337</v>
      </c>
    </row>
    <row r="542" spans="2:12">
      <c r="B542" s="2226">
        <v>2011</v>
      </c>
      <c r="C542" s="2232">
        <v>38</v>
      </c>
      <c r="D542" s="2232" t="s">
        <v>51</v>
      </c>
      <c r="E542" s="2232">
        <v>2</v>
      </c>
      <c r="F542" s="2232">
        <v>15</v>
      </c>
      <c r="G542" s="2232">
        <v>35</v>
      </c>
      <c r="H542" s="2232">
        <v>57</v>
      </c>
      <c r="I542" s="2232">
        <v>83</v>
      </c>
      <c r="J542" s="2232">
        <v>142</v>
      </c>
      <c r="K542" s="2232">
        <v>200</v>
      </c>
      <c r="L542" s="2232">
        <v>280</v>
      </c>
    </row>
    <row r="543" spans="2:12">
      <c r="B543" s="2226">
        <v>2012</v>
      </c>
      <c r="C543" s="2232">
        <v>39</v>
      </c>
      <c r="D543" s="2232" t="s">
        <v>51</v>
      </c>
      <c r="E543" s="2232">
        <v>2</v>
      </c>
      <c r="F543" s="2232">
        <v>11</v>
      </c>
      <c r="G543" s="2232">
        <v>36</v>
      </c>
      <c r="H543" s="2232">
        <v>58</v>
      </c>
      <c r="I543" s="2232">
        <v>81</v>
      </c>
      <c r="J543" s="2232">
        <v>143</v>
      </c>
      <c r="K543" s="2232">
        <v>253</v>
      </c>
      <c r="L543" s="2232">
        <v>288</v>
      </c>
    </row>
    <row r="544" spans="2:12">
      <c r="B544" s="2226">
        <v>2013</v>
      </c>
      <c r="C544" s="2232">
        <v>37</v>
      </c>
      <c r="D544" s="2232" t="s">
        <v>51</v>
      </c>
      <c r="E544" s="2232">
        <v>3</v>
      </c>
      <c r="F544" s="2232">
        <v>10</v>
      </c>
      <c r="G544" s="2232">
        <v>31</v>
      </c>
      <c r="H544" s="2232">
        <v>52</v>
      </c>
      <c r="I544" s="2232">
        <v>76</v>
      </c>
      <c r="J544" s="2232">
        <v>142</v>
      </c>
      <c r="K544" s="2232">
        <v>198</v>
      </c>
      <c r="L544" s="2232">
        <v>354</v>
      </c>
    </row>
    <row r="545" spans="1:12" ht="12.75" customHeight="1">
      <c r="B545" s="2226">
        <v>2014</v>
      </c>
      <c r="C545" s="2232">
        <v>35</v>
      </c>
      <c r="D545" s="2232" t="s">
        <v>51</v>
      </c>
      <c r="E545" s="2232">
        <v>2</v>
      </c>
      <c r="F545" s="2232">
        <v>14</v>
      </c>
      <c r="G545" s="2232">
        <v>26</v>
      </c>
      <c r="H545" s="2232">
        <v>50</v>
      </c>
      <c r="I545" s="2232">
        <v>70</v>
      </c>
      <c r="J545" s="2232">
        <v>133</v>
      </c>
      <c r="K545" s="2232">
        <v>234</v>
      </c>
      <c r="L545" s="2232">
        <v>266</v>
      </c>
    </row>
    <row r="546" spans="1:12" ht="12.75" customHeight="1">
      <c r="B546" s="2226">
        <v>2015</v>
      </c>
      <c r="C546" s="2232">
        <v>36</v>
      </c>
      <c r="D546" s="2232" t="s">
        <v>51</v>
      </c>
      <c r="E546" s="2232">
        <v>3</v>
      </c>
      <c r="F546" s="2232">
        <v>10</v>
      </c>
      <c r="G546" s="2232">
        <v>32</v>
      </c>
      <c r="H546" s="2232">
        <v>43</v>
      </c>
      <c r="I546" s="2232">
        <v>74</v>
      </c>
      <c r="J546" s="2232">
        <v>128</v>
      </c>
      <c r="K546" s="2232">
        <v>215</v>
      </c>
      <c r="L546" s="2232">
        <v>398</v>
      </c>
    </row>
    <row r="547" spans="1:12" ht="12.75" customHeight="1">
      <c r="B547" s="2226">
        <v>2016</v>
      </c>
      <c r="C547" s="2232">
        <v>37</v>
      </c>
      <c r="D547" s="2232" t="s">
        <v>51</v>
      </c>
      <c r="E547" s="2232">
        <v>2</v>
      </c>
      <c r="F547" s="2232">
        <v>16</v>
      </c>
      <c r="G547" s="2232">
        <v>30</v>
      </c>
      <c r="H547" s="2232">
        <v>40</v>
      </c>
      <c r="I547" s="2232">
        <v>67</v>
      </c>
      <c r="J547" s="2232">
        <v>132</v>
      </c>
      <c r="K547" s="2232">
        <v>256</v>
      </c>
      <c r="L547" s="2232">
        <v>434</v>
      </c>
    </row>
    <row r="548" spans="1:12" ht="12.75" customHeight="1">
      <c r="B548" s="2226">
        <v>2017</v>
      </c>
      <c r="C548" s="2232">
        <v>34</v>
      </c>
      <c r="D548" s="2232" t="s">
        <v>51</v>
      </c>
      <c r="E548" s="2232">
        <v>2</v>
      </c>
      <c r="F548" s="2232">
        <v>9</v>
      </c>
      <c r="G548" s="2232">
        <v>29</v>
      </c>
      <c r="H548" s="2232">
        <v>41</v>
      </c>
      <c r="I548" s="2232">
        <v>75</v>
      </c>
      <c r="J548" s="2145">
        <v>122</v>
      </c>
      <c r="K548" s="2145">
        <v>201</v>
      </c>
      <c r="L548" s="2145">
        <v>314</v>
      </c>
    </row>
    <row r="549" spans="1:12" ht="12.75" customHeight="1">
      <c r="B549" s="2226">
        <v>2018</v>
      </c>
      <c r="C549" s="2232">
        <v>36</v>
      </c>
      <c r="D549" s="2232" t="s">
        <v>51</v>
      </c>
      <c r="E549" s="2232">
        <v>2</v>
      </c>
      <c r="F549" s="2232">
        <v>14</v>
      </c>
      <c r="G549" s="2232">
        <v>26</v>
      </c>
      <c r="H549" s="2232">
        <v>46</v>
      </c>
      <c r="I549" s="2232">
        <v>80</v>
      </c>
      <c r="J549" s="2145">
        <v>116</v>
      </c>
      <c r="K549" s="2145">
        <v>212</v>
      </c>
      <c r="L549" s="2145">
        <v>345</v>
      </c>
    </row>
    <row r="550" spans="1:12" ht="12.75" customHeight="1">
      <c r="B550" s="2226">
        <v>2019</v>
      </c>
      <c r="C550" s="2232">
        <v>35</v>
      </c>
      <c r="D550" s="2232" t="s">
        <v>51</v>
      </c>
      <c r="E550" s="2232">
        <v>1</v>
      </c>
      <c r="F550" s="2232">
        <v>13</v>
      </c>
      <c r="G550" s="2232">
        <v>26</v>
      </c>
      <c r="H550" s="2232">
        <v>50</v>
      </c>
      <c r="I550" s="2232">
        <v>62</v>
      </c>
      <c r="J550" s="2145">
        <v>124</v>
      </c>
      <c r="K550" s="2145">
        <v>231</v>
      </c>
      <c r="L550" s="2145">
        <v>324</v>
      </c>
    </row>
    <row r="551" spans="1:12" ht="12.75" customHeight="1">
      <c r="B551" s="2226">
        <v>2020</v>
      </c>
      <c r="C551" s="2232">
        <v>35</v>
      </c>
      <c r="D551" s="2232" t="s">
        <v>51</v>
      </c>
      <c r="E551" s="2232">
        <v>2</v>
      </c>
      <c r="F551" s="2232">
        <v>10</v>
      </c>
      <c r="G551" s="2232">
        <v>27</v>
      </c>
      <c r="H551" s="2232">
        <v>41</v>
      </c>
      <c r="I551" s="2232">
        <v>65</v>
      </c>
      <c r="J551" s="2145">
        <v>131</v>
      </c>
      <c r="K551" s="2145">
        <v>203</v>
      </c>
      <c r="L551" s="2145">
        <v>342</v>
      </c>
    </row>
    <row r="552" spans="1:12" ht="12.75" customHeight="1">
      <c r="B552" s="2226">
        <v>2021</v>
      </c>
      <c r="C552" s="2232">
        <v>36</v>
      </c>
      <c r="D552" s="2232" t="s">
        <v>51</v>
      </c>
      <c r="E552" s="2232">
        <v>2</v>
      </c>
      <c r="F552" s="2232">
        <v>9</v>
      </c>
      <c r="G552" s="2232">
        <v>31</v>
      </c>
      <c r="H552" s="2232">
        <v>40</v>
      </c>
      <c r="I552" s="2232">
        <v>68</v>
      </c>
      <c r="J552" s="2145">
        <v>139</v>
      </c>
      <c r="K552" s="2145">
        <v>197</v>
      </c>
      <c r="L552" s="2145">
        <v>343</v>
      </c>
    </row>
    <row r="553" spans="1:12" ht="12.75" customHeight="1">
      <c r="B553" s="2226">
        <v>2022</v>
      </c>
      <c r="C553" s="2232">
        <v>34</v>
      </c>
      <c r="D553" s="2232" t="s">
        <v>51</v>
      </c>
      <c r="E553" s="2232">
        <v>1</v>
      </c>
      <c r="F553" s="2232">
        <v>11</v>
      </c>
      <c r="G553" s="2232">
        <v>26</v>
      </c>
      <c r="H553" s="2232">
        <v>48</v>
      </c>
      <c r="I553" s="2232">
        <v>63</v>
      </c>
      <c r="J553" s="2145">
        <v>112</v>
      </c>
      <c r="K553" s="2145">
        <v>184</v>
      </c>
      <c r="L553" s="2145">
        <v>346</v>
      </c>
    </row>
    <row r="554" spans="1:12">
      <c r="B554" s="2226"/>
      <c r="C554" s="2145"/>
      <c r="D554" s="2145"/>
      <c r="E554" s="2145"/>
      <c r="F554" s="2145"/>
      <c r="G554" s="2145"/>
      <c r="H554" s="2145"/>
      <c r="I554" s="2145"/>
      <c r="J554" s="2145"/>
      <c r="K554" s="2145"/>
      <c r="L554" s="2145"/>
    </row>
    <row r="555" spans="1:12">
      <c r="A555" s="2206" t="s">
        <v>2074</v>
      </c>
      <c r="B555" s="2226" t="s">
        <v>2059</v>
      </c>
      <c r="C555" s="2145">
        <v>4</v>
      </c>
      <c r="D555" s="2145">
        <v>2</v>
      </c>
      <c r="E555" s="2145">
        <v>2</v>
      </c>
      <c r="F555" s="2145">
        <v>3</v>
      </c>
      <c r="G555" s="2145">
        <v>4</v>
      </c>
      <c r="H555" s="2145">
        <v>7</v>
      </c>
      <c r="I555" s="2145">
        <v>9</v>
      </c>
      <c r="J555" s="2145">
        <v>10</v>
      </c>
      <c r="K555" s="2230">
        <v>10</v>
      </c>
      <c r="L555" s="2231"/>
    </row>
    <row r="556" spans="1:12">
      <c r="A556" s="2206"/>
      <c r="B556" s="2226" t="s">
        <v>2060</v>
      </c>
      <c r="C556" s="2145">
        <v>5</v>
      </c>
      <c r="D556" s="2145">
        <v>2</v>
      </c>
      <c r="E556" s="2145">
        <v>1</v>
      </c>
      <c r="F556" s="2145">
        <v>2</v>
      </c>
      <c r="G556" s="2145">
        <v>4</v>
      </c>
      <c r="H556" s="2145">
        <v>10</v>
      </c>
      <c r="I556" s="2145">
        <v>15</v>
      </c>
      <c r="J556" s="2145">
        <v>17</v>
      </c>
      <c r="K556" s="2230">
        <v>16</v>
      </c>
      <c r="L556" s="2231"/>
    </row>
    <row r="557" spans="1:12">
      <c r="A557" s="2199"/>
      <c r="B557" s="2226" t="s">
        <v>2061</v>
      </c>
      <c r="C557" s="2145">
        <v>5</v>
      </c>
      <c r="D557" s="2145">
        <v>2</v>
      </c>
      <c r="E557" s="2145">
        <v>1</v>
      </c>
      <c r="F557" s="2145">
        <v>2</v>
      </c>
      <c r="G557" s="2145">
        <v>4</v>
      </c>
      <c r="H557" s="2145">
        <v>7</v>
      </c>
      <c r="I557" s="2145">
        <v>12</v>
      </c>
      <c r="J557" s="2145">
        <v>27</v>
      </c>
      <c r="K557" s="2230">
        <v>26</v>
      </c>
      <c r="L557" s="2231"/>
    </row>
    <row r="558" spans="1:12">
      <c r="B558" s="2226" t="s">
        <v>2062</v>
      </c>
      <c r="C558" s="2145">
        <v>5.1392934737676308</v>
      </c>
      <c r="D558" s="2145">
        <v>1.1397239381399291</v>
      </c>
      <c r="E558" s="2145">
        <v>1.4009997534240435</v>
      </c>
      <c r="F558" s="2145">
        <v>1.625276296970485</v>
      </c>
      <c r="G558" s="2145">
        <v>3.31227828437234</v>
      </c>
      <c r="H558" s="2145">
        <v>5.385392123864019</v>
      </c>
      <c r="I558" s="2145">
        <v>13.598606898271086</v>
      </c>
      <c r="J558" s="2145">
        <v>25.87857771336887</v>
      </c>
      <c r="K558" s="2230">
        <v>40.309577555627214</v>
      </c>
      <c r="L558" s="2231"/>
    </row>
    <row r="559" spans="1:12">
      <c r="B559" s="2226" t="s">
        <v>2063</v>
      </c>
      <c r="C559" s="2145">
        <v>5.3053292790512252</v>
      </c>
      <c r="D559" s="2145">
        <v>0.95587444589153214</v>
      </c>
      <c r="E559" s="2145">
        <v>1.7451093310995933</v>
      </c>
      <c r="F559" s="2145">
        <v>2.0111879512602968</v>
      </c>
      <c r="G559" s="2145">
        <v>3.0113931039097919</v>
      </c>
      <c r="H559" s="2145">
        <v>6.0071095908805008</v>
      </c>
      <c r="I559" s="2145">
        <v>12.827193650539144</v>
      </c>
      <c r="J559" s="2145">
        <v>24.49838071678677</v>
      </c>
      <c r="K559" s="2230">
        <v>36.994561799415486</v>
      </c>
      <c r="L559" s="2231"/>
    </row>
    <row r="560" spans="1:12">
      <c r="B560" s="2226" t="s">
        <v>2064</v>
      </c>
      <c r="C560" s="2232">
        <v>6</v>
      </c>
      <c r="D560" s="2232">
        <v>1</v>
      </c>
      <c r="E560" s="2232">
        <v>1</v>
      </c>
      <c r="F560" s="2232">
        <v>1</v>
      </c>
      <c r="G560" s="2232">
        <v>3</v>
      </c>
      <c r="H560" s="2232">
        <v>6</v>
      </c>
      <c r="I560" s="2232">
        <v>12</v>
      </c>
      <c r="J560" s="2232">
        <v>29</v>
      </c>
      <c r="K560" s="2232">
        <v>46</v>
      </c>
      <c r="L560" s="2232">
        <v>48</v>
      </c>
    </row>
    <row r="561" spans="2:12">
      <c r="B561" s="2226" t="s">
        <v>2065</v>
      </c>
      <c r="C561" s="2232">
        <v>6</v>
      </c>
      <c r="D561" s="2232">
        <v>1</v>
      </c>
      <c r="E561" s="2232">
        <v>1</v>
      </c>
      <c r="F561" s="2232">
        <v>1</v>
      </c>
      <c r="G561" s="2232">
        <v>2</v>
      </c>
      <c r="H561" s="2232">
        <v>4</v>
      </c>
      <c r="I561" s="2232">
        <v>13</v>
      </c>
      <c r="J561" s="2232">
        <v>35</v>
      </c>
      <c r="K561" s="2232">
        <v>41</v>
      </c>
      <c r="L561" s="2232">
        <v>78</v>
      </c>
    </row>
    <row r="562" spans="2:12">
      <c r="B562" s="2226" t="s">
        <v>2066</v>
      </c>
      <c r="C562" s="2232">
        <v>6</v>
      </c>
      <c r="D562" s="2232" t="s">
        <v>51</v>
      </c>
      <c r="E562" s="2232">
        <v>1</v>
      </c>
      <c r="F562" s="2232">
        <v>1</v>
      </c>
      <c r="G562" s="2232">
        <v>2</v>
      </c>
      <c r="H562" s="2232">
        <v>4</v>
      </c>
      <c r="I562" s="2232">
        <v>12</v>
      </c>
      <c r="J562" s="2232">
        <v>31</v>
      </c>
      <c r="K562" s="2232">
        <v>46</v>
      </c>
      <c r="L562" s="2232">
        <v>68</v>
      </c>
    </row>
    <row r="563" spans="2:12">
      <c r="B563" s="2226"/>
      <c r="C563" s="2145"/>
      <c r="D563" s="2145"/>
      <c r="E563" s="2145"/>
      <c r="F563" s="2145"/>
      <c r="G563" s="2145"/>
      <c r="H563" s="2145"/>
      <c r="I563" s="2145"/>
      <c r="J563" s="2145"/>
      <c r="K563" s="2145"/>
      <c r="L563" s="2145"/>
    </row>
    <row r="564" spans="2:12">
      <c r="B564" s="2226">
        <v>2000</v>
      </c>
      <c r="C564" s="2145">
        <v>6</v>
      </c>
      <c r="D564" s="2145">
        <v>1</v>
      </c>
      <c r="E564" s="2145">
        <v>1</v>
      </c>
      <c r="F564" s="2145">
        <v>2</v>
      </c>
      <c r="G564" s="2145">
        <v>4</v>
      </c>
      <c r="H564" s="2145">
        <v>4</v>
      </c>
      <c r="I564" s="2145">
        <v>11</v>
      </c>
      <c r="J564" s="2145">
        <v>37</v>
      </c>
      <c r="K564" s="2145">
        <v>54</v>
      </c>
      <c r="L564" s="2145">
        <v>49</v>
      </c>
    </row>
    <row r="565" spans="2:12">
      <c r="B565" s="2226">
        <v>2001</v>
      </c>
      <c r="C565" s="2232">
        <v>6</v>
      </c>
      <c r="D565" s="2232">
        <v>1</v>
      </c>
      <c r="E565" s="2232" t="s">
        <v>51</v>
      </c>
      <c r="F565" s="2232">
        <v>1</v>
      </c>
      <c r="G565" s="2232">
        <v>3</v>
      </c>
      <c r="H565" s="2232">
        <v>8</v>
      </c>
      <c r="I565" s="2232">
        <v>15</v>
      </c>
      <c r="J565" s="2232">
        <v>25</v>
      </c>
      <c r="K565" s="2232">
        <v>59</v>
      </c>
      <c r="L565" s="2232">
        <v>56</v>
      </c>
    </row>
    <row r="566" spans="2:12">
      <c r="B566" s="2226">
        <v>2002</v>
      </c>
      <c r="C566" s="2232">
        <v>5</v>
      </c>
      <c r="D566" s="2232">
        <v>1</v>
      </c>
      <c r="E566" s="2232" t="s">
        <v>51</v>
      </c>
      <c r="F566" s="2232">
        <v>1</v>
      </c>
      <c r="G566" s="2232">
        <v>3</v>
      </c>
      <c r="H566" s="2232">
        <v>5</v>
      </c>
      <c r="I566" s="2232">
        <v>10</v>
      </c>
      <c r="J566" s="2232">
        <v>26</v>
      </c>
      <c r="K566" s="2199">
        <v>24</v>
      </c>
      <c r="L566" s="2199">
        <v>39</v>
      </c>
    </row>
    <row r="567" spans="2:12">
      <c r="B567" s="2226">
        <v>2003</v>
      </c>
      <c r="C567" s="2232">
        <v>7</v>
      </c>
      <c r="D567" s="2232">
        <v>1</v>
      </c>
      <c r="E567" s="2232">
        <v>1</v>
      </c>
      <c r="F567" s="2232">
        <v>1</v>
      </c>
      <c r="G567" s="2232">
        <v>3</v>
      </c>
      <c r="H567" s="2232">
        <v>7</v>
      </c>
      <c r="I567" s="2232">
        <v>17</v>
      </c>
      <c r="J567" s="2232">
        <v>26</v>
      </c>
      <c r="K567" s="2232">
        <v>68</v>
      </c>
      <c r="L567" s="2232">
        <v>69</v>
      </c>
    </row>
    <row r="568" spans="2:12">
      <c r="B568" s="2226">
        <v>2004</v>
      </c>
      <c r="C568" s="2199">
        <v>7</v>
      </c>
      <c r="D568" s="2199">
        <v>1</v>
      </c>
      <c r="E568" s="2199">
        <v>2</v>
      </c>
      <c r="F568" s="2199">
        <v>1</v>
      </c>
      <c r="G568" s="2199">
        <v>2</v>
      </c>
      <c r="H568" s="2199">
        <v>6</v>
      </c>
      <c r="I568" s="2199">
        <v>16</v>
      </c>
      <c r="J568" s="2199">
        <v>33</v>
      </c>
      <c r="K568" s="2199">
        <v>52</v>
      </c>
      <c r="L568" s="2199">
        <v>68</v>
      </c>
    </row>
    <row r="569" spans="2:12">
      <c r="B569" s="2226">
        <v>2005</v>
      </c>
      <c r="C569" s="2232">
        <v>6</v>
      </c>
      <c r="D569" s="2232">
        <v>1</v>
      </c>
      <c r="E569" s="2232">
        <v>1</v>
      </c>
      <c r="F569" s="2232">
        <v>1</v>
      </c>
      <c r="G569" s="2232">
        <v>2</v>
      </c>
      <c r="H569" s="2232">
        <v>5</v>
      </c>
      <c r="I569" s="2232">
        <v>18</v>
      </c>
      <c r="J569" s="2232">
        <v>28</v>
      </c>
      <c r="K569" s="2232">
        <v>46</v>
      </c>
      <c r="L569" s="2232">
        <v>51</v>
      </c>
    </row>
    <row r="570" spans="2:12">
      <c r="B570" s="2226">
        <v>2006</v>
      </c>
      <c r="C570" s="2199">
        <v>6</v>
      </c>
      <c r="D570" s="2232">
        <v>1</v>
      </c>
      <c r="E570" s="2232">
        <v>1</v>
      </c>
      <c r="F570" s="2232">
        <v>1</v>
      </c>
      <c r="G570" s="2232">
        <v>2</v>
      </c>
      <c r="H570" s="2232">
        <v>4</v>
      </c>
      <c r="I570" s="2232">
        <v>10</v>
      </c>
      <c r="J570" s="2232">
        <v>36</v>
      </c>
      <c r="K570" s="2232">
        <v>46</v>
      </c>
      <c r="L570" s="2232">
        <v>64</v>
      </c>
    </row>
    <row r="571" spans="2:12">
      <c r="B571" s="2226">
        <v>2007</v>
      </c>
      <c r="C571" s="2232">
        <v>5</v>
      </c>
      <c r="D571" s="2232">
        <v>1</v>
      </c>
      <c r="E571" s="2232" t="s">
        <v>51</v>
      </c>
      <c r="F571" s="2232">
        <v>1</v>
      </c>
      <c r="G571" s="2232">
        <v>2</v>
      </c>
      <c r="H571" s="2232">
        <v>4</v>
      </c>
      <c r="I571" s="2232">
        <v>15</v>
      </c>
      <c r="J571" s="2232">
        <v>21</v>
      </c>
      <c r="K571" s="2232">
        <v>50</v>
      </c>
      <c r="L571" s="2232">
        <v>57</v>
      </c>
    </row>
    <row r="572" spans="2:12">
      <c r="B572" s="2226">
        <v>2008</v>
      </c>
      <c r="C572" s="2232">
        <v>6</v>
      </c>
      <c r="D572" s="2232" t="s">
        <v>51</v>
      </c>
      <c r="E572" s="2232">
        <v>1</v>
      </c>
      <c r="F572" s="2232" t="s">
        <v>51</v>
      </c>
      <c r="G572" s="2232">
        <v>2</v>
      </c>
      <c r="H572" s="2232">
        <v>3</v>
      </c>
      <c r="I572" s="2232">
        <v>14</v>
      </c>
      <c r="J572" s="2232">
        <v>32</v>
      </c>
      <c r="K572" s="2232">
        <v>53</v>
      </c>
      <c r="L572" s="2232">
        <v>58</v>
      </c>
    </row>
    <row r="573" spans="2:12">
      <c r="B573" s="2226">
        <v>2009</v>
      </c>
      <c r="C573" s="2232">
        <v>6</v>
      </c>
      <c r="D573" s="2232" t="s">
        <v>51</v>
      </c>
      <c r="E573" s="2232">
        <v>1</v>
      </c>
      <c r="F573" s="2232">
        <v>1</v>
      </c>
      <c r="G573" s="2232">
        <v>2</v>
      </c>
      <c r="H573" s="2232">
        <v>6</v>
      </c>
      <c r="I573" s="2232">
        <v>14</v>
      </c>
      <c r="J573" s="2232">
        <v>29</v>
      </c>
      <c r="K573" s="2232">
        <v>43</v>
      </c>
      <c r="L573" s="2232">
        <v>59</v>
      </c>
    </row>
    <row r="574" spans="2:12">
      <c r="B574" s="2226">
        <v>2010</v>
      </c>
      <c r="C574" s="2232">
        <v>6</v>
      </c>
      <c r="D574" s="2232">
        <v>1</v>
      </c>
      <c r="E574" s="2232">
        <v>1</v>
      </c>
      <c r="F574" s="2232">
        <v>2</v>
      </c>
      <c r="G574" s="2232">
        <v>2</v>
      </c>
      <c r="H574" s="2232">
        <v>4</v>
      </c>
      <c r="I574" s="2232">
        <v>13</v>
      </c>
      <c r="J574" s="2232">
        <v>34</v>
      </c>
      <c r="K574" s="2232">
        <v>40</v>
      </c>
      <c r="L574" s="2232">
        <v>86</v>
      </c>
    </row>
    <row r="575" spans="2:12">
      <c r="B575" s="2226">
        <v>2011</v>
      </c>
      <c r="C575" s="2232">
        <v>6</v>
      </c>
      <c r="D575" s="2232">
        <v>1</v>
      </c>
      <c r="E575" s="2232" t="s">
        <v>51</v>
      </c>
      <c r="F575" s="2232" t="s">
        <v>51</v>
      </c>
      <c r="G575" s="2232">
        <v>1</v>
      </c>
      <c r="H575" s="2232">
        <v>5</v>
      </c>
      <c r="I575" s="2232">
        <v>14</v>
      </c>
      <c r="J575" s="2232">
        <v>35</v>
      </c>
      <c r="K575" s="2232">
        <v>42</v>
      </c>
      <c r="L575" s="2232">
        <v>57</v>
      </c>
    </row>
    <row r="576" spans="2:12">
      <c r="B576" s="2226">
        <v>2012</v>
      </c>
      <c r="C576" s="2232">
        <v>6</v>
      </c>
      <c r="D576" s="2232">
        <v>1</v>
      </c>
      <c r="E576" s="2232">
        <v>1</v>
      </c>
      <c r="F576" s="2232" t="s">
        <v>51</v>
      </c>
      <c r="G576" s="2232">
        <v>2</v>
      </c>
      <c r="H576" s="2232">
        <v>4</v>
      </c>
      <c r="I576" s="2232">
        <v>13</v>
      </c>
      <c r="J576" s="2232">
        <v>35</v>
      </c>
      <c r="K576" s="2232">
        <v>40</v>
      </c>
      <c r="L576" s="2232">
        <v>92</v>
      </c>
    </row>
    <row r="577" spans="1:12">
      <c r="B577" s="2226">
        <v>2013</v>
      </c>
      <c r="C577" s="2232">
        <v>5</v>
      </c>
      <c r="D577" s="2232" t="s">
        <v>51</v>
      </c>
      <c r="E577" s="2232" t="s">
        <v>51</v>
      </c>
      <c r="F577" s="2232">
        <v>1</v>
      </c>
      <c r="G577" s="2232">
        <v>1</v>
      </c>
      <c r="H577" s="2232">
        <v>4</v>
      </c>
      <c r="I577" s="2232">
        <v>12</v>
      </c>
      <c r="J577" s="2232">
        <v>28</v>
      </c>
      <c r="K577" s="2232">
        <v>38</v>
      </c>
      <c r="L577" s="2232">
        <v>80</v>
      </c>
    </row>
    <row r="578" spans="1:12">
      <c r="B578" s="2226">
        <v>2014</v>
      </c>
      <c r="C578" s="2232">
        <v>6</v>
      </c>
      <c r="D578" s="2232" t="s">
        <v>51</v>
      </c>
      <c r="E578" s="2232">
        <v>1</v>
      </c>
      <c r="F578" s="2232" t="s">
        <v>51</v>
      </c>
      <c r="G578" s="2232">
        <v>2</v>
      </c>
      <c r="H578" s="2232">
        <v>4</v>
      </c>
      <c r="I578" s="2232">
        <v>13</v>
      </c>
      <c r="J578" s="2232">
        <v>26</v>
      </c>
      <c r="K578" s="2232">
        <v>37</v>
      </c>
      <c r="L578" s="2232">
        <v>74</v>
      </c>
    </row>
    <row r="579" spans="1:12">
      <c r="B579" s="2226">
        <v>2015</v>
      </c>
      <c r="C579" s="2232">
        <v>6</v>
      </c>
      <c r="D579" s="2232" t="s">
        <v>51</v>
      </c>
      <c r="E579" s="2232">
        <v>1</v>
      </c>
      <c r="F579" s="2232">
        <v>1</v>
      </c>
      <c r="G579" s="2232">
        <v>3</v>
      </c>
      <c r="H579" s="2232">
        <v>3</v>
      </c>
      <c r="I579" s="2232">
        <v>12</v>
      </c>
      <c r="J579" s="2232">
        <v>29</v>
      </c>
      <c r="K579" s="2232">
        <v>61</v>
      </c>
      <c r="L579" s="2232">
        <v>60</v>
      </c>
    </row>
    <row r="580" spans="1:12">
      <c r="B580" s="2226">
        <v>2016</v>
      </c>
      <c r="C580" s="2232">
        <v>6</v>
      </c>
      <c r="D580" s="2232" t="s">
        <v>51</v>
      </c>
      <c r="E580" s="2232" t="s">
        <v>51</v>
      </c>
      <c r="F580" s="2232">
        <v>1</v>
      </c>
      <c r="G580" s="2232">
        <v>1</v>
      </c>
      <c r="H580" s="2232">
        <v>6</v>
      </c>
      <c r="I580" s="2232">
        <v>12</v>
      </c>
      <c r="J580" s="2232">
        <v>31</v>
      </c>
      <c r="K580" s="2232">
        <v>58</v>
      </c>
      <c r="L580" s="2232">
        <v>72</v>
      </c>
    </row>
    <row r="581" spans="1:12" ht="12.75" customHeight="1">
      <c r="B581" s="2226">
        <v>2017</v>
      </c>
      <c r="C581" s="2232">
        <v>5</v>
      </c>
      <c r="D581" s="2232" t="s">
        <v>51</v>
      </c>
      <c r="E581" s="2232">
        <v>1</v>
      </c>
      <c r="F581" s="2232" t="s">
        <v>51</v>
      </c>
      <c r="G581" s="2232">
        <v>2</v>
      </c>
      <c r="H581" s="2232">
        <v>3</v>
      </c>
      <c r="I581" s="2232">
        <v>12</v>
      </c>
      <c r="J581" s="2145">
        <v>27</v>
      </c>
      <c r="K581" s="2145">
        <v>57</v>
      </c>
      <c r="L581" s="2145">
        <v>41</v>
      </c>
    </row>
    <row r="582" spans="1:12" ht="12.75" customHeight="1">
      <c r="B582" s="2226">
        <v>2018</v>
      </c>
      <c r="C582" s="2232">
        <v>6</v>
      </c>
      <c r="D582" s="2232" t="s">
        <v>51</v>
      </c>
      <c r="E582" s="2232">
        <v>1</v>
      </c>
      <c r="F582" s="2232">
        <v>1</v>
      </c>
      <c r="G582" s="2232">
        <v>2</v>
      </c>
      <c r="H582" s="2232">
        <v>4</v>
      </c>
      <c r="I582" s="2232">
        <v>11</v>
      </c>
      <c r="J582" s="2145">
        <v>33</v>
      </c>
      <c r="K582" s="2145">
        <v>45</v>
      </c>
      <c r="L582" s="2145">
        <v>58</v>
      </c>
    </row>
    <row r="583" spans="1:12" ht="12.75" customHeight="1">
      <c r="B583" s="2226">
        <v>2019</v>
      </c>
      <c r="C583" s="2232">
        <v>6</v>
      </c>
      <c r="D583" s="2232" t="s">
        <v>51</v>
      </c>
      <c r="E583" s="2232">
        <v>1</v>
      </c>
      <c r="F583" s="2232" t="s">
        <v>51</v>
      </c>
      <c r="G583" s="2232">
        <v>2</v>
      </c>
      <c r="H583" s="2232">
        <v>3</v>
      </c>
      <c r="I583" s="2232">
        <v>11</v>
      </c>
      <c r="J583" s="2145">
        <v>32</v>
      </c>
      <c r="K583" s="2145">
        <v>46</v>
      </c>
      <c r="L583" s="2145">
        <v>69</v>
      </c>
    </row>
    <row r="584" spans="1:12" ht="12.75" customHeight="1">
      <c r="B584" s="2226">
        <v>2020</v>
      </c>
      <c r="C584" s="2232">
        <v>5</v>
      </c>
      <c r="D584" s="2232" t="s">
        <v>51</v>
      </c>
      <c r="E584" s="2232" t="s">
        <v>51</v>
      </c>
      <c r="F584" s="2232">
        <v>1</v>
      </c>
      <c r="G584" s="2232">
        <v>1</v>
      </c>
      <c r="H584" s="2232">
        <v>3</v>
      </c>
      <c r="I584" s="2232">
        <v>11</v>
      </c>
      <c r="J584" s="2145">
        <v>29</v>
      </c>
      <c r="K584" s="2145">
        <v>40</v>
      </c>
      <c r="L584" s="2145">
        <v>66</v>
      </c>
    </row>
    <row r="585" spans="1:12" ht="12.75" customHeight="1">
      <c r="B585" s="2226">
        <v>2021</v>
      </c>
      <c r="C585" s="2232">
        <v>7</v>
      </c>
      <c r="D585" s="2232" t="s">
        <v>51</v>
      </c>
      <c r="E585" s="2232">
        <v>1</v>
      </c>
      <c r="F585" s="2232">
        <v>1</v>
      </c>
      <c r="G585" s="2232">
        <v>2</v>
      </c>
      <c r="H585" s="2232">
        <v>4</v>
      </c>
      <c r="I585" s="2232">
        <v>13</v>
      </c>
      <c r="J585" s="2145">
        <v>30</v>
      </c>
      <c r="K585" s="2145">
        <v>60</v>
      </c>
      <c r="L585" s="2145">
        <v>74</v>
      </c>
    </row>
    <row r="586" spans="1:12" ht="12.75" customHeight="1">
      <c r="B586" s="2226">
        <v>2022</v>
      </c>
      <c r="C586" s="2232">
        <v>6</v>
      </c>
      <c r="D586" s="2232" t="s">
        <v>51</v>
      </c>
      <c r="E586" s="2232">
        <v>1</v>
      </c>
      <c r="F586" s="2232">
        <v>1</v>
      </c>
      <c r="G586" s="2232">
        <v>2</v>
      </c>
      <c r="H586" s="2232">
        <v>4</v>
      </c>
      <c r="I586" s="2232">
        <v>12</v>
      </c>
      <c r="J586" s="2145">
        <v>31</v>
      </c>
      <c r="K586" s="2145">
        <v>46</v>
      </c>
      <c r="L586" s="2145">
        <v>68</v>
      </c>
    </row>
    <row r="587" spans="1:12" ht="16.5" customHeight="1">
      <c r="A587" s="2237"/>
      <c r="B587" s="2238"/>
      <c r="C587" s="2239"/>
      <c r="D587" s="2239"/>
      <c r="E587" s="2239"/>
      <c r="F587" s="2239"/>
      <c r="G587" s="2239"/>
      <c r="H587" s="2239"/>
      <c r="I587" s="2239"/>
      <c r="J587" s="2239"/>
      <c r="K587" s="2239"/>
      <c r="L587" s="2239"/>
    </row>
    <row r="588" spans="1:12" ht="22.15" customHeight="1">
      <c r="C588" s="2145"/>
      <c r="D588" s="2145"/>
      <c r="E588" s="2145"/>
      <c r="F588" s="2145"/>
      <c r="G588" s="2145"/>
      <c r="H588" s="2145"/>
      <c r="I588" s="2145"/>
      <c r="J588" s="2145"/>
      <c r="K588" s="2145"/>
      <c r="L588" s="2145"/>
    </row>
    <row r="589" spans="1:12">
      <c r="A589" s="2248" t="s">
        <v>18</v>
      </c>
      <c r="B589" s="2248"/>
    </row>
    <row r="591" spans="1:12" ht="22.15" customHeight="1"/>
  </sheetData>
  <mergeCells count="147">
    <mergeCell ref="K559:L559"/>
    <mergeCell ref="A589:B589"/>
    <mergeCell ref="K526:L526"/>
    <mergeCell ref="A555:A556"/>
    <mergeCell ref="K555:L555"/>
    <mergeCell ref="K556:L556"/>
    <mergeCell ref="K557:L557"/>
    <mergeCell ref="K558:L558"/>
    <mergeCell ref="C520:K520"/>
    <mergeCell ref="A522:A523"/>
    <mergeCell ref="K522:L522"/>
    <mergeCell ref="K523:L523"/>
    <mergeCell ref="K524:L524"/>
    <mergeCell ref="K525:L525"/>
    <mergeCell ref="K486:L486"/>
    <mergeCell ref="A516:A517"/>
    <mergeCell ref="B516:B517"/>
    <mergeCell ref="C516:C517"/>
    <mergeCell ref="D516:K516"/>
    <mergeCell ref="K518:L518"/>
    <mergeCell ref="K453:L453"/>
    <mergeCell ref="A482:A485"/>
    <mergeCell ref="K482:L482"/>
    <mergeCell ref="K483:L483"/>
    <mergeCell ref="K484:L484"/>
    <mergeCell ref="K485:L485"/>
    <mergeCell ref="C447:K447"/>
    <mergeCell ref="A449:A450"/>
    <mergeCell ref="K449:L449"/>
    <mergeCell ref="K450:L450"/>
    <mergeCell ref="K451:L451"/>
    <mergeCell ref="K452:L452"/>
    <mergeCell ref="K413:L413"/>
    <mergeCell ref="A443:A444"/>
    <mergeCell ref="B443:B444"/>
    <mergeCell ref="C443:C444"/>
    <mergeCell ref="D443:K443"/>
    <mergeCell ref="K445:L445"/>
    <mergeCell ref="K380:L380"/>
    <mergeCell ref="A409:A411"/>
    <mergeCell ref="K409:L409"/>
    <mergeCell ref="K410:L410"/>
    <mergeCell ref="K411:L411"/>
    <mergeCell ref="K412:L412"/>
    <mergeCell ref="C374:K374"/>
    <mergeCell ref="A376:A377"/>
    <mergeCell ref="K376:L376"/>
    <mergeCell ref="K377:L377"/>
    <mergeCell ref="K378:L378"/>
    <mergeCell ref="K379:L379"/>
    <mergeCell ref="K340:L340"/>
    <mergeCell ref="A370:A371"/>
    <mergeCell ref="B370:B371"/>
    <mergeCell ref="C370:C371"/>
    <mergeCell ref="D370:K370"/>
    <mergeCell ref="K372:L372"/>
    <mergeCell ref="K307:L307"/>
    <mergeCell ref="A336:A337"/>
    <mergeCell ref="K336:L336"/>
    <mergeCell ref="K337:L337"/>
    <mergeCell ref="K338:L338"/>
    <mergeCell ref="K339:L339"/>
    <mergeCell ref="C301:K301"/>
    <mergeCell ref="A303:A304"/>
    <mergeCell ref="K303:L303"/>
    <mergeCell ref="K304:L304"/>
    <mergeCell ref="K305:L305"/>
    <mergeCell ref="K306:L306"/>
    <mergeCell ref="K266:L266"/>
    <mergeCell ref="A297:A298"/>
    <mergeCell ref="B297:B298"/>
    <mergeCell ref="C297:C298"/>
    <mergeCell ref="D297:K297"/>
    <mergeCell ref="K299:L299"/>
    <mergeCell ref="K233:L233"/>
    <mergeCell ref="A262:A263"/>
    <mergeCell ref="K262:L262"/>
    <mergeCell ref="K263:L263"/>
    <mergeCell ref="K264:L264"/>
    <mergeCell ref="K265:L265"/>
    <mergeCell ref="C227:K227"/>
    <mergeCell ref="A229:A230"/>
    <mergeCell ref="K229:L229"/>
    <mergeCell ref="K230:L230"/>
    <mergeCell ref="K231:L231"/>
    <mergeCell ref="K232:L232"/>
    <mergeCell ref="K193:L193"/>
    <mergeCell ref="A223:A224"/>
    <mergeCell ref="B223:B224"/>
    <mergeCell ref="C223:C224"/>
    <mergeCell ref="D223:K223"/>
    <mergeCell ref="K225:L225"/>
    <mergeCell ref="K159:L159"/>
    <mergeCell ref="K160:L160"/>
    <mergeCell ref="A189:A192"/>
    <mergeCell ref="K189:L189"/>
    <mergeCell ref="K190:L190"/>
    <mergeCell ref="K191:L191"/>
    <mergeCell ref="K192:L192"/>
    <mergeCell ref="K152:L152"/>
    <mergeCell ref="C154:K154"/>
    <mergeCell ref="A156:A157"/>
    <mergeCell ref="K156:L156"/>
    <mergeCell ref="K157:L157"/>
    <mergeCell ref="K158:L158"/>
    <mergeCell ref="K119:L119"/>
    <mergeCell ref="K120:L120"/>
    <mergeCell ref="A150:A151"/>
    <mergeCell ref="B150:B151"/>
    <mergeCell ref="C150:C151"/>
    <mergeCell ref="D150:K150"/>
    <mergeCell ref="K86:L86"/>
    <mergeCell ref="K87:L87"/>
    <mergeCell ref="A116:A118"/>
    <mergeCell ref="K116:L116"/>
    <mergeCell ref="K117:L117"/>
    <mergeCell ref="K118:L118"/>
    <mergeCell ref="K79:L79"/>
    <mergeCell ref="C81:K81"/>
    <mergeCell ref="A83:A84"/>
    <mergeCell ref="K83:L83"/>
    <mergeCell ref="K84:L84"/>
    <mergeCell ref="K85:L85"/>
    <mergeCell ref="K46:L46"/>
    <mergeCell ref="K47:L47"/>
    <mergeCell ref="A77:A78"/>
    <mergeCell ref="B77:B78"/>
    <mergeCell ref="C77:C78"/>
    <mergeCell ref="D77:K77"/>
    <mergeCell ref="K13:L13"/>
    <mergeCell ref="K14:L14"/>
    <mergeCell ref="A43:A44"/>
    <mergeCell ref="K43:L43"/>
    <mergeCell ref="K44:L44"/>
    <mergeCell ref="K45:L45"/>
    <mergeCell ref="K6:L6"/>
    <mergeCell ref="C8:K8"/>
    <mergeCell ref="A10:A11"/>
    <mergeCell ref="K10:L10"/>
    <mergeCell ref="K11:L11"/>
    <mergeCell ref="K12:L12"/>
    <mergeCell ref="A1:K2"/>
    <mergeCell ref="M1:N1"/>
    <mergeCell ref="A4:A5"/>
    <mergeCell ref="B4:B5"/>
    <mergeCell ref="C4:C5"/>
    <mergeCell ref="D4:K4"/>
  </mergeCells>
  <hyperlinks>
    <hyperlink ref="M1:N1" location="Contents!A1" display="back to contents" xr:uid="{2F614B4D-DBF7-4156-989B-2516ECB7230C}"/>
  </hyperlinks>
  <printOptions gridLinesSet="0"/>
  <pageMargins left="0.39370078740157483" right="0.39370078740157483" top="0.78740157480314965" bottom="0.39370078740157483" header="0.19685039370078741" footer="0.19685039370078741"/>
  <pageSetup paperSize="9" scale="88" fitToHeight="0" orientation="portrait" r:id="rId1"/>
  <headerFooter alignWithMargins="0"/>
  <rowBreaks count="7" manualBreakCount="7">
    <brk id="76" max="16383" man="1"/>
    <brk id="149" max="11" man="1"/>
    <brk id="222" max="16383" man="1"/>
    <brk id="295" max="11" man="1"/>
    <brk id="369" max="16383" man="1"/>
    <brk id="442" max="11" man="1"/>
    <brk id="515" max="16383" man="1"/>
  </rowBreak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98EF5D-8A7C-442B-953C-358D57BB67BB}">
  <sheetPr>
    <pageSetUpPr fitToPage="1"/>
  </sheetPr>
  <dimension ref="A1:O87"/>
  <sheetViews>
    <sheetView showGridLines="0" zoomScaleNormal="100" workbookViewId="0">
      <selection activeCell="A3" sqref="A3:W21"/>
    </sheetView>
  </sheetViews>
  <sheetFormatPr defaultColWidth="9.140625" defaultRowHeight="12.75"/>
  <cols>
    <col min="1" max="1" width="9.7109375" style="2288" customWidth="1"/>
    <col min="2" max="10" width="8.7109375" style="2255" customWidth="1"/>
    <col min="11" max="11" width="8.42578125" style="2255" customWidth="1"/>
    <col min="12" max="16384" width="9.140625" style="2255"/>
  </cols>
  <sheetData>
    <row r="1" spans="1:15" s="2252" customFormat="1" ht="15">
      <c r="A1" s="2249" t="s">
        <v>2080</v>
      </c>
      <c r="B1" s="2249"/>
      <c r="C1" s="2249"/>
      <c r="D1" s="2249"/>
      <c r="E1" s="2249"/>
      <c r="F1" s="2249"/>
      <c r="G1" s="2249"/>
      <c r="H1" s="2249"/>
      <c r="I1" s="2249"/>
      <c r="J1" s="2249"/>
      <c r="K1" s="2250"/>
      <c r="L1" s="1410" t="s">
        <v>20</v>
      </c>
      <c r="M1" s="1410"/>
      <c r="N1" s="2251"/>
      <c r="O1" s="2251"/>
    </row>
    <row r="2" spans="1:15" s="2252" customFormat="1" ht="15">
      <c r="A2" s="2249"/>
      <c r="B2" s="2249"/>
      <c r="C2" s="2249"/>
      <c r="D2" s="2249"/>
      <c r="E2" s="2249"/>
      <c r="F2" s="2249"/>
      <c r="G2" s="2249"/>
      <c r="H2" s="2249"/>
      <c r="I2" s="2249"/>
      <c r="J2" s="2249"/>
      <c r="K2" s="2250"/>
      <c r="L2" s="644"/>
      <c r="M2" s="644"/>
      <c r="N2" s="2253"/>
      <c r="O2" s="2253"/>
    </row>
    <row r="3" spans="1:15">
      <c r="A3" s="2254"/>
    </row>
    <row r="4" spans="1:15" ht="12.75" customHeight="1">
      <c r="A4" s="2256" t="s">
        <v>30</v>
      </c>
      <c r="B4" s="2257" t="s">
        <v>396</v>
      </c>
      <c r="C4" s="2258" t="s">
        <v>2054</v>
      </c>
      <c r="D4" s="2259"/>
      <c r="E4" s="2259"/>
      <c r="F4" s="2259"/>
      <c r="G4" s="2259"/>
      <c r="H4" s="2259"/>
      <c r="I4" s="2259"/>
      <c r="J4" s="2259"/>
      <c r="K4" s="2205"/>
    </row>
    <row r="5" spans="1:15" ht="12.75" customHeight="1">
      <c r="A5" s="2260"/>
      <c r="B5" s="2261"/>
      <c r="C5" s="2262" t="s">
        <v>2055</v>
      </c>
      <c r="D5" s="2263" t="s">
        <v>1363</v>
      </c>
      <c r="E5" s="2263" t="s">
        <v>1364</v>
      </c>
      <c r="F5" s="2263" t="s">
        <v>1365</v>
      </c>
      <c r="G5" s="2263" t="s">
        <v>1366</v>
      </c>
      <c r="H5" s="2263" t="s">
        <v>1367</v>
      </c>
      <c r="I5" s="2263" t="s">
        <v>2056</v>
      </c>
      <c r="J5" s="2264" t="s">
        <v>1369</v>
      </c>
      <c r="K5" s="2265" t="s">
        <v>1370</v>
      </c>
    </row>
    <row r="6" spans="1:15" ht="12.75" customHeight="1">
      <c r="A6" s="2266"/>
      <c r="B6" s="2267"/>
      <c r="C6" s="2268"/>
      <c r="D6" s="2269"/>
      <c r="E6" s="2269"/>
      <c r="F6" s="2269"/>
      <c r="G6" s="2269"/>
      <c r="H6" s="2269"/>
      <c r="I6" s="2269"/>
      <c r="J6" s="2270" t="s">
        <v>1371</v>
      </c>
      <c r="K6" s="2219"/>
    </row>
    <row r="7" spans="1:15" ht="12.75" customHeight="1">
      <c r="A7" s="2271"/>
      <c r="B7" s="2264"/>
      <c r="C7" s="2264"/>
      <c r="D7" s="2264"/>
      <c r="E7" s="2264"/>
      <c r="F7" s="2264"/>
      <c r="G7" s="2264"/>
      <c r="H7" s="2264"/>
      <c r="I7" s="2264"/>
      <c r="J7" s="2264"/>
    </row>
    <row r="8" spans="1:15" ht="12.75" customHeight="1">
      <c r="A8" s="2272"/>
      <c r="B8" s="2273" t="s">
        <v>2057</v>
      </c>
      <c r="C8" s="2274"/>
      <c r="D8" s="2274"/>
      <c r="E8" s="2274"/>
      <c r="F8" s="2274"/>
      <c r="G8" s="2274"/>
      <c r="H8" s="2274"/>
      <c r="I8" s="2274"/>
      <c r="J8" s="2274"/>
    </row>
    <row r="9" spans="1:15" ht="12.75" customHeight="1">
      <c r="A9" s="2272"/>
      <c r="C9" s="2275"/>
      <c r="D9" s="2276"/>
      <c r="F9" s="2277"/>
      <c r="G9" s="2276"/>
      <c r="H9" s="2276"/>
      <c r="I9" s="2276"/>
      <c r="J9" s="2276"/>
    </row>
    <row r="10" spans="1:15" ht="12.75" customHeight="1">
      <c r="A10" s="2226" t="s">
        <v>2059</v>
      </c>
      <c r="B10" s="2278">
        <v>276</v>
      </c>
      <c r="C10" s="2278" t="s">
        <v>51</v>
      </c>
      <c r="D10" s="2278">
        <v>6</v>
      </c>
      <c r="E10" s="2278">
        <v>46</v>
      </c>
      <c r="F10" s="2278">
        <v>212</v>
      </c>
      <c r="G10" s="2278">
        <v>632</v>
      </c>
      <c r="H10" s="2278">
        <v>1428</v>
      </c>
      <c r="I10" s="2278">
        <v>3254</v>
      </c>
      <c r="J10" s="2230">
        <v>7161</v>
      </c>
      <c r="K10" s="2231"/>
    </row>
    <row r="11" spans="1:15" ht="12.75" customHeight="1">
      <c r="A11" s="2226" t="s">
        <v>2060</v>
      </c>
      <c r="B11" s="2278">
        <v>360</v>
      </c>
      <c r="C11" s="2278" t="s">
        <v>51</v>
      </c>
      <c r="D11" s="2278">
        <v>9</v>
      </c>
      <c r="E11" s="2278">
        <v>72</v>
      </c>
      <c r="F11" s="2278">
        <v>300</v>
      </c>
      <c r="G11" s="2278">
        <v>836</v>
      </c>
      <c r="H11" s="2278">
        <v>1795</v>
      </c>
      <c r="I11" s="2278">
        <v>3601</v>
      </c>
      <c r="J11" s="2230">
        <v>7814</v>
      </c>
      <c r="K11" s="2231"/>
    </row>
    <row r="12" spans="1:15" ht="12.75" customHeight="1">
      <c r="A12" s="2226" t="s">
        <v>2061</v>
      </c>
      <c r="B12" s="2278">
        <v>407</v>
      </c>
      <c r="C12" s="2278" t="s">
        <v>51</v>
      </c>
      <c r="D12" s="2278">
        <v>9</v>
      </c>
      <c r="E12" s="2278">
        <v>85</v>
      </c>
      <c r="F12" s="2278">
        <v>351</v>
      </c>
      <c r="G12" s="2278">
        <v>911</v>
      </c>
      <c r="H12" s="2278">
        <v>1955</v>
      </c>
      <c r="I12" s="2278">
        <v>3702</v>
      </c>
      <c r="J12" s="2230">
        <v>6890</v>
      </c>
      <c r="K12" s="2231"/>
    </row>
    <row r="13" spans="1:15" ht="12.75" customHeight="1">
      <c r="A13" s="2226" t="s">
        <v>2062</v>
      </c>
      <c r="B13" s="2278">
        <v>407.84123177433185</v>
      </c>
      <c r="C13" s="2278" t="s">
        <v>51</v>
      </c>
      <c r="D13" s="2278">
        <v>5.5302699324754041</v>
      </c>
      <c r="E13" s="2278">
        <v>63.756662073087718</v>
      </c>
      <c r="F13" s="2278">
        <v>332.99270587406181</v>
      </c>
      <c r="G13" s="2278">
        <v>862.91846521855064</v>
      </c>
      <c r="H13" s="2278">
        <v>1850.8288718978611</v>
      </c>
      <c r="I13" s="2278">
        <v>3427.2318914600764</v>
      </c>
      <c r="J13" s="2230">
        <v>5239.3038433647571</v>
      </c>
      <c r="K13" s="2231"/>
    </row>
    <row r="14" spans="1:15" ht="12.75" customHeight="1">
      <c r="A14" s="2226" t="s">
        <v>2063</v>
      </c>
      <c r="B14" s="2278">
        <v>366.69310642322455</v>
      </c>
      <c r="C14" s="2278" t="s">
        <v>51</v>
      </c>
      <c r="D14" s="2278">
        <v>4.0593270650557907</v>
      </c>
      <c r="E14" s="2278">
        <v>42.888778019938904</v>
      </c>
      <c r="F14" s="2278">
        <v>199.10628036110162</v>
      </c>
      <c r="G14" s="2278">
        <v>642.35033433647379</v>
      </c>
      <c r="H14" s="2278">
        <v>1577.3939886949083</v>
      </c>
      <c r="I14" s="2278">
        <v>3051.1973122234544</v>
      </c>
      <c r="J14" s="2230">
        <v>4931.7811991488297</v>
      </c>
      <c r="K14" s="2231"/>
    </row>
    <row r="15" spans="1:15" ht="12.75" customHeight="1">
      <c r="A15" s="2226" t="s">
        <v>2064</v>
      </c>
      <c r="B15" s="2278">
        <v>260</v>
      </c>
      <c r="C15" s="2278" t="s">
        <v>51</v>
      </c>
      <c r="D15" s="2278">
        <v>3</v>
      </c>
      <c r="E15" s="2278">
        <v>28</v>
      </c>
      <c r="F15" s="2278">
        <v>118</v>
      </c>
      <c r="G15" s="2278">
        <v>347</v>
      </c>
      <c r="H15" s="2278">
        <v>908</v>
      </c>
      <c r="I15" s="2278">
        <v>2081</v>
      </c>
      <c r="J15" s="2278">
        <v>3717</v>
      </c>
      <c r="K15" s="2278">
        <v>4875</v>
      </c>
    </row>
    <row r="16" spans="1:15" ht="12.75" customHeight="1">
      <c r="A16" s="2226" t="s">
        <v>2065</v>
      </c>
      <c r="B16" s="2278">
        <v>171</v>
      </c>
      <c r="C16" s="2278" t="s">
        <v>51</v>
      </c>
      <c r="D16" s="2278">
        <v>3</v>
      </c>
      <c r="E16" s="2278">
        <v>22</v>
      </c>
      <c r="F16" s="2278">
        <v>79</v>
      </c>
      <c r="G16" s="2278">
        <v>191</v>
      </c>
      <c r="H16" s="2278">
        <v>454</v>
      </c>
      <c r="I16" s="2278">
        <v>1126</v>
      </c>
      <c r="J16" s="2278">
        <v>2384</v>
      </c>
      <c r="K16" s="2278">
        <v>3758</v>
      </c>
    </row>
    <row r="17" spans="1:11" ht="12.75" customHeight="1">
      <c r="A17" s="2226" t="s">
        <v>2066</v>
      </c>
      <c r="B17" s="2278">
        <v>161</v>
      </c>
      <c r="C17" s="2278" t="s">
        <v>51</v>
      </c>
      <c r="D17" s="2278">
        <v>3</v>
      </c>
      <c r="E17" s="2278">
        <v>17</v>
      </c>
      <c r="F17" s="2278">
        <v>77</v>
      </c>
      <c r="G17" s="2278">
        <v>176</v>
      </c>
      <c r="H17" s="2278">
        <v>372</v>
      </c>
      <c r="I17" s="2278">
        <v>863</v>
      </c>
      <c r="J17" s="2278">
        <v>1716</v>
      </c>
      <c r="K17" s="2278">
        <v>2802</v>
      </c>
    </row>
    <row r="18" spans="1:11" ht="12.75" customHeight="1">
      <c r="A18" s="2226"/>
      <c r="B18" s="2279"/>
      <c r="C18" s="2279"/>
      <c r="D18" s="2279"/>
      <c r="E18" s="2279"/>
      <c r="F18" s="2279"/>
      <c r="G18" s="2279"/>
      <c r="H18" s="2278"/>
      <c r="I18" s="2278"/>
      <c r="J18" s="2278"/>
      <c r="K18" s="2280"/>
    </row>
    <row r="19" spans="1:11" ht="12.75" customHeight="1">
      <c r="A19" s="2226">
        <v>2000</v>
      </c>
      <c r="B19" s="2199">
        <v>270</v>
      </c>
      <c r="C19" s="2278" t="s">
        <v>51</v>
      </c>
      <c r="D19" s="2199">
        <v>4</v>
      </c>
      <c r="E19" s="2199">
        <v>29</v>
      </c>
      <c r="F19" s="2199">
        <v>127</v>
      </c>
      <c r="G19" s="2199">
        <v>383</v>
      </c>
      <c r="H19" s="2233">
        <v>977</v>
      </c>
      <c r="I19" s="2233">
        <v>2180</v>
      </c>
      <c r="J19" s="2233">
        <v>3755</v>
      </c>
      <c r="K19" s="2233">
        <v>4475</v>
      </c>
    </row>
    <row r="20" spans="1:11" ht="12.75" customHeight="1">
      <c r="A20" s="2226">
        <v>2001</v>
      </c>
      <c r="B20" s="2199">
        <v>257</v>
      </c>
      <c r="C20" s="2278" t="s">
        <v>51</v>
      </c>
      <c r="D20" s="2199">
        <v>2</v>
      </c>
      <c r="E20" s="2199">
        <v>27</v>
      </c>
      <c r="F20" s="2199">
        <v>118</v>
      </c>
      <c r="G20" s="2199">
        <v>341</v>
      </c>
      <c r="H20" s="2233">
        <v>901</v>
      </c>
      <c r="I20" s="2233">
        <v>2024</v>
      </c>
      <c r="J20" s="2233">
        <v>3639</v>
      </c>
      <c r="K20" s="2233">
        <v>5214</v>
      </c>
    </row>
    <row r="21" spans="1:11" ht="12.75" customHeight="1">
      <c r="A21" s="2226">
        <v>2002</v>
      </c>
      <c r="B21" s="2199">
        <v>254</v>
      </c>
      <c r="C21" s="2278" t="s">
        <v>51</v>
      </c>
      <c r="D21" s="2199">
        <v>4</v>
      </c>
      <c r="E21" s="2199">
        <v>29</v>
      </c>
      <c r="F21" s="2199">
        <v>110</v>
      </c>
      <c r="G21" s="2199">
        <v>316</v>
      </c>
      <c r="H21" s="2233">
        <v>847</v>
      </c>
      <c r="I21" s="2233">
        <v>2040</v>
      </c>
      <c r="J21" s="2233">
        <v>3758</v>
      </c>
      <c r="K21" s="2233">
        <v>4935</v>
      </c>
    </row>
    <row r="22" spans="1:11" ht="12.75" customHeight="1">
      <c r="A22" s="2226">
        <v>2003</v>
      </c>
      <c r="B22" s="2199">
        <v>254</v>
      </c>
      <c r="C22" s="2278" t="s">
        <v>51</v>
      </c>
      <c r="D22" s="2199">
        <v>4</v>
      </c>
      <c r="E22" s="2199">
        <v>29</v>
      </c>
      <c r="F22" s="2199">
        <v>94</v>
      </c>
      <c r="G22" s="2199">
        <v>320</v>
      </c>
      <c r="H22" s="2233">
        <v>848</v>
      </c>
      <c r="I22" s="2233">
        <v>1979</v>
      </c>
      <c r="J22" s="2233">
        <v>3762</v>
      </c>
      <c r="K22" s="2233">
        <v>5386</v>
      </c>
    </row>
    <row r="23" spans="1:11" ht="12.75" customHeight="1">
      <c r="A23" s="2226">
        <v>2004</v>
      </c>
      <c r="B23" s="2199">
        <v>238</v>
      </c>
      <c r="C23" s="2278" t="s">
        <v>51</v>
      </c>
      <c r="D23" s="2199">
        <v>5</v>
      </c>
      <c r="E23" s="2199">
        <v>27</v>
      </c>
      <c r="F23" s="2199">
        <v>97</v>
      </c>
      <c r="G23" s="2199">
        <v>288</v>
      </c>
      <c r="H23" s="2233">
        <v>745</v>
      </c>
      <c r="I23" s="2233">
        <v>1851</v>
      </c>
      <c r="J23" s="2233">
        <v>3653</v>
      </c>
      <c r="K23" s="2233">
        <v>4993</v>
      </c>
    </row>
    <row r="24" spans="1:11" ht="12.75" customHeight="1">
      <c r="A24" s="2226">
        <v>2005</v>
      </c>
      <c r="B24" s="2199">
        <v>229</v>
      </c>
      <c r="C24" s="2278" t="s">
        <v>51</v>
      </c>
      <c r="D24" s="2199">
        <v>2</v>
      </c>
      <c r="E24" s="2199">
        <v>29</v>
      </c>
      <c r="F24" s="2199">
        <v>91</v>
      </c>
      <c r="G24" s="2199">
        <v>276</v>
      </c>
      <c r="H24" s="2233">
        <v>723</v>
      </c>
      <c r="I24" s="2233">
        <v>1759</v>
      </c>
      <c r="J24" s="2233">
        <v>3221</v>
      </c>
      <c r="K24" s="2233">
        <v>4514</v>
      </c>
    </row>
    <row r="25" spans="1:11" ht="12.75" customHeight="1">
      <c r="A25" s="2226">
        <v>2006</v>
      </c>
      <c r="B25" s="2199">
        <v>206</v>
      </c>
      <c r="C25" s="2278" t="s">
        <v>51</v>
      </c>
      <c r="D25" s="2199">
        <v>4</v>
      </c>
      <c r="E25" s="2199">
        <v>29</v>
      </c>
      <c r="F25" s="2199">
        <v>97</v>
      </c>
      <c r="G25" s="2199">
        <v>247</v>
      </c>
      <c r="H25" s="2233">
        <v>604</v>
      </c>
      <c r="I25" s="2233">
        <v>1499</v>
      </c>
      <c r="J25" s="2233">
        <v>2873</v>
      </c>
      <c r="K25" s="2233">
        <v>4863</v>
      </c>
    </row>
    <row r="26" spans="1:11" ht="12.75" customHeight="1">
      <c r="A26" s="2226">
        <v>2007</v>
      </c>
      <c r="B26" s="2199">
        <v>211</v>
      </c>
      <c r="C26" s="2278" t="s">
        <v>51</v>
      </c>
      <c r="D26" s="2199">
        <v>5</v>
      </c>
      <c r="E26" s="2199">
        <v>31</v>
      </c>
      <c r="F26" s="2199">
        <v>93</v>
      </c>
      <c r="G26" s="2199">
        <v>255</v>
      </c>
      <c r="H26" s="2233">
        <v>624</v>
      </c>
      <c r="I26" s="2233">
        <v>1489</v>
      </c>
      <c r="J26" s="2233">
        <v>2981</v>
      </c>
      <c r="K26" s="2233">
        <v>4683</v>
      </c>
    </row>
    <row r="27" spans="1:11" ht="12.75" customHeight="1">
      <c r="A27" s="2226">
        <v>2008</v>
      </c>
      <c r="B27" s="2199">
        <v>193</v>
      </c>
      <c r="C27" s="2278" t="s">
        <v>51</v>
      </c>
      <c r="D27" s="2199">
        <v>4</v>
      </c>
      <c r="E27" s="2199">
        <v>23</v>
      </c>
      <c r="F27" s="2199">
        <v>86</v>
      </c>
      <c r="G27" s="2199">
        <v>235</v>
      </c>
      <c r="H27" s="2233">
        <v>569</v>
      </c>
      <c r="I27" s="2233">
        <v>1350</v>
      </c>
      <c r="J27" s="2233">
        <v>2679</v>
      </c>
      <c r="K27" s="2233">
        <v>4175</v>
      </c>
    </row>
    <row r="28" spans="1:11" ht="12.75" customHeight="1">
      <c r="A28" s="2226">
        <v>2009</v>
      </c>
      <c r="B28" s="2199">
        <v>182</v>
      </c>
      <c r="C28" s="2278" t="s">
        <v>51</v>
      </c>
      <c r="D28" s="2199">
        <v>3</v>
      </c>
      <c r="E28" s="2199">
        <v>22</v>
      </c>
      <c r="F28" s="2199">
        <v>86</v>
      </c>
      <c r="G28" s="2199">
        <v>205</v>
      </c>
      <c r="H28" s="2233">
        <v>495</v>
      </c>
      <c r="I28" s="2233">
        <v>1254</v>
      </c>
      <c r="J28" s="2233">
        <v>2704</v>
      </c>
      <c r="K28" s="2233">
        <v>4304</v>
      </c>
    </row>
    <row r="29" spans="1:11" ht="12.75" customHeight="1">
      <c r="A29" s="2226">
        <v>2010</v>
      </c>
      <c r="B29" s="2199">
        <v>180</v>
      </c>
      <c r="C29" s="2278" t="s">
        <v>51</v>
      </c>
      <c r="D29" s="2199">
        <v>3</v>
      </c>
      <c r="E29" s="2199">
        <v>22</v>
      </c>
      <c r="F29" s="2199">
        <v>84</v>
      </c>
      <c r="G29" s="2199">
        <v>201</v>
      </c>
      <c r="H29" s="2233">
        <v>487</v>
      </c>
      <c r="I29" s="2233">
        <v>1233</v>
      </c>
      <c r="J29" s="2233">
        <v>2436</v>
      </c>
      <c r="K29" s="2233">
        <v>4372</v>
      </c>
    </row>
    <row r="30" spans="1:11" ht="12.75" customHeight="1">
      <c r="A30" s="2226">
        <v>2011</v>
      </c>
      <c r="B30" s="2199">
        <v>168</v>
      </c>
      <c r="C30" s="2278" t="s">
        <v>51</v>
      </c>
      <c r="D30" s="2199">
        <v>2</v>
      </c>
      <c r="E30" s="2199">
        <v>24</v>
      </c>
      <c r="F30" s="2199">
        <v>76</v>
      </c>
      <c r="G30" s="2199">
        <v>184</v>
      </c>
      <c r="H30" s="2233">
        <v>448</v>
      </c>
      <c r="I30" s="2233">
        <v>1112</v>
      </c>
      <c r="J30" s="2233">
        <v>2377</v>
      </c>
      <c r="K30" s="2233">
        <v>3579</v>
      </c>
    </row>
    <row r="31" spans="1:11" ht="12.75" customHeight="1">
      <c r="A31" s="2226">
        <v>2012</v>
      </c>
      <c r="B31" s="2199">
        <v>165</v>
      </c>
      <c r="C31" s="2278" t="s">
        <v>51</v>
      </c>
      <c r="D31" s="2199">
        <v>4</v>
      </c>
      <c r="E31" s="2199">
        <v>20</v>
      </c>
      <c r="F31" s="2199">
        <v>77</v>
      </c>
      <c r="G31" s="2199">
        <v>187</v>
      </c>
      <c r="H31" s="2233">
        <v>428</v>
      </c>
      <c r="I31" s="2233">
        <v>1032</v>
      </c>
      <c r="J31" s="2233">
        <v>2340</v>
      </c>
      <c r="K31" s="2233">
        <v>3322</v>
      </c>
    </row>
    <row r="32" spans="1:11" ht="12.75" customHeight="1">
      <c r="A32" s="2226">
        <v>2013</v>
      </c>
      <c r="B32" s="2199">
        <v>161</v>
      </c>
      <c r="C32" s="2278" t="s">
        <v>51</v>
      </c>
      <c r="D32" s="2199">
        <v>4</v>
      </c>
      <c r="E32" s="2199">
        <v>21</v>
      </c>
      <c r="F32" s="2199">
        <v>74</v>
      </c>
      <c r="G32" s="2199">
        <v>179</v>
      </c>
      <c r="H32" s="2233">
        <v>400</v>
      </c>
      <c r="I32" s="2233">
        <v>1021</v>
      </c>
      <c r="J32" s="2233">
        <v>1963</v>
      </c>
      <c r="K32" s="2233">
        <v>3480</v>
      </c>
    </row>
    <row r="33" spans="1:11" ht="12.75" customHeight="1">
      <c r="A33" s="2226">
        <v>2014</v>
      </c>
      <c r="B33" s="2199">
        <v>154</v>
      </c>
      <c r="C33" s="2278" t="s">
        <v>51</v>
      </c>
      <c r="D33" s="2199">
        <v>3</v>
      </c>
      <c r="E33" s="2199">
        <v>23</v>
      </c>
      <c r="F33" s="2199">
        <v>68</v>
      </c>
      <c r="G33" s="2199">
        <v>149</v>
      </c>
      <c r="H33" s="2233">
        <v>381</v>
      </c>
      <c r="I33" s="2233">
        <v>948</v>
      </c>
      <c r="J33" s="2233">
        <v>1964</v>
      </c>
      <c r="K33" s="2233">
        <v>3422</v>
      </c>
    </row>
    <row r="34" spans="1:11" ht="12.75" customHeight="1">
      <c r="A34" s="2226">
        <v>2015</v>
      </c>
      <c r="B34" s="2199">
        <v>160</v>
      </c>
      <c r="C34" s="2278" t="s">
        <v>51</v>
      </c>
      <c r="D34" s="2199">
        <v>3</v>
      </c>
      <c r="E34" s="2199">
        <v>21</v>
      </c>
      <c r="F34" s="2199">
        <v>63</v>
      </c>
      <c r="G34" s="2199">
        <v>168</v>
      </c>
      <c r="H34" s="2233">
        <v>393</v>
      </c>
      <c r="I34" s="2233">
        <v>940</v>
      </c>
      <c r="J34" s="2233">
        <v>2120</v>
      </c>
      <c r="K34" s="2233">
        <v>3475</v>
      </c>
    </row>
    <row r="35" spans="1:11" ht="12.75" customHeight="1">
      <c r="A35" s="2226">
        <v>2016</v>
      </c>
      <c r="B35" s="2278">
        <v>149</v>
      </c>
      <c r="C35" s="2278" t="s">
        <v>51</v>
      </c>
      <c r="D35" s="2278">
        <v>3</v>
      </c>
      <c r="E35" s="2278">
        <v>17</v>
      </c>
      <c r="F35" s="2278">
        <v>70</v>
      </c>
      <c r="G35" s="2278">
        <v>164</v>
      </c>
      <c r="H35" s="2278">
        <v>357</v>
      </c>
      <c r="I35" s="2278">
        <v>885</v>
      </c>
      <c r="J35" s="2278">
        <v>1697</v>
      </c>
      <c r="K35" s="2233">
        <v>3087</v>
      </c>
    </row>
    <row r="36" spans="1:11" ht="12.75" customHeight="1">
      <c r="A36" s="2226">
        <v>2017</v>
      </c>
      <c r="B36" s="2278">
        <v>153</v>
      </c>
      <c r="C36" s="2278" t="s">
        <v>51</v>
      </c>
      <c r="D36" s="2278">
        <v>5</v>
      </c>
      <c r="E36" s="2278">
        <v>19</v>
      </c>
      <c r="F36" s="2278">
        <v>73</v>
      </c>
      <c r="G36" s="2278">
        <v>161</v>
      </c>
      <c r="H36" s="2278">
        <v>361</v>
      </c>
      <c r="I36" s="2278">
        <v>902</v>
      </c>
      <c r="J36" s="2278">
        <v>1731</v>
      </c>
      <c r="K36" s="2233">
        <v>2946</v>
      </c>
    </row>
    <row r="37" spans="1:11" ht="12.75" customHeight="1">
      <c r="A37" s="2226">
        <v>2018</v>
      </c>
      <c r="B37" s="2278">
        <v>151</v>
      </c>
      <c r="C37" s="2278" t="s">
        <v>51</v>
      </c>
      <c r="D37" s="2278">
        <v>2</v>
      </c>
      <c r="E37" s="2278">
        <v>15</v>
      </c>
      <c r="F37" s="2278">
        <v>61</v>
      </c>
      <c r="G37" s="2278">
        <v>165</v>
      </c>
      <c r="H37" s="2278">
        <v>356</v>
      </c>
      <c r="I37" s="2278">
        <v>864</v>
      </c>
      <c r="J37" s="2278">
        <v>1771</v>
      </c>
      <c r="K37" s="2233">
        <v>2964</v>
      </c>
    </row>
    <row r="38" spans="1:11" ht="12.75" customHeight="1">
      <c r="A38" s="2226">
        <v>2019</v>
      </c>
      <c r="B38" s="2278">
        <v>150</v>
      </c>
      <c r="C38" s="2278" t="s">
        <v>51</v>
      </c>
      <c r="D38" s="2278">
        <v>2</v>
      </c>
      <c r="E38" s="2278">
        <v>17</v>
      </c>
      <c r="F38" s="2278">
        <v>68</v>
      </c>
      <c r="G38" s="2278">
        <v>155</v>
      </c>
      <c r="H38" s="2278">
        <v>349</v>
      </c>
      <c r="I38" s="2278">
        <v>844</v>
      </c>
      <c r="J38" s="2278">
        <v>1680</v>
      </c>
      <c r="K38" s="2233">
        <v>2945</v>
      </c>
    </row>
    <row r="39" spans="1:11" ht="12.75" customHeight="1">
      <c r="A39" s="2226">
        <v>2020</v>
      </c>
      <c r="B39" s="2278">
        <v>158</v>
      </c>
      <c r="C39" s="2278" t="s">
        <v>51</v>
      </c>
      <c r="D39" s="2278">
        <v>2</v>
      </c>
      <c r="E39" s="2278">
        <v>16</v>
      </c>
      <c r="F39" s="2278">
        <v>74</v>
      </c>
      <c r="G39" s="2278">
        <v>171</v>
      </c>
      <c r="H39" s="2278">
        <v>374</v>
      </c>
      <c r="I39" s="2278">
        <v>852</v>
      </c>
      <c r="J39" s="2278">
        <v>1691</v>
      </c>
      <c r="K39" s="2233">
        <v>2811</v>
      </c>
    </row>
    <row r="40" spans="1:11" ht="12.75" customHeight="1">
      <c r="A40" s="2226">
        <v>2021</v>
      </c>
      <c r="B40" s="2278">
        <v>163</v>
      </c>
      <c r="C40" s="2278" t="s">
        <v>51</v>
      </c>
      <c r="D40" s="2278">
        <v>4</v>
      </c>
      <c r="E40" s="2278">
        <v>16</v>
      </c>
      <c r="F40" s="2278">
        <v>79</v>
      </c>
      <c r="G40" s="2278">
        <v>181</v>
      </c>
      <c r="H40" s="2278">
        <v>382</v>
      </c>
      <c r="I40" s="2278">
        <v>836</v>
      </c>
      <c r="J40" s="2278">
        <v>1740</v>
      </c>
      <c r="K40" s="2233">
        <v>2760</v>
      </c>
    </row>
    <row r="41" spans="1:11" ht="12.75" customHeight="1">
      <c r="A41" s="2226">
        <v>2022</v>
      </c>
      <c r="B41" s="2278">
        <v>163</v>
      </c>
      <c r="C41" s="2278" t="s">
        <v>51</v>
      </c>
      <c r="D41" s="2278">
        <v>2</v>
      </c>
      <c r="E41" s="2278">
        <v>19</v>
      </c>
      <c r="F41" s="2278">
        <v>79</v>
      </c>
      <c r="G41" s="2278">
        <v>176</v>
      </c>
      <c r="H41" s="2278">
        <v>360</v>
      </c>
      <c r="I41" s="2278">
        <v>900</v>
      </c>
      <c r="J41" s="2278">
        <v>1718</v>
      </c>
      <c r="K41" s="2233">
        <v>2836</v>
      </c>
    </row>
    <row r="42" spans="1:11" ht="12.75" customHeight="1">
      <c r="A42" s="2272"/>
      <c r="B42" s="2279"/>
      <c r="C42" s="2281"/>
      <c r="D42" s="2279"/>
      <c r="E42" s="2279"/>
      <c r="F42" s="2279"/>
      <c r="G42" s="2279"/>
      <c r="H42" s="2279"/>
      <c r="I42" s="2279"/>
      <c r="J42" s="2279"/>
    </row>
    <row r="43" spans="1:11" ht="12.75" customHeight="1">
      <c r="A43" s="2272"/>
      <c r="B43" s="2273" t="s">
        <v>2076</v>
      </c>
      <c r="C43" s="2274"/>
      <c r="D43" s="2274"/>
      <c r="E43" s="2274"/>
      <c r="F43" s="2274"/>
      <c r="G43" s="2274"/>
      <c r="H43" s="2274"/>
      <c r="I43" s="2274"/>
      <c r="J43" s="2274"/>
    </row>
    <row r="44" spans="1:11" ht="12.75" customHeight="1">
      <c r="A44" s="2272"/>
      <c r="C44" s="2282"/>
      <c r="D44" s="2276"/>
      <c r="E44" s="2276"/>
      <c r="F44" s="2277"/>
      <c r="G44" s="2276"/>
      <c r="H44" s="2276"/>
      <c r="I44" s="2276"/>
      <c r="J44" s="2276"/>
    </row>
    <row r="45" spans="1:11" ht="12.75" customHeight="1">
      <c r="A45" s="2226" t="s">
        <v>2059</v>
      </c>
      <c r="B45" s="2278">
        <v>203</v>
      </c>
      <c r="C45" s="2278" t="s">
        <v>51</v>
      </c>
      <c r="D45" s="2278">
        <v>1</v>
      </c>
      <c r="E45" s="2278">
        <v>9</v>
      </c>
      <c r="F45" s="2278">
        <v>44</v>
      </c>
      <c r="G45" s="2278">
        <v>227</v>
      </c>
      <c r="H45" s="2278">
        <v>832</v>
      </c>
      <c r="I45" s="2278">
        <v>2482</v>
      </c>
      <c r="J45" s="2230">
        <v>6165</v>
      </c>
      <c r="K45" s="2231"/>
    </row>
    <row r="46" spans="1:11" ht="12.75" customHeight="1">
      <c r="A46" s="2226" t="s">
        <v>2060</v>
      </c>
      <c r="B46" s="2278">
        <v>262</v>
      </c>
      <c r="C46" s="2278" t="s">
        <v>51</v>
      </c>
      <c r="D46" s="2278">
        <v>2</v>
      </c>
      <c r="E46" s="2278">
        <v>12</v>
      </c>
      <c r="F46" s="2278">
        <v>62</v>
      </c>
      <c r="G46" s="2278">
        <v>287</v>
      </c>
      <c r="H46" s="2278">
        <v>939</v>
      </c>
      <c r="I46" s="2278">
        <v>2640</v>
      </c>
      <c r="J46" s="2230">
        <v>6528</v>
      </c>
      <c r="K46" s="2231"/>
    </row>
    <row r="47" spans="1:11" ht="12.75" customHeight="1">
      <c r="A47" s="2226" t="s">
        <v>2061</v>
      </c>
      <c r="B47" s="2278">
        <v>289</v>
      </c>
      <c r="C47" s="2278" t="s">
        <v>51</v>
      </c>
      <c r="D47" s="2278">
        <v>2</v>
      </c>
      <c r="E47" s="2278">
        <v>19</v>
      </c>
      <c r="F47" s="2278">
        <v>84</v>
      </c>
      <c r="G47" s="2278">
        <v>314</v>
      </c>
      <c r="H47" s="2278">
        <v>898</v>
      </c>
      <c r="I47" s="2278">
        <v>2327</v>
      </c>
      <c r="J47" s="2230">
        <v>5128</v>
      </c>
      <c r="K47" s="2231"/>
    </row>
    <row r="48" spans="1:11" ht="12.75" customHeight="1">
      <c r="A48" s="2226" t="s">
        <v>2062</v>
      </c>
      <c r="B48" s="2278">
        <v>304</v>
      </c>
      <c r="C48" s="2278" t="s">
        <v>51</v>
      </c>
      <c r="D48" s="2278">
        <v>1</v>
      </c>
      <c r="E48" s="2278">
        <v>13</v>
      </c>
      <c r="F48" s="2278">
        <v>78</v>
      </c>
      <c r="G48" s="2278">
        <v>302</v>
      </c>
      <c r="H48" s="2278">
        <v>924</v>
      </c>
      <c r="I48" s="2278">
        <v>2026</v>
      </c>
      <c r="J48" s="2230">
        <v>3751</v>
      </c>
      <c r="K48" s="2231"/>
    </row>
    <row r="49" spans="1:11" ht="12.75" customHeight="1">
      <c r="A49" s="2226" t="s">
        <v>2063</v>
      </c>
      <c r="B49" s="2278">
        <v>297</v>
      </c>
      <c r="C49" s="2278" t="s">
        <v>51</v>
      </c>
      <c r="D49" s="2278">
        <v>1</v>
      </c>
      <c r="E49" s="2278">
        <v>10</v>
      </c>
      <c r="F49" s="2278">
        <v>51</v>
      </c>
      <c r="G49" s="2278">
        <v>243</v>
      </c>
      <c r="H49" s="2278">
        <v>760</v>
      </c>
      <c r="I49" s="2278">
        <v>1852</v>
      </c>
      <c r="J49" s="2230">
        <v>3644</v>
      </c>
      <c r="K49" s="2231"/>
    </row>
    <row r="50" spans="1:11" ht="12.75" customHeight="1">
      <c r="A50" s="2226" t="s">
        <v>2064</v>
      </c>
      <c r="B50" s="2278">
        <v>215</v>
      </c>
      <c r="C50" s="2278" t="s">
        <v>51</v>
      </c>
      <c r="D50" s="2278">
        <v>1</v>
      </c>
      <c r="E50" s="2278">
        <v>7</v>
      </c>
      <c r="F50" s="2278">
        <v>29</v>
      </c>
      <c r="G50" s="2278">
        <v>115</v>
      </c>
      <c r="H50" s="2278">
        <v>426</v>
      </c>
      <c r="I50" s="2278">
        <v>1278</v>
      </c>
      <c r="J50" s="2278">
        <v>2569</v>
      </c>
      <c r="K50" s="2278">
        <v>3997</v>
      </c>
    </row>
    <row r="51" spans="1:11" ht="12.75" customHeight="1">
      <c r="A51" s="2226" t="s">
        <v>2065</v>
      </c>
      <c r="B51" s="2278">
        <v>124</v>
      </c>
      <c r="C51" s="2278" t="s">
        <v>51</v>
      </c>
      <c r="D51" s="2278">
        <v>1</v>
      </c>
      <c r="E51" s="2278">
        <v>5</v>
      </c>
      <c r="F51" s="2278">
        <v>19</v>
      </c>
      <c r="G51" s="2278">
        <v>50</v>
      </c>
      <c r="H51" s="2278">
        <v>192</v>
      </c>
      <c r="I51" s="2278">
        <v>660</v>
      </c>
      <c r="J51" s="2278">
        <v>1527</v>
      </c>
      <c r="K51" s="2278">
        <v>2753</v>
      </c>
    </row>
    <row r="52" spans="1:11" ht="12.75" customHeight="1">
      <c r="A52" s="2226" t="s">
        <v>2066</v>
      </c>
      <c r="B52" s="2278">
        <v>95</v>
      </c>
      <c r="C52" s="2278" t="s">
        <v>51</v>
      </c>
      <c r="D52" s="2278">
        <v>1</v>
      </c>
      <c r="E52" s="2278">
        <v>5</v>
      </c>
      <c r="F52" s="2278">
        <v>21</v>
      </c>
      <c r="G52" s="2278">
        <v>55</v>
      </c>
      <c r="H52" s="2278">
        <v>143</v>
      </c>
      <c r="I52" s="2278">
        <v>419</v>
      </c>
      <c r="J52" s="2278">
        <v>977</v>
      </c>
      <c r="K52" s="2278">
        <v>1880</v>
      </c>
    </row>
    <row r="53" spans="1:11" ht="12.75" customHeight="1">
      <c r="A53" s="2226"/>
      <c r="B53" s="2279"/>
      <c r="C53" s="2279"/>
      <c r="D53" s="2279"/>
      <c r="E53" s="2279"/>
      <c r="F53" s="2279"/>
      <c r="G53" s="2279"/>
      <c r="H53" s="2278"/>
      <c r="I53" s="2278"/>
      <c r="J53" s="2278"/>
      <c r="K53" s="2280"/>
    </row>
    <row r="54" spans="1:11" ht="12.75" customHeight="1">
      <c r="A54" s="2226">
        <v>2000</v>
      </c>
      <c r="B54" s="2199">
        <v>222</v>
      </c>
      <c r="C54" s="2278" t="s">
        <v>51</v>
      </c>
      <c r="D54" s="2199">
        <v>1</v>
      </c>
      <c r="E54" s="2199">
        <v>8</v>
      </c>
      <c r="F54" s="2199">
        <v>29</v>
      </c>
      <c r="G54" s="2199">
        <v>130</v>
      </c>
      <c r="H54" s="2233">
        <v>446</v>
      </c>
      <c r="I54" s="2233">
        <v>1353</v>
      </c>
      <c r="J54" s="2233">
        <v>2587</v>
      </c>
      <c r="K54" s="2233">
        <v>3919</v>
      </c>
    </row>
    <row r="55" spans="1:11" ht="12.75" customHeight="1">
      <c r="A55" s="2226">
        <v>2001</v>
      </c>
      <c r="B55" s="2199">
        <v>215</v>
      </c>
      <c r="C55" s="2278" t="s">
        <v>51</v>
      </c>
      <c r="D55" s="2199">
        <v>1</v>
      </c>
      <c r="E55" s="2199">
        <v>5</v>
      </c>
      <c r="F55" s="2199">
        <v>28</v>
      </c>
      <c r="G55" s="2199">
        <v>108</v>
      </c>
      <c r="H55" s="2233">
        <v>425</v>
      </c>
      <c r="I55" s="2233">
        <v>1256</v>
      </c>
      <c r="J55" s="2233">
        <v>2631</v>
      </c>
      <c r="K55" s="2233">
        <v>4062</v>
      </c>
    </row>
    <row r="56" spans="1:11" ht="12.75" customHeight="1">
      <c r="A56" s="2226">
        <v>2002</v>
      </c>
      <c r="B56" s="2199">
        <v>209</v>
      </c>
      <c r="C56" s="2278" t="s">
        <v>51</v>
      </c>
      <c r="D56" s="2199">
        <v>1</v>
      </c>
      <c r="E56" s="2199">
        <v>7</v>
      </c>
      <c r="F56" s="2199">
        <v>29</v>
      </c>
      <c r="G56" s="2199">
        <v>106</v>
      </c>
      <c r="H56" s="2233">
        <v>407</v>
      </c>
      <c r="I56" s="2233">
        <v>1226</v>
      </c>
      <c r="J56" s="2233">
        <v>2490</v>
      </c>
      <c r="K56" s="2233">
        <v>4010</v>
      </c>
    </row>
    <row r="57" spans="1:11" ht="12.75" customHeight="1">
      <c r="A57" s="2226">
        <v>2003</v>
      </c>
      <c r="B57" s="2199">
        <v>199</v>
      </c>
      <c r="C57" s="2278" t="s">
        <v>51</v>
      </c>
      <c r="D57" s="2278" t="s">
        <v>51</v>
      </c>
      <c r="E57" s="2199">
        <v>7</v>
      </c>
      <c r="F57" s="2199">
        <v>25</v>
      </c>
      <c r="G57" s="2199">
        <v>101</v>
      </c>
      <c r="H57" s="2233">
        <v>369</v>
      </c>
      <c r="I57" s="2233">
        <v>1135</v>
      </c>
      <c r="J57" s="2233">
        <v>2417</v>
      </c>
      <c r="K57" s="2233">
        <v>4277</v>
      </c>
    </row>
    <row r="58" spans="1:11" ht="12.75" customHeight="1">
      <c r="A58" s="2226">
        <v>2004</v>
      </c>
      <c r="B58" s="2199">
        <v>188</v>
      </c>
      <c r="C58" s="2278" t="s">
        <v>51</v>
      </c>
      <c r="D58" s="2199">
        <v>2</v>
      </c>
      <c r="E58" s="2199">
        <v>6</v>
      </c>
      <c r="F58" s="2199">
        <v>23</v>
      </c>
      <c r="G58" s="2199">
        <v>85</v>
      </c>
      <c r="H58" s="2233">
        <v>337</v>
      </c>
      <c r="I58" s="2233">
        <v>1104</v>
      </c>
      <c r="J58" s="2233">
        <v>2357</v>
      </c>
      <c r="K58" s="2233">
        <v>3932</v>
      </c>
    </row>
    <row r="59" spans="1:11" ht="12.75" customHeight="1">
      <c r="A59" s="2226">
        <v>2005</v>
      </c>
      <c r="B59" s="2199">
        <v>178</v>
      </c>
      <c r="C59" s="2278" t="s">
        <v>51</v>
      </c>
      <c r="D59" s="2199">
        <v>1</v>
      </c>
      <c r="E59" s="2199">
        <v>6</v>
      </c>
      <c r="F59" s="2199">
        <v>25</v>
      </c>
      <c r="G59" s="2199">
        <v>78</v>
      </c>
      <c r="H59" s="2233">
        <v>319</v>
      </c>
      <c r="I59" s="2233">
        <v>1023</v>
      </c>
      <c r="J59" s="2233">
        <v>2196</v>
      </c>
      <c r="K59" s="2233">
        <v>3680</v>
      </c>
    </row>
    <row r="60" spans="1:11" ht="12.75" customHeight="1">
      <c r="A60" s="2226">
        <v>2006</v>
      </c>
      <c r="B60" s="2199">
        <v>167</v>
      </c>
      <c r="C60" s="2278" t="s">
        <v>51</v>
      </c>
      <c r="D60" s="2199">
        <v>1</v>
      </c>
      <c r="E60" s="2199">
        <v>7</v>
      </c>
      <c r="F60" s="2199">
        <v>21</v>
      </c>
      <c r="G60" s="2199">
        <v>82</v>
      </c>
      <c r="H60" s="2233">
        <v>293</v>
      </c>
      <c r="I60" s="2233">
        <v>907</v>
      </c>
      <c r="J60" s="2233">
        <v>2044</v>
      </c>
      <c r="K60" s="2233">
        <v>3694</v>
      </c>
    </row>
    <row r="61" spans="1:11" ht="12.75" customHeight="1">
      <c r="A61" s="2226">
        <v>2007</v>
      </c>
      <c r="B61" s="2199">
        <v>153</v>
      </c>
      <c r="C61" s="2278" t="s">
        <v>51</v>
      </c>
      <c r="D61" s="2199">
        <v>1</v>
      </c>
      <c r="E61" s="2199">
        <v>5</v>
      </c>
      <c r="F61" s="2199">
        <v>25</v>
      </c>
      <c r="G61" s="2199">
        <v>73</v>
      </c>
      <c r="H61" s="2233">
        <v>267</v>
      </c>
      <c r="I61" s="2233">
        <v>829</v>
      </c>
      <c r="J61" s="2233">
        <v>1912</v>
      </c>
      <c r="K61" s="2233">
        <v>3265</v>
      </c>
    </row>
    <row r="62" spans="1:11" ht="12.75" customHeight="1">
      <c r="A62" s="2226">
        <v>2008</v>
      </c>
      <c r="B62" s="2199">
        <v>148</v>
      </c>
      <c r="C62" s="2278" t="s">
        <v>51</v>
      </c>
      <c r="D62" s="2278" t="s">
        <v>51</v>
      </c>
      <c r="E62" s="2199">
        <v>7</v>
      </c>
      <c r="F62" s="2199">
        <v>23</v>
      </c>
      <c r="G62" s="2199">
        <v>71</v>
      </c>
      <c r="H62" s="2233">
        <v>243</v>
      </c>
      <c r="I62" s="2233">
        <v>802</v>
      </c>
      <c r="J62" s="2233">
        <v>1821</v>
      </c>
      <c r="K62" s="2233">
        <v>3454</v>
      </c>
    </row>
    <row r="63" spans="1:11" ht="12.75" customHeight="1">
      <c r="A63" s="2226">
        <v>2009</v>
      </c>
      <c r="B63" s="2199">
        <v>136</v>
      </c>
      <c r="C63" s="2278" t="s">
        <v>51</v>
      </c>
      <c r="D63" s="2199">
        <v>2</v>
      </c>
      <c r="E63" s="2199">
        <v>7</v>
      </c>
      <c r="F63" s="2199">
        <v>23</v>
      </c>
      <c r="G63" s="2199">
        <v>64</v>
      </c>
      <c r="H63" s="2233">
        <v>213</v>
      </c>
      <c r="I63" s="2233">
        <v>731</v>
      </c>
      <c r="J63" s="2233">
        <v>1680</v>
      </c>
      <c r="K63" s="2233">
        <v>3177</v>
      </c>
    </row>
    <row r="64" spans="1:11" ht="12.75" customHeight="1">
      <c r="A64" s="2226">
        <v>2010</v>
      </c>
      <c r="B64" s="2199">
        <v>130</v>
      </c>
      <c r="C64" s="2278" t="s">
        <v>51</v>
      </c>
      <c r="D64" s="2199">
        <v>1</v>
      </c>
      <c r="E64" s="2199">
        <v>7</v>
      </c>
      <c r="F64" s="2199">
        <v>18</v>
      </c>
      <c r="G64" s="2199">
        <v>58</v>
      </c>
      <c r="H64" s="2233">
        <v>213</v>
      </c>
      <c r="I64" s="2233">
        <v>693</v>
      </c>
      <c r="J64" s="2233">
        <v>1567</v>
      </c>
      <c r="K64" s="2233">
        <v>2993</v>
      </c>
    </row>
    <row r="65" spans="1:11" ht="12.75" customHeight="1">
      <c r="A65" s="2226">
        <v>2011</v>
      </c>
      <c r="B65" s="2199">
        <v>121</v>
      </c>
      <c r="C65" s="2278" t="s">
        <v>51</v>
      </c>
      <c r="D65" s="2199">
        <v>1</v>
      </c>
      <c r="E65" s="2199">
        <v>4</v>
      </c>
      <c r="F65" s="2199">
        <v>23</v>
      </c>
      <c r="G65" s="2199">
        <v>44</v>
      </c>
      <c r="H65" s="2233">
        <v>182</v>
      </c>
      <c r="I65" s="2233">
        <v>660</v>
      </c>
      <c r="J65" s="2233">
        <v>1442</v>
      </c>
      <c r="K65" s="2233">
        <v>2795</v>
      </c>
    </row>
    <row r="66" spans="1:11" ht="12.75" customHeight="1">
      <c r="A66" s="2226">
        <v>2012</v>
      </c>
      <c r="B66" s="2199">
        <v>120</v>
      </c>
      <c r="C66" s="2278" t="s">
        <v>51</v>
      </c>
      <c r="D66" s="2199">
        <v>2</v>
      </c>
      <c r="E66" s="2199">
        <v>5</v>
      </c>
      <c r="F66" s="2199">
        <v>17</v>
      </c>
      <c r="G66" s="2199">
        <v>47</v>
      </c>
      <c r="H66" s="2233">
        <v>182</v>
      </c>
      <c r="I66" s="2233">
        <v>628</v>
      </c>
      <c r="J66" s="2233">
        <v>1573</v>
      </c>
      <c r="K66" s="2233">
        <v>2472</v>
      </c>
    </row>
    <row r="67" spans="1:11" ht="12.75" customHeight="1">
      <c r="A67" s="2226">
        <v>2013</v>
      </c>
      <c r="B67" s="2199">
        <v>113</v>
      </c>
      <c r="C67" s="2278" t="s">
        <v>51</v>
      </c>
      <c r="D67" s="2199">
        <v>1</v>
      </c>
      <c r="E67" s="2199">
        <v>5</v>
      </c>
      <c r="F67" s="2199">
        <v>18</v>
      </c>
      <c r="G67" s="2199">
        <v>48</v>
      </c>
      <c r="H67" s="2233">
        <v>156</v>
      </c>
      <c r="I67" s="2233">
        <v>575</v>
      </c>
      <c r="J67" s="2233">
        <v>1369</v>
      </c>
      <c r="K67" s="2233">
        <v>2568</v>
      </c>
    </row>
    <row r="68" spans="1:11" ht="12.75" customHeight="1">
      <c r="A68" s="2226">
        <v>2014</v>
      </c>
      <c r="B68" s="2199">
        <v>105</v>
      </c>
      <c r="C68" s="2278" t="s">
        <v>51</v>
      </c>
      <c r="D68" s="2199">
        <v>1</v>
      </c>
      <c r="E68" s="2199">
        <v>8</v>
      </c>
      <c r="F68" s="2199">
        <v>16</v>
      </c>
      <c r="G68" s="2199">
        <v>51</v>
      </c>
      <c r="H68" s="2233">
        <v>141</v>
      </c>
      <c r="I68" s="2233">
        <v>520</v>
      </c>
      <c r="J68" s="2233">
        <v>1250</v>
      </c>
      <c r="K68" s="2233">
        <v>2311</v>
      </c>
    </row>
    <row r="69" spans="1:11" ht="12.75" customHeight="1">
      <c r="A69" s="2226">
        <v>2015</v>
      </c>
      <c r="B69" s="2199">
        <v>108</v>
      </c>
      <c r="C69" s="2278" t="s">
        <v>51</v>
      </c>
      <c r="D69" s="2278" t="s">
        <v>51</v>
      </c>
      <c r="E69" s="2199">
        <v>7</v>
      </c>
      <c r="F69" s="2199">
        <v>15</v>
      </c>
      <c r="G69" s="2199">
        <v>44</v>
      </c>
      <c r="H69" s="2233">
        <v>148</v>
      </c>
      <c r="I69" s="2233">
        <v>530</v>
      </c>
      <c r="J69" s="2233">
        <v>1297</v>
      </c>
      <c r="K69" s="2233">
        <v>2464</v>
      </c>
    </row>
    <row r="70" spans="1:11" ht="12.75" customHeight="1">
      <c r="A70" s="2226">
        <v>2016</v>
      </c>
      <c r="B70" s="2278">
        <v>100</v>
      </c>
      <c r="C70" s="2278" t="s">
        <v>51</v>
      </c>
      <c r="D70" s="2278">
        <v>1</v>
      </c>
      <c r="E70" s="2278">
        <v>5</v>
      </c>
      <c r="F70" s="2278">
        <v>13</v>
      </c>
      <c r="G70" s="2278">
        <v>49</v>
      </c>
      <c r="H70" s="2278">
        <v>160</v>
      </c>
      <c r="I70" s="2278">
        <v>452</v>
      </c>
      <c r="J70" s="2278">
        <v>1254</v>
      </c>
      <c r="K70" s="2233">
        <v>2096</v>
      </c>
    </row>
    <row r="71" spans="1:11" ht="12.75" customHeight="1">
      <c r="A71" s="2226">
        <v>2017</v>
      </c>
      <c r="B71" s="2278">
        <v>97</v>
      </c>
      <c r="C71" s="2278" t="s">
        <v>51</v>
      </c>
      <c r="D71" s="2278">
        <v>1</v>
      </c>
      <c r="E71" s="2278">
        <v>6</v>
      </c>
      <c r="F71" s="2278">
        <v>16</v>
      </c>
      <c r="G71" s="2278">
        <v>52</v>
      </c>
      <c r="H71" s="2278">
        <v>139</v>
      </c>
      <c r="I71" s="2278">
        <v>456</v>
      </c>
      <c r="J71" s="2278">
        <v>1140</v>
      </c>
      <c r="K71" s="2233">
        <v>1984</v>
      </c>
    </row>
    <row r="72" spans="1:11" ht="12.75" customHeight="1">
      <c r="A72" s="2226">
        <v>2018</v>
      </c>
      <c r="B72" s="2278">
        <v>94</v>
      </c>
      <c r="C72" s="2278" t="s">
        <v>51</v>
      </c>
      <c r="D72" s="2278">
        <v>1</v>
      </c>
      <c r="E72" s="2278">
        <v>4</v>
      </c>
      <c r="F72" s="2278">
        <v>16</v>
      </c>
      <c r="G72" s="2278">
        <v>45</v>
      </c>
      <c r="H72" s="2278">
        <v>135</v>
      </c>
      <c r="I72" s="2278">
        <v>455</v>
      </c>
      <c r="J72" s="2278">
        <v>1046</v>
      </c>
      <c r="K72" s="2233">
        <v>1989</v>
      </c>
    </row>
    <row r="73" spans="1:11" ht="12.75" customHeight="1">
      <c r="A73" s="2226">
        <v>2019</v>
      </c>
      <c r="B73" s="2278">
        <v>91</v>
      </c>
      <c r="C73" s="2278" t="s">
        <v>51</v>
      </c>
      <c r="D73" s="2278">
        <v>1</v>
      </c>
      <c r="E73" s="2278">
        <v>5</v>
      </c>
      <c r="F73" s="2278">
        <v>17</v>
      </c>
      <c r="G73" s="2278">
        <v>48</v>
      </c>
      <c r="H73" s="2278">
        <v>139</v>
      </c>
      <c r="I73" s="2278">
        <v>440</v>
      </c>
      <c r="J73" s="2278">
        <v>909</v>
      </c>
      <c r="K73" s="2233">
        <v>1842</v>
      </c>
    </row>
    <row r="74" spans="1:11" ht="12.75" customHeight="1">
      <c r="A74" s="2226">
        <v>2020</v>
      </c>
      <c r="B74" s="2278">
        <v>90</v>
      </c>
      <c r="C74" s="2278" t="s">
        <v>51</v>
      </c>
      <c r="D74" s="2278">
        <v>1</v>
      </c>
      <c r="E74" s="2278">
        <v>4</v>
      </c>
      <c r="F74" s="2278">
        <v>18</v>
      </c>
      <c r="G74" s="2278">
        <v>46</v>
      </c>
      <c r="H74" s="2278">
        <v>135</v>
      </c>
      <c r="I74" s="2278">
        <v>410</v>
      </c>
      <c r="J74" s="2278">
        <v>996</v>
      </c>
      <c r="K74" s="2233">
        <v>1791</v>
      </c>
    </row>
    <row r="75" spans="1:11" ht="12.75" customHeight="1">
      <c r="A75" s="2226">
        <v>2021</v>
      </c>
      <c r="B75" s="2278">
        <v>96</v>
      </c>
      <c r="C75" s="2278" t="s">
        <v>51</v>
      </c>
      <c r="D75" s="2278">
        <v>1</v>
      </c>
      <c r="E75" s="2278">
        <v>5</v>
      </c>
      <c r="F75" s="2278">
        <v>21</v>
      </c>
      <c r="G75" s="2278">
        <v>55</v>
      </c>
      <c r="H75" s="2278">
        <v>143</v>
      </c>
      <c r="I75" s="2278">
        <v>427</v>
      </c>
      <c r="J75" s="2278">
        <v>972</v>
      </c>
      <c r="K75" s="2233">
        <v>1913</v>
      </c>
    </row>
    <row r="76" spans="1:11" ht="12.75" customHeight="1">
      <c r="A76" s="2226">
        <v>2022</v>
      </c>
      <c r="B76" s="2278">
        <v>98</v>
      </c>
      <c r="C76" s="2278" t="s">
        <v>51</v>
      </c>
      <c r="D76" s="2278">
        <v>2</v>
      </c>
      <c r="E76" s="2278">
        <v>7</v>
      </c>
      <c r="F76" s="2278">
        <v>23</v>
      </c>
      <c r="G76" s="2278">
        <v>64</v>
      </c>
      <c r="H76" s="2278">
        <v>150</v>
      </c>
      <c r="I76" s="2278">
        <v>421</v>
      </c>
      <c r="J76" s="2278">
        <v>963</v>
      </c>
      <c r="K76" s="2233">
        <v>1935</v>
      </c>
    </row>
    <row r="77" spans="1:11" ht="12.75" customHeight="1">
      <c r="A77" s="2283"/>
      <c r="B77" s="2284"/>
      <c r="C77" s="2285"/>
      <c r="D77" s="2286"/>
      <c r="E77" s="2285"/>
      <c r="F77" s="2285"/>
      <c r="G77" s="2285"/>
      <c r="H77" s="2285"/>
      <c r="I77" s="2285"/>
      <c r="J77" s="2285"/>
      <c r="K77" s="2287"/>
    </row>
    <row r="78" spans="1:11" ht="13.5" customHeight="1">
      <c r="D78" s="2279"/>
    </row>
    <row r="79" spans="1:11" ht="12.75" customHeight="1">
      <c r="A79" s="1300" t="s">
        <v>18</v>
      </c>
      <c r="B79" s="1300"/>
      <c r="C79" s="2264"/>
      <c r="D79" s="2279"/>
      <c r="E79" s="2264"/>
      <c r="F79" s="2264"/>
      <c r="G79" s="2264"/>
      <c r="H79" s="2264"/>
      <c r="I79" s="2264"/>
      <c r="J79" s="2264"/>
    </row>
    <row r="80" spans="1:11" ht="12.75" customHeight="1">
      <c r="B80" s="2264"/>
      <c r="C80" s="2264"/>
      <c r="D80" s="2264"/>
      <c r="E80" s="2264"/>
      <c r="F80" s="2264"/>
      <c r="G80" s="2264"/>
      <c r="H80" s="2264"/>
      <c r="I80" s="2264"/>
      <c r="J80" s="2264"/>
    </row>
    <row r="81" ht="12.75" customHeight="1"/>
    <row r="82" ht="12.75" customHeight="1"/>
    <row r="83" ht="12.75" customHeight="1"/>
    <row r="84" ht="12.75" customHeight="1"/>
    <row r="85" ht="12.75" customHeight="1"/>
    <row r="86" ht="12.75" customHeight="1"/>
    <row r="87" ht="12.75" customHeight="1"/>
  </sheetData>
  <mergeCells count="20">
    <mergeCell ref="J49:K49"/>
    <mergeCell ref="A79:B79"/>
    <mergeCell ref="J14:K14"/>
    <mergeCell ref="B43:J43"/>
    <mergeCell ref="J45:K45"/>
    <mergeCell ref="J46:K46"/>
    <mergeCell ref="J47:K47"/>
    <mergeCell ref="J48:K48"/>
    <mergeCell ref="J6:K6"/>
    <mergeCell ref="B8:J8"/>
    <mergeCell ref="J10:K10"/>
    <mergeCell ref="J11:K11"/>
    <mergeCell ref="J12:K12"/>
    <mergeCell ref="J13:K13"/>
    <mergeCell ref="A1:J2"/>
    <mergeCell ref="L1:M1"/>
    <mergeCell ref="N1:O1"/>
    <mergeCell ref="A4:A5"/>
    <mergeCell ref="B4:B5"/>
    <mergeCell ref="C4:J4"/>
  </mergeCells>
  <hyperlinks>
    <hyperlink ref="L1:M1" location="Contents!A1" display="back to contents" xr:uid="{24462D58-631E-4456-AC9B-659A972AA964}"/>
  </hyperlinks>
  <printOptions gridLinesSet="0"/>
  <pageMargins left="0.39370078740157483" right="0.39370078740157483" top="0.78740157480314965" bottom="0.78740157480314965" header="0.19685039370078741" footer="0.19685039370078741"/>
  <pageSetup paperSize="9" scale="85" orientation="portrait" horizontalDpi="300" verticalDpi="300"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34BFE3-E9A9-483C-9A02-775087558C0E}">
  <sheetPr>
    <pageSetUpPr fitToPage="1"/>
  </sheetPr>
  <dimension ref="A1:U79"/>
  <sheetViews>
    <sheetView showGridLines="0" zoomScaleNormal="100" workbookViewId="0">
      <selection activeCell="A3" sqref="A3:W21"/>
    </sheetView>
  </sheetViews>
  <sheetFormatPr defaultColWidth="9.140625" defaultRowHeight="12.75"/>
  <cols>
    <col min="1" max="1" width="9.7109375" style="2288" customWidth="1"/>
    <col min="2" max="2" width="8.7109375" style="2288" customWidth="1"/>
    <col min="3" max="3" width="8.7109375" style="2294" customWidth="1"/>
    <col min="4" max="10" width="8.7109375" style="2288" customWidth="1"/>
    <col min="11" max="11" width="8.42578125" style="2288" customWidth="1"/>
    <col min="12" max="16384" width="9.140625" style="2288"/>
  </cols>
  <sheetData>
    <row r="1" spans="1:15" s="2292" customFormat="1" ht="15.75">
      <c r="A1" s="2289" t="s">
        <v>2081</v>
      </c>
      <c r="B1" s="2289"/>
      <c r="C1" s="2289"/>
      <c r="D1" s="2289"/>
      <c r="E1" s="2289"/>
      <c r="F1" s="2289"/>
      <c r="G1" s="2289"/>
      <c r="H1" s="2289"/>
      <c r="I1" s="2289"/>
      <c r="J1" s="2289"/>
      <c r="K1" s="2290"/>
      <c r="L1" s="1410" t="s">
        <v>20</v>
      </c>
      <c r="M1" s="1410"/>
      <c r="N1" s="2291"/>
      <c r="O1" s="2291"/>
    </row>
    <row r="2" spans="1:15" s="2292" customFormat="1" ht="15.75">
      <c r="A2" s="2289"/>
      <c r="B2" s="2289"/>
      <c r="C2" s="2289"/>
      <c r="D2" s="2289"/>
      <c r="E2" s="2289"/>
      <c r="F2" s="2289"/>
      <c r="G2" s="2289"/>
      <c r="H2" s="2289"/>
      <c r="I2" s="2289"/>
      <c r="J2" s="2289"/>
      <c r="K2" s="2290"/>
      <c r="L2" s="644"/>
      <c r="M2" s="644"/>
      <c r="N2" s="2293"/>
      <c r="O2" s="2293"/>
    </row>
    <row r="3" spans="1:15" ht="12.75" customHeight="1">
      <c r="A3" s="2254"/>
    </row>
    <row r="4" spans="1:15" ht="12.75" customHeight="1">
      <c r="A4" s="2256" t="s">
        <v>30</v>
      </c>
      <c r="B4" s="2257" t="s">
        <v>396</v>
      </c>
      <c r="C4" s="2258" t="s">
        <v>2054</v>
      </c>
      <c r="D4" s="2259"/>
      <c r="E4" s="2259"/>
      <c r="F4" s="2259"/>
      <c r="G4" s="2259"/>
      <c r="H4" s="2259"/>
      <c r="I4" s="2259"/>
      <c r="J4" s="2259"/>
      <c r="K4" s="2205"/>
    </row>
    <row r="5" spans="1:15" ht="12.75" customHeight="1">
      <c r="A5" s="2295"/>
      <c r="B5" s="2261"/>
      <c r="C5" s="2262" t="s">
        <v>2055</v>
      </c>
      <c r="D5" s="2263" t="s">
        <v>1363</v>
      </c>
      <c r="E5" s="2263" t="s">
        <v>1364</v>
      </c>
      <c r="F5" s="2263" t="s">
        <v>1365</v>
      </c>
      <c r="G5" s="2263" t="s">
        <v>1366</v>
      </c>
      <c r="H5" s="2263" t="s">
        <v>1367</v>
      </c>
      <c r="I5" s="2263" t="s">
        <v>2056</v>
      </c>
      <c r="J5" s="2264" t="s">
        <v>1369</v>
      </c>
      <c r="K5" s="2265" t="s">
        <v>1370</v>
      </c>
    </row>
    <row r="6" spans="1:15" ht="12.75" customHeight="1">
      <c r="A6" s="2296"/>
      <c r="B6" s="2267"/>
      <c r="C6" s="2268"/>
      <c r="D6" s="2269"/>
      <c r="E6" s="2269"/>
      <c r="F6" s="2269"/>
      <c r="G6" s="2269"/>
      <c r="H6" s="2269"/>
      <c r="I6" s="2269"/>
      <c r="J6" s="2270" t="s">
        <v>1371</v>
      </c>
      <c r="K6" s="2219"/>
    </row>
    <row r="7" spans="1:15" ht="12.75" customHeight="1">
      <c r="A7" s="2271"/>
    </row>
    <row r="8" spans="1:15" ht="12.75" customHeight="1">
      <c r="A8" s="2272"/>
      <c r="B8" s="2273" t="s">
        <v>2057</v>
      </c>
      <c r="C8" s="2274"/>
      <c r="D8" s="2274"/>
      <c r="E8" s="2274"/>
      <c r="F8" s="2274"/>
      <c r="G8" s="2274"/>
      <c r="H8" s="2274"/>
      <c r="I8" s="2274"/>
      <c r="J8" s="2274"/>
    </row>
    <row r="9" spans="1:15" ht="12.75" customHeight="1">
      <c r="A9" s="2272"/>
      <c r="C9" s="2275"/>
      <c r="D9" s="2254"/>
      <c r="F9" s="2254"/>
      <c r="G9" s="2254"/>
      <c r="H9" s="2254"/>
      <c r="I9" s="2254"/>
      <c r="J9" s="2254"/>
    </row>
    <row r="10" spans="1:15" ht="12.75" customHeight="1">
      <c r="A10" s="2226" t="s">
        <v>2059</v>
      </c>
      <c r="B10" s="2280">
        <v>155</v>
      </c>
      <c r="C10" s="2278">
        <v>2</v>
      </c>
      <c r="D10" s="2280">
        <v>5</v>
      </c>
      <c r="E10" s="2280">
        <v>12</v>
      </c>
      <c r="F10" s="2280">
        <v>58</v>
      </c>
      <c r="G10" s="2280">
        <v>259</v>
      </c>
      <c r="H10" s="2280">
        <v>883</v>
      </c>
      <c r="I10" s="2280">
        <v>2331</v>
      </c>
      <c r="J10" s="2297">
        <v>4073</v>
      </c>
      <c r="K10" s="2231"/>
    </row>
    <row r="11" spans="1:15" ht="12.75" customHeight="1">
      <c r="A11" s="2226" t="s">
        <v>2060</v>
      </c>
      <c r="B11" s="2280">
        <v>165.5</v>
      </c>
      <c r="C11" s="2278">
        <v>1.5</v>
      </c>
      <c r="D11" s="2280">
        <v>5.2</v>
      </c>
      <c r="E11" s="2280">
        <v>13.9</v>
      </c>
      <c r="F11" s="2280">
        <v>57.5</v>
      </c>
      <c r="G11" s="2280">
        <v>232.4</v>
      </c>
      <c r="H11" s="2280">
        <v>843.3</v>
      </c>
      <c r="I11" s="2280">
        <v>2551.5</v>
      </c>
      <c r="J11" s="2297">
        <v>4902.5</v>
      </c>
      <c r="K11" s="2231"/>
    </row>
    <row r="12" spans="1:15" ht="12.75" customHeight="1">
      <c r="A12" s="2226" t="s">
        <v>2061</v>
      </c>
      <c r="B12" s="2280">
        <v>158.1</v>
      </c>
      <c r="C12" s="2278">
        <v>1.6</v>
      </c>
      <c r="D12" s="2280">
        <v>4.7</v>
      </c>
      <c r="E12" s="2280">
        <v>18</v>
      </c>
      <c r="F12" s="2280">
        <v>52.3</v>
      </c>
      <c r="G12" s="2280">
        <v>206.5</v>
      </c>
      <c r="H12" s="2280">
        <v>760.9</v>
      </c>
      <c r="I12" s="2280">
        <v>2149.1</v>
      </c>
      <c r="J12" s="2297">
        <v>5022.8</v>
      </c>
      <c r="K12" s="2231"/>
    </row>
    <row r="13" spans="1:15" ht="12.75" customHeight="1">
      <c r="A13" s="2226" t="s">
        <v>2062</v>
      </c>
      <c r="B13" s="2280">
        <v>139.11423122549215</v>
      </c>
      <c r="C13" s="2278">
        <v>1.0913672847774107</v>
      </c>
      <c r="D13" s="2280">
        <v>4.1477024493565535</v>
      </c>
      <c r="E13" s="2280">
        <v>12.286440087001278</v>
      </c>
      <c r="F13" s="2280">
        <v>41.932414813770748</v>
      </c>
      <c r="G13" s="2280">
        <v>155.73494916393904</v>
      </c>
      <c r="H13" s="2280">
        <v>590.09690392726782</v>
      </c>
      <c r="I13" s="2280">
        <v>1709.0323341059993</v>
      </c>
      <c r="J13" s="2297">
        <v>3961.2037708484404</v>
      </c>
      <c r="K13" s="2231"/>
    </row>
    <row r="14" spans="1:15" ht="12.75" customHeight="1">
      <c r="A14" s="2226" t="s">
        <v>2063</v>
      </c>
      <c r="B14" s="2280">
        <v>119.16298739523127</v>
      </c>
      <c r="C14" s="2278">
        <v>0.5770333790728458</v>
      </c>
      <c r="D14" s="2280">
        <v>2.2833714740938822</v>
      </c>
      <c r="E14" s="2280">
        <v>8.752811840803858</v>
      </c>
      <c r="F14" s="2280">
        <v>29.883316075139167</v>
      </c>
      <c r="G14" s="2280">
        <v>104.89757753384616</v>
      </c>
      <c r="H14" s="2280">
        <v>406.21154287382939</v>
      </c>
      <c r="I14" s="2280">
        <v>1365.8472315242811</v>
      </c>
      <c r="J14" s="2297">
        <v>3092</v>
      </c>
      <c r="K14" s="2231"/>
    </row>
    <row r="15" spans="1:15" ht="12.75" customHeight="1">
      <c r="A15" s="2226" t="s">
        <v>2064</v>
      </c>
      <c r="B15" s="2280">
        <v>101</v>
      </c>
      <c r="C15" s="2278" t="s">
        <v>51</v>
      </c>
      <c r="D15" s="2280">
        <v>3</v>
      </c>
      <c r="E15" s="2280">
        <v>7</v>
      </c>
      <c r="F15" s="2280">
        <v>23</v>
      </c>
      <c r="G15" s="2280">
        <v>66</v>
      </c>
      <c r="H15" s="2280">
        <v>264</v>
      </c>
      <c r="I15" s="2280">
        <v>949</v>
      </c>
      <c r="J15" s="2280">
        <v>2555</v>
      </c>
      <c r="K15" s="2280">
        <v>3881</v>
      </c>
    </row>
    <row r="16" spans="1:15" ht="12.75" customHeight="1">
      <c r="A16" s="2226" t="s">
        <v>2065</v>
      </c>
      <c r="B16" s="2280">
        <v>69</v>
      </c>
      <c r="C16" s="2278">
        <v>1</v>
      </c>
      <c r="D16" s="2280">
        <v>2</v>
      </c>
      <c r="E16" s="2280">
        <v>6</v>
      </c>
      <c r="F16" s="2280">
        <v>12</v>
      </c>
      <c r="G16" s="2280">
        <v>38</v>
      </c>
      <c r="H16" s="2280">
        <v>134</v>
      </c>
      <c r="I16" s="2280">
        <v>551</v>
      </c>
      <c r="J16" s="2280">
        <v>1396</v>
      </c>
      <c r="K16" s="2280">
        <v>2650</v>
      </c>
    </row>
    <row r="17" spans="1:21" ht="12.75" customHeight="1">
      <c r="A17" s="2226" t="s">
        <v>2066</v>
      </c>
      <c r="B17" s="2280">
        <v>62</v>
      </c>
      <c r="C17" s="2278" t="s">
        <v>51</v>
      </c>
      <c r="D17" s="2280">
        <v>2</v>
      </c>
      <c r="E17" s="2280">
        <v>5</v>
      </c>
      <c r="F17" s="2280">
        <v>15</v>
      </c>
      <c r="G17" s="2280">
        <v>37</v>
      </c>
      <c r="H17" s="2280">
        <v>103</v>
      </c>
      <c r="I17" s="2280">
        <v>374</v>
      </c>
      <c r="J17" s="2280">
        <v>943</v>
      </c>
      <c r="K17" s="2280">
        <v>1938</v>
      </c>
    </row>
    <row r="18" spans="1:21" ht="12.75" customHeight="1">
      <c r="A18" s="2226"/>
      <c r="B18" s="2280"/>
      <c r="C18" s="2278"/>
      <c r="D18" s="2280"/>
      <c r="E18" s="2280"/>
      <c r="F18" s="2280"/>
      <c r="G18" s="2280"/>
      <c r="H18" s="2280"/>
      <c r="I18" s="2280"/>
      <c r="J18" s="2280"/>
    </row>
    <row r="19" spans="1:21" ht="12.75" customHeight="1">
      <c r="A19" s="2226">
        <v>2000</v>
      </c>
      <c r="B19" s="2199">
        <v>105</v>
      </c>
      <c r="C19" s="2278" t="s">
        <v>51</v>
      </c>
      <c r="D19" s="2199">
        <v>2</v>
      </c>
      <c r="E19" s="2199">
        <v>7</v>
      </c>
      <c r="F19" s="2199">
        <v>22</v>
      </c>
      <c r="G19" s="2280">
        <v>68</v>
      </c>
      <c r="H19" s="2280">
        <v>293</v>
      </c>
      <c r="I19" s="2280">
        <v>1028</v>
      </c>
      <c r="J19" s="2280">
        <v>2540</v>
      </c>
      <c r="K19" s="2280">
        <v>3701</v>
      </c>
      <c r="N19" s="2298"/>
      <c r="O19" s="2298"/>
      <c r="P19" s="2298"/>
      <c r="Q19" s="2298"/>
      <c r="R19" s="2298"/>
      <c r="S19" s="2298"/>
      <c r="T19" s="2298"/>
      <c r="U19" s="2298"/>
    </row>
    <row r="20" spans="1:21" ht="12.75" customHeight="1">
      <c r="A20" s="2226">
        <v>2001</v>
      </c>
      <c r="B20" s="2199">
        <v>100</v>
      </c>
      <c r="C20" s="2278" t="s">
        <v>51</v>
      </c>
      <c r="D20" s="2199">
        <v>4</v>
      </c>
      <c r="E20" s="2199">
        <v>8</v>
      </c>
      <c r="F20" s="2199">
        <v>22</v>
      </c>
      <c r="G20" s="2280">
        <v>69</v>
      </c>
      <c r="H20" s="2280">
        <v>251</v>
      </c>
      <c r="I20" s="2280">
        <v>941</v>
      </c>
      <c r="J20" s="2280">
        <v>2434</v>
      </c>
      <c r="K20" s="2280">
        <v>4005</v>
      </c>
    </row>
    <row r="21" spans="1:21" ht="12.75" customHeight="1">
      <c r="A21" s="2226">
        <v>2002</v>
      </c>
      <c r="B21" s="2199">
        <v>99</v>
      </c>
      <c r="C21" s="2232">
        <v>1</v>
      </c>
      <c r="D21" s="2199">
        <v>2</v>
      </c>
      <c r="E21" s="2199">
        <v>5</v>
      </c>
      <c r="F21" s="2199">
        <v>24</v>
      </c>
      <c r="G21" s="2280">
        <v>61</v>
      </c>
      <c r="H21" s="2280">
        <v>247</v>
      </c>
      <c r="I21" s="2280">
        <v>879</v>
      </c>
      <c r="J21" s="2280">
        <v>2692</v>
      </c>
      <c r="K21" s="2280">
        <v>3936</v>
      </c>
    </row>
    <row r="22" spans="1:21" ht="12.75" customHeight="1">
      <c r="A22" s="2226">
        <v>2003</v>
      </c>
      <c r="B22" s="2199">
        <v>99</v>
      </c>
      <c r="C22" s="2232" t="s">
        <v>51</v>
      </c>
      <c r="D22" s="2199">
        <v>3</v>
      </c>
      <c r="E22" s="2199">
        <v>7</v>
      </c>
      <c r="F22" s="2199">
        <v>24</v>
      </c>
      <c r="G22" s="2280">
        <v>59</v>
      </c>
      <c r="H22" s="2280">
        <v>236</v>
      </c>
      <c r="I22" s="2280">
        <v>876</v>
      </c>
      <c r="J22" s="2280">
        <v>2572</v>
      </c>
      <c r="K22" s="2280">
        <v>4171</v>
      </c>
    </row>
    <row r="23" spans="1:21" ht="12.75" customHeight="1">
      <c r="A23" s="2226">
        <v>2004</v>
      </c>
      <c r="B23" s="2199">
        <v>94</v>
      </c>
      <c r="C23" s="2232" t="s">
        <v>51</v>
      </c>
      <c r="D23" s="2199">
        <v>2</v>
      </c>
      <c r="E23" s="2199">
        <v>7</v>
      </c>
      <c r="F23" s="2199">
        <v>17</v>
      </c>
      <c r="G23" s="2280">
        <v>59</v>
      </c>
      <c r="H23" s="2280">
        <v>208</v>
      </c>
      <c r="I23" s="2280">
        <v>854</v>
      </c>
      <c r="J23" s="2280">
        <v>2368</v>
      </c>
      <c r="K23" s="2280">
        <v>4077</v>
      </c>
    </row>
    <row r="24" spans="1:21" ht="12.75" customHeight="1">
      <c r="A24" s="2226">
        <v>2005</v>
      </c>
      <c r="B24" s="2199">
        <v>87</v>
      </c>
      <c r="C24" s="2232" t="s">
        <v>51</v>
      </c>
      <c r="D24" s="2199">
        <v>2</v>
      </c>
      <c r="E24" s="2199">
        <v>7</v>
      </c>
      <c r="F24" s="2199">
        <v>19</v>
      </c>
      <c r="G24" s="2280">
        <v>44</v>
      </c>
      <c r="H24" s="2280">
        <v>188</v>
      </c>
      <c r="I24" s="2280">
        <v>815</v>
      </c>
      <c r="J24" s="2280">
        <v>1993</v>
      </c>
      <c r="K24" s="2280">
        <v>3432</v>
      </c>
    </row>
    <row r="25" spans="1:21" ht="12.75" customHeight="1">
      <c r="A25" s="2226">
        <v>2006</v>
      </c>
      <c r="B25" s="2199">
        <v>83</v>
      </c>
      <c r="C25" s="2232" t="s">
        <v>51</v>
      </c>
      <c r="D25" s="2199">
        <v>3</v>
      </c>
      <c r="E25" s="2199">
        <v>8</v>
      </c>
      <c r="F25" s="2199">
        <v>20</v>
      </c>
      <c r="G25" s="2280">
        <v>52</v>
      </c>
      <c r="H25" s="2280">
        <v>179</v>
      </c>
      <c r="I25" s="2280">
        <v>704</v>
      </c>
      <c r="J25" s="2280">
        <v>1975</v>
      </c>
      <c r="K25" s="2280">
        <v>3242</v>
      </c>
    </row>
    <row r="26" spans="1:21" ht="12.75" customHeight="1">
      <c r="A26" s="2226">
        <v>2007</v>
      </c>
      <c r="B26" s="2199">
        <v>82</v>
      </c>
      <c r="C26" s="2232" t="s">
        <v>51</v>
      </c>
      <c r="D26" s="2199">
        <v>2</v>
      </c>
      <c r="E26" s="2199">
        <v>6</v>
      </c>
      <c r="F26" s="2199">
        <v>23</v>
      </c>
      <c r="G26" s="2280">
        <v>45</v>
      </c>
      <c r="H26" s="2280">
        <v>172</v>
      </c>
      <c r="I26" s="2280">
        <v>668</v>
      </c>
      <c r="J26" s="2280">
        <v>1906</v>
      </c>
      <c r="K26" s="2280">
        <v>3527</v>
      </c>
    </row>
    <row r="27" spans="1:21" ht="12.75" customHeight="1">
      <c r="A27" s="2226">
        <v>2008</v>
      </c>
      <c r="B27" s="2199">
        <v>82</v>
      </c>
      <c r="C27" s="2232" t="s">
        <v>51</v>
      </c>
      <c r="D27" s="2199">
        <v>3</v>
      </c>
      <c r="E27" s="2199">
        <v>8</v>
      </c>
      <c r="F27" s="2199">
        <v>22</v>
      </c>
      <c r="G27" s="2280">
        <v>49</v>
      </c>
      <c r="H27" s="2280">
        <v>182</v>
      </c>
      <c r="I27" s="2280">
        <v>648</v>
      </c>
      <c r="J27" s="2280">
        <v>1782</v>
      </c>
      <c r="K27" s="2280">
        <v>3247</v>
      </c>
    </row>
    <row r="28" spans="1:21" ht="12.75" customHeight="1">
      <c r="A28" s="2226">
        <v>2009</v>
      </c>
      <c r="B28" s="2199">
        <v>73</v>
      </c>
      <c r="C28" s="2232" t="s">
        <v>51</v>
      </c>
      <c r="D28" s="2199">
        <v>1</v>
      </c>
      <c r="E28" s="2199">
        <v>8</v>
      </c>
      <c r="F28" s="2199">
        <v>16</v>
      </c>
      <c r="G28" s="2280">
        <v>41</v>
      </c>
      <c r="H28" s="2280">
        <v>149</v>
      </c>
      <c r="I28" s="2280">
        <v>564</v>
      </c>
      <c r="J28" s="2280">
        <v>1683</v>
      </c>
      <c r="K28" s="2280">
        <v>3026</v>
      </c>
    </row>
    <row r="29" spans="1:21" ht="12.75" customHeight="1">
      <c r="A29" s="2226">
        <v>2010</v>
      </c>
      <c r="B29" s="2199">
        <v>74</v>
      </c>
      <c r="C29" s="2232">
        <v>1</v>
      </c>
      <c r="D29" s="2199">
        <v>1</v>
      </c>
      <c r="E29" s="2199">
        <v>8</v>
      </c>
      <c r="F29" s="2199">
        <v>14</v>
      </c>
      <c r="G29" s="2280">
        <v>39</v>
      </c>
      <c r="H29" s="2280">
        <v>139</v>
      </c>
      <c r="I29" s="2280">
        <v>624</v>
      </c>
      <c r="J29" s="2280">
        <v>1520</v>
      </c>
      <c r="K29" s="2280">
        <v>2836</v>
      </c>
    </row>
    <row r="30" spans="1:21" ht="12.75" customHeight="1">
      <c r="A30" s="2226">
        <v>2011</v>
      </c>
      <c r="B30" s="2280">
        <v>69</v>
      </c>
      <c r="C30" s="2278" t="s">
        <v>51</v>
      </c>
      <c r="D30" s="2280">
        <v>2</v>
      </c>
      <c r="E30" s="2280">
        <v>5</v>
      </c>
      <c r="F30" s="2280">
        <v>11</v>
      </c>
      <c r="G30" s="2280">
        <v>39</v>
      </c>
      <c r="H30" s="2280">
        <v>147</v>
      </c>
      <c r="I30" s="2280">
        <v>516</v>
      </c>
      <c r="J30" s="2280">
        <v>1604</v>
      </c>
      <c r="K30" s="2280">
        <v>3143</v>
      </c>
    </row>
    <row r="31" spans="1:21" ht="12.75" customHeight="1">
      <c r="A31" s="2226">
        <v>2012</v>
      </c>
      <c r="B31" s="2199">
        <v>65</v>
      </c>
      <c r="C31" s="2232" t="s">
        <v>51</v>
      </c>
      <c r="D31" s="2199">
        <v>2</v>
      </c>
      <c r="E31" s="2199">
        <v>5</v>
      </c>
      <c r="F31" s="2199">
        <v>12</v>
      </c>
      <c r="G31" s="2280">
        <v>37</v>
      </c>
      <c r="H31" s="2280">
        <v>115</v>
      </c>
      <c r="I31" s="2280">
        <v>514</v>
      </c>
      <c r="J31" s="2280">
        <v>1289</v>
      </c>
      <c r="K31" s="2280">
        <v>2418</v>
      </c>
    </row>
    <row r="32" spans="1:21" ht="12.75" customHeight="1">
      <c r="A32" s="2226">
        <v>2013</v>
      </c>
      <c r="B32" s="2199">
        <v>69</v>
      </c>
      <c r="C32" s="2232" t="s">
        <v>51</v>
      </c>
      <c r="D32" s="2199">
        <v>2</v>
      </c>
      <c r="E32" s="2199">
        <v>4</v>
      </c>
      <c r="F32" s="2199">
        <v>13</v>
      </c>
      <c r="G32" s="2280">
        <v>35</v>
      </c>
      <c r="H32" s="2280">
        <v>124</v>
      </c>
      <c r="I32" s="2280">
        <v>508</v>
      </c>
      <c r="J32" s="2280">
        <v>1331</v>
      </c>
      <c r="K32" s="2280">
        <v>2598</v>
      </c>
    </row>
    <row r="33" spans="1:11" ht="12.75" customHeight="1">
      <c r="A33" s="2226">
        <v>2014</v>
      </c>
      <c r="B33" s="2199">
        <v>62</v>
      </c>
      <c r="C33" s="2232" t="s">
        <v>51</v>
      </c>
      <c r="D33" s="2232" t="s">
        <v>51</v>
      </c>
      <c r="E33" s="2199">
        <v>5</v>
      </c>
      <c r="F33" s="2199">
        <v>10</v>
      </c>
      <c r="G33" s="2280">
        <v>33</v>
      </c>
      <c r="H33" s="2280">
        <v>104</v>
      </c>
      <c r="I33" s="2280">
        <v>431</v>
      </c>
      <c r="J33" s="2280">
        <v>1253</v>
      </c>
      <c r="K33" s="2280">
        <v>2376</v>
      </c>
    </row>
    <row r="34" spans="1:11" ht="12.75" customHeight="1">
      <c r="A34" s="2226">
        <v>2015</v>
      </c>
      <c r="B34" s="2199">
        <v>66</v>
      </c>
      <c r="C34" s="2232" t="s">
        <v>51</v>
      </c>
      <c r="D34" s="2199">
        <v>1</v>
      </c>
      <c r="E34" s="2199">
        <v>6</v>
      </c>
      <c r="F34" s="2199">
        <v>12</v>
      </c>
      <c r="G34" s="2280">
        <v>34</v>
      </c>
      <c r="H34" s="2280">
        <v>109</v>
      </c>
      <c r="I34" s="2280">
        <v>456</v>
      </c>
      <c r="J34" s="2280">
        <v>1305</v>
      </c>
      <c r="K34" s="2280">
        <v>2425</v>
      </c>
    </row>
    <row r="35" spans="1:11" ht="12.75" customHeight="1">
      <c r="A35" s="2226">
        <v>2016</v>
      </c>
      <c r="B35" s="2199">
        <v>65</v>
      </c>
      <c r="C35" s="2232" t="s">
        <v>51</v>
      </c>
      <c r="D35" s="2199">
        <v>1</v>
      </c>
      <c r="E35" s="2199">
        <v>4</v>
      </c>
      <c r="F35" s="2199">
        <v>14</v>
      </c>
      <c r="G35" s="2280">
        <v>38</v>
      </c>
      <c r="H35" s="2280">
        <v>106</v>
      </c>
      <c r="I35" s="2280">
        <v>433</v>
      </c>
      <c r="J35" s="2280">
        <v>1216</v>
      </c>
      <c r="K35" s="2280">
        <v>2355</v>
      </c>
    </row>
    <row r="36" spans="1:11" ht="12.75" customHeight="1">
      <c r="A36" s="2226">
        <v>2017</v>
      </c>
      <c r="B36" s="2199">
        <v>60</v>
      </c>
      <c r="C36" s="2232" t="s">
        <v>51</v>
      </c>
      <c r="D36" s="2199">
        <v>1</v>
      </c>
      <c r="E36" s="2199">
        <v>5</v>
      </c>
      <c r="F36" s="2199">
        <v>12</v>
      </c>
      <c r="G36" s="2280">
        <v>32</v>
      </c>
      <c r="H36" s="2280">
        <v>99</v>
      </c>
      <c r="I36" s="2280">
        <v>413</v>
      </c>
      <c r="J36" s="2280">
        <v>988</v>
      </c>
      <c r="K36" s="2280">
        <v>2260</v>
      </c>
    </row>
    <row r="37" spans="1:11" ht="12.75" customHeight="1">
      <c r="A37" s="2226">
        <v>2018</v>
      </c>
      <c r="B37" s="2199">
        <v>61</v>
      </c>
      <c r="C37" s="2232" t="s">
        <v>51</v>
      </c>
      <c r="D37" s="2199">
        <v>1</v>
      </c>
      <c r="E37" s="2199">
        <v>4</v>
      </c>
      <c r="F37" s="2199">
        <v>11</v>
      </c>
      <c r="G37" s="2280">
        <v>33</v>
      </c>
      <c r="H37" s="2280">
        <v>105</v>
      </c>
      <c r="I37" s="2280">
        <v>421</v>
      </c>
      <c r="J37" s="2280">
        <v>961</v>
      </c>
      <c r="K37" s="2280">
        <v>2084</v>
      </c>
    </row>
    <row r="38" spans="1:11" ht="12.75" customHeight="1">
      <c r="A38" s="2226">
        <v>2019</v>
      </c>
      <c r="B38" s="2199">
        <v>56</v>
      </c>
      <c r="C38" s="2232" t="s">
        <v>51</v>
      </c>
      <c r="D38" s="2199">
        <v>2</v>
      </c>
      <c r="E38" s="2199">
        <v>4</v>
      </c>
      <c r="F38" s="2199">
        <v>15</v>
      </c>
      <c r="G38" s="2280">
        <v>30</v>
      </c>
      <c r="H38" s="2280">
        <v>92</v>
      </c>
      <c r="I38" s="2280">
        <v>362</v>
      </c>
      <c r="J38" s="2280">
        <v>902</v>
      </c>
      <c r="K38" s="2280">
        <v>1752</v>
      </c>
    </row>
    <row r="39" spans="1:11" ht="12.75" customHeight="1">
      <c r="A39" s="2226">
        <v>2020</v>
      </c>
      <c r="B39" s="2199">
        <v>63</v>
      </c>
      <c r="C39" s="2232" t="s">
        <v>51</v>
      </c>
      <c r="D39" s="2199">
        <v>1</v>
      </c>
      <c r="E39" s="2199">
        <v>6</v>
      </c>
      <c r="F39" s="2199">
        <v>18</v>
      </c>
      <c r="G39" s="2280">
        <v>37</v>
      </c>
      <c r="H39" s="2280">
        <v>107</v>
      </c>
      <c r="I39" s="2280">
        <v>377</v>
      </c>
      <c r="J39" s="2280">
        <v>977</v>
      </c>
      <c r="K39" s="2280">
        <v>1999</v>
      </c>
    </row>
    <row r="40" spans="1:11" ht="12.75" customHeight="1">
      <c r="A40" s="2226">
        <v>2021</v>
      </c>
      <c r="B40" s="2199">
        <v>62</v>
      </c>
      <c r="C40" s="2232" t="s">
        <v>51</v>
      </c>
      <c r="D40" s="2199">
        <v>2</v>
      </c>
      <c r="E40" s="2199">
        <v>4</v>
      </c>
      <c r="F40" s="2199">
        <v>16</v>
      </c>
      <c r="G40" s="2280">
        <v>35</v>
      </c>
      <c r="H40" s="2280">
        <v>102</v>
      </c>
      <c r="I40" s="2280">
        <v>367</v>
      </c>
      <c r="J40" s="2280">
        <v>978</v>
      </c>
      <c r="K40" s="2280">
        <v>1907</v>
      </c>
    </row>
    <row r="41" spans="1:11" ht="12.75" customHeight="1">
      <c r="A41" s="2226">
        <v>2022</v>
      </c>
      <c r="B41" s="2199">
        <v>61</v>
      </c>
      <c r="C41" s="2232" t="s">
        <v>51</v>
      </c>
      <c r="D41" s="2199">
        <v>2</v>
      </c>
      <c r="E41" s="2199">
        <v>4</v>
      </c>
      <c r="F41" s="2199">
        <v>11</v>
      </c>
      <c r="G41" s="2280">
        <v>40</v>
      </c>
      <c r="H41" s="2280">
        <v>101</v>
      </c>
      <c r="I41" s="2280">
        <v>379</v>
      </c>
      <c r="J41" s="2280">
        <v>874</v>
      </c>
      <c r="K41" s="2280">
        <v>1907</v>
      </c>
    </row>
    <row r="42" spans="1:11" ht="12.75" customHeight="1">
      <c r="A42" s="2272"/>
      <c r="B42" s="2273"/>
      <c r="C42" s="2274"/>
      <c r="D42" s="2274"/>
      <c r="E42" s="2299"/>
      <c r="F42" s="2299"/>
      <c r="G42" s="2299"/>
      <c r="H42" s="2299"/>
      <c r="I42" s="2299"/>
      <c r="J42" s="2299"/>
      <c r="K42" s="2198"/>
    </row>
    <row r="43" spans="1:11" ht="12.75" customHeight="1">
      <c r="A43" s="2272"/>
      <c r="B43" s="2273" t="s">
        <v>2076</v>
      </c>
      <c r="C43" s="2274"/>
      <c r="D43" s="2274"/>
      <c r="E43" s="2274"/>
      <c r="F43" s="2274"/>
      <c r="G43" s="2274"/>
      <c r="H43" s="2274"/>
      <c r="I43" s="2274"/>
      <c r="J43" s="2274"/>
    </row>
    <row r="44" spans="1:11" ht="12.75" customHeight="1">
      <c r="A44" s="2272"/>
      <c r="B44" s="2255"/>
      <c r="C44" s="2275"/>
      <c r="D44" s="2300"/>
      <c r="E44" s="2300"/>
      <c r="F44" s="2300"/>
      <c r="G44" s="2300"/>
      <c r="H44" s="2300"/>
      <c r="I44" s="2300"/>
      <c r="J44" s="2300"/>
    </row>
    <row r="45" spans="1:11" ht="12.75" customHeight="1">
      <c r="A45" s="2226" t="s">
        <v>2059</v>
      </c>
      <c r="B45" s="2280">
        <v>213</v>
      </c>
      <c r="C45" s="2278">
        <v>1</v>
      </c>
      <c r="D45" s="2280">
        <v>5</v>
      </c>
      <c r="E45" s="2280">
        <v>19</v>
      </c>
      <c r="F45" s="2280">
        <v>89</v>
      </c>
      <c r="G45" s="2280">
        <v>332</v>
      </c>
      <c r="H45" s="2280">
        <v>1127</v>
      </c>
      <c r="I45" s="2280">
        <v>3175</v>
      </c>
      <c r="J45" s="2297">
        <v>8131</v>
      </c>
      <c r="K45" s="2231"/>
    </row>
    <row r="46" spans="1:11" ht="12.75" customHeight="1">
      <c r="A46" s="2226" t="s">
        <v>2060</v>
      </c>
      <c r="B46" s="2280">
        <v>230</v>
      </c>
      <c r="C46" s="2278">
        <v>2</v>
      </c>
      <c r="D46" s="2280">
        <v>4</v>
      </c>
      <c r="E46" s="2280">
        <v>16</v>
      </c>
      <c r="F46" s="2280">
        <v>64</v>
      </c>
      <c r="G46" s="2280">
        <v>238</v>
      </c>
      <c r="H46" s="2280">
        <v>1109</v>
      </c>
      <c r="I46" s="2280">
        <v>3771</v>
      </c>
      <c r="J46" s="2297">
        <v>9544</v>
      </c>
      <c r="K46" s="2231"/>
    </row>
    <row r="47" spans="1:11" ht="12.75" customHeight="1">
      <c r="A47" s="2226" t="s">
        <v>2061</v>
      </c>
      <c r="B47" s="2280">
        <v>226</v>
      </c>
      <c r="C47" s="2278">
        <v>1</v>
      </c>
      <c r="D47" s="2280">
        <v>5</v>
      </c>
      <c r="E47" s="2280">
        <v>16</v>
      </c>
      <c r="F47" s="2280">
        <v>59</v>
      </c>
      <c r="G47" s="2280">
        <v>165</v>
      </c>
      <c r="H47" s="2280">
        <v>593</v>
      </c>
      <c r="I47" s="2280">
        <v>2043</v>
      </c>
      <c r="J47" s="2297">
        <v>5004</v>
      </c>
      <c r="K47" s="2231"/>
    </row>
    <row r="48" spans="1:11" ht="12.75" customHeight="1">
      <c r="A48" s="2226" t="s">
        <v>2062</v>
      </c>
      <c r="B48" s="2280">
        <v>210</v>
      </c>
      <c r="C48" s="2278">
        <v>1</v>
      </c>
      <c r="D48" s="2280">
        <v>4</v>
      </c>
      <c r="E48" s="2280">
        <v>14</v>
      </c>
      <c r="F48" s="2280">
        <v>42</v>
      </c>
      <c r="G48" s="2280">
        <v>122</v>
      </c>
      <c r="H48" s="2280">
        <v>440</v>
      </c>
      <c r="I48" s="2280">
        <v>1551</v>
      </c>
      <c r="J48" s="2297">
        <v>4077</v>
      </c>
      <c r="K48" s="2231"/>
    </row>
    <row r="49" spans="1:11" ht="12.75" customHeight="1">
      <c r="A49" s="2226" t="s">
        <v>2063</v>
      </c>
      <c r="B49" s="2280">
        <v>191</v>
      </c>
      <c r="C49" s="2278" t="s">
        <v>51</v>
      </c>
      <c r="D49" s="2280">
        <v>2</v>
      </c>
      <c r="E49" s="2280">
        <v>9</v>
      </c>
      <c r="F49" s="2280">
        <v>26</v>
      </c>
      <c r="G49" s="2280">
        <v>83</v>
      </c>
      <c r="H49" s="2280">
        <v>307</v>
      </c>
      <c r="I49" s="2280">
        <v>1234</v>
      </c>
      <c r="J49" s="2297">
        <v>3405</v>
      </c>
      <c r="K49" s="2231"/>
    </row>
    <row r="50" spans="1:11" ht="12.75" customHeight="1">
      <c r="A50" s="2226" t="s">
        <v>2064</v>
      </c>
      <c r="B50" s="2280">
        <v>162</v>
      </c>
      <c r="C50" s="2278" t="s">
        <v>51</v>
      </c>
      <c r="D50" s="2280">
        <v>1</v>
      </c>
      <c r="E50" s="2280">
        <v>7</v>
      </c>
      <c r="F50" s="2280">
        <v>17</v>
      </c>
      <c r="G50" s="2280">
        <v>57</v>
      </c>
      <c r="H50" s="2280">
        <v>196</v>
      </c>
      <c r="I50" s="2280">
        <v>847</v>
      </c>
      <c r="J50" s="2280">
        <v>2424</v>
      </c>
      <c r="K50" s="2280">
        <v>4633</v>
      </c>
    </row>
    <row r="51" spans="1:11" ht="12.75" customHeight="1">
      <c r="A51" s="2226" t="s">
        <v>2065</v>
      </c>
      <c r="B51" s="2280">
        <v>104</v>
      </c>
      <c r="C51" s="2278" t="s">
        <v>51</v>
      </c>
      <c r="D51" s="2280">
        <v>1</v>
      </c>
      <c r="E51" s="2280">
        <v>4</v>
      </c>
      <c r="F51" s="2280">
        <v>13</v>
      </c>
      <c r="G51" s="2280">
        <v>26</v>
      </c>
      <c r="H51" s="2280">
        <v>100</v>
      </c>
      <c r="I51" s="2280">
        <v>497</v>
      </c>
      <c r="J51" s="2280">
        <v>1520</v>
      </c>
      <c r="K51" s="2280">
        <v>3114</v>
      </c>
    </row>
    <row r="52" spans="1:11" ht="12.75" customHeight="1">
      <c r="A52" s="2226" t="s">
        <v>2066</v>
      </c>
      <c r="B52" s="2280">
        <v>79</v>
      </c>
      <c r="C52" s="2278">
        <v>1</v>
      </c>
      <c r="D52" s="2280">
        <v>1</v>
      </c>
      <c r="E52" s="2280">
        <v>2</v>
      </c>
      <c r="F52" s="2280">
        <v>11</v>
      </c>
      <c r="G52" s="2280">
        <v>26</v>
      </c>
      <c r="H52" s="2280">
        <v>81</v>
      </c>
      <c r="I52" s="2280">
        <v>336</v>
      </c>
      <c r="J52" s="2280">
        <v>943</v>
      </c>
      <c r="K52" s="2280">
        <v>2172</v>
      </c>
    </row>
    <row r="53" spans="1:11" ht="12.75" customHeight="1">
      <c r="A53" s="2226"/>
      <c r="B53" s="2280"/>
      <c r="C53" s="2278"/>
      <c r="D53" s="2280"/>
      <c r="E53" s="2280"/>
      <c r="F53" s="2280"/>
      <c r="G53" s="2280"/>
      <c r="H53" s="2280"/>
      <c r="I53" s="2280"/>
      <c r="J53" s="2280"/>
      <c r="K53" s="2280"/>
    </row>
    <row r="54" spans="1:11" ht="12.75" customHeight="1">
      <c r="A54" s="2226">
        <v>2000</v>
      </c>
      <c r="B54" s="2199">
        <v>162</v>
      </c>
      <c r="C54" s="2232">
        <v>1</v>
      </c>
      <c r="D54" s="2199">
        <v>2</v>
      </c>
      <c r="E54" s="2199">
        <v>7</v>
      </c>
      <c r="F54" s="2199">
        <v>17</v>
      </c>
      <c r="G54" s="2280">
        <v>54</v>
      </c>
      <c r="H54" s="2280">
        <v>212</v>
      </c>
      <c r="I54" s="2280">
        <v>873</v>
      </c>
      <c r="J54" s="2280">
        <v>2390</v>
      </c>
      <c r="K54" s="2280">
        <v>4537</v>
      </c>
    </row>
    <row r="55" spans="1:11" ht="12.75" customHeight="1">
      <c r="A55" s="2226">
        <v>2001</v>
      </c>
      <c r="B55" s="2199">
        <v>159</v>
      </c>
      <c r="C55" s="2232" t="s">
        <v>51</v>
      </c>
      <c r="D55" s="2199">
        <v>1</v>
      </c>
      <c r="E55" s="2199">
        <v>7</v>
      </c>
      <c r="F55" s="2199">
        <v>19</v>
      </c>
      <c r="G55" s="2280">
        <v>60</v>
      </c>
      <c r="H55" s="2280">
        <v>191</v>
      </c>
      <c r="I55" s="2280">
        <v>814</v>
      </c>
      <c r="J55" s="2280">
        <v>2338</v>
      </c>
      <c r="K55" s="2280">
        <v>4657</v>
      </c>
    </row>
    <row r="56" spans="1:11" ht="12.75" customHeight="1">
      <c r="A56" s="2226">
        <v>2002</v>
      </c>
      <c r="B56" s="2199">
        <v>164</v>
      </c>
      <c r="C56" s="2232" t="s">
        <v>51</v>
      </c>
      <c r="D56" s="2199">
        <v>1</v>
      </c>
      <c r="E56" s="2199">
        <v>6</v>
      </c>
      <c r="F56" s="2199">
        <v>16</v>
      </c>
      <c r="G56" s="2280">
        <v>56</v>
      </c>
      <c r="H56" s="2280">
        <v>184</v>
      </c>
      <c r="I56" s="2280">
        <v>854</v>
      </c>
      <c r="J56" s="2280">
        <v>2543</v>
      </c>
      <c r="K56" s="2280">
        <v>4705</v>
      </c>
    </row>
    <row r="57" spans="1:11" ht="12.75" customHeight="1">
      <c r="A57" s="2226">
        <v>2003</v>
      </c>
      <c r="B57" s="2199">
        <v>155</v>
      </c>
      <c r="C57" s="2232" t="s">
        <v>51</v>
      </c>
      <c r="D57" s="2199">
        <v>1</v>
      </c>
      <c r="E57" s="2199">
        <v>9</v>
      </c>
      <c r="F57" s="2199">
        <v>14</v>
      </c>
      <c r="G57" s="2280">
        <v>46</v>
      </c>
      <c r="H57" s="2280">
        <v>178</v>
      </c>
      <c r="I57" s="2280">
        <v>800</v>
      </c>
      <c r="J57" s="2280">
        <v>2493</v>
      </c>
      <c r="K57" s="2280">
        <v>4545</v>
      </c>
    </row>
    <row r="58" spans="1:11" ht="12.75" customHeight="1">
      <c r="A58" s="2226">
        <v>2004</v>
      </c>
      <c r="B58" s="2199">
        <v>146</v>
      </c>
      <c r="C58" s="2232">
        <v>1</v>
      </c>
      <c r="D58" s="2199">
        <v>3</v>
      </c>
      <c r="E58" s="2199">
        <v>6</v>
      </c>
      <c r="F58" s="2199">
        <v>19</v>
      </c>
      <c r="G58" s="2280">
        <v>39</v>
      </c>
      <c r="H58" s="2280">
        <v>156</v>
      </c>
      <c r="I58" s="2280">
        <v>779</v>
      </c>
      <c r="J58" s="2280">
        <v>2231</v>
      </c>
      <c r="K58" s="2280">
        <v>4420</v>
      </c>
    </row>
    <row r="59" spans="1:11" ht="12.75" customHeight="1">
      <c r="A59" s="2226">
        <v>2005</v>
      </c>
      <c r="B59" s="2199">
        <v>138</v>
      </c>
      <c r="C59" s="2232" t="s">
        <v>51</v>
      </c>
      <c r="D59" s="2199">
        <v>1</v>
      </c>
      <c r="E59" s="2199">
        <v>7</v>
      </c>
      <c r="F59" s="2199">
        <v>15</v>
      </c>
      <c r="G59" s="2280">
        <v>39</v>
      </c>
      <c r="H59" s="2280">
        <v>148</v>
      </c>
      <c r="I59" s="2280">
        <v>719</v>
      </c>
      <c r="J59" s="2280">
        <v>1896</v>
      </c>
      <c r="K59" s="2280">
        <v>4447</v>
      </c>
    </row>
    <row r="60" spans="1:11" ht="12.75" customHeight="1">
      <c r="A60" s="2226">
        <v>2006</v>
      </c>
      <c r="B60" s="2199">
        <v>128</v>
      </c>
      <c r="C60" s="2232">
        <v>1</v>
      </c>
      <c r="D60" s="2199">
        <v>1</v>
      </c>
      <c r="E60" s="2199">
        <v>3</v>
      </c>
      <c r="F60" s="2199">
        <v>15</v>
      </c>
      <c r="G60" s="2280">
        <v>39</v>
      </c>
      <c r="H60" s="2280">
        <v>129</v>
      </c>
      <c r="I60" s="2280">
        <v>646</v>
      </c>
      <c r="J60" s="2280">
        <v>1937</v>
      </c>
      <c r="K60" s="2280">
        <v>3897</v>
      </c>
    </row>
    <row r="61" spans="1:11" ht="12.75" customHeight="1">
      <c r="A61" s="2226">
        <v>2007</v>
      </c>
      <c r="B61" s="2199">
        <v>123</v>
      </c>
      <c r="C61" s="2232" t="s">
        <v>51</v>
      </c>
      <c r="D61" s="2199">
        <v>2</v>
      </c>
      <c r="E61" s="2199">
        <v>5</v>
      </c>
      <c r="F61" s="2199">
        <v>16</v>
      </c>
      <c r="G61" s="2280">
        <v>33</v>
      </c>
      <c r="H61" s="2280">
        <v>123</v>
      </c>
      <c r="I61" s="2280">
        <v>617</v>
      </c>
      <c r="J61" s="2280">
        <v>1801</v>
      </c>
      <c r="K61" s="2280">
        <v>3913</v>
      </c>
    </row>
    <row r="62" spans="1:11" ht="12.75" customHeight="1">
      <c r="A62" s="2226">
        <v>2008</v>
      </c>
      <c r="B62" s="2199">
        <v>123</v>
      </c>
      <c r="C62" s="2232" t="s">
        <v>51</v>
      </c>
      <c r="D62" s="2199">
        <v>2</v>
      </c>
      <c r="E62" s="2199">
        <v>5</v>
      </c>
      <c r="F62" s="2199">
        <v>13</v>
      </c>
      <c r="G62" s="2280">
        <v>37</v>
      </c>
      <c r="H62" s="2280">
        <v>125</v>
      </c>
      <c r="I62" s="2280">
        <v>632</v>
      </c>
      <c r="J62" s="2280">
        <v>1808</v>
      </c>
      <c r="K62" s="2280">
        <v>3795</v>
      </c>
    </row>
    <row r="63" spans="1:11" ht="12.75" customHeight="1">
      <c r="A63" s="2226">
        <v>2009</v>
      </c>
      <c r="B63" s="2199">
        <v>114</v>
      </c>
      <c r="C63" s="2232" t="s">
        <v>51</v>
      </c>
      <c r="D63" s="2199">
        <v>1</v>
      </c>
      <c r="E63" s="2199">
        <v>6</v>
      </c>
      <c r="F63" s="2199">
        <v>16</v>
      </c>
      <c r="G63" s="2280">
        <v>32</v>
      </c>
      <c r="H63" s="2280">
        <v>117</v>
      </c>
      <c r="I63" s="2280">
        <v>560</v>
      </c>
      <c r="J63" s="2280">
        <v>1582</v>
      </c>
      <c r="K63" s="2280">
        <v>3731</v>
      </c>
    </row>
    <row r="64" spans="1:11" ht="12.75" customHeight="1">
      <c r="A64" s="2226">
        <v>2010</v>
      </c>
      <c r="B64" s="2199">
        <v>106</v>
      </c>
      <c r="C64" s="2232" t="s">
        <v>51</v>
      </c>
      <c r="D64" s="2199">
        <v>1</v>
      </c>
      <c r="E64" s="2199">
        <v>3</v>
      </c>
      <c r="F64" s="2199">
        <v>12</v>
      </c>
      <c r="G64" s="2280">
        <v>30</v>
      </c>
      <c r="H64" s="2280">
        <v>98</v>
      </c>
      <c r="I64" s="2280">
        <v>527</v>
      </c>
      <c r="J64" s="2280">
        <v>1607</v>
      </c>
      <c r="K64" s="2280">
        <v>3133</v>
      </c>
    </row>
    <row r="65" spans="1:11" ht="12.75" customHeight="1">
      <c r="A65" s="2226">
        <v>2011</v>
      </c>
      <c r="B65" s="2199">
        <v>104</v>
      </c>
      <c r="C65" s="2232">
        <v>1</v>
      </c>
      <c r="D65" s="2199">
        <v>1</v>
      </c>
      <c r="E65" s="2199">
        <v>4</v>
      </c>
      <c r="F65" s="2199">
        <v>12</v>
      </c>
      <c r="G65" s="2280">
        <v>25</v>
      </c>
      <c r="H65" s="2280">
        <v>99</v>
      </c>
      <c r="I65" s="2280">
        <v>498</v>
      </c>
      <c r="J65" s="2280">
        <v>1524</v>
      </c>
      <c r="K65" s="2280">
        <v>3105</v>
      </c>
    </row>
    <row r="66" spans="1:11" ht="12.75" customHeight="1">
      <c r="A66" s="2226">
        <v>2012</v>
      </c>
      <c r="B66" s="2199">
        <v>102</v>
      </c>
      <c r="C66" s="2232" t="s">
        <v>51</v>
      </c>
      <c r="D66" s="2199">
        <v>1</v>
      </c>
      <c r="E66" s="2199">
        <v>4</v>
      </c>
      <c r="F66" s="2199">
        <v>14</v>
      </c>
      <c r="G66" s="2280">
        <v>23</v>
      </c>
      <c r="H66" s="2280">
        <v>103</v>
      </c>
      <c r="I66" s="2280">
        <v>465</v>
      </c>
      <c r="J66" s="2280">
        <v>1430</v>
      </c>
      <c r="K66" s="2280">
        <v>3104</v>
      </c>
    </row>
    <row r="67" spans="1:11" ht="12.75" customHeight="1">
      <c r="A67" s="2226">
        <v>2013</v>
      </c>
      <c r="B67" s="2199">
        <v>97</v>
      </c>
      <c r="C67" s="2232" t="s">
        <v>51</v>
      </c>
      <c r="D67" s="2199">
        <v>2</v>
      </c>
      <c r="E67" s="2199">
        <v>4</v>
      </c>
      <c r="F67" s="2199">
        <v>10</v>
      </c>
      <c r="G67" s="2280">
        <v>29</v>
      </c>
      <c r="H67" s="2280">
        <v>100</v>
      </c>
      <c r="I67" s="2280">
        <v>454</v>
      </c>
      <c r="J67" s="2280">
        <v>1390</v>
      </c>
      <c r="K67" s="2280">
        <v>2758</v>
      </c>
    </row>
    <row r="68" spans="1:11" ht="12.75" customHeight="1">
      <c r="A68" s="2226">
        <v>2014</v>
      </c>
      <c r="B68" s="2199">
        <v>92</v>
      </c>
      <c r="C68" s="2232" t="s">
        <v>51</v>
      </c>
      <c r="D68" s="2199">
        <v>1</v>
      </c>
      <c r="E68" s="2199">
        <v>3</v>
      </c>
      <c r="F68" s="2199">
        <v>12</v>
      </c>
      <c r="G68" s="2280">
        <v>24</v>
      </c>
      <c r="H68" s="2280">
        <v>83</v>
      </c>
      <c r="I68" s="2280">
        <v>410</v>
      </c>
      <c r="J68" s="2280">
        <v>1299</v>
      </c>
      <c r="K68" s="2280">
        <v>2657</v>
      </c>
    </row>
    <row r="69" spans="1:11" ht="12.75" customHeight="1">
      <c r="A69" s="2226">
        <v>2015</v>
      </c>
      <c r="B69" s="2199">
        <v>93</v>
      </c>
      <c r="C69" s="2232" t="s">
        <v>51</v>
      </c>
      <c r="D69" s="2199">
        <v>1</v>
      </c>
      <c r="E69" s="2199">
        <v>5</v>
      </c>
      <c r="F69" s="2199">
        <v>10</v>
      </c>
      <c r="G69" s="2280">
        <v>23</v>
      </c>
      <c r="H69" s="2280">
        <v>86</v>
      </c>
      <c r="I69" s="2280">
        <v>427</v>
      </c>
      <c r="J69" s="2280">
        <v>1178</v>
      </c>
      <c r="K69" s="2280">
        <v>2897</v>
      </c>
    </row>
    <row r="70" spans="1:11" ht="12.75" customHeight="1">
      <c r="A70" s="2226">
        <v>2016</v>
      </c>
      <c r="B70" s="2278">
        <v>87</v>
      </c>
      <c r="C70" s="2232" t="s">
        <v>51</v>
      </c>
      <c r="D70" s="2278">
        <v>1</v>
      </c>
      <c r="E70" s="2278">
        <v>6</v>
      </c>
      <c r="F70" s="2278">
        <v>10</v>
      </c>
      <c r="G70" s="2280">
        <v>26</v>
      </c>
      <c r="H70" s="2280">
        <v>86</v>
      </c>
      <c r="I70" s="2280">
        <v>400</v>
      </c>
      <c r="J70" s="2280">
        <v>1169</v>
      </c>
      <c r="K70" s="2280">
        <v>2413</v>
      </c>
    </row>
    <row r="71" spans="1:11" ht="12.75" customHeight="1">
      <c r="A71" s="2226">
        <v>2017</v>
      </c>
      <c r="B71" s="2199">
        <v>84</v>
      </c>
      <c r="C71" s="2232" t="s">
        <v>51</v>
      </c>
      <c r="D71" s="2199">
        <v>1</v>
      </c>
      <c r="E71" s="2199">
        <v>6</v>
      </c>
      <c r="F71" s="2199">
        <v>10</v>
      </c>
      <c r="G71" s="2280">
        <v>23</v>
      </c>
      <c r="H71" s="2280">
        <v>72</v>
      </c>
      <c r="I71" s="2280">
        <v>370</v>
      </c>
      <c r="J71" s="2280">
        <v>1161</v>
      </c>
      <c r="K71" s="2280">
        <v>2376</v>
      </c>
    </row>
    <row r="72" spans="1:11" ht="12.75" customHeight="1">
      <c r="A72" s="2226">
        <v>2018</v>
      </c>
      <c r="B72" s="2199">
        <v>79</v>
      </c>
      <c r="C72" s="2232" t="s">
        <v>51</v>
      </c>
      <c r="D72" s="2199">
        <v>1</v>
      </c>
      <c r="E72" s="2199">
        <v>3</v>
      </c>
      <c r="F72" s="2199">
        <v>12</v>
      </c>
      <c r="G72" s="2280">
        <v>21</v>
      </c>
      <c r="H72" s="2280">
        <v>81</v>
      </c>
      <c r="I72" s="2280">
        <v>328</v>
      </c>
      <c r="J72" s="2280">
        <v>1015</v>
      </c>
      <c r="K72" s="2280">
        <v>2382</v>
      </c>
    </row>
    <row r="73" spans="1:11" ht="12.75" customHeight="1">
      <c r="A73" s="2226">
        <v>2019</v>
      </c>
      <c r="B73" s="2199">
        <v>81</v>
      </c>
      <c r="C73" s="2232" t="s">
        <v>51</v>
      </c>
      <c r="D73" s="2199">
        <v>1</v>
      </c>
      <c r="E73" s="2199">
        <v>6</v>
      </c>
      <c r="F73" s="2199">
        <v>9</v>
      </c>
      <c r="G73" s="2280">
        <v>23</v>
      </c>
      <c r="H73" s="2280">
        <v>78</v>
      </c>
      <c r="I73" s="2280">
        <v>365</v>
      </c>
      <c r="J73" s="2280">
        <v>920</v>
      </c>
      <c r="K73" s="2280">
        <v>2301</v>
      </c>
    </row>
    <row r="74" spans="1:11" ht="12.75" customHeight="1">
      <c r="A74" s="2226">
        <v>2020</v>
      </c>
      <c r="B74" s="2199">
        <v>80</v>
      </c>
      <c r="C74" s="2232" t="s">
        <v>51</v>
      </c>
      <c r="D74" s="2199">
        <v>2</v>
      </c>
      <c r="E74" s="2199">
        <v>1</v>
      </c>
      <c r="F74" s="2199">
        <v>9</v>
      </c>
      <c r="G74" s="2280">
        <v>26</v>
      </c>
      <c r="H74" s="2280">
        <v>83</v>
      </c>
      <c r="I74" s="2280">
        <v>352</v>
      </c>
      <c r="J74" s="2280">
        <v>969</v>
      </c>
      <c r="K74" s="2280">
        <v>2223</v>
      </c>
    </row>
    <row r="75" spans="1:11" ht="12.75" customHeight="1">
      <c r="A75" s="2226">
        <v>2021</v>
      </c>
      <c r="B75" s="2199">
        <v>77</v>
      </c>
      <c r="C75" s="2232" t="s">
        <v>51</v>
      </c>
      <c r="D75" s="2232" t="s">
        <v>51</v>
      </c>
      <c r="E75" s="2199">
        <v>2</v>
      </c>
      <c r="F75" s="2199">
        <v>14</v>
      </c>
      <c r="G75" s="2280">
        <v>24</v>
      </c>
      <c r="H75" s="2280">
        <v>82</v>
      </c>
      <c r="I75" s="2280">
        <v>325</v>
      </c>
      <c r="J75" s="2280">
        <v>914</v>
      </c>
      <c r="K75" s="2280">
        <v>2100</v>
      </c>
    </row>
    <row r="76" spans="1:11" ht="12.75" customHeight="1">
      <c r="A76" s="2226">
        <v>2022</v>
      </c>
      <c r="B76" s="2199">
        <v>79</v>
      </c>
      <c r="C76" s="2232" t="s">
        <v>51</v>
      </c>
      <c r="D76" s="2232" t="s">
        <v>51</v>
      </c>
      <c r="E76" s="2199">
        <v>4</v>
      </c>
      <c r="F76" s="2199">
        <v>11</v>
      </c>
      <c r="G76" s="2280">
        <v>29</v>
      </c>
      <c r="H76" s="2280">
        <v>77</v>
      </c>
      <c r="I76" s="2280">
        <v>330</v>
      </c>
      <c r="J76" s="2280">
        <v>946</v>
      </c>
      <c r="K76" s="2280">
        <v>2194</v>
      </c>
    </row>
    <row r="77" spans="1:11" ht="12.75" customHeight="1">
      <c r="A77" s="2283"/>
      <c r="B77" s="2301"/>
      <c r="C77" s="2286"/>
      <c r="D77" s="2302"/>
      <c r="E77" s="2302"/>
      <c r="F77" s="2302"/>
      <c r="G77" s="2302"/>
      <c r="H77" s="2302"/>
      <c r="I77" s="2302"/>
      <c r="J77" s="2302"/>
    </row>
    <row r="78" spans="1:11" ht="12.75" customHeight="1">
      <c r="K78" s="2303"/>
    </row>
    <row r="79" spans="1:11" ht="12.75" customHeight="1">
      <c r="A79" s="1300" t="s">
        <v>18</v>
      </c>
      <c r="B79" s="1300"/>
    </row>
  </sheetData>
  <mergeCells count="21">
    <mergeCell ref="J48:K48"/>
    <mergeCell ref="J49:K49"/>
    <mergeCell ref="A79:B79"/>
    <mergeCell ref="J14:K14"/>
    <mergeCell ref="B42:D42"/>
    <mergeCell ref="B43:J43"/>
    <mergeCell ref="J45:K45"/>
    <mergeCell ref="J46:K46"/>
    <mergeCell ref="J47:K47"/>
    <mergeCell ref="J6:K6"/>
    <mergeCell ref="B8:J8"/>
    <mergeCell ref="J10:K10"/>
    <mergeCell ref="J11:K11"/>
    <mergeCell ref="J12:K12"/>
    <mergeCell ref="J13:K13"/>
    <mergeCell ref="A1:J2"/>
    <mergeCell ref="L1:M1"/>
    <mergeCell ref="N1:O1"/>
    <mergeCell ref="A4:A5"/>
    <mergeCell ref="B4:B5"/>
    <mergeCell ref="C4:J4"/>
  </mergeCells>
  <hyperlinks>
    <hyperlink ref="L1:M1" location="Contents!A1" display="back to contents" xr:uid="{68603304-01DB-4FDA-AC20-9EDDBD2AE83E}"/>
  </hyperlinks>
  <printOptions gridLinesSet="0"/>
  <pageMargins left="0.39370078740157483" right="0.39370078740157483" top="0.78740157480314965" bottom="0.78740157480314965" header="0.19685039370078741" footer="0.19685039370078741"/>
  <pageSetup paperSize="9" scale="85" orientation="portrait" horizontalDpi="300" verticalDpi="300"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6B141B-5BE6-401F-87FB-66BE6B8E18E9}">
  <sheetPr>
    <pageSetUpPr fitToPage="1"/>
  </sheetPr>
  <dimension ref="A1:P36"/>
  <sheetViews>
    <sheetView showGridLines="0" zoomScaleNormal="100" workbookViewId="0">
      <selection activeCell="A3" sqref="A3:W21"/>
    </sheetView>
  </sheetViews>
  <sheetFormatPr defaultColWidth="9.140625" defaultRowHeight="12.75"/>
  <cols>
    <col min="1" max="1" width="11.85546875" style="2306" customWidth="1"/>
    <col min="2" max="2" width="11.140625" style="2306" customWidth="1"/>
    <col min="3" max="3" width="11.85546875" style="2307" customWidth="1"/>
    <col min="4" max="12" width="11.85546875" style="2306" customWidth="1"/>
    <col min="13" max="13" width="12.85546875" style="2306" customWidth="1"/>
    <col min="14" max="14" width="2.85546875" style="2306" customWidth="1"/>
    <col min="15" max="15" width="3.85546875" style="2306" customWidth="1"/>
    <col min="16" max="16384" width="9.140625" style="2306"/>
  </cols>
  <sheetData>
    <row r="1" spans="1:14" s="2305" customFormat="1" ht="18.75">
      <c r="A1" s="2304" t="s">
        <v>2082</v>
      </c>
      <c r="B1" s="2304"/>
      <c r="C1" s="2304"/>
      <c r="D1" s="2304"/>
      <c r="E1" s="2304"/>
      <c r="F1" s="2304"/>
      <c r="G1" s="2304"/>
      <c r="H1" s="2304"/>
      <c r="J1" s="1410" t="s">
        <v>20</v>
      </c>
      <c r="K1" s="1410"/>
    </row>
    <row r="2" spans="1:14">
      <c r="B2" s="2307"/>
      <c r="C2" s="2306"/>
    </row>
    <row r="3" spans="1:14" ht="18" customHeight="1">
      <c r="A3" s="2308"/>
      <c r="B3" s="2309"/>
      <c r="C3" s="2310" t="s">
        <v>2083</v>
      </c>
      <c r="D3" s="2311"/>
      <c r="E3" s="2311"/>
      <c r="F3" s="2311"/>
      <c r="G3" s="2311"/>
      <c r="H3" s="2311"/>
      <c r="I3" s="2311"/>
      <c r="J3" s="2311"/>
      <c r="K3" s="2311"/>
      <c r="L3" s="2311"/>
      <c r="M3" s="2312"/>
    </row>
    <row r="4" spans="1:14" ht="78">
      <c r="A4" s="2313" t="s">
        <v>30</v>
      </c>
      <c r="B4" s="2314" t="s">
        <v>2084</v>
      </c>
      <c r="C4" s="2315" t="s">
        <v>2033</v>
      </c>
      <c r="D4" s="2315" t="s">
        <v>2035</v>
      </c>
      <c r="E4" s="2315" t="s">
        <v>2085</v>
      </c>
      <c r="F4" s="2315" t="s">
        <v>2086</v>
      </c>
      <c r="G4" s="2315" t="s">
        <v>2087</v>
      </c>
      <c r="H4" s="2315" t="s">
        <v>2088</v>
      </c>
      <c r="I4" s="2316" t="s">
        <v>2089</v>
      </c>
      <c r="J4" s="2315" t="s">
        <v>2090</v>
      </c>
      <c r="K4" s="2315" t="s">
        <v>2091</v>
      </c>
      <c r="L4" s="2315" t="s">
        <v>2092</v>
      </c>
    </row>
    <row r="5" spans="1:14">
      <c r="A5" s="2317"/>
      <c r="B5" s="2307"/>
      <c r="C5" s="2306"/>
      <c r="N5" s="2318"/>
    </row>
    <row r="6" spans="1:14">
      <c r="A6" s="2319">
        <v>2000</v>
      </c>
      <c r="B6" s="2320">
        <v>1341</v>
      </c>
      <c r="C6" s="2321">
        <v>345</v>
      </c>
      <c r="D6" s="2321">
        <v>675</v>
      </c>
      <c r="E6" s="2321">
        <v>15</v>
      </c>
      <c r="F6" s="2321">
        <v>54</v>
      </c>
      <c r="G6" s="2321">
        <v>70</v>
      </c>
      <c r="H6" s="2321">
        <v>29</v>
      </c>
      <c r="I6" s="2320">
        <v>34</v>
      </c>
      <c r="J6" s="2320">
        <v>38</v>
      </c>
      <c r="K6" s="2320">
        <v>20</v>
      </c>
      <c r="L6" s="2320">
        <v>61</v>
      </c>
      <c r="M6" s="2322"/>
      <c r="N6" s="2323"/>
    </row>
    <row r="7" spans="1:14">
      <c r="A7" s="2319">
        <v>2001</v>
      </c>
      <c r="B7" s="2320">
        <v>1350</v>
      </c>
      <c r="C7" s="2321">
        <v>376</v>
      </c>
      <c r="D7" s="2321">
        <v>626</v>
      </c>
      <c r="E7" s="2321">
        <v>22</v>
      </c>
      <c r="F7" s="2321">
        <v>61</v>
      </c>
      <c r="G7" s="2321">
        <v>86</v>
      </c>
      <c r="H7" s="2321">
        <v>37</v>
      </c>
      <c r="I7" s="2320">
        <v>50</v>
      </c>
      <c r="J7" s="2320">
        <v>27</v>
      </c>
      <c r="K7" s="2320">
        <v>14</v>
      </c>
      <c r="L7" s="2320">
        <v>51</v>
      </c>
      <c r="M7" s="2322"/>
    </row>
    <row r="8" spans="1:14">
      <c r="A8" s="2319">
        <v>2002</v>
      </c>
      <c r="B8" s="2320">
        <v>1315</v>
      </c>
      <c r="C8" s="2321">
        <v>329</v>
      </c>
      <c r="D8" s="2321">
        <v>668</v>
      </c>
      <c r="E8" s="2321">
        <v>13</v>
      </c>
      <c r="F8" s="2321">
        <v>55</v>
      </c>
      <c r="G8" s="2321">
        <v>68</v>
      </c>
      <c r="H8" s="2321">
        <v>33</v>
      </c>
      <c r="I8" s="2320">
        <v>37</v>
      </c>
      <c r="J8" s="2320">
        <v>40</v>
      </c>
      <c r="K8" s="2320">
        <v>26</v>
      </c>
      <c r="L8" s="2320">
        <v>46</v>
      </c>
      <c r="M8" s="2322"/>
    </row>
    <row r="9" spans="1:14">
      <c r="A9" s="2319">
        <v>2003</v>
      </c>
      <c r="B9" s="2320">
        <v>1326</v>
      </c>
      <c r="C9" s="2321">
        <v>363</v>
      </c>
      <c r="D9" s="2321">
        <v>668</v>
      </c>
      <c r="E9" s="2321">
        <v>17</v>
      </c>
      <c r="F9" s="2321">
        <v>56</v>
      </c>
      <c r="G9" s="2321">
        <v>74</v>
      </c>
      <c r="H9" s="2321">
        <v>23</v>
      </c>
      <c r="I9" s="2320">
        <v>30</v>
      </c>
      <c r="J9" s="2320">
        <v>20</v>
      </c>
      <c r="K9" s="2320">
        <v>21</v>
      </c>
      <c r="L9" s="2320">
        <v>54</v>
      </c>
      <c r="M9" s="2322"/>
    </row>
    <row r="10" spans="1:14">
      <c r="A10" s="2319">
        <v>2004</v>
      </c>
      <c r="B10" s="2320">
        <v>1390</v>
      </c>
      <c r="C10" s="2321">
        <v>329</v>
      </c>
      <c r="D10" s="2321">
        <v>690</v>
      </c>
      <c r="E10" s="2321">
        <v>14</v>
      </c>
      <c r="F10" s="2321">
        <v>56</v>
      </c>
      <c r="G10" s="2321">
        <v>93</v>
      </c>
      <c r="H10" s="2321">
        <v>32</v>
      </c>
      <c r="I10" s="2320">
        <v>57</v>
      </c>
      <c r="J10" s="2320">
        <v>34</v>
      </c>
      <c r="K10" s="2320">
        <v>21</v>
      </c>
      <c r="L10" s="2320">
        <v>64</v>
      </c>
      <c r="M10" s="2322"/>
    </row>
    <row r="11" spans="1:14">
      <c r="A11" s="2319">
        <v>2005</v>
      </c>
      <c r="B11" s="2320">
        <v>1284</v>
      </c>
      <c r="C11" s="2321">
        <v>301</v>
      </c>
      <c r="D11" s="2321">
        <v>676</v>
      </c>
      <c r="E11" s="2321">
        <v>9</v>
      </c>
      <c r="F11" s="2321">
        <v>60</v>
      </c>
      <c r="G11" s="2321">
        <v>51</v>
      </c>
      <c r="H11" s="2321">
        <v>29</v>
      </c>
      <c r="I11" s="2320">
        <v>48</v>
      </c>
      <c r="J11" s="2320">
        <v>37</v>
      </c>
      <c r="K11" s="2320">
        <v>16</v>
      </c>
      <c r="L11" s="2320">
        <v>57</v>
      </c>
      <c r="M11" s="2322"/>
    </row>
    <row r="12" spans="1:14">
      <c r="A12" s="2319">
        <v>2006</v>
      </c>
      <c r="B12" s="2320">
        <v>1264</v>
      </c>
      <c r="C12" s="2321">
        <v>330</v>
      </c>
      <c r="D12" s="2321">
        <v>642</v>
      </c>
      <c r="E12" s="2321">
        <v>9</v>
      </c>
      <c r="F12" s="2321">
        <v>60</v>
      </c>
      <c r="G12" s="2321">
        <v>37</v>
      </c>
      <c r="H12" s="2321">
        <v>23</v>
      </c>
      <c r="I12" s="2320">
        <v>70</v>
      </c>
      <c r="J12" s="2320">
        <v>23</v>
      </c>
      <c r="K12" s="2320">
        <v>12</v>
      </c>
      <c r="L12" s="2320">
        <v>58</v>
      </c>
      <c r="M12" s="2322"/>
    </row>
    <row r="13" spans="1:14">
      <c r="A13" s="2319">
        <v>2007</v>
      </c>
      <c r="B13" s="2320">
        <v>1289</v>
      </c>
      <c r="C13" s="2321">
        <v>312</v>
      </c>
      <c r="D13" s="2321">
        <v>658</v>
      </c>
      <c r="E13" s="2321">
        <v>17</v>
      </c>
      <c r="F13" s="2321">
        <v>49</v>
      </c>
      <c r="G13" s="2321">
        <v>51</v>
      </c>
      <c r="H13" s="2321">
        <v>26</v>
      </c>
      <c r="I13" s="2320">
        <v>63</v>
      </c>
      <c r="J13" s="2320">
        <v>27</v>
      </c>
      <c r="K13" s="2320">
        <v>20</v>
      </c>
      <c r="L13" s="2320">
        <v>66</v>
      </c>
      <c r="M13" s="2322"/>
    </row>
    <row r="14" spans="1:14" ht="12.75" customHeight="1">
      <c r="A14" s="2319">
        <v>2008</v>
      </c>
      <c r="B14" s="2320">
        <v>1261</v>
      </c>
      <c r="C14" s="2321">
        <v>290</v>
      </c>
      <c r="D14" s="2321">
        <v>634</v>
      </c>
      <c r="E14" s="2321">
        <v>7</v>
      </c>
      <c r="F14" s="2321">
        <v>42</v>
      </c>
      <c r="G14" s="2321">
        <v>58</v>
      </c>
      <c r="H14" s="2321">
        <v>33</v>
      </c>
      <c r="I14" s="2320">
        <v>82</v>
      </c>
      <c r="J14" s="2320">
        <v>23</v>
      </c>
      <c r="K14" s="2320">
        <v>15</v>
      </c>
      <c r="L14" s="2320">
        <v>77</v>
      </c>
      <c r="M14" s="2322"/>
    </row>
    <row r="15" spans="1:14" ht="12.75" customHeight="1">
      <c r="A15" s="2319">
        <v>2009</v>
      </c>
      <c r="B15" s="2320">
        <v>1332</v>
      </c>
      <c r="C15" s="2321">
        <v>277</v>
      </c>
      <c r="D15" s="2321">
        <v>685</v>
      </c>
      <c r="E15" s="2321">
        <v>40</v>
      </c>
      <c r="F15" s="2321">
        <v>41</v>
      </c>
      <c r="G15" s="2321">
        <v>51</v>
      </c>
      <c r="H15" s="2321">
        <v>33</v>
      </c>
      <c r="I15" s="2320">
        <v>98</v>
      </c>
      <c r="J15" s="2320">
        <v>20</v>
      </c>
      <c r="K15" s="2320">
        <v>20</v>
      </c>
      <c r="L15" s="2320">
        <v>67</v>
      </c>
      <c r="M15" s="2322"/>
    </row>
    <row r="16" spans="1:14" ht="12.75" customHeight="1">
      <c r="A16" s="2319">
        <v>2010</v>
      </c>
      <c r="B16" s="2320">
        <v>1295</v>
      </c>
      <c r="C16" s="2321">
        <v>233</v>
      </c>
      <c r="D16" s="2321">
        <v>703</v>
      </c>
      <c r="E16" s="2321">
        <v>34</v>
      </c>
      <c r="F16" s="2321">
        <v>36</v>
      </c>
      <c r="G16" s="2321">
        <v>40</v>
      </c>
      <c r="H16" s="2321">
        <v>34</v>
      </c>
      <c r="I16" s="2320">
        <v>124</v>
      </c>
      <c r="J16" s="2320">
        <v>17</v>
      </c>
      <c r="K16" s="2320">
        <v>13</v>
      </c>
      <c r="L16" s="2320">
        <v>61</v>
      </c>
      <c r="M16" s="2322"/>
    </row>
    <row r="17" spans="1:15" ht="12.75" customHeight="1">
      <c r="A17" s="2319">
        <v>2011</v>
      </c>
      <c r="B17" s="2320">
        <v>1657</v>
      </c>
      <c r="C17" s="2321">
        <v>212</v>
      </c>
      <c r="D17" s="2321">
        <v>723</v>
      </c>
      <c r="E17" s="2321">
        <v>26</v>
      </c>
      <c r="F17" s="2321">
        <v>46</v>
      </c>
      <c r="G17" s="2321">
        <v>58</v>
      </c>
      <c r="H17" s="2321">
        <v>25</v>
      </c>
      <c r="I17" s="2320">
        <v>461</v>
      </c>
      <c r="J17" s="2320">
        <v>15</v>
      </c>
      <c r="K17" s="2320">
        <v>19</v>
      </c>
      <c r="L17" s="2320">
        <v>72</v>
      </c>
      <c r="M17" s="2322"/>
      <c r="O17" s="2307"/>
    </row>
    <row r="18" spans="1:15" ht="12.75" customHeight="1">
      <c r="A18" s="2319">
        <v>2012</v>
      </c>
      <c r="B18" s="2320">
        <v>1629</v>
      </c>
      <c r="C18" s="2321">
        <v>217</v>
      </c>
      <c r="D18" s="2321">
        <v>705</v>
      </c>
      <c r="E18" s="2321">
        <v>34</v>
      </c>
      <c r="F18" s="2321">
        <v>27</v>
      </c>
      <c r="G18" s="2321">
        <v>34</v>
      </c>
      <c r="H18" s="2321">
        <v>15</v>
      </c>
      <c r="I18" s="2320">
        <v>508</v>
      </c>
      <c r="J18" s="2320">
        <v>12</v>
      </c>
      <c r="K18" s="2320">
        <v>13</v>
      </c>
      <c r="L18" s="2320">
        <v>64</v>
      </c>
      <c r="M18" s="2322"/>
      <c r="O18" s="2307"/>
    </row>
    <row r="19" spans="1:15" ht="12.75" customHeight="1">
      <c r="A19" s="2319">
        <v>2013</v>
      </c>
      <c r="B19" s="2320">
        <v>1664</v>
      </c>
      <c r="C19" s="2321">
        <v>207</v>
      </c>
      <c r="D19" s="2321">
        <v>718</v>
      </c>
      <c r="E19" s="2321">
        <v>34</v>
      </c>
      <c r="F19" s="2321">
        <v>27</v>
      </c>
      <c r="G19" s="2321">
        <v>43</v>
      </c>
      <c r="H19" s="2321">
        <v>33</v>
      </c>
      <c r="I19" s="2320">
        <v>510</v>
      </c>
      <c r="J19" s="2320">
        <v>15</v>
      </c>
      <c r="K19" s="2320">
        <v>7</v>
      </c>
      <c r="L19" s="2320">
        <v>70</v>
      </c>
      <c r="M19" s="2322"/>
      <c r="O19" s="2307"/>
    </row>
    <row r="20" spans="1:15" ht="12.75" customHeight="1">
      <c r="A20" s="2319">
        <v>2014</v>
      </c>
      <c r="B20" s="2320">
        <v>1750</v>
      </c>
      <c r="C20" s="2321">
        <v>222</v>
      </c>
      <c r="D20" s="2321">
        <v>739</v>
      </c>
      <c r="E20" s="2321">
        <v>25</v>
      </c>
      <c r="F20" s="2321">
        <v>51</v>
      </c>
      <c r="G20" s="2321">
        <v>22</v>
      </c>
      <c r="H20" s="2321">
        <v>10</v>
      </c>
      <c r="I20" s="2320">
        <v>570</v>
      </c>
      <c r="J20" s="2320">
        <v>9</v>
      </c>
      <c r="K20" s="2320">
        <v>15</v>
      </c>
      <c r="L20" s="2320">
        <v>87</v>
      </c>
      <c r="M20" s="2322"/>
      <c r="O20" s="2307"/>
    </row>
    <row r="21" spans="1:15" ht="12.75" customHeight="1">
      <c r="A21" s="2319">
        <v>2015</v>
      </c>
      <c r="B21" s="2320">
        <v>1892</v>
      </c>
      <c r="C21" s="2321">
        <v>191</v>
      </c>
      <c r="D21" s="2321">
        <v>787</v>
      </c>
      <c r="E21" s="2321">
        <v>35</v>
      </c>
      <c r="F21" s="2321">
        <v>45</v>
      </c>
      <c r="G21" s="2321">
        <v>37</v>
      </c>
      <c r="H21" s="2321">
        <v>18</v>
      </c>
      <c r="I21" s="2320">
        <v>663</v>
      </c>
      <c r="J21" s="2320">
        <v>14</v>
      </c>
      <c r="K21" s="2320">
        <v>21</v>
      </c>
      <c r="L21" s="2320">
        <v>81</v>
      </c>
      <c r="M21" s="2322"/>
      <c r="O21" s="2307"/>
    </row>
    <row r="22" spans="1:15" ht="12.75" customHeight="1">
      <c r="A22" s="2319">
        <v>2016</v>
      </c>
      <c r="B22" s="2320">
        <v>2216</v>
      </c>
      <c r="C22" s="2321">
        <v>206</v>
      </c>
      <c r="D22" s="2321">
        <v>878</v>
      </c>
      <c r="E22" s="2321">
        <v>28</v>
      </c>
      <c r="F22" s="2321">
        <v>54</v>
      </c>
      <c r="G22" s="2321">
        <v>43</v>
      </c>
      <c r="H22" s="2321">
        <v>19</v>
      </c>
      <c r="I22" s="2320">
        <v>850</v>
      </c>
      <c r="J22" s="2320">
        <v>14</v>
      </c>
      <c r="K22" s="2320">
        <v>23</v>
      </c>
      <c r="L22" s="2320">
        <v>101</v>
      </c>
      <c r="M22" s="2322"/>
      <c r="O22" s="2307"/>
    </row>
    <row r="23" spans="1:15" ht="12.75" customHeight="1">
      <c r="A23" s="2319">
        <v>2017</v>
      </c>
      <c r="B23" s="2320">
        <v>2348</v>
      </c>
      <c r="C23" s="2321">
        <v>174</v>
      </c>
      <c r="D23" s="2321">
        <v>982</v>
      </c>
      <c r="E23" s="2321">
        <v>36</v>
      </c>
      <c r="F23" s="2321">
        <v>48</v>
      </c>
      <c r="G23" s="2321">
        <v>43</v>
      </c>
      <c r="H23" s="2321">
        <v>8</v>
      </c>
      <c r="I23" s="2320">
        <v>923</v>
      </c>
      <c r="J23" s="2320">
        <v>13</v>
      </c>
      <c r="K23" s="2320">
        <v>19</v>
      </c>
      <c r="L23" s="2320">
        <v>102</v>
      </c>
      <c r="M23" s="2322"/>
      <c r="O23" s="2307"/>
    </row>
    <row r="24" spans="1:15" ht="12.75" customHeight="1">
      <c r="A24" s="2319">
        <v>2018</v>
      </c>
      <c r="B24" s="2320">
        <v>2512</v>
      </c>
      <c r="C24" s="2321">
        <v>178</v>
      </c>
      <c r="D24" s="2321">
        <v>942</v>
      </c>
      <c r="E24" s="2321">
        <v>32</v>
      </c>
      <c r="F24" s="2321">
        <v>51</v>
      </c>
      <c r="G24" s="2321">
        <v>25</v>
      </c>
      <c r="H24" s="2321">
        <v>14</v>
      </c>
      <c r="I24" s="2320">
        <v>1146</v>
      </c>
      <c r="J24" s="2320">
        <v>16</v>
      </c>
      <c r="K24" s="2320">
        <v>15</v>
      </c>
      <c r="L24" s="2320">
        <v>93</v>
      </c>
      <c r="M24" s="2322"/>
      <c r="O24" s="2307"/>
    </row>
    <row r="25" spans="1:15" ht="12.75" customHeight="1">
      <c r="A25" s="2319">
        <v>2019</v>
      </c>
      <c r="B25" s="2320">
        <v>2726</v>
      </c>
      <c r="C25" s="2321">
        <v>189</v>
      </c>
      <c r="D25" s="2321">
        <v>1028</v>
      </c>
      <c r="E25" s="2321">
        <v>38</v>
      </c>
      <c r="F25" s="2321">
        <v>44</v>
      </c>
      <c r="G25" s="2321">
        <v>35</v>
      </c>
      <c r="H25" s="2321">
        <v>10</v>
      </c>
      <c r="I25" s="2320">
        <v>1260</v>
      </c>
      <c r="J25" s="2320">
        <v>21</v>
      </c>
      <c r="K25" s="2320">
        <v>23</v>
      </c>
      <c r="L25" s="2320">
        <v>78</v>
      </c>
      <c r="M25" s="2322"/>
      <c r="O25" s="2307"/>
    </row>
    <row r="26" spans="1:15" ht="12.75" customHeight="1">
      <c r="A26" s="2319">
        <v>2020</v>
      </c>
      <c r="B26" s="2320">
        <v>2759</v>
      </c>
      <c r="C26" s="2321">
        <v>150</v>
      </c>
      <c r="D26" s="2321">
        <v>948</v>
      </c>
      <c r="E26" s="2321">
        <v>41</v>
      </c>
      <c r="F26" s="2321">
        <v>48</v>
      </c>
      <c r="G26" s="2321">
        <v>39</v>
      </c>
      <c r="H26" s="2321">
        <v>5</v>
      </c>
      <c r="I26" s="2320">
        <v>1373</v>
      </c>
      <c r="J26" s="2320">
        <v>12</v>
      </c>
      <c r="K26" s="2320">
        <v>16</v>
      </c>
      <c r="L26" s="2320">
        <v>127</v>
      </c>
      <c r="M26" s="2322"/>
      <c r="O26" s="2307"/>
    </row>
    <row r="27" spans="1:15" ht="12.75" customHeight="1">
      <c r="A27" s="2319">
        <v>2021</v>
      </c>
      <c r="B27" s="2320">
        <v>2751</v>
      </c>
      <c r="C27" s="2321">
        <v>142</v>
      </c>
      <c r="D27" s="2321">
        <v>977</v>
      </c>
      <c r="E27" s="2321">
        <v>57</v>
      </c>
      <c r="F27" s="2321">
        <v>41</v>
      </c>
      <c r="G27" s="2321">
        <v>27</v>
      </c>
      <c r="H27" s="2321">
        <v>9</v>
      </c>
      <c r="I27" s="2320">
        <v>1328</v>
      </c>
      <c r="J27" s="2320">
        <v>13</v>
      </c>
      <c r="K27" s="2320">
        <v>17</v>
      </c>
      <c r="L27" s="2320">
        <v>140</v>
      </c>
      <c r="M27" s="2322"/>
    </row>
    <row r="28" spans="1:15">
      <c r="A28" s="2324">
        <v>2022</v>
      </c>
      <c r="B28" s="2320">
        <v>2677</v>
      </c>
      <c r="C28" s="2321">
        <v>181</v>
      </c>
      <c r="D28" s="2321">
        <v>1139</v>
      </c>
      <c r="E28" s="2321">
        <v>37</v>
      </c>
      <c r="F28" s="2321">
        <v>46</v>
      </c>
      <c r="G28" s="2321">
        <v>24</v>
      </c>
      <c r="H28" s="2321">
        <v>6</v>
      </c>
      <c r="I28" s="2320">
        <v>1079</v>
      </c>
      <c r="J28" s="2320">
        <v>19</v>
      </c>
      <c r="K28" s="2320">
        <v>16</v>
      </c>
      <c r="L28" s="2320">
        <v>130</v>
      </c>
      <c r="M28" s="2322"/>
    </row>
    <row r="29" spans="1:15">
      <c r="A29" s="2325"/>
      <c r="B29" s="2326"/>
      <c r="C29" s="2327"/>
      <c r="D29" s="2327"/>
      <c r="E29" s="2327"/>
      <c r="F29" s="2327"/>
      <c r="G29" s="2327"/>
      <c r="H29" s="2327"/>
      <c r="I29" s="2327"/>
      <c r="J29" s="2327"/>
      <c r="K29" s="2327"/>
      <c r="L29" s="2327"/>
    </row>
    <row r="30" spans="1:15">
      <c r="A30" s="2328" t="s">
        <v>85</v>
      </c>
      <c r="B30" s="2326"/>
      <c r="C30" s="2327"/>
      <c r="D30" s="2327"/>
      <c r="E30" s="2327"/>
      <c r="F30" s="2327"/>
      <c r="G30" s="2327"/>
      <c r="H30" s="2327"/>
      <c r="I30" s="2327"/>
      <c r="J30" s="2327"/>
      <c r="K30" s="2327"/>
      <c r="L30" s="2327"/>
    </row>
    <row r="31" spans="1:15">
      <c r="A31" s="2329" t="s">
        <v>2093</v>
      </c>
      <c r="B31" s="2329"/>
      <c r="C31" s="2329"/>
      <c r="D31" s="2329"/>
      <c r="E31" s="2327"/>
      <c r="F31" s="2327"/>
      <c r="G31" s="2327"/>
      <c r="H31" s="2327"/>
      <c r="I31" s="2327"/>
      <c r="J31" s="2327"/>
      <c r="K31" s="2327"/>
      <c r="L31" s="2327"/>
    </row>
    <row r="32" spans="1:15">
      <c r="A32" s="2123" t="s">
        <v>2094</v>
      </c>
      <c r="B32" s="2123"/>
      <c r="C32" s="2123"/>
      <c r="D32" s="2123"/>
      <c r="E32" s="2123"/>
      <c r="F32" s="2123"/>
      <c r="G32" s="2123"/>
      <c r="H32" s="2123"/>
      <c r="I32" s="2123"/>
      <c r="J32" s="2123"/>
      <c r="K32" s="2123"/>
      <c r="L32" s="2123"/>
      <c r="M32" s="2123"/>
    </row>
    <row r="33" spans="1:16">
      <c r="A33" s="2330"/>
      <c r="B33" s="2307"/>
      <c r="C33" s="2306"/>
    </row>
    <row r="34" spans="1:16" s="2307" customFormat="1" ht="12.75" customHeight="1">
      <c r="A34" s="2123" t="s">
        <v>18</v>
      </c>
      <c r="B34" s="2123"/>
      <c r="C34" s="2306"/>
      <c r="D34" s="2306"/>
      <c r="E34" s="2306"/>
      <c r="F34" s="2306"/>
      <c r="G34" s="2306"/>
      <c r="H34" s="2306"/>
      <c r="I34" s="2306"/>
      <c r="J34" s="2306"/>
      <c r="K34" s="2306"/>
      <c r="L34" s="2306"/>
      <c r="M34" s="2306"/>
      <c r="N34" s="2306"/>
      <c r="O34" s="2306"/>
    </row>
    <row r="36" spans="1:16" s="2307" customFormat="1">
      <c r="A36" s="2306"/>
      <c r="B36" s="2306"/>
      <c r="D36" s="2306"/>
      <c r="E36" s="2306"/>
      <c r="F36" s="2306"/>
      <c r="G36" s="2306"/>
      <c r="H36" s="2306"/>
      <c r="I36" s="2306"/>
      <c r="J36" s="2306"/>
      <c r="K36" s="2306"/>
      <c r="L36" s="2306"/>
      <c r="M36" s="2306"/>
      <c r="N36" s="2306"/>
      <c r="O36" s="2306"/>
      <c r="P36" s="2306"/>
    </row>
  </sheetData>
  <mergeCells count="6">
    <mergeCell ref="A1:H1"/>
    <mergeCell ref="J1:K1"/>
    <mergeCell ref="C3:L3"/>
    <mergeCell ref="A31:D31"/>
    <mergeCell ref="A32:M32"/>
    <mergeCell ref="A34:B34"/>
  </mergeCells>
  <hyperlinks>
    <hyperlink ref="J1:K1" location="Contents!A1" display="back to contents" xr:uid="{FCE1E58E-FE05-4E29-9B84-47F02EB5421D}"/>
  </hyperlinks>
  <pageMargins left="0.25" right="0.25" top="0.75" bottom="0.75" header="0.3" footer="0.3"/>
  <pageSetup paperSize="9" scale="61" orientation="landscape" r:id="rId1"/>
  <headerFooter alignWithMargins="0">
    <oddFooter>&amp;L&amp;Z&amp;F     &amp;A</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3BDB55-4C4C-47D2-A966-F069CA703628}">
  <sheetPr>
    <pageSetUpPr fitToPage="1"/>
  </sheetPr>
  <dimension ref="A1:O1250"/>
  <sheetViews>
    <sheetView showGridLines="0" zoomScaleNormal="100" workbookViewId="0">
      <selection sqref="A1:G1"/>
    </sheetView>
  </sheetViews>
  <sheetFormatPr defaultColWidth="9.140625" defaultRowHeight="13.5" customHeight="1"/>
  <cols>
    <col min="1" max="1" width="24" style="415" customWidth="1"/>
    <col min="2" max="4" width="7.85546875" style="415" customWidth="1"/>
    <col min="5" max="5" width="9.5703125" style="428" customWidth="1"/>
    <col min="6" max="8" width="7.85546875" style="415" customWidth="1"/>
    <col min="9" max="9" width="9.42578125" style="428" customWidth="1"/>
    <col min="10" max="10" width="7.85546875" style="418" customWidth="1"/>
    <col min="11" max="11" width="13.5703125" style="429" customWidth="1"/>
    <col min="12" max="16384" width="9.140625" style="415"/>
  </cols>
  <sheetData>
    <row r="1" spans="1:15" s="342" customFormat="1" ht="30.75" customHeight="1">
      <c r="A1" s="373" t="s">
        <v>230</v>
      </c>
      <c r="B1" s="373"/>
      <c r="C1" s="373"/>
      <c r="D1" s="373"/>
      <c r="E1" s="373"/>
      <c r="F1" s="373"/>
      <c r="G1" s="373"/>
      <c r="H1" s="373"/>
      <c r="I1" s="373"/>
      <c r="J1" s="373"/>
      <c r="K1" s="373"/>
      <c r="M1" s="14" t="s">
        <v>20</v>
      </c>
      <c r="N1" s="14"/>
      <c r="O1" s="14"/>
    </row>
    <row r="2" spans="1:15" s="342" customFormat="1" ht="13.5" customHeight="1">
      <c r="A2" s="374"/>
      <c r="E2" s="375"/>
      <c r="I2" s="375"/>
      <c r="J2" s="376"/>
      <c r="K2" s="377"/>
    </row>
    <row r="3" spans="1:15" s="384" customFormat="1" ht="13.5" customHeight="1">
      <c r="A3" s="378" t="s">
        <v>162</v>
      </c>
      <c r="B3" s="379" t="s">
        <v>231</v>
      </c>
      <c r="C3" s="380"/>
      <c r="D3" s="380"/>
      <c r="E3" s="380"/>
      <c r="F3" s="380"/>
      <c r="G3" s="380"/>
      <c r="H3" s="380"/>
      <c r="I3" s="381"/>
      <c r="J3" s="382" t="s">
        <v>232</v>
      </c>
      <c r="K3" s="383"/>
    </row>
    <row r="4" spans="1:15" s="384" customFormat="1" ht="13.5" customHeight="1">
      <c r="A4" s="385"/>
      <c r="B4" s="386" t="s">
        <v>23</v>
      </c>
      <c r="C4" s="387"/>
      <c r="D4" s="387"/>
      <c r="E4" s="388"/>
      <c r="F4" s="386" t="s">
        <v>27</v>
      </c>
      <c r="G4" s="387"/>
      <c r="H4" s="387"/>
      <c r="I4" s="388"/>
      <c r="J4" s="389"/>
      <c r="K4" s="390"/>
    </row>
    <row r="5" spans="1:15" s="384" customFormat="1" ht="13.5" customHeight="1">
      <c r="A5" s="385"/>
      <c r="B5" s="386" t="s">
        <v>233</v>
      </c>
      <c r="C5" s="387"/>
      <c r="D5" s="388"/>
      <c r="E5" s="391" t="s">
        <v>234</v>
      </c>
      <c r="F5" s="386" t="s">
        <v>233</v>
      </c>
      <c r="G5" s="387"/>
      <c r="H5" s="388"/>
      <c r="I5" s="391" t="s">
        <v>234</v>
      </c>
      <c r="J5" s="392" t="s">
        <v>233</v>
      </c>
      <c r="K5" s="393"/>
    </row>
    <row r="6" spans="1:15" s="384" customFormat="1" ht="13.5" customHeight="1">
      <c r="A6" s="385"/>
      <c r="B6" s="391" t="s">
        <v>31</v>
      </c>
      <c r="C6" s="394" t="s">
        <v>32</v>
      </c>
      <c r="D6" s="394" t="s">
        <v>33</v>
      </c>
      <c r="E6" s="395"/>
      <c r="F6" s="391" t="s">
        <v>31</v>
      </c>
      <c r="G6" s="394" t="s">
        <v>32</v>
      </c>
      <c r="H6" s="394" t="s">
        <v>33</v>
      </c>
      <c r="I6" s="395"/>
      <c r="J6" s="396" t="s">
        <v>235</v>
      </c>
      <c r="K6" s="397" t="s">
        <v>236</v>
      </c>
    </row>
    <row r="7" spans="1:15" s="384" customFormat="1" ht="12" customHeight="1">
      <c r="A7" s="398"/>
      <c r="B7" s="399"/>
      <c r="C7" s="400"/>
      <c r="D7" s="400"/>
      <c r="E7" s="399"/>
      <c r="F7" s="399"/>
      <c r="G7" s="400"/>
      <c r="H7" s="400"/>
      <c r="I7" s="399"/>
      <c r="J7" s="401"/>
      <c r="K7" s="402"/>
    </row>
    <row r="8" spans="1:15" s="384" customFormat="1" ht="0.75" hidden="1" customHeight="1">
      <c r="A8" s="403"/>
      <c r="B8" s="404"/>
      <c r="C8" s="405"/>
      <c r="D8" s="405"/>
      <c r="E8" s="404"/>
      <c r="F8" s="404"/>
      <c r="G8" s="405"/>
      <c r="H8" s="405"/>
      <c r="I8" s="404"/>
      <c r="J8" s="406"/>
      <c r="K8" s="407"/>
    </row>
    <row r="9" spans="1:15" s="343" customFormat="1" ht="13.5" customHeight="1">
      <c r="A9" s="408" t="s">
        <v>169</v>
      </c>
      <c r="B9" s="409">
        <v>46869</v>
      </c>
      <c r="C9" s="409">
        <v>24213</v>
      </c>
      <c r="D9" s="409">
        <v>22656</v>
      </c>
      <c r="E9" s="409">
        <v>90</v>
      </c>
      <c r="F9" s="409">
        <v>62643</v>
      </c>
      <c r="G9" s="409">
        <v>31108</v>
      </c>
      <c r="H9" s="409">
        <v>31535</v>
      </c>
      <c r="I9" s="409">
        <v>298</v>
      </c>
      <c r="J9" s="410">
        <v>11.4314129819887</v>
      </c>
      <c r="K9" s="410">
        <v>11.4663742483667</v>
      </c>
      <c r="M9" s="411"/>
    </row>
    <row r="10" spans="1:15" s="343" customFormat="1" ht="13.5" customHeight="1">
      <c r="A10" s="408" t="s">
        <v>170</v>
      </c>
      <c r="B10" s="412"/>
      <c r="C10" s="412"/>
      <c r="D10" s="412"/>
      <c r="E10" s="413"/>
      <c r="F10" s="412"/>
      <c r="G10" s="412"/>
      <c r="H10" s="412"/>
      <c r="I10" s="413"/>
      <c r="J10" s="414"/>
      <c r="K10" s="414"/>
      <c r="L10" s="415"/>
    </row>
    <row r="11" spans="1:15" ht="13.5" customHeight="1">
      <c r="A11" s="416" t="s">
        <v>171</v>
      </c>
      <c r="B11" s="412">
        <v>1938</v>
      </c>
      <c r="C11" s="412">
        <v>1001</v>
      </c>
      <c r="D11" s="412">
        <v>937</v>
      </c>
      <c r="E11" s="412">
        <v>1</v>
      </c>
      <c r="F11" s="412">
        <v>2228</v>
      </c>
      <c r="G11" s="412">
        <v>1106</v>
      </c>
      <c r="H11" s="412">
        <v>1122</v>
      </c>
      <c r="I11" s="412">
        <v>20</v>
      </c>
      <c r="J11" s="417">
        <v>9.7964208767532899</v>
      </c>
      <c r="K11" s="417">
        <v>11.3408592159041</v>
      </c>
      <c r="L11" s="418"/>
    </row>
    <row r="12" spans="1:15" ht="13.5" customHeight="1">
      <c r="A12" s="416" t="s">
        <v>172</v>
      </c>
      <c r="B12" s="412">
        <v>2159</v>
      </c>
      <c r="C12" s="412">
        <v>1092</v>
      </c>
      <c r="D12" s="412">
        <v>1067</v>
      </c>
      <c r="E12" s="412" t="s">
        <v>51</v>
      </c>
      <c r="F12" s="412">
        <v>2609</v>
      </c>
      <c r="G12" s="412">
        <v>1333</v>
      </c>
      <c r="H12" s="412">
        <v>1276</v>
      </c>
      <c r="I12" s="412">
        <v>6</v>
      </c>
      <c r="J12" s="417">
        <v>9.9318588450264595</v>
      </c>
      <c r="K12" s="417">
        <v>9.8381912856929592</v>
      </c>
      <c r="L12" s="418"/>
    </row>
    <row r="13" spans="1:15" ht="13.5" customHeight="1">
      <c r="A13" s="416" t="s">
        <v>173</v>
      </c>
      <c r="B13" s="412">
        <v>918</v>
      </c>
      <c r="C13" s="412">
        <v>480</v>
      </c>
      <c r="D13" s="412">
        <v>438</v>
      </c>
      <c r="E13" s="412" t="s">
        <v>51</v>
      </c>
      <c r="F13" s="412">
        <v>1499</v>
      </c>
      <c r="G13" s="412">
        <v>724</v>
      </c>
      <c r="H13" s="412">
        <v>775</v>
      </c>
      <c r="I13" s="412">
        <v>5</v>
      </c>
      <c r="J13" s="417">
        <v>12.909059593523899</v>
      </c>
      <c r="K13" s="417">
        <v>10.4663767923844</v>
      </c>
      <c r="L13" s="418"/>
    </row>
    <row r="14" spans="1:15" ht="13.5" customHeight="1">
      <c r="A14" s="416" t="s">
        <v>174</v>
      </c>
      <c r="B14" s="412">
        <v>579</v>
      </c>
      <c r="C14" s="412">
        <v>281</v>
      </c>
      <c r="D14" s="412">
        <v>298</v>
      </c>
      <c r="E14" s="412" t="s">
        <v>51</v>
      </c>
      <c r="F14" s="412">
        <v>1154</v>
      </c>
      <c r="G14" s="412">
        <v>568</v>
      </c>
      <c r="H14" s="412">
        <v>586</v>
      </c>
      <c r="I14" s="412">
        <v>17</v>
      </c>
      <c r="J14" s="417">
        <v>13.384365576432399</v>
      </c>
      <c r="K14" s="417">
        <v>10.3702985468934</v>
      </c>
      <c r="L14" s="418"/>
    </row>
    <row r="15" spans="1:15" ht="13.5" customHeight="1">
      <c r="A15" s="419" t="s">
        <v>176</v>
      </c>
      <c r="B15" s="412">
        <v>4400</v>
      </c>
      <c r="C15" s="412">
        <v>2230</v>
      </c>
      <c r="D15" s="412">
        <v>2170</v>
      </c>
      <c r="E15" s="412">
        <v>5</v>
      </c>
      <c r="F15" s="412">
        <v>4731</v>
      </c>
      <c r="G15" s="412">
        <v>2329</v>
      </c>
      <c r="H15" s="412">
        <v>2402</v>
      </c>
      <c r="I15" s="412">
        <v>30</v>
      </c>
      <c r="J15" s="417">
        <v>8.9862670237620392</v>
      </c>
      <c r="K15" s="417">
        <v>10.690739545791899</v>
      </c>
      <c r="L15" s="418"/>
    </row>
    <row r="16" spans="1:15" ht="13.5" customHeight="1">
      <c r="A16" s="416" t="s">
        <v>177</v>
      </c>
      <c r="B16" s="412">
        <v>444</v>
      </c>
      <c r="C16" s="412">
        <v>219</v>
      </c>
      <c r="D16" s="412">
        <v>225</v>
      </c>
      <c r="E16" s="412" t="s">
        <v>51</v>
      </c>
      <c r="F16" s="412">
        <v>646</v>
      </c>
      <c r="G16" s="412">
        <v>325</v>
      </c>
      <c r="H16" s="412">
        <v>321</v>
      </c>
      <c r="I16" s="412">
        <v>3</v>
      </c>
      <c r="J16" s="417">
        <v>12.533954210322101</v>
      </c>
      <c r="K16" s="417">
        <v>12.493084803418199</v>
      </c>
      <c r="L16" s="418"/>
    </row>
    <row r="17" spans="1:12" ht="13.5" customHeight="1">
      <c r="A17" s="416" t="s">
        <v>178</v>
      </c>
      <c r="B17" s="412">
        <v>1077</v>
      </c>
      <c r="C17" s="412">
        <v>542</v>
      </c>
      <c r="D17" s="412">
        <v>535</v>
      </c>
      <c r="E17" s="412">
        <v>16</v>
      </c>
      <c r="F17" s="412">
        <v>2172</v>
      </c>
      <c r="G17" s="412">
        <v>1123</v>
      </c>
      <c r="H17" s="412">
        <v>1049</v>
      </c>
      <c r="I17" s="412">
        <v>13</v>
      </c>
      <c r="J17" s="417">
        <v>14.597755225485599</v>
      </c>
      <c r="K17" s="417">
        <v>11.103193884594299</v>
      </c>
      <c r="L17" s="418"/>
    </row>
    <row r="18" spans="1:12" ht="13.5" customHeight="1">
      <c r="A18" s="416" t="s">
        <v>180</v>
      </c>
      <c r="B18" s="412">
        <v>1337</v>
      </c>
      <c r="C18" s="412">
        <v>686</v>
      </c>
      <c r="D18" s="412">
        <v>651</v>
      </c>
      <c r="E18" s="412">
        <v>3</v>
      </c>
      <c r="F18" s="412">
        <v>1720</v>
      </c>
      <c r="G18" s="412">
        <v>827</v>
      </c>
      <c r="H18" s="412">
        <v>893</v>
      </c>
      <c r="I18" s="412">
        <v>12</v>
      </c>
      <c r="J18" s="417">
        <v>11.6436501489304</v>
      </c>
      <c r="K18" s="417">
        <v>12.253333540091401</v>
      </c>
      <c r="L18" s="418"/>
    </row>
    <row r="19" spans="1:12" ht="13.5" customHeight="1">
      <c r="A19" s="416" t="s">
        <v>181</v>
      </c>
      <c r="B19" s="412">
        <v>1018</v>
      </c>
      <c r="C19" s="412">
        <v>522</v>
      </c>
      <c r="D19" s="412">
        <v>496</v>
      </c>
      <c r="E19" s="412">
        <v>1</v>
      </c>
      <c r="F19" s="412">
        <v>1640</v>
      </c>
      <c r="G19" s="412">
        <v>808</v>
      </c>
      <c r="H19" s="412">
        <v>832</v>
      </c>
      <c r="I19" s="412">
        <v>1</v>
      </c>
      <c r="J19" s="417">
        <v>13.440419603343701</v>
      </c>
      <c r="K19" s="417">
        <v>13.098417228617899</v>
      </c>
      <c r="L19" s="418"/>
    </row>
    <row r="20" spans="1:12" ht="13.5" customHeight="1">
      <c r="A20" s="416" t="s">
        <v>182</v>
      </c>
      <c r="B20" s="412">
        <v>849</v>
      </c>
      <c r="C20" s="412">
        <v>447</v>
      </c>
      <c r="D20" s="412">
        <v>402</v>
      </c>
      <c r="E20" s="412" t="s">
        <v>51</v>
      </c>
      <c r="F20" s="412">
        <v>1262</v>
      </c>
      <c r="G20" s="412">
        <v>597</v>
      </c>
      <c r="H20" s="412">
        <v>665</v>
      </c>
      <c r="I20" s="412">
        <v>1</v>
      </c>
      <c r="J20" s="417">
        <v>11.588613406795201</v>
      </c>
      <c r="K20" s="417">
        <v>9.6431727212832801</v>
      </c>
      <c r="L20" s="418"/>
    </row>
    <row r="21" spans="1:12" ht="13.5" customHeight="1">
      <c r="A21" s="416" t="s">
        <v>183</v>
      </c>
      <c r="B21" s="412">
        <v>1022</v>
      </c>
      <c r="C21" s="412">
        <v>523</v>
      </c>
      <c r="D21" s="412">
        <v>499</v>
      </c>
      <c r="E21" s="412" t="s">
        <v>51</v>
      </c>
      <c r="F21" s="412">
        <v>1227</v>
      </c>
      <c r="G21" s="412">
        <v>580</v>
      </c>
      <c r="H21" s="412">
        <v>647</v>
      </c>
      <c r="I21" s="412">
        <v>5</v>
      </c>
      <c r="J21" s="417">
        <v>11.197298777149101</v>
      </c>
      <c r="K21" s="417">
        <v>10.4842680370613</v>
      </c>
      <c r="L21" s="418"/>
    </row>
    <row r="22" spans="1:12" ht="13.5" customHeight="1">
      <c r="A22" s="416" t="s">
        <v>184</v>
      </c>
      <c r="B22" s="412">
        <v>745</v>
      </c>
      <c r="C22" s="412">
        <v>387</v>
      </c>
      <c r="D22" s="412">
        <v>358</v>
      </c>
      <c r="E22" s="412" t="s">
        <v>51</v>
      </c>
      <c r="F22" s="412">
        <v>909</v>
      </c>
      <c r="G22" s="412">
        <v>422</v>
      </c>
      <c r="H22" s="412">
        <v>487</v>
      </c>
      <c r="I22" s="412" t="s">
        <v>51</v>
      </c>
      <c r="J22" s="417">
        <v>9.4118865189480196</v>
      </c>
      <c r="K22" s="417">
        <v>8.5708247391798391</v>
      </c>
      <c r="L22" s="418"/>
    </row>
    <row r="23" spans="1:12" ht="13.5" customHeight="1">
      <c r="A23" s="416" t="s">
        <v>185</v>
      </c>
      <c r="B23" s="412">
        <v>1412</v>
      </c>
      <c r="C23" s="412">
        <v>729</v>
      </c>
      <c r="D23" s="412">
        <v>683</v>
      </c>
      <c r="E23" s="412">
        <v>1</v>
      </c>
      <c r="F23" s="412">
        <v>1956</v>
      </c>
      <c r="G23" s="412">
        <v>952</v>
      </c>
      <c r="H23" s="412">
        <v>1004</v>
      </c>
      <c r="I23" s="412">
        <v>8</v>
      </c>
      <c r="J23" s="417">
        <v>12.1717485998755</v>
      </c>
      <c r="K23" s="417">
        <v>12.4883590678877</v>
      </c>
      <c r="L23" s="418"/>
    </row>
    <row r="24" spans="1:12" ht="13.5" customHeight="1">
      <c r="A24" s="416" t="s">
        <v>186</v>
      </c>
      <c r="B24" s="412">
        <v>2988</v>
      </c>
      <c r="C24" s="412">
        <v>1519</v>
      </c>
      <c r="D24" s="412">
        <v>1469</v>
      </c>
      <c r="E24" s="412">
        <v>2</v>
      </c>
      <c r="F24" s="412">
        <v>4550</v>
      </c>
      <c r="G24" s="412">
        <v>2245</v>
      </c>
      <c r="H24" s="412">
        <v>2305</v>
      </c>
      <c r="I24" s="412">
        <v>10</v>
      </c>
      <c r="J24" s="417">
        <v>12.142075627785299</v>
      </c>
      <c r="K24" s="417">
        <v>11.486141930857499</v>
      </c>
      <c r="L24" s="418"/>
    </row>
    <row r="25" spans="1:12" ht="13.5" customHeight="1">
      <c r="A25" s="416" t="s">
        <v>187</v>
      </c>
      <c r="B25" s="412">
        <v>6108</v>
      </c>
      <c r="C25" s="412">
        <v>3248</v>
      </c>
      <c r="D25" s="412">
        <v>2860</v>
      </c>
      <c r="E25" s="412">
        <v>4</v>
      </c>
      <c r="F25" s="412">
        <v>6479</v>
      </c>
      <c r="G25" s="412">
        <v>3238</v>
      </c>
      <c r="H25" s="412">
        <v>3241</v>
      </c>
      <c r="I25" s="412">
        <v>22</v>
      </c>
      <c r="J25" s="417">
        <v>10.201061200069301</v>
      </c>
      <c r="K25" s="417">
        <v>13.9160942865254</v>
      </c>
      <c r="L25" s="418"/>
    </row>
    <row r="26" spans="1:12" ht="13.5" customHeight="1">
      <c r="A26" s="416" t="s">
        <v>188</v>
      </c>
      <c r="B26" s="412">
        <v>1907</v>
      </c>
      <c r="C26" s="412">
        <v>1004</v>
      </c>
      <c r="D26" s="412">
        <v>903</v>
      </c>
      <c r="E26" s="412">
        <v>2</v>
      </c>
      <c r="F26" s="412">
        <v>2898</v>
      </c>
      <c r="G26" s="412">
        <v>1465</v>
      </c>
      <c r="H26" s="412">
        <v>1433</v>
      </c>
      <c r="I26" s="412">
        <v>42</v>
      </c>
      <c r="J26" s="417">
        <v>12.173401663446199</v>
      </c>
      <c r="K26" s="417">
        <v>10.518664120406299</v>
      </c>
      <c r="L26" s="418"/>
    </row>
    <row r="27" spans="1:12" ht="13.5" customHeight="1">
      <c r="A27" s="416" t="s">
        <v>189</v>
      </c>
      <c r="B27" s="412">
        <v>654</v>
      </c>
      <c r="C27" s="412">
        <v>332</v>
      </c>
      <c r="D27" s="412">
        <v>322</v>
      </c>
      <c r="E27" s="412" t="s">
        <v>51</v>
      </c>
      <c r="F27" s="412">
        <v>1130</v>
      </c>
      <c r="G27" s="412">
        <v>530</v>
      </c>
      <c r="H27" s="412">
        <v>600</v>
      </c>
      <c r="I27" s="412">
        <v>4</v>
      </c>
      <c r="J27" s="417">
        <v>14.7327249022164</v>
      </c>
      <c r="K27" s="417">
        <v>13.260163132077</v>
      </c>
      <c r="L27" s="418"/>
    </row>
    <row r="28" spans="1:12" ht="13.5" customHeight="1">
      <c r="A28" s="416" t="s">
        <v>190</v>
      </c>
      <c r="B28" s="412">
        <v>1040</v>
      </c>
      <c r="C28" s="412">
        <v>544</v>
      </c>
      <c r="D28" s="412">
        <v>496</v>
      </c>
      <c r="E28" s="412" t="s">
        <v>51</v>
      </c>
      <c r="F28" s="412">
        <v>1024</v>
      </c>
      <c r="G28" s="412">
        <v>539</v>
      </c>
      <c r="H28" s="412">
        <v>485</v>
      </c>
      <c r="I28" s="412">
        <v>1</v>
      </c>
      <c r="J28" s="417">
        <v>10.8153781157583</v>
      </c>
      <c r="K28" s="417">
        <v>11.634023517299701</v>
      </c>
      <c r="L28" s="418"/>
    </row>
    <row r="29" spans="1:12" ht="13.5" customHeight="1">
      <c r="A29" s="416" t="s">
        <v>191</v>
      </c>
      <c r="B29" s="412">
        <v>736</v>
      </c>
      <c r="C29" s="412">
        <v>393</v>
      </c>
      <c r="D29" s="412">
        <v>343</v>
      </c>
      <c r="E29" s="412" t="s">
        <v>51</v>
      </c>
      <c r="F29" s="412">
        <v>1133</v>
      </c>
      <c r="G29" s="412">
        <v>594</v>
      </c>
      <c r="H29" s="412">
        <v>539</v>
      </c>
      <c r="I29" s="412">
        <v>3</v>
      </c>
      <c r="J29" s="417">
        <v>11.7518929571621</v>
      </c>
      <c r="K29" s="417">
        <v>10.236798967528101</v>
      </c>
      <c r="L29" s="418"/>
    </row>
    <row r="30" spans="1:12" ht="13.5" customHeight="1">
      <c r="A30" s="419" t="s">
        <v>192</v>
      </c>
      <c r="B30" s="412">
        <v>182</v>
      </c>
      <c r="C30" s="412">
        <v>95</v>
      </c>
      <c r="D30" s="412">
        <v>87</v>
      </c>
      <c r="E30" s="412" t="s">
        <v>51</v>
      </c>
      <c r="F30" s="412">
        <v>432</v>
      </c>
      <c r="G30" s="412">
        <v>215</v>
      </c>
      <c r="H30" s="412">
        <v>217</v>
      </c>
      <c r="I30" s="412">
        <v>3</v>
      </c>
      <c r="J30" s="417">
        <v>16.2162162162162</v>
      </c>
      <c r="K30" s="417">
        <v>11.9848622808519</v>
      </c>
      <c r="L30" s="418"/>
    </row>
    <row r="31" spans="1:12" ht="13.5" customHeight="1">
      <c r="A31" s="416" t="s">
        <v>193</v>
      </c>
      <c r="B31" s="412">
        <v>1054</v>
      </c>
      <c r="C31" s="412">
        <v>539</v>
      </c>
      <c r="D31" s="412">
        <v>515</v>
      </c>
      <c r="E31" s="412" t="s">
        <v>51</v>
      </c>
      <c r="F31" s="412">
        <v>1915</v>
      </c>
      <c r="G31" s="412">
        <v>958</v>
      </c>
      <c r="H31" s="412">
        <v>957</v>
      </c>
      <c r="I31" s="412">
        <v>1</v>
      </c>
      <c r="J31" s="417">
        <v>14.2676203248398</v>
      </c>
      <c r="K31" s="417">
        <v>12.712269046711601</v>
      </c>
      <c r="L31" s="418"/>
    </row>
    <row r="32" spans="1:12" ht="13.5" customHeight="1">
      <c r="A32" s="416" t="s">
        <v>194</v>
      </c>
      <c r="B32" s="412">
        <v>3140</v>
      </c>
      <c r="C32" s="412">
        <v>1612</v>
      </c>
      <c r="D32" s="412">
        <v>1528</v>
      </c>
      <c r="E32" s="412">
        <v>6</v>
      </c>
      <c r="F32" s="412">
        <v>3868</v>
      </c>
      <c r="G32" s="412">
        <v>1922</v>
      </c>
      <c r="H32" s="412">
        <v>1946</v>
      </c>
      <c r="I32" s="412">
        <v>8</v>
      </c>
      <c r="J32" s="417">
        <v>11.3298183948448</v>
      </c>
      <c r="K32" s="417">
        <v>12.930035976765501</v>
      </c>
      <c r="L32" s="418"/>
    </row>
    <row r="33" spans="1:12" ht="13.5" customHeight="1">
      <c r="A33" s="416" t="s">
        <v>195</v>
      </c>
      <c r="B33" s="412">
        <v>162</v>
      </c>
      <c r="C33" s="412">
        <v>93</v>
      </c>
      <c r="D33" s="412">
        <v>69</v>
      </c>
      <c r="E33" s="412">
        <v>1</v>
      </c>
      <c r="F33" s="412">
        <v>271</v>
      </c>
      <c r="G33" s="412">
        <v>131</v>
      </c>
      <c r="H33" s="412">
        <v>140</v>
      </c>
      <c r="I33" s="412">
        <v>7</v>
      </c>
      <c r="J33" s="417">
        <v>12.0230700976043</v>
      </c>
      <c r="K33" s="417">
        <v>9.7480482986068004</v>
      </c>
      <c r="L33" s="418"/>
    </row>
    <row r="34" spans="1:12" ht="13.5" customHeight="1">
      <c r="A34" s="416" t="s">
        <v>196</v>
      </c>
      <c r="B34" s="412">
        <v>1153</v>
      </c>
      <c r="C34" s="412">
        <v>587</v>
      </c>
      <c r="D34" s="412">
        <v>566</v>
      </c>
      <c r="E34" s="412" t="s">
        <v>51</v>
      </c>
      <c r="F34" s="412">
        <v>1911</v>
      </c>
      <c r="G34" s="412">
        <v>971</v>
      </c>
      <c r="H34" s="412">
        <v>940</v>
      </c>
      <c r="I34" s="412">
        <v>11</v>
      </c>
      <c r="J34" s="417">
        <v>12.424419738638599</v>
      </c>
      <c r="K34" s="417">
        <v>9.9613695642674998</v>
      </c>
      <c r="L34" s="418"/>
    </row>
    <row r="35" spans="1:12" ht="13.5" customHeight="1">
      <c r="A35" s="416" t="s">
        <v>198</v>
      </c>
      <c r="B35" s="412">
        <v>1752</v>
      </c>
      <c r="C35" s="412">
        <v>890</v>
      </c>
      <c r="D35" s="412">
        <v>862</v>
      </c>
      <c r="E35" s="412">
        <v>2</v>
      </c>
      <c r="F35" s="412">
        <v>2122</v>
      </c>
      <c r="G35" s="412">
        <v>1073</v>
      </c>
      <c r="H35" s="412">
        <v>1049</v>
      </c>
      <c r="I35" s="412">
        <v>8</v>
      </c>
      <c r="J35" s="417">
        <v>11.792819828831799</v>
      </c>
      <c r="K35" s="417">
        <v>11.8933818886096</v>
      </c>
      <c r="L35" s="418"/>
    </row>
    <row r="36" spans="1:12" ht="13.5" customHeight="1">
      <c r="A36" s="416" t="s">
        <v>199</v>
      </c>
      <c r="B36" s="412">
        <v>804</v>
      </c>
      <c r="C36" s="412">
        <v>417</v>
      </c>
      <c r="D36" s="412">
        <v>387</v>
      </c>
      <c r="E36" s="412">
        <v>43</v>
      </c>
      <c r="F36" s="412">
        <v>1484</v>
      </c>
      <c r="G36" s="412">
        <v>745</v>
      </c>
      <c r="H36" s="412">
        <v>739</v>
      </c>
      <c r="I36" s="412">
        <v>27</v>
      </c>
      <c r="J36" s="417">
        <v>12.790898121013599</v>
      </c>
      <c r="K36" s="417">
        <v>10.268336602086199</v>
      </c>
      <c r="L36" s="418"/>
    </row>
    <row r="37" spans="1:12" ht="13.5" customHeight="1">
      <c r="A37" s="416" t="s">
        <v>200</v>
      </c>
      <c r="B37" s="412">
        <v>206</v>
      </c>
      <c r="C37" s="412">
        <v>116</v>
      </c>
      <c r="D37" s="412">
        <v>90</v>
      </c>
      <c r="E37" s="412">
        <v>1</v>
      </c>
      <c r="F37" s="412">
        <v>229</v>
      </c>
      <c r="G37" s="412">
        <v>121</v>
      </c>
      <c r="H37" s="412">
        <v>108</v>
      </c>
      <c r="I37" s="412">
        <v>1</v>
      </c>
      <c r="J37" s="417">
        <v>9.98256320836966</v>
      </c>
      <c r="K37" s="417">
        <v>9.3980198301639302</v>
      </c>
      <c r="L37" s="418"/>
    </row>
    <row r="38" spans="1:12" ht="13.5" customHeight="1">
      <c r="A38" s="416" t="s">
        <v>201</v>
      </c>
      <c r="B38" s="412">
        <v>739</v>
      </c>
      <c r="C38" s="412">
        <v>376</v>
      </c>
      <c r="D38" s="412">
        <v>363</v>
      </c>
      <c r="E38" s="412" t="s">
        <v>51</v>
      </c>
      <c r="F38" s="412">
        <v>1666</v>
      </c>
      <c r="G38" s="412">
        <v>812</v>
      </c>
      <c r="H38" s="412">
        <v>854</v>
      </c>
      <c r="I38" s="412">
        <v>7</v>
      </c>
      <c r="J38" s="417">
        <v>14.8154735437972</v>
      </c>
      <c r="K38" s="417">
        <v>11.4267719792173</v>
      </c>
      <c r="L38" s="418"/>
    </row>
    <row r="39" spans="1:12" ht="13.5" customHeight="1">
      <c r="A39" s="416" t="s">
        <v>202</v>
      </c>
      <c r="B39" s="412">
        <v>3163</v>
      </c>
      <c r="C39" s="412">
        <v>1631</v>
      </c>
      <c r="D39" s="412">
        <v>1532</v>
      </c>
      <c r="E39" s="412" t="s">
        <v>51</v>
      </c>
      <c r="F39" s="412">
        <v>3809</v>
      </c>
      <c r="G39" s="412">
        <v>1883</v>
      </c>
      <c r="H39" s="412">
        <v>1926</v>
      </c>
      <c r="I39" s="412">
        <v>9</v>
      </c>
      <c r="J39" s="417">
        <v>11.806093667668801</v>
      </c>
      <c r="K39" s="417">
        <v>11.8226975207685</v>
      </c>
      <c r="L39" s="418"/>
    </row>
    <row r="40" spans="1:12" ht="13.5" customHeight="1">
      <c r="A40" s="416" t="s">
        <v>203</v>
      </c>
      <c r="B40" s="412">
        <v>673</v>
      </c>
      <c r="C40" s="412">
        <v>353</v>
      </c>
      <c r="D40" s="412">
        <v>320</v>
      </c>
      <c r="E40" s="412" t="s">
        <v>51</v>
      </c>
      <c r="F40" s="412">
        <v>1022</v>
      </c>
      <c r="G40" s="412">
        <v>488</v>
      </c>
      <c r="H40" s="412">
        <v>534</v>
      </c>
      <c r="I40" s="412">
        <v>7</v>
      </c>
      <c r="J40" s="417">
        <v>10.933989515352501</v>
      </c>
      <c r="K40" s="417">
        <v>10.572025180121701</v>
      </c>
      <c r="L40" s="418"/>
    </row>
    <row r="41" spans="1:12" ht="13.5" customHeight="1">
      <c r="A41" s="416" t="s">
        <v>237</v>
      </c>
      <c r="B41" s="412">
        <v>852</v>
      </c>
      <c r="C41" s="412">
        <v>465</v>
      </c>
      <c r="D41" s="412">
        <v>387</v>
      </c>
      <c r="E41" s="412" t="s">
        <v>51</v>
      </c>
      <c r="F41" s="412">
        <v>1150</v>
      </c>
      <c r="G41" s="412">
        <v>556</v>
      </c>
      <c r="H41" s="412">
        <v>594</v>
      </c>
      <c r="I41" s="412">
        <v>5</v>
      </c>
      <c r="J41" s="417">
        <v>13.099441849869001</v>
      </c>
      <c r="K41" s="417">
        <v>13.669899080771501</v>
      </c>
      <c r="L41" s="418"/>
    </row>
    <row r="42" spans="1:12" ht="13.5" customHeight="1">
      <c r="A42" s="416" t="s">
        <v>205</v>
      </c>
      <c r="B42" s="412">
        <v>1658</v>
      </c>
      <c r="C42" s="412">
        <v>860</v>
      </c>
      <c r="D42" s="412">
        <v>798</v>
      </c>
      <c r="E42" s="412">
        <v>2</v>
      </c>
      <c r="F42" s="412">
        <v>1797</v>
      </c>
      <c r="G42" s="412">
        <v>928</v>
      </c>
      <c r="H42" s="412">
        <v>869</v>
      </c>
      <c r="I42" s="412">
        <v>1</v>
      </c>
      <c r="J42" s="417">
        <v>9.6831555124474598</v>
      </c>
      <c r="K42" s="417">
        <v>11.349395001606201</v>
      </c>
      <c r="L42" s="418"/>
    </row>
    <row r="43" spans="1:12" ht="13.5" customHeight="1">
      <c r="A43" s="328" t="s">
        <v>206</v>
      </c>
      <c r="B43" s="412"/>
      <c r="C43" s="412"/>
      <c r="D43" s="412"/>
      <c r="E43" s="412"/>
      <c r="F43" s="412"/>
      <c r="G43" s="412"/>
      <c r="H43" s="412"/>
      <c r="I43" s="412"/>
      <c r="J43" s="417"/>
      <c r="K43" s="417"/>
      <c r="L43" s="418"/>
    </row>
    <row r="44" spans="1:12" ht="13.5" customHeight="1">
      <c r="A44" s="334" t="s">
        <v>207</v>
      </c>
      <c r="B44" s="412">
        <v>2811</v>
      </c>
      <c r="C44" s="412">
        <v>1437</v>
      </c>
      <c r="D44" s="412">
        <v>1374</v>
      </c>
      <c r="E44" s="412">
        <v>1</v>
      </c>
      <c r="F44" s="412">
        <v>5221</v>
      </c>
      <c r="G44" s="412">
        <v>2578</v>
      </c>
      <c r="H44" s="412">
        <v>2643</v>
      </c>
      <c r="I44" s="412">
        <v>9</v>
      </c>
      <c r="J44" s="417">
        <v>14.160948222083601</v>
      </c>
      <c r="K44" s="417">
        <v>12.3824310877618</v>
      </c>
      <c r="L44" s="418"/>
    </row>
    <row r="45" spans="1:12" ht="13.5" customHeight="1">
      <c r="A45" s="334" t="s">
        <v>209</v>
      </c>
      <c r="B45" s="412">
        <v>804</v>
      </c>
      <c r="C45" s="412">
        <v>417</v>
      </c>
      <c r="D45" s="412">
        <v>387</v>
      </c>
      <c r="E45" s="412">
        <v>43</v>
      </c>
      <c r="F45" s="412">
        <v>1484</v>
      </c>
      <c r="G45" s="412">
        <v>745</v>
      </c>
      <c r="H45" s="412">
        <v>739</v>
      </c>
      <c r="I45" s="412">
        <v>27</v>
      </c>
      <c r="J45" s="417">
        <v>12.790898121013599</v>
      </c>
      <c r="K45" s="417">
        <v>10.268336602086199</v>
      </c>
      <c r="L45" s="418"/>
    </row>
    <row r="46" spans="1:12" ht="13.5" customHeight="1">
      <c r="A46" s="334" t="s">
        <v>210</v>
      </c>
      <c r="B46" s="412">
        <v>1077</v>
      </c>
      <c r="C46" s="412">
        <v>542</v>
      </c>
      <c r="D46" s="412">
        <v>535</v>
      </c>
      <c r="E46" s="412">
        <v>16</v>
      </c>
      <c r="F46" s="412">
        <v>2172</v>
      </c>
      <c r="G46" s="412">
        <v>1123</v>
      </c>
      <c r="H46" s="412">
        <v>1049</v>
      </c>
      <c r="I46" s="412">
        <v>13</v>
      </c>
      <c r="J46" s="417">
        <v>14.597755225485599</v>
      </c>
      <c r="K46" s="417">
        <v>11.103193884594299</v>
      </c>
      <c r="L46" s="418"/>
    </row>
    <row r="47" spans="1:12" ht="13.5" customHeight="1">
      <c r="A47" s="334" t="s">
        <v>212</v>
      </c>
      <c r="B47" s="412">
        <v>2988</v>
      </c>
      <c r="C47" s="412">
        <v>1519</v>
      </c>
      <c r="D47" s="412">
        <v>1469</v>
      </c>
      <c r="E47" s="412">
        <v>2</v>
      </c>
      <c r="F47" s="412">
        <v>4550</v>
      </c>
      <c r="G47" s="412">
        <v>2245</v>
      </c>
      <c r="H47" s="412">
        <v>2305</v>
      </c>
      <c r="I47" s="412">
        <v>10</v>
      </c>
      <c r="J47" s="417">
        <v>12.142075627785299</v>
      </c>
      <c r="K47" s="417">
        <v>11.486141930857499</v>
      </c>
      <c r="L47" s="418"/>
    </row>
    <row r="48" spans="1:12" s="421" customFormat="1" ht="13.5" customHeight="1">
      <c r="A48" s="334" t="s">
        <v>213</v>
      </c>
      <c r="B48" s="412">
        <v>2529</v>
      </c>
      <c r="C48" s="412">
        <v>1301</v>
      </c>
      <c r="D48" s="412">
        <v>1228</v>
      </c>
      <c r="E48" s="412">
        <v>1</v>
      </c>
      <c r="F48" s="412">
        <v>3624</v>
      </c>
      <c r="G48" s="412">
        <v>1765</v>
      </c>
      <c r="H48" s="412">
        <v>1859</v>
      </c>
      <c r="I48" s="412">
        <v>18</v>
      </c>
      <c r="J48" s="417">
        <v>11.8543717902587</v>
      </c>
      <c r="K48" s="417">
        <v>11.8817845961189</v>
      </c>
      <c r="L48" s="420"/>
    </row>
    <row r="49" spans="1:12" s="421" customFormat="1" ht="13.5" customHeight="1">
      <c r="A49" s="334" t="s">
        <v>214</v>
      </c>
      <c r="B49" s="412">
        <v>4833</v>
      </c>
      <c r="C49" s="412">
        <v>2486</v>
      </c>
      <c r="D49" s="412">
        <v>2347</v>
      </c>
      <c r="E49" s="412">
        <v>1</v>
      </c>
      <c r="F49" s="412">
        <v>5970</v>
      </c>
      <c r="G49" s="412">
        <v>3033</v>
      </c>
      <c r="H49" s="412">
        <v>2937</v>
      </c>
      <c r="I49" s="412">
        <v>29</v>
      </c>
      <c r="J49" s="417">
        <v>10.1785074932229</v>
      </c>
      <c r="K49" s="417">
        <v>10.431082766764</v>
      </c>
      <c r="L49" s="420"/>
    </row>
    <row r="50" spans="1:12" ht="13.5" customHeight="1">
      <c r="A50" s="334" t="s">
        <v>215</v>
      </c>
      <c r="B50" s="412">
        <v>10960</v>
      </c>
      <c r="C50" s="412">
        <v>5769</v>
      </c>
      <c r="D50" s="412">
        <v>5191</v>
      </c>
      <c r="E50" s="412">
        <v>6</v>
      </c>
      <c r="F50" s="412">
        <v>13052</v>
      </c>
      <c r="G50" s="412">
        <v>6416</v>
      </c>
      <c r="H50" s="412">
        <v>6636</v>
      </c>
      <c r="I50" s="412">
        <v>40</v>
      </c>
      <c r="J50" s="417">
        <v>11.013974211840999</v>
      </c>
      <c r="K50" s="417">
        <v>12.427328523878099</v>
      </c>
      <c r="L50" s="418"/>
    </row>
    <row r="51" spans="1:12" ht="13.5" customHeight="1">
      <c r="A51" s="334" t="s">
        <v>217</v>
      </c>
      <c r="B51" s="412">
        <v>2486</v>
      </c>
      <c r="C51" s="412">
        <v>1285</v>
      </c>
      <c r="D51" s="412">
        <v>1201</v>
      </c>
      <c r="E51" s="412">
        <v>2</v>
      </c>
      <c r="F51" s="412">
        <v>4052</v>
      </c>
      <c r="G51" s="412">
        <v>2033</v>
      </c>
      <c r="H51" s="412">
        <v>2019</v>
      </c>
      <c r="I51" s="412">
        <v>59</v>
      </c>
      <c r="J51" s="417">
        <v>12.4953743678303</v>
      </c>
      <c r="K51" s="417">
        <v>10.4759793562231</v>
      </c>
      <c r="L51" s="418"/>
    </row>
    <row r="52" spans="1:12" ht="13.5" customHeight="1">
      <c r="A52" s="334" t="s">
        <v>218</v>
      </c>
      <c r="B52" s="412">
        <v>6303</v>
      </c>
      <c r="C52" s="412">
        <v>3243</v>
      </c>
      <c r="D52" s="412">
        <v>3060</v>
      </c>
      <c r="E52" s="412">
        <v>6</v>
      </c>
      <c r="F52" s="412">
        <v>7677</v>
      </c>
      <c r="G52" s="412">
        <v>3805</v>
      </c>
      <c r="H52" s="412">
        <v>3872</v>
      </c>
      <c r="I52" s="412">
        <v>17</v>
      </c>
      <c r="J52" s="417">
        <v>11.5612246434649</v>
      </c>
      <c r="K52" s="417">
        <v>12.3558458537484</v>
      </c>
      <c r="L52" s="418"/>
    </row>
    <row r="53" spans="1:12" ht="13.5" customHeight="1">
      <c r="A53" s="334" t="s">
        <v>219</v>
      </c>
      <c r="B53" s="412">
        <v>8120</v>
      </c>
      <c r="C53" s="412">
        <v>4157</v>
      </c>
      <c r="D53" s="412">
        <v>3963</v>
      </c>
      <c r="E53" s="412">
        <v>7</v>
      </c>
      <c r="F53" s="412">
        <v>8779</v>
      </c>
      <c r="G53" s="412">
        <v>4376</v>
      </c>
      <c r="H53" s="412">
        <v>4403</v>
      </c>
      <c r="I53" s="412">
        <v>37</v>
      </c>
      <c r="J53" s="417">
        <v>9.5808187185559497</v>
      </c>
      <c r="K53" s="417">
        <v>10.8931792731531</v>
      </c>
      <c r="L53" s="418"/>
    </row>
    <row r="54" spans="1:12" ht="13.5" customHeight="1">
      <c r="A54" s="334" t="s">
        <v>220</v>
      </c>
      <c r="B54" s="412">
        <v>162</v>
      </c>
      <c r="C54" s="412">
        <v>93</v>
      </c>
      <c r="D54" s="412">
        <v>69</v>
      </c>
      <c r="E54" s="412">
        <v>1</v>
      </c>
      <c r="F54" s="412">
        <v>271</v>
      </c>
      <c r="G54" s="412">
        <v>131</v>
      </c>
      <c r="H54" s="412">
        <v>140</v>
      </c>
      <c r="I54" s="412">
        <v>7</v>
      </c>
      <c r="J54" s="417">
        <v>12.0230700976043</v>
      </c>
      <c r="K54" s="417">
        <v>9.7480482986068004</v>
      </c>
      <c r="L54" s="418"/>
    </row>
    <row r="55" spans="1:12" ht="13.5" customHeight="1">
      <c r="A55" s="334" t="s">
        <v>221</v>
      </c>
      <c r="B55" s="412">
        <v>206</v>
      </c>
      <c r="C55" s="412">
        <v>116</v>
      </c>
      <c r="D55" s="412">
        <v>90</v>
      </c>
      <c r="E55" s="412">
        <v>1</v>
      </c>
      <c r="F55" s="412">
        <v>229</v>
      </c>
      <c r="G55" s="412">
        <v>121</v>
      </c>
      <c r="H55" s="412">
        <v>108</v>
      </c>
      <c r="I55" s="412">
        <v>1</v>
      </c>
      <c r="J55" s="417">
        <v>9.98256320836966</v>
      </c>
      <c r="K55" s="417">
        <v>9.3980198301639302</v>
      </c>
      <c r="L55" s="418"/>
    </row>
    <row r="56" spans="1:12" ht="13.5" customHeight="1">
      <c r="A56" s="334" t="s">
        <v>222</v>
      </c>
      <c r="B56" s="412">
        <v>3408</v>
      </c>
      <c r="C56" s="412">
        <v>1753</v>
      </c>
      <c r="D56" s="412">
        <v>1655</v>
      </c>
      <c r="E56" s="412">
        <v>3</v>
      </c>
      <c r="F56" s="412">
        <v>5130</v>
      </c>
      <c r="G56" s="412">
        <v>2522</v>
      </c>
      <c r="H56" s="412">
        <v>2608</v>
      </c>
      <c r="I56" s="412">
        <v>28</v>
      </c>
      <c r="J56" s="417">
        <v>12.2830120914641</v>
      </c>
      <c r="K56" s="417">
        <v>10.790196085074401</v>
      </c>
      <c r="L56" s="418"/>
    </row>
    <row r="57" spans="1:12" ht="13.5" customHeight="1">
      <c r="A57" s="336" t="s">
        <v>223</v>
      </c>
      <c r="B57" s="422">
        <v>182</v>
      </c>
      <c r="C57" s="423">
        <v>95</v>
      </c>
      <c r="D57" s="423">
        <v>87</v>
      </c>
      <c r="E57" s="423" t="s">
        <v>51</v>
      </c>
      <c r="F57" s="423">
        <v>432</v>
      </c>
      <c r="G57" s="423">
        <v>215</v>
      </c>
      <c r="H57" s="423">
        <v>217</v>
      </c>
      <c r="I57" s="423">
        <v>3</v>
      </c>
      <c r="J57" s="424">
        <v>16.2162162162162</v>
      </c>
      <c r="K57" s="424">
        <v>11.9848622808519</v>
      </c>
      <c r="L57" s="418"/>
    </row>
    <row r="58" spans="1:12" ht="11.25">
      <c r="A58" s="425"/>
      <c r="B58" s="114"/>
      <c r="C58" s="114"/>
      <c r="D58" s="114"/>
      <c r="E58" s="426"/>
      <c r="F58" s="114"/>
      <c r="G58" s="114"/>
      <c r="H58" s="114"/>
      <c r="I58" s="426"/>
      <c r="J58" s="427"/>
      <c r="K58" s="427"/>
    </row>
    <row r="59" spans="1:12" ht="13.5" customHeight="1">
      <c r="A59" s="415" t="s">
        <v>18</v>
      </c>
    </row>
    <row r="60" spans="1:12" ht="13.5" customHeight="1">
      <c r="J60" s="415"/>
    </row>
    <row r="61" spans="1:12" ht="13.5" customHeight="1">
      <c r="B61" s="430"/>
    </row>
    <row r="63" spans="1:12" ht="13.5" customHeight="1">
      <c r="E63" s="431"/>
      <c r="I63" s="431"/>
    </row>
    <row r="66" spans="2:9" ht="13.5" customHeight="1">
      <c r="E66" s="431"/>
      <c r="I66" s="431"/>
    </row>
    <row r="70" spans="2:9" ht="13.5" customHeight="1">
      <c r="B70" s="431"/>
    </row>
    <row r="598" spans="9:9" ht="13.5" customHeight="1">
      <c r="I598" s="74"/>
    </row>
    <row r="599" spans="9:9" ht="13.5" customHeight="1">
      <c r="I599" s="74"/>
    </row>
    <row r="600" spans="9:9" ht="13.5" customHeight="1">
      <c r="I600" s="74"/>
    </row>
    <row r="601" spans="9:9" ht="13.5" customHeight="1">
      <c r="I601" s="74"/>
    </row>
    <row r="602" spans="9:9" ht="13.5" customHeight="1">
      <c r="I602" s="74"/>
    </row>
    <row r="603" spans="9:9" ht="13.5" customHeight="1">
      <c r="I603" s="74"/>
    </row>
    <row r="604" spans="9:9" ht="13.5" customHeight="1">
      <c r="I604" s="74"/>
    </row>
    <row r="605" spans="9:9" ht="13.5" customHeight="1">
      <c r="I605" s="74"/>
    </row>
    <row r="606" spans="9:9" ht="13.5" customHeight="1">
      <c r="I606" s="74"/>
    </row>
    <row r="607" spans="9:9" ht="13.5" customHeight="1">
      <c r="I607" s="74"/>
    </row>
    <row r="608" spans="9:9" ht="13.5" customHeight="1">
      <c r="I608" s="74"/>
    </row>
    <row r="609" spans="9:9" ht="13.5" customHeight="1">
      <c r="I609" s="74"/>
    </row>
    <row r="610" spans="9:9" ht="13.5" customHeight="1">
      <c r="I610" s="74"/>
    </row>
    <row r="611" spans="9:9" ht="13.5" customHeight="1">
      <c r="I611" s="74"/>
    </row>
    <row r="612" spans="9:9" ht="13.5" customHeight="1">
      <c r="I612" s="74"/>
    </row>
    <row r="613" spans="9:9" ht="13.5" customHeight="1">
      <c r="I613" s="74"/>
    </row>
    <row r="614" spans="9:9" ht="13.5" customHeight="1">
      <c r="I614" s="74"/>
    </row>
    <row r="615" spans="9:9" ht="13.5" customHeight="1">
      <c r="I615" s="74"/>
    </row>
    <row r="616" spans="9:9" ht="13.5" customHeight="1">
      <c r="I616" s="74"/>
    </row>
    <row r="617" spans="9:9" ht="13.5" customHeight="1">
      <c r="I617" s="74"/>
    </row>
    <row r="618" spans="9:9" ht="13.5" customHeight="1">
      <c r="I618" s="74"/>
    </row>
    <row r="619" spans="9:9" ht="13.5" customHeight="1">
      <c r="I619" s="74"/>
    </row>
    <row r="620" spans="9:9" ht="13.5" customHeight="1">
      <c r="I620" s="74"/>
    </row>
    <row r="621" spans="9:9" ht="13.5" customHeight="1">
      <c r="I621" s="74"/>
    </row>
    <row r="622" spans="9:9" ht="13.5" customHeight="1">
      <c r="I622" s="74"/>
    </row>
    <row r="623" spans="9:9" ht="13.5" customHeight="1">
      <c r="I623" s="74"/>
    </row>
    <row r="624" spans="9:9" ht="13.5" customHeight="1">
      <c r="I624" s="74"/>
    </row>
    <row r="625" spans="9:9" ht="13.5" customHeight="1">
      <c r="I625" s="74"/>
    </row>
    <row r="626" spans="9:9" ht="13.5" customHeight="1">
      <c r="I626" s="74"/>
    </row>
    <row r="627" spans="9:9" ht="13.5" customHeight="1">
      <c r="I627" s="74"/>
    </row>
    <row r="628" spans="9:9" ht="13.5" customHeight="1">
      <c r="I628" s="74"/>
    </row>
    <row r="629" spans="9:9" ht="13.5" customHeight="1">
      <c r="I629" s="74"/>
    </row>
    <row r="630" spans="9:9" ht="13.5" customHeight="1">
      <c r="I630" s="74"/>
    </row>
    <row r="631" spans="9:9" ht="13.5" customHeight="1">
      <c r="I631" s="74"/>
    </row>
    <row r="632" spans="9:9" ht="13.5" customHeight="1">
      <c r="I632" s="74"/>
    </row>
    <row r="633" spans="9:9" ht="13.5" customHeight="1">
      <c r="I633" s="74"/>
    </row>
    <row r="634" spans="9:9" ht="13.5" customHeight="1">
      <c r="I634" s="74"/>
    </row>
    <row r="635" spans="9:9" ht="13.5" customHeight="1">
      <c r="I635" s="74"/>
    </row>
    <row r="636" spans="9:9" ht="13.5" customHeight="1">
      <c r="I636" s="74"/>
    </row>
    <row r="637" spans="9:9" ht="13.5" customHeight="1">
      <c r="I637" s="74"/>
    </row>
    <row r="638" spans="9:9" ht="13.5" customHeight="1">
      <c r="I638" s="74"/>
    </row>
    <row r="639" spans="9:9" ht="13.5" customHeight="1">
      <c r="I639" s="74"/>
    </row>
    <row r="640" spans="9:9" ht="13.5" customHeight="1">
      <c r="I640" s="74"/>
    </row>
    <row r="641" spans="9:9" ht="13.5" customHeight="1">
      <c r="I641" s="74"/>
    </row>
    <row r="642" spans="9:9" ht="13.5" customHeight="1">
      <c r="I642" s="74"/>
    </row>
    <row r="643" spans="9:9" ht="13.5" customHeight="1">
      <c r="I643" s="74"/>
    </row>
    <row r="644" spans="9:9" ht="13.5" customHeight="1">
      <c r="I644" s="74"/>
    </row>
    <row r="645" spans="9:9" ht="13.5" customHeight="1">
      <c r="I645" s="74"/>
    </row>
    <row r="646" spans="9:9" ht="13.5" customHeight="1">
      <c r="I646" s="74"/>
    </row>
    <row r="647" spans="9:9" ht="13.5" customHeight="1">
      <c r="I647" s="74"/>
    </row>
    <row r="648" spans="9:9" ht="13.5" customHeight="1">
      <c r="I648" s="74"/>
    </row>
    <row r="649" spans="9:9" ht="13.5" customHeight="1">
      <c r="I649" s="74"/>
    </row>
    <row r="650" spans="9:9" ht="13.5" customHeight="1">
      <c r="I650" s="74"/>
    </row>
    <row r="651" spans="9:9" ht="13.5" customHeight="1">
      <c r="I651" s="74"/>
    </row>
    <row r="652" spans="9:9" ht="13.5" customHeight="1">
      <c r="I652" s="74"/>
    </row>
    <row r="653" spans="9:9" ht="13.5" customHeight="1">
      <c r="I653" s="74"/>
    </row>
    <row r="654" spans="9:9" ht="13.5" customHeight="1">
      <c r="I654" s="74"/>
    </row>
    <row r="655" spans="9:9" ht="13.5" customHeight="1">
      <c r="I655" s="74"/>
    </row>
    <row r="656" spans="9:9" ht="13.5" customHeight="1">
      <c r="I656" s="74"/>
    </row>
    <row r="657" spans="9:9" ht="13.5" customHeight="1">
      <c r="I657" s="74"/>
    </row>
    <row r="658" spans="9:9" ht="13.5" customHeight="1">
      <c r="I658" s="74"/>
    </row>
    <row r="659" spans="9:9" ht="13.5" customHeight="1">
      <c r="I659" s="74"/>
    </row>
    <row r="660" spans="9:9" ht="13.5" customHeight="1">
      <c r="I660" s="74"/>
    </row>
    <row r="661" spans="9:9" ht="13.5" customHeight="1">
      <c r="I661" s="74"/>
    </row>
    <row r="662" spans="9:9" ht="13.5" customHeight="1">
      <c r="I662" s="74"/>
    </row>
    <row r="663" spans="9:9" ht="13.5" customHeight="1">
      <c r="I663" s="74"/>
    </row>
    <row r="664" spans="9:9" ht="13.5" customHeight="1">
      <c r="I664" s="74"/>
    </row>
    <row r="665" spans="9:9" ht="13.5" customHeight="1">
      <c r="I665" s="74"/>
    </row>
    <row r="666" spans="9:9" ht="13.5" customHeight="1">
      <c r="I666" s="74"/>
    </row>
    <row r="667" spans="9:9" ht="13.5" customHeight="1">
      <c r="I667" s="74"/>
    </row>
    <row r="668" spans="9:9" ht="13.5" customHeight="1">
      <c r="I668" s="74"/>
    </row>
    <row r="669" spans="9:9" ht="13.5" customHeight="1">
      <c r="I669" s="74"/>
    </row>
    <row r="670" spans="9:9" ht="13.5" customHeight="1">
      <c r="I670" s="74"/>
    </row>
    <row r="671" spans="9:9" ht="13.5" customHeight="1">
      <c r="I671" s="74"/>
    </row>
    <row r="672" spans="9:9" ht="13.5" customHeight="1">
      <c r="I672" s="74"/>
    </row>
    <row r="673" spans="9:9" ht="13.5" customHeight="1">
      <c r="I673" s="74"/>
    </row>
    <row r="674" spans="9:9" ht="13.5" customHeight="1">
      <c r="I674" s="74"/>
    </row>
    <row r="675" spans="9:9" ht="13.5" customHeight="1">
      <c r="I675" s="74"/>
    </row>
    <row r="676" spans="9:9" ht="13.5" customHeight="1">
      <c r="I676" s="74"/>
    </row>
    <row r="677" spans="9:9" ht="13.5" customHeight="1">
      <c r="I677" s="74"/>
    </row>
    <row r="678" spans="9:9" ht="13.5" customHeight="1">
      <c r="I678" s="74"/>
    </row>
    <row r="679" spans="9:9" ht="13.5" customHeight="1">
      <c r="I679" s="74"/>
    </row>
    <row r="680" spans="9:9" ht="13.5" customHeight="1">
      <c r="I680" s="74"/>
    </row>
    <row r="681" spans="9:9" ht="13.5" customHeight="1">
      <c r="I681" s="74"/>
    </row>
    <row r="682" spans="9:9" ht="13.5" customHeight="1">
      <c r="I682" s="74"/>
    </row>
    <row r="683" spans="9:9" ht="13.5" customHeight="1">
      <c r="I683" s="74"/>
    </row>
    <row r="684" spans="9:9" ht="13.5" customHeight="1">
      <c r="I684" s="74"/>
    </row>
    <row r="685" spans="9:9" ht="13.5" customHeight="1">
      <c r="I685" s="74"/>
    </row>
    <row r="686" spans="9:9" ht="13.5" customHeight="1">
      <c r="I686" s="74"/>
    </row>
    <row r="687" spans="9:9" ht="13.5" customHeight="1">
      <c r="I687" s="74"/>
    </row>
    <row r="688" spans="9:9" ht="13.5" customHeight="1">
      <c r="I688" s="74"/>
    </row>
    <row r="689" spans="9:9" ht="13.5" customHeight="1">
      <c r="I689" s="74"/>
    </row>
    <row r="690" spans="9:9" ht="13.5" customHeight="1">
      <c r="I690" s="74"/>
    </row>
    <row r="691" spans="9:9" ht="13.5" customHeight="1">
      <c r="I691" s="74"/>
    </row>
    <row r="692" spans="9:9" ht="13.5" customHeight="1">
      <c r="I692" s="74"/>
    </row>
    <row r="693" spans="9:9" ht="13.5" customHeight="1">
      <c r="I693" s="74"/>
    </row>
    <row r="694" spans="9:9" ht="13.5" customHeight="1">
      <c r="I694" s="74"/>
    </row>
    <row r="695" spans="9:9" ht="13.5" customHeight="1">
      <c r="I695" s="74"/>
    </row>
    <row r="696" spans="9:9" ht="13.5" customHeight="1">
      <c r="I696" s="74"/>
    </row>
    <row r="697" spans="9:9" ht="13.5" customHeight="1">
      <c r="I697" s="74"/>
    </row>
    <row r="698" spans="9:9" ht="13.5" customHeight="1">
      <c r="I698" s="74"/>
    </row>
    <row r="699" spans="9:9" ht="13.5" customHeight="1">
      <c r="I699" s="74"/>
    </row>
    <row r="700" spans="9:9" ht="13.5" customHeight="1">
      <c r="I700" s="74"/>
    </row>
    <row r="701" spans="9:9" ht="13.5" customHeight="1">
      <c r="I701" s="74"/>
    </row>
    <row r="702" spans="9:9" ht="13.5" customHeight="1">
      <c r="I702" s="74"/>
    </row>
    <row r="703" spans="9:9" ht="13.5" customHeight="1">
      <c r="I703" s="74"/>
    </row>
    <row r="704" spans="9:9" ht="13.5" customHeight="1">
      <c r="I704" s="74"/>
    </row>
    <row r="705" spans="9:9" ht="13.5" customHeight="1">
      <c r="I705" s="74"/>
    </row>
    <row r="706" spans="9:9" ht="13.5" customHeight="1">
      <c r="I706" s="74"/>
    </row>
    <row r="707" spans="9:9" ht="13.5" customHeight="1">
      <c r="I707" s="74"/>
    </row>
    <row r="708" spans="9:9" ht="13.5" customHeight="1">
      <c r="I708" s="74"/>
    </row>
    <row r="709" spans="9:9" ht="13.5" customHeight="1">
      <c r="I709" s="74"/>
    </row>
    <row r="710" spans="9:9" ht="13.5" customHeight="1">
      <c r="I710" s="74"/>
    </row>
    <row r="711" spans="9:9" ht="13.5" customHeight="1">
      <c r="I711" s="74"/>
    </row>
    <row r="712" spans="9:9" ht="13.5" customHeight="1">
      <c r="I712" s="74"/>
    </row>
    <row r="713" spans="9:9" ht="13.5" customHeight="1">
      <c r="I713" s="74"/>
    </row>
    <row r="714" spans="9:9" ht="13.5" customHeight="1">
      <c r="I714" s="74"/>
    </row>
    <row r="715" spans="9:9" ht="13.5" customHeight="1">
      <c r="I715" s="74"/>
    </row>
    <row r="716" spans="9:9" ht="13.5" customHeight="1">
      <c r="I716" s="74"/>
    </row>
    <row r="717" spans="9:9" ht="13.5" customHeight="1">
      <c r="I717" s="74"/>
    </row>
    <row r="718" spans="9:9" ht="13.5" customHeight="1">
      <c r="I718" s="74"/>
    </row>
    <row r="719" spans="9:9" ht="13.5" customHeight="1">
      <c r="I719" s="74"/>
    </row>
    <row r="720" spans="9:9" ht="13.5" customHeight="1">
      <c r="I720" s="74"/>
    </row>
    <row r="721" spans="9:9" ht="13.5" customHeight="1">
      <c r="I721" s="74"/>
    </row>
    <row r="722" spans="9:9" ht="13.5" customHeight="1">
      <c r="I722" s="74"/>
    </row>
    <row r="723" spans="9:9" ht="13.5" customHeight="1">
      <c r="I723" s="74"/>
    </row>
    <row r="724" spans="9:9" ht="13.5" customHeight="1">
      <c r="I724" s="74"/>
    </row>
    <row r="725" spans="9:9" ht="13.5" customHeight="1">
      <c r="I725" s="74"/>
    </row>
    <row r="726" spans="9:9" ht="13.5" customHeight="1">
      <c r="I726" s="74"/>
    </row>
    <row r="727" spans="9:9" ht="13.5" customHeight="1">
      <c r="I727" s="74"/>
    </row>
    <row r="728" spans="9:9" ht="13.5" customHeight="1">
      <c r="I728" s="74"/>
    </row>
    <row r="729" spans="9:9" ht="13.5" customHeight="1">
      <c r="I729" s="74"/>
    </row>
    <row r="730" spans="9:9" ht="13.5" customHeight="1">
      <c r="I730" s="74"/>
    </row>
    <row r="731" spans="9:9" ht="13.5" customHeight="1">
      <c r="I731" s="74"/>
    </row>
    <row r="732" spans="9:9" ht="13.5" customHeight="1">
      <c r="I732" s="74"/>
    </row>
    <row r="733" spans="9:9" ht="13.5" customHeight="1">
      <c r="I733" s="74"/>
    </row>
    <row r="734" spans="9:9" ht="13.5" customHeight="1">
      <c r="I734" s="74"/>
    </row>
    <row r="735" spans="9:9" ht="13.5" customHeight="1">
      <c r="I735" s="74"/>
    </row>
    <row r="736" spans="9:9" ht="13.5" customHeight="1">
      <c r="I736" s="74"/>
    </row>
    <row r="737" spans="9:9" ht="13.5" customHeight="1">
      <c r="I737" s="74"/>
    </row>
    <row r="738" spans="9:9" ht="13.5" customHeight="1">
      <c r="I738" s="74"/>
    </row>
    <row r="739" spans="9:9" ht="13.5" customHeight="1">
      <c r="I739" s="74"/>
    </row>
    <row r="740" spans="9:9" ht="13.5" customHeight="1">
      <c r="I740" s="74"/>
    </row>
    <row r="741" spans="9:9" ht="13.5" customHeight="1">
      <c r="I741" s="74"/>
    </row>
    <row r="742" spans="9:9" ht="13.5" customHeight="1">
      <c r="I742" s="74"/>
    </row>
    <row r="743" spans="9:9" ht="13.5" customHeight="1">
      <c r="I743" s="74"/>
    </row>
    <row r="744" spans="9:9" ht="13.5" customHeight="1">
      <c r="I744" s="74"/>
    </row>
    <row r="745" spans="9:9" ht="13.5" customHeight="1">
      <c r="I745" s="74"/>
    </row>
    <row r="746" spans="9:9" ht="13.5" customHeight="1">
      <c r="I746" s="74"/>
    </row>
    <row r="747" spans="9:9" ht="13.5" customHeight="1">
      <c r="I747" s="74"/>
    </row>
    <row r="748" spans="9:9" ht="13.5" customHeight="1">
      <c r="I748" s="74"/>
    </row>
    <row r="749" spans="9:9" ht="13.5" customHeight="1">
      <c r="I749" s="74"/>
    </row>
    <row r="750" spans="9:9" ht="13.5" customHeight="1">
      <c r="I750" s="74"/>
    </row>
    <row r="751" spans="9:9" ht="13.5" customHeight="1">
      <c r="I751" s="74"/>
    </row>
    <row r="752" spans="9:9" ht="13.5" customHeight="1">
      <c r="I752" s="74"/>
    </row>
    <row r="753" spans="9:9" ht="13.5" customHeight="1">
      <c r="I753" s="74"/>
    </row>
    <row r="754" spans="9:9" ht="13.5" customHeight="1">
      <c r="I754" s="74"/>
    </row>
    <row r="755" spans="9:9" ht="13.5" customHeight="1">
      <c r="I755" s="74"/>
    </row>
    <row r="756" spans="9:9" ht="13.5" customHeight="1">
      <c r="I756" s="74"/>
    </row>
    <row r="757" spans="9:9" ht="13.5" customHeight="1">
      <c r="I757" s="74"/>
    </row>
    <row r="758" spans="9:9" ht="13.5" customHeight="1">
      <c r="I758" s="74"/>
    </row>
    <row r="759" spans="9:9" ht="13.5" customHeight="1">
      <c r="I759" s="74"/>
    </row>
    <row r="760" spans="9:9" ht="13.5" customHeight="1">
      <c r="I760" s="74"/>
    </row>
    <row r="761" spans="9:9" ht="13.5" customHeight="1">
      <c r="I761" s="74"/>
    </row>
    <row r="762" spans="9:9" ht="13.5" customHeight="1">
      <c r="I762" s="74"/>
    </row>
    <row r="763" spans="9:9" ht="13.5" customHeight="1">
      <c r="I763" s="74"/>
    </row>
    <row r="764" spans="9:9" ht="13.5" customHeight="1">
      <c r="I764" s="74"/>
    </row>
    <row r="765" spans="9:9" ht="13.5" customHeight="1">
      <c r="I765" s="74"/>
    </row>
    <row r="766" spans="9:9" ht="13.5" customHeight="1">
      <c r="I766" s="74"/>
    </row>
    <row r="767" spans="9:9" ht="13.5" customHeight="1">
      <c r="I767" s="74"/>
    </row>
    <row r="768" spans="9:9" ht="13.5" customHeight="1">
      <c r="I768" s="74"/>
    </row>
    <row r="769" spans="9:9" ht="13.5" customHeight="1">
      <c r="I769" s="74"/>
    </row>
    <row r="770" spans="9:9" ht="13.5" customHeight="1">
      <c r="I770" s="74"/>
    </row>
    <row r="771" spans="9:9" ht="13.5" customHeight="1">
      <c r="I771" s="74"/>
    </row>
    <row r="772" spans="9:9" ht="13.5" customHeight="1">
      <c r="I772" s="74"/>
    </row>
    <row r="773" spans="9:9" ht="13.5" customHeight="1">
      <c r="I773" s="74"/>
    </row>
    <row r="774" spans="9:9" ht="13.5" customHeight="1">
      <c r="I774" s="74"/>
    </row>
    <row r="775" spans="9:9" ht="13.5" customHeight="1">
      <c r="I775" s="74"/>
    </row>
    <row r="776" spans="9:9" ht="13.5" customHeight="1">
      <c r="I776" s="74"/>
    </row>
    <row r="777" spans="9:9" ht="13.5" customHeight="1">
      <c r="I777" s="74"/>
    </row>
    <row r="778" spans="9:9" ht="13.5" customHeight="1">
      <c r="I778" s="74"/>
    </row>
    <row r="779" spans="9:9" ht="13.5" customHeight="1">
      <c r="I779" s="74"/>
    </row>
    <row r="780" spans="9:9" ht="13.5" customHeight="1">
      <c r="I780" s="74"/>
    </row>
    <row r="781" spans="9:9" ht="13.5" customHeight="1">
      <c r="I781" s="74"/>
    </row>
    <row r="782" spans="9:9" ht="13.5" customHeight="1">
      <c r="I782" s="74"/>
    </row>
    <row r="783" spans="9:9" ht="13.5" customHeight="1">
      <c r="I783" s="74"/>
    </row>
    <row r="784" spans="9:9" ht="13.5" customHeight="1">
      <c r="I784" s="74"/>
    </row>
    <row r="785" spans="9:9" ht="13.5" customHeight="1">
      <c r="I785" s="74"/>
    </row>
    <row r="786" spans="9:9" ht="13.5" customHeight="1">
      <c r="I786" s="74"/>
    </row>
    <row r="787" spans="9:9" ht="13.5" customHeight="1">
      <c r="I787" s="74"/>
    </row>
    <row r="788" spans="9:9" ht="13.5" customHeight="1">
      <c r="I788" s="74"/>
    </row>
    <row r="789" spans="9:9" ht="13.5" customHeight="1">
      <c r="I789" s="74"/>
    </row>
    <row r="790" spans="9:9" ht="13.5" customHeight="1">
      <c r="I790" s="74"/>
    </row>
    <row r="791" spans="9:9" ht="13.5" customHeight="1">
      <c r="I791" s="74"/>
    </row>
    <row r="792" spans="9:9" ht="13.5" customHeight="1">
      <c r="I792" s="74"/>
    </row>
    <row r="793" spans="9:9" ht="13.5" customHeight="1">
      <c r="I793" s="74"/>
    </row>
    <row r="794" spans="9:9" ht="13.5" customHeight="1">
      <c r="I794" s="74"/>
    </row>
    <row r="795" spans="9:9" ht="13.5" customHeight="1">
      <c r="I795" s="74"/>
    </row>
    <row r="796" spans="9:9" ht="13.5" customHeight="1">
      <c r="I796" s="74"/>
    </row>
    <row r="797" spans="9:9" ht="13.5" customHeight="1">
      <c r="I797" s="74"/>
    </row>
    <row r="798" spans="9:9" ht="13.5" customHeight="1">
      <c r="I798" s="74"/>
    </row>
    <row r="799" spans="9:9" ht="13.5" customHeight="1">
      <c r="I799" s="74"/>
    </row>
    <row r="800" spans="9:9" ht="13.5" customHeight="1">
      <c r="I800" s="74"/>
    </row>
    <row r="801" spans="9:9" ht="13.5" customHeight="1">
      <c r="I801" s="74"/>
    </row>
    <row r="802" spans="9:9" ht="13.5" customHeight="1">
      <c r="I802" s="74"/>
    </row>
    <row r="803" spans="9:9" ht="13.5" customHeight="1">
      <c r="I803" s="74"/>
    </row>
    <row r="804" spans="9:9" ht="13.5" customHeight="1">
      <c r="I804" s="74"/>
    </row>
    <row r="805" spans="9:9" ht="13.5" customHeight="1">
      <c r="I805" s="74"/>
    </row>
    <row r="806" spans="9:9" ht="13.5" customHeight="1">
      <c r="I806" s="74"/>
    </row>
    <row r="807" spans="9:9" ht="13.5" customHeight="1">
      <c r="I807" s="74"/>
    </row>
    <row r="808" spans="9:9" ht="13.5" customHeight="1">
      <c r="I808" s="74"/>
    </row>
    <row r="809" spans="9:9" ht="13.5" customHeight="1">
      <c r="I809" s="74"/>
    </row>
    <row r="810" spans="9:9" ht="13.5" customHeight="1">
      <c r="I810" s="74"/>
    </row>
    <row r="811" spans="9:9" ht="13.5" customHeight="1">
      <c r="I811" s="74"/>
    </row>
    <row r="812" spans="9:9" ht="13.5" customHeight="1">
      <c r="I812" s="74"/>
    </row>
    <row r="813" spans="9:9" ht="13.5" customHeight="1">
      <c r="I813" s="74"/>
    </row>
    <row r="814" spans="9:9" ht="13.5" customHeight="1">
      <c r="I814" s="74"/>
    </row>
    <row r="815" spans="9:9" ht="13.5" customHeight="1">
      <c r="I815" s="74"/>
    </row>
    <row r="816" spans="9:9" ht="13.5" customHeight="1">
      <c r="I816" s="74"/>
    </row>
    <row r="817" spans="9:9" ht="13.5" customHeight="1">
      <c r="I817" s="74"/>
    </row>
    <row r="818" spans="9:9" ht="13.5" customHeight="1">
      <c r="I818" s="74"/>
    </row>
    <row r="819" spans="9:9" ht="13.5" customHeight="1">
      <c r="I819" s="74"/>
    </row>
    <row r="820" spans="9:9" ht="13.5" customHeight="1">
      <c r="I820" s="74"/>
    </row>
    <row r="821" spans="9:9" ht="13.5" customHeight="1">
      <c r="I821" s="74"/>
    </row>
    <row r="822" spans="9:9" ht="13.5" customHeight="1">
      <c r="I822" s="74"/>
    </row>
    <row r="823" spans="9:9" ht="13.5" customHeight="1">
      <c r="I823" s="74"/>
    </row>
    <row r="824" spans="9:9" ht="13.5" customHeight="1">
      <c r="I824" s="74"/>
    </row>
    <row r="825" spans="9:9" ht="13.5" customHeight="1">
      <c r="I825" s="74"/>
    </row>
    <row r="826" spans="9:9" ht="13.5" customHeight="1">
      <c r="I826" s="74"/>
    </row>
    <row r="827" spans="9:9" ht="13.5" customHeight="1">
      <c r="I827" s="74"/>
    </row>
    <row r="828" spans="9:9" ht="13.5" customHeight="1">
      <c r="I828" s="74"/>
    </row>
    <row r="829" spans="9:9" ht="13.5" customHeight="1">
      <c r="I829" s="74"/>
    </row>
    <row r="830" spans="9:9" ht="13.5" customHeight="1">
      <c r="I830" s="74"/>
    </row>
    <row r="831" spans="9:9" ht="13.5" customHeight="1">
      <c r="I831" s="74"/>
    </row>
    <row r="832" spans="9:9" ht="13.5" customHeight="1">
      <c r="I832" s="74"/>
    </row>
    <row r="833" spans="9:9" ht="13.5" customHeight="1">
      <c r="I833" s="74"/>
    </row>
    <row r="834" spans="9:9" ht="13.5" customHeight="1">
      <c r="I834" s="74"/>
    </row>
    <row r="835" spans="9:9" ht="13.5" customHeight="1">
      <c r="I835" s="74"/>
    </row>
    <row r="836" spans="9:9" ht="13.5" customHeight="1">
      <c r="I836" s="74"/>
    </row>
    <row r="837" spans="9:9" ht="13.5" customHeight="1">
      <c r="I837" s="74"/>
    </row>
    <row r="838" spans="9:9" ht="13.5" customHeight="1">
      <c r="I838" s="74"/>
    </row>
    <row r="839" spans="9:9" ht="13.5" customHeight="1">
      <c r="I839" s="74"/>
    </row>
    <row r="840" spans="9:9" ht="13.5" customHeight="1">
      <c r="I840" s="74"/>
    </row>
    <row r="841" spans="9:9" ht="13.5" customHeight="1">
      <c r="I841" s="74"/>
    </row>
    <row r="842" spans="9:9" ht="13.5" customHeight="1">
      <c r="I842" s="74"/>
    </row>
    <row r="843" spans="9:9" ht="13.5" customHeight="1">
      <c r="I843" s="74"/>
    </row>
    <row r="844" spans="9:9" ht="13.5" customHeight="1">
      <c r="I844" s="74"/>
    </row>
    <row r="845" spans="9:9" ht="13.5" customHeight="1">
      <c r="I845" s="74"/>
    </row>
    <row r="846" spans="9:9" ht="13.5" customHeight="1">
      <c r="I846" s="74"/>
    </row>
    <row r="847" spans="9:9" ht="13.5" customHeight="1">
      <c r="I847" s="74"/>
    </row>
    <row r="848" spans="9:9" ht="13.5" customHeight="1">
      <c r="I848" s="74"/>
    </row>
    <row r="849" spans="9:9" ht="13.5" customHeight="1">
      <c r="I849" s="74"/>
    </row>
    <row r="850" spans="9:9" ht="13.5" customHeight="1">
      <c r="I850" s="74"/>
    </row>
    <row r="851" spans="9:9" ht="13.5" customHeight="1">
      <c r="I851" s="74"/>
    </row>
    <row r="852" spans="9:9" ht="13.5" customHeight="1">
      <c r="I852" s="74"/>
    </row>
    <row r="853" spans="9:9" ht="13.5" customHeight="1">
      <c r="I853" s="74"/>
    </row>
    <row r="854" spans="9:9" ht="13.5" customHeight="1">
      <c r="I854" s="74"/>
    </row>
    <row r="855" spans="9:9" ht="13.5" customHeight="1">
      <c r="I855" s="74"/>
    </row>
    <row r="856" spans="9:9" ht="13.5" customHeight="1">
      <c r="I856" s="74"/>
    </row>
    <row r="857" spans="9:9" ht="13.5" customHeight="1">
      <c r="I857" s="74"/>
    </row>
    <row r="858" spans="9:9" ht="13.5" customHeight="1">
      <c r="I858" s="74"/>
    </row>
    <row r="859" spans="9:9" ht="13.5" customHeight="1">
      <c r="I859" s="74"/>
    </row>
    <row r="860" spans="9:9" ht="13.5" customHeight="1">
      <c r="I860" s="74"/>
    </row>
    <row r="861" spans="9:9" ht="13.5" customHeight="1">
      <c r="I861" s="74"/>
    </row>
    <row r="862" spans="9:9" ht="13.5" customHeight="1">
      <c r="I862" s="74"/>
    </row>
    <row r="863" spans="9:9" ht="13.5" customHeight="1">
      <c r="I863" s="74"/>
    </row>
    <row r="864" spans="9:9" ht="13.5" customHeight="1">
      <c r="I864" s="74"/>
    </row>
    <row r="865" spans="9:9" ht="13.5" customHeight="1">
      <c r="I865" s="74"/>
    </row>
    <row r="866" spans="9:9" ht="13.5" customHeight="1">
      <c r="I866" s="74"/>
    </row>
    <row r="867" spans="9:9" ht="13.5" customHeight="1">
      <c r="I867" s="74"/>
    </row>
    <row r="868" spans="9:9" ht="13.5" customHeight="1">
      <c r="I868" s="74"/>
    </row>
    <row r="869" spans="9:9" ht="13.5" customHeight="1">
      <c r="I869" s="74"/>
    </row>
    <row r="870" spans="9:9" ht="13.5" customHeight="1">
      <c r="I870" s="74"/>
    </row>
    <row r="871" spans="9:9" ht="13.5" customHeight="1">
      <c r="I871" s="74"/>
    </row>
    <row r="872" spans="9:9" ht="13.5" customHeight="1">
      <c r="I872" s="74"/>
    </row>
    <row r="873" spans="9:9" ht="13.5" customHeight="1">
      <c r="I873" s="74"/>
    </row>
    <row r="874" spans="9:9" ht="13.5" customHeight="1">
      <c r="I874" s="74"/>
    </row>
    <row r="875" spans="9:9" ht="13.5" customHeight="1">
      <c r="I875" s="74"/>
    </row>
    <row r="876" spans="9:9" ht="13.5" customHeight="1">
      <c r="I876" s="74"/>
    </row>
    <row r="877" spans="9:9" ht="13.5" customHeight="1">
      <c r="I877" s="74"/>
    </row>
    <row r="878" spans="9:9" ht="13.5" customHeight="1">
      <c r="I878" s="74"/>
    </row>
    <row r="879" spans="9:9" ht="13.5" customHeight="1">
      <c r="I879" s="74"/>
    </row>
    <row r="880" spans="9:9" ht="13.5" customHeight="1">
      <c r="I880" s="74"/>
    </row>
    <row r="881" spans="9:9" ht="13.5" customHeight="1">
      <c r="I881" s="74"/>
    </row>
    <row r="882" spans="9:9" ht="13.5" customHeight="1">
      <c r="I882" s="74"/>
    </row>
    <row r="883" spans="9:9" ht="13.5" customHeight="1">
      <c r="I883" s="74"/>
    </row>
    <row r="884" spans="9:9" ht="13.5" customHeight="1">
      <c r="I884" s="74"/>
    </row>
    <row r="885" spans="9:9" ht="13.5" customHeight="1">
      <c r="I885" s="74"/>
    </row>
    <row r="886" spans="9:9" ht="13.5" customHeight="1">
      <c r="I886" s="74"/>
    </row>
    <row r="887" spans="9:9" ht="13.5" customHeight="1">
      <c r="I887" s="74"/>
    </row>
    <row r="888" spans="9:9" ht="13.5" customHeight="1">
      <c r="I888" s="74"/>
    </row>
    <row r="889" spans="9:9" ht="13.5" customHeight="1">
      <c r="I889" s="74"/>
    </row>
    <row r="890" spans="9:9" ht="13.5" customHeight="1">
      <c r="I890" s="74"/>
    </row>
    <row r="891" spans="9:9" ht="13.5" customHeight="1">
      <c r="I891" s="74"/>
    </row>
    <row r="892" spans="9:9" ht="13.5" customHeight="1">
      <c r="I892" s="74"/>
    </row>
    <row r="893" spans="9:9" ht="13.5" customHeight="1">
      <c r="I893" s="74"/>
    </row>
    <row r="894" spans="9:9" ht="13.5" customHeight="1">
      <c r="I894" s="74"/>
    </row>
    <row r="895" spans="9:9" ht="13.5" customHeight="1">
      <c r="I895" s="74"/>
    </row>
    <row r="896" spans="9:9" ht="13.5" customHeight="1">
      <c r="I896" s="74"/>
    </row>
    <row r="897" spans="9:9" ht="13.5" customHeight="1">
      <c r="I897" s="74"/>
    </row>
    <row r="898" spans="9:9" ht="13.5" customHeight="1">
      <c r="I898" s="74"/>
    </row>
    <row r="899" spans="9:9" ht="13.5" customHeight="1">
      <c r="I899" s="74"/>
    </row>
    <row r="900" spans="9:9" ht="13.5" customHeight="1">
      <c r="I900" s="74"/>
    </row>
    <row r="901" spans="9:9" ht="13.5" customHeight="1">
      <c r="I901" s="74"/>
    </row>
    <row r="902" spans="9:9" ht="13.5" customHeight="1">
      <c r="I902" s="74"/>
    </row>
    <row r="903" spans="9:9" ht="13.5" customHeight="1">
      <c r="I903" s="74"/>
    </row>
    <row r="904" spans="9:9" ht="13.5" customHeight="1">
      <c r="I904" s="74"/>
    </row>
    <row r="905" spans="9:9" ht="13.5" customHeight="1">
      <c r="I905" s="74"/>
    </row>
    <row r="906" spans="9:9" ht="13.5" customHeight="1">
      <c r="I906" s="74"/>
    </row>
    <row r="907" spans="9:9" ht="13.5" customHeight="1">
      <c r="I907" s="74"/>
    </row>
    <row r="908" spans="9:9" ht="13.5" customHeight="1">
      <c r="I908" s="74"/>
    </row>
    <row r="909" spans="9:9" ht="13.5" customHeight="1">
      <c r="I909" s="74"/>
    </row>
    <row r="910" spans="9:9" ht="13.5" customHeight="1">
      <c r="I910" s="74"/>
    </row>
    <row r="911" spans="9:9" ht="13.5" customHeight="1">
      <c r="I911" s="74"/>
    </row>
    <row r="912" spans="9:9" ht="13.5" customHeight="1">
      <c r="I912" s="74"/>
    </row>
    <row r="913" spans="9:9" ht="13.5" customHeight="1">
      <c r="I913" s="74"/>
    </row>
    <row r="914" spans="9:9" ht="13.5" customHeight="1">
      <c r="I914" s="74"/>
    </row>
    <row r="915" spans="9:9" ht="13.5" customHeight="1">
      <c r="I915" s="74"/>
    </row>
    <row r="916" spans="9:9" ht="13.5" customHeight="1">
      <c r="I916" s="74"/>
    </row>
    <row r="917" spans="9:9" ht="13.5" customHeight="1">
      <c r="I917" s="74"/>
    </row>
    <row r="918" spans="9:9" ht="13.5" customHeight="1">
      <c r="I918" s="74"/>
    </row>
    <row r="919" spans="9:9" ht="13.5" customHeight="1">
      <c r="I919" s="74"/>
    </row>
    <row r="920" spans="9:9" ht="13.5" customHeight="1">
      <c r="I920" s="74"/>
    </row>
    <row r="921" spans="9:9" ht="13.5" customHeight="1">
      <c r="I921" s="74"/>
    </row>
    <row r="922" spans="9:9" ht="13.5" customHeight="1">
      <c r="I922" s="74"/>
    </row>
    <row r="923" spans="9:9" ht="13.5" customHeight="1">
      <c r="I923" s="74"/>
    </row>
    <row r="924" spans="9:9" ht="13.5" customHeight="1">
      <c r="I924" s="74"/>
    </row>
    <row r="925" spans="9:9" ht="13.5" customHeight="1">
      <c r="I925" s="74"/>
    </row>
    <row r="926" spans="9:9" ht="13.5" customHeight="1">
      <c r="I926" s="74"/>
    </row>
    <row r="927" spans="9:9" ht="13.5" customHeight="1">
      <c r="I927" s="74"/>
    </row>
    <row r="928" spans="9:9" ht="13.5" customHeight="1">
      <c r="I928" s="74"/>
    </row>
    <row r="929" spans="9:9" ht="13.5" customHeight="1">
      <c r="I929" s="74"/>
    </row>
    <row r="930" spans="9:9" ht="13.5" customHeight="1">
      <c r="I930" s="74"/>
    </row>
    <row r="931" spans="9:9" ht="13.5" customHeight="1">
      <c r="I931" s="74"/>
    </row>
    <row r="932" spans="9:9" ht="13.5" customHeight="1">
      <c r="I932" s="74"/>
    </row>
    <row r="933" spans="9:9" ht="13.5" customHeight="1">
      <c r="I933" s="74"/>
    </row>
    <row r="934" spans="9:9" ht="13.5" customHeight="1">
      <c r="I934" s="74"/>
    </row>
    <row r="935" spans="9:9" ht="13.5" customHeight="1">
      <c r="I935" s="74"/>
    </row>
    <row r="936" spans="9:9" ht="13.5" customHeight="1">
      <c r="I936" s="74"/>
    </row>
    <row r="937" spans="9:9" ht="13.5" customHeight="1">
      <c r="I937" s="74"/>
    </row>
    <row r="938" spans="9:9" ht="13.5" customHeight="1">
      <c r="I938" s="74"/>
    </row>
    <row r="939" spans="9:9" ht="13.5" customHeight="1">
      <c r="I939" s="74"/>
    </row>
    <row r="940" spans="9:9" ht="13.5" customHeight="1">
      <c r="I940" s="74"/>
    </row>
    <row r="941" spans="9:9" ht="13.5" customHeight="1">
      <c r="I941" s="74"/>
    </row>
    <row r="942" spans="9:9" ht="13.5" customHeight="1">
      <c r="I942" s="74"/>
    </row>
    <row r="943" spans="9:9" ht="13.5" customHeight="1">
      <c r="I943" s="74"/>
    </row>
    <row r="944" spans="9:9" ht="13.5" customHeight="1">
      <c r="I944" s="74"/>
    </row>
    <row r="945" spans="9:9" ht="13.5" customHeight="1">
      <c r="I945" s="74"/>
    </row>
    <row r="946" spans="9:9" ht="13.5" customHeight="1">
      <c r="I946" s="74"/>
    </row>
    <row r="947" spans="9:9" ht="13.5" customHeight="1">
      <c r="I947" s="74"/>
    </row>
    <row r="948" spans="9:9" ht="13.5" customHeight="1">
      <c r="I948" s="74"/>
    </row>
    <row r="949" spans="9:9" ht="13.5" customHeight="1">
      <c r="I949" s="74"/>
    </row>
    <row r="950" spans="9:9" ht="13.5" customHeight="1">
      <c r="I950" s="74"/>
    </row>
    <row r="951" spans="9:9" ht="13.5" customHeight="1">
      <c r="I951" s="74"/>
    </row>
    <row r="952" spans="9:9" ht="13.5" customHeight="1">
      <c r="I952" s="74"/>
    </row>
    <row r="953" spans="9:9" ht="13.5" customHeight="1">
      <c r="I953" s="74"/>
    </row>
    <row r="954" spans="9:9" ht="13.5" customHeight="1">
      <c r="I954" s="74"/>
    </row>
    <row r="955" spans="9:9" ht="13.5" customHeight="1">
      <c r="I955" s="74"/>
    </row>
    <row r="956" spans="9:9" ht="13.5" customHeight="1">
      <c r="I956" s="74"/>
    </row>
    <row r="957" spans="9:9" ht="13.5" customHeight="1">
      <c r="I957" s="74"/>
    </row>
    <row r="958" spans="9:9" ht="13.5" customHeight="1">
      <c r="I958" s="74"/>
    </row>
    <row r="959" spans="9:9" ht="13.5" customHeight="1">
      <c r="I959" s="74"/>
    </row>
    <row r="960" spans="9:9" ht="13.5" customHeight="1">
      <c r="I960" s="74"/>
    </row>
    <row r="961" spans="9:9" ht="13.5" customHeight="1">
      <c r="I961" s="74"/>
    </row>
    <row r="962" spans="9:9" ht="13.5" customHeight="1">
      <c r="I962" s="74"/>
    </row>
    <row r="963" spans="9:9" ht="13.5" customHeight="1">
      <c r="I963" s="74"/>
    </row>
    <row r="964" spans="9:9" ht="13.5" customHeight="1">
      <c r="I964" s="74"/>
    </row>
    <row r="965" spans="9:9" ht="13.5" customHeight="1">
      <c r="I965" s="74"/>
    </row>
    <row r="966" spans="9:9" ht="13.5" customHeight="1">
      <c r="I966" s="74"/>
    </row>
    <row r="967" spans="9:9" ht="13.5" customHeight="1">
      <c r="I967" s="74"/>
    </row>
    <row r="968" spans="9:9" ht="13.5" customHeight="1">
      <c r="I968" s="74"/>
    </row>
    <row r="969" spans="9:9" ht="13.5" customHeight="1">
      <c r="I969" s="74"/>
    </row>
    <row r="970" spans="9:9" ht="13.5" customHeight="1">
      <c r="I970" s="74"/>
    </row>
    <row r="971" spans="9:9" ht="13.5" customHeight="1">
      <c r="I971" s="74"/>
    </row>
    <row r="972" spans="9:9" ht="13.5" customHeight="1">
      <c r="I972" s="74"/>
    </row>
    <row r="973" spans="9:9" ht="13.5" customHeight="1">
      <c r="I973" s="74"/>
    </row>
    <row r="974" spans="9:9" ht="13.5" customHeight="1">
      <c r="I974" s="74"/>
    </row>
    <row r="975" spans="9:9" ht="13.5" customHeight="1">
      <c r="I975" s="74"/>
    </row>
    <row r="976" spans="9:9" ht="13.5" customHeight="1">
      <c r="I976" s="74"/>
    </row>
    <row r="977" spans="9:9" ht="13.5" customHeight="1">
      <c r="I977" s="74"/>
    </row>
    <row r="978" spans="9:9" ht="13.5" customHeight="1">
      <c r="I978" s="74"/>
    </row>
    <row r="979" spans="9:9" ht="13.5" customHeight="1">
      <c r="I979" s="74"/>
    </row>
    <row r="980" spans="9:9" ht="13.5" customHeight="1">
      <c r="I980" s="74"/>
    </row>
    <row r="981" spans="9:9" ht="13.5" customHeight="1">
      <c r="I981" s="74"/>
    </row>
    <row r="982" spans="9:9" ht="13.5" customHeight="1">
      <c r="I982" s="74"/>
    </row>
    <row r="983" spans="9:9" ht="13.5" customHeight="1">
      <c r="I983" s="74"/>
    </row>
    <row r="984" spans="9:9" ht="13.5" customHeight="1">
      <c r="I984" s="74"/>
    </row>
    <row r="985" spans="9:9" ht="13.5" customHeight="1">
      <c r="I985" s="74"/>
    </row>
    <row r="986" spans="9:9" ht="13.5" customHeight="1">
      <c r="I986" s="74"/>
    </row>
    <row r="987" spans="9:9" ht="13.5" customHeight="1">
      <c r="I987" s="74"/>
    </row>
    <row r="988" spans="9:9" ht="13.5" customHeight="1">
      <c r="I988" s="74"/>
    </row>
    <row r="989" spans="9:9" ht="13.5" customHeight="1">
      <c r="I989" s="74"/>
    </row>
    <row r="990" spans="9:9" ht="13.5" customHeight="1">
      <c r="I990" s="74"/>
    </row>
    <row r="991" spans="9:9" ht="13.5" customHeight="1">
      <c r="I991" s="74"/>
    </row>
    <row r="992" spans="9:9" ht="13.5" customHeight="1">
      <c r="I992" s="74"/>
    </row>
    <row r="993" spans="9:9" ht="13.5" customHeight="1">
      <c r="I993" s="74"/>
    </row>
    <row r="994" spans="9:9" ht="13.5" customHeight="1">
      <c r="I994" s="74"/>
    </row>
    <row r="995" spans="9:9" ht="13.5" customHeight="1">
      <c r="I995" s="74"/>
    </row>
    <row r="996" spans="9:9" ht="13.5" customHeight="1">
      <c r="I996" s="74"/>
    </row>
    <row r="997" spans="9:9" ht="13.5" customHeight="1">
      <c r="I997" s="74"/>
    </row>
    <row r="998" spans="9:9" ht="13.5" customHeight="1">
      <c r="I998" s="74"/>
    </row>
    <row r="999" spans="9:9" ht="13.5" customHeight="1">
      <c r="I999" s="74"/>
    </row>
    <row r="1000" spans="9:9" ht="13.5" customHeight="1">
      <c r="I1000" s="74"/>
    </row>
    <row r="1001" spans="9:9" ht="13.5" customHeight="1">
      <c r="I1001" s="74"/>
    </row>
    <row r="1002" spans="9:9" ht="13.5" customHeight="1">
      <c r="I1002" s="74"/>
    </row>
    <row r="1003" spans="9:9" ht="13.5" customHeight="1">
      <c r="I1003" s="74"/>
    </row>
    <row r="1004" spans="9:9" ht="13.5" customHeight="1">
      <c r="I1004" s="74"/>
    </row>
    <row r="1005" spans="9:9" ht="13.5" customHeight="1">
      <c r="I1005" s="74"/>
    </row>
    <row r="1006" spans="9:9" ht="13.5" customHeight="1">
      <c r="I1006" s="74"/>
    </row>
    <row r="1007" spans="9:9" ht="13.5" customHeight="1">
      <c r="I1007" s="74"/>
    </row>
    <row r="1008" spans="9:9" ht="13.5" customHeight="1">
      <c r="I1008" s="74"/>
    </row>
    <row r="1009" spans="9:9" ht="13.5" customHeight="1">
      <c r="I1009" s="74"/>
    </row>
    <row r="1010" spans="9:9" ht="13.5" customHeight="1">
      <c r="I1010" s="74"/>
    </row>
    <row r="1011" spans="9:9" ht="13.5" customHeight="1">
      <c r="I1011" s="74"/>
    </row>
    <row r="1012" spans="9:9" ht="13.5" customHeight="1">
      <c r="I1012" s="74"/>
    </row>
    <row r="1013" spans="9:9" ht="13.5" customHeight="1">
      <c r="I1013" s="74"/>
    </row>
    <row r="1014" spans="9:9" ht="13.5" customHeight="1">
      <c r="I1014" s="74"/>
    </row>
    <row r="1015" spans="9:9" ht="13.5" customHeight="1">
      <c r="I1015" s="74"/>
    </row>
    <row r="1016" spans="9:9" ht="13.5" customHeight="1">
      <c r="I1016" s="74"/>
    </row>
    <row r="1017" spans="9:9" ht="13.5" customHeight="1">
      <c r="I1017" s="74"/>
    </row>
    <row r="1018" spans="9:9" ht="13.5" customHeight="1">
      <c r="I1018" s="74"/>
    </row>
    <row r="1019" spans="9:9" ht="13.5" customHeight="1">
      <c r="I1019" s="74"/>
    </row>
    <row r="1020" spans="9:9" ht="13.5" customHeight="1">
      <c r="I1020" s="74"/>
    </row>
    <row r="1021" spans="9:9" ht="13.5" customHeight="1">
      <c r="I1021" s="74"/>
    </row>
    <row r="1022" spans="9:9" ht="13.5" customHeight="1">
      <c r="I1022" s="74"/>
    </row>
    <row r="1023" spans="9:9" ht="13.5" customHeight="1">
      <c r="I1023" s="74"/>
    </row>
    <row r="1024" spans="9:9" ht="13.5" customHeight="1">
      <c r="I1024" s="74"/>
    </row>
    <row r="1025" spans="9:9" ht="13.5" customHeight="1">
      <c r="I1025" s="74"/>
    </row>
    <row r="1026" spans="9:9" ht="13.5" customHeight="1">
      <c r="I1026" s="74"/>
    </row>
    <row r="1027" spans="9:9" ht="13.5" customHeight="1">
      <c r="I1027" s="74"/>
    </row>
    <row r="1028" spans="9:9" ht="13.5" customHeight="1">
      <c r="I1028" s="74"/>
    </row>
    <row r="1029" spans="9:9" ht="13.5" customHeight="1">
      <c r="I1029" s="74"/>
    </row>
    <row r="1030" spans="9:9" ht="13.5" customHeight="1">
      <c r="I1030" s="74"/>
    </row>
    <row r="1031" spans="9:9" ht="13.5" customHeight="1">
      <c r="I1031" s="74"/>
    </row>
    <row r="1032" spans="9:9" ht="13.5" customHeight="1">
      <c r="I1032" s="74"/>
    </row>
    <row r="1033" spans="9:9" ht="13.5" customHeight="1">
      <c r="I1033" s="74"/>
    </row>
    <row r="1034" spans="9:9" ht="13.5" customHeight="1">
      <c r="I1034" s="74"/>
    </row>
    <row r="1035" spans="9:9" ht="13.5" customHeight="1">
      <c r="I1035" s="74"/>
    </row>
    <row r="1036" spans="9:9" ht="13.5" customHeight="1">
      <c r="I1036" s="74"/>
    </row>
    <row r="1037" spans="9:9" ht="13.5" customHeight="1">
      <c r="I1037" s="74"/>
    </row>
    <row r="1038" spans="9:9" ht="13.5" customHeight="1">
      <c r="I1038" s="74"/>
    </row>
    <row r="1039" spans="9:9" ht="13.5" customHeight="1">
      <c r="I1039" s="74"/>
    </row>
    <row r="1040" spans="9:9" ht="13.5" customHeight="1">
      <c r="I1040" s="74"/>
    </row>
    <row r="1041" spans="9:9" ht="13.5" customHeight="1">
      <c r="I1041" s="74"/>
    </row>
    <row r="1042" spans="9:9" ht="13.5" customHeight="1">
      <c r="I1042" s="74"/>
    </row>
    <row r="1043" spans="9:9" ht="13.5" customHeight="1">
      <c r="I1043" s="74"/>
    </row>
    <row r="1044" spans="9:9" ht="13.5" customHeight="1">
      <c r="I1044" s="74"/>
    </row>
    <row r="1045" spans="9:9" ht="13.5" customHeight="1">
      <c r="I1045" s="74"/>
    </row>
    <row r="1046" spans="9:9" ht="13.5" customHeight="1">
      <c r="I1046" s="74"/>
    </row>
    <row r="1047" spans="9:9" ht="13.5" customHeight="1">
      <c r="I1047" s="74"/>
    </row>
    <row r="1048" spans="9:9" ht="13.5" customHeight="1">
      <c r="I1048" s="74"/>
    </row>
    <row r="1049" spans="9:9" ht="13.5" customHeight="1">
      <c r="I1049" s="74"/>
    </row>
    <row r="1050" spans="9:9" ht="13.5" customHeight="1">
      <c r="I1050" s="74"/>
    </row>
    <row r="1051" spans="9:9" ht="13.5" customHeight="1">
      <c r="I1051" s="74"/>
    </row>
    <row r="1052" spans="9:9" ht="13.5" customHeight="1">
      <c r="I1052" s="74"/>
    </row>
    <row r="1053" spans="9:9" ht="13.5" customHeight="1">
      <c r="I1053" s="74"/>
    </row>
    <row r="1054" spans="9:9" ht="13.5" customHeight="1">
      <c r="I1054" s="74"/>
    </row>
    <row r="1055" spans="9:9" ht="13.5" customHeight="1">
      <c r="I1055" s="74"/>
    </row>
    <row r="1056" spans="9:9" ht="13.5" customHeight="1">
      <c r="I1056" s="74"/>
    </row>
    <row r="1057" spans="9:9" ht="13.5" customHeight="1">
      <c r="I1057" s="74"/>
    </row>
    <row r="1058" spans="9:9" ht="13.5" customHeight="1">
      <c r="I1058" s="74"/>
    </row>
    <row r="1059" spans="9:9" ht="13.5" customHeight="1">
      <c r="I1059" s="74"/>
    </row>
    <row r="1060" spans="9:9" ht="13.5" customHeight="1">
      <c r="I1060" s="74"/>
    </row>
    <row r="1061" spans="9:9" ht="13.5" customHeight="1">
      <c r="I1061" s="74"/>
    </row>
    <row r="1062" spans="9:9" ht="13.5" customHeight="1">
      <c r="I1062" s="74"/>
    </row>
    <row r="1063" spans="9:9" ht="13.5" customHeight="1">
      <c r="I1063" s="74"/>
    </row>
    <row r="1064" spans="9:9" ht="13.5" customHeight="1">
      <c r="I1064" s="74"/>
    </row>
    <row r="1065" spans="9:9" ht="13.5" customHeight="1">
      <c r="I1065" s="74"/>
    </row>
    <row r="1066" spans="9:9" ht="13.5" customHeight="1">
      <c r="I1066" s="74"/>
    </row>
    <row r="1067" spans="9:9" ht="13.5" customHeight="1">
      <c r="I1067" s="74"/>
    </row>
    <row r="1068" spans="9:9" ht="13.5" customHeight="1">
      <c r="I1068" s="74"/>
    </row>
    <row r="1069" spans="9:9" ht="13.5" customHeight="1">
      <c r="I1069" s="74"/>
    </row>
    <row r="1070" spans="9:9" ht="13.5" customHeight="1">
      <c r="I1070" s="74"/>
    </row>
    <row r="1071" spans="9:9" ht="13.5" customHeight="1">
      <c r="I1071" s="74"/>
    </row>
    <row r="1072" spans="9:9" ht="13.5" customHeight="1">
      <c r="I1072" s="74"/>
    </row>
    <row r="1073" spans="9:9" ht="13.5" customHeight="1">
      <c r="I1073" s="74"/>
    </row>
    <row r="1074" spans="9:9" ht="13.5" customHeight="1">
      <c r="I1074" s="74"/>
    </row>
    <row r="1075" spans="9:9" ht="13.5" customHeight="1">
      <c r="I1075" s="74"/>
    </row>
    <row r="1076" spans="9:9" ht="13.5" customHeight="1">
      <c r="I1076" s="74"/>
    </row>
    <row r="1077" spans="9:9" ht="13.5" customHeight="1">
      <c r="I1077" s="74"/>
    </row>
    <row r="1078" spans="9:9" ht="13.5" customHeight="1">
      <c r="I1078" s="74"/>
    </row>
    <row r="1079" spans="9:9" ht="13.5" customHeight="1">
      <c r="I1079" s="74"/>
    </row>
    <row r="1080" spans="9:9" ht="13.5" customHeight="1">
      <c r="I1080" s="74"/>
    </row>
    <row r="1081" spans="9:9" ht="13.5" customHeight="1">
      <c r="I1081" s="74"/>
    </row>
    <row r="1082" spans="9:9" ht="13.5" customHeight="1">
      <c r="I1082" s="74"/>
    </row>
    <row r="1083" spans="9:9" ht="13.5" customHeight="1">
      <c r="I1083" s="74"/>
    </row>
    <row r="1084" spans="9:9" ht="13.5" customHeight="1">
      <c r="I1084" s="74"/>
    </row>
    <row r="1085" spans="9:9" ht="13.5" customHeight="1">
      <c r="I1085" s="74"/>
    </row>
    <row r="1086" spans="9:9" ht="13.5" customHeight="1">
      <c r="I1086" s="74"/>
    </row>
    <row r="1087" spans="9:9" ht="13.5" customHeight="1">
      <c r="I1087" s="74"/>
    </row>
    <row r="1088" spans="9:9" ht="13.5" customHeight="1">
      <c r="I1088" s="74"/>
    </row>
    <row r="1089" spans="9:9" ht="13.5" customHeight="1">
      <c r="I1089" s="74"/>
    </row>
    <row r="1090" spans="9:9" ht="13.5" customHeight="1">
      <c r="I1090" s="74"/>
    </row>
    <row r="1091" spans="9:9" ht="13.5" customHeight="1">
      <c r="I1091" s="74"/>
    </row>
    <row r="1092" spans="9:9" ht="13.5" customHeight="1">
      <c r="I1092" s="74"/>
    </row>
    <row r="1093" spans="9:9" ht="13.5" customHeight="1">
      <c r="I1093" s="74"/>
    </row>
    <row r="1094" spans="9:9" ht="13.5" customHeight="1">
      <c r="I1094" s="74"/>
    </row>
    <row r="1095" spans="9:9" ht="13.5" customHeight="1">
      <c r="I1095" s="74"/>
    </row>
    <row r="1096" spans="9:9" ht="13.5" customHeight="1">
      <c r="I1096" s="74"/>
    </row>
    <row r="1097" spans="9:9" ht="13.5" customHeight="1">
      <c r="I1097" s="74"/>
    </row>
    <row r="1098" spans="9:9" ht="13.5" customHeight="1">
      <c r="I1098" s="74"/>
    </row>
    <row r="1099" spans="9:9" ht="13.5" customHeight="1">
      <c r="I1099" s="74"/>
    </row>
    <row r="1100" spans="9:9" ht="13.5" customHeight="1">
      <c r="I1100" s="74"/>
    </row>
    <row r="1101" spans="9:9" ht="13.5" customHeight="1">
      <c r="I1101" s="74"/>
    </row>
    <row r="1102" spans="9:9" ht="13.5" customHeight="1">
      <c r="I1102" s="74"/>
    </row>
    <row r="1103" spans="9:9" ht="13.5" customHeight="1">
      <c r="I1103" s="74"/>
    </row>
    <row r="1104" spans="9:9" ht="13.5" customHeight="1">
      <c r="I1104" s="74"/>
    </row>
    <row r="1105" spans="9:9" ht="13.5" customHeight="1">
      <c r="I1105" s="74"/>
    </row>
    <row r="1106" spans="9:9" ht="13.5" customHeight="1">
      <c r="I1106" s="74"/>
    </row>
    <row r="1107" spans="9:9" ht="13.5" customHeight="1">
      <c r="I1107" s="74"/>
    </row>
    <row r="1108" spans="9:9" ht="13.5" customHeight="1">
      <c r="I1108" s="74"/>
    </row>
    <row r="1109" spans="9:9" ht="13.5" customHeight="1">
      <c r="I1109" s="74"/>
    </row>
    <row r="1110" spans="9:9" ht="13.5" customHeight="1">
      <c r="I1110" s="74"/>
    </row>
    <row r="1111" spans="9:9" ht="13.5" customHeight="1">
      <c r="I1111" s="74"/>
    </row>
    <row r="1112" spans="9:9" ht="13.5" customHeight="1">
      <c r="I1112" s="74"/>
    </row>
    <row r="1113" spans="9:9" ht="13.5" customHeight="1">
      <c r="I1113" s="74"/>
    </row>
    <row r="1114" spans="9:9" ht="13.5" customHeight="1">
      <c r="I1114" s="74"/>
    </row>
    <row r="1115" spans="9:9" ht="13.5" customHeight="1">
      <c r="I1115" s="74"/>
    </row>
    <row r="1116" spans="9:9" ht="13.5" customHeight="1">
      <c r="I1116" s="74"/>
    </row>
    <row r="1117" spans="9:9" ht="13.5" customHeight="1">
      <c r="I1117" s="74"/>
    </row>
    <row r="1118" spans="9:9" ht="13.5" customHeight="1">
      <c r="I1118" s="74"/>
    </row>
    <row r="1119" spans="9:9" ht="13.5" customHeight="1">
      <c r="I1119" s="74"/>
    </row>
    <row r="1120" spans="9:9" ht="13.5" customHeight="1">
      <c r="I1120" s="74"/>
    </row>
    <row r="1121" spans="9:9" ht="13.5" customHeight="1">
      <c r="I1121" s="74"/>
    </row>
    <row r="1122" spans="9:9" ht="13.5" customHeight="1">
      <c r="I1122" s="74"/>
    </row>
    <row r="1123" spans="9:9" ht="13.5" customHeight="1">
      <c r="I1123" s="74"/>
    </row>
    <row r="1124" spans="9:9" ht="13.5" customHeight="1">
      <c r="I1124" s="74"/>
    </row>
    <row r="1125" spans="9:9" ht="13.5" customHeight="1">
      <c r="I1125" s="74"/>
    </row>
    <row r="1126" spans="9:9" ht="13.5" customHeight="1">
      <c r="I1126" s="74"/>
    </row>
    <row r="1127" spans="9:9" ht="13.5" customHeight="1">
      <c r="I1127" s="74"/>
    </row>
    <row r="1128" spans="9:9" ht="13.5" customHeight="1">
      <c r="I1128" s="74"/>
    </row>
    <row r="1129" spans="9:9" ht="13.5" customHeight="1">
      <c r="I1129" s="74"/>
    </row>
    <row r="1130" spans="9:9" ht="13.5" customHeight="1">
      <c r="I1130" s="74"/>
    </row>
    <row r="1131" spans="9:9" ht="13.5" customHeight="1">
      <c r="I1131" s="74"/>
    </row>
    <row r="1132" spans="9:9" ht="13.5" customHeight="1">
      <c r="I1132" s="74"/>
    </row>
    <row r="1133" spans="9:9" ht="13.5" customHeight="1">
      <c r="I1133" s="74"/>
    </row>
    <row r="1134" spans="9:9" ht="13.5" customHeight="1">
      <c r="I1134" s="74"/>
    </row>
    <row r="1135" spans="9:9" ht="13.5" customHeight="1">
      <c r="I1135" s="74"/>
    </row>
    <row r="1136" spans="9:9" ht="13.5" customHeight="1">
      <c r="I1136" s="74"/>
    </row>
    <row r="1137" spans="9:9" ht="13.5" customHeight="1">
      <c r="I1137" s="74"/>
    </row>
    <row r="1138" spans="9:9" ht="13.5" customHeight="1">
      <c r="I1138" s="74"/>
    </row>
    <row r="1139" spans="9:9" ht="13.5" customHeight="1">
      <c r="I1139" s="74"/>
    </row>
    <row r="1140" spans="9:9" ht="13.5" customHeight="1">
      <c r="I1140" s="74"/>
    </row>
    <row r="1141" spans="9:9" ht="13.5" customHeight="1">
      <c r="I1141" s="74"/>
    </row>
    <row r="1142" spans="9:9" ht="13.5" customHeight="1">
      <c r="I1142" s="74"/>
    </row>
    <row r="1143" spans="9:9" ht="13.5" customHeight="1">
      <c r="I1143" s="74"/>
    </row>
    <row r="1144" spans="9:9" ht="13.5" customHeight="1">
      <c r="I1144" s="74"/>
    </row>
    <row r="1145" spans="9:9" ht="13.5" customHeight="1">
      <c r="I1145" s="74"/>
    </row>
    <row r="1146" spans="9:9" ht="13.5" customHeight="1">
      <c r="I1146" s="74"/>
    </row>
    <row r="1147" spans="9:9" ht="13.5" customHeight="1">
      <c r="I1147" s="74"/>
    </row>
    <row r="1148" spans="9:9" ht="13.5" customHeight="1">
      <c r="I1148" s="74"/>
    </row>
    <row r="1149" spans="9:9" ht="13.5" customHeight="1">
      <c r="I1149" s="74"/>
    </row>
    <row r="1150" spans="9:9" ht="13.5" customHeight="1">
      <c r="I1150" s="74"/>
    </row>
    <row r="1151" spans="9:9" ht="13.5" customHeight="1">
      <c r="I1151" s="74"/>
    </row>
    <row r="1152" spans="9:9" ht="13.5" customHeight="1">
      <c r="I1152" s="74"/>
    </row>
    <row r="1153" spans="9:9" ht="13.5" customHeight="1">
      <c r="I1153" s="74"/>
    </row>
    <row r="1154" spans="9:9" ht="13.5" customHeight="1">
      <c r="I1154" s="74"/>
    </row>
    <row r="1155" spans="9:9" ht="13.5" customHeight="1">
      <c r="I1155" s="74"/>
    </row>
    <row r="1156" spans="9:9" ht="13.5" customHeight="1">
      <c r="I1156" s="74"/>
    </row>
    <row r="1157" spans="9:9" ht="13.5" customHeight="1">
      <c r="I1157" s="74"/>
    </row>
    <row r="1158" spans="9:9" ht="13.5" customHeight="1">
      <c r="I1158" s="74"/>
    </row>
    <row r="1159" spans="9:9" ht="13.5" customHeight="1">
      <c r="I1159" s="74"/>
    </row>
    <row r="1160" spans="9:9" ht="13.5" customHeight="1">
      <c r="I1160" s="74"/>
    </row>
    <row r="1161" spans="9:9" ht="13.5" customHeight="1">
      <c r="I1161" s="74"/>
    </row>
    <row r="1162" spans="9:9" ht="13.5" customHeight="1">
      <c r="I1162" s="74"/>
    </row>
    <row r="1163" spans="9:9" ht="13.5" customHeight="1">
      <c r="I1163" s="74"/>
    </row>
    <row r="1164" spans="9:9" ht="13.5" customHeight="1">
      <c r="I1164" s="74"/>
    </row>
    <row r="1165" spans="9:9" ht="13.5" customHeight="1">
      <c r="I1165" s="74"/>
    </row>
    <row r="1166" spans="9:9" ht="13.5" customHeight="1">
      <c r="I1166" s="74"/>
    </row>
    <row r="1167" spans="9:9" ht="13.5" customHeight="1">
      <c r="I1167" s="74"/>
    </row>
    <row r="1168" spans="9:9" ht="13.5" customHeight="1">
      <c r="I1168" s="74"/>
    </row>
    <row r="1169" spans="9:9" ht="13.5" customHeight="1">
      <c r="I1169" s="74"/>
    </row>
    <row r="1170" spans="9:9" ht="13.5" customHeight="1">
      <c r="I1170" s="74"/>
    </row>
    <row r="1171" spans="9:9" ht="13.5" customHeight="1">
      <c r="I1171" s="74"/>
    </row>
    <row r="1172" spans="9:9" ht="13.5" customHeight="1">
      <c r="I1172" s="74"/>
    </row>
    <row r="1173" spans="9:9" ht="13.5" customHeight="1">
      <c r="I1173" s="74"/>
    </row>
    <row r="1174" spans="9:9" ht="13.5" customHeight="1">
      <c r="I1174" s="74"/>
    </row>
    <row r="1175" spans="9:9" ht="13.5" customHeight="1">
      <c r="I1175" s="74"/>
    </row>
    <row r="1176" spans="9:9" ht="13.5" customHeight="1">
      <c r="I1176" s="74"/>
    </row>
    <row r="1177" spans="9:9" ht="13.5" customHeight="1">
      <c r="I1177" s="74"/>
    </row>
    <row r="1178" spans="9:9" ht="13.5" customHeight="1">
      <c r="I1178" s="74"/>
    </row>
    <row r="1179" spans="9:9" ht="13.5" customHeight="1">
      <c r="I1179" s="74"/>
    </row>
    <row r="1180" spans="9:9" ht="13.5" customHeight="1">
      <c r="I1180" s="74"/>
    </row>
    <row r="1181" spans="9:9" ht="13.5" customHeight="1">
      <c r="I1181" s="74"/>
    </row>
    <row r="1182" spans="9:9" ht="13.5" customHeight="1">
      <c r="I1182" s="74"/>
    </row>
    <row r="1183" spans="9:9" ht="13.5" customHeight="1">
      <c r="I1183" s="74"/>
    </row>
    <row r="1184" spans="9:9" ht="13.5" customHeight="1">
      <c r="I1184" s="74"/>
    </row>
    <row r="1185" spans="9:9" ht="13.5" customHeight="1">
      <c r="I1185" s="74"/>
    </row>
    <row r="1186" spans="9:9" ht="13.5" customHeight="1">
      <c r="I1186" s="74"/>
    </row>
    <row r="1187" spans="9:9" ht="13.5" customHeight="1">
      <c r="I1187" s="74"/>
    </row>
    <row r="1188" spans="9:9" ht="13.5" customHeight="1">
      <c r="I1188" s="74"/>
    </row>
    <row r="1189" spans="9:9" ht="13.5" customHeight="1">
      <c r="I1189" s="74"/>
    </row>
    <row r="1190" spans="9:9" ht="13.5" customHeight="1">
      <c r="I1190" s="74"/>
    </row>
    <row r="1191" spans="9:9" ht="13.5" customHeight="1">
      <c r="I1191" s="74"/>
    </row>
    <row r="1192" spans="9:9" ht="13.5" customHeight="1">
      <c r="I1192" s="74"/>
    </row>
    <row r="1193" spans="9:9" ht="13.5" customHeight="1">
      <c r="I1193" s="74"/>
    </row>
    <row r="1194" spans="9:9" ht="13.5" customHeight="1">
      <c r="I1194" s="74"/>
    </row>
    <row r="1195" spans="9:9" ht="13.5" customHeight="1">
      <c r="I1195" s="74"/>
    </row>
    <row r="1196" spans="9:9" ht="13.5" customHeight="1">
      <c r="I1196" s="74"/>
    </row>
    <row r="1197" spans="9:9" ht="13.5" customHeight="1">
      <c r="I1197" s="74"/>
    </row>
    <row r="1198" spans="9:9" ht="13.5" customHeight="1">
      <c r="I1198" s="74"/>
    </row>
    <row r="1199" spans="9:9" ht="13.5" customHeight="1">
      <c r="I1199" s="74"/>
    </row>
    <row r="1200" spans="9:9" ht="13.5" customHeight="1">
      <c r="I1200" s="74"/>
    </row>
    <row r="1201" spans="9:9" ht="13.5" customHeight="1">
      <c r="I1201" s="74"/>
    </row>
    <row r="1202" spans="9:9" ht="13.5" customHeight="1">
      <c r="I1202" s="74"/>
    </row>
    <row r="1203" spans="9:9" ht="13.5" customHeight="1">
      <c r="I1203" s="74"/>
    </row>
    <row r="1204" spans="9:9" ht="13.5" customHeight="1">
      <c r="I1204" s="74"/>
    </row>
    <row r="1205" spans="9:9" ht="13.5" customHeight="1">
      <c r="I1205" s="74"/>
    </row>
    <row r="1206" spans="9:9" ht="13.5" customHeight="1">
      <c r="I1206" s="74"/>
    </row>
    <row r="1207" spans="9:9" ht="13.5" customHeight="1">
      <c r="I1207" s="74"/>
    </row>
    <row r="1208" spans="9:9" ht="13.5" customHeight="1">
      <c r="I1208" s="74"/>
    </row>
    <row r="1209" spans="9:9" ht="13.5" customHeight="1">
      <c r="I1209" s="74"/>
    </row>
    <row r="1210" spans="9:9" ht="13.5" customHeight="1">
      <c r="I1210" s="74"/>
    </row>
    <row r="1211" spans="9:9" ht="13.5" customHeight="1">
      <c r="I1211" s="74"/>
    </row>
    <row r="1212" spans="9:9" ht="13.5" customHeight="1">
      <c r="I1212" s="74"/>
    </row>
    <row r="1213" spans="9:9" ht="13.5" customHeight="1">
      <c r="I1213" s="74"/>
    </row>
    <row r="1214" spans="9:9" ht="13.5" customHeight="1">
      <c r="I1214" s="74"/>
    </row>
    <row r="1215" spans="9:9" ht="13.5" customHeight="1">
      <c r="I1215" s="74"/>
    </row>
    <row r="1216" spans="9:9" ht="13.5" customHeight="1">
      <c r="I1216" s="74"/>
    </row>
    <row r="1217" spans="9:9" ht="13.5" customHeight="1">
      <c r="I1217" s="74"/>
    </row>
    <row r="1218" spans="9:9" ht="13.5" customHeight="1">
      <c r="I1218" s="74"/>
    </row>
    <row r="1219" spans="9:9" ht="13.5" customHeight="1">
      <c r="I1219" s="74"/>
    </row>
    <row r="1220" spans="9:9" ht="13.5" customHeight="1">
      <c r="I1220" s="74"/>
    </row>
    <row r="1221" spans="9:9" ht="13.5" customHeight="1">
      <c r="I1221" s="74"/>
    </row>
    <row r="1222" spans="9:9" ht="13.5" customHeight="1">
      <c r="I1222" s="74"/>
    </row>
    <row r="1223" spans="9:9" ht="13.5" customHeight="1">
      <c r="I1223" s="74"/>
    </row>
    <row r="1224" spans="9:9" ht="13.5" customHeight="1">
      <c r="I1224" s="74"/>
    </row>
    <row r="1225" spans="9:9" ht="13.5" customHeight="1">
      <c r="I1225" s="74"/>
    </row>
    <row r="1226" spans="9:9" ht="13.5" customHeight="1">
      <c r="I1226" s="74"/>
    </row>
    <row r="1227" spans="9:9" ht="13.5" customHeight="1">
      <c r="I1227" s="74"/>
    </row>
    <row r="1228" spans="9:9" ht="13.5" customHeight="1">
      <c r="I1228" s="74"/>
    </row>
    <row r="1229" spans="9:9" ht="13.5" customHeight="1">
      <c r="I1229" s="74"/>
    </row>
    <row r="1230" spans="9:9" ht="13.5" customHeight="1">
      <c r="I1230" s="74"/>
    </row>
    <row r="1231" spans="9:9" ht="13.5" customHeight="1">
      <c r="I1231" s="74"/>
    </row>
    <row r="1232" spans="9:9" ht="13.5" customHeight="1">
      <c r="I1232" s="74"/>
    </row>
    <row r="1233" spans="9:9" ht="13.5" customHeight="1">
      <c r="I1233" s="74"/>
    </row>
    <row r="1234" spans="9:9" ht="13.5" customHeight="1">
      <c r="I1234" s="74"/>
    </row>
    <row r="1235" spans="9:9" ht="13.5" customHeight="1">
      <c r="I1235" s="74"/>
    </row>
    <row r="1236" spans="9:9" ht="13.5" customHeight="1">
      <c r="I1236" s="74"/>
    </row>
    <row r="1237" spans="9:9" ht="13.5" customHeight="1">
      <c r="I1237" s="74"/>
    </row>
    <row r="1238" spans="9:9" ht="13.5" customHeight="1">
      <c r="I1238" s="74"/>
    </row>
    <row r="1239" spans="9:9" ht="13.5" customHeight="1">
      <c r="I1239" s="74"/>
    </row>
    <row r="1240" spans="9:9" ht="13.5" customHeight="1">
      <c r="I1240" s="74"/>
    </row>
    <row r="1241" spans="9:9" ht="13.5" customHeight="1">
      <c r="I1241" s="74"/>
    </row>
    <row r="1242" spans="9:9" ht="13.5" customHeight="1">
      <c r="I1242" s="74"/>
    </row>
    <row r="1243" spans="9:9" ht="13.5" customHeight="1">
      <c r="I1243" s="74"/>
    </row>
    <row r="1244" spans="9:9" ht="13.5" customHeight="1">
      <c r="I1244" s="74"/>
    </row>
    <row r="1245" spans="9:9" ht="13.5" customHeight="1">
      <c r="I1245" s="74"/>
    </row>
    <row r="1246" spans="9:9" ht="13.5" customHeight="1">
      <c r="I1246" s="74"/>
    </row>
    <row r="1247" spans="9:9" ht="13.5" customHeight="1">
      <c r="I1247" s="74"/>
    </row>
    <row r="1248" spans="9:9" ht="13.5" customHeight="1">
      <c r="I1248" s="74"/>
    </row>
    <row r="1249" spans="9:9" ht="13.5" customHeight="1">
      <c r="I1249" s="74"/>
    </row>
    <row r="1250" spans="9:9" ht="13.5" customHeight="1">
      <c r="I1250" s="74"/>
    </row>
  </sheetData>
  <mergeCells count="20">
    <mergeCell ref="I5:I7"/>
    <mergeCell ref="J5:K5"/>
    <mergeCell ref="B6:B7"/>
    <mergeCell ref="C6:C7"/>
    <mergeCell ref="D6:D7"/>
    <mergeCell ref="F6:F7"/>
    <mergeCell ref="G6:G7"/>
    <mergeCell ref="H6:H7"/>
    <mergeCell ref="J6:J7"/>
    <mergeCell ref="K6:K7"/>
    <mergeCell ref="A1:K1"/>
    <mergeCell ref="M1:O1"/>
    <mergeCell ref="A3:A7"/>
    <mergeCell ref="B3:I3"/>
    <mergeCell ref="J3:K4"/>
    <mergeCell ref="B4:E4"/>
    <mergeCell ref="F4:I4"/>
    <mergeCell ref="B5:D5"/>
    <mergeCell ref="E5:E7"/>
    <mergeCell ref="F5:H5"/>
  </mergeCells>
  <hyperlinks>
    <hyperlink ref="M1:N1" location="Contents!A1" display="back to contents" xr:uid="{53A844E1-CAD1-4EC9-A051-CD4B189C91D8}"/>
  </hyperlinks>
  <pageMargins left="0.59055118110236227" right="0.39370078740157483" top="0.78740157480314965" bottom="0.78740157480314965" header="0.19685039370078741" footer="0.19685039370078741"/>
  <pageSetup paperSize="9" scale="86" fitToHeight="0" orientation="portrait" horizontalDpi="300" verticalDpi="300" r:id="rId1"/>
  <headerFooter alignWithMargins="0"/>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73DBD3-9983-4367-9D65-E05CE2E3194A}">
  <sheetPr>
    <pageSetUpPr fitToPage="1"/>
  </sheetPr>
  <dimension ref="A1:N118"/>
  <sheetViews>
    <sheetView showGridLines="0" zoomScaleNormal="100" workbookViewId="0">
      <selection activeCell="A3" sqref="A3:W21"/>
    </sheetView>
  </sheetViews>
  <sheetFormatPr defaultColWidth="9.140625" defaultRowHeight="12.75"/>
  <cols>
    <col min="1" max="1" width="15.42578125" style="1422" customWidth="1"/>
    <col min="2" max="7" width="11.140625" style="1422" customWidth="1"/>
    <col min="8" max="8" width="22" style="1422" customWidth="1"/>
    <col min="9" max="9" width="3.140625" style="1422" bestFit="1" customWidth="1"/>
    <col min="10" max="10" width="4" style="1422" bestFit="1" customWidth="1"/>
    <col min="11" max="11" width="2" style="1422" bestFit="1" customWidth="1"/>
    <col min="12" max="12" width="3" style="1422" bestFit="1" customWidth="1"/>
    <col min="13" max="14" width="4" style="1422" bestFit="1" customWidth="1"/>
    <col min="15" max="16384" width="9.140625" style="1422"/>
  </cols>
  <sheetData>
    <row r="1" spans="1:14" s="2331" customFormat="1" ht="18" customHeight="1">
      <c r="A1" s="1548" t="s">
        <v>2095</v>
      </c>
      <c r="B1" s="1548"/>
      <c r="C1" s="1548"/>
      <c r="D1" s="1548"/>
      <c r="E1" s="1548"/>
      <c r="F1" s="1548"/>
      <c r="G1" s="1548"/>
      <c r="H1" s="1548"/>
      <c r="J1" s="1410" t="s">
        <v>20</v>
      </c>
      <c r="K1" s="1410"/>
      <c r="L1" s="1410"/>
      <c r="M1" s="1410"/>
      <c r="N1" s="1410"/>
    </row>
    <row r="2" spans="1:14" s="1459" customFormat="1" ht="12.75" customHeight="1">
      <c r="A2" s="1827"/>
    </row>
    <row r="3" spans="1:14" ht="12.75" customHeight="1">
      <c r="A3" s="2332" t="s">
        <v>30</v>
      </c>
      <c r="B3" s="2333" t="s">
        <v>396</v>
      </c>
      <c r="C3" s="2334" t="s">
        <v>2054</v>
      </c>
      <c r="D3" s="2335"/>
      <c r="E3" s="2335"/>
      <c r="F3" s="2335"/>
      <c r="G3" s="2335"/>
    </row>
    <row r="4" spans="1:14" ht="12.75" customHeight="1">
      <c r="A4" s="2336"/>
      <c r="B4" s="2337"/>
      <c r="C4" s="2338" t="s">
        <v>322</v>
      </c>
      <c r="D4" s="2339" t="s">
        <v>2096</v>
      </c>
      <c r="E4" s="2338" t="s">
        <v>2097</v>
      </c>
      <c r="F4" s="2338" t="s">
        <v>2098</v>
      </c>
      <c r="G4" s="2340" t="s">
        <v>1535</v>
      </c>
    </row>
    <row r="5" spans="1:14" ht="6" customHeight="1">
      <c r="A5" s="1449"/>
      <c r="B5" s="1428"/>
      <c r="C5" s="1433"/>
      <c r="D5" s="2341"/>
      <c r="E5" s="1433"/>
      <c r="F5" s="1433"/>
      <c r="G5" s="1433"/>
    </row>
    <row r="6" spans="1:14" ht="12.75" customHeight="1">
      <c r="A6" s="1449"/>
      <c r="B6" s="2342" t="s">
        <v>31</v>
      </c>
      <c r="C6" s="1811"/>
      <c r="D6" s="1811"/>
      <c r="E6" s="1811"/>
      <c r="F6" s="1811"/>
      <c r="G6" s="1811"/>
    </row>
    <row r="7" spans="1:14" ht="6" customHeight="1">
      <c r="A7" s="1449"/>
      <c r="B7" s="2343"/>
      <c r="C7" s="2343"/>
      <c r="D7" s="2344"/>
      <c r="E7" s="2343"/>
      <c r="F7" s="2343"/>
      <c r="G7" s="2343"/>
    </row>
    <row r="8" spans="1:14" ht="12.75" customHeight="1">
      <c r="A8" s="1449" t="s">
        <v>69</v>
      </c>
      <c r="B8" s="2345">
        <v>549</v>
      </c>
      <c r="C8" s="2346">
        <v>69</v>
      </c>
      <c r="D8" s="2345">
        <v>102</v>
      </c>
      <c r="E8" s="2345">
        <v>118</v>
      </c>
      <c r="F8" s="2345">
        <v>140</v>
      </c>
      <c r="G8" s="2345">
        <v>119</v>
      </c>
    </row>
    <row r="9" spans="1:14" ht="12.75" customHeight="1">
      <c r="A9" s="1435" t="s">
        <v>70</v>
      </c>
      <c r="B9" s="2345">
        <f t="shared" ref="B9:G16" si="0">B37+B65</f>
        <v>571</v>
      </c>
      <c r="C9" s="2346">
        <f t="shared" si="0"/>
        <v>58</v>
      </c>
      <c r="D9" s="2345">
        <f t="shared" si="0"/>
        <v>89</v>
      </c>
      <c r="E9" s="2345">
        <f t="shared" si="0"/>
        <v>144</v>
      </c>
      <c r="F9" s="2345">
        <f t="shared" si="0"/>
        <v>160</v>
      </c>
      <c r="G9" s="2345">
        <f t="shared" si="0"/>
        <v>118</v>
      </c>
    </row>
    <row r="10" spans="1:14" ht="12.75" customHeight="1">
      <c r="A10" s="1435" t="s">
        <v>71</v>
      </c>
      <c r="B10" s="2345">
        <f t="shared" si="0"/>
        <v>627</v>
      </c>
      <c r="C10" s="2346">
        <f t="shared" si="0"/>
        <v>45</v>
      </c>
      <c r="D10" s="2345">
        <f t="shared" si="0"/>
        <v>66</v>
      </c>
      <c r="E10" s="2345">
        <f t="shared" si="0"/>
        <v>161</v>
      </c>
      <c r="F10" s="2345">
        <f t="shared" si="0"/>
        <v>219</v>
      </c>
      <c r="G10" s="2345">
        <f t="shared" si="0"/>
        <v>136</v>
      </c>
    </row>
    <row r="11" spans="1:14" ht="12.75" customHeight="1">
      <c r="A11" s="1435" t="s">
        <v>72</v>
      </c>
      <c r="B11" s="2345">
        <f t="shared" si="0"/>
        <v>754</v>
      </c>
      <c r="C11" s="2346">
        <f t="shared" si="0"/>
        <v>50</v>
      </c>
      <c r="D11" s="2345">
        <f t="shared" si="0"/>
        <v>80</v>
      </c>
      <c r="E11" s="2345">
        <f t="shared" si="0"/>
        <v>207</v>
      </c>
      <c r="F11" s="2345">
        <f t="shared" si="0"/>
        <v>259</v>
      </c>
      <c r="G11" s="2345">
        <f t="shared" si="0"/>
        <v>158</v>
      </c>
    </row>
    <row r="12" spans="1:14" ht="12.75" customHeight="1">
      <c r="A12" s="1435" t="s">
        <v>73</v>
      </c>
      <c r="B12" s="2345">
        <f t="shared" si="0"/>
        <v>835</v>
      </c>
      <c r="C12" s="2346">
        <f t="shared" si="0"/>
        <v>44</v>
      </c>
      <c r="D12" s="2345">
        <f t="shared" si="0"/>
        <v>83</v>
      </c>
      <c r="E12" s="2345">
        <f t="shared" si="0"/>
        <v>257</v>
      </c>
      <c r="F12" s="2345">
        <f t="shared" si="0"/>
        <v>282</v>
      </c>
      <c r="G12" s="2345">
        <f t="shared" si="0"/>
        <v>170</v>
      </c>
    </row>
    <row r="13" spans="1:14" ht="12.75" customHeight="1">
      <c r="A13" s="1449" t="s">
        <v>74</v>
      </c>
      <c r="B13" s="2345">
        <f t="shared" si="0"/>
        <v>868</v>
      </c>
      <c r="C13" s="2346">
        <f t="shared" si="0"/>
        <v>37</v>
      </c>
      <c r="D13" s="2345">
        <f t="shared" si="0"/>
        <v>83</v>
      </c>
      <c r="E13" s="2345">
        <f t="shared" si="0"/>
        <v>277</v>
      </c>
      <c r="F13" s="2345">
        <f t="shared" si="0"/>
        <v>280</v>
      </c>
      <c r="G13" s="2345">
        <f t="shared" si="0"/>
        <v>191</v>
      </c>
    </row>
    <row r="14" spans="1:14" ht="12.75" customHeight="1">
      <c r="A14" s="1435" t="s">
        <v>75</v>
      </c>
      <c r="B14" s="2345">
        <f t="shared" si="0"/>
        <v>829</v>
      </c>
      <c r="C14" s="2346">
        <f t="shared" si="0"/>
        <v>20</v>
      </c>
      <c r="D14" s="2345">
        <f t="shared" si="0"/>
        <v>61</v>
      </c>
      <c r="E14" s="2345">
        <f t="shared" si="0"/>
        <v>313</v>
      </c>
      <c r="F14" s="2345">
        <f t="shared" si="0"/>
        <v>252</v>
      </c>
      <c r="G14" s="2345">
        <f t="shared" si="0"/>
        <v>183</v>
      </c>
    </row>
    <row r="15" spans="1:14" ht="12.75" customHeight="1">
      <c r="A15" s="1435" t="s">
        <v>76</v>
      </c>
      <c r="B15" s="2345">
        <f t="shared" si="0"/>
        <v>675</v>
      </c>
      <c r="C15" s="2346">
        <f t="shared" si="0"/>
        <v>12</v>
      </c>
      <c r="D15" s="2345">
        <f t="shared" si="0"/>
        <v>52</v>
      </c>
      <c r="E15" s="2345">
        <f t="shared" si="0"/>
        <v>279</v>
      </c>
      <c r="F15" s="2345">
        <f t="shared" si="0"/>
        <v>188</v>
      </c>
      <c r="G15" s="2345">
        <f t="shared" si="0"/>
        <v>144</v>
      </c>
    </row>
    <row r="16" spans="1:14" ht="12.75" customHeight="1">
      <c r="A16" s="1435" t="s">
        <v>77</v>
      </c>
      <c r="B16" s="2345">
        <f t="shared" si="0"/>
        <v>576</v>
      </c>
      <c r="C16" s="2346">
        <f t="shared" si="0"/>
        <v>13</v>
      </c>
      <c r="D16" s="2345">
        <f t="shared" si="0"/>
        <v>36</v>
      </c>
      <c r="E16" s="2345">
        <f t="shared" si="0"/>
        <v>239</v>
      </c>
      <c r="F16" s="2345">
        <f t="shared" si="0"/>
        <v>159</v>
      </c>
      <c r="G16" s="2345">
        <f t="shared" si="0"/>
        <v>129</v>
      </c>
    </row>
    <row r="17" spans="1:13" ht="12.75" customHeight="1">
      <c r="A17" s="1435" t="s">
        <v>78</v>
      </c>
      <c r="B17" s="2345">
        <v>437.8</v>
      </c>
      <c r="C17" s="2346">
        <v>9</v>
      </c>
      <c r="D17" s="2345">
        <v>25.8</v>
      </c>
      <c r="E17" s="2345">
        <v>183.4</v>
      </c>
      <c r="F17" s="2345">
        <v>122</v>
      </c>
      <c r="G17" s="2345">
        <v>97.6</v>
      </c>
    </row>
    <row r="18" spans="1:13" ht="12.75" customHeight="1">
      <c r="A18" s="1449" t="s">
        <v>80</v>
      </c>
      <c r="B18" s="2345">
        <v>363</v>
      </c>
      <c r="C18" s="2346">
        <v>5</v>
      </c>
      <c r="D18" s="2345">
        <v>19</v>
      </c>
      <c r="E18" s="2345">
        <v>150</v>
      </c>
      <c r="F18" s="2345">
        <v>118</v>
      </c>
      <c r="G18" s="2345">
        <v>71</v>
      </c>
    </row>
    <row r="19" spans="1:13" ht="12.75" customHeight="1">
      <c r="A19" s="1449" t="s">
        <v>81</v>
      </c>
      <c r="B19" s="2345">
        <v>332.2</v>
      </c>
      <c r="C19" s="2346">
        <v>2</v>
      </c>
      <c r="D19" s="2345">
        <v>11.6</v>
      </c>
      <c r="E19" s="2345">
        <v>138</v>
      </c>
      <c r="F19" s="2345">
        <v>116.8</v>
      </c>
      <c r="G19" s="2345">
        <v>63.8</v>
      </c>
    </row>
    <row r="20" spans="1:13" ht="12.75" customHeight="1">
      <c r="A20" s="1449" t="s">
        <v>82</v>
      </c>
      <c r="B20" s="2345">
        <v>271.2</v>
      </c>
      <c r="C20" s="2346">
        <v>1.6</v>
      </c>
      <c r="D20" s="2345">
        <v>7.6</v>
      </c>
      <c r="E20" s="2345">
        <v>107.6</v>
      </c>
      <c r="F20" s="2345">
        <v>100</v>
      </c>
      <c r="G20" s="2345">
        <v>54.4</v>
      </c>
    </row>
    <row r="21" spans="1:13" ht="12.75" customHeight="1">
      <c r="A21" s="1449" t="s">
        <v>83</v>
      </c>
      <c r="B21" s="2345">
        <v>194.2</v>
      </c>
      <c r="C21" s="2346">
        <v>1.2</v>
      </c>
      <c r="D21" s="2345">
        <v>4.4000000000000004</v>
      </c>
      <c r="E21" s="2345">
        <v>58.6</v>
      </c>
      <c r="F21" s="2345">
        <v>80.599999999999994</v>
      </c>
      <c r="G21" s="2345">
        <v>49.4</v>
      </c>
    </row>
    <row r="22" spans="1:13" ht="12.75" customHeight="1">
      <c r="A22" s="1449" t="s">
        <v>84</v>
      </c>
      <c r="B22" s="2345">
        <v>171</v>
      </c>
      <c r="C22" s="2346">
        <v>2</v>
      </c>
      <c r="D22" s="2345">
        <v>2</v>
      </c>
      <c r="E22" s="2345">
        <v>48</v>
      </c>
      <c r="F22" s="2345">
        <v>71</v>
      </c>
      <c r="G22" s="2345">
        <v>49</v>
      </c>
    </row>
    <row r="23" spans="1:13" ht="12.75" customHeight="1">
      <c r="A23" s="1435">
        <v>2012</v>
      </c>
      <c r="B23" s="2345">
        <v>189</v>
      </c>
      <c r="C23" s="2346">
        <v>1</v>
      </c>
      <c r="D23" s="2345">
        <v>3</v>
      </c>
      <c r="E23" s="2345">
        <v>56</v>
      </c>
      <c r="F23" s="2345">
        <v>80</v>
      </c>
      <c r="G23" s="2345">
        <v>49</v>
      </c>
    </row>
    <row r="24" spans="1:13" ht="12.75" customHeight="1">
      <c r="A24" s="1435">
        <v>2013</v>
      </c>
      <c r="B24" s="2345">
        <v>185</v>
      </c>
      <c r="C24" s="2346">
        <v>1</v>
      </c>
      <c r="D24" s="2345">
        <v>5</v>
      </c>
      <c r="E24" s="2345">
        <v>64</v>
      </c>
      <c r="F24" s="2345">
        <v>67</v>
      </c>
      <c r="G24" s="2345">
        <v>48</v>
      </c>
    </row>
    <row r="25" spans="1:13" ht="12.75" customHeight="1">
      <c r="A25" s="1435">
        <v>2014</v>
      </c>
      <c r="B25" s="2345">
        <v>212</v>
      </c>
      <c r="C25" s="2346">
        <v>2</v>
      </c>
      <c r="D25" s="2345">
        <v>5</v>
      </c>
      <c r="E25" s="2345">
        <v>57</v>
      </c>
      <c r="F25" s="2345">
        <v>90</v>
      </c>
      <c r="G25" s="2345">
        <v>58</v>
      </c>
    </row>
    <row r="26" spans="1:13" ht="12.75" customHeight="1">
      <c r="A26" s="1435">
        <v>2015</v>
      </c>
      <c r="B26" s="2345">
        <v>181</v>
      </c>
      <c r="C26" s="2346" t="s">
        <v>51</v>
      </c>
      <c r="D26" s="2345">
        <v>5</v>
      </c>
      <c r="E26" s="2345">
        <v>51</v>
      </c>
      <c r="F26" s="2345">
        <v>79</v>
      </c>
      <c r="G26" s="2345">
        <v>46</v>
      </c>
      <c r="H26" s="2347"/>
      <c r="I26" s="2347"/>
      <c r="J26" s="2347"/>
      <c r="K26" s="2347"/>
      <c r="L26" s="2347"/>
      <c r="M26" s="2347"/>
    </row>
    <row r="27" spans="1:13" ht="13.9" customHeight="1">
      <c r="A27" s="1435">
        <v>2016</v>
      </c>
      <c r="B27" s="2345">
        <v>199</v>
      </c>
      <c r="C27" s="2346">
        <v>3</v>
      </c>
      <c r="D27" s="2345">
        <v>9</v>
      </c>
      <c r="E27" s="2345">
        <v>75</v>
      </c>
      <c r="F27" s="2345">
        <v>70</v>
      </c>
      <c r="G27" s="2345">
        <v>42</v>
      </c>
      <c r="H27" s="2347"/>
      <c r="I27" s="2347"/>
      <c r="J27" s="2347"/>
      <c r="K27" s="2347"/>
      <c r="L27" s="2347"/>
      <c r="M27" s="2347"/>
    </row>
    <row r="28" spans="1:13" ht="12.75" customHeight="1">
      <c r="A28" s="1435">
        <v>2017</v>
      </c>
      <c r="B28" s="2345">
        <v>168</v>
      </c>
      <c r="C28" s="2346">
        <v>1</v>
      </c>
      <c r="D28" s="2345">
        <v>1</v>
      </c>
      <c r="E28" s="2345">
        <v>42</v>
      </c>
      <c r="F28" s="2345">
        <v>74</v>
      </c>
      <c r="G28" s="2345">
        <v>50</v>
      </c>
      <c r="H28" s="2347"/>
      <c r="I28" s="2347"/>
      <c r="J28" s="2347"/>
      <c r="K28" s="2347"/>
      <c r="L28" s="2347"/>
      <c r="M28" s="2347"/>
    </row>
    <row r="29" spans="1:13" ht="12.75" customHeight="1">
      <c r="A29" s="1435">
        <v>2018</v>
      </c>
      <c r="B29" s="2345">
        <v>165</v>
      </c>
      <c r="C29" s="2346">
        <v>1</v>
      </c>
      <c r="D29" s="2345" t="s">
        <v>51</v>
      </c>
      <c r="E29" s="2345">
        <v>38</v>
      </c>
      <c r="F29" s="2345">
        <v>66</v>
      </c>
      <c r="G29" s="2345">
        <v>60</v>
      </c>
      <c r="H29" s="2347"/>
      <c r="I29" s="2347"/>
      <c r="J29" s="2347"/>
      <c r="K29" s="2347"/>
      <c r="L29" s="2347"/>
      <c r="M29" s="2347"/>
    </row>
    <row r="30" spans="1:13" ht="12.75" customHeight="1">
      <c r="A30" s="1435">
        <v>2019</v>
      </c>
      <c r="B30" s="2345">
        <v>184</v>
      </c>
      <c r="C30" s="2346" t="s">
        <v>51</v>
      </c>
      <c r="D30" s="2345">
        <v>1</v>
      </c>
      <c r="E30" s="2345">
        <v>38</v>
      </c>
      <c r="F30" s="2345">
        <v>87</v>
      </c>
      <c r="G30" s="2345">
        <v>58</v>
      </c>
      <c r="H30" s="2347"/>
      <c r="I30" s="2347"/>
      <c r="J30" s="2347"/>
      <c r="K30" s="2347"/>
      <c r="L30" s="2347"/>
      <c r="M30" s="2347"/>
    </row>
    <row r="31" spans="1:13" ht="12.75" customHeight="1">
      <c r="A31" s="1435">
        <v>2020</v>
      </c>
      <c r="B31" s="2345">
        <v>140</v>
      </c>
      <c r="C31" s="2346">
        <v>4</v>
      </c>
      <c r="D31" s="2345" t="s">
        <v>51</v>
      </c>
      <c r="E31" s="2345">
        <v>45</v>
      </c>
      <c r="F31" s="2345">
        <v>57</v>
      </c>
      <c r="G31" s="2345">
        <v>34</v>
      </c>
      <c r="H31" s="2347"/>
      <c r="I31" s="2347"/>
      <c r="J31" s="2347"/>
      <c r="K31" s="2347"/>
      <c r="L31" s="2347"/>
      <c r="M31" s="2347"/>
    </row>
    <row r="32" spans="1:13" ht="12.75" customHeight="1">
      <c r="A32" s="1435">
        <v>2021</v>
      </c>
      <c r="B32" s="2345">
        <v>133</v>
      </c>
      <c r="C32" s="2346">
        <v>2</v>
      </c>
      <c r="D32" s="2345">
        <v>1</v>
      </c>
      <c r="E32" s="2345">
        <v>40</v>
      </c>
      <c r="F32" s="2345">
        <v>55</v>
      </c>
      <c r="G32" s="2345">
        <v>35</v>
      </c>
      <c r="H32" s="2347"/>
      <c r="I32" s="2347"/>
      <c r="J32" s="2347"/>
      <c r="K32" s="2347"/>
      <c r="L32" s="2347"/>
      <c r="M32" s="2347"/>
    </row>
    <row r="33" spans="1:13" ht="12.75" customHeight="1">
      <c r="A33" s="1435">
        <v>2022</v>
      </c>
      <c r="B33" s="2345">
        <v>173</v>
      </c>
      <c r="C33" s="2346">
        <v>1</v>
      </c>
      <c r="D33" s="2345">
        <v>1</v>
      </c>
      <c r="E33" s="2345">
        <v>48</v>
      </c>
      <c r="F33" s="2345">
        <v>62</v>
      </c>
      <c r="G33" s="2345">
        <v>61</v>
      </c>
      <c r="H33" s="2347"/>
      <c r="I33" s="2347"/>
      <c r="J33" s="2347"/>
      <c r="K33" s="2347"/>
      <c r="L33" s="2347"/>
      <c r="M33" s="2347"/>
    </row>
    <row r="34" spans="1:13" ht="12.75" customHeight="1">
      <c r="A34" s="1435"/>
      <c r="B34" s="2342" t="s">
        <v>32</v>
      </c>
      <c r="C34" s="1811"/>
      <c r="D34" s="1811"/>
      <c r="E34" s="1811"/>
      <c r="F34" s="1811"/>
      <c r="G34" s="1811"/>
    </row>
    <row r="35" spans="1:13" ht="6" customHeight="1">
      <c r="A35" s="1435"/>
      <c r="B35" s="2343"/>
      <c r="C35" s="2346"/>
      <c r="D35" s="2343"/>
      <c r="E35" s="2343"/>
      <c r="F35" s="2343"/>
      <c r="G35" s="2343"/>
    </row>
    <row r="36" spans="1:13" ht="12.75" customHeight="1">
      <c r="A36" s="1449" t="s">
        <v>69</v>
      </c>
      <c r="B36" s="2345">
        <v>394</v>
      </c>
      <c r="C36" s="2346">
        <v>48</v>
      </c>
      <c r="D36" s="2345">
        <v>67</v>
      </c>
      <c r="E36" s="2345">
        <v>98</v>
      </c>
      <c r="F36" s="2345">
        <v>105</v>
      </c>
      <c r="G36" s="2345">
        <v>76</v>
      </c>
    </row>
    <row r="37" spans="1:13" ht="12.75" customHeight="1">
      <c r="A37" s="1435" t="s">
        <v>70</v>
      </c>
      <c r="B37" s="2345">
        <v>422</v>
      </c>
      <c r="C37" s="2346">
        <v>39</v>
      </c>
      <c r="D37" s="2345">
        <v>61</v>
      </c>
      <c r="E37" s="2345">
        <v>123</v>
      </c>
      <c r="F37" s="2345">
        <v>122</v>
      </c>
      <c r="G37" s="2345">
        <v>76</v>
      </c>
    </row>
    <row r="38" spans="1:13" ht="12.75" customHeight="1">
      <c r="A38" s="1435" t="s">
        <v>71</v>
      </c>
      <c r="B38" s="2345">
        <v>467</v>
      </c>
      <c r="C38" s="2346">
        <v>27</v>
      </c>
      <c r="D38" s="2345">
        <v>44</v>
      </c>
      <c r="E38" s="2345">
        <v>138</v>
      </c>
      <c r="F38" s="2345">
        <v>172</v>
      </c>
      <c r="G38" s="2345">
        <v>86</v>
      </c>
    </row>
    <row r="39" spans="1:13" ht="12.75" customHeight="1">
      <c r="A39" s="1435" t="s">
        <v>72</v>
      </c>
      <c r="B39" s="2345">
        <v>549</v>
      </c>
      <c r="C39" s="2346">
        <v>31</v>
      </c>
      <c r="D39" s="2345">
        <v>57</v>
      </c>
      <c r="E39" s="2345">
        <v>175</v>
      </c>
      <c r="F39" s="2345">
        <v>195</v>
      </c>
      <c r="G39" s="2345">
        <v>90</v>
      </c>
    </row>
    <row r="40" spans="1:13" ht="12.75" customHeight="1">
      <c r="A40" s="1435" t="s">
        <v>73</v>
      </c>
      <c r="B40" s="2345">
        <v>592</v>
      </c>
      <c r="C40" s="2346">
        <v>27</v>
      </c>
      <c r="D40" s="2345">
        <v>57</v>
      </c>
      <c r="E40" s="2345">
        <v>211</v>
      </c>
      <c r="F40" s="2345">
        <v>209</v>
      </c>
      <c r="G40" s="2345">
        <v>88</v>
      </c>
    </row>
    <row r="41" spans="1:13" ht="12.75" customHeight="1">
      <c r="A41" s="1449" t="s">
        <v>74</v>
      </c>
      <c r="B41" s="2345">
        <v>613</v>
      </c>
      <c r="C41" s="2346">
        <v>23</v>
      </c>
      <c r="D41" s="2345">
        <v>59</v>
      </c>
      <c r="E41" s="2345">
        <v>224</v>
      </c>
      <c r="F41" s="2345">
        <v>206</v>
      </c>
      <c r="G41" s="2345">
        <v>101</v>
      </c>
    </row>
    <row r="42" spans="1:13" ht="12.75" customHeight="1">
      <c r="A42" s="1435" t="s">
        <v>75</v>
      </c>
      <c r="B42" s="2345">
        <v>588</v>
      </c>
      <c r="C42" s="2346">
        <v>12</v>
      </c>
      <c r="D42" s="2345">
        <v>44</v>
      </c>
      <c r="E42" s="2345">
        <v>254</v>
      </c>
      <c r="F42" s="2345">
        <v>183</v>
      </c>
      <c r="G42" s="2345">
        <v>95</v>
      </c>
    </row>
    <row r="43" spans="1:13" ht="12.75" customHeight="1">
      <c r="A43" s="1435" t="s">
        <v>76</v>
      </c>
      <c r="B43" s="2345">
        <v>481</v>
      </c>
      <c r="C43" s="2346">
        <v>6</v>
      </c>
      <c r="D43" s="2345">
        <v>35</v>
      </c>
      <c r="E43" s="2345">
        <v>226</v>
      </c>
      <c r="F43" s="2345">
        <v>144</v>
      </c>
      <c r="G43" s="2345">
        <v>69</v>
      </c>
    </row>
    <row r="44" spans="1:13" ht="12.75" customHeight="1">
      <c r="A44" s="1435" t="s">
        <v>77</v>
      </c>
      <c r="B44" s="2345">
        <v>412</v>
      </c>
      <c r="C44" s="2346">
        <v>8</v>
      </c>
      <c r="D44" s="2345">
        <v>25</v>
      </c>
      <c r="E44" s="2345">
        <v>194</v>
      </c>
      <c r="F44" s="2345">
        <v>115</v>
      </c>
      <c r="G44" s="2345">
        <v>70</v>
      </c>
    </row>
    <row r="45" spans="1:13" ht="12.75" customHeight="1">
      <c r="A45" s="1435" t="s">
        <v>78</v>
      </c>
      <c r="B45" s="2345">
        <v>304.60000000000002</v>
      </c>
      <c r="C45" s="2346">
        <v>5</v>
      </c>
      <c r="D45" s="2345">
        <v>15.8</v>
      </c>
      <c r="E45" s="2345">
        <v>143.19999999999999</v>
      </c>
      <c r="F45" s="2345">
        <v>87.6</v>
      </c>
      <c r="G45" s="2345">
        <v>53</v>
      </c>
    </row>
    <row r="46" spans="1:13" ht="12.75" customHeight="1">
      <c r="A46" s="1449" t="s">
        <v>80</v>
      </c>
      <c r="B46" s="2345">
        <v>255</v>
      </c>
      <c r="C46" s="2346">
        <v>3</v>
      </c>
      <c r="D46" s="2345">
        <v>12</v>
      </c>
      <c r="E46" s="2345">
        <v>119</v>
      </c>
      <c r="F46" s="2345">
        <v>84</v>
      </c>
      <c r="G46" s="2345">
        <v>36</v>
      </c>
    </row>
    <row r="47" spans="1:13" ht="12.75" customHeight="1">
      <c r="A47" s="1449" t="s">
        <v>81</v>
      </c>
      <c r="B47" s="2345">
        <v>242.4</v>
      </c>
      <c r="C47" s="2346">
        <v>1.2</v>
      </c>
      <c r="D47" s="2345">
        <v>7.2</v>
      </c>
      <c r="E47" s="2345">
        <v>109</v>
      </c>
      <c r="F47" s="2345">
        <v>90.4</v>
      </c>
      <c r="G47" s="2345">
        <v>34.6</v>
      </c>
    </row>
    <row r="48" spans="1:13" ht="12.75" customHeight="1">
      <c r="A48" s="1449" t="s">
        <v>82</v>
      </c>
      <c r="B48" s="2345">
        <v>200.4</v>
      </c>
      <c r="C48" s="2346">
        <v>0.6</v>
      </c>
      <c r="D48" s="2345">
        <v>5.6</v>
      </c>
      <c r="E48" s="2345">
        <v>85.6</v>
      </c>
      <c r="F48" s="2345">
        <v>76.8</v>
      </c>
      <c r="G48" s="2345">
        <v>31.8</v>
      </c>
    </row>
    <row r="49" spans="1:13" ht="12.75" customHeight="1">
      <c r="A49" s="1449" t="s">
        <v>83</v>
      </c>
      <c r="B49" s="2345">
        <v>142.4</v>
      </c>
      <c r="C49" s="2346">
        <v>0.8</v>
      </c>
      <c r="D49" s="2345">
        <v>3.4</v>
      </c>
      <c r="E49" s="2345">
        <v>47.4</v>
      </c>
      <c r="F49" s="2345">
        <v>64</v>
      </c>
      <c r="G49" s="2345">
        <v>26.8</v>
      </c>
    </row>
    <row r="50" spans="1:13" ht="12.75" customHeight="1">
      <c r="A50" s="1449" t="s">
        <v>84</v>
      </c>
      <c r="B50" s="2345">
        <v>120</v>
      </c>
      <c r="C50" s="2346">
        <v>1</v>
      </c>
      <c r="D50" s="2345">
        <v>1</v>
      </c>
      <c r="E50" s="2345">
        <v>38</v>
      </c>
      <c r="F50" s="2345">
        <v>53</v>
      </c>
      <c r="G50" s="2345">
        <v>27</v>
      </c>
    </row>
    <row r="51" spans="1:13" ht="12.75" customHeight="1">
      <c r="A51" s="1435">
        <v>2012</v>
      </c>
      <c r="B51" s="2345">
        <v>140</v>
      </c>
      <c r="C51" s="2346">
        <v>1</v>
      </c>
      <c r="D51" s="2345">
        <v>2</v>
      </c>
      <c r="E51" s="2345">
        <v>47</v>
      </c>
      <c r="F51" s="2345">
        <v>64</v>
      </c>
      <c r="G51" s="2345">
        <v>26</v>
      </c>
    </row>
    <row r="52" spans="1:13" ht="12.75" customHeight="1">
      <c r="A52" s="1435">
        <v>2013</v>
      </c>
      <c r="B52" s="2345">
        <v>132</v>
      </c>
      <c r="C52" s="2346" t="s">
        <v>51</v>
      </c>
      <c r="D52" s="2345">
        <v>4</v>
      </c>
      <c r="E52" s="2345">
        <v>50</v>
      </c>
      <c r="F52" s="2345">
        <v>53</v>
      </c>
      <c r="G52" s="2345">
        <v>25</v>
      </c>
    </row>
    <row r="53" spans="1:13" ht="12.75" customHeight="1">
      <c r="A53" s="1435">
        <v>2014</v>
      </c>
      <c r="B53" s="2345">
        <v>151</v>
      </c>
      <c r="C53" s="2346">
        <v>1</v>
      </c>
      <c r="D53" s="2345">
        <v>4</v>
      </c>
      <c r="E53" s="2345">
        <v>46</v>
      </c>
      <c r="F53" s="2345">
        <v>68</v>
      </c>
      <c r="G53" s="2345">
        <v>32</v>
      </c>
    </row>
    <row r="54" spans="1:13" ht="12.75" customHeight="1">
      <c r="A54" s="1435">
        <v>2015</v>
      </c>
      <c r="B54" s="2345">
        <v>138</v>
      </c>
      <c r="C54" s="2346" t="s">
        <v>51</v>
      </c>
      <c r="D54" s="2345">
        <v>4</v>
      </c>
      <c r="E54" s="2345">
        <v>43</v>
      </c>
      <c r="F54" s="2345">
        <v>67</v>
      </c>
      <c r="G54" s="2345">
        <v>24</v>
      </c>
    </row>
    <row r="55" spans="1:13" ht="12.75" customHeight="1">
      <c r="A55" s="1435">
        <v>2016</v>
      </c>
      <c r="B55" s="2345">
        <v>138</v>
      </c>
      <c r="C55" s="2346">
        <v>1</v>
      </c>
      <c r="D55" s="2345">
        <v>5</v>
      </c>
      <c r="E55" s="2345">
        <v>56</v>
      </c>
      <c r="F55" s="2345">
        <v>50</v>
      </c>
      <c r="G55" s="2345">
        <v>26</v>
      </c>
    </row>
    <row r="56" spans="1:13" ht="12.75" customHeight="1">
      <c r="A56" s="1435">
        <v>2017</v>
      </c>
      <c r="B56" s="2345">
        <v>116</v>
      </c>
      <c r="C56" s="2346">
        <v>1</v>
      </c>
      <c r="D56" s="2345">
        <v>1</v>
      </c>
      <c r="E56" s="2345">
        <v>32</v>
      </c>
      <c r="F56" s="2345">
        <v>55</v>
      </c>
      <c r="G56" s="2345">
        <v>27</v>
      </c>
      <c r="H56" s="2347"/>
      <c r="I56" s="2347"/>
      <c r="J56" s="2347"/>
      <c r="K56" s="2347"/>
      <c r="L56" s="2347"/>
      <c r="M56" s="2347"/>
    </row>
    <row r="57" spans="1:13" ht="12.75" customHeight="1">
      <c r="A57" s="1435">
        <v>2018</v>
      </c>
      <c r="B57" s="2345">
        <v>113</v>
      </c>
      <c r="C57" s="2346">
        <v>1</v>
      </c>
      <c r="D57" s="2345" t="s">
        <v>51</v>
      </c>
      <c r="E57" s="2345">
        <v>32</v>
      </c>
      <c r="F57" s="2345">
        <v>51</v>
      </c>
      <c r="G57" s="2345">
        <v>29</v>
      </c>
      <c r="H57" s="2347"/>
      <c r="I57" s="2347"/>
      <c r="J57" s="2347"/>
      <c r="K57" s="2347"/>
      <c r="L57" s="2347"/>
      <c r="M57" s="2347"/>
    </row>
    <row r="58" spans="1:13" ht="12.75" customHeight="1">
      <c r="A58" s="1435">
        <v>2019</v>
      </c>
      <c r="B58" s="2345">
        <v>127</v>
      </c>
      <c r="C58" s="2346" t="s">
        <v>51</v>
      </c>
      <c r="D58" s="2345" t="s">
        <v>51</v>
      </c>
      <c r="E58" s="2345">
        <v>30</v>
      </c>
      <c r="F58" s="2345">
        <v>66</v>
      </c>
      <c r="G58" s="2345">
        <v>31</v>
      </c>
      <c r="H58" s="2347"/>
      <c r="I58" s="2347"/>
      <c r="J58" s="2347"/>
      <c r="K58" s="2347"/>
      <c r="L58" s="2347"/>
      <c r="M58" s="2347"/>
    </row>
    <row r="59" spans="1:13" ht="12.75" customHeight="1">
      <c r="A59" s="1435">
        <v>2020</v>
      </c>
      <c r="B59" s="2345">
        <v>107</v>
      </c>
      <c r="C59" s="2346">
        <v>1</v>
      </c>
      <c r="D59" s="2345" t="s">
        <v>51</v>
      </c>
      <c r="E59" s="2345">
        <v>39</v>
      </c>
      <c r="F59" s="2345">
        <v>43</v>
      </c>
      <c r="G59" s="2345">
        <v>24</v>
      </c>
      <c r="H59" s="2347"/>
      <c r="I59" s="2347"/>
      <c r="J59" s="2347"/>
      <c r="K59" s="2347"/>
      <c r="L59" s="2347"/>
      <c r="M59" s="2347"/>
    </row>
    <row r="60" spans="1:13" ht="12.75" customHeight="1">
      <c r="A60" s="1435">
        <v>2021</v>
      </c>
      <c r="B60" s="2345">
        <v>102</v>
      </c>
      <c r="C60" s="2346">
        <v>2</v>
      </c>
      <c r="D60" s="2345" t="s">
        <v>51</v>
      </c>
      <c r="E60" s="2345">
        <v>33</v>
      </c>
      <c r="F60" s="2345">
        <v>45</v>
      </c>
      <c r="G60" s="2345">
        <v>22</v>
      </c>
      <c r="H60" s="2347"/>
      <c r="I60" s="2347"/>
      <c r="J60" s="2347"/>
      <c r="K60" s="2347"/>
      <c r="L60" s="2347"/>
      <c r="M60" s="2347"/>
    </row>
    <row r="61" spans="1:13" ht="12.75" customHeight="1">
      <c r="A61" s="1435">
        <v>2022</v>
      </c>
      <c r="B61" s="2345">
        <v>123</v>
      </c>
      <c r="C61" s="2346">
        <v>1</v>
      </c>
      <c r="D61" s="2345">
        <v>1</v>
      </c>
      <c r="E61" s="2345">
        <v>39</v>
      </c>
      <c r="F61" s="2345">
        <v>47</v>
      </c>
      <c r="G61" s="2345">
        <v>35</v>
      </c>
      <c r="H61" s="2347"/>
      <c r="I61" s="2347"/>
      <c r="J61" s="2347"/>
      <c r="K61" s="2347"/>
      <c r="L61" s="2347"/>
      <c r="M61" s="2347"/>
    </row>
    <row r="62" spans="1:13" ht="12.75" customHeight="1">
      <c r="A62" s="1435"/>
      <c r="B62" s="2342" t="s">
        <v>33</v>
      </c>
      <c r="C62" s="1811"/>
      <c r="D62" s="1811"/>
      <c r="E62" s="1811"/>
      <c r="F62" s="1811"/>
      <c r="G62" s="1811"/>
    </row>
    <row r="63" spans="1:13" ht="6" customHeight="1">
      <c r="A63" s="1435"/>
      <c r="B63" s="2343"/>
      <c r="C63" s="2343"/>
      <c r="D63" s="2343"/>
      <c r="F63" s="2343"/>
      <c r="G63" s="2343"/>
    </row>
    <row r="64" spans="1:13" ht="12.75" customHeight="1">
      <c r="A64" s="1449" t="s">
        <v>69</v>
      </c>
      <c r="B64" s="2345">
        <v>155</v>
      </c>
      <c r="C64" s="2346">
        <v>21</v>
      </c>
      <c r="D64" s="2345">
        <v>35</v>
      </c>
      <c r="E64" s="2345">
        <v>20</v>
      </c>
      <c r="F64" s="2345">
        <v>35</v>
      </c>
      <c r="G64" s="2345">
        <v>43</v>
      </c>
    </row>
    <row r="65" spans="1:7" ht="12.75" customHeight="1">
      <c r="A65" s="1435" t="s">
        <v>70</v>
      </c>
      <c r="B65" s="2345">
        <v>149</v>
      </c>
      <c r="C65" s="2346">
        <v>19</v>
      </c>
      <c r="D65" s="2345">
        <v>28</v>
      </c>
      <c r="E65" s="2345">
        <v>21</v>
      </c>
      <c r="F65" s="2345">
        <v>38</v>
      </c>
      <c r="G65" s="2345">
        <v>42</v>
      </c>
    </row>
    <row r="66" spans="1:7" ht="12.75" customHeight="1">
      <c r="A66" s="1435" t="s">
        <v>71</v>
      </c>
      <c r="B66" s="2345">
        <v>160</v>
      </c>
      <c r="C66" s="2346">
        <v>18</v>
      </c>
      <c r="D66" s="2345">
        <v>22</v>
      </c>
      <c r="E66" s="2345">
        <v>23</v>
      </c>
      <c r="F66" s="2345">
        <v>47</v>
      </c>
      <c r="G66" s="2345">
        <v>50</v>
      </c>
    </row>
    <row r="67" spans="1:7" ht="12.75" customHeight="1">
      <c r="A67" s="1435" t="s">
        <v>72</v>
      </c>
      <c r="B67" s="2345">
        <v>205</v>
      </c>
      <c r="C67" s="2346">
        <v>19</v>
      </c>
      <c r="D67" s="2345">
        <v>23</v>
      </c>
      <c r="E67" s="2345">
        <v>32</v>
      </c>
      <c r="F67" s="2345">
        <v>64</v>
      </c>
      <c r="G67" s="2345">
        <v>68</v>
      </c>
    </row>
    <row r="68" spans="1:7" ht="12.75" customHeight="1">
      <c r="A68" s="1435" t="s">
        <v>73</v>
      </c>
      <c r="B68" s="2345">
        <v>243</v>
      </c>
      <c r="C68" s="2346">
        <v>17</v>
      </c>
      <c r="D68" s="2345">
        <v>26</v>
      </c>
      <c r="E68" s="2345">
        <v>46</v>
      </c>
      <c r="F68" s="2345">
        <v>73</v>
      </c>
      <c r="G68" s="2345">
        <v>82</v>
      </c>
    </row>
    <row r="69" spans="1:7" ht="12.75" customHeight="1">
      <c r="A69" s="1449" t="s">
        <v>74</v>
      </c>
      <c r="B69" s="2345">
        <v>255</v>
      </c>
      <c r="C69" s="2346">
        <v>14</v>
      </c>
      <c r="D69" s="2345">
        <v>24</v>
      </c>
      <c r="E69" s="2345">
        <v>53</v>
      </c>
      <c r="F69" s="2345">
        <v>74</v>
      </c>
      <c r="G69" s="2345">
        <v>90</v>
      </c>
    </row>
    <row r="70" spans="1:7" ht="12.75" customHeight="1">
      <c r="A70" s="1435" t="s">
        <v>75</v>
      </c>
      <c r="B70" s="2345">
        <v>241</v>
      </c>
      <c r="C70" s="2346">
        <v>8</v>
      </c>
      <c r="D70" s="2345">
        <v>17</v>
      </c>
      <c r="E70" s="2345">
        <v>59</v>
      </c>
      <c r="F70" s="2345">
        <v>69</v>
      </c>
      <c r="G70" s="2345">
        <v>88</v>
      </c>
    </row>
    <row r="71" spans="1:7" ht="12.75" customHeight="1">
      <c r="A71" s="1435" t="s">
        <v>76</v>
      </c>
      <c r="B71" s="2345">
        <v>194</v>
      </c>
      <c r="C71" s="2346">
        <v>6</v>
      </c>
      <c r="D71" s="2345">
        <v>17</v>
      </c>
      <c r="E71" s="2345">
        <v>53</v>
      </c>
      <c r="F71" s="2345">
        <v>44</v>
      </c>
      <c r="G71" s="2345">
        <v>75</v>
      </c>
    </row>
    <row r="72" spans="1:7" ht="12.75" customHeight="1">
      <c r="A72" s="1435" t="s">
        <v>77</v>
      </c>
      <c r="B72" s="2345">
        <v>164</v>
      </c>
      <c r="C72" s="2346">
        <v>5</v>
      </c>
      <c r="D72" s="2345">
        <v>11</v>
      </c>
      <c r="E72" s="2345">
        <v>45</v>
      </c>
      <c r="F72" s="2345">
        <v>44</v>
      </c>
      <c r="G72" s="2345">
        <v>59</v>
      </c>
    </row>
    <row r="73" spans="1:7" ht="12.75" customHeight="1">
      <c r="A73" s="1435" t="s">
        <v>78</v>
      </c>
      <c r="B73" s="2345">
        <v>133.19999999999999</v>
      </c>
      <c r="C73" s="2346">
        <v>4</v>
      </c>
      <c r="D73" s="2345">
        <v>10</v>
      </c>
      <c r="E73" s="2345">
        <v>40.200000000000003</v>
      </c>
      <c r="F73" s="2345">
        <v>34.4</v>
      </c>
      <c r="G73" s="2345">
        <v>44.6</v>
      </c>
    </row>
    <row r="74" spans="1:7" ht="12.75" customHeight="1">
      <c r="A74" s="1449" t="s">
        <v>80</v>
      </c>
      <c r="B74" s="2345">
        <v>108</v>
      </c>
      <c r="C74" s="2346">
        <v>2</v>
      </c>
      <c r="D74" s="2345">
        <v>6</v>
      </c>
      <c r="E74" s="2345">
        <v>31</v>
      </c>
      <c r="F74" s="2345">
        <v>34</v>
      </c>
      <c r="G74" s="2345">
        <v>34</v>
      </c>
    </row>
    <row r="75" spans="1:7" ht="12.75" customHeight="1">
      <c r="A75" s="1449" t="s">
        <v>81</v>
      </c>
      <c r="B75" s="2345">
        <v>89.8</v>
      </c>
      <c r="C75" s="2346">
        <v>0.8</v>
      </c>
      <c r="D75" s="2345">
        <v>4.4000000000000004</v>
      </c>
      <c r="E75" s="2345">
        <v>29</v>
      </c>
      <c r="F75" s="2345">
        <v>26.4</v>
      </c>
      <c r="G75" s="2345">
        <v>29.2</v>
      </c>
    </row>
    <row r="76" spans="1:7" ht="12.75" customHeight="1">
      <c r="A76" s="1449" t="s">
        <v>82</v>
      </c>
      <c r="B76" s="2345">
        <v>70.8</v>
      </c>
      <c r="C76" s="2346">
        <v>1</v>
      </c>
      <c r="D76" s="2345">
        <v>2</v>
      </c>
      <c r="E76" s="2345">
        <v>22</v>
      </c>
      <c r="F76" s="2345">
        <v>23.2</v>
      </c>
      <c r="G76" s="2345">
        <v>22.6</v>
      </c>
    </row>
    <row r="77" spans="1:7" ht="12.75" customHeight="1">
      <c r="A77" s="1449" t="s">
        <v>83</v>
      </c>
      <c r="B77" s="2345">
        <v>51.8</v>
      </c>
      <c r="C77" s="2346" t="s">
        <v>51</v>
      </c>
      <c r="D77" s="2345">
        <v>1</v>
      </c>
      <c r="E77" s="2345">
        <v>11.2</v>
      </c>
      <c r="F77" s="2345">
        <v>16.600000000000001</v>
      </c>
      <c r="G77" s="2345">
        <v>22.6</v>
      </c>
    </row>
    <row r="78" spans="1:7" ht="12.75" customHeight="1">
      <c r="A78" s="1449" t="s">
        <v>84</v>
      </c>
      <c r="B78" s="2345">
        <v>51</v>
      </c>
      <c r="C78" s="2346">
        <v>1</v>
      </c>
      <c r="D78" s="2345">
        <v>1</v>
      </c>
      <c r="E78" s="2345">
        <v>10</v>
      </c>
      <c r="F78" s="2345">
        <v>18</v>
      </c>
      <c r="G78" s="2345">
        <v>21</v>
      </c>
    </row>
    <row r="79" spans="1:7" ht="12.75" customHeight="1">
      <c r="A79" s="1435">
        <v>2012</v>
      </c>
      <c r="B79" s="2345">
        <v>49</v>
      </c>
      <c r="C79" s="2346" t="s">
        <v>51</v>
      </c>
      <c r="D79" s="2345">
        <v>1</v>
      </c>
      <c r="E79" s="2345">
        <v>9</v>
      </c>
      <c r="F79" s="2345">
        <v>16</v>
      </c>
      <c r="G79" s="2345">
        <v>23</v>
      </c>
    </row>
    <row r="80" spans="1:7" ht="12.75" customHeight="1">
      <c r="A80" s="1435">
        <v>2013</v>
      </c>
      <c r="B80" s="2345">
        <v>53</v>
      </c>
      <c r="C80" s="2346">
        <v>1</v>
      </c>
      <c r="D80" s="2345">
        <v>1</v>
      </c>
      <c r="E80" s="2345">
        <v>14</v>
      </c>
      <c r="F80" s="2345">
        <v>14</v>
      </c>
      <c r="G80" s="2345">
        <v>23</v>
      </c>
    </row>
    <row r="81" spans="1:13" ht="12.75" customHeight="1">
      <c r="A81" s="1435">
        <v>2014</v>
      </c>
      <c r="B81" s="2345">
        <v>61</v>
      </c>
      <c r="C81" s="2346">
        <v>1</v>
      </c>
      <c r="D81" s="2345">
        <v>1</v>
      </c>
      <c r="E81" s="2345">
        <v>11</v>
      </c>
      <c r="F81" s="2345">
        <v>22</v>
      </c>
      <c r="G81" s="2345">
        <v>26</v>
      </c>
    </row>
    <row r="82" spans="1:13" ht="12.75" customHeight="1">
      <c r="A82" s="1435">
        <v>2015</v>
      </c>
      <c r="B82" s="2345">
        <v>43</v>
      </c>
      <c r="C82" s="2346" t="s">
        <v>51</v>
      </c>
      <c r="D82" s="2345">
        <v>1</v>
      </c>
      <c r="E82" s="2345">
        <v>8</v>
      </c>
      <c r="F82" s="2345">
        <v>12</v>
      </c>
      <c r="G82" s="2345">
        <v>22</v>
      </c>
    </row>
    <row r="83" spans="1:13" ht="12.75" customHeight="1">
      <c r="A83" s="1422">
        <v>2016</v>
      </c>
      <c r="B83" s="2348">
        <v>61</v>
      </c>
      <c r="C83" s="2346">
        <v>2</v>
      </c>
      <c r="D83" s="2345">
        <v>4</v>
      </c>
      <c r="E83" s="2345">
        <v>19</v>
      </c>
      <c r="F83" s="2345">
        <v>20</v>
      </c>
      <c r="G83" s="2345">
        <v>16</v>
      </c>
    </row>
    <row r="84" spans="1:13" ht="12.75" customHeight="1">
      <c r="A84" s="1435">
        <v>2017</v>
      </c>
      <c r="B84" s="2345">
        <v>52</v>
      </c>
      <c r="C84" s="2346" t="s">
        <v>51</v>
      </c>
      <c r="D84" s="2345" t="s">
        <v>51</v>
      </c>
      <c r="E84" s="2345">
        <v>10</v>
      </c>
      <c r="F84" s="2345">
        <v>19</v>
      </c>
      <c r="G84" s="2345">
        <v>23</v>
      </c>
      <c r="H84" s="2347"/>
      <c r="I84" s="2347"/>
      <c r="J84" s="2347"/>
      <c r="K84" s="2347"/>
      <c r="L84" s="2347"/>
      <c r="M84" s="2347"/>
    </row>
    <row r="85" spans="1:13" ht="12.75" customHeight="1">
      <c r="A85" s="1435">
        <v>2018</v>
      </c>
      <c r="B85" s="2345">
        <v>52</v>
      </c>
      <c r="C85" s="2346" t="s">
        <v>51</v>
      </c>
      <c r="D85" s="2345" t="s">
        <v>51</v>
      </c>
      <c r="E85" s="2345">
        <v>6</v>
      </c>
      <c r="F85" s="2345">
        <v>15</v>
      </c>
      <c r="G85" s="2345">
        <v>31</v>
      </c>
      <c r="H85" s="2347"/>
      <c r="I85" s="2347"/>
      <c r="J85" s="2347"/>
      <c r="K85" s="2347"/>
      <c r="L85" s="2347"/>
      <c r="M85" s="2347"/>
    </row>
    <row r="86" spans="1:13" ht="12.75" customHeight="1">
      <c r="A86" s="1435">
        <v>2019</v>
      </c>
      <c r="B86" s="2345">
        <v>57</v>
      </c>
      <c r="C86" s="2346" t="s">
        <v>51</v>
      </c>
      <c r="D86" s="2345">
        <v>1</v>
      </c>
      <c r="E86" s="2345">
        <v>8</v>
      </c>
      <c r="F86" s="2345">
        <v>21</v>
      </c>
      <c r="G86" s="2345">
        <v>27</v>
      </c>
      <c r="H86" s="2347"/>
      <c r="I86" s="2347"/>
      <c r="J86" s="2347"/>
      <c r="K86" s="2347"/>
      <c r="L86" s="2347"/>
      <c r="M86" s="2347"/>
    </row>
    <row r="87" spans="1:13" ht="12.75" customHeight="1">
      <c r="A87" s="1435">
        <v>2020</v>
      </c>
      <c r="B87" s="2345">
        <v>33</v>
      </c>
      <c r="C87" s="2346">
        <v>3</v>
      </c>
      <c r="D87" s="2345" t="s">
        <v>51</v>
      </c>
      <c r="E87" s="2345">
        <v>6</v>
      </c>
      <c r="F87" s="2345">
        <v>14</v>
      </c>
      <c r="G87" s="2345">
        <v>10</v>
      </c>
      <c r="H87" s="2347"/>
      <c r="I87" s="2347"/>
      <c r="J87" s="2347"/>
      <c r="K87" s="2347"/>
      <c r="L87" s="2347"/>
      <c r="M87" s="2347"/>
    </row>
    <row r="88" spans="1:13" ht="12.75" customHeight="1">
      <c r="A88" s="1435">
        <v>2021</v>
      </c>
      <c r="B88" s="2345">
        <v>31</v>
      </c>
      <c r="C88" s="2346" t="s">
        <v>51</v>
      </c>
      <c r="D88" s="2345">
        <v>1</v>
      </c>
      <c r="E88" s="2345">
        <v>7</v>
      </c>
      <c r="F88" s="2345">
        <v>10</v>
      </c>
      <c r="G88" s="2345">
        <v>13</v>
      </c>
      <c r="H88" s="2347"/>
      <c r="I88" s="2347"/>
      <c r="J88" s="2347"/>
      <c r="K88" s="2347"/>
      <c r="L88" s="2347"/>
      <c r="M88" s="2347"/>
    </row>
    <row r="89" spans="1:13" ht="12.75" customHeight="1">
      <c r="A89" s="1435">
        <v>2022</v>
      </c>
      <c r="B89" s="2345">
        <v>50</v>
      </c>
      <c r="C89" s="2346" t="s">
        <v>51</v>
      </c>
      <c r="D89" s="2345" t="s">
        <v>51</v>
      </c>
      <c r="E89" s="2345">
        <v>9</v>
      </c>
      <c r="F89" s="2345">
        <v>15</v>
      </c>
      <c r="G89" s="2345">
        <v>26</v>
      </c>
      <c r="H89" s="2347"/>
      <c r="I89" s="2347"/>
      <c r="J89" s="2347"/>
      <c r="K89" s="2347"/>
      <c r="L89" s="2347"/>
      <c r="M89" s="2347"/>
    </row>
    <row r="90" spans="1:13" ht="12.75" customHeight="1">
      <c r="A90" s="1444"/>
      <c r="B90" s="2349"/>
      <c r="C90" s="2350"/>
      <c r="D90" s="2351"/>
      <c r="E90" s="2351"/>
      <c r="F90" s="2351"/>
      <c r="G90" s="2351"/>
    </row>
    <row r="91" spans="1:13" ht="12.75" customHeight="1">
      <c r="B91" s="2345"/>
      <c r="C91" s="2346"/>
      <c r="D91" s="2345"/>
      <c r="E91" s="2345"/>
      <c r="F91" s="2345"/>
      <c r="G91" s="2345"/>
    </row>
    <row r="92" spans="1:13" ht="12.75" customHeight="1">
      <c r="A92" s="1450" t="s">
        <v>259</v>
      </c>
      <c r="B92" s="2352"/>
      <c r="C92" s="2353"/>
      <c r="D92" s="2352"/>
      <c r="E92" s="2352"/>
      <c r="F92" s="2352"/>
      <c r="G92" s="2352"/>
    </row>
    <row r="93" spans="1:13">
      <c r="A93" s="1453" t="s">
        <v>2099</v>
      </c>
      <c r="B93" s="1453"/>
      <c r="C93" s="1453"/>
      <c r="D93" s="1453"/>
      <c r="E93" s="1453"/>
      <c r="F93" s="1453"/>
      <c r="G93" s="1453"/>
    </row>
    <row r="94" spans="1:13" s="1459" customFormat="1" ht="9.75" customHeight="1">
      <c r="A94" s="1453"/>
      <c r="B94" s="1453"/>
      <c r="C94" s="1453"/>
      <c r="D94" s="1453"/>
      <c r="E94" s="1453"/>
      <c r="F94" s="1453"/>
      <c r="G94" s="1453"/>
    </row>
    <row r="95" spans="1:13" s="1459" customFormat="1" ht="12.75" customHeight="1">
      <c r="A95" s="1453"/>
      <c r="B95" s="1453"/>
      <c r="C95" s="1453"/>
      <c r="D95" s="1453"/>
      <c r="E95" s="1453"/>
      <c r="F95" s="1453"/>
      <c r="G95" s="1453"/>
    </row>
    <row r="96" spans="1:13" ht="12.75" customHeight="1">
      <c r="A96" s="1458"/>
      <c r="B96" s="1458"/>
      <c r="C96" s="1458"/>
      <c r="D96" s="1458"/>
      <c r="E96" s="1458"/>
      <c r="F96" s="1458"/>
      <c r="G96" s="1458"/>
    </row>
    <row r="97" spans="1:7" ht="12.75" customHeight="1">
      <c r="A97" s="2354" t="s">
        <v>18</v>
      </c>
      <c r="B97" s="2354"/>
      <c r="C97" s="1458"/>
      <c r="D97" s="1458"/>
      <c r="E97" s="1458"/>
      <c r="F97" s="1458"/>
      <c r="G97" s="1458"/>
    </row>
    <row r="98" spans="1:7" ht="12.75" customHeight="1"/>
    <row r="99" spans="1:7" ht="12.75" customHeight="1"/>
    <row r="100" spans="1:7" ht="12.75" customHeight="1"/>
    <row r="101" spans="1:7" ht="12.75" customHeight="1"/>
    <row r="102" spans="1:7" ht="12.75" customHeight="1"/>
    <row r="103" spans="1:7" ht="12.75" customHeight="1"/>
    <row r="104" spans="1:7" ht="12.75" customHeight="1"/>
    <row r="105" spans="1:7" ht="12.75" customHeight="1"/>
    <row r="106" spans="1:7" ht="12.75" customHeight="1"/>
    <row r="107" spans="1:7" ht="12.75" customHeight="1"/>
    <row r="108" spans="1:7" ht="12.75" customHeight="1"/>
    <row r="109" spans="1:7" ht="12.75" customHeight="1"/>
    <row r="110" spans="1:7" ht="12.75" customHeight="1"/>
    <row r="111" spans="1:7" ht="12.75" customHeight="1"/>
    <row r="112" spans="1:7" ht="12.75" customHeight="1"/>
    <row r="113" s="1422" customFormat="1" ht="12.75" customHeight="1"/>
    <row r="114" s="1422" customFormat="1" ht="12.75" customHeight="1"/>
    <row r="115" s="1422" customFormat="1" ht="12.75" customHeight="1"/>
    <row r="116" s="1422" customFormat="1" ht="12.75" customHeight="1"/>
    <row r="117" s="1422" customFormat="1" ht="12.75" customHeight="1"/>
    <row r="118" s="1422" customFormat="1" ht="12.75" customHeight="1"/>
  </sheetData>
  <mergeCells count="10">
    <mergeCell ref="B34:G34"/>
    <mergeCell ref="B62:G62"/>
    <mergeCell ref="A93:G95"/>
    <mergeCell ref="A97:B97"/>
    <mergeCell ref="A1:H1"/>
    <mergeCell ref="J1:N1"/>
    <mergeCell ref="A3:A4"/>
    <mergeCell ref="B3:B4"/>
    <mergeCell ref="C3:G3"/>
    <mergeCell ref="B6:G6"/>
  </mergeCells>
  <hyperlinks>
    <hyperlink ref="J1:K1" location="Contents!A1" display="back to contents" xr:uid="{34EB1A5E-30D4-481F-97C2-E4645BD7BF09}"/>
  </hyperlinks>
  <printOptions gridLinesSet="0"/>
  <pageMargins left="0.39370078740157483" right="0.39370078740157483" top="0.78740157480314965" bottom="0.78740157480314965" header="0.19685039370078741" footer="0.19685039370078741"/>
  <pageSetup paperSize="9" scale="79" orientation="portrait" horizontalDpi="300" verticalDpi="300" r:id="rId1"/>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A5AD9B-B119-4FF9-BE73-7F8CFA4C3DB6}">
  <sheetPr>
    <pageSetUpPr fitToPage="1"/>
  </sheetPr>
  <dimension ref="A1:AE26"/>
  <sheetViews>
    <sheetView showGridLines="0" zoomScaleNormal="100" zoomScaleSheetLayoutView="100" workbookViewId="0">
      <selection activeCell="A3" sqref="A3:W21"/>
    </sheetView>
  </sheetViews>
  <sheetFormatPr defaultColWidth="9.140625" defaultRowHeight="12.75"/>
  <cols>
    <col min="1" max="1" width="31.42578125" style="2306" customWidth="1"/>
    <col min="2" max="24" width="5.5703125" style="2306" customWidth="1"/>
    <col min="25" max="16384" width="9.140625" style="2306"/>
  </cols>
  <sheetData>
    <row r="1" spans="1:31" s="2305" customFormat="1" ht="18.75">
      <c r="A1" s="2355" t="s">
        <v>2100</v>
      </c>
      <c r="B1" s="2355"/>
      <c r="C1" s="2355"/>
      <c r="D1" s="2355"/>
      <c r="E1" s="2355"/>
      <c r="F1" s="2355"/>
      <c r="G1" s="2355"/>
      <c r="H1" s="2355"/>
      <c r="I1" s="2355"/>
      <c r="J1" s="2355"/>
      <c r="K1" s="2355"/>
      <c r="L1" s="2355"/>
      <c r="M1" s="2355"/>
      <c r="N1" s="2355"/>
      <c r="O1" s="2355"/>
      <c r="P1" s="2355"/>
      <c r="Q1" s="2355"/>
      <c r="R1" s="2355"/>
      <c r="S1" s="2355"/>
      <c r="T1" s="2355"/>
      <c r="U1" s="2355"/>
      <c r="V1" s="2355"/>
      <c r="W1" s="2355"/>
      <c r="X1" s="2355"/>
      <c r="AA1" s="1410" t="s">
        <v>20</v>
      </c>
      <c r="AB1" s="1410"/>
      <c r="AC1" s="1410"/>
      <c r="AD1" s="1410"/>
      <c r="AE1" s="1410"/>
    </row>
    <row r="2" spans="1:31">
      <c r="A2" s="2121" t="s">
        <v>2101</v>
      </c>
      <c r="B2" s="2121"/>
      <c r="C2" s="2121"/>
      <c r="D2" s="2121"/>
      <c r="E2" s="2121"/>
      <c r="F2" s="2121"/>
      <c r="G2" s="2121"/>
      <c r="H2" s="2121"/>
      <c r="I2" s="2121"/>
      <c r="J2" s="2121"/>
      <c r="K2" s="2121"/>
      <c r="L2" s="2121"/>
    </row>
    <row r="3" spans="1:31">
      <c r="A3" s="2312"/>
    </row>
    <row r="4" spans="1:31">
      <c r="A4" s="2312" t="s">
        <v>2102</v>
      </c>
      <c r="B4" s="2356"/>
      <c r="C4" s="2356"/>
      <c r="D4" s="2356"/>
      <c r="E4" s="2356"/>
      <c r="F4" s="2356"/>
      <c r="G4" s="2356"/>
      <c r="H4" s="2356"/>
      <c r="I4" s="2356"/>
      <c r="J4" s="2356"/>
      <c r="K4" s="2356"/>
      <c r="L4" s="2356"/>
      <c r="M4" s="2356"/>
      <c r="N4" s="2356"/>
      <c r="O4" s="2356"/>
      <c r="P4" s="2356"/>
      <c r="Q4" s="2356"/>
      <c r="R4" s="2356"/>
      <c r="S4" s="2356"/>
      <c r="T4" s="2356"/>
      <c r="U4" s="2356"/>
      <c r="V4" s="2356"/>
      <c r="W4" s="2356"/>
      <c r="X4" s="2356"/>
    </row>
    <row r="5" spans="1:31">
      <c r="A5" s="2357"/>
      <c r="B5" s="2358"/>
      <c r="C5" s="2358"/>
      <c r="D5" s="2358"/>
      <c r="E5" s="2358"/>
      <c r="F5" s="2358"/>
      <c r="G5" s="2358"/>
      <c r="H5" s="2358"/>
      <c r="I5" s="2358"/>
      <c r="J5" s="2358"/>
      <c r="K5" s="2358"/>
      <c r="L5" s="2358"/>
      <c r="M5" s="2358"/>
      <c r="N5" s="2358"/>
      <c r="O5" s="2358"/>
      <c r="P5" s="2358"/>
      <c r="Q5" s="2358"/>
      <c r="R5" s="2358"/>
      <c r="S5" s="2358"/>
      <c r="T5" s="2358"/>
      <c r="U5" s="2358"/>
      <c r="V5" s="2358"/>
    </row>
    <row r="6" spans="1:31">
      <c r="A6" s="2359"/>
      <c r="B6" s="2359">
        <v>2000</v>
      </c>
      <c r="C6" s="2359">
        <v>2001</v>
      </c>
      <c r="D6" s="2359">
        <v>2002</v>
      </c>
      <c r="E6" s="2359">
        <v>2003</v>
      </c>
      <c r="F6" s="2359">
        <v>2004</v>
      </c>
      <c r="G6" s="2359">
        <v>2005</v>
      </c>
      <c r="H6" s="2359">
        <v>2006</v>
      </c>
      <c r="I6" s="2359">
        <v>2007</v>
      </c>
      <c r="J6" s="2359">
        <v>2008</v>
      </c>
      <c r="K6" s="2359">
        <v>2009</v>
      </c>
      <c r="L6" s="2359">
        <v>2010</v>
      </c>
      <c r="M6" s="2359">
        <v>2011</v>
      </c>
      <c r="N6" s="2359">
        <v>2012</v>
      </c>
      <c r="O6" s="2359">
        <v>2013</v>
      </c>
      <c r="P6" s="2359">
        <v>2014</v>
      </c>
      <c r="Q6" s="2359">
        <v>2015</v>
      </c>
      <c r="R6" s="2359">
        <v>2016</v>
      </c>
      <c r="S6" s="2359">
        <v>2017</v>
      </c>
      <c r="T6" s="2359">
        <v>2018</v>
      </c>
      <c r="U6" s="2359">
        <v>2019</v>
      </c>
      <c r="V6" s="2359">
        <v>2020</v>
      </c>
      <c r="W6" s="2359">
        <v>2021</v>
      </c>
      <c r="X6" s="2359">
        <v>2022</v>
      </c>
    </row>
    <row r="7" spans="1:31" ht="27.75" customHeight="1">
      <c r="A7" s="2357" t="s">
        <v>2103</v>
      </c>
      <c r="B7" s="2357">
        <v>38</v>
      </c>
      <c r="C7" s="2357">
        <v>57</v>
      </c>
      <c r="D7" s="2357">
        <v>70</v>
      </c>
      <c r="E7" s="2357">
        <v>73</v>
      </c>
      <c r="F7" s="2357">
        <v>98</v>
      </c>
      <c r="G7" s="2357">
        <v>102</v>
      </c>
      <c r="H7" s="2357">
        <v>164</v>
      </c>
      <c r="I7" s="2357">
        <v>220</v>
      </c>
      <c r="J7" s="2357">
        <v>248</v>
      </c>
      <c r="K7" s="2357">
        <v>139</v>
      </c>
      <c r="L7" s="2357">
        <v>65</v>
      </c>
      <c r="M7" s="2357">
        <v>70</v>
      </c>
      <c r="N7" s="2357">
        <v>60</v>
      </c>
      <c r="O7" s="2357">
        <v>59</v>
      </c>
      <c r="P7" s="2306">
        <v>39</v>
      </c>
      <c r="Q7" s="2306">
        <v>48</v>
      </c>
      <c r="R7" s="2306">
        <v>47</v>
      </c>
      <c r="S7" s="2306">
        <v>29</v>
      </c>
      <c r="T7" s="2306">
        <v>28</v>
      </c>
      <c r="U7" s="2306">
        <v>36</v>
      </c>
      <c r="V7" s="2306">
        <v>39</v>
      </c>
      <c r="W7" s="2306">
        <v>38</v>
      </c>
      <c r="X7" s="2306">
        <v>34</v>
      </c>
    </row>
    <row r="8" spans="1:31" ht="27.75" customHeight="1">
      <c r="A8" s="2306" t="s">
        <v>2104</v>
      </c>
      <c r="B8" s="2360">
        <v>78</v>
      </c>
      <c r="C8" s="2306">
        <v>113</v>
      </c>
      <c r="D8" s="2306">
        <v>94</v>
      </c>
      <c r="E8" s="2306">
        <v>115</v>
      </c>
      <c r="F8" s="2306">
        <v>141</v>
      </c>
      <c r="G8" s="2306">
        <v>211</v>
      </c>
      <c r="H8" s="2306">
        <v>253</v>
      </c>
      <c r="I8" s="2306">
        <v>377</v>
      </c>
      <c r="J8" s="2306">
        <v>517</v>
      </c>
      <c r="K8" s="2306">
        <v>326</v>
      </c>
      <c r="L8" s="2306">
        <v>205</v>
      </c>
      <c r="M8" s="2306">
        <v>99</v>
      </c>
      <c r="N8" s="2306">
        <v>98</v>
      </c>
      <c r="O8" s="2306">
        <v>101</v>
      </c>
      <c r="P8" s="2306">
        <v>96</v>
      </c>
      <c r="Q8" s="2306">
        <v>109</v>
      </c>
      <c r="R8" s="2306">
        <v>80</v>
      </c>
      <c r="S8" s="2306">
        <v>77</v>
      </c>
      <c r="T8" s="2306">
        <v>66</v>
      </c>
      <c r="U8" s="2306">
        <v>60</v>
      </c>
      <c r="V8" s="2306">
        <v>68</v>
      </c>
      <c r="W8" s="2306">
        <v>70</v>
      </c>
      <c r="X8" s="2306">
        <v>69</v>
      </c>
    </row>
    <row r="9" spans="1:31" ht="42" customHeight="1">
      <c r="A9" s="2361" t="s">
        <v>2105</v>
      </c>
      <c r="B9" s="2362">
        <v>116</v>
      </c>
      <c r="C9" s="2362">
        <v>170</v>
      </c>
      <c r="D9" s="2362">
        <v>164</v>
      </c>
      <c r="E9" s="2362">
        <v>188</v>
      </c>
      <c r="F9" s="2362">
        <v>239</v>
      </c>
      <c r="G9" s="2362">
        <v>313</v>
      </c>
      <c r="H9" s="2362">
        <v>417</v>
      </c>
      <c r="I9" s="2362">
        <v>597</v>
      </c>
      <c r="J9" s="2362">
        <v>765</v>
      </c>
      <c r="K9" s="2362">
        <v>465</v>
      </c>
      <c r="L9" s="2362">
        <v>270</v>
      </c>
      <c r="M9" s="2362">
        <v>169</v>
      </c>
      <c r="N9" s="2362">
        <v>158</v>
      </c>
      <c r="O9" s="2362">
        <v>160</v>
      </c>
      <c r="P9" s="2362">
        <v>135</v>
      </c>
      <c r="Q9" s="2362">
        <v>157</v>
      </c>
      <c r="R9" s="2362">
        <v>127</v>
      </c>
      <c r="S9" s="2362">
        <v>106</v>
      </c>
      <c r="T9" s="2362">
        <v>94</v>
      </c>
      <c r="U9" s="2362">
        <v>96</v>
      </c>
      <c r="V9" s="2362">
        <v>107</v>
      </c>
      <c r="W9" s="2362">
        <v>108</v>
      </c>
      <c r="X9" s="2362">
        <v>103</v>
      </c>
    </row>
    <row r="13" spans="1:31">
      <c r="A13" s="2312" t="s">
        <v>2106</v>
      </c>
      <c r="B13" s="2356"/>
      <c r="C13" s="2356"/>
      <c r="D13" s="2356"/>
      <c r="E13" s="2356"/>
      <c r="F13" s="2356"/>
      <c r="G13" s="2356"/>
      <c r="H13" s="2356"/>
      <c r="I13" s="2356"/>
      <c r="J13" s="2356"/>
      <c r="K13" s="2356"/>
      <c r="L13" s="2356"/>
      <c r="M13" s="2356"/>
      <c r="N13" s="2356"/>
      <c r="O13" s="2356"/>
      <c r="P13" s="2356"/>
      <c r="Q13" s="2356"/>
      <c r="R13" s="2356"/>
      <c r="S13" s="2356"/>
      <c r="T13" s="2356"/>
      <c r="U13" s="2356"/>
      <c r="V13" s="2356"/>
      <c r="W13" s="2356"/>
      <c r="X13" s="2356"/>
    </row>
    <row r="14" spans="1:31">
      <c r="A14" s="2363"/>
      <c r="B14" s="2358"/>
      <c r="C14" s="2358"/>
      <c r="D14" s="2358"/>
      <c r="E14" s="2358"/>
      <c r="F14" s="2358"/>
      <c r="G14" s="2358"/>
      <c r="H14" s="2358"/>
      <c r="I14" s="2358"/>
      <c r="J14" s="2358"/>
      <c r="K14" s="2358"/>
      <c r="L14" s="2358"/>
      <c r="M14" s="2358"/>
      <c r="N14" s="2358"/>
      <c r="O14" s="2358"/>
      <c r="P14" s="2358"/>
      <c r="Q14" s="2358"/>
      <c r="R14" s="2358"/>
      <c r="S14" s="2358"/>
      <c r="T14" s="2358"/>
      <c r="U14" s="2358"/>
      <c r="V14" s="2358"/>
    </row>
    <row r="15" spans="1:31">
      <c r="A15" s="2359"/>
      <c r="B15" s="2359">
        <v>2000</v>
      </c>
      <c r="C15" s="2359">
        <v>2001</v>
      </c>
      <c r="D15" s="2359">
        <v>2002</v>
      </c>
      <c r="E15" s="2359">
        <v>2003</v>
      </c>
      <c r="F15" s="2359">
        <v>2004</v>
      </c>
      <c r="G15" s="2359">
        <v>2005</v>
      </c>
      <c r="H15" s="2359">
        <v>2006</v>
      </c>
      <c r="I15" s="2359">
        <v>2007</v>
      </c>
      <c r="J15" s="2359">
        <v>2008</v>
      </c>
      <c r="K15" s="2359">
        <v>2009</v>
      </c>
      <c r="L15" s="2359">
        <v>2010</v>
      </c>
      <c r="M15" s="2359">
        <v>2011</v>
      </c>
      <c r="N15" s="2359">
        <v>2012</v>
      </c>
      <c r="O15" s="2359">
        <v>2013</v>
      </c>
      <c r="P15" s="2359">
        <v>2014</v>
      </c>
      <c r="Q15" s="2359">
        <v>2015</v>
      </c>
      <c r="R15" s="2359">
        <v>2016</v>
      </c>
      <c r="S15" s="2359">
        <v>2017</v>
      </c>
      <c r="T15" s="2359">
        <v>2018</v>
      </c>
      <c r="U15" s="2359">
        <v>2019</v>
      </c>
      <c r="V15" s="2359">
        <v>2020</v>
      </c>
      <c r="W15" s="2359">
        <v>2021</v>
      </c>
      <c r="X15" s="2359">
        <v>2022</v>
      </c>
    </row>
    <row r="16" spans="1:31" ht="27.6" customHeight="1">
      <c r="A16" s="2364" t="s">
        <v>2107</v>
      </c>
      <c r="B16" s="2364">
        <v>35</v>
      </c>
      <c r="C16" s="2364">
        <v>36</v>
      </c>
      <c r="D16" s="2364">
        <v>46</v>
      </c>
      <c r="E16" s="2364">
        <v>39</v>
      </c>
      <c r="F16" s="2364">
        <v>42</v>
      </c>
      <c r="G16" s="2364">
        <v>38</v>
      </c>
      <c r="H16" s="2364">
        <v>51</v>
      </c>
      <c r="I16" s="2364">
        <v>56</v>
      </c>
      <c r="J16" s="2365">
        <v>48</v>
      </c>
      <c r="K16" s="2365">
        <v>24</v>
      </c>
      <c r="L16" s="2365">
        <v>25</v>
      </c>
      <c r="M16" s="2365">
        <v>19</v>
      </c>
      <c r="N16" s="2365">
        <v>10</v>
      </c>
      <c r="O16" s="2365">
        <v>4</v>
      </c>
      <c r="P16" s="2364">
        <v>6</v>
      </c>
      <c r="Q16" s="2364">
        <v>6</v>
      </c>
      <c r="R16" s="2364">
        <v>1</v>
      </c>
      <c r="S16" s="2364">
        <v>3</v>
      </c>
      <c r="T16" s="2364">
        <v>2</v>
      </c>
      <c r="U16" s="2364">
        <v>1</v>
      </c>
      <c r="V16" s="2366" t="s">
        <v>51</v>
      </c>
      <c r="W16" s="2366">
        <v>1</v>
      </c>
      <c r="X16" s="2366">
        <v>4</v>
      </c>
    </row>
    <row r="17" spans="1:24" ht="27.6" customHeight="1">
      <c r="A17" s="2364" t="s">
        <v>2104</v>
      </c>
      <c r="B17" s="2364">
        <v>74</v>
      </c>
      <c r="C17" s="2364">
        <v>100</v>
      </c>
      <c r="D17" s="2364">
        <v>109</v>
      </c>
      <c r="E17" s="2364">
        <v>130</v>
      </c>
      <c r="F17" s="2364">
        <v>148</v>
      </c>
      <c r="G17" s="2364">
        <v>174</v>
      </c>
      <c r="H17" s="2364">
        <v>162</v>
      </c>
      <c r="I17" s="2364">
        <v>174</v>
      </c>
      <c r="J17" s="2364">
        <v>166</v>
      </c>
      <c r="K17" s="2364">
        <v>137</v>
      </c>
      <c r="L17" s="2364">
        <v>93</v>
      </c>
      <c r="M17" s="2364">
        <v>43</v>
      </c>
      <c r="N17" s="2364">
        <v>38</v>
      </c>
      <c r="O17" s="2364">
        <v>32</v>
      </c>
      <c r="P17" s="2364">
        <v>29</v>
      </c>
      <c r="Q17" s="2364">
        <v>25</v>
      </c>
      <c r="R17" s="2364">
        <v>30</v>
      </c>
      <c r="S17" s="2364">
        <v>11</v>
      </c>
      <c r="T17" s="2364">
        <v>22</v>
      </c>
      <c r="U17" s="2364">
        <v>14</v>
      </c>
      <c r="V17" s="2364">
        <v>4</v>
      </c>
      <c r="W17" s="2364">
        <v>8</v>
      </c>
      <c r="X17" s="2364">
        <v>8</v>
      </c>
    </row>
    <row r="18" spans="1:24" ht="38.25">
      <c r="A18" s="2361" t="s">
        <v>2105</v>
      </c>
      <c r="B18" s="2367">
        <v>109</v>
      </c>
      <c r="C18" s="2367">
        <v>136</v>
      </c>
      <c r="D18" s="2367">
        <v>155</v>
      </c>
      <c r="E18" s="2367">
        <v>169</v>
      </c>
      <c r="F18" s="2367">
        <v>190</v>
      </c>
      <c r="G18" s="2367">
        <v>212</v>
      </c>
      <c r="H18" s="2367">
        <v>213</v>
      </c>
      <c r="I18" s="2367">
        <v>230</v>
      </c>
      <c r="J18" s="2367">
        <v>214</v>
      </c>
      <c r="K18" s="2367">
        <v>161</v>
      </c>
      <c r="L18" s="2367">
        <v>118</v>
      </c>
      <c r="M18" s="2367">
        <v>62</v>
      </c>
      <c r="N18" s="2367">
        <v>48</v>
      </c>
      <c r="O18" s="2367">
        <v>36</v>
      </c>
      <c r="P18" s="2367">
        <v>35</v>
      </c>
      <c r="Q18" s="2367">
        <v>31</v>
      </c>
      <c r="R18" s="2367">
        <v>31</v>
      </c>
      <c r="S18" s="2367">
        <v>14</v>
      </c>
      <c r="T18" s="2367">
        <v>24</v>
      </c>
      <c r="U18" s="2367">
        <v>15</v>
      </c>
      <c r="V18" s="2367">
        <v>4</v>
      </c>
      <c r="W18" s="2367">
        <v>9</v>
      </c>
      <c r="X18" s="2367">
        <v>12</v>
      </c>
    </row>
    <row r="20" spans="1:24">
      <c r="A20" s="2368" t="s">
        <v>85</v>
      </c>
    </row>
    <row r="21" spans="1:24">
      <c r="A21" s="2123" t="s">
        <v>2108</v>
      </c>
      <c r="B21" s="2123"/>
      <c r="C21" s="2123"/>
      <c r="D21" s="2123"/>
      <c r="E21" s="2123"/>
    </row>
    <row r="22" spans="1:24">
      <c r="A22" s="2123" t="s">
        <v>2109</v>
      </c>
      <c r="B22" s="2123"/>
      <c r="C22" s="2123"/>
      <c r="D22" s="2123"/>
      <c r="E22" s="2123"/>
      <c r="F22" s="2123"/>
      <c r="G22" s="2123"/>
      <c r="H22" s="2123"/>
      <c r="I22" s="2123"/>
      <c r="J22" s="2123"/>
      <c r="K22" s="2123"/>
      <c r="L22" s="2123"/>
      <c r="M22" s="2123"/>
    </row>
    <row r="23" spans="1:24">
      <c r="A23" s="2330"/>
    </row>
    <row r="24" spans="1:24">
      <c r="A24" s="2330" t="s">
        <v>18</v>
      </c>
    </row>
    <row r="25" spans="1:24">
      <c r="A25" s="2330"/>
    </row>
    <row r="26" spans="1:24">
      <c r="A26" s="2330"/>
    </row>
  </sheetData>
  <mergeCells count="7">
    <mergeCell ref="A22:M22"/>
    <mergeCell ref="A1:X1"/>
    <mergeCell ref="AA1:AE1"/>
    <mergeCell ref="A2:L2"/>
    <mergeCell ref="B5:V5"/>
    <mergeCell ref="B14:V14"/>
    <mergeCell ref="A21:E21"/>
  </mergeCells>
  <hyperlinks>
    <hyperlink ref="AA1:AB1" location="Contents!A1" display="back to contents" xr:uid="{608EEE6B-88D0-4882-BEDF-3605607D4ED3}"/>
  </hyperlinks>
  <pageMargins left="0.25" right="0.25" top="0.75" bottom="0.75" header="0.3" footer="0.3"/>
  <pageSetup paperSize="9" scale="86" orientation="landscape" r:id="rId1"/>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830A57-1BF3-4BC1-8262-FD92B28A2E99}">
  <sheetPr>
    <pageSetUpPr fitToPage="1"/>
  </sheetPr>
  <dimension ref="A1:Q38"/>
  <sheetViews>
    <sheetView showGridLines="0" workbookViewId="0">
      <selection activeCell="A3" sqref="A3:W21"/>
    </sheetView>
  </sheetViews>
  <sheetFormatPr defaultColWidth="9.140625" defaultRowHeight="12.75"/>
  <cols>
    <col min="1" max="1" width="10.140625" style="2306" customWidth="1"/>
    <col min="2" max="4" width="8.7109375" style="2306" customWidth="1"/>
    <col min="5" max="5" width="3.7109375" style="2306" customWidth="1"/>
    <col min="6" max="8" width="8.7109375" style="2306" customWidth="1"/>
    <col min="9" max="9" width="3.7109375" style="2306" customWidth="1"/>
    <col min="10" max="12" width="8.7109375" style="2306" customWidth="1"/>
    <col min="13" max="13" width="17.85546875" style="2306" customWidth="1"/>
    <col min="14" max="16384" width="9.140625" style="2306"/>
  </cols>
  <sheetData>
    <row r="1" spans="1:17" s="2305" customFormat="1" ht="19.5" customHeight="1">
      <c r="A1" s="2304" t="s">
        <v>2110</v>
      </c>
      <c r="B1" s="2304"/>
      <c r="C1" s="2304"/>
      <c r="D1" s="2304"/>
      <c r="E1" s="2304"/>
      <c r="F1" s="2304"/>
      <c r="G1" s="2304"/>
      <c r="H1" s="2304"/>
      <c r="I1" s="2304"/>
      <c r="J1" s="2304"/>
      <c r="K1" s="2304"/>
      <c r="M1" s="1410" t="s">
        <v>20</v>
      </c>
      <c r="N1" s="1410"/>
      <c r="O1" s="1410"/>
      <c r="P1" s="1410"/>
      <c r="Q1" s="1410"/>
    </row>
    <row r="2" spans="1:17" ht="13.5" thickBot="1">
      <c r="A2" s="2312"/>
      <c r="B2" s="2312"/>
      <c r="C2" s="2312"/>
      <c r="D2" s="2312"/>
      <c r="E2" s="2312"/>
      <c r="F2" s="2312"/>
      <c r="G2" s="2312"/>
      <c r="H2" s="2312"/>
      <c r="I2" s="2312"/>
    </row>
    <row r="3" spans="1:17" ht="38.25" customHeight="1">
      <c r="A3" s="2369"/>
      <c r="B3" s="2370" t="s">
        <v>2111</v>
      </c>
      <c r="C3" s="2371"/>
      <c r="D3" s="2371"/>
      <c r="E3" s="2369"/>
      <c r="F3" s="2370" t="s">
        <v>2112</v>
      </c>
      <c r="G3" s="2371"/>
      <c r="H3" s="2371"/>
      <c r="I3" s="2369"/>
      <c r="J3" s="2370" t="s">
        <v>2113</v>
      </c>
      <c r="K3" s="2371"/>
      <c r="L3" s="2371"/>
    </row>
    <row r="4" spans="1:17">
      <c r="B4" s="2356"/>
      <c r="C4" s="2356"/>
      <c r="D4" s="2356"/>
      <c r="F4" s="2356"/>
      <c r="G4" s="2356"/>
      <c r="H4" s="2356"/>
      <c r="J4" s="2356"/>
      <c r="K4" s="2356"/>
      <c r="L4" s="2356"/>
    </row>
    <row r="5" spans="1:17">
      <c r="B5" s="2372" t="s">
        <v>483</v>
      </c>
      <c r="C5" s="2372" t="s">
        <v>32</v>
      </c>
      <c r="D5" s="2372" t="s">
        <v>33</v>
      </c>
      <c r="E5" s="2373"/>
      <c r="F5" s="2372" t="s">
        <v>483</v>
      </c>
      <c r="G5" s="2372" t="s">
        <v>32</v>
      </c>
      <c r="H5" s="2372" t="s">
        <v>33</v>
      </c>
      <c r="I5" s="2373"/>
      <c r="J5" s="2372" t="s">
        <v>483</v>
      </c>
      <c r="K5" s="2372" t="s">
        <v>32</v>
      </c>
      <c r="L5" s="2372" t="s">
        <v>33</v>
      </c>
    </row>
    <row r="6" spans="1:17">
      <c r="A6" s="2374" t="s">
        <v>30</v>
      </c>
      <c r="B6" s="2374"/>
      <c r="C6" s="2374"/>
      <c r="D6" s="2374"/>
      <c r="E6" s="2374"/>
      <c r="F6" s="2374"/>
      <c r="G6" s="2374"/>
      <c r="H6" s="2374"/>
      <c r="I6" s="2374"/>
      <c r="J6" s="2375"/>
      <c r="K6" s="2376"/>
      <c r="L6" s="2376"/>
    </row>
    <row r="7" spans="1:17" ht="15" customHeight="1">
      <c r="A7" s="2374"/>
      <c r="B7" s="2374"/>
      <c r="C7" s="2374"/>
      <c r="D7" s="2374"/>
      <c r="E7" s="2374"/>
      <c r="F7" s="2374"/>
      <c r="G7" s="2374"/>
      <c r="H7" s="2374"/>
      <c r="I7" s="2374"/>
      <c r="J7" s="2327"/>
      <c r="K7" s="2327"/>
      <c r="L7" s="2327"/>
    </row>
    <row r="8" spans="1:17">
      <c r="A8" s="2325">
        <v>2000</v>
      </c>
      <c r="B8" s="2377">
        <v>28</v>
      </c>
      <c r="C8" s="2377">
        <v>15</v>
      </c>
      <c r="D8" s="2377">
        <v>13</v>
      </c>
      <c r="E8" s="2325"/>
      <c r="F8" s="2377">
        <v>69</v>
      </c>
      <c r="G8" s="2377">
        <v>38</v>
      </c>
      <c r="H8" s="2377">
        <v>31</v>
      </c>
      <c r="I8" s="2325"/>
      <c r="J8" s="2377">
        <v>97</v>
      </c>
      <c r="K8" s="2377">
        <v>53</v>
      </c>
      <c r="L8" s="2377">
        <v>44</v>
      </c>
    </row>
    <row r="9" spans="1:17">
      <c r="A9" s="2325">
        <v>2001</v>
      </c>
      <c r="B9" s="2377">
        <v>35</v>
      </c>
      <c r="C9" s="2377">
        <v>21</v>
      </c>
      <c r="D9" s="2377">
        <v>14</v>
      </c>
      <c r="E9" s="2325"/>
      <c r="F9" s="2377">
        <v>75</v>
      </c>
      <c r="G9" s="2377">
        <v>45</v>
      </c>
      <c r="H9" s="2377">
        <v>30</v>
      </c>
      <c r="I9" s="2325"/>
      <c r="J9" s="2377">
        <v>110</v>
      </c>
      <c r="K9" s="2377">
        <v>66</v>
      </c>
      <c r="L9" s="2377">
        <v>44</v>
      </c>
    </row>
    <row r="10" spans="1:17">
      <c r="A10" s="2325">
        <v>2002</v>
      </c>
      <c r="B10" s="2377">
        <v>35</v>
      </c>
      <c r="C10" s="2377">
        <v>14</v>
      </c>
      <c r="D10" s="2377">
        <v>21</v>
      </c>
      <c r="E10" s="2325"/>
      <c r="F10" s="2377">
        <v>71</v>
      </c>
      <c r="G10" s="2377">
        <v>36</v>
      </c>
      <c r="H10" s="2377">
        <v>35</v>
      </c>
      <c r="I10" s="2325"/>
      <c r="J10" s="2377">
        <v>106</v>
      </c>
      <c r="K10" s="2377">
        <v>50</v>
      </c>
      <c r="L10" s="2377">
        <v>56</v>
      </c>
    </row>
    <row r="11" spans="1:17">
      <c r="A11" s="2325">
        <v>2003</v>
      </c>
      <c r="B11" s="2377">
        <v>23</v>
      </c>
      <c r="C11" s="2377">
        <v>12</v>
      </c>
      <c r="D11" s="2377">
        <v>11</v>
      </c>
      <c r="E11" s="2325"/>
      <c r="F11" s="2377">
        <v>60</v>
      </c>
      <c r="G11" s="2377">
        <v>26</v>
      </c>
      <c r="H11" s="2377">
        <v>34</v>
      </c>
      <c r="I11" s="2325"/>
      <c r="J11" s="2377">
        <v>83</v>
      </c>
      <c r="K11" s="2377">
        <v>38</v>
      </c>
      <c r="L11" s="2377">
        <v>45</v>
      </c>
    </row>
    <row r="12" spans="1:17">
      <c r="A12" s="2325">
        <v>2004</v>
      </c>
      <c r="B12" s="2377">
        <v>31</v>
      </c>
      <c r="C12" s="2377">
        <v>11</v>
      </c>
      <c r="D12" s="2377">
        <v>20</v>
      </c>
      <c r="E12" s="2325"/>
      <c r="F12" s="2377">
        <v>44</v>
      </c>
      <c r="G12" s="2377">
        <v>19</v>
      </c>
      <c r="H12" s="2377">
        <v>25</v>
      </c>
      <c r="I12" s="2325"/>
      <c r="J12" s="2377">
        <v>75</v>
      </c>
      <c r="K12" s="2377">
        <v>30</v>
      </c>
      <c r="L12" s="2377">
        <v>45</v>
      </c>
    </row>
    <row r="13" spans="1:17">
      <c r="A13" s="2325">
        <v>2005</v>
      </c>
      <c r="B13" s="2377">
        <v>24</v>
      </c>
      <c r="C13" s="2377">
        <v>12</v>
      </c>
      <c r="D13" s="2377">
        <v>12</v>
      </c>
      <c r="E13" s="2325"/>
      <c r="F13" s="2377">
        <v>52</v>
      </c>
      <c r="G13" s="2377">
        <v>29</v>
      </c>
      <c r="H13" s="2377">
        <v>23</v>
      </c>
      <c r="I13" s="2325"/>
      <c r="J13" s="2377">
        <v>76</v>
      </c>
      <c r="K13" s="2377">
        <v>41</v>
      </c>
      <c r="L13" s="2377">
        <v>35</v>
      </c>
    </row>
    <row r="14" spans="1:17">
      <c r="A14" s="2325">
        <v>2006</v>
      </c>
      <c r="B14" s="2377">
        <v>24</v>
      </c>
      <c r="C14" s="2377">
        <v>19</v>
      </c>
      <c r="D14" s="2377">
        <v>5</v>
      </c>
      <c r="E14" s="2325"/>
      <c r="F14" s="2377">
        <v>52</v>
      </c>
      <c r="G14" s="2377">
        <v>34</v>
      </c>
      <c r="H14" s="2377">
        <v>18</v>
      </c>
      <c r="I14" s="2325"/>
      <c r="J14" s="2377">
        <v>76</v>
      </c>
      <c r="K14" s="2377">
        <v>53</v>
      </c>
      <c r="L14" s="2377">
        <v>23</v>
      </c>
    </row>
    <row r="15" spans="1:17">
      <c r="A15" s="2325">
        <v>2007</v>
      </c>
      <c r="B15" s="2377">
        <v>26</v>
      </c>
      <c r="C15" s="2377">
        <v>19</v>
      </c>
      <c r="D15" s="2377">
        <v>7</v>
      </c>
      <c r="E15" s="2325"/>
      <c r="F15" s="2377">
        <v>46</v>
      </c>
      <c r="G15" s="2377">
        <v>28</v>
      </c>
      <c r="H15" s="2377">
        <v>18</v>
      </c>
      <c r="I15" s="2325"/>
      <c r="J15" s="2377">
        <v>72</v>
      </c>
      <c r="K15" s="2377">
        <v>47</v>
      </c>
      <c r="L15" s="2377">
        <v>25</v>
      </c>
    </row>
    <row r="16" spans="1:17">
      <c r="A16" s="2325">
        <v>2008</v>
      </c>
      <c r="B16" s="2377">
        <v>33</v>
      </c>
      <c r="C16" s="2377">
        <v>23</v>
      </c>
      <c r="D16" s="2377">
        <v>10</v>
      </c>
      <c r="E16" s="2325"/>
      <c r="F16" s="2377">
        <v>43</v>
      </c>
      <c r="G16" s="2377">
        <v>22</v>
      </c>
      <c r="H16" s="2377">
        <v>21</v>
      </c>
      <c r="I16" s="2325"/>
      <c r="J16" s="2377">
        <v>76</v>
      </c>
      <c r="K16" s="2377">
        <v>45</v>
      </c>
      <c r="L16" s="2377">
        <v>31</v>
      </c>
    </row>
    <row r="17" spans="1:13">
      <c r="A17" s="2325">
        <v>2009</v>
      </c>
      <c r="B17" s="2377">
        <v>30</v>
      </c>
      <c r="C17" s="2377">
        <v>18</v>
      </c>
      <c r="D17" s="2377">
        <v>12</v>
      </c>
      <c r="E17" s="2325"/>
      <c r="F17" s="2377">
        <v>40</v>
      </c>
      <c r="G17" s="2377">
        <v>20</v>
      </c>
      <c r="H17" s="2377">
        <v>20</v>
      </c>
      <c r="I17" s="2325"/>
      <c r="J17" s="2377">
        <v>70</v>
      </c>
      <c r="K17" s="2377">
        <v>38</v>
      </c>
      <c r="L17" s="2377">
        <v>32</v>
      </c>
    </row>
    <row r="18" spans="1:13">
      <c r="A18" s="2325">
        <v>2010</v>
      </c>
      <c r="B18" s="2377">
        <v>31</v>
      </c>
      <c r="C18" s="2377">
        <v>21</v>
      </c>
      <c r="D18" s="2377">
        <v>10</v>
      </c>
      <c r="E18" s="2325"/>
      <c r="F18" s="2377">
        <v>46</v>
      </c>
      <c r="G18" s="2377">
        <v>24</v>
      </c>
      <c r="H18" s="2377">
        <v>22</v>
      </c>
      <c r="I18" s="2325"/>
      <c r="J18" s="2377">
        <v>77</v>
      </c>
      <c r="K18" s="2377">
        <v>45</v>
      </c>
      <c r="L18" s="2377">
        <v>32</v>
      </c>
    </row>
    <row r="19" spans="1:13">
      <c r="A19" s="2378">
        <v>2011</v>
      </c>
      <c r="B19" s="2377">
        <v>24</v>
      </c>
      <c r="C19" s="2377">
        <v>13</v>
      </c>
      <c r="D19" s="2377">
        <v>11</v>
      </c>
      <c r="E19" s="2378"/>
      <c r="F19" s="2377">
        <v>40</v>
      </c>
      <c r="G19" s="2377">
        <v>26</v>
      </c>
      <c r="H19" s="2377">
        <v>14</v>
      </c>
      <c r="I19" s="2378"/>
      <c r="J19" s="2377">
        <v>64</v>
      </c>
      <c r="K19" s="2377">
        <v>39</v>
      </c>
      <c r="L19" s="2377">
        <v>25</v>
      </c>
    </row>
    <row r="20" spans="1:13">
      <c r="A20" s="2378">
        <v>2012</v>
      </c>
      <c r="B20" s="2377">
        <v>15</v>
      </c>
      <c r="C20" s="2377">
        <v>11</v>
      </c>
      <c r="D20" s="2377">
        <v>4</v>
      </c>
      <c r="E20" s="2378"/>
      <c r="F20" s="2377">
        <v>33</v>
      </c>
      <c r="G20" s="2377">
        <v>26</v>
      </c>
      <c r="H20" s="2377">
        <v>7</v>
      </c>
      <c r="I20" s="2378"/>
      <c r="J20" s="2377">
        <v>48</v>
      </c>
      <c r="K20" s="2377">
        <v>37</v>
      </c>
      <c r="L20" s="2377">
        <v>11</v>
      </c>
    </row>
    <row r="21" spans="1:13">
      <c r="A21" s="2378">
        <v>2013</v>
      </c>
      <c r="B21" s="2377">
        <v>25</v>
      </c>
      <c r="C21" s="2377">
        <v>15</v>
      </c>
      <c r="D21" s="2377">
        <v>10</v>
      </c>
      <c r="E21" s="2378"/>
      <c r="F21" s="2377">
        <v>42</v>
      </c>
      <c r="G21" s="2377">
        <v>28</v>
      </c>
      <c r="H21" s="2377">
        <v>14</v>
      </c>
      <c r="I21" s="2378"/>
      <c r="J21" s="2377">
        <v>67</v>
      </c>
      <c r="K21" s="2377">
        <v>43</v>
      </c>
      <c r="L21" s="2377">
        <v>24</v>
      </c>
    </row>
    <row r="22" spans="1:13">
      <c r="A22" s="2378">
        <v>2014</v>
      </c>
      <c r="B22" s="2377">
        <v>9</v>
      </c>
      <c r="C22" s="2377">
        <v>5</v>
      </c>
      <c r="D22" s="2377">
        <v>4</v>
      </c>
      <c r="E22" s="2378"/>
      <c r="F22" s="2377">
        <v>19</v>
      </c>
      <c r="G22" s="2377">
        <v>14</v>
      </c>
      <c r="H22" s="2377">
        <v>5</v>
      </c>
      <c r="I22" s="2378"/>
      <c r="J22" s="2377">
        <v>28</v>
      </c>
      <c r="K22" s="2377">
        <v>19</v>
      </c>
      <c r="L22" s="2377">
        <v>9</v>
      </c>
    </row>
    <row r="23" spans="1:13">
      <c r="A23" s="2378">
        <v>2015</v>
      </c>
      <c r="B23" s="2377">
        <v>17</v>
      </c>
      <c r="C23" s="2377">
        <v>9</v>
      </c>
      <c r="D23" s="2377">
        <v>8</v>
      </c>
      <c r="E23" s="2378"/>
      <c r="F23" s="2377">
        <v>25</v>
      </c>
      <c r="G23" s="2377">
        <v>19</v>
      </c>
      <c r="H23" s="2377">
        <v>6</v>
      </c>
      <c r="I23" s="2378"/>
      <c r="J23" s="2377">
        <v>42</v>
      </c>
      <c r="K23" s="2377">
        <v>28</v>
      </c>
      <c r="L23" s="2377">
        <v>14</v>
      </c>
    </row>
    <row r="24" spans="1:13">
      <c r="A24" s="2378">
        <v>2016</v>
      </c>
      <c r="B24" s="2377">
        <v>15</v>
      </c>
      <c r="C24" s="2377">
        <v>9</v>
      </c>
      <c r="D24" s="2377">
        <v>6</v>
      </c>
      <c r="E24" s="2378"/>
      <c r="F24" s="2377">
        <v>37</v>
      </c>
      <c r="G24" s="2377">
        <v>22</v>
      </c>
      <c r="H24" s="2377">
        <v>15</v>
      </c>
      <c r="I24" s="2378"/>
      <c r="J24" s="2377">
        <v>52</v>
      </c>
      <c r="K24" s="2377">
        <v>31</v>
      </c>
      <c r="L24" s="2377">
        <v>21</v>
      </c>
    </row>
    <row r="25" spans="1:13">
      <c r="A25" s="2378">
        <v>2017</v>
      </c>
      <c r="B25" s="2377">
        <v>8</v>
      </c>
      <c r="C25" s="2377">
        <v>2</v>
      </c>
      <c r="D25" s="2377">
        <v>6</v>
      </c>
      <c r="E25" s="2378"/>
      <c r="F25" s="2377">
        <v>26</v>
      </c>
      <c r="G25" s="2377">
        <v>17</v>
      </c>
      <c r="H25" s="2377">
        <v>9</v>
      </c>
      <c r="I25" s="2378"/>
      <c r="J25" s="2377">
        <v>34</v>
      </c>
      <c r="K25" s="2377">
        <v>19</v>
      </c>
      <c r="L25" s="2377">
        <v>15</v>
      </c>
    </row>
    <row r="26" spans="1:13">
      <c r="A26" s="2378">
        <v>2018</v>
      </c>
      <c r="B26" s="2377">
        <v>14</v>
      </c>
      <c r="C26" s="2377">
        <v>6</v>
      </c>
      <c r="D26" s="2377">
        <v>8</v>
      </c>
      <c r="E26" s="2378"/>
      <c r="F26" s="2377">
        <v>27</v>
      </c>
      <c r="G26" s="2377">
        <v>13</v>
      </c>
      <c r="H26" s="2377">
        <v>14</v>
      </c>
      <c r="I26" s="2378"/>
      <c r="J26" s="2377">
        <v>41</v>
      </c>
      <c r="K26" s="2377">
        <v>19</v>
      </c>
      <c r="L26" s="2377">
        <v>22</v>
      </c>
      <c r="M26" s="2323"/>
    </row>
    <row r="27" spans="1:13">
      <c r="A27" s="2378">
        <v>2019</v>
      </c>
      <c r="B27" s="2377">
        <v>5</v>
      </c>
      <c r="C27" s="2377">
        <v>4</v>
      </c>
      <c r="D27" s="2377">
        <v>1</v>
      </c>
      <c r="E27" s="2378"/>
      <c r="F27" s="2377">
        <v>26</v>
      </c>
      <c r="G27" s="2377">
        <v>13</v>
      </c>
      <c r="H27" s="2377">
        <v>13</v>
      </c>
      <c r="I27" s="2378"/>
      <c r="J27" s="2377">
        <v>31</v>
      </c>
      <c r="K27" s="2377">
        <v>17</v>
      </c>
      <c r="L27" s="2377">
        <v>14</v>
      </c>
      <c r="M27" s="2323"/>
    </row>
    <row r="28" spans="1:13">
      <c r="A28" s="2378">
        <v>2020</v>
      </c>
      <c r="B28" s="2377">
        <v>4</v>
      </c>
      <c r="C28" s="2377">
        <v>3</v>
      </c>
      <c r="D28" s="2377">
        <v>1</v>
      </c>
      <c r="E28" s="2378"/>
      <c r="F28" s="2377">
        <v>36</v>
      </c>
      <c r="G28" s="2377">
        <v>19</v>
      </c>
      <c r="H28" s="2377">
        <v>17</v>
      </c>
      <c r="I28" s="2378"/>
      <c r="J28" s="2377">
        <v>40</v>
      </c>
      <c r="K28" s="2377">
        <v>22</v>
      </c>
      <c r="L28" s="2377">
        <v>18</v>
      </c>
      <c r="M28" s="2323"/>
    </row>
    <row r="29" spans="1:13">
      <c r="A29" s="2378">
        <v>2021</v>
      </c>
      <c r="B29" s="2377">
        <v>12</v>
      </c>
      <c r="C29" s="2377">
        <v>7</v>
      </c>
      <c r="D29" s="2377">
        <v>5</v>
      </c>
      <c r="E29" s="2378"/>
      <c r="F29" s="2377">
        <v>50</v>
      </c>
      <c r="G29" s="2377">
        <v>36</v>
      </c>
      <c r="H29" s="2377">
        <v>14</v>
      </c>
      <c r="I29" s="2378"/>
      <c r="J29" s="2377">
        <v>62</v>
      </c>
      <c r="K29" s="2377">
        <v>43</v>
      </c>
      <c r="L29" s="2377">
        <v>19</v>
      </c>
      <c r="M29" s="2323"/>
    </row>
    <row r="30" spans="1:13" ht="13.5" thickBot="1">
      <c r="A30" s="2379">
        <v>2022</v>
      </c>
      <c r="B30" s="2380">
        <v>6</v>
      </c>
      <c r="C30" s="2380">
        <v>3</v>
      </c>
      <c r="D30" s="2380">
        <v>3</v>
      </c>
      <c r="E30" s="2379"/>
      <c r="F30" s="2380">
        <v>52</v>
      </c>
      <c r="G30" s="2380">
        <v>34</v>
      </c>
      <c r="H30" s="2380">
        <v>18</v>
      </c>
      <c r="I30" s="2379"/>
      <c r="J30" s="2381">
        <v>58</v>
      </c>
      <c r="K30" s="2381">
        <v>37</v>
      </c>
      <c r="L30" s="2381">
        <v>21</v>
      </c>
    </row>
    <row r="31" spans="1:13">
      <c r="K31" s="2323"/>
      <c r="L31" s="2323"/>
    </row>
    <row r="32" spans="1:13">
      <c r="A32" s="2368" t="s">
        <v>85</v>
      </c>
      <c r="K32" s="2323"/>
      <c r="L32" s="2323"/>
    </row>
    <row r="33" spans="1:7" ht="14.25" customHeight="1">
      <c r="A33" s="2123" t="s">
        <v>2114</v>
      </c>
      <c r="B33" s="2123"/>
      <c r="C33" s="2123"/>
      <c r="D33" s="2123"/>
      <c r="E33" s="2123"/>
      <c r="F33" s="2123"/>
      <c r="G33" s="2123"/>
    </row>
    <row r="34" spans="1:7">
      <c r="A34" s="2330"/>
    </row>
    <row r="35" spans="1:7">
      <c r="A35" s="2123" t="s">
        <v>18</v>
      </c>
      <c r="B35" s="2123"/>
    </row>
    <row r="36" spans="1:7">
      <c r="A36" s="2330"/>
    </row>
    <row r="37" spans="1:7">
      <c r="A37" s="2330"/>
    </row>
    <row r="38" spans="1:7">
      <c r="A38" s="2330"/>
    </row>
  </sheetData>
  <mergeCells count="7">
    <mergeCell ref="A35:B35"/>
    <mergeCell ref="A1:K1"/>
    <mergeCell ref="M1:Q1"/>
    <mergeCell ref="B3:D3"/>
    <mergeCell ref="F3:H3"/>
    <mergeCell ref="J3:L3"/>
    <mergeCell ref="A33:G33"/>
  </mergeCells>
  <hyperlinks>
    <hyperlink ref="M1:N1" location="Contents!A1" display="back to contents" xr:uid="{2A39FA8B-71B1-49E1-A966-2D8603392B32}"/>
  </hyperlinks>
  <pageMargins left="0.51181102362204722" right="0.47244094488188981" top="0.98425196850393704" bottom="0.70866141732283472" header="0.51181102362204722" footer="0.31496062992125984"/>
  <pageSetup paperSize="9" scale="98" fitToHeight="0" orientation="portrait" r:id="rId1"/>
  <headerFooter alignWithMargins="0">
    <oddFooter>&amp;L&amp;F</odd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66911C-014E-4F2E-B9A4-747BA0155A78}">
  <sheetPr>
    <pageSetUpPr fitToPage="1"/>
  </sheetPr>
  <dimension ref="A1:H1260"/>
  <sheetViews>
    <sheetView showGridLines="0" zoomScaleNormal="100" workbookViewId="0">
      <selection activeCell="A3" sqref="A3:W21"/>
    </sheetView>
  </sheetViews>
  <sheetFormatPr defaultColWidth="11.42578125" defaultRowHeight="12.75"/>
  <cols>
    <col min="1" max="1" width="110.85546875" style="2388" customWidth="1"/>
    <col min="2" max="4" width="10.85546875" style="2388" customWidth="1"/>
    <col min="5" max="5" width="2.85546875" style="2388" customWidth="1"/>
    <col min="6" max="6" width="33.85546875" style="2388" customWidth="1"/>
    <col min="7" max="8" width="11.42578125" style="2388"/>
    <col min="9" max="16384" width="11.42578125" style="2389"/>
  </cols>
  <sheetData>
    <row r="1" spans="1:8" s="2385" customFormat="1" ht="15.75">
      <c r="A1" s="2382" t="s">
        <v>2115</v>
      </c>
      <c r="B1" s="2383"/>
      <c r="C1" s="1410" t="s">
        <v>20</v>
      </c>
      <c r="D1" s="1410"/>
      <c r="E1" s="644"/>
      <c r="F1" s="644"/>
      <c r="G1" s="644"/>
      <c r="H1" s="2384"/>
    </row>
    <row r="2" spans="1:8">
      <c r="A2" s="2386"/>
      <c r="B2" s="2387"/>
      <c r="C2" s="2387"/>
      <c r="D2" s="2387"/>
    </row>
    <row r="3" spans="1:8" ht="18" customHeight="1">
      <c r="A3" s="2390" t="s">
        <v>2116</v>
      </c>
      <c r="B3" s="2391" t="s">
        <v>2117</v>
      </c>
      <c r="C3" s="2391" t="s">
        <v>32</v>
      </c>
      <c r="D3" s="2391" t="s">
        <v>33</v>
      </c>
    </row>
    <row r="4" spans="1:8">
      <c r="A4" s="2392"/>
      <c r="B4" s="2392"/>
      <c r="C4" s="2392"/>
      <c r="D4" s="2392"/>
    </row>
    <row r="5" spans="1:8">
      <c r="A5" s="2393"/>
      <c r="B5" s="2393"/>
      <c r="C5" s="2393"/>
      <c r="D5" s="2393"/>
    </row>
    <row r="6" spans="1:8">
      <c r="A6" s="2394"/>
      <c r="B6" s="2395"/>
      <c r="C6" s="2395"/>
      <c r="D6" s="2395"/>
    </row>
    <row r="7" spans="1:8" ht="18" customHeight="1">
      <c r="A7" s="2396" t="s">
        <v>2118</v>
      </c>
      <c r="B7" s="2397">
        <f>SUM(B10,B975,B1107,B1138,B1193)</f>
        <v>1297</v>
      </c>
      <c r="C7" s="2397">
        <f>SUM(C10,C975,C1107,C1138,C1193)</f>
        <v>842</v>
      </c>
      <c r="D7" s="2397">
        <f>SUM(D10,D975,D1107,D1138,D1193)</f>
        <v>455</v>
      </c>
    </row>
    <row r="8" spans="1:8">
      <c r="A8" s="2398"/>
      <c r="B8" s="2399"/>
      <c r="C8" s="2399"/>
      <c r="D8" s="2399"/>
    </row>
    <row r="9" spans="1:8">
      <c r="A9" s="2396" t="s">
        <v>2119</v>
      </c>
    </row>
    <row r="10" spans="1:8">
      <c r="A10" s="2396" t="s">
        <v>2120</v>
      </c>
      <c r="B10" s="2397">
        <f>SUM(B13:B972)</f>
        <v>1079</v>
      </c>
      <c r="C10" s="2397">
        <f>SUM(C13:C972)</f>
        <v>721</v>
      </c>
      <c r="D10" s="2397">
        <f>SUM(D13:D972)</f>
        <v>358</v>
      </c>
      <c r="E10" s="2397"/>
    </row>
    <row r="12" spans="1:8">
      <c r="A12" s="2400" t="s">
        <v>2121</v>
      </c>
    </row>
    <row r="13" spans="1:8">
      <c r="A13" s="2388" t="s">
        <v>2122</v>
      </c>
      <c r="B13" s="2401">
        <v>1</v>
      </c>
      <c r="C13" s="2401">
        <v>0</v>
      </c>
      <c r="D13" s="2401">
        <v>1</v>
      </c>
    </row>
    <row r="14" spans="1:8">
      <c r="A14" s="2388" t="s">
        <v>2123</v>
      </c>
      <c r="B14" s="2401">
        <v>8</v>
      </c>
      <c r="C14" s="2401">
        <v>4</v>
      </c>
      <c r="D14" s="2401">
        <v>4</v>
      </c>
    </row>
    <row r="15" spans="1:8">
      <c r="A15" s="2388" t="s">
        <v>2124</v>
      </c>
      <c r="B15" s="2401">
        <v>1</v>
      </c>
      <c r="C15" s="2401">
        <v>0</v>
      </c>
      <c r="D15" s="2401">
        <v>1</v>
      </c>
    </row>
    <row r="16" spans="1:8">
      <c r="A16" s="2388" t="s">
        <v>2125</v>
      </c>
      <c r="B16" s="2401">
        <v>1</v>
      </c>
      <c r="C16" s="2401">
        <v>0</v>
      </c>
      <c r="D16" s="2401">
        <v>1</v>
      </c>
    </row>
    <row r="17" spans="1:4">
      <c r="A17" s="2388" t="s">
        <v>2126</v>
      </c>
      <c r="B17" s="2401">
        <v>1</v>
      </c>
      <c r="C17" s="2401">
        <v>0</v>
      </c>
      <c r="D17" s="2401">
        <v>1</v>
      </c>
    </row>
    <row r="18" spans="1:4">
      <c r="B18" s="2402"/>
      <c r="C18" s="2402"/>
      <c r="D18" s="2402"/>
    </row>
    <row r="19" spans="1:4">
      <c r="A19" s="2403" t="s">
        <v>2127</v>
      </c>
      <c r="B19" s="2402"/>
      <c r="C19" s="2402"/>
      <c r="D19" s="2402"/>
    </row>
    <row r="20" spans="1:4">
      <c r="A20" s="2388" t="s">
        <v>2128</v>
      </c>
      <c r="B20" s="2401">
        <v>1</v>
      </c>
      <c r="C20" s="2401">
        <v>1</v>
      </c>
      <c r="D20" s="2401">
        <v>0</v>
      </c>
    </row>
    <row r="21" spans="1:4">
      <c r="A21" s="2388" t="s">
        <v>2129</v>
      </c>
      <c r="B21" s="2401">
        <v>1</v>
      </c>
      <c r="C21" s="2401">
        <v>1</v>
      </c>
      <c r="D21" s="2401">
        <v>0</v>
      </c>
    </row>
    <row r="22" spans="1:4">
      <c r="A22" s="2388" t="s">
        <v>2130</v>
      </c>
      <c r="B22" s="2401">
        <v>1</v>
      </c>
      <c r="C22" s="2401">
        <v>1</v>
      </c>
      <c r="D22" s="2401">
        <v>0</v>
      </c>
    </row>
    <row r="23" spans="1:4">
      <c r="A23" s="2388" t="s">
        <v>2131</v>
      </c>
      <c r="B23" s="2401">
        <v>1</v>
      </c>
      <c r="C23" s="2401">
        <v>1</v>
      </c>
      <c r="D23" s="2401">
        <v>0</v>
      </c>
    </row>
    <row r="24" spans="1:4">
      <c r="A24" s="2388" t="s">
        <v>2132</v>
      </c>
      <c r="B24" s="2401">
        <v>1</v>
      </c>
      <c r="C24" s="2401">
        <v>1</v>
      </c>
      <c r="D24" s="2401">
        <v>0</v>
      </c>
    </row>
    <row r="25" spans="1:4">
      <c r="A25" s="2388" t="s">
        <v>2133</v>
      </c>
      <c r="B25" s="2401">
        <v>1</v>
      </c>
      <c r="C25" s="2401">
        <v>1</v>
      </c>
      <c r="D25" s="2401">
        <v>0</v>
      </c>
    </row>
    <row r="26" spans="1:4">
      <c r="A26" s="2388" t="s">
        <v>2134</v>
      </c>
      <c r="B26" s="2401">
        <v>1</v>
      </c>
      <c r="C26" s="2401">
        <v>0</v>
      </c>
      <c r="D26" s="2401">
        <v>1</v>
      </c>
    </row>
    <row r="27" spans="1:4">
      <c r="A27" s="2388" t="s">
        <v>2135</v>
      </c>
      <c r="B27" s="2401">
        <v>1</v>
      </c>
      <c r="C27" s="2401">
        <v>1</v>
      </c>
      <c r="D27" s="2401">
        <v>0</v>
      </c>
    </row>
    <row r="28" spans="1:4">
      <c r="A28" s="2388" t="s">
        <v>2136</v>
      </c>
      <c r="B28" s="2401">
        <v>1</v>
      </c>
      <c r="C28" s="2401">
        <v>1</v>
      </c>
      <c r="D28" s="2401">
        <v>0</v>
      </c>
    </row>
    <row r="29" spans="1:4">
      <c r="A29" s="2388" t="s">
        <v>2137</v>
      </c>
      <c r="B29" s="2401">
        <v>1</v>
      </c>
      <c r="C29" s="2401">
        <v>1</v>
      </c>
      <c r="D29" s="2401">
        <v>0</v>
      </c>
    </row>
    <row r="30" spans="1:4">
      <c r="A30" s="2388" t="s">
        <v>2138</v>
      </c>
      <c r="B30" s="2401">
        <v>1</v>
      </c>
      <c r="C30" s="2401">
        <v>1</v>
      </c>
      <c r="D30" s="2401">
        <v>0</v>
      </c>
    </row>
    <row r="31" spans="1:4">
      <c r="A31" s="2388" t="s">
        <v>2139</v>
      </c>
      <c r="B31" s="2401">
        <v>1</v>
      </c>
      <c r="C31" s="2401">
        <v>1</v>
      </c>
      <c r="D31" s="2401">
        <v>0</v>
      </c>
    </row>
    <row r="32" spans="1:4">
      <c r="A32" s="2388" t="s">
        <v>2140</v>
      </c>
      <c r="B32" s="2401">
        <v>1</v>
      </c>
      <c r="C32" s="2401">
        <v>0</v>
      </c>
      <c r="D32" s="2401">
        <v>1</v>
      </c>
    </row>
    <row r="33" spans="1:4">
      <c r="A33" s="2388" t="s">
        <v>2141</v>
      </c>
      <c r="B33" s="2401">
        <v>1</v>
      </c>
      <c r="C33" s="2401">
        <v>1</v>
      </c>
      <c r="D33" s="2401">
        <v>0</v>
      </c>
    </row>
    <row r="34" spans="1:4">
      <c r="A34" s="2388" t="s">
        <v>2142</v>
      </c>
      <c r="B34" s="2401">
        <v>1</v>
      </c>
      <c r="C34" s="2401">
        <v>1</v>
      </c>
      <c r="D34" s="2401">
        <v>0</v>
      </c>
    </row>
    <row r="35" spans="1:4">
      <c r="A35" s="2388" t="s">
        <v>2143</v>
      </c>
      <c r="B35" s="2401">
        <v>1</v>
      </c>
      <c r="C35" s="2401">
        <v>0</v>
      </c>
      <c r="D35" s="2401">
        <v>1</v>
      </c>
    </row>
    <row r="36" spans="1:4">
      <c r="A36" s="2388" t="s">
        <v>2144</v>
      </c>
      <c r="B36" s="2401">
        <v>1</v>
      </c>
      <c r="C36" s="2401">
        <v>1</v>
      </c>
      <c r="D36" s="2401">
        <v>0</v>
      </c>
    </row>
    <row r="37" spans="1:4">
      <c r="A37" s="2388" t="s">
        <v>2145</v>
      </c>
      <c r="B37" s="2401">
        <v>1</v>
      </c>
      <c r="C37" s="2401">
        <v>1</v>
      </c>
      <c r="D37" s="2401">
        <v>0</v>
      </c>
    </row>
    <row r="38" spans="1:4">
      <c r="A38" s="2388" t="s">
        <v>2146</v>
      </c>
      <c r="B38" s="2401">
        <v>1</v>
      </c>
      <c r="C38" s="2401">
        <v>0</v>
      </c>
      <c r="D38" s="2401">
        <v>1</v>
      </c>
    </row>
    <row r="39" spans="1:4">
      <c r="A39" s="2388" t="s">
        <v>2147</v>
      </c>
      <c r="B39" s="2401">
        <v>1</v>
      </c>
      <c r="C39" s="2401">
        <v>1</v>
      </c>
      <c r="D39" s="2401">
        <v>0</v>
      </c>
    </row>
    <row r="40" spans="1:4">
      <c r="A40" s="2388" t="s">
        <v>2148</v>
      </c>
      <c r="B40" s="2401">
        <v>1</v>
      </c>
      <c r="C40" s="2401">
        <v>1</v>
      </c>
      <c r="D40" s="2401">
        <v>0</v>
      </c>
    </row>
    <row r="41" spans="1:4">
      <c r="A41" s="2388" t="s">
        <v>2149</v>
      </c>
      <c r="B41" s="2401">
        <v>1</v>
      </c>
      <c r="C41" s="2401">
        <v>1</v>
      </c>
      <c r="D41" s="2401">
        <v>0</v>
      </c>
    </row>
    <row r="42" spans="1:4">
      <c r="A42" s="2388" t="s">
        <v>2150</v>
      </c>
      <c r="B42" s="2401">
        <v>1</v>
      </c>
      <c r="C42" s="2401">
        <v>1</v>
      </c>
      <c r="D42" s="2401">
        <v>0</v>
      </c>
    </row>
    <row r="43" spans="1:4">
      <c r="A43" s="2388" t="s">
        <v>2151</v>
      </c>
      <c r="B43" s="2401">
        <v>1</v>
      </c>
      <c r="C43" s="2401">
        <v>1</v>
      </c>
      <c r="D43" s="2401">
        <v>0</v>
      </c>
    </row>
    <row r="44" spans="1:4">
      <c r="A44" s="2388" t="s">
        <v>2152</v>
      </c>
      <c r="B44" s="2401">
        <v>1</v>
      </c>
      <c r="C44" s="2401">
        <v>1</v>
      </c>
      <c r="D44" s="2401">
        <v>0</v>
      </c>
    </row>
    <row r="45" spans="1:4">
      <c r="A45" s="2388" t="s">
        <v>2153</v>
      </c>
      <c r="B45" s="2401">
        <v>1</v>
      </c>
      <c r="C45" s="2401">
        <v>1</v>
      </c>
      <c r="D45" s="2401">
        <v>0</v>
      </c>
    </row>
    <row r="46" spans="1:4">
      <c r="A46" s="2388" t="s">
        <v>2154</v>
      </c>
      <c r="B46" s="2401">
        <v>1</v>
      </c>
      <c r="C46" s="2401">
        <v>1</v>
      </c>
      <c r="D46" s="2401">
        <v>0</v>
      </c>
    </row>
    <row r="47" spans="1:4">
      <c r="A47" s="2388" t="s">
        <v>2155</v>
      </c>
      <c r="B47" s="2401">
        <v>1</v>
      </c>
      <c r="C47" s="2401">
        <v>1</v>
      </c>
      <c r="D47" s="2401">
        <v>0</v>
      </c>
    </row>
    <row r="48" spans="1:4">
      <c r="A48" s="2388" t="s">
        <v>2156</v>
      </c>
      <c r="B48" s="2401">
        <v>1</v>
      </c>
      <c r="C48" s="2401">
        <v>0</v>
      </c>
      <c r="D48" s="2401">
        <v>1</v>
      </c>
    </row>
    <row r="49" spans="1:4">
      <c r="A49" s="2388" t="s">
        <v>2157</v>
      </c>
      <c r="B49" s="2401">
        <v>1</v>
      </c>
      <c r="C49" s="2401">
        <v>1</v>
      </c>
      <c r="D49" s="2401">
        <v>0</v>
      </c>
    </row>
    <row r="50" spans="1:4">
      <c r="A50" s="2388" t="s">
        <v>2158</v>
      </c>
      <c r="B50" s="2401">
        <v>1</v>
      </c>
      <c r="C50" s="2401">
        <v>1</v>
      </c>
      <c r="D50" s="2401">
        <v>0</v>
      </c>
    </row>
    <row r="51" spans="1:4">
      <c r="A51" s="2388" t="s">
        <v>2159</v>
      </c>
      <c r="B51" s="2401">
        <v>1</v>
      </c>
      <c r="C51" s="2401">
        <v>1</v>
      </c>
      <c r="D51" s="2401">
        <v>0</v>
      </c>
    </row>
    <row r="52" spans="1:4">
      <c r="A52" s="2388" t="s">
        <v>2160</v>
      </c>
      <c r="B52" s="2401">
        <v>1</v>
      </c>
      <c r="C52" s="2401">
        <v>1</v>
      </c>
      <c r="D52" s="2401">
        <v>0</v>
      </c>
    </row>
    <row r="53" spans="1:4">
      <c r="A53" s="2388" t="s">
        <v>2161</v>
      </c>
      <c r="B53" s="2401">
        <v>1</v>
      </c>
      <c r="C53" s="2401">
        <v>1</v>
      </c>
      <c r="D53" s="2401">
        <v>0</v>
      </c>
    </row>
    <row r="54" spans="1:4">
      <c r="A54" s="2388" t="s">
        <v>2162</v>
      </c>
      <c r="B54" s="2401">
        <v>1</v>
      </c>
      <c r="C54" s="2401">
        <v>1</v>
      </c>
      <c r="D54" s="2401">
        <v>0</v>
      </c>
    </row>
    <row r="55" spans="1:4">
      <c r="A55" s="2388" t="s">
        <v>2163</v>
      </c>
      <c r="B55" s="2401">
        <v>1</v>
      </c>
      <c r="C55" s="2401">
        <v>0</v>
      </c>
      <c r="D55" s="2401">
        <v>1</v>
      </c>
    </row>
    <row r="56" spans="1:4">
      <c r="A56" s="2388" t="s">
        <v>2164</v>
      </c>
      <c r="B56" s="2401">
        <v>1</v>
      </c>
      <c r="C56" s="2401">
        <v>1</v>
      </c>
      <c r="D56" s="2401">
        <v>0</v>
      </c>
    </row>
    <row r="57" spans="1:4">
      <c r="A57" s="2388" t="s">
        <v>2165</v>
      </c>
      <c r="B57" s="2401">
        <v>1</v>
      </c>
      <c r="C57" s="2401">
        <v>0</v>
      </c>
      <c r="D57" s="2401">
        <v>1</v>
      </c>
    </row>
    <row r="58" spans="1:4">
      <c r="A58" s="2388" t="s">
        <v>2166</v>
      </c>
      <c r="B58" s="2401">
        <v>1</v>
      </c>
      <c r="C58" s="2401">
        <v>1</v>
      </c>
      <c r="D58" s="2401">
        <v>0</v>
      </c>
    </row>
    <row r="59" spans="1:4">
      <c r="A59" s="2388" t="s">
        <v>2167</v>
      </c>
      <c r="B59" s="2401">
        <v>1</v>
      </c>
      <c r="C59" s="2401">
        <v>1</v>
      </c>
      <c r="D59" s="2401">
        <v>0</v>
      </c>
    </row>
    <row r="60" spans="1:4">
      <c r="A60" s="2388" t="s">
        <v>2168</v>
      </c>
      <c r="B60" s="2401">
        <v>1</v>
      </c>
      <c r="C60" s="2401">
        <v>1</v>
      </c>
      <c r="D60" s="2401">
        <v>0</v>
      </c>
    </row>
    <row r="61" spans="1:4">
      <c r="A61" s="2388" t="s">
        <v>2169</v>
      </c>
      <c r="B61" s="2401">
        <v>1</v>
      </c>
      <c r="C61" s="2401">
        <v>0</v>
      </c>
      <c r="D61" s="2401">
        <v>1</v>
      </c>
    </row>
    <row r="62" spans="1:4">
      <c r="A62" s="2388" t="s">
        <v>2170</v>
      </c>
      <c r="B62" s="2401">
        <v>1</v>
      </c>
      <c r="C62" s="2401">
        <v>1</v>
      </c>
      <c r="D62" s="2401">
        <v>0</v>
      </c>
    </row>
    <row r="63" spans="1:4">
      <c r="A63" s="2388" t="s">
        <v>2171</v>
      </c>
      <c r="B63" s="2401">
        <v>1</v>
      </c>
      <c r="C63" s="2401">
        <v>1</v>
      </c>
      <c r="D63" s="2401">
        <v>0</v>
      </c>
    </row>
    <row r="64" spans="1:4">
      <c r="A64" s="2388" t="s">
        <v>2172</v>
      </c>
      <c r="B64" s="2401">
        <v>1</v>
      </c>
      <c r="C64" s="2401">
        <v>1</v>
      </c>
      <c r="D64" s="2401">
        <v>0</v>
      </c>
    </row>
    <row r="65" spans="1:4">
      <c r="A65" s="2388" t="s">
        <v>2173</v>
      </c>
      <c r="B65" s="2401">
        <v>1</v>
      </c>
      <c r="C65" s="2401">
        <v>1</v>
      </c>
      <c r="D65" s="2401">
        <v>0</v>
      </c>
    </row>
    <row r="66" spans="1:4">
      <c r="A66" s="2388" t="s">
        <v>2174</v>
      </c>
      <c r="B66" s="2401">
        <v>1</v>
      </c>
      <c r="C66" s="2401">
        <v>1</v>
      </c>
      <c r="D66" s="2401">
        <v>0</v>
      </c>
    </row>
    <row r="67" spans="1:4">
      <c r="A67" s="2404" t="s">
        <v>2175</v>
      </c>
      <c r="B67" s="2401">
        <v>2</v>
      </c>
      <c r="C67" s="2401">
        <v>1</v>
      </c>
      <c r="D67" s="2401">
        <v>1</v>
      </c>
    </row>
    <row r="68" spans="1:4">
      <c r="A68" s="2388" t="s">
        <v>2176</v>
      </c>
      <c r="B68" s="2401">
        <v>1</v>
      </c>
      <c r="C68" s="2401">
        <v>1</v>
      </c>
      <c r="D68" s="2401">
        <v>0</v>
      </c>
    </row>
    <row r="69" spans="1:4">
      <c r="A69" s="2388" t="s">
        <v>2177</v>
      </c>
      <c r="B69" s="2401">
        <v>1</v>
      </c>
      <c r="C69" s="2401">
        <v>1</v>
      </c>
      <c r="D69" s="2401">
        <v>0</v>
      </c>
    </row>
    <row r="70" spans="1:4">
      <c r="A70" s="2388" t="s">
        <v>2178</v>
      </c>
      <c r="B70" s="2401">
        <v>2</v>
      </c>
      <c r="C70" s="2401">
        <v>2</v>
      </c>
      <c r="D70" s="2401">
        <v>0</v>
      </c>
    </row>
    <row r="71" spans="1:4">
      <c r="A71" s="2388" t="s">
        <v>2179</v>
      </c>
      <c r="B71" s="2401">
        <v>1</v>
      </c>
      <c r="C71" s="2401">
        <v>1</v>
      </c>
      <c r="D71" s="2401">
        <v>0</v>
      </c>
    </row>
    <row r="72" spans="1:4">
      <c r="A72" s="2388" t="s">
        <v>2180</v>
      </c>
      <c r="B72" s="2401">
        <v>1</v>
      </c>
      <c r="C72" s="2401">
        <v>0</v>
      </c>
      <c r="D72" s="2401">
        <v>1</v>
      </c>
    </row>
    <row r="73" spans="1:4">
      <c r="A73" s="2388" t="s">
        <v>2181</v>
      </c>
      <c r="B73" s="2401">
        <v>1</v>
      </c>
      <c r="C73" s="2401">
        <v>1</v>
      </c>
      <c r="D73" s="2401">
        <v>0</v>
      </c>
    </row>
    <row r="74" spans="1:4">
      <c r="A74" s="2388" t="s">
        <v>2182</v>
      </c>
      <c r="B74" s="2401">
        <v>1</v>
      </c>
      <c r="C74" s="2401">
        <v>1</v>
      </c>
      <c r="D74" s="2401">
        <v>0</v>
      </c>
    </row>
    <row r="75" spans="1:4">
      <c r="A75" s="2388" t="s">
        <v>2183</v>
      </c>
      <c r="B75" s="2401">
        <v>1</v>
      </c>
      <c r="C75" s="2401">
        <v>1</v>
      </c>
      <c r="D75" s="2401">
        <v>0</v>
      </c>
    </row>
    <row r="76" spans="1:4">
      <c r="A76" s="2388" t="s">
        <v>2184</v>
      </c>
      <c r="B76" s="2401">
        <v>1</v>
      </c>
      <c r="C76" s="2401">
        <v>1</v>
      </c>
      <c r="D76" s="2401">
        <v>0</v>
      </c>
    </row>
    <row r="77" spans="1:4">
      <c r="A77" s="2388" t="s">
        <v>2185</v>
      </c>
      <c r="B77" s="2401">
        <v>1</v>
      </c>
      <c r="C77" s="2401">
        <v>1</v>
      </c>
      <c r="D77" s="2401">
        <v>0</v>
      </c>
    </row>
    <row r="78" spans="1:4">
      <c r="A78" s="2388" t="s">
        <v>2186</v>
      </c>
      <c r="B78" s="2401">
        <v>1</v>
      </c>
      <c r="C78" s="2401">
        <v>1</v>
      </c>
      <c r="D78" s="2401">
        <v>0</v>
      </c>
    </row>
    <row r="79" spans="1:4">
      <c r="A79" s="2388" t="s">
        <v>2187</v>
      </c>
      <c r="B79" s="2401">
        <v>1</v>
      </c>
      <c r="C79" s="2401">
        <v>1</v>
      </c>
      <c r="D79" s="2401">
        <v>0</v>
      </c>
    </row>
    <row r="80" spans="1:4">
      <c r="A80" s="2388" t="s">
        <v>2188</v>
      </c>
      <c r="B80" s="2401">
        <v>1</v>
      </c>
      <c r="C80" s="2401">
        <v>1</v>
      </c>
      <c r="D80" s="2401">
        <v>0</v>
      </c>
    </row>
    <row r="81" spans="1:4">
      <c r="A81" s="2388" t="s">
        <v>2189</v>
      </c>
      <c r="B81" s="2401">
        <v>1</v>
      </c>
      <c r="C81" s="2401">
        <v>1</v>
      </c>
      <c r="D81" s="2401">
        <v>0</v>
      </c>
    </row>
    <row r="82" spans="1:4">
      <c r="A82" s="2388" t="s">
        <v>2190</v>
      </c>
      <c r="B82" s="2401">
        <v>1</v>
      </c>
      <c r="C82" s="2401">
        <v>0</v>
      </c>
      <c r="D82" s="2401">
        <v>1</v>
      </c>
    </row>
    <row r="83" spans="1:4">
      <c r="A83" s="2388" t="s">
        <v>2191</v>
      </c>
      <c r="B83" s="2401">
        <v>1</v>
      </c>
      <c r="C83" s="2401">
        <v>0</v>
      </c>
      <c r="D83" s="2401">
        <v>1</v>
      </c>
    </row>
    <row r="84" spans="1:4">
      <c r="A84" s="2388" t="s">
        <v>2192</v>
      </c>
      <c r="B84" s="2401">
        <v>1</v>
      </c>
      <c r="C84" s="2401">
        <v>1</v>
      </c>
      <c r="D84" s="2401">
        <v>0</v>
      </c>
    </row>
    <row r="85" spans="1:4">
      <c r="A85" s="2388" t="s">
        <v>2193</v>
      </c>
      <c r="B85" s="2401">
        <v>1</v>
      </c>
      <c r="C85" s="2401">
        <v>1</v>
      </c>
      <c r="D85" s="2401">
        <v>0</v>
      </c>
    </row>
    <row r="86" spans="1:4">
      <c r="A86" s="2388" t="s">
        <v>2194</v>
      </c>
      <c r="B86" s="2401">
        <v>1</v>
      </c>
      <c r="C86" s="2401">
        <v>1</v>
      </c>
      <c r="D86" s="2401">
        <v>0</v>
      </c>
    </row>
    <row r="87" spans="1:4">
      <c r="A87" s="2388" t="s">
        <v>2195</v>
      </c>
      <c r="B87" s="2401">
        <v>1</v>
      </c>
      <c r="C87" s="2401">
        <v>0</v>
      </c>
      <c r="D87" s="2401">
        <v>1</v>
      </c>
    </row>
    <row r="88" spans="1:4">
      <c r="A88" s="2388" t="s">
        <v>2196</v>
      </c>
      <c r="B88" s="2401">
        <v>1</v>
      </c>
      <c r="C88" s="2401">
        <v>1</v>
      </c>
      <c r="D88" s="2401">
        <v>0</v>
      </c>
    </row>
    <row r="89" spans="1:4">
      <c r="A89" s="2388" t="s">
        <v>2197</v>
      </c>
      <c r="B89" s="2401">
        <v>1</v>
      </c>
      <c r="C89" s="2401">
        <v>0</v>
      </c>
      <c r="D89" s="2401">
        <v>1</v>
      </c>
    </row>
    <row r="90" spans="1:4">
      <c r="A90" s="2388" t="s">
        <v>2198</v>
      </c>
      <c r="B90" s="2401">
        <v>1</v>
      </c>
      <c r="C90" s="2401">
        <v>0</v>
      </c>
      <c r="D90" s="2401">
        <v>1</v>
      </c>
    </row>
    <row r="91" spans="1:4">
      <c r="A91" s="2388" t="s">
        <v>2199</v>
      </c>
      <c r="B91" s="2401">
        <v>1</v>
      </c>
      <c r="C91" s="2401">
        <v>0</v>
      </c>
      <c r="D91" s="2401">
        <v>1</v>
      </c>
    </row>
    <row r="92" spans="1:4">
      <c r="A92" s="2388" t="s">
        <v>2200</v>
      </c>
      <c r="B92" s="2401">
        <v>1</v>
      </c>
      <c r="C92" s="2401">
        <v>0</v>
      </c>
      <c r="D92" s="2401">
        <v>1</v>
      </c>
    </row>
    <row r="93" spans="1:4">
      <c r="A93" s="2388" t="s">
        <v>2201</v>
      </c>
      <c r="B93" s="2401">
        <v>1</v>
      </c>
      <c r="C93" s="2401">
        <v>1</v>
      </c>
      <c r="D93" s="2401">
        <v>0</v>
      </c>
    </row>
    <row r="94" spans="1:4">
      <c r="A94" s="2388" t="s">
        <v>2202</v>
      </c>
      <c r="B94" s="2401">
        <v>1</v>
      </c>
      <c r="C94" s="2401">
        <v>1</v>
      </c>
      <c r="D94" s="2401">
        <v>0</v>
      </c>
    </row>
    <row r="95" spans="1:4">
      <c r="A95" s="2388" t="s">
        <v>2203</v>
      </c>
      <c r="B95" s="2401">
        <v>1</v>
      </c>
      <c r="C95" s="2401">
        <v>1</v>
      </c>
      <c r="D95" s="2401">
        <v>0</v>
      </c>
    </row>
    <row r="96" spans="1:4">
      <c r="A96" s="2388" t="s">
        <v>2204</v>
      </c>
      <c r="B96" s="2401">
        <v>1</v>
      </c>
      <c r="C96" s="2401">
        <v>0</v>
      </c>
      <c r="D96" s="2401">
        <v>1</v>
      </c>
    </row>
    <row r="97" spans="1:4">
      <c r="A97" s="2388" t="s">
        <v>2205</v>
      </c>
      <c r="B97" s="2401">
        <v>1</v>
      </c>
      <c r="C97" s="2401">
        <v>1</v>
      </c>
      <c r="D97" s="2401">
        <v>0</v>
      </c>
    </row>
    <row r="98" spans="1:4">
      <c r="A98" s="2388" t="s">
        <v>2206</v>
      </c>
      <c r="B98" s="2401">
        <v>1</v>
      </c>
      <c r="C98" s="2401">
        <v>0</v>
      </c>
      <c r="D98" s="2401">
        <v>1</v>
      </c>
    </row>
    <row r="99" spans="1:4">
      <c r="A99" s="2388" t="s">
        <v>2207</v>
      </c>
      <c r="B99" s="2401">
        <v>1</v>
      </c>
      <c r="C99" s="2401">
        <v>1</v>
      </c>
      <c r="D99" s="2401">
        <v>0</v>
      </c>
    </row>
    <row r="100" spans="1:4">
      <c r="A100" s="2388" t="s">
        <v>2208</v>
      </c>
      <c r="B100" s="2401">
        <v>1</v>
      </c>
      <c r="C100" s="2401">
        <v>1</v>
      </c>
      <c r="D100" s="2401">
        <v>0</v>
      </c>
    </row>
    <row r="101" spans="1:4">
      <c r="A101" s="2388" t="s">
        <v>2209</v>
      </c>
      <c r="B101" s="2401">
        <v>1</v>
      </c>
      <c r="C101" s="2401">
        <v>0</v>
      </c>
      <c r="D101" s="2401">
        <v>1</v>
      </c>
    </row>
    <row r="102" spans="1:4">
      <c r="A102" s="2388" t="s">
        <v>2210</v>
      </c>
      <c r="B102" s="2401">
        <v>1</v>
      </c>
      <c r="C102" s="2401">
        <v>0</v>
      </c>
      <c r="D102" s="2401">
        <v>1</v>
      </c>
    </row>
    <row r="103" spans="1:4">
      <c r="A103" s="2388" t="s">
        <v>2211</v>
      </c>
      <c r="B103" s="2401">
        <v>1</v>
      </c>
      <c r="C103" s="2401">
        <v>1</v>
      </c>
      <c r="D103" s="2401">
        <v>0</v>
      </c>
    </row>
    <row r="104" spans="1:4">
      <c r="A104" s="2388" t="s">
        <v>2212</v>
      </c>
      <c r="B104" s="2401">
        <v>1</v>
      </c>
      <c r="C104" s="2401">
        <v>1</v>
      </c>
      <c r="D104" s="2401">
        <v>0</v>
      </c>
    </row>
    <row r="105" spans="1:4">
      <c r="A105" s="2388" t="s">
        <v>2213</v>
      </c>
      <c r="B105" s="2401">
        <v>1</v>
      </c>
      <c r="C105" s="2401">
        <v>0</v>
      </c>
      <c r="D105" s="2401">
        <v>1</v>
      </c>
    </row>
    <row r="106" spans="1:4">
      <c r="A106" s="2388" t="s">
        <v>2214</v>
      </c>
      <c r="B106" s="2401">
        <v>1</v>
      </c>
      <c r="C106" s="2401">
        <v>1</v>
      </c>
      <c r="D106" s="2401">
        <v>0</v>
      </c>
    </row>
    <row r="107" spans="1:4">
      <c r="A107" s="2388" t="s">
        <v>2215</v>
      </c>
      <c r="B107" s="2401">
        <v>1</v>
      </c>
      <c r="C107" s="2401">
        <v>0</v>
      </c>
      <c r="D107" s="2401">
        <v>1</v>
      </c>
    </row>
    <row r="108" spans="1:4">
      <c r="A108" s="2388" t="s">
        <v>2216</v>
      </c>
      <c r="B108" s="2401">
        <v>1</v>
      </c>
      <c r="C108" s="2401">
        <v>1</v>
      </c>
      <c r="D108" s="2401">
        <v>0</v>
      </c>
    </row>
    <row r="109" spans="1:4">
      <c r="A109" s="2388" t="s">
        <v>2217</v>
      </c>
      <c r="B109" s="2401">
        <v>1</v>
      </c>
      <c r="C109" s="2401">
        <v>1</v>
      </c>
      <c r="D109" s="2401">
        <v>0</v>
      </c>
    </row>
    <row r="110" spans="1:4">
      <c r="A110" s="2388" t="s">
        <v>2218</v>
      </c>
      <c r="B110" s="2401">
        <v>1</v>
      </c>
      <c r="C110" s="2401">
        <v>1</v>
      </c>
      <c r="D110" s="2401">
        <v>0</v>
      </c>
    </row>
    <row r="111" spans="1:4">
      <c r="A111" s="2388" t="s">
        <v>2219</v>
      </c>
      <c r="B111" s="2401">
        <v>1</v>
      </c>
      <c r="C111" s="2401">
        <v>1</v>
      </c>
      <c r="D111" s="2401">
        <v>0</v>
      </c>
    </row>
    <row r="112" spans="1:4">
      <c r="A112" s="2388" t="s">
        <v>2220</v>
      </c>
      <c r="B112" s="2401">
        <v>1</v>
      </c>
      <c r="C112" s="2401">
        <v>1</v>
      </c>
      <c r="D112" s="2401">
        <v>0</v>
      </c>
    </row>
    <row r="113" spans="1:4">
      <c r="A113" s="2388" t="s">
        <v>2221</v>
      </c>
      <c r="B113" s="2401">
        <v>1</v>
      </c>
      <c r="C113" s="2401">
        <v>1</v>
      </c>
      <c r="D113" s="2401">
        <v>0</v>
      </c>
    </row>
    <row r="114" spans="1:4">
      <c r="A114" s="2388" t="s">
        <v>2222</v>
      </c>
      <c r="B114" s="2401">
        <v>1</v>
      </c>
      <c r="C114" s="2401">
        <v>1</v>
      </c>
      <c r="D114" s="2401">
        <v>0</v>
      </c>
    </row>
    <row r="115" spans="1:4">
      <c r="A115" s="2388" t="s">
        <v>2223</v>
      </c>
      <c r="B115" s="2401">
        <v>1</v>
      </c>
      <c r="C115" s="2401">
        <v>0</v>
      </c>
      <c r="D115" s="2401">
        <v>1</v>
      </c>
    </row>
    <row r="116" spans="1:4">
      <c r="A116" s="2388" t="s">
        <v>2224</v>
      </c>
      <c r="B116" s="2401">
        <v>1</v>
      </c>
      <c r="C116" s="2401">
        <v>1</v>
      </c>
      <c r="D116" s="2401">
        <v>0</v>
      </c>
    </row>
    <row r="117" spans="1:4">
      <c r="A117" s="2388" t="s">
        <v>2225</v>
      </c>
      <c r="B117" s="2401">
        <v>1</v>
      </c>
      <c r="C117" s="2401">
        <v>1</v>
      </c>
      <c r="D117" s="2401">
        <v>0</v>
      </c>
    </row>
    <row r="118" spans="1:4">
      <c r="A118" s="2388" t="s">
        <v>2226</v>
      </c>
      <c r="B118" s="2401">
        <v>1</v>
      </c>
      <c r="C118" s="2401">
        <v>1</v>
      </c>
      <c r="D118" s="2401">
        <v>0</v>
      </c>
    </row>
    <row r="119" spans="1:4">
      <c r="A119" s="2388" t="s">
        <v>2227</v>
      </c>
      <c r="B119" s="2401">
        <v>1</v>
      </c>
      <c r="C119" s="2401">
        <v>1</v>
      </c>
      <c r="D119" s="2401">
        <v>0</v>
      </c>
    </row>
    <row r="120" spans="1:4">
      <c r="A120" s="2388" t="s">
        <v>2228</v>
      </c>
      <c r="B120" s="2401">
        <v>1</v>
      </c>
      <c r="C120" s="2401">
        <v>0</v>
      </c>
      <c r="D120" s="2401">
        <v>1</v>
      </c>
    </row>
    <row r="121" spans="1:4">
      <c r="A121" s="2388" t="s">
        <v>2229</v>
      </c>
      <c r="B121" s="2401">
        <v>1</v>
      </c>
      <c r="C121" s="2401">
        <v>0</v>
      </c>
      <c r="D121" s="2401">
        <v>1</v>
      </c>
    </row>
    <row r="122" spans="1:4">
      <c r="A122" s="2388" t="s">
        <v>2230</v>
      </c>
      <c r="B122" s="2401">
        <v>1</v>
      </c>
      <c r="C122" s="2401">
        <v>0</v>
      </c>
      <c r="D122" s="2401">
        <v>1</v>
      </c>
    </row>
    <row r="123" spans="1:4">
      <c r="A123" s="2388" t="s">
        <v>2231</v>
      </c>
      <c r="B123" s="2401">
        <v>1</v>
      </c>
      <c r="C123" s="2401">
        <v>1</v>
      </c>
      <c r="D123" s="2401">
        <v>0</v>
      </c>
    </row>
    <row r="124" spans="1:4">
      <c r="A124" s="2388" t="s">
        <v>2232</v>
      </c>
      <c r="B124" s="2401">
        <v>1</v>
      </c>
      <c r="C124" s="2401">
        <v>0</v>
      </c>
      <c r="D124" s="2401">
        <v>1</v>
      </c>
    </row>
    <row r="125" spans="1:4">
      <c r="A125" s="2388" t="s">
        <v>2233</v>
      </c>
      <c r="B125" s="2401">
        <v>1</v>
      </c>
      <c r="C125" s="2401">
        <v>0</v>
      </c>
      <c r="D125" s="2401">
        <v>1</v>
      </c>
    </row>
    <row r="126" spans="1:4">
      <c r="A126" s="2388" t="s">
        <v>2234</v>
      </c>
      <c r="B126" s="2401">
        <v>1</v>
      </c>
      <c r="C126" s="2401">
        <v>0</v>
      </c>
      <c r="D126" s="2401">
        <v>1</v>
      </c>
    </row>
    <row r="127" spans="1:4">
      <c r="A127" s="2388" t="s">
        <v>2235</v>
      </c>
      <c r="B127" s="2401">
        <v>1</v>
      </c>
      <c r="C127" s="2401">
        <v>0</v>
      </c>
      <c r="D127" s="2401">
        <v>1</v>
      </c>
    </row>
    <row r="128" spans="1:4">
      <c r="A128" s="2388" t="s">
        <v>2236</v>
      </c>
      <c r="B128" s="2401">
        <v>1</v>
      </c>
      <c r="C128" s="2401">
        <v>0</v>
      </c>
      <c r="D128" s="2401">
        <v>1</v>
      </c>
    </row>
    <row r="129" spans="1:4">
      <c r="A129" s="2388" t="s">
        <v>2237</v>
      </c>
      <c r="B129" s="2401">
        <v>1</v>
      </c>
      <c r="C129" s="2401">
        <v>1</v>
      </c>
      <c r="D129" s="2401">
        <v>0</v>
      </c>
    </row>
    <row r="130" spans="1:4">
      <c r="A130" s="2388" t="s">
        <v>2238</v>
      </c>
      <c r="B130" s="2401">
        <v>1</v>
      </c>
      <c r="C130" s="2401">
        <v>0</v>
      </c>
      <c r="D130" s="2401">
        <v>1</v>
      </c>
    </row>
    <row r="131" spans="1:4">
      <c r="A131" s="2388" t="s">
        <v>2239</v>
      </c>
      <c r="B131" s="2401">
        <v>1</v>
      </c>
      <c r="C131" s="2401">
        <v>0</v>
      </c>
      <c r="D131" s="2401">
        <v>1</v>
      </c>
    </row>
    <row r="132" spans="1:4">
      <c r="A132" s="2388" t="s">
        <v>2240</v>
      </c>
      <c r="B132" s="2401">
        <v>1</v>
      </c>
      <c r="C132" s="2401">
        <v>1</v>
      </c>
      <c r="D132" s="2401">
        <v>0</v>
      </c>
    </row>
    <row r="133" spans="1:4">
      <c r="A133" s="2388" t="s">
        <v>2241</v>
      </c>
      <c r="B133" s="2401">
        <v>1</v>
      </c>
      <c r="C133" s="2401">
        <v>0</v>
      </c>
      <c r="D133" s="2401">
        <v>1</v>
      </c>
    </row>
    <row r="134" spans="1:4">
      <c r="A134" s="2388" t="s">
        <v>2242</v>
      </c>
      <c r="B134" s="2401">
        <v>1</v>
      </c>
      <c r="C134" s="2401">
        <v>1</v>
      </c>
      <c r="D134" s="2401">
        <v>0</v>
      </c>
    </row>
    <row r="135" spans="1:4">
      <c r="A135" s="2388" t="s">
        <v>2243</v>
      </c>
      <c r="B135" s="2401">
        <v>1</v>
      </c>
      <c r="C135" s="2401">
        <v>0</v>
      </c>
      <c r="D135" s="2401">
        <v>1</v>
      </c>
    </row>
    <row r="136" spans="1:4">
      <c r="A136" s="2388" t="s">
        <v>2244</v>
      </c>
      <c r="B136" s="2401">
        <v>1</v>
      </c>
      <c r="C136" s="2401">
        <v>1</v>
      </c>
      <c r="D136" s="2401">
        <v>0</v>
      </c>
    </row>
    <row r="137" spans="1:4">
      <c r="A137" s="2388" t="s">
        <v>2245</v>
      </c>
      <c r="B137" s="2401">
        <v>1</v>
      </c>
      <c r="C137" s="2401">
        <v>0</v>
      </c>
      <c r="D137" s="2401">
        <v>1</v>
      </c>
    </row>
    <row r="138" spans="1:4">
      <c r="A138" s="2388" t="s">
        <v>2246</v>
      </c>
      <c r="B138" s="2401">
        <v>1</v>
      </c>
      <c r="C138" s="2401">
        <v>1</v>
      </c>
      <c r="D138" s="2401">
        <v>0</v>
      </c>
    </row>
    <row r="139" spans="1:4">
      <c r="A139" s="2388" t="s">
        <v>2247</v>
      </c>
      <c r="B139" s="2401">
        <v>1</v>
      </c>
      <c r="C139" s="2401">
        <v>1</v>
      </c>
      <c r="D139" s="2401">
        <v>0</v>
      </c>
    </row>
    <row r="140" spans="1:4">
      <c r="A140" s="2388" t="s">
        <v>2248</v>
      </c>
      <c r="B140" s="2401">
        <v>1</v>
      </c>
      <c r="C140" s="2401">
        <v>1</v>
      </c>
      <c r="D140" s="2401">
        <v>0</v>
      </c>
    </row>
    <row r="141" spans="1:4">
      <c r="A141" s="2388" t="s">
        <v>2249</v>
      </c>
      <c r="B141" s="2401">
        <v>1</v>
      </c>
      <c r="C141" s="2401">
        <v>0</v>
      </c>
      <c r="D141" s="2401">
        <v>1</v>
      </c>
    </row>
    <row r="142" spans="1:4">
      <c r="A142" s="2388" t="s">
        <v>2250</v>
      </c>
      <c r="B142" s="2401">
        <v>1</v>
      </c>
      <c r="C142" s="2401">
        <v>1</v>
      </c>
      <c r="D142" s="2401">
        <v>0</v>
      </c>
    </row>
    <row r="143" spans="1:4">
      <c r="A143" s="2388" t="s">
        <v>2251</v>
      </c>
      <c r="B143" s="2401">
        <v>1</v>
      </c>
      <c r="C143" s="2401">
        <v>1</v>
      </c>
      <c r="D143" s="2401">
        <v>0</v>
      </c>
    </row>
    <row r="144" spans="1:4">
      <c r="A144" s="2388" t="s">
        <v>2252</v>
      </c>
      <c r="B144" s="2401">
        <v>1</v>
      </c>
      <c r="C144" s="2401">
        <v>1</v>
      </c>
      <c r="D144" s="2401">
        <v>0</v>
      </c>
    </row>
    <row r="145" spans="1:4">
      <c r="A145" s="2388" t="s">
        <v>2253</v>
      </c>
      <c r="B145" s="2401">
        <v>1</v>
      </c>
      <c r="C145" s="2401">
        <v>1</v>
      </c>
      <c r="D145" s="2401">
        <v>0</v>
      </c>
    </row>
    <row r="146" spans="1:4">
      <c r="A146" s="2388" t="s">
        <v>2254</v>
      </c>
      <c r="B146" s="2401">
        <v>1</v>
      </c>
      <c r="C146" s="2401">
        <v>1</v>
      </c>
      <c r="D146" s="2401">
        <v>0</v>
      </c>
    </row>
    <row r="147" spans="1:4">
      <c r="A147" s="2388" t="s">
        <v>2255</v>
      </c>
      <c r="B147" s="2401">
        <v>1</v>
      </c>
      <c r="C147" s="2401">
        <v>0</v>
      </c>
      <c r="D147" s="2401">
        <v>1</v>
      </c>
    </row>
    <row r="148" spans="1:4">
      <c r="A148" s="2388" t="s">
        <v>2256</v>
      </c>
      <c r="B148" s="2401">
        <v>1</v>
      </c>
      <c r="C148" s="2401">
        <v>1</v>
      </c>
      <c r="D148" s="2401">
        <v>0</v>
      </c>
    </row>
    <row r="149" spans="1:4">
      <c r="A149" s="2388" t="s">
        <v>2257</v>
      </c>
      <c r="B149" s="2401">
        <v>1</v>
      </c>
      <c r="C149" s="2401">
        <v>0</v>
      </c>
      <c r="D149" s="2401">
        <v>1</v>
      </c>
    </row>
    <row r="150" spans="1:4">
      <c r="A150" s="2388" t="s">
        <v>2258</v>
      </c>
      <c r="B150" s="2401">
        <v>1</v>
      </c>
      <c r="C150" s="2401">
        <v>0</v>
      </c>
      <c r="D150" s="2401">
        <v>1</v>
      </c>
    </row>
    <row r="151" spans="1:4">
      <c r="A151" s="2388" t="s">
        <v>2259</v>
      </c>
      <c r="B151" s="2401">
        <v>1</v>
      </c>
      <c r="C151" s="2401">
        <v>1</v>
      </c>
      <c r="D151" s="2401">
        <v>0</v>
      </c>
    </row>
    <row r="152" spans="1:4">
      <c r="A152" s="2388" t="s">
        <v>2260</v>
      </c>
      <c r="B152" s="2401">
        <v>1</v>
      </c>
      <c r="C152" s="2401">
        <v>1</v>
      </c>
      <c r="D152" s="2401">
        <v>0</v>
      </c>
    </row>
    <row r="153" spans="1:4">
      <c r="A153" s="2388" t="s">
        <v>2123</v>
      </c>
      <c r="B153" s="2401">
        <v>1</v>
      </c>
      <c r="C153" s="2401">
        <v>1</v>
      </c>
      <c r="D153" s="2401">
        <v>0</v>
      </c>
    </row>
    <row r="154" spans="1:4">
      <c r="A154" s="2388" t="s">
        <v>2261</v>
      </c>
      <c r="B154" s="2401">
        <v>1</v>
      </c>
      <c r="C154" s="2401">
        <v>0</v>
      </c>
      <c r="D154" s="2401">
        <v>1</v>
      </c>
    </row>
    <row r="155" spans="1:4">
      <c r="A155" s="2388" t="s">
        <v>2262</v>
      </c>
      <c r="B155" s="2401">
        <v>1</v>
      </c>
      <c r="C155" s="2401">
        <v>1</v>
      </c>
      <c r="D155" s="2401">
        <v>0</v>
      </c>
    </row>
    <row r="156" spans="1:4">
      <c r="A156" s="2388" t="s">
        <v>2263</v>
      </c>
      <c r="B156" s="2401">
        <v>1</v>
      </c>
      <c r="C156" s="2401">
        <v>1</v>
      </c>
      <c r="D156" s="2401">
        <v>0</v>
      </c>
    </row>
    <row r="157" spans="1:4">
      <c r="A157" s="2388" t="s">
        <v>2264</v>
      </c>
      <c r="B157" s="2401">
        <v>1</v>
      </c>
      <c r="C157" s="2401">
        <v>0</v>
      </c>
      <c r="D157" s="2401">
        <v>1</v>
      </c>
    </row>
    <row r="158" spans="1:4">
      <c r="A158" s="2388" t="s">
        <v>2265</v>
      </c>
      <c r="B158" s="2401">
        <v>1</v>
      </c>
      <c r="C158" s="2401">
        <v>1</v>
      </c>
      <c r="D158" s="2401">
        <v>0</v>
      </c>
    </row>
    <row r="159" spans="1:4">
      <c r="A159" s="2388" t="s">
        <v>2266</v>
      </c>
      <c r="B159" s="2401">
        <v>1</v>
      </c>
      <c r="C159" s="2401">
        <v>0</v>
      </c>
      <c r="D159" s="2401">
        <v>1</v>
      </c>
    </row>
    <row r="160" spans="1:4">
      <c r="A160" s="2388" t="s">
        <v>2267</v>
      </c>
      <c r="B160" s="2401">
        <v>1</v>
      </c>
      <c r="C160" s="2401">
        <v>1</v>
      </c>
      <c r="D160" s="2401">
        <v>0</v>
      </c>
    </row>
    <row r="161" spans="1:4">
      <c r="A161" s="2388" t="s">
        <v>2268</v>
      </c>
      <c r="B161" s="2401">
        <v>1</v>
      </c>
      <c r="C161" s="2401">
        <v>0</v>
      </c>
      <c r="D161" s="2401">
        <v>1</v>
      </c>
    </row>
    <row r="162" spans="1:4">
      <c r="A162" s="2388" t="s">
        <v>2269</v>
      </c>
      <c r="B162" s="2401">
        <v>1</v>
      </c>
      <c r="C162" s="2401">
        <v>1</v>
      </c>
      <c r="D162" s="2401">
        <v>0</v>
      </c>
    </row>
    <row r="163" spans="1:4">
      <c r="A163" s="2388" t="s">
        <v>2270</v>
      </c>
      <c r="B163" s="2401">
        <v>1</v>
      </c>
      <c r="C163" s="2401">
        <v>0</v>
      </c>
      <c r="D163" s="2401">
        <v>1</v>
      </c>
    </row>
    <row r="164" spans="1:4">
      <c r="A164" s="2388" t="s">
        <v>2271</v>
      </c>
      <c r="B164" s="2401">
        <v>1</v>
      </c>
      <c r="C164" s="2401">
        <v>1</v>
      </c>
      <c r="D164" s="2401">
        <v>0</v>
      </c>
    </row>
    <row r="165" spans="1:4">
      <c r="A165" s="2388" t="s">
        <v>2272</v>
      </c>
      <c r="B165" s="2401">
        <v>1</v>
      </c>
      <c r="C165" s="2401">
        <v>1</v>
      </c>
      <c r="D165" s="2401">
        <v>0</v>
      </c>
    </row>
    <row r="166" spans="1:4">
      <c r="A166" s="2388" t="s">
        <v>2273</v>
      </c>
      <c r="B166" s="2401">
        <v>1</v>
      </c>
      <c r="C166" s="2401">
        <v>1</v>
      </c>
      <c r="D166" s="2401">
        <v>0</v>
      </c>
    </row>
    <row r="167" spans="1:4">
      <c r="A167" s="2388" t="s">
        <v>2274</v>
      </c>
      <c r="B167" s="2401">
        <v>1</v>
      </c>
      <c r="C167" s="2401">
        <v>1</v>
      </c>
      <c r="D167" s="2401">
        <v>0</v>
      </c>
    </row>
    <row r="168" spans="1:4">
      <c r="A168" s="2388" t="s">
        <v>2275</v>
      </c>
      <c r="B168" s="2401">
        <v>1</v>
      </c>
      <c r="C168" s="2401">
        <v>1</v>
      </c>
      <c r="D168" s="2401">
        <v>0</v>
      </c>
    </row>
    <row r="169" spans="1:4">
      <c r="A169" s="2388" t="s">
        <v>2276</v>
      </c>
      <c r="B169" s="2401">
        <v>1</v>
      </c>
      <c r="C169" s="2401">
        <v>1</v>
      </c>
      <c r="D169" s="2401">
        <v>0</v>
      </c>
    </row>
    <row r="170" spans="1:4">
      <c r="A170" s="2388" t="s">
        <v>2277</v>
      </c>
      <c r="B170" s="2401">
        <v>1</v>
      </c>
      <c r="C170" s="2401">
        <v>0</v>
      </c>
      <c r="D170" s="2401">
        <v>1</v>
      </c>
    </row>
    <row r="171" spans="1:4">
      <c r="A171" s="2388" t="s">
        <v>2278</v>
      </c>
      <c r="B171" s="2401">
        <v>1</v>
      </c>
      <c r="C171" s="2401">
        <v>1</v>
      </c>
      <c r="D171" s="2401">
        <v>0</v>
      </c>
    </row>
    <row r="172" spans="1:4">
      <c r="A172" s="2388" t="s">
        <v>2279</v>
      </c>
      <c r="B172" s="2401">
        <v>1</v>
      </c>
      <c r="C172" s="2401">
        <v>1</v>
      </c>
      <c r="D172" s="2401">
        <v>0</v>
      </c>
    </row>
    <row r="173" spans="1:4">
      <c r="A173" s="2388" t="s">
        <v>2280</v>
      </c>
      <c r="B173" s="2401">
        <v>1</v>
      </c>
      <c r="C173" s="2401">
        <v>1</v>
      </c>
      <c r="D173" s="2401">
        <v>0</v>
      </c>
    </row>
    <row r="174" spans="1:4">
      <c r="A174" s="2388" t="s">
        <v>2281</v>
      </c>
      <c r="B174" s="2401">
        <v>1</v>
      </c>
      <c r="C174" s="2401">
        <v>1</v>
      </c>
      <c r="D174" s="2401">
        <v>0</v>
      </c>
    </row>
    <row r="175" spans="1:4">
      <c r="A175" s="2388" t="s">
        <v>2282</v>
      </c>
      <c r="B175" s="2401">
        <v>2</v>
      </c>
      <c r="C175" s="2401">
        <v>0</v>
      </c>
      <c r="D175" s="2401">
        <v>2</v>
      </c>
    </row>
    <row r="176" spans="1:4">
      <c r="A176" s="2388" t="s">
        <v>2283</v>
      </c>
      <c r="B176" s="2401">
        <v>1</v>
      </c>
      <c r="C176" s="2401">
        <v>0</v>
      </c>
      <c r="D176" s="2401">
        <v>1</v>
      </c>
    </row>
    <row r="177" spans="1:8">
      <c r="A177" s="2388" t="s">
        <v>2284</v>
      </c>
      <c r="B177" s="2401">
        <v>1</v>
      </c>
      <c r="C177" s="2401">
        <v>0</v>
      </c>
      <c r="D177" s="2401">
        <v>1</v>
      </c>
    </row>
    <row r="178" spans="1:8">
      <c r="B178" s="2402"/>
      <c r="C178" s="2402"/>
      <c r="D178" s="2402"/>
    </row>
    <row r="179" spans="1:8">
      <c r="A179" s="2400" t="s">
        <v>2285</v>
      </c>
      <c r="B179" s="2402"/>
      <c r="C179" s="2402"/>
      <c r="D179" s="2402"/>
    </row>
    <row r="180" spans="1:8" s="2406" customFormat="1" ht="14.1" customHeight="1">
      <c r="A180" s="2388" t="s">
        <v>2286</v>
      </c>
      <c r="B180" s="2401">
        <v>1</v>
      </c>
      <c r="C180" s="2401">
        <v>1</v>
      </c>
      <c r="D180" s="2401">
        <v>0</v>
      </c>
      <c r="E180" s="2405"/>
      <c r="F180" s="2405"/>
      <c r="G180" s="2405"/>
      <c r="H180" s="2405"/>
    </row>
    <row r="181" spans="1:8" s="2406" customFormat="1" ht="14.1" customHeight="1">
      <c r="A181" s="2388" t="s">
        <v>2287</v>
      </c>
      <c r="B181" s="2401">
        <v>1</v>
      </c>
      <c r="C181" s="2401">
        <v>1</v>
      </c>
      <c r="D181" s="2401">
        <v>0</v>
      </c>
      <c r="E181" s="2405"/>
      <c r="F181" s="2405"/>
      <c r="G181" s="2405"/>
      <c r="H181" s="2405"/>
    </row>
    <row r="182" spans="1:8" s="2406" customFormat="1" ht="14.1" customHeight="1">
      <c r="A182" s="2388" t="s">
        <v>2288</v>
      </c>
      <c r="B182" s="2401">
        <v>1</v>
      </c>
      <c r="C182" s="2401">
        <v>1</v>
      </c>
      <c r="D182" s="2401">
        <v>0</v>
      </c>
      <c r="E182" s="2405"/>
      <c r="F182" s="2405"/>
      <c r="G182" s="2405"/>
      <c r="H182" s="2405"/>
    </row>
    <row r="183" spans="1:8" s="2406" customFormat="1" ht="14.1" customHeight="1">
      <c r="A183" s="2388" t="s">
        <v>2289</v>
      </c>
      <c r="B183" s="2401">
        <v>1</v>
      </c>
      <c r="C183" s="2401">
        <v>0</v>
      </c>
      <c r="D183" s="2401">
        <v>1</v>
      </c>
      <c r="E183" s="2405"/>
      <c r="F183" s="2405"/>
      <c r="G183" s="2405"/>
      <c r="H183" s="2405"/>
    </row>
    <row r="184" spans="1:8" s="2406" customFormat="1" ht="14.1" customHeight="1">
      <c r="A184" s="2388" t="s">
        <v>2290</v>
      </c>
      <c r="B184" s="2401">
        <v>1</v>
      </c>
      <c r="C184" s="2401">
        <v>1</v>
      </c>
      <c r="D184" s="2401">
        <v>0</v>
      </c>
      <c r="E184" s="2405"/>
      <c r="F184" s="2405"/>
      <c r="G184" s="2405"/>
      <c r="H184" s="2405"/>
    </row>
    <row r="185" spans="1:8" s="2406" customFormat="1" ht="14.1" customHeight="1">
      <c r="A185" s="2388" t="s">
        <v>2291</v>
      </c>
      <c r="B185" s="2401">
        <v>1</v>
      </c>
      <c r="C185" s="2401">
        <v>1</v>
      </c>
      <c r="D185" s="2401">
        <v>0</v>
      </c>
      <c r="E185" s="2405"/>
      <c r="F185" s="2405"/>
      <c r="G185" s="2405"/>
      <c r="H185" s="2405"/>
    </row>
    <row r="186" spans="1:8" s="2406" customFormat="1" ht="14.1" customHeight="1">
      <c r="A186" s="2388" t="s">
        <v>2292</v>
      </c>
      <c r="B186" s="2401">
        <v>1</v>
      </c>
      <c r="C186" s="2401">
        <v>1</v>
      </c>
      <c r="D186" s="2401">
        <v>0</v>
      </c>
      <c r="E186" s="2405"/>
      <c r="F186" s="2405"/>
      <c r="G186" s="2405"/>
      <c r="H186" s="2405"/>
    </row>
    <row r="187" spans="1:8" s="2406" customFormat="1" ht="14.1" customHeight="1">
      <c r="A187" s="2388" t="s">
        <v>2293</v>
      </c>
      <c r="B187" s="2401">
        <v>1</v>
      </c>
      <c r="C187" s="2401">
        <v>1</v>
      </c>
      <c r="D187" s="2401">
        <v>0</v>
      </c>
      <c r="E187" s="2405"/>
      <c r="F187" s="2405"/>
      <c r="G187" s="2405"/>
      <c r="H187" s="2405"/>
    </row>
    <row r="188" spans="1:8" s="2406" customFormat="1" ht="14.1" customHeight="1">
      <c r="A188" s="2388" t="s">
        <v>2294</v>
      </c>
      <c r="B188" s="2401">
        <v>1</v>
      </c>
      <c r="C188" s="2401">
        <v>1</v>
      </c>
      <c r="D188" s="2401">
        <v>0</v>
      </c>
      <c r="E188" s="2405"/>
      <c r="F188" s="2405"/>
      <c r="G188" s="2405"/>
      <c r="H188" s="2405"/>
    </row>
    <row r="189" spans="1:8" s="2406" customFormat="1" ht="14.1" customHeight="1">
      <c r="A189" s="2388" t="s">
        <v>2295</v>
      </c>
      <c r="B189" s="2401">
        <v>2</v>
      </c>
      <c r="C189" s="2401">
        <v>2</v>
      </c>
      <c r="D189" s="2401">
        <v>0</v>
      </c>
      <c r="E189" s="2405"/>
      <c r="F189" s="2405"/>
      <c r="G189" s="2405"/>
      <c r="H189" s="2405"/>
    </row>
    <row r="190" spans="1:8" s="2406" customFormat="1" ht="14.1" customHeight="1">
      <c r="A190" s="2388" t="s">
        <v>2296</v>
      </c>
      <c r="B190" s="2401">
        <v>1</v>
      </c>
      <c r="C190" s="2401">
        <v>0</v>
      </c>
      <c r="D190" s="2401">
        <v>1</v>
      </c>
      <c r="E190" s="2405"/>
      <c r="F190" s="2405"/>
      <c r="G190" s="2405"/>
      <c r="H190" s="2405"/>
    </row>
    <row r="191" spans="1:8" s="2406" customFormat="1" ht="14.1" customHeight="1">
      <c r="A191" s="2388" t="s">
        <v>2297</v>
      </c>
      <c r="B191" s="2401">
        <v>1</v>
      </c>
      <c r="C191" s="2401">
        <v>1</v>
      </c>
      <c r="D191" s="2401">
        <v>0</v>
      </c>
      <c r="E191" s="2405"/>
      <c r="F191" s="2405"/>
      <c r="G191" s="2405"/>
      <c r="H191" s="2405"/>
    </row>
    <row r="192" spans="1:8" s="2406" customFormat="1" ht="14.1" customHeight="1">
      <c r="A192" s="2388" t="s">
        <v>2298</v>
      </c>
      <c r="B192" s="2401">
        <v>1</v>
      </c>
      <c r="C192" s="2401">
        <v>1</v>
      </c>
      <c r="D192" s="2401">
        <v>0</v>
      </c>
      <c r="E192" s="2405"/>
      <c r="F192" s="2405"/>
      <c r="G192" s="2405"/>
      <c r="H192" s="2405"/>
    </row>
    <row r="193" spans="1:8" s="2406" customFormat="1" ht="14.1" customHeight="1">
      <c r="A193" s="2388" t="s">
        <v>2299</v>
      </c>
      <c r="B193" s="2401">
        <v>1</v>
      </c>
      <c r="C193" s="2401">
        <v>1</v>
      </c>
      <c r="D193" s="2401">
        <v>0</v>
      </c>
      <c r="E193" s="2405"/>
      <c r="F193" s="2405"/>
      <c r="G193" s="2405"/>
      <c r="H193" s="2405"/>
    </row>
    <row r="194" spans="1:8" s="2406" customFormat="1" ht="14.1" customHeight="1">
      <c r="A194" s="2388" t="s">
        <v>2300</v>
      </c>
      <c r="B194" s="2401">
        <v>1</v>
      </c>
      <c r="C194" s="2401">
        <v>0</v>
      </c>
      <c r="D194" s="2401">
        <v>1</v>
      </c>
      <c r="E194" s="2405"/>
      <c r="F194" s="2405"/>
      <c r="G194" s="2405"/>
      <c r="H194" s="2405"/>
    </row>
    <row r="195" spans="1:8" s="2406" customFormat="1" ht="14.1" customHeight="1">
      <c r="A195" s="2388" t="s">
        <v>2301</v>
      </c>
      <c r="B195" s="2401">
        <v>1</v>
      </c>
      <c r="C195" s="2401">
        <v>1</v>
      </c>
      <c r="D195" s="2401">
        <v>0</v>
      </c>
      <c r="E195" s="2405"/>
      <c r="F195" s="2405"/>
      <c r="G195" s="2405"/>
      <c r="H195" s="2405"/>
    </row>
    <row r="196" spans="1:8" s="2406" customFormat="1" ht="14.1" customHeight="1">
      <c r="A196" s="2388" t="s">
        <v>2302</v>
      </c>
      <c r="B196" s="2401">
        <v>1</v>
      </c>
      <c r="C196" s="2401">
        <v>1</v>
      </c>
      <c r="D196" s="2401">
        <v>0</v>
      </c>
      <c r="E196" s="2405"/>
      <c r="F196" s="2405"/>
      <c r="G196" s="2405"/>
      <c r="H196" s="2405"/>
    </row>
    <row r="197" spans="1:8" s="2406" customFormat="1" ht="14.1" customHeight="1">
      <c r="A197" s="2388" t="s">
        <v>2303</v>
      </c>
      <c r="B197" s="2401">
        <v>1</v>
      </c>
      <c r="C197" s="2401">
        <v>1</v>
      </c>
      <c r="D197" s="2401">
        <v>0</v>
      </c>
      <c r="E197" s="2405"/>
      <c r="F197" s="2405"/>
      <c r="G197" s="2405"/>
      <c r="H197" s="2405"/>
    </row>
    <row r="198" spans="1:8" s="2406" customFormat="1" ht="14.1" customHeight="1">
      <c r="A198" s="2388" t="s">
        <v>2304</v>
      </c>
      <c r="B198" s="2401">
        <v>1</v>
      </c>
      <c r="C198" s="2401">
        <v>1</v>
      </c>
      <c r="D198" s="2401">
        <v>0</v>
      </c>
      <c r="E198" s="2405"/>
      <c r="F198" s="2405"/>
      <c r="G198" s="2405"/>
      <c r="H198" s="2405"/>
    </row>
    <row r="199" spans="1:8" s="2406" customFormat="1" ht="14.1" customHeight="1">
      <c r="A199" s="2388" t="s">
        <v>2305</v>
      </c>
      <c r="B199" s="2401">
        <v>1</v>
      </c>
      <c r="C199" s="2401">
        <v>1</v>
      </c>
      <c r="D199" s="2401">
        <v>0</v>
      </c>
      <c r="E199" s="2405"/>
      <c r="F199" s="2405"/>
      <c r="G199" s="2405"/>
      <c r="H199" s="2405"/>
    </row>
    <row r="200" spans="1:8" s="2406" customFormat="1" ht="14.1" customHeight="1">
      <c r="A200" s="2388" t="s">
        <v>2306</v>
      </c>
      <c r="B200" s="2401">
        <v>1</v>
      </c>
      <c r="C200" s="2401">
        <v>1</v>
      </c>
      <c r="D200" s="2401">
        <v>0</v>
      </c>
      <c r="E200" s="2405"/>
      <c r="F200" s="2405"/>
      <c r="G200" s="2405"/>
      <c r="H200" s="2405"/>
    </row>
    <row r="201" spans="1:8" s="2406" customFormat="1" ht="14.1" customHeight="1">
      <c r="A201" s="2388" t="s">
        <v>2307</v>
      </c>
      <c r="B201" s="2401">
        <v>1</v>
      </c>
      <c r="C201" s="2401">
        <v>1</v>
      </c>
      <c r="D201" s="2401">
        <v>0</v>
      </c>
      <c r="E201" s="2405"/>
      <c r="F201" s="2405"/>
      <c r="G201" s="2405"/>
      <c r="H201" s="2405"/>
    </row>
    <row r="202" spans="1:8" s="2406" customFormat="1" ht="14.1" customHeight="1">
      <c r="A202" s="2388" t="s">
        <v>2308</v>
      </c>
      <c r="B202" s="2401">
        <v>1</v>
      </c>
      <c r="C202" s="2401">
        <v>1</v>
      </c>
      <c r="D202" s="2401">
        <v>0</v>
      </c>
      <c r="E202" s="2405"/>
      <c r="F202" s="2405"/>
      <c r="G202" s="2405"/>
      <c r="H202" s="2405"/>
    </row>
    <row r="203" spans="1:8" s="2406" customFormat="1" ht="14.1" customHeight="1">
      <c r="A203" s="2388" t="s">
        <v>2309</v>
      </c>
      <c r="B203" s="2401">
        <v>1</v>
      </c>
      <c r="C203" s="2401">
        <v>1</v>
      </c>
      <c r="D203" s="2401">
        <v>0</v>
      </c>
      <c r="E203" s="2405"/>
      <c r="F203" s="2405"/>
      <c r="G203" s="2405"/>
      <c r="H203" s="2405"/>
    </row>
    <row r="204" spans="1:8" s="2406" customFormat="1" ht="14.1" customHeight="1">
      <c r="A204" s="2388" t="s">
        <v>2310</v>
      </c>
      <c r="B204" s="2401">
        <v>1</v>
      </c>
      <c r="C204" s="2401">
        <v>0</v>
      </c>
      <c r="D204" s="2401">
        <v>1</v>
      </c>
      <c r="E204" s="2405"/>
      <c r="F204" s="2405"/>
      <c r="G204" s="2405"/>
      <c r="H204" s="2405"/>
    </row>
    <row r="205" spans="1:8" s="2406" customFormat="1" ht="14.1" customHeight="1">
      <c r="A205" s="2388" t="s">
        <v>2311</v>
      </c>
      <c r="B205" s="2401">
        <v>1</v>
      </c>
      <c r="C205" s="2401">
        <v>1</v>
      </c>
      <c r="D205" s="2401">
        <v>0</v>
      </c>
      <c r="E205" s="2405"/>
      <c r="F205" s="2405"/>
      <c r="G205" s="2405"/>
      <c r="H205" s="2405"/>
    </row>
    <row r="206" spans="1:8" s="2406" customFormat="1" ht="14.1" customHeight="1">
      <c r="A206" s="2388" t="s">
        <v>2312</v>
      </c>
      <c r="B206" s="2401">
        <v>1</v>
      </c>
      <c r="C206" s="2401">
        <v>1</v>
      </c>
      <c r="D206" s="2401">
        <v>0</v>
      </c>
      <c r="E206" s="2405"/>
      <c r="F206" s="2405"/>
      <c r="G206" s="2405"/>
      <c r="H206" s="2405"/>
    </row>
    <row r="207" spans="1:8" s="2406" customFormat="1" ht="14.1" customHeight="1">
      <c r="A207" s="2388" t="s">
        <v>2313</v>
      </c>
      <c r="B207" s="2401">
        <v>1</v>
      </c>
      <c r="C207" s="2401">
        <v>1</v>
      </c>
      <c r="D207" s="2401">
        <v>0</v>
      </c>
      <c r="E207" s="2405"/>
      <c r="F207" s="2405"/>
      <c r="G207" s="2405"/>
      <c r="H207" s="2405"/>
    </row>
    <row r="208" spans="1:8" s="2406" customFormat="1" ht="14.1" customHeight="1">
      <c r="A208" s="2388" t="s">
        <v>2314</v>
      </c>
      <c r="B208" s="2401">
        <v>1</v>
      </c>
      <c r="C208" s="2401">
        <v>0</v>
      </c>
      <c r="D208" s="2401">
        <v>1</v>
      </c>
      <c r="E208" s="2405"/>
      <c r="F208" s="2405"/>
      <c r="G208" s="2405"/>
      <c r="H208" s="2405"/>
    </row>
    <row r="209" spans="1:8" s="2406" customFormat="1" ht="14.1" customHeight="1">
      <c r="A209" s="2388" t="s">
        <v>2315</v>
      </c>
      <c r="B209" s="2401">
        <v>1</v>
      </c>
      <c r="C209" s="2401">
        <v>0</v>
      </c>
      <c r="D209" s="2401">
        <v>1</v>
      </c>
      <c r="E209" s="2405"/>
      <c r="F209" s="2405"/>
      <c r="G209" s="2405"/>
      <c r="H209" s="2405"/>
    </row>
    <row r="210" spans="1:8" s="2406" customFormat="1" ht="14.1" customHeight="1">
      <c r="A210" s="2388" t="s">
        <v>2316</v>
      </c>
      <c r="B210" s="2401">
        <v>1</v>
      </c>
      <c r="C210" s="2401">
        <v>0</v>
      </c>
      <c r="D210" s="2401">
        <v>1</v>
      </c>
      <c r="E210" s="2405"/>
      <c r="F210" s="2405"/>
      <c r="G210" s="2405"/>
      <c r="H210" s="2405"/>
    </row>
    <row r="211" spans="1:8" s="2406" customFormat="1" ht="14.1" customHeight="1">
      <c r="A211" s="2388" t="s">
        <v>2317</v>
      </c>
      <c r="B211" s="2401">
        <v>2</v>
      </c>
      <c r="C211" s="2401">
        <v>0</v>
      </c>
      <c r="D211" s="2401">
        <v>2</v>
      </c>
      <c r="E211" s="2405"/>
      <c r="F211" s="2405"/>
      <c r="G211" s="2405"/>
      <c r="H211" s="2405"/>
    </row>
    <row r="212" spans="1:8" s="2406" customFormat="1" ht="14.1" customHeight="1">
      <c r="A212" s="2388" t="s">
        <v>2318</v>
      </c>
      <c r="B212" s="2401">
        <v>8</v>
      </c>
      <c r="C212" s="2401">
        <v>6</v>
      </c>
      <c r="D212" s="2401">
        <v>2</v>
      </c>
      <c r="E212" s="2405"/>
      <c r="F212" s="2405"/>
      <c r="G212" s="2405"/>
      <c r="H212" s="2405"/>
    </row>
    <row r="213" spans="1:8" s="2406" customFormat="1" ht="14.1" customHeight="1">
      <c r="A213" s="2388" t="s">
        <v>2319</v>
      </c>
      <c r="B213" s="2401">
        <v>6</v>
      </c>
      <c r="C213" s="2401">
        <v>5</v>
      </c>
      <c r="D213" s="2401">
        <v>1</v>
      </c>
      <c r="E213" s="2405"/>
      <c r="F213" s="2405"/>
      <c r="G213" s="2405"/>
      <c r="H213" s="2405"/>
    </row>
    <row r="214" spans="1:8" s="2406" customFormat="1" ht="14.1" customHeight="1">
      <c r="A214" s="2388" t="s">
        <v>2320</v>
      </c>
      <c r="B214" s="2401">
        <v>1</v>
      </c>
      <c r="C214" s="2401">
        <v>0</v>
      </c>
      <c r="D214" s="2401">
        <v>1</v>
      </c>
      <c r="E214" s="2405"/>
      <c r="F214" s="2405"/>
      <c r="G214" s="2405"/>
      <c r="H214" s="2405"/>
    </row>
    <row r="215" spans="1:8" s="2406" customFormat="1" ht="29.1" customHeight="1">
      <c r="A215" s="2388" t="s">
        <v>2321</v>
      </c>
      <c r="B215" s="2401">
        <v>1</v>
      </c>
      <c r="C215" s="2401">
        <v>0</v>
      </c>
      <c r="D215" s="2401">
        <v>1</v>
      </c>
      <c r="E215" s="2405"/>
      <c r="F215" s="2405"/>
      <c r="G215" s="2405"/>
      <c r="H215" s="2405"/>
    </row>
    <row r="216" spans="1:8" s="2406" customFormat="1" ht="14.1" customHeight="1">
      <c r="A216" s="2388" t="s">
        <v>2322</v>
      </c>
      <c r="B216" s="2401">
        <v>2</v>
      </c>
      <c r="C216" s="2401">
        <v>2</v>
      </c>
      <c r="D216" s="2401">
        <v>0</v>
      </c>
      <c r="E216" s="2405"/>
      <c r="F216" s="2405"/>
      <c r="G216" s="2405"/>
      <c r="H216" s="2405"/>
    </row>
    <row r="217" spans="1:8" s="2406" customFormat="1" ht="14.1" customHeight="1">
      <c r="A217" s="2388" t="s">
        <v>2323</v>
      </c>
      <c r="B217" s="2401">
        <v>1</v>
      </c>
      <c r="C217" s="2401">
        <v>0</v>
      </c>
      <c r="D217" s="2401">
        <v>1</v>
      </c>
      <c r="E217" s="2405"/>
      <c r="F217" s="2405"/>
      <c r="G217" s="2405"/>
      <c r="H217" s="2405"/>
    </row>
    <row r="218" spans="1:8" s="2406" customFormat="1" ht="14.1" customHeight="1">
      <c r="A218" s="2388" t="s">
        <v>2324</v>
      </c>
      <c r="B218" s="2401">
        <v>1</v>
      </c>
      <c r="C218" s="2401">
        <v>1</v>
      </c>
      <c r="D218" s="2401">
        <v>0</v>
      </c>
      <c r="E218" s="2405"/>
      <c r="F218" s="2405"/>
      <c r="G218" s="2405"/>
      <c r="H218" s="2405"/>
    </row>
    <row r="219" spans="1:8" s="2406" customFormat="1" ht="14.1" customHeight="1">
      <c r="A219" s="2388" t="s">
        <v>2325</v>
      </c>
      <c r="B219" s="2401">
        <v>1</v>
      </c>
      <c r="C219" s="2401">
        <v>1</v>
      </c>
      <c r="D219" s="2401">
        <v>0</v>
      </c>
      <c r="E219" s="2405"/>
      <c r="F219" s="2405"/>
      <c r="G219" s="2405"/>
      <c r="H219" s="2405"/>
    </row>
    <row r="220" spans="1:8" s="2406" customFormat="1" ht="14.1" customHeight="1">
      <c r="A220" s="2388" t="s">
        <v>2326</v>
      </c>
      <c r="B220" s="2401">
        <v>1</v>
      </c>
      <c r="C220" s="2401">
        <v>1</v>
      </c>
      <c r="D220" s="2401">
        <v>0</v>
      </c>
      <c r="E220" s="2405"/>
      <c r="F220" s="2405"/>
      <c r="G220" s="2405"/>
      <c r="H220" s="2405"/>
    </row>
    <row r="221" spans="1:8" s="2406" customFormat="1" ht="14.1" customHeight="1">
      <c r="A221" s="2388" t="s">
        <v>2327</v>
      </c>
      <c r="B221" s="2401">
        <v>1</v>
      </c>
      <c r="C221" s="2401">
        <v>1</v>
      </c>
      <c r="D221" s="2401">
        <v>0</v>
      </c>
      <c r="E221" s="2405"/>
      <c r="F221" s="2405"/>
      <c r="G221" s="2405"/>
      <c r="H221" s="2405"/>
    </row>
    <row r="222" spans="1:8" s="2406" customFormat="1" ht="14.1" customHeight="1">
      <c r="A222" s="2388" t="s">
        <v>2328</v>
      </c>
      <c r="B222" s="2401">
        <v>1</v>
      </c>
      <c r="C222" s="2401">
        <v>1</v>
      </c>
      <c r="D222" s="2401">
        <v>0</v>
      </c>
      <c r="E222" s="2405"/>
      <c r="F222" s="2405"/>
      <c r="G222" s="2405"/>
      <c r="H222" s="2405"/>
    </row>
    <row r="223" spans="1:8" s="2406" customFormat="1" ht="14.1" customHeight="1">
      <c r="A223" s="2388" t="s">
        <v>2329</v>
      </c>
      <c r="B223" s="2401">
        <v>1</v>
      </c>
      <c r="C223" s="2401">
        <v>0</v>
      </c>
      <c r="D223" s="2401">
        <v>1</v>
      </c>
      <c r="E223" s="2405"/>
      <c r="F223" s="2405"/>
      <c r="G223" s="2405"/>
      <c r="H223" s="2405"/>
    </row>
    <row r="224" spans="1:8" s="2406" customFormat="1" ht="14.1" customHeight="1">
      <c r="A224" s="2388" t="s">
        <v>2330</v>
      </c>
      <c r="B224" s="2401">
        <v>1</v>
      </c>
      <c r="C224" s="2401">
        <v>1</v>
      </c>
      <c r="D224" s="2401">
        <v>0</v>
      </c>
      <c r="E224" s="2405"/>
      <c r="F224" s="2405"/>
      <c r="G224" s="2405"/>
      <c r="H224" s="2405"/>
    </row>
    <row r="225" spans="1:8" s="2406" customFormat="1" ht="14.1" customHeight="1">
      <c r="A225" s="2388" t="s">
        <v>2331</v>
      </c>
      <c r="B225" s="2401">
        <v>1</v>
      </c>
      <c r="C225" s="2401">
        <v>1</v>
      </c>
      <c r="D225" s="2401">
        <v>0</v>
      </c>
      <c r="E225" s="2405"/>
      <c r="F225" s="2405"/>
      <c r="G225" s="2405"/>
      <c r="H225" s="2405"/>
    </row>
    <row r="226" spans="1:8" s="2406" customFormat="1" ht="14.1" customHeight="1">
      <c r="A226" s="2388" t="s">
        <v>2332</v>
      </c>
      <c r="B226" s="2401">
        <v>1</v>
      </c>
      <c r="C226" s="2401">
        <v>0</v>
      </c>
      <c r="D226" s="2401">
        <v>1</v>
      </c>
      <c r="E226" s="2405"/>
      <c r="F226" s="2405"/>
      <c r="G226" s="2405"/>
      <c r="H226" s="2405"/>
    </row>
    <row r="227" spans="1:8" s="2406" customFormat="1" ht="14.1" customHeight="1">
      <c r="A227" s="2388" t="s">
        <v>2333</v>
      </c>
      <c r="B227" s="2401">
        <v>1</v>
      </c>
      <c r="C227" s="2401">
        <v>1</v>
      </c>
      <c r="D227" s="2401">
        <v>0</v>
      </c>
      <c r="E227" s="2405"/>
      <c r="F227" s="2405"/>
      <c r="G227" s="2405"/>
      <c r="H227" s="2405"/>
    </row>
    <row r="228" spans="1:8" s="2406" customFormat="1" ht="14.1" customHeight="1">
      <c r="A228" s="2388" t="s">
        <v>2334</v>
      </c>
      <c r="B228" s="2401">
        <v>1</v>
      </c>
      <c r="C228" s="2401">
        <v>1</v>
      </c>
      <c r="D228" s="2401">
        <v>0</v>
      </c>
      <c r="E228" s="2405"/>
      <c r="F228" s="2405"/>
      <c r="G228" s="2405"/>
      <c r="H228" s="2405"/>
    </row>
    <row r="229" spans="1:8" s="2406" customFormat="1" ht="14.1" customHeight="1">
      <c r="A229" s="2388" t="s">
        <v>2335</v>
      </c>
      <c r="B229" s="2401">
        <v>1</v>
      </c>
      <c r="C229" s="2401">
        <v>1</v>
      </c>
      <c r="D229" s="2401">
        <v>0</v>
      </c>
      <c r="E229" s="2405"/>
      <c r="F229" s="2405"/>
      <c r="G229" s="2405"/>
      <c r="H229" s="2405"/>
    </row>
    <row r="230" spans="1:8" s="2406" customFormat="1" ht="14.1" customHeight="1">
      <c r="A230" s="2388" t="s">
        <v>2336</v>
      </c>
      <c r="B230" s="2401">
        <v>1</v>
      </c>
      <c r="C230" s="2401">
        <v>0</v>
      </c>
      <c r="D230" s="2401">
        <v>1</v>
      </c>
      <c r="E230" s="2405"/>
      <c r="F230" s="2405"/>
      <c r="G230" s="2405"/>
      <c r="H230" s="2405"/>
    </row>
    <row r="231" spans="1:8" s="2406" customFormat="1" ht="14.1" customHeight="1">
      <c r="A231" s="2388" t="s">
        <v>2337</v>
      </c>
      <c r="B231" s="2401">
        <v>1</v>
      </c>
      <c r="C231" s="2401">
        <v>1</v>
      </c>
      <c r="D231" s="2401">
        <v>0</v>
      </c>
      <c r="E231" s="2405"/>
      <c r="F231" s="2405"/>
      <c r="G231" s="2405"/>
      <c r="H231" s="2405"/>
    </row>
    <row r="232" spans="1:8" s="2406" customFormat="1" ht="14.1" customHeight="1">
      <c r="A232" s="2388" t="s">
        <v>2338</v>
      </c>
      <c r="B232" s="2401">
        <v>1</v>
      </c>
      <c r="C232" s="2401">
        <v>1</v>
      </c>
      <c r="D232" s="2401">
        <v>0</v>
      </c>
      <c r="E232" s="2405"/>
      <c r="F232" s="2405"/>
      <c r="G232" s="2405"/>
      <c r="H232" s="2405"/>
    </row>
    <row r="233" spans="1:8" s="2406" customFormat="1" ht="14.1" customHeight="1">
      <c r="A233" s="2388" t="s">
        <v>2339</v>
      </c>
      <c r="B233" s="2401">
        <v>1</v>
      </c>
      <c r="C233" s="2401">
        <v>1</v>
      </c>
      <c r="D233" s="2401">
        <v>0</v>
      </c>
      <c r="E233" s="2405"/>
      <c r="F233" s="2405"/>
      <c r="G233" s="2405"/>
      <c r="H233" s="2405"/>
    </row>
    <row r="234" spans="1:8" s="2406" customFormat="1" ht="14.1" customHeight="1">
      <c r="A234" s="2388" t="s">
        <v>2340</v>
      </c>
      <c r="B234" s="2401">
        <v>1</v>
      </c>
      <c r="C234" s="2401">
        <v>1</v>
      </c>
      <c r="D234" s="2401">
        <v>0</v>
      </c>
      <c r="E234" s="2405"/>
      <c r="F234" s="2405"/>
      <c r="G234" s="2405"/>
      <c r="H234" s="2405"/>
    </row>
    <row r="235" spans="1:8" s="2406" customFormat="1" ht="14.1" customHeight="1">
      <c r="A235" s="2388" t="s">
        <v>2341</v>
      </c>
      <c r="B235" s="2401">
        <v>1</v>
      </c>
      <c r="C235" s="2401">
        <v>1</v>
      </c>
      <c r="D235" s="2401">
        <v>0</v>
      </c>
      <c r="E235" s="2405"/>
      <c r="F235" s="2405"/>
      <c r="G235" s="2405"/>
      <c r="H235" s="2405"/>
    </row>
    <row r="236" spans="1:8" s="2406" customFormat="1" ht="14.1" customHeight="1">
      <c r="A236" s="2388" t="s">
        <v>2342</v>
      </c>
      <c r="B236" s="2401">
        <v>1</v>
      </c>
      <c r="C236" s="2401">
        <v>1</v>
      </c>
      <c r="D236" s="2401">
        <v>0</v>
      </c>
      <c r="E236" s="2405"/>
      <c r="F236" s="2405"/>
      <c r="G236" s="2405"/>
      <c r="H236" s="2405"/>
    </row>
    <row r="237" spans="1:8" s="2406" customFormat="1" ht="14.1" customHeight="1">
      <c r="A237" s="2388" t="s">
        <v>2343</v>
      </c>
      <c r="B237" s="2401">
        <v>1</v>
      </c>
      <c r="C237" s="2401">
        <v>1</v>
      </c>
      <c r="D237" s="2401">
        <v>0</v>
      </c>
      <c r="E237" s="2405"/>
      <c r="F237" s="2405"/>
      <c r="G237" s="2405"/>
      <c r="H237" s="2405"/>
    </row>
    <row r="238" spans="1:8" s="2406" customFormat="1" ht="14.1" customHeight="1">
      <c r="A238" s="2388" t="s">
        <v>2344</v>
      </c>
      <c r="B238" s="2401">
        <v>1</v>
      </c>
      <c r="C238" s="2401">
        <v>0</v>
      </c>
      <c r="D238" s="2401">
        <v>1</v>
      </c>
      <c r="E238" s="2405"/>
      <c r="F238" s="2405"/>
      <c r="G238" s="2405"/>
      <c r="H238" s="2405"/>
    </row>
    <row r="239" spans="1:8" s="2406" customFormat="1" ht="14.1" customHeight="1">
      <c r="A239" s="2388" t="s">
        <v>2345</v>
      </c>
      <c r="B239" s="2401">
        <v>1</v>
      </c>
      <c r="C239" s="2401">
        <v>1</v>
      </c>
      <c r="D239" s="2401">
        <v>0</v>
      </c>
      <c r="E239" s="2405"/>
      <c r="F239" s="2405"/>
      <c r="G239" s="2405"/>
      <c r="H239" s="2405"/>
    </row>
    <row r="240" spans="1:8" s="2406" customFormat="1" ht="14.1" customHeight="1">
      <c r="A240" s="2388" t="s">
        <v>2346</v>
      </c>
      <c r="B240" s="2401">
        <v>5</v>
      </c>
      <c r="C240" s="2401">
        <v>5</v>
      </c>
      <c r="D240" s="2401">
        <v>0</v>
      </c>
      <c r="E240" s="2405"/>
      <c r="F240" s="2405"/>
      <c r="G240" s="2405"/>
      <c r="H240" s="2405"/>
    </row>
    <row r="241" spans="1:8" s="2406" customFormat="1" ht="14.1" customHeight="1">
      <c r="A241" s="2388" t="s">
        <v>2347</v>
      </c>
      <c r="B241" s="2401">
        <v>1</v>
      </c>
      <c r="C241" s="2401">
        <v>1</v>
      </c>
      <c r="D241" s="2401">
        <v>0</v>
      </c>
      <c r="E241" s="2405"/>
      <c r="F241" s="2405"/>
      <c r="G241" s="2405"/>
      <c r="H241" s="2405"/>
    </row>
    <row r="242" spans="1:8" s="2406" customFormat="1" ht="14.1" customHeight="1">
      <c r="A242" s="2388" t="s">
        <v>2348</v>
      </c>
      <c r="B242" s="2401">
        <v>2</v>
      </c>
      <c r="C242" s="2401">
        <v>2</v>
      </c>
      <c r="D242" s="2401">
        <v>0</v>
      </c>
      <c r="E242" s="2405"/>
      <c r="F242" s="2405"/>
      <c r="G242" s="2405"/>
      <c r="H242" s="2405"/>
    </row>
    <row r="243" spans="1:8" s="2406" customFormat="1" ht="14.1" customHeight="1">
      <c r="A243" s="2388" t="s">
        <v>2349</v>
      </c>
      <c r="B243" s="2401">
        <v>1</v>
      </c>
      <c r="C243" s="2401">
        <v>1</v>
      </c>
      <c r="D243" s="2401">
        <v>0</v>
      </c>
      <c r="E243" s="2405"/>
      <c r="F243" s="2405"/>
      <c r="G243" s="2405"/>
      <c r="H243" s="2405"/>
    </row>
    <row r="244" spans="1:8" s="2406" customFormat="1" ht="14.1" customHeight="1">
      <c r="A244" s="2388" t="s">
        <v>2350</v>
      </c>
      <c r="B244" s="2401">
        <v>1</v>
      </c>
      <c r="C244" s="2401">
        <v>0</v>
      </c>
      <c r="D244" s="2401">
        <v>1</v>
      </c>
      <c r="E244" s="2405"/>
      <c r="F244" s="2405"/>
      <c r="G244" s="2405"/>
      <c r="H244" s="2405"/>
    </row>
    <row r="245" spans="1:8" s="2406" customFormat="1" ht="14.1" customHeight="1">
      <c r="A245" s="2388" t="s">
        <v>2351</v>
      </c>
      <c r="B245" s="2401">
        <v>1</v>
      </c>
      <c r="C245" s="2401">
        <v>1</v>
      </c>
      <c r="D245" s="2401">
        <v>0</v>
      </c>
      <c r="E245" s="2405"/>
      <c r="F245" s="2405"/>
      <c r="G245" s="2405"/>
      <c r="H245" s="2405"/>
    </row>
    <row r="246" spans="1:8" s="2406" customFormat="1" ht="14.1" customHeight="1">
      <c r="A246" s="2388" t="s">
        <v>2352</v>
      </c>
      <c r="B246" s="2401">
        <v>1</v>
      </c>
      <c r="C246" s="2401">
        <v>1</v>
      </c>
      <c r="D246" s="2401">
        <v>0</v>
      </c>
      <c r="E246" s="2405"/>
      <c r="F246" s="2405"/>
      <c r="G246" s="2405"/>
      <c r="H246" s="2405"/>
    </row>
    <row r="247" spans="1:8" s="2406" customFormat="1" ht="14.1" customHeight="1">
      <c r="A247" s="2388" t="s">
        <v>2353</v>
      </c>
      <c r="B247" s="2401">
        <v>1</v>
      </c>
      <c r="C247" s="2401">
        <v>0</v>
      </c>
      <c r="D247" s="2401">
        <v>1</v>
      </c>
      <c r="E247" s="2405"/>
      <c r="F247" s="2405"/>
      <c r="G247" s="2405"/>
      <c r="H247" s="2405"/>
    </row>
    <row r="248" spans="1:8" s="2406" customFormat="1" ht="14.1" customHeight="1">
      <c r="A248" s="2388" t="s">
        <v>2354</v>
      </c>
      <c r="B248" s="2401">
        <v>1</v>
      </c>
      <c r="C248" s="2401">
        <v>1</v>
      </c>
      <c r="D248" s="2401">
        <v>0</v>
      </c>
      <c r="E248" s="2405"/>
      <c r="F248" s="2405"/>
      <c r="G248" s="2405"/>
      <c r="H248" s="2405"/>
    </row>
    <row r="249" spans="1:8" s="2406" customFormat="1" ht="14.1" customHeight="1">
      <c r="A249" s="2388" t="s">
        <v>2355</v>
      </c>
      <c r="B249" s="2401">
        <v>1</v>
      </c>
      <c r="C249" s="2401">
        <v>1</v>
      </c>
      <c r="D249" s="2401">
        <v>0</v>
      </c>
      <c r="E249" s="2405"/>
      <c r="F249" s="2405"/>
      <c r="G249" s="2405"/>
      <c r="H249" s="2405"/>
    </row>
    <row r="250" spans="1:8" s="2406" customFormat="1" ht="14.1" customHeight="1">
      <c r="A250" s="2388" t="s">
        <v>2356</v>
      </c>
      <c r="B250" s="2401">
        <v>1</v>
      </c>
      <c r="C250" s="2401">
        <v>1</v>
      </c>
      <c r="D250" s="2401">
        <v>0</v>
      </c>
      <c r="E250" s="2405"/>
      <c r="F250" s="2405"/>
      <c r="G250" s="2405"/>
      <c r="H250" s="2405"/>
    </row>
    <row r="251" spans="1:8" s="2406" customFormat="1" ht="14.1" customHeight="1">
      <c r="A251" s="2388" t="s">
        <v>2357</v>
      </c>
      <c r="B251" s="2401">
        <v>1</v>
      </c>
      <c r="C251" s="2401">
        <v>1</v>
      </c>
      <c r="D251" s="2401">
        <v>0</v>
      </c>
      <c r="E251" s="2405"/>
      <c r="F251" s="2405"/>
      <c r="G251" s="2405"/>
      <c r="H251" s="2405"/>
    </row>
    <row r="252" spans="1:8" s="2406" customFormat="1" ht="14.1" customHeight="1">
      <c r="A252" s="2388" t="s">
        <v>2358</v>
      </c>
      <c r="B252" s="2401">
        <v>1</v>
      </c>
      <c r="C252" s="2401">
        <v>1</v>
      </c>
      <c r="D252" s="2401">
        <v>0</v>
      </c>
      <c r="E252" s="2405"/>
      <c r="F252" s="2405"/>
      <c r="G252" s="2405"/>
      <c r="H252" s="2405"/>
    </row>
    <row r="253" spans="1:8" s="2406" customFormat="1" ht="14.1" customHeight="1">
      <c r="A253" s="2388" t="s">
        <v>2359</v>
      </c>
      <c r="B253" s="2401">
        <v>1</v>
      </c>
      <c r="C253" s="2401">
        <v>1</v>
      </c>
      <c r="D253" s="2401">
        <v>0</v>
      </c>
      <c r="E253" s="2405"/>
      <c r="F253" s="2405"/>
      <c r="G253" s="2405"/>
      <c r="H253" s="2405"/>
    </row>
    <row r="254" spans="1:8" s="2406" customFormat="1" ht="14.1" customHeight="1">
      <c r="A254" s="2388" t="s">
        <v>2360</v>
      </c>
      <c r="B254" s="2401">
        <v>1</v>
      </c>
      <c r="C254" s="2401">
        <v>0</v>
      </c>
      <c r="D254" s="2401">
        <v>1</v>
      </c>
      <c r="E254" s="2405"/>
      <c r="F254" s="2405"/>
      <c r="G254" s="2405"/>
      <c r="H254" s="2405"/>
    </row>
    <row r="255" spans="1:8" s="2406" customFormat="1" ht="14.1" customHeight="1">
      <c r="A255" s="2388" t="s">
        <v>2361</v>
      </c>
      <c r="B255" s="2401">
        <v>1</v>
      </c>
      <c r="C255" s="2401">
        <v>1</v>
      </c>
      <c r="D255" s="2401">
        <v>0</v>
      </c>
      <c r="E255" s="2405"/>
      <c r="F255" s="2405"/>
      <c r="G255" s="2405"/>
      <c r="H255" s="2405"/>
    </row>
    <row r="256" spans="1:8" s="2406" customFormat="1" ht="14.1" customHeight="1">
      <c r="A256" s="2388" t="s">
        <v>2362</v>
      </c>
      <c r="B256" s="2401">
        <v>1</v>
      </c>
      <c r="C256" s="2401">
        <v>0</v>
      </c>
      <c r="D256" s="2401">
        <v>1</v>
      </c>
      <c r="E256" s="2405"/>
      <c r="F256" s="2405"/>
      <c r="G256" s="2405"/>
      <c r="H256" s="2405"/>
    </row>
    <row r="257" spans="1:8" s="2406" customFormat="1" ht="14.1" customHeight="1">
      <c r="A257" s="2388" t="s">
        <v>2363</v>
      </c>
      <c r="B257" s="2401">
        <v>1</v>
      </c>
      <c r="C257" s="2401">
        <v>1</v>
      </c>
      <c r="D257" s="2401">
        <v>0</v>
      </c>
      <c r="E257" s="2405"/>
      <c r="F257" s="2405"/>
      <c r="G257" s="2405"/>
      <c r="H257" s="2405"/>
    </row>
    <row r="258" spans="1:8" s="2406" customFormat="1" ht="14.1" customHeight="1">
      <c r="A258" s="2388" t="s">
        <v>2364</v>
      </c>
      <c r="B258" s="2401">
        <v>1</v>
      </c>
      <c r="C258" s="2401">
        <v>0</v>
      </c>
      <c r="D258" s="2401">
        <v>1</v>
      </c>
      <c r="E258" s="2405"/>
      <c r="F258" s="2405"/>
      <c r="G258" s="2405"/>
      <c r="H258" s="2405"/>
    </row>
    <row r="259" spans="1:8" s="2406" customFormat="1" ht="14.1" customHeight="1">
      <c r="A259" s="2388" t="s">
        <v>2365</v>
      </c>
      <c r="B259" s="2401">
        <v>1</v>
      </c>
      <c r="C259" s="2401">
        <v>1</v>
      </c>
      <c r="D259" s="2401">
        <v>0</v>
      </c>
      <c r="E259" s="2405"/>
      <c r="F259" s="2405"/>
      <c r="G259" s="2405"/>
      <c r="H259" s="2405"/>
    </row>
    <row r="260" spans="1:8" s="2406" customFormat="1" ht="14.1" customHeight="1">
      <c r="A260" s="2388" t="s">
        <v>2366</v>
      </c>
      <c r="B260" s="2401">
        <v>1</v>
      </c>
      <c r="C260" s="2401">
        <v>0</v>
      </c>
      <c r="D260" s="2401">
        <v>1</v>
      </c>
      <c r="E260" s="2405"/>
      <c r="F260" s="2405"/>
      <c r="G260" s="2405"/>
      <c r="H260" s="2405"/>
    </row>
    <row r="261" spans="1:8" s="2406" customFormat="1" ht="14.1" customHeight="1">
      <c r="A261" s="2388" t="s">
        <v>2367</v>
      </c>
      <c r="B261" s="2401">
        <v>1</v>
      </c>
      <c r="C261" s="2401">
        <v>1</v>
      </c>
      <c r="D261" s="2401">
        <v>0</v>
      </c>
      <c r="E261" s="2405"/>
      <c r="F261" s="2405"/>
      <c r="G261" s="2405"/>
      <c r="H261" s="2405"/>
    </row>
    <row r="262" spans="1:8" s="2406" customFormat="1" ht="14.1" customHeight="1">
      <c r="A262" s="2388" t="s">
        <v>2368</v>
      </c>
      <c r="B262" s="2401">
        <v>1</v>
      </c>
      <c r="C262" s="2401">
        <v>0</v>
      </c>
      <c r="D262" s="2401">
        <v>1</v>
      </c>
      <c r="E262" s="2405"/>
      <c r="F262" s="2405"/>
      <c r="G262" s="2405"/>
      <c r="H262" s="2405"/>
    </row>
    <row r="263" spans="1:8" s="2406" customFormat="1" ht="14.1" customHeight="1">
      <c r="A263" s="2388" t="s">
        <v>2369</v>
      </c>
      <c r="B263" s="2401">
        <v>1</v>
      </c>
      <c r="C263" s="2401">
        <v>0</v>
      </c>
      <c r="D263" s="2401">
        <v>1</v>
      </c>
      <c r="E263" s="2405"/>
      <c r="F263" s="2405"/>
      <c r="G263" s="2405"/>
      <c r="H263" s="2405"/>
    </row>
    <row r="264" spans="1:8" s="2406" customFormat="1" ht="14.1" customHeight="1">
      <c r="A264" s="2388" t="s">
        <v>2370</v>
      </c>
      <c r="B264" s="2401">
        <v>1</v>
      </c>
      <c r="C264" s="2401">
        <v>1</v>
      </c>
      <c r="D264" s="2401">
        <v>0</v>
      </c>
      <c r="E264" s="2405"/>
      <c r="F264" s="2405"/>
      <c r="G264" s="2405"/>
      <c r="H264" s="2405"/>
    </row>
    <row r="265" spans="1:8" s="2406" customFormat="1" ht="14.1" customHeight="1">
      <c r="A265" s="2388" t="s">
        <v>2371</v>
      </c>
      <c r="B265" s="2401">
        <v>1</v>
      </c>
      <c r="C265" s="2401">
        <v>1</v>
      </c>
      <c r="D265" s="2401">
        <v>0</v>
      </c>
      <c r="E265" s="2405"/>
      <c r="F265" s="2405"/>
      <c r="G265" s="2405"/>
      <c r="H265" s="2405"/>
    </row>
    <row r="266" spans="1:8" s="2406" customFormat="1" ht="14.1" customHeight="1">
      <c r="A266" s="2388" t="s">
        <v>2372</v>
      </c>
      <c r="B266" s="2401">
        <v>1</v>
      </c>
      <c r="C266" s="2401">
        <v>0</v>
      </c>
      <c r="D266" s="2401">
        <v>1</v>
      </c>
      <c r="E266" s="2405"/>
      <c r="F266" s="2405"/>
      <c r="G266" s="2405"/>
      <c r="H266" s="2405"/>
    </row>
    <row r="267" spans="1:8" s="2406" customFormat="1" ht="14.1" customHeight="1">
      <c r="A267" s="2388" t="s">
        <v>2373</v>
      </c>
      <c r="B267" s="2401">
        <v>1</v>
      </c>
      <c r="C267" s="2401">
        <v>1</v>
      </c>
      <c r="D267" s="2401">
        <v>0</v>
      </c>
      <c r="E267" s="2405"/>
      <c r="F267" s="2405"/>
      <c r="G267" s="2405"/>
      <c r="H267" s="2405"/>
    </row>
    <row r="268" spans="1:8" s="2406" customFormat="1" ht="14.1" customHeight="1">
      <c r="A268" s="2388" t="s">
        <v>2374</v>
      </c>
      <c r="B268" s="2401">
        <v>1</v>
      </c>
      <c r="C268" s="2401">
        <v>1</v>
      </c>
      <c r="D268" s="2401">
        <v>0</v>
      </c>
      <c r="E268" s="2405"/>
      <c r="F268" s="2405"/>
      <c r="G268" s="2405"/>
      <c r="H268" s="2405"/>
    </row>
    <row r="269" spans="1:8" s="2406" customFormat="1" ht="14.1" customHeight="1">
      <c r="A269" s="2388" t="s">
        <v>2375</v>
      </c>
      <c r="B269" s="2401">
        <v>1</v>
      </c>
      <c r="C269" s="2401">
        <v>0</v>
      </c>
      <c r="D269" s="2401">
        <v>1</v>
      </c>
      <c r="E269" s="2405"/>
      <c r="F269" s="2405"/>
      <c r="G269" s="2405"/>
      <c r="H269" s="2405"/>
    </row>
    <row r="270" spans="1:8" s="2406" customFormat="1" ht="14.1" customHeight="1">
      <c r="A270" s="2388" t="s">
        <v>2376</v>
      </c>
      <c r="B270" s="2401">
        <v>1</v>
      </c>
      <c r="C270" s="2401">
        <v>1</v>
      </c>
      <c r="D270" s="2401">
        <v>0</v>
      </c>
      <c r="E270" s="2405"/>
      <c r="F270" s="2405"/>
      <c r="G270" s="2405"/>
      <c r="H270" s="2405"/>
    </row>
    <row r="271" spans="1:8" s="2406" customFormat="1" ht="14.1" customHeight="1">
      <c r="A271" s="2388" t="s">
        <v>2377</v>
      </c>
      <c r="B271" s="2401">
        <v>1</v>
      </c>
      <c r="C271" s="2401">
        <v>1</v>
      </c>
      <c r="D271" s="2401">
        <v>0</v>
      </c>
      <c r="E271" s="2405"/>
      <c r="F271" s="2405"/>
      <c r="G271" s="2405"/>
      <c r="H271" s="2405"/>
    </row>
    <row r="272" spans="1:8" s="2406" customFormat="1" ht="14.1" customHeight="1">
      <c r="A272" s="2388" t="s">
        <v>2378</v>
      </c>
      <c r="B272" s="2401">
        <v>1</v>
      </c>
      <c r="C272" s="2401">
        <v>0</v>
      </c>
      <c r="D272" s="2401">
        <v>1</v>
      </c>
      <c r="E272" s="2405"/>
      <c r="F272" s="2405"/>
      <c r="G272" s="2405"/>
      <c r="H272" s="2405"/>
    </row>
    <row r="273" spans="1:8" s="2406" customFormat="1" ht="14.1" customHeight="1">
      <c r="A273" s="2388" t="s">
        <v>2379</v>
      </c>
      <c r="B273" s="2401">
        <v>1</v>
      </c>
      <c r="C273" s="2401">
        <v>0</v>
      </c>
      <c r="D273" s="2401">
        <v>1</v>
      </c>
      <c r="E273" s="2405"/>
      <c r="F273" s="2405"/>
      <c r="G273" s="2405"/>
      <c r="H273" s="2405"/>
    </row>
    <row r="274" spans="1:8" s="2406" customFormat="1" ht="14.1" customHeight="1">
      <c r="A274" s="2388" t="s">
        <v>2380</v>
      </c>
      <c r="B274" s="2401">
        <v>1</v>
      </c>
      <c r="C274" s="2401">
        <v>1</v>
      </c>
      <c r="D274" s="2401">
        <v>0</v>
      </c>
      <c r="E274" s="2405"/>
      <c r="F274" s="2405"/>
      <c r="G274" s="2405"/>
      <c r="H274" s="2405"/>
    </row>
    <row r="275" spans="1:8" s="2406" customFormat="1" ht="14.1" customHeight="1">
      <c r="A275" s="2388" t="s">
        <v>2381</v>
      </c>
      <c r="B275" s="2401">
        <v>2</v>
      </c>
      <c r="C275" s="2401">
        <v>1</v>
      </c>
      <c r="D275" s="2401">
        <v>1</v>
      </c>
      <c r="E275" s="2405"/>
      <c r="F275" s="2405"/>
      <c r="G275" s="2405"/>
      <c r="H275" s="2405"/>
    </row>
    <row r="276" spans="1:8" s="2406" customFormat="1" ht="14.1" customHeight="1">
      <c r="A276" s="2388" t="s">
        <v>2382</v>
      </c>
      <c r="B276" s="2401">
        <v>1</v>
      </c>
      <c r="C276" s="2401">
        <v>0</v>
      </c>
      <c r="D276" s="2401">
        <v>1</v>
      </c>
      <c r="E276" s="2405"/>
      <c r="F276" s="2405"/>
      <c r="G276" s="2405"/>
      <c r="H276" s="2405"/>
    </row>
    <row r="277" spans="1:8" s="2406" customFormat="1" ht="14.1" customHeight="1">
      <c r="A277" s="2388" t="s">
        <v>2383</v>
      </c>
      <c r="B277" s="2401">
        <v>1</v>
      </c>
      <c r="C277" s="2401">
        <v>0</v>
      </c>
      <c r="D277" s="2401">
        <v>1</v>
      </c>
      <c r="E277" s="2405"/>
      <c r="F277" s="2405"/>
      <c r="G277" s="2405"/>
      <c r="H277" s="2405"/>
    </row>
    <row r="278" spans="1:8" s="2406" customFormat="1" ht="14.1" customHeight="1">
      <c r="A278" s="2388" t="s">
        <v>2384</v>
      </c>
      <c r="B278" s="2401">
        <v>1</v>
      </c>
      <c r="C278" s="2401">
        <v>1</v>
      </c>
      <c r="D278" s="2401">
        <v>0</v>
      </c>
      <c r="E278" s="2405"/>
      <c r="F278" s="2405"/>
      <c r="G278" s="2405"/>
      <c r="H278" s="2405"/>
    </row>
    <row r="279" spans="1:8" s="2406" customFormat="1" ht="14.1" customHeight="1">
      <c r="A279" s="2388" t="s">
        <v>2385</v>
      </c>
      <c r="B279" s="2401">
        <v>1</v>
      </c>
      <c r="C279" s="2401">
        <v>0</v>
      </c>
      <c r="D279" s="2401">
        <v>1</v>
      </c>
      <c r="E279" s="2405"/>
      <c r="F279" s="2405"/>
      <c r="G279" s="2405"/>
      <c r="H279" s="2405"/>
    </row>
    <row r="280" spans="1:8" s="2406" customFormat="1" ht="14.1" customHeight="1">
      <c r="A280" s="2388" t="s">
        <v>2386</v>
      </c>
      <c r="B280" s="2401">
        <v>1</v>
      </c>
      <c r="C280" s="2401">
        <v>1</v>
      </c>
      <c r="D280" s="2401">
        <v>0</v>
      </c>
      <c r="E280" s="2405"/>
      <c r="F280" s="2405"/>
      <c r="G280" s="2405"/>
      <c r="H280" s="2405"/>
    </row>
    <row r="281" spans="1:8" s="2406" customFormat="1" ht="14.1" customHeight="1">
      <c r="A281" s="2388" t="s">
        <v>2387</v>
      </c>
      <c r="B281" s="2401">
        <v>1</v>
      </c>
      <c r="C281" s="2401">
        <v>0</v>
      </c>
      <c r="D281" s="2401">
        <v>1</v>
      </c>
      <c r="E281" s="2405"/>
      <c r="F281" s="2405"/>
      <c r="G281" s="2405"/>
      <c r="H281" s="2405"/>
    </row>
    <row r="282" spans="1:8" s="2406" customFormat="1" ht="14.1" customHeight="1">
      <c r="A282" s="2388" t="s">
        <v>2388</v>
      </c>
      <c r="B282" s="2401">
        <v>1</v>
      </c>
      <c r="C282" s="2401">
        <v>1</v>
      </c>
      <c r="D282" s="2401">
        <v>0</v>
      </c>
      <c r="E282" s="2405"/>
      <c r="F282" s="2405"/>
      <c r="G282" s="2405"/>
      <c r="H282" s="2405"/>
    </row>
    <row r="283" spans="1:8" s="2406" customFormat="1" ht="14.1" customHeight="1">
      <c r="A283" s="2388" t="s">
        <v>2389</v>
      </c>
      <c r="B283" s="2401">
        <v>1</v>
      </c>
      <c r="C283" s="2401">
        <v>1</v>
      </c>
      <c r="D283" s="2401">
        <v>0</v>
      </c>
      <c r="E283" s="2405"/>
      <c r="F283" s="2405"/>
      <c r="G283" s="2405"/>
      <c r="H283" s="2405"/>
    </row>
    <row r="284" spans="1:8" s="2406" customFormat="1" ht="14.1" customHeight="1">
      <c r="A284" s="2388" t="s">
        <v>2390</v>
      </c>
      <c r="B284" s="2401">
        <v>1</v>
      </c>
      <c r="C284" s="2401">
        <v>0</v>
      </c>
      <c r="D284" s="2401">
        <v>1</v>
      </c>
      <c r="E284" s="2405"/>
      <c r="F284" s="2405"/>
      <c r="G284" s="2405"/>
      <c r="H284" s="2405"/>
    </row>
    <row r="285" spans="1:8" s="2406" customFormat="1" ht="14.1" customHeight="1">
      <c r="A285" s="2388" t="s">
        <v>2391</v>
      </c>
      <c r="B285" s="2401">
        <v>1</v>
      </c>
      <c r="C285" s="2401">
        <v>1</v>
      </c>
      <c r="D285" s="2401">
        <v>0</v>
      </c>
      <c r="E285" s="2405"/>
      <c r="F285" s="2405"/>
      <c r="G285" s="2405"/>
      <c r="H285" s="2405"/>
    </row>
    <row r="286" spans="1:8" s="2406" customFormat="1" ht="14.1" customHeight="1">
      <c r="A286" s="2388" t="s">
        <v>2392</v>
      </c>
      <c r="B286" s="2401">
        <v>1</v>
      </c>
      <c r="C286" s="2401">
        <v>1</v>
      </c>
      <c r="D286" s="2401">
        <v>0</v>
      </c>
      <c r="E286" s="2405"/>
      <c r="F286" s="2405"/>
      <c r="G286" s="2405"/>
      <c r="H286" s="2405"/>
    </row>
    <row r="287" spans="1:8" s="2406" customFormat="1" ht="29.1" customHeight="1">
      <c r="A287" s="2388" t="s">
        <v>2393</v>
      </c>
      <c r="B287" s="2401">
        <v>1</v>
      </c>
      <c r="C287" s="2401">
        <v>1</v>
      </c>
      <c r="D287" s="2401">
        <v>0</v>
      </c>
      <c r="E287" s="2405"/>
      <c r="F287" s="2405"/>
      <c r="G287" s="2405"/>
      <c r="H287" s="2405"/>
    </row>
    <row r="288" spans="1:8" s="2406" customFormat="1" ht="14.1" customHeight="1">
      <c r="A288" s="2388" t="s">
        <v>2394</v>
      </c>
      <c r="B288" s="2401">
        <v>1</v>
      </c>
      <c r="C288" s="2401">
        <v>1</v>
      </c>
      <c r="D288" s="2401">
        <v>0</v>
      </c>
      <c r="E288" s="2405"/>
      <c r="F288" s="2405"/>
      <c r="G288" s="2405"/>
      <c r="H288" s="2405"/>
    </row>
    <row r="289" spans="1:8" s="2406" customFormat="1" ht="14.1" customHeight="1">
      <c r="A289" s="2388" t="s">
        <v>2395</v>
      </c>
      <c r="B289" s="2401">
        <v>1</v>
      </c>
      <c r="C289" s="2401">
        <v>1</v>
      </c>
      <c r="D289" s="2401">
        <v>0</v>
      </c>
      <c r="E289" s="2405"/>
      <c r="F289" s="2405"/>
      <c r="G289" s="2405"/>
      <c r="H289" s="2405"/>
    </row>
    <row r="290" spans="1:8" s="2406" customFormat="1" ht="29.1" customHeight="1">
      <c r="A290" s="2388" t="s">
        <v>2396</v>
      </c>
      <c r="B290" s="2401">
        <v>1</v>
      </c>
      <c r="C290" s="2401">
        <v>0</v>
      </c>
      <c r="D290" s="2401">
        <v>1</v>
      </c>
      <c r="E290" s="2405"/>
      <c r="F290" s="2405"/>
      <c r="G290" s="2405"/>
      <c r="H290" s="2405"/>
    </row>
    <row r="291" spans="1:8" s="2406" customFormat="1" ht="14.1" customHeight="1">
      <c r="A291" s="2388" t="s">
        <v>2397</v>
      </c>
      <c r="B291" s="2401">
        <v>1</v>
      </c>
      <c r="C291" s="2401">
        <v>1</v>
      </c>
      <c r="D291" s="2401">
        <v>0</v>
      </c>
      <c r="E291" s="2405"/>
      <c r="F291" s="2405"/>
      <c r="G291" s="2405"/>
      <c r="H291" s="2405"/>
    </row>
    <row r="292" spans="1:8" s="2406" customFormat="1" ht="14.1" customHeight="1">
      <c r="A292" s="2388" t="s">
        <v>2398</v>
      </c>
      <c r="B292" s="2401">
        <v>1</v>
      </c>
      <c r="C292" s="2401">
        <v>0</v>
      </c>
      <c r="D292" s="2401">
        <v>1</v>
      </c>
      <c r="E292" s="2405"/>
      <c r="F292" s="2405"/>
      <c r="G292" s="2405"/>
      <c r="H292" s="2405"/>
    </row>
    <row r="293" spans="1:8" s="2406" customFormat="1" ht="14.1" customHeight="1">
      <c r="A293" s="2388" t="s">
        <v>2399</v>
      </c>
      <c r="B293" s="2401">
        <v>1</v>
      </c>
      <c r="C293" s="2401">
        <v>1</v>
      </c>
      <c r="D293" s="2401">
        <v>0</v>
      </c>
      <c r="E293" s="2405"/>
      <c r="F293" s="2405"/>
      <c r="G293" s="2405"/>
      <c r="H293" s="2405"/>
    </row>
    <row r="294" spans="1:8" s="2406" customFormat="1" ht="14.1" customHeight="1">
      <c r="A294" s="2388" t="s">
        <v>2400</v>
      </c>
      <c r="B294" s="2401">
        <v>1</v>
      </c>
      <c r="C294" s="2401">
        <v>1</v>
      </c>
      <c r="D294" s="2401">
        <v>0</v>
      </c>
      <c r="E294" s="2405"/>
      <c r="F294" s="2405"/>
      <c r="G294" s="2405"/>
      <c r="H294" s="2405"/>
    </row>
    <row r="295" spans="1:8" s="2406" customFormat="1" ht="14.1" customHeight="1">
      <c r="A295" s="2388" t="s">
        <v>2401</v>
      </c>
      <c r="B295" s="2401">
        <v>1</v>
      </c>
      <c r="C295" s="2401">
        <v>0</v>
      </c>
      <c r="D295" s="2401">
        <v>1</v>
      </c>
      <c r="E295" s="2405"/>
      <c r="F295" s="2405"/>
      <c r="G295" s="2405"/>
      <c r="H295" s="2405"/>
    </row>
    <row r="296" spans="1:8" s="2406" customFormat="1" ht="14.1" customHeight="1">
      <c r="A296" s="2388" t="s">
        <v>2402</v>
      </c>
      <c r="B296" s="2401">
        <v>1</v>
      </c>
      <c r="C296" s="2401">
        <v>1</v>
      </c>
      <c r="D296" s="2401">
        <v>0</v>
      </c>
      <c r="E296" s="2405"/>
      <c r="F296" s="2405"/>
      <c r="G296" s="2405"/>
      <c r="H296" s="2405"/>
    </row>
    <row r="297" spans="1:8" s="2406" customFormat="1" ht="29.1" customHeight="1">
      <c r="A297" s="2388" t="s">
        <v>2403</v>
      </c>
      <c r="B297" s="2401">
        <v>1</v>
      </c>
      <c r="C297" s="2401">
        <v>1</v>
      </c>
      <c r="D297" s="2401">
        <v>0</v>
      </c>
      <c r="E297" s="2405"/>
      <c r="F297" s="2405"/>
      <c r="G297" s="2405"/>
      <c r="H297" s="2405"/>
    </row>
    <row r="298" spans="1:8" s="2406" customFormat="1" ht="29.1" customHeight="1">
      <c r="A298" s="2388" t="s">
        <v>2404</v>
      </c>
      <c r="B298" s="2401">
        <v>1</v>
      </c>
      <c r="C298" s="2401">
        <v>0</v>
      </c>
      <c r="D298" s="2401">
        <v>1</v>
      </c>
      <c r="E298" s="2405"/>
      <c r="F298" s="2405"/>
      <c r="G298" s="2405"/>
      <c r="H298" s="2405"/>
    </row>
    <row r="299" spans="1:8" s="2406" customFormat="1" ht="14.1" customHeight="1">
      <c r="A299" s="2388" t="s">
        <v>2405</v>
      </c>
      <c r="B299" s="2401">
        <v>1</v>
      </c>
      <c r="C299" s="2401">
        <v>0</v>
      </c>
      <c r="D299" s="2401">
        <v>1</v>
      </c>
      <c r="E299" s="2405"/>
      <c r="F299" s="2405"/>
      <c r="G299" s="2405"/>
      <c r="H299" s="2405"/>
    </row>
    <row r="300" spans="1:8" s="2406" customFormat="1" ht="14.1" customHeight="1">
      <c r="A300" s="2388" t="s">
        <v>2406</v>
      </c>
      <c r="B300" s="2401">
        <v>1</v>
      </c>
      <c r="C300" s="2401">
        <v>0</v>
      </c>
      <c r="D300" s="2401">
        <v>1</v>
      </c>
      <c r="E300" s="2405"/>
      <c r="F300" s="2405"/>
      <c r="G300" s="2405"/>
      <c r="H300" s="2405"/>
    </row>
    <row r="301" spans="1:8" s="2406" customFormat="1" ht="14.1" customHeight="1">
      <c r="A301" s="2388" t="s">
        <v>2407</v>
      </c>
      <c r="B301" s="2401">
        <v>1</v>
      </c>
      <c r="C301" s="2401">
        <v>0</v>
      </c>
      <c r="D301" s="2401">
        <v>1</v>
      </c>
      <c r="E301" s="2405"/>
      <c r="F301" s="2405"/>
      <c r="G301" s="2405"/>
      <c r="H301" s="2405"/>
    </row>
    <row r="302" spans="1:8" s="2406" customFormat="1" ht="14.1" customHeight="1">
      <c r="A302" s="2388" t="s">
        <v>2408</v>
      </c>
      <c r="B302" s="2401">
        <v>1</v>
      </c>
      <c r="C302" s="2401">
        <v>1</v>
      </c>
      <c r="D302" s="2401">
        <v>0</v>
      </c>
      <c r="E302" s="2405"/>
      <c r="F302" s="2405"/>
      <c r="G302" s="2405"/>
      <c r="H302" s="2405"/>
    </row>
    <row r="303" spans="1:8" s="2406" customFormat="1" ht="14.1" customHeight="1">
      <c r="A303" s="2388" t="s">
        <v>2409</v>
      </c>
      <c r="B303" s="2401">
        <v>1</v>
      </c>
      <c r="C303" s="2401">
        <v>0</v>
      </c>
      <c r="D303" s="2401">
        <v>1</v>
      </c>
      <c r="E303" s="2405"/>
      <c r="F303" s="2405"/>
      <c r="G303" s="2405"/>
      <c r="H303" s="2405"/>
    </row>
    <row r="304" spans="1:8" s="2406" customFormat="1" ht="14.1" customHeight="1">
      <c r="A304" s="2388" t="s">
        <v>2410</v>
      </c>
      <c r="B304" s="2401">
        <v>1</v>
      </c>
      <c r="C304" s="2401">
        <v>1</v>
      </c>
      <c r="D304" s="2401">
        <v>0</v>
      </c>
      <c r="E304" s="2405"/>
      <c r="F304" s="2405"/>
      <c r="G304" s="2405"/>
      <c r="H304" s="2405"/>
    </row>
    <row r="305" spans="1:8" s="2406" customFormat="1" ht="14.1" customHeight="1">
      <c r="A305" s="2388" t="s">
        <v>2411</v>
      </c>
      <c r="B305" s="2401">
        <v>1</v>
      </c>
      <c r="C305" s="2401">
        <v>1</v>
      </c>
      <c r="D305" s="2401">
        <v>0</v>
      </c>
      <c r="E305" s="2405"/>
      <c r="F305" s="2405"/>
      <c r="G305" s="2405"/>
      <c r="H305" s="2405"/>
    </row>
    <row r="306" spans="1:8" s="2406" customFormat="1" ht="14.1" customHeight="1">
      <c r="A306" s="2388" t="s">
        <v>2412</v>
      </c>
      <c r="B306" s="2401">
        <v>1</v>
      </c>
      <c r="C306" s="2401">
        <v>1</v>
      </c>
      <c r="D306" s="2401">
        <v>0</v>
      </c>
      <c r="E306" s="2405"/>
      <c r="F306" s="2405"/>
      <c r="G306" s="2405"/>
      <c r="H306" s="2405"/>
    </row>
    <row r="307" spans="1:8" s="2406" customFormat="1" ht="29.1" customHeight="1">
      <c r="A307" s="2388" t="s">
        <v>2413</v>
      </c>
      <c r="B307" s="2401">
        <v>1</v>
      </c>
      <c r="C307" s="2401">
        <v>1</v>
      </c>
      <c r="D307" s="2401">
        <v>0</v>
      </c>
      <c r="E307" s="2405"/>
      <c r="F307" s="2405"/>
      <c r="G307" s="2405"/>
      <c r="H307" s="2405"/>
    </row>
    <row r="308" spans="1:8" s="2406" customFormat="1" ht="14.1" customHeight="1">
      <c r="A308" s="2388" t="s">
        <v>2414</v>
      </c>
      <c r="B308" s="2401">
        <v>1</v>
      </c>
      <c r="C308" s="2401">
        <v>1</v>
      </c>
      <c r="D308" s="2401">
        <v>0</v>
      </c>
      <c r="E308" s="2405"/>
      <c r="F308" s="2405"/>
      <c r="G308" s="2405"/>
      <c r="H308" s="2405"/>
    </row>
    <row r="309" spans="1:8" s="2406" customFormat="1" ht="14.1" customHeight="1">
      <c r="A309" s="2388" t="s">
        <v>2415</v>
      </c>
      <c r="B309" s="2401">
        <v>1</v>
      </c>
      <c r="C309" s="2401">
        <v>1</v>
      </c>
      <c r="D309" s="2401">
        <v>0</v>
      </c>
      <c r="E309" s="2405"/>
      <c r="F309" s="2405"/>
      <c r="G309" s="2405"/>
      <c r="H309" s="2405"/>
    </row>
    <row r="310" spans="1:8" s="2406" customFormat="1" ht="14.1" customHeight="1">
      <c r="A310" s="2388" t="s">
        <v>2416</v>
      </c>
      <c r="B310" s="2401">
        <v>1</v>
      </c>
      <c r="C310" s="2401">
        <v>1</v>
      </c>
      <c r="D310" s="2401">
        <v>0</v>
      </c>
      <c r="E310" s="2405"/>
      <c r="F310" s="2405"/>
      <c r="G310" s="2405"/>
      <c r="H310" s="2405"/>
    </row>
    <row r="311" spans="1:8" s="2406" customFormat="1" ht="14.1" customHeight="1">
      <c r="A311" s="2388" t="s">
        <v>2417</v>
      </c>
      <c r="B311" s="2401">
        <v>1</v>
      </c>
      <c r="C311" s="2401">
        <v>0</v>
      </c>
      <c r="D311" s="2401">
        <v>1</v>
      </c>
      <c r="E311" s="2405"/>
      <c r="F311" s="2405"/>
      <c r="G311" s="2405"/>
      <c r="H311" s="2405"/>
    </row>
    <row r="312" spans="1:8" s="2406" customFormat="1" ht="14.1" customHeight="1">
      <c r="A312" s="2388" t="s">
        <v>2418</v>
      </c>
      <c r="B312" s="2401">
        <v>1</v>
      </c>
      <c r="C312" s="2401">
        <v>0</v>
      </c>
      <c r="D312" s="2401">
        <v>1</v>
      </c>
      <c r="E312" s="2405"/>
      <c r="F312" s="2405"/>
      <c r="G312" s="2405"/>
      <c r="H312" s="2405"/>
    </row>
    <row r="313" spans="1:8" s="2406" customFormat="1" ht="14.1" customHeight="1">
      <c r="A313" s="2388" t="s">
        <v>2419</v>
      </c>
      <c r="B313" s="2401">
        <v>1</v>
      </c>
      <c r="C313" s="2401">
        <v>0</v>
      </c>
      <c r="D313" s="2401">
        <v>1</v>
      </c>
      <c r="E313" s="2405"/>
      <c r="F313" s="2405"/>
      <c r="G313" s="2405"/>
      <c r="H313" s="2405"/>
    </row>
    <row r="314" spans="1:8" s="2406" customFormat="1" ht="14.1" customHeight="1">
      <c r="A314" s="2388" t="s">
        <v>2420</v>
      </c>
      <c r="B314" s="2401">
        <v>1</v>
      </c>
      <c r="C314" s="2401">
        <v>1</v>
      </c>
      <c r="D314" s="2401">
        <v>0</v>
      </c>
      <c r="E314" s="2405"/>
      <c r="F314" s="2405"/>
      <c r="G314" s="2405"/>
      <c r="H314" s="2405"/>
    </row>
    <row r="315" spans="1:8" s="2406" customFormat="1" ht="14.1" customHeight="1">
      <c r="A315" s="2388" t="s">
        <v>2421</v>
      </c>
      <c r="B315" s="2401">
        <v>2</v>
      </c>
      <c r="C315" s="2401">
        <v>2</v>
      </c>
      <c r="D315" s="2401">
        <v>0</v>
      </c>
      <c r="E315" s="2405"/>
      <c r="F315" s="2405"/>
      <c r="G315" s="2405"/>
      <c r="H315" s="2405"/>
    </row>
    <row r="316" spans="1:8" s="2406" customFormat="1" ht="14.1" customHeight="1">
      <c r="A316" s="2388" t="s">
        <v>2422</v>
      </c>
      <c r="B316" s="2401">
        <v>1</v>
      </c>
      <c r="C316" s="2401">
        <v>1</v>
      </c>
      <c r="D316" s="2401">
        <v>0</v>
      </c>
      <c r="E316" s="2405"/>
      <c r="F316" s="2405"/>
      <c r="G316" s="2405"/>
      <c r="H316" s="2405"/>
    </row>
    <row r="317" spans="1:8" s="2406" customFormat="1" ht="14.1" customHeight="1">
      <c r="A317" s="2388" t="s">
        <v>2423</v>
      </c>
      <c r="B317" s="2401">
        <v>1</v>
      </c>
      <c r="C317" s="2401">
        <v>0</v>
      </c>
      <c r="D317" s="2401">
        <v>1</v>
      </c>
      <c r="E317" s="2405"/>
      <c r="F317" s="2405"/>
      <c r="G317" s="2405"/>
      <c r="H317" s="2405"/>
    </row>
    <row r="318" spans="1:8" s="2406" customFormat="1" ht="14.1" customHeight="1">
      <c r="A318" s="2388" t="s">
        <v>2424</v>
      </c>
      <c r="B318" s="2401">
        <v>1</v>
      </c>
      <c r="C318" s="2401">
        <v>0</v>
      </c>
      <c r="D318" s="2401">
        <v>1</v>
      </c>
      <c r="E318" s="2405"/>
      <c r="F318" s="2405"/>
      <c r="G318" s="2405"/>
      <c r="H318" s="2405"/>
    </row>
    <row r="319" spans="1:8" s="2406" customFormat="1" ht="14.1" customHeight="1">
      <c r="A319" s="2388" t="s">
        <v>2425</v>
      </c>
      <c r="B319" s="2401">
        <v>1</v>
      </c>
      <c r="C319" s="2401">
        <v>1</v>
      </c>
      <c r="D319" s="2401">
        <v>0</v>
      </c>
      <c r="E319" s="2405"/>
      <c r="F319" s="2405"/>
      <c r="G319" s="2405"/>
      <c r="H319" s="2405"/>
    </row>
    <row r="320" spans="1:8" s="2406" customFormat="1" ht="14.1" customHeight="1">
      <c r="A320" s="2388" t="s">
        <v>2426</v>
      </c>
      <c r="B320" s="2401">
        <v>1</v>
      </c>
      <c r="C320" s="2401">
        <v>1</v>
      </c>
      <c r="D320" s="2401">
        <v>0</v>
      </c>
      <c r="E320" s="2405"/>
      <c r="F320" s="2405"/>
      <c r="G320" s="2405"/>
      <c r="H320" s="2405"/>
    </row>
    <row r="321" spans="1:8" s="2406" customFormat="1" ht="14.1" customHeight="1">
      <c r="A321" s="2388" t="s">
        <v>2427</v>
      </c>
      <c r="B321" s="2401">
        <v>1</v>
      </c>
      <c r="C321" s="2401">
        <v>1</v>
      </c>
      <c r="D321" s="2401">
        <v>0</v>
      </c>
      <c r="E321" s="2405"/>
      <c r="F321" s="2405"/>
      <c r="G321" s="2405"/>
      <c r="H321" s="2405"/>
    </row>
    <row r="322" spans="1:8" s="2406" customFormat="1" ht="14.1" customHeight="1">
      <c r="A322" s="2388" t="s">
        <v>2428</v>
      </c>
      <c r="B322" s="2401">
        <v>1</v>
      </c>
      <c r="C322" s="2401">
        <v>1</v>
      </c>
      <c r="D322" s="2401">
        <v>0</v>
      </c>
      <c r="E322" s="2405"/>
      <c r="F322" s="2405"/>
      <c r="G322" s="2405"/>
      <c r="H322" s="2405"/>
    </row>
    <row r="323" spans="1:8" s="2406" customFormat="1" ht="14.1" customHeight="1">
      <c r="A323" s="2388" t="s">
        <v>2429</v>
      </c>
      <c r="B323" s="2401">
        <v>1</v>
      </c>
      <c r="C323" s="2401">
        <v>1</v>
      </c>
      <c r="D323" s="2401">
        <v>0</v>
      </c>
      <c r="E323" s="2405"/>
      <c r="F323" s="2405"/>
      <c r="G323" s="2405"/>
      <c r="H323" s="2405"/>
    </row>
    <row r="324" spans="1:8" s="2406" customFormat="1" ht="14.1" customHeight="1">
      <c r="A324" s="2388" t="s">
        <v>2430</v>
      </c>
      <c r="B324" s="2401">
        <v>1</v>
      </c>
      <c r="C324" s="2401">
        <v>1</v>
      </c>
      <c r="D324" s="2401">
        <v>0</v>
      </c>
      <c r="E324" s="2405"/>
      <c r="F324" s="2405"/>
      <c r="G324" s="2405"/>
      <c r="H324" s="2405"/>
    </row>
    <row r="325" spans="1:8" s="2406" customFormat="1" ht="14.1" customHeight="1">
      <c r="A325" s="2388" t="s">
        <v>2431</v>
      </c>
      <c r="B325" s="2401">
        <v>1</v>
      </c>
      <c r="C325" s="2401">
        <v>1</v>
      </c>
      <c r="D325" s="2401">
        <v>0</v>
      </c>
      <c r="E325" s="2405"/>
      <c r="F325" s="2405"/>
      <c r="G325" s="2405"/>
      <c r="H325" s="2405"/>
    </row>
    <row r="326" spans="1:8" s="2406" customFormat="1" ht="14.1" customHeight="1">
      <c r="A326" s="2388" t="s">
        <v>2432</v>
      </c>
      <c r="B326" s="2401">
        <v>1</v>
      </c>
      <c r="C326" s="2401">
        <v>1</v>
      </c>
      <c r="D326" s="2401">
        <v>0</v>
      </c>
      <c r="E326" s="2405"/>
      <c r="F326" s="2405"/>
      <c r="G326" s="2405"/>
      <c r="H326" s="2405"/>
    </row>
    <row r="327" spans="1:8" s="2406" customFormat="1" ht="14.1" customHeight="1">
      <c r="A327" s="2388" t="s">
        <v>2433</v>
      </c>
      <c r="B327" s="2401">
        <v>1</v>
      </c>
      <c r="C327" s="2401">
        <v>1</v>
      </c>
      <c r="D327" s="2401">
        <v>0</v>
      </c>
      <c r="E327" s="2405"/>
      <c r="F327" s="2405"/>
      <c r="G327" s="2405"/>
      <c r="H327" s="2405"/>
    </row>
    <row r="328" spans="1:8" s="2406" customFormat="1" ht="14.1" customHeight="1">
      <c r="A328" s="2388" t="s">
        <v>2434</v>
      </c>
      <c r="B328" s="2401">
        <v>1</v>
      </c>
      <c r="C328" s="2401">
        <v>1</v>
      </c>
      <c r="D328" s="2401">
        <v>0</v>
      </c>
      <c r="E328" s="2405"/>
      <c r="F328" s="2405"/>
      <c r="G328" s="2405"/>
      <c r="H328" s="2405"/>
    </row>
    <row r="329" spans="1:8" s="2406" customFormat="1" ht="14.1" customHeight="1">
      <c r="A329" s="2388" t="s">
        <v>2435</v>
      </c>
      <c r="B329" s="2401">
        <v>1</v>
      </c>
      <c r="C329" s="2401">
        <v>0</v>
      </c>
      <c r="D329" s="2401">
        <v>1</v>
      </c>
      <c r="E329" s="2405"/>
      <c r="F329" s="2405"/>
      <c r="G329" s="2405"/>
      <c r="H329" s="2405"/>
    </row>
    <row r="330" spans="1:8" s="2406" customFormat="1" ht="14.1" customHeight="1">
      <c r="A330" s="2388" t="s">
        <v>2436</v>
      </c>
      <c r="B330" s="2401">
        <v>1</v>
      </c>
      <c r="C330" s="2401">
        <v>1</v>
      </c>
      <c r="D330" s="2401">
        <v>0</v>
      </c>
      <c r="E330" s="2405"/>
      <c r="F330" s="2405"/>
      <c r="G330" s="2405"/>
      <c r="H330" s="2405"/>
    </row>
    <row r="331" spans="1:8" s="2406" customFormat="1" ht="14.1" customHeight="1">
      <c r="A331" s="2388" t="s">
        <v>2437</v>
      </c>
      <c r="B331" s="2401">
        <v>1</v>
      </c>
      <c r="C331" s="2401">
        <v>0</v>
      </c>
      <c r="D331" s="2401">
        <v>1</v>
      </c>
      <c r="E331" s="2405"/>
      <c r="F331" s="2405"/>
      <c r="G331" s="2405"/>
      <c r="H331" s="2405"/>
    </row>
    <row r="332" spans="1:8" s="2406" customFormat="1" ht="14.1" customHeight="1">
      <c r="A332" s="2388" t="s">
        <v>2438</v>
      </c>
      <c r="B332" s="2401">
        <v>1</v>
      </c>
      <c r="C332" s="2401">
        <v>0</v>
      </c>
      <c r="D332" s="2401">
        <v>1</v>
      </c>
      <c r="E332" s="2405"/>
      <c r="F332" s="2405"/>
      <c r="G332" s="2405"/>
      <c r="H332" s="2405"/>
    </row>
    <row r="333" spans="1:8" s="2406" customFormat="1" ht="14.1" customHeight="1">
      <c r="A333" s="2388" t="s">
        <v>2439</v>
      </c>
      <c r="B333" s="2401">
        <v>1</v>
      </c>
      <c r="C333" s="2401">
        <v>0</v>
      </c>
      <c r="D333" s="2401">
        <v>1</v>
      </c>
      <c r="E333" s="2405"/>
      <c r="F333" s="2405"/>
      <c r="G333" s="2405"/>
      <c r="H333" s="2405"/>
    </row>
    <row r="334" spans="1:8" s="2406" customFormat="1" ht="14.1" customHeight="1">
      <c r="A334" s="2388" t="s">
        <v>2440</v>
      </c>
      <c r="B334" s="2401">
        <v>1</v>
      </c>
      <c r="C334" s="2401">
        <v>0</v>
      </c>
      <c r="D334" s="2401">
        <v>1</v>
      </c>
      <c r="E334" s="2405"/>
      <c r="F334" s="2405"/>
      <c r="G334" s="2405"/>
      <c r="H334" s="2405"/>
    </row>
    <row r="335" spans="1:8" s="2406" customFormat="1" ht="14.1" customHeight="1">
      <c r="A335" s="2388" t="s">
        <v>2441</v>
      </c>
      <c r="B335" s="2401">
        <v>1</v>
      </c>
      <c r="C335" s="2401">
        <v>1</v>
      </c>
      <c r="D335" s="2401">
        <v>0</v>
      </c>
      <c r="E335" s="2405"/>
      <c r="F335" s="2405"/>
      <c r="G335" s="2405"/>
      <c r="H335" s="2405"/>
    </row>
    <row r="336" spans="1:8" s="2406" customFormat="1" ht="14.1" customHeight="1">
      <c r="A336" s="2388" t="s">
        <v>2442</v>
      </c>
      <c r="B336" s="2401">
        <v>1</v>
      </c>
      <c r="C336" s="2401">
        <v>0</v>
      </c>
      <c r="D336" s="2401">
        <v>1</v>
      </c>
      <c r="E336" s="2405"/>
      <c r="F336" s="2405"/>
      <c r="G336" s="2405"/>
      <c r="H336" s="2405"/>
    </row>
    <row r="337" spans="1:8" s="2406" customFormat="1" ht="14.1" customHeight="1">
      <c r="A337" s="2388" t="s">
        <v>2443</v>
      </c>
      <c r="B337" s="2401">
        <v>1</v>
      </c>
      <c r="C337" s="2401">
        <v>1</v>
      </c>
      <c r="D337" s="2401">
        <v>0</v>
      </c>
      <c r="E337" s="2405"/>
      <c r="F337" s="2405"/>
      <c r="G337" s="2405"/>
      <c r="H337" s="2405"/>
    </row>
    <row r="338" spans="1:8" s="2406" customFormat="1" ht="14.1" customHeight="1">
      <c r="A338" s="2388" t="s">
        <v>2444</v>
      </c>
      <c r="B338" s="2401">
        <v>1</v>
      </c>
      <c r="C338" s="2401">
        <v>0</v>
      </c>
      <c r="D338" s="2401">
        <v>1</v>
      </c>
      <c r="E338" s="2405"/>
      <c r="F338" s="2405"/>
      <c r="G338" s="2405"/>
      <c r="H338" s="2405"/>
    </row>
    <row r="339" spans="1:8" s="2406" customFormat="1" ht="14.1" customHeight="1">
      <c r="A339" s="2388" t="s">
        <v>2445</v>
      </c>
      <c r="B339" s="2401">
        <v>1</v>
      </c>
      <c r="C339" s="2401">
        <v>1</v>
      </c>
      <c r="D339" s="2401">
        <v>0</v>
      </c>
      <c r="E339" s="2405"/>
      <c r="F339" s="2405"/>
      <c r="G339" s="2405"/>
      <c r="H339" s="2405"/>
    </row>
    <row r="340" spans="1:8" s="2406" customFormat="1" ht="14.1" customHeight="1">
      <c r="A340" s="2388" t="s">
        <v>2446</v>
      </c>
      <c r="B340" s="2401">
        <v>1</v>
      </c>
      <c r="C340" s="2401">
        <v>0</v>
      </c>
      <c r="D340" s="2401">
        <v>1</v>
      </c>
      <c r="E340" s="2405"/>
      <c r="F340" s="2405"/>
      <c r="G340" s="2405"/>
      <c r="H340" s="2405"/>
    </row>
    <row r="341" spans="1:8" s="2406" customFormat="1" ht="14.1" customHeight="1">
      <c r="A341" s="2388" t="s">
        <v>2447</v>
      </c>
      <c r="B341" s="2401">
        <v>1</v>
      </c>
      <c r="C341" s="2401">
        <v>1</v>
      </c>
      <c r="D341" s="2401">
        <v>0</v>
      </c>
      <c r="E341" s="2405"/>
      <c r="F341" s="2405"/>
      <c r="G341" s="2405"/>
      <c r="H341" s="2405"/>
    </row>
    <row r="342" spans="1:8" s="2406" customFormat="1" ht="14.1" customHeight="1">
      <c r="A342" s="2388" t="s">
        <v>2448</v>
      </c>
      <c r="B342" s="2401">
        <v>1</v>
      </c>
      <c r="C342" s="2401">
        <v>1</v>
      </c>
      <c r="D342" s="2401">
        <v>0</v>
      </c>
      <c r="E342" s="2405"/>
      <c r="F342" s="2405"/>
      <c r="G342" s="2405"/>
      <c r="H342" s="2405"/>
    </row>
    <row r="343" spans="1:8" s="2406" customFormat="1" ht="14.1" customHeight="1">
      <c r="A343" s="2388" t="s">
        <v>2449</v>
      </c>
      <c r="B343" s="2401">
        <v>1</v>
      </c>
      <c r="C343" s="2401">
        <v>0</v>
      </c>
      <c r="D343" s="2401">
        <v>1</v>
      </c>
      <c r="E343" s="2405"/>
      <c r="F343" s="2405"/>
      <c r="G343" s="2405"/>
      <c r="H343" s="2405"/>
    </row>
    <row r="344" spans="1:8" s="2406" customFormat="1" ht="14.1" customHeight="1">
      <c r="A344" s="2388" t="s">
        <v>2450</v>
      </c>
      <c r="B344" s="2401">
        <v>1</v>
      </c>
      <c r="C344" s="2401">
        <v>1</v>
      </c>
      <c r="D344" s="2401">
        <v>0</v>
      </c>
      <c r="E344" s="2405"/>
      <c r="F344" s="2405"/>
      <c r="G344" s="2405"/>
      <c r="H344" s="2405"/>
    </row>
    <row r="345" spans="1:8" s="2406" customFormat="1" ht="14.1" customHeight="1">
      <c r="A345" s="2388" t="s">
        <v>2451</v>
      </c>
      <c r="B345" s="2401">
        <v>1</v>
      </c>
      <c r="C345" s="2401">
        <v>1</v>
      </c>
      <c r="D345" s="2401">
        <v>0</v>
      </c>
      <c r="E345" s="2405"/>
      <c r="F345" s="2405"/>
      <c r="G345" s="2405"/>
      <c r="H345" s="2405"/>
    </row>
    <row r="346" spans="1:8" s="2406" customFormat="1" ht="14.1" customHeight="1">
      <c r="A346" s="2388" t="s">
        <v>2452</v>
      </c>
      <c r="B346" s="2401">
        <v>1</v>
      </c>
      <c r="C346" s="2401">
        <v>1</v>
      </c>
      <c r="D346" s="2401">
        <v>0</v>
      </c>
      <c r="E346" s="2405"/>
      <c r="F346" s="2405"/>
      <c r="G346" s="2405"/>
      <c r="H346" s="2405"/>
    </row>
    <row r="347" spans="1:8" s="2406" customFormat="1" ht="14.1" customHeight="1">
      <c r="A347" s="2388" t="s">
        <v>2453</v>
      </c>
      <c r="B347" s="2401">
        <v>1</v>
      </c>
      <c r="C347" s="2401">
        <v>0</v>
      </c>
      <c r="D347" s="2401">
        <v>1</v>
      </c>
      <c r="E347" s="2405"/>
      <c r="F347" s="2405"/>
      <c r="G347" s="2405"/>
      <c r="H347" s="2405"/>
    </row>
    <row r="348" spans="1:8" s="2406" customFormat="1" ht="14.1" customHeight="1">
      <c r="A348" s="2388" t="s">
        <v>2454</v>
      </c>
      <c r="B348" s="2401">
        <v>1</v>
      </c>
      <c r="C348" s="2401">
        <v>0</v>
      </c>
      <c r="D348" s="2401">
        <v>1</v>
      </c>
      <c r="E348" s="2405"/>
      <c r="F348" s="2405"/>
      <c r="G348" s="2405"/>
      <c r="H348" s="2405"/>
    </row>
    <row r="349" spans="1:8" s="2406" customFormat="1" ht="14.1" customHeight="1">
      <c r="A349" s="2388" t="s">
        <v>2455</v>
      </c>
      <c r="B349" s="2401">
        <v>1</v>
      </c>
      <c r="C349" s="2401">
        <v>1</v>
      </c>
      <c r="D349" s="2401">
        <v>0</v>
      </c>
      <c r="E349" s="2405"/>
      <c r="F349" s="2405"/>
      <c r="G349" s="2405"/>
      <c r="H349" s="2405"/>
    </row>
    <row r="350" spans="1:8" s="2406" customFormat="1" ht="14.1" customHeight="1">
      <c r="A350" s="2388" t="s">
        <v>2456</v>
      </c>
      <c r="B350" s="2401">
        <v>1</v>
      </c>
      <c r="C350" s="2401">
        <v>1</v>
      </c>
      <c r="D350" s="2401">
        <v>0</v>
      </c>
      <c r="E350" s="2405"/>
      <c r="F350" s="2405"/>
      <c r="G350" s="2405"/>
      <c r="H350" s="2405"/>
    </row>
    <row r="351" spans="1:8" s="2406" customFormat="1" ht="14.1" customHeight="1">
      <c r="A351" s="2388" t="s">
        <v>2457</v>
      </c>
      <c r="B351" s="2401">
        <v>1</v>
      </c>
      <c r="C351" s="2401">
        <v>0</v>
      </c>
      <c r="D351" s="2401">
        <v>1</v>
      </c>
      <c r="E351" s="2405"/>
      <c r="F351" s="2405"/>
      <c r="G351" s="2405"/>
      <c r="H351" s="2405"/>
    </row>
    <row r="352" spans="1:8" s="2406" customFormat="1" ht="14.1" customHeight="1">
      <c r="A352" s="2388" t="s">
        <v>2458</v>
      </c>
      <c r="B352" s="2401">
        <v>1</v>
      </c>
      <c r="C352" s="2401">
        <v>0</v>
      </c>
      <c r="D352" s="2401">
        <v>1</v>
      </c>
      <c r="E352" s="2405"/>
      <c r="F352" s="2405"/>
      <c r="G352" s="2405"/>
      <c r="H352" s="2405"/>
    </row>
    <row r="353" spans="1:8" s="2406" customFormat="1" ht="14.1" customHeight="1">
      <c r="A353" s="2388" t="s">
        <v>2459</v>
      </c>
      <c r="B353" s="2401">
        <v>1</v>
      </c>
      <c r="C353" s="2401">
        <v>1</v>
      </c>
      <c r="D353" s="2401">
        <v>0</v>
      </c>
      <c r="E353" s="2405"/>
      <c r="F353" s="2405"/>
      <c r="G353" s="2405"/>
      <c r="H353" s="2405"/>
    </row>
    <row r="354" spans="1:8" s="2406" customFormat="1" ht="14.1" customHeight="1">
      <c r="A354" s="2388" t="s">
        <v>2460</v>
      </c>
      <c r="B354" s="2401">
        <v>1</v>
      </c>
      <c r="C354" s="2401">
        <v>0</v>
      </c>
      <c r="D354" s="2401">
        <v>1</v>
      </c>
      <c r="E354" s="2405"/>
      <c r="F354" s="2405"/>
      <c r="G354" s="2405"/>
      <c r="H354" s="2405"/>
    </row>
    <row r="355" spans="1:8" s="2406" customFormat="1" ht="14.1" customHeight="1">
      <c r="A355" s="2388" t="s">
        <v>2461</v>
      </c>
      <c r="B355" s="2401">
        <v>1</v>
      </c>
      <c r="C355" s="2401">
        <v>0</v>
      </c>
      <c r="D355" s="2401">
        <v>1</v>
      </c>
      <c r="E355" s="2405"/>
      <c r="F355" s="2405"/>
      <c r="G355" s="2405"/>
      <c r="H355" s="2405"/>
    </row>
    <row r="356" spans="1:8" s="2406" customFormat="1" ht="14.1" customHeight="1">
      <c r="A356" s="2388" t="s">
        <v>2462</v>
      </c>
      <c r="B356" s="2401">
        <v>1</v>
      </c>
      <c r="C356" s="2401">
        <v>1</v>
      </c>
      <c r="D356" s="2401">
        <v>0</v>
      </c>
      <c r="E356" s="2405"/>
      <c r="F356" s="2405"/>
      <c r="G356" s="2405"/>
      <c r="H356" s="2405"/>
    </row>
    <row r="357" spans="1:8" s="2406" customFormat="1" ht="14.1" customHeight="1">
      <c r="A357" s="2388" t="s">
        <v>2463</v>
      </c>
      <c r="B357" s="2401">
        <v>1</v>
      </c>
      <c r="C357" s="2401">
        <v>0</v>
      </c>
      <c r="D357" s="2401">
        <v>1</v>
      </c>
      <c r="E357" s="2405"/>
      <c r="F357" s="2405"/>
      <c r="G357" s="2405"/>
      <c r="H357" s="2405"/>
    </row>
    <row r="358" spans="1:8" s="2406" customFormat="1" ht="14.1" customHeight="1">
      <c r="A358" s="2388" t="s">
        <v>2464</v>
      </c>
      <c r="B358" s="2401">
        <v>1</v>
      </c>
      <c r="C358" s="2401">
        <v>0</v>
      </c>
      <c r="D358" s="2401">
        <v>1</v>
      </c>
      <c r="E358" s="2405"/>
      <c r="F358" s="2405"/>
      <c r="G358" s="2405"/>
      <c r="H358" s="2405"/>
    </row>
    <row r="359" spans="1:8" s="2406" customFormat="1" ht="14.1" customHeight="1">
      <c r="A359" s="2388" t="s">
        <v>2465</v>
      </c>
      <c r="B359" s="2401">
        <v>1</v>
      </c>
      <c r="C359" s="2401">
        <v>0</v>
      </c>
      <c r="D359" s="2401">
        <v>1</v>
      </c>
      <c r="E359" s="2405"/>
      <c r="F359" s="2405"/>
      <c r="G359" s="2405"/>
      <c r="H359" s="2405"/>
    </row>
    <row r="360" spans="1:8" s="2406" customFormat="1" ht="14.1" customHeight="1">
      <c r="A360" s="2388" t="s">
        <v>2466</v>
      </c>
      <c r="B360" s="2401">
        <v>1</v>
      </c>
      <c r="C360" s="2401">
        <v>0</v>
      </c>
      <c r="D360" s="2401">
        <v>1</v>
      </c>
      <c r="E360" s="2405"/>
      <c r="F360" s="2405"/>
      <c r="G360" s="2405"/>
      <c r="H360" s="2405"/>
    </row>
    <row r="361" spans="1:8" s="2406" customFormat="1" ht="14.1" customHeight="1">
      <c r="A361" s="2388" t="s">
        <v>2467</v>
      </c>
      <c r="B361" s="2401">
        <v>1</v>
      </c>
      <c r="C361" s="2401">
        <v>0</v>
      </c>
      <c r="D361" s="2401">
        <v>1</v>
      </c>
      <c r="E361" s="2405"/>
      <c r="F361" s="2405"/>
      <c r="G361" s="2405"/>
      <c r="H361" s="2405"/>
    </row>
    <row r="362" spans="1:8" s="2406" customFormat="1" ht="14.1" customHeight="1">
      <c r="A362" s="2388" t="s">
        <v>2468</v>
      </c>
      <c r="B362" s="2401">
        <v>1</v>
      </c>
      <c r="C362" s="2401">
        <v>1</v>
      </c>
      <c r="D362" s="2401">
        <v>0</v>
      </c>
      <c r="E362" s="2405"/>
      <c r="F362" s="2405"/>
      <c r="G362" s="2405"/>
      <c r="H362" s="2405"/>
    </row>
    <row r="363" spans="1:8" s="2406" customFormat="1" ht="14.1" customHeight="1">
      <c r="A363" s="2388" t="s">
        <v>2469</v>
      </c>
      <c r="B363" s="2401">
        <v>1</v>
      </c>
      <c r="C363" s="2401">
        <v>0</v>
      </c>
      <c r="D363" s="2401">
        <v>1</v>
      </c>
      <c r="E363" s="2405"/>
      <c r="F363" s="2405"/>
      <c r="G363" s="2405"/>
      <c r="H363" s="2405"/>
    </row>
    <row r="364" spans="1:8" s="2406" customFormat="1" ht="14.1" customHeight="1">
      <c r="A364" s="2388" t="s">
        <v>2470</v>
      </c>
      <c r="B364" s="2401">
        <v>1</v>
      </c>
      <c r="C364" s="2401">
        <v>1</v>
      </c>
      <c r="D364" s="2401">
        <v>0</v>
      </c>
      <c r="E364" s="2405"/>
      <c r="F364" s="2405"/>
      <c r="G364" s="2405"/>
      <c r="H364" s="2405"/>
    </row>
    <row r="365" spans="1:8" s="2406" customFormat="1" ht="14.1" customHeight="1">
      <c r="A365" s="2388" t="s">
        <v>2471</v>
      </c>
      <c r="B365" s="2401">
        <v>1</v>
      </c>
      <c r="C365" s="2401">
        <v>0</v>
      </c>
      <c r="D365" s="2401">
        <v>1</v>
      </c>
      <c r="E365" s="2405"/>
      <c r="F365" s="2405"/>
      <c r="G365" s="2405"/>
      <c r="H365" s="2405"/>
    </row>
    <row r="366" spans="1:8" s="2406" customFormat="1" ht="14.1" customHeight="1">
      <c r="A366" s="2388" t="s">
        <v>2472</v>
      </c>
      <c r="B366" s="2401">
        <v>1</v>
      </c>
      <c r="C366" s="2401">
        <v>1</v>
      </c>
      <c r="D366" s="2401">
        <v>0</v>
      </c>
      <c r="E366" s="2405"/>
      <c r="F366" s="2405"/>
      <c r="G366" s="2405"/>
      <c r="H366" s="2405"/>
    </row>
    <row r="367" spans="1:8" s="2406" customFormat="1" ht="14.1" customHeight="1">
      <c r="A367" s="2388" t="s">
        <v>2473</v>
      </c>
      <c r="B367" s="2401">
        <v>1</v>
      </c>
      <c r="C367" s="2401">
        <v>1</v>
      </c>
      <c r="D367" s="2401">
        <v>0</v>
      </c>
      <c r="E367" s="2405"/>
      <c r="F367" s="2405"/>
      <c r="G367" s="2405"/>
      <c r="H367" s="2405"/>
    </row>
    <row r="368" spans="1:8" s="2406" customFormat="1" ht="14.1" customHeight="1">
      <c r="A368" s="2388" t="s">
        <v>2474</v>
      </c>
      <c r="B368" s="2401">
        <v>1</v>
      </c>
      <c r="C368" s="2401">
        <v>0</v>
      </c>
      <c r="D368" s="2401">
        <v>1</v>
      </c>
      <c r="E368" s="2405"/>
      <c r="F368" s="2405"/>
      <c r="G368" s="2405"/>
      <c r="H368" s="2405"/>
    </row>
    <row r="369" spans="1:8" s="2406" customFormat="1" ht="14.1" customHeight="1">
      <c r="A369" s="2388" t="s">
        <v>2475</v>
      </c>
      <c r="B369" s="2401">
        <v>1</v>
      </c>
      <c r="C369" s="2401">
        <v>0</v>
      </c>
      <c r="D369" s="2401">
        <v>1</v>
      </c>
      <c r="E369" s="2405"/>
      <c r="F369" s="2405"/>
      <c r="G369" s="2405"/>
      <c r="H369" s="2405"/>
    </row>
    <row r="370" spans="1:8" s="2406" customFormat="1" ht="14.1" customHeight="1">
      <c r="A370" s="2388" t="s">
        <v>2476</v>
      </c>
      <c r="B370" s="2401">
        <v>1</v>
      </c>
      <c r="C370" s="2401">
        <v>1</v>
      </c>
      <c r="D370" s="2401">
        <v>0</v>
      </c>
      <c r="E370" s="2405"/>
      <c r="F370" s="2405"/>
      <c r="G370" s="2405"/>
      <c r="H370" s="2405"/>
    </row>
    <row r="371" spans="1:8" s="2406" customFormat="1" ht="14.1" customHeight="1">
      <c r="A371" s="2388" t="s">
        <v>2477</v>
      </c>
      <c r="B371" s="2401">
        <v>1</v>
      </c>
      <c r="C371" s="2401">
        <v>0</v>
      </c>
      <c r="D371" s="2401">
        <v>1</v>
      </c>
      <c r="E371" s="2405"/>
      <c r="F371" s="2405"/>
      <c r="G371" s="2405"/>
      <c r="H371" s="2405"/>
    </row>
    <row r="372" spans="1:8" s="2406" customFormat="1" ht="29.1" customHeight="1">
      <c r="A372" s="2388" t="s">
        <v>2478</v>
      </c>
      <c r="B372" s="2401">
        <v>1</v>
      </c>
      <c r="C372" s="2401">
        <v>0</v>
      </c>
      <c r="D372" s="2401">
        <v>1</v>
      </c>
      <c r="E372" s="2405"/>
      <c r="F372" s="2405"/>
      <c r="G372" s="2405"/>
      <c r="H372" s="2405"/>
    </row>
    <row r="373" spans="1:8" s="2406" customFormat="1" ht="14.1" customHeight="1">
      <c r="A373" s="2388" t="s">
        <v>2479</v>
      </c>
      <c r="B373" s="2401">
        <v>1</v>
      </c>
      <c r="C373" s="2401">
        <v>1</v>
      </c>
      <c r="D373" s="2401">
        <v>0</v>
      </c>
      <c r="E373" s="2405"/>
      <c r="F373" s="2405"/>
      <c r="G373" s="2405"/>
      <c r="H373" s="2405"/>
    </row>
    <row r="374" spans="1:8" s="2406" customFormat="1" ht="14.1" customHeight="1">
      <c r="A374" s="2388" t="s">
        <v>2480</v>
      </c>
      <c r="B374" s="2401">
        <v>1</v>
      </c>
      <c r="C374" s="2401">
        <v>0</v>
      </c>
      <c r="D374" s="2401">
        <v>1</v>
      </c>
      <c r="E374" s="2405"/>
      <c r="F374" s="2405"/>
      <c r="G374" s="2405"/>
      <c r="H374" s="2405"/>
    </row>
    <row r="375" spans="1:8" s="2406" customFormat="1" ht="14.1" customHeight="1">
      <c r="A375" s="2388" t="s">
        <v>2481</v>
      </c>
      <c r="B375" s="2401">
        <v>1</v>
      </c>
      <c r="C375" s="2401">
        <v>1</v>
      </c>
      <c r="D375" s="2401">
        <v>0</v>
      </c>
      <c r="E375" s="2405"/>
      <c r="F375" s="2405"/>
      <c r="G375" s="2405"/>
      <c r="H375" s="2405"/>
    </row>
    <row r="376" spans="1:8" s="2406" customFormat="1" ht="14.1" customHeight="1">
      <c r="A376" s="2388" t="s">
        <v>2482</v>
      </c>
      <c r="B376" s="2401">
        <v>1</v>
      </c>
      <c r="C376" s="2401">
        <v>0</v>
      </c>
      <c r="D376" s="2401">
        <v>1</v>
      </c>
      <c r="E376" s="2405"/>
      <c r="F376" s="2405"/>
      <c r="G376" s="2405"/>
      <c r="H376" s="2405"/>
    </row>
    <row r="377" spans="1:8" s="2406" customFormat="1" ht="14.1" customHeight="1">
      <c r="A377" s="2388" t="s">
        <v>2483</v>
      </c>
      <c r="B377" s="2401">
        <v>1</v>
      </c>
      <c r="C377" s="2401">
        <v>0</v>
      </c>
      <c r="D377" s="2401">
        <v>1</v>
      </c>
      <c r="E377" s="2405"/>
      <c r="F377" s="2405"/>
      <c r="G377" s="2405"/>
      <c r="H377" s="2405"/>
    </row>
    <row r="378" spans="1:8" s="2406" customFormat="1" ht="14.1" customHeight="1">
      <c r="A378" s="2388" t="s">
        <v>2484</v>
      </c>
      <c r="B378" s="2401">
        <v>1</v>
      </c>
      <c r="C378" s="2401">
        <v>1</v>
      </c>
      <c r="D378" s="2401">
        <v>0</v>
      </c>
      <c r="E378" s="2405"/>
      <c r="F378" s="2405"/>
      <c r="G378" s="2405"/>
      <c r="H378" s="2405"/>
    </row>
    <row r="379" spans="1:8" s="2406" customFormat="1" ht="14.1" customHeight="1">
      <c r="A379" s="2388" t="s">
        <v>2485</v>
      </c>
      <c r="B379" s="2401">
        <v>1</v>
      </c>
      <c r="C379" s="2401">
        <v>0</v>
      </c>
      <c r="D379" s="2401">
        <v>1</v>
      </c>
      <c r="E379" s="2405"/>
      <c r="F379" s="2405"/>
      <c r="G379" s="2405"/>
      <c r="H379" s="2405"/>
    </row>
    <row r="380" spans="1:8" s="2406" customFormat="1" ht="14.1" customHeight="1">
      <c r="A380" s="2388" t="s">
        <v>2486</v>
      </c>
      <c r="B380" s="2401">
        <v>1</v>
      </c>
      <c r="C380" s="2401">
        <v>0</v>
      </c>
      <c r="D380" s="2401">
        <v>1</v>
      </c>
      <c r="E380" s="2405"/>
      <c r="F380" s="2405"/>
      <c r="G380" s="2405"/>
      <c r="H380" s="2405"/>
    </row>
    <row r="381" spans="1:8" s="2406" customFormat="1" ht="14.1" customHeight="1">
      <c r="A381" s="2388" t="s">
        <v>2487</v>
      </c>
      <c r="B381" s="2401">
        <v>1</v>
      </c>
      <c r="C381" s="2401">
        <v>0</v>
      </c>
      <c r="D381" s="2401">
        <v>1</v>
      </c>
      <c r="E381" s="2405"/>
      <c r="F381" s="2405"/>
      <c r="G381" s="2405"/>
      <c r="H381" s="2405"/>
    </row>
    <row r="382" spans="1:8" s="2406" customFormat="1" ht="14.1" customHeight="1">
      <c r="A382" s="2388" t="s">
        <v>2488</v>
      </c>
      <c r="B382" s="2401">
        <v>1</v>
      </c>
      <c r="C382" s="2401">
        <v>0</v>
      </c>
      <c r="D382" s="2401">
        <v>1</v>
      </c>
      <c r="E382" s="2405"/>
      <c r="F382" s="2405"/>
      <c r="G382" s="2405"/>
      <c r="H382" s="2405"/>
    </row>
    <row r="383" spans="1:8" s="2406" customFormat="1" ht="14.1" customHeight="1">
      <c r="A383" s="2388" t="s">
        <v>2489</v>
      </c>
      <c r="B383" s="2401">
        <v>1</v>
      </c>
      <c r="C383" s="2401">
        <v>1</v>
      </c>
      <c r="D383" s="2401">
        <v>0</v>
      </c>
      <c r="E383" s="2405"/>
      <c r="F383" s="2405"/>
      <c r="G383" s="2405"/>
      <c r="H383" s="2405"/>
    </row>
    <row r="384" spans="1:8" s="2406" customFormat="1" ht="14.1" customHeight="1">
      <c r="A384" s="2388" t="s">
        <v>2490</v>
      </c>
      <c r="B384" s="2401">
        <v>1</v>
      </c>
      <c r="C384" s="2401">
        <v>1</v>
      </c>
      <c r="D384" s="2401">
        <v>0</v>
      </c>
      <c r="E384" s="2405"/>
      <c r="F384" s="2405"/>
      <c r="G384" s="2405"/>
      <c r="H384" s="2405"/>
    </row>
    <row r="385" spans="1:8" s="2406" customFormat="1" ht="14.1" customHeight="1">
      <c r="A385" s="2388" t="s">
        <v>2491</v>
      </c>
      <c r="B385" s="2401">
        <v>1</v>
      </c>
      <c r="C385" s="2401">
        <v>1</v>
      </c>
      <c r="D385" s="2401">
        <v>0</v>
      </c>
      <c r="E385" s="2405"/>
      <c r="F385" s="2405"/>
      <c r="G385" s="2405"/>
      <c r="H385" s="2405"/>
    </row>
    <row r="386" spans="1:8" s="2406" customFormat="1" ht="14.1" customHeight="1">
      <c r="A386" s="2388" t="s">
        <v>2492</v>
      </c>
      <c r="B386" s="2401">
        <v>1</v>
      </c>
      <c r="C386" s="2401">
        <v>0</v>
      </c>
      <c r="D386" s="2401">
        <v>1</v>
      </c>
      <c r="E386" s="2405"/>
      <c r="F386" s="2405"/>
      <c r="G386" s="2405"/>
      <c r="H386" s="2405"/>
    </row>
    <row r="387" spans="1:8" s="2406" customFormat="1" ht="14.1" customHeight="1">
      <c r="A387" s="2388" t="s">
        <v>2493</v>
      </c>
      <c r="B387" s="2401">
        <v>1</v>
      </c>
      <c r="C387" s="2401">
        <v>1</v>
      </c>
      <c r="D387" s="2401">
        <v>0</v>
      </c>
      <c r="E387" s="2405"/>
      <c r="F387" s="2405"/>
      <c r="G387" s="2405"/>
      <c r="H387" s="2405"/>
    </row>
    <row r="388" spans="1:8" s="2406" customFormat="1" ht="14.1" customHeight="1">
      <c r="A388" s="2388" t="s">
        <v>2494</v>
      </c>
      <c r="B388" s="2401">
        <v>1</v>
      </c>
      <c r="C388" s="2401">
        <v>1</v>
      </c>
      <c r="D388" s="2401">
        <v>0</v>
      </c>
      <c r="E388" s="2405"/>
      <c r="F388" s="2405"/>
      <c r="G388" s="2405"/>
      <c r="H388" s="2405"/>
    </row>
    <row r="389" spans="1:8" s="2406" customFormat="1" ht="14.1" customHeight="1">
      <c r="A389" s="2388" t="s">
        <v>2495</v>
      </c>
      <c r="B389" s="2401">
        <v>1</v>
      </c>
      <c r="C389" s="2401">
        <v>1</v>
      </c>
      <c r="D389" s="2401">
        <v>0</v>
      </c>
      <c r="E389" s="2405"/>
      <c r="F389" s="2405"/>
      <c r="G389" s="2405"/>
      <c r="H389" s="2405"/>
    </row>
    <row r="390" spans="1:8" s="2406" customFormat="1" ht="29.1" customHeight="1">
      <c r="A390" s="2388" t="s">
        <v>2496</v>
      </c>
      <c r="B390" s="2401">
        <v>1</v>
      </c>
      <c r="C390" s="2401">
        <v>0</v>
      </c>
      <c r="D390" s="2401">
        <v>1</v>
      </c>
      <c r="E390" s="2405"/>
      <c r="F390" s="2405"/>
      <c r="G390" s="2405"/>
      <c r="H390" s="2405"/>
    </row>
    <row r="391" spans="1:8" s="2406" customFormat="1" ht="14.1" customHeight="1">
      <c r="A391" s="2388" t="s">
        <v>2497</v>
      </c>
      <c r="B391" s="2401">
        <v>1</v>
      </c>
      <c r="C391" s="2401">
        <v>0</v>
      </c>
      <c r="D391" s="2401">
        <v>1</v>
      </c>
      <c r="E391" s="2405"/>
      <c r="F391" s="2405"/>
      <c r="G391" s="2405"/>
      <c r="H391" s="2405"/>
    </row>
    <row r="392" spans="1:8" s="2406" customFormat="1" ht="14.1" customHeight="1">
      <c r="A392" s="2388" t="s">
        <v>2498</v>
      </c>
      <c r="B392" s="2401">
        <v>1</v>
      </c>
      <c r="C392" s="2401">
        <v>0</v>
      </c>
      <c r="D392" s="2401">
        <v>1</v>
      </c>
      <c r="E392" s="2405"/>
      <c r="F392" s="2405"/>
      <c r="G392" s="2405"/>
      <c r="H392" s="2405"/>
    </row>
    <row r="393" spans="1:8" s="2406" customFormat="1" ht="14.1" customHeight="1">
      <c r="A393" s="2388" t="s">
        <v>2499</v>
      </c>
      <c r="B393" s="2401">
        <v>1</v>
      </c>
      <c r="C393" s="2401">
        <v>1</v>
      </c>
      <c r="D393" s="2401">
        <v>0</v>
      </c>
      <c r="E393" s="2405"/>
      <c r="F393" s="2405"/>
      <c r="G393" s="2405"/>
      <c r="H393" s="2405"/>
    </row>
    <row r="394" spans="1:8" s="2406" customFormat="1" ht="14.1" customHeight="1">
      <c r="A394" s="2388" t="s">
        <v>2500</v>
      </c>
      <c r="B394" s="2401">
        <v>1</v>
      </c>
      <c r="C394" s="2401">
        <v>1</v>
      </c>
      <c r="D394" s="2401">
        <v>0</v>
      </c>
      <c r="E394" s="2405"/>
      <c r="F394" s="2405"/>
      <c r="G394" s="2405"/>
      <c r="H394" s="2405"/>
    </row>
    <row r="395" spans="1:8" s="2406" customFormat="1" ht="14.1" customHeight="1">
      <c r="A395" s="2388" t="s">
        <v>2501</v>
      </c>
      <c r="B395" s="2401">
        <v>1</v>
      </c>
      <c r="C395" s="2401">
        <v>0</v>
      </c>
      <c r="D395" s="2401">
        <v>1</v>
      </c>
      <c r="E395" s="2405"/>
      <c r="F395" s="2405"/>
      <c r="G395" s="2405"/>
      <c r="H395" s="2405"/>
    </row>
    <row r="396" spans="1:8" s="2406" customFormat="1" ht="14.1" customHeight="1">
      <c r="A396" s="2388" t="s">
        <v>2502</v>
      </c>
      <c r="B396" s="2401">
        <v>1</v>
      </c>
      <c r="C396" s="2401">
        <v>0</v>
      </c>
      <c r="D396" s="2401">
        <v>1</v>
      </c>
      <c r="E396" s="2405"/>
      <c r="F396" s="2405"/>
      <c r="G396" s="2405"/>
      <c r="H396" s="2405"/>
    </row>
    <row r="397" spans="1:8" s="2406" customFormat="1" ht="14.1" customHeight="1">
      <c r="A397" s="2388" t="s">
        <v>2503</v>
      </c>
      <c r="B397" s="2401">
        <v>1</v>
      </c>
      <c r="C397" s="2401">
        <v>1</v>
      </c>
      <c r="D397" s="2401">
        <v>0</v>
      </c>
      <c r="E397" s="2405"/>
      <c r="F397" s="2405"/>
      <c r="G397" s="2405"/>
      <c r="H397" s="2405"/>
    </row>
    <row r="398" spans="1:8" s="2406" customFormat="1" ht="14.1" customHeight="1">
      <c r="A398" s="2388" t="s">
        <v>2504</v>
      </c>
      <c r="B398" s="2401">
        <v>1</v>
      </c>
      <c r="C398" s="2401">
        <v>1</v>
      </c>
      <c r="D398" s="2401">
        <v>0</v>
      </c>
      <c r="E398" s="2405"/>
      <c r="F398" s="2405"/>
      <c r="G398" s="2405"/>
      <c r="H398" s="2405"/>
    </row>
    <row r="399" spans="1:8" s="2406" customFormat="1" ht="14.1" customHeight="1">
      <c r="A399" s="2388" t="s">
        <v>2505</v>
      </c>
      <c r="B399" s="2401">
        <v>1</v>
      </c>
      <c r="C399" s="2401">
        <v>1</v>
      </c>
      <c r="D399" s="2401">
        <v>0</v>
      </c>
      <c r="E399" s="2405"/>
      <c r="F399" s="2405"/>
      <c r="G399" s="2405"/>
      <c r="H399" s="2405"/>
    </row>
    <row r="400" spans="1:8" s="2406" customFormat="1" ht="14.1" customHeight="1">
      <c r="A400" s="2388" t="s">
        <v>2506</v>
      </c>
      <c r="B400" s="2401">
        <v>1</v>
      </c>
      <c r="C400" s="2401">
        <v>1</v>
      </c>
      <c r="D400" s="2401">
        <v>0</v>
      </c>
      <c r="E400" s="2405"/>
      <c r="F400" s="2405"/>
      <c r="G400" s="2405"/>
      <c r="H400" s="2405"/>
    </row>
    <row r="401" spans="1:8" s="2406" customFormat="1" ht="14.1" customHeight="1">
      <c r="A401" s="2388" t="s">
        <v>2507</v>
      </c>
      <c r="B401" s="2401">
        <v>1</v>
      </c>
      <c r="C401" s="2401">
        <v>1</v>
      </c>
      <c r="D401" s="2401">
        <v>0</v>
      </c>
      <c r="E401" s="2405"/>
      <c r="F401" s="2405"/>
      <c r="G401" s="2405"/>
      <c r="H401" s="2405"/>
    </row>
    <row r="402" spans="1:8" s="2406" customFormat="1" ht="14.1" customHeight="1">
      <c r="A402" s="2388" t="s">
        <v>2508</v>
      </c>
      <c r="B402" s="2401">
        <v>1</v>
      </c>
      <c r="C402" s="2401">
        <v>0</v>
      </c>
      <c r="D402" s="2401">
        <v>1</v>
      </c>
      <c r="E402" s="2405"/>
      <c r="F402" s="2405"/>
      <c r="G402" s="2405"/>
      <c r="H402" s="2405"/>
    </row>
    <row r="403" spans="1:8" s="2406" customFormat="1" ht="14.1" customHeight="1">
      <c r="A403" s="2388" t="s">
        <v>2509</v>
      </c>
      <c r="B403" s="2401">
        <v>1</v>
      </c>
      <c r="C403" s="2401">
        <v>1</v>
      </c>
      <c r="D403" s="2401">
        <v>0</v>
      </c>
      <c r="E403" s="2405"/>
      <c r="F403" s="2405"/>
      <c r="G403" s="2405"/>
      <c r="H403" s="2405"/>
    </row>
    <row r="404" spans="1:8" s="2406" customFormat="1" ht="14.1" customHeight="1">
      <c r="A404" s="2388" t="s">
        <v>2510</v>
      </c>
      <c r="B404" s="2401">
        <v>1</v>
      </c>
      <c r="C404" s="2401">
        <v>1</v>
      </c>
      <c r="D404" s="2401">
        <v>0</v>
      </c>
      <c r="E404" s="2405"/>
      <c r="F404" s="2405"/>
      <c r="G404" s="2405"/>
      <c r="H404" s="2405"/>
    </row>
    <row r="405" spans="1:8" s="2406" customFormat="1" ht="14.1" customHeight="1">
      <c r="A405" s="2388" t="s">
        <v>2511</v>
      </c>
      <c r="B405" s="2401">
        <v>1</v>
      </c>
      <c r="C405" s="2401">
        <v>1</v>
      </c>
      <c r="D405" s="2401">
        <v>0</v>
      </c>
      <c r="E405" s="2405"/>
      <c r="F405" s="2405"/>
      <c r="G405" s="2405"/>
      <c r="H405" s="2405"/>
    </row>
    <row r="406" spans="1:8" s="2406" customFormat="1" ht="14.1" customHeight="1">
      <c r="A406" s="2388" t="s">
        <v>2512</v>
      </c>
      <c r="B406" s="2401">
        <v>1</v>
      </c>
      <c r="C406" s="2401">
        <v>1</v>
      </c>
      <c r="D406" s="2401">
        <v>0</v>
      </c>
      <c r="E406" s="2405"/>
      <c r="F406" s="2405"/>
      <c r="G406" s="2405"/>
      <c r="H406" s="2405"/>
    </row>
    <row r="407" spans="1:8" s="2406" customFormat="1" ht="14.1" customHeight="1">
      <c r="A407" s="2388" t="s">
        <v>2513</v>
      </c>
      <c r="B407" s="2401">
        <v>3</v>
      </c>
      <c r="C407" s="2401">
        <v>2</v>
      </c>
      <c r="D407" s="2401">
        <v>1</v>
      </c>
      <c r="E407" s="2405"/>
      <c r="F407" s="2405"/>
      <c r="G407" s="2405"/>
      <c r="H407" s="2405"/>
    </row>
    <row r="408" spans="1:8" s="2406" customFormat="1" ht="14.1" customHeight="1">
      <c r="A408" s="2388" t="s">
        <v>2514</v>
      </c>
      <c r="B408" s="2401">
        <v>2</v>
      </c>
      <c r="C408" s="2401">
        <v>1</v>
      </c>
      <c r="D408" s="2401">
        <v>1</v>
      </c>
      <c r="E408" s="2405"/>
      <c r="F408" s="2405"/>
      <c r="G408" s="2405"/>
      <c r="H408" s="2405"/>
    </row>
    <row r="409" spans="1:8" s="2406" customFormat="1" ht="14.1" customHeight="1">
      <c r="A409" s="2388" t="s">
        <v>2515</v>
      </c>
      <c r="B409" s="2401">
        <v>1</v>
      </c>
      <c r="C409" s="2401">
        <v>1</v>
      </c>
      <c r="D409" s="2401">
        <v>0</v>
      </c>
      <c r="E409" s="2405"/>
      <c r="F409" s="2405"/>
      <c r="G409" s="2405"/>
      <c r="H409" s="2405"/>
    </row>
    <row r="410" spans="1:8" s="2406" customFormat="1" ht="14.1" customHeight="1">
      <c r="A410" s="2388" t="s">
        <v>2516</v>
      </c>
      <c r="B410" s="2401">
        <v>1</v>
      </c>
      <c r="C410" s="2401">
        <v>1</v>
      </c>
      <c r="D410" s="2401">
        <v>0</v>
      </c>
      <c r="E410" s="2405"/>
      <c r="F410" s="2405"/>
      <c r="G410" s="2405"/>
      <c r="H410" s="2405"/>
    </row>
    <row r="411" spans="1:8" s="2406" customFormat="1" ht="14.1" customHeight="1">
      <c r="A411" s="2388" t="s">
        <v>2517</v>
      </c>
      <c r="B411" s="2401">
        <v>1</v>
      </c>
      <c r="C411" s="2401">
        <v>0</v>
      </c>
      <c r="D411" s="2401">
        <v>1</v>
      </c>
      <c r="E411" s="2405"/>
      <c r="F411" s="2405"/>
      <c r="G411" s="2405"/>
      <c r="H411" s="2405"/>
    </row>
    <row r="412" spans="1:8" s="2406" customFormat="1" ht="14.1" customHeight="1">
      <c r="A412" s="2388" t="s">
        <v>2518</v>
      </c>
      <c r="B412" s="2401">
        <v>2</v>
      </c>
      <c r="C412" s="2401">
        <v>2</v>
      </c>
      <c r="D412" s="2401">
        <v>0</v>
      </c>
      <c r="E412" s="2405"/>
      <c r="F412" s="2405"/>
      <c r="G412" s="2405"/>
      <c r="H412" s="2405"/>
    </row>
    <row r="413" spans="1:8" s="2406" customFormat="1" ht="14.1" customHeight="1">
      <c r="A413" s="2388" t="s">
        <v>2519</v>
      </c>
      <c r="B413" s="2401">
        <v>1</v>
      </c>
      <c r="C413" s="2401">
        <v>0</v>
      </c>
      <c r="D413" s="2401">
        <v>1</v>
      </c>
      <c r="E413" s="2405"/>
      <c r="F413" s="2405"/>
      <c r="G413" s="2405"/>
      <c r="H413" s="2405"/>
    </row>
    <row r="414" spans="1:8" s="2406" customFormat="1" ht="14.1" customHeight="1">
      <c r="A414" s="2388" t="s">
        <v>2520</v>
      </c>
      <c r="B414" s="2401">
        <v>1</v>
      </c>
      <c r="C414" s="2401">
        <v>1</v>
      </c>
      <c r="D414" s="2401">
        <v>0</v>
      </c>
      <c r="E414" s="2405"/>
      <c r="F414" s="2405"/>
      <c r="G414" s="2405"/>
      <c r="H414" s="2405"/>
    </row>
    <row r="415" spans="1:8" s="2406" customFormat="1" ht="14.1" customHeight="1">
      <c r="A415" s="2388" t="s">
        <v>2521</v>
      </c>
      <c r="B415" s="2401">
        <v>1</v>
      </c>
      <c r="C415" s="2401">
        <v>1</v>
      </c>
      <c r="D415" s="2401">
        <v>0</v>
      </c>
      <c r="E415" s="2405"/>
      <c r="F415" s="2405"/>
      <c r="G415" s="2405"/>
      <c r="H415" s="2405"/>
    </row>
    <row r="416" spans="1:8" s="2406" customFormat="1" ht="14.1" customHeight="1">
      <c r="A416" s="2388" t="s">
        <v>2522</v>
      </c>
      <c r="B416" s="2401">
        <v>1</v>
      </c>
      <c r="C416" s="2401">
        <v>1</v>
      </c>
      <c r="D416" s="2401">
        <v>0</v>
      </c>
      <c r="E416" s="2405"/>
      <c r="F416" s="2405"/>
      <c r="G416" s="2405"/>
      <c r="H416" s="2405"/>
    </row>
    <row r="417" spans="1:8" s="2406" customFormat="1" ht="14.1" customHeight="1">
      <c r="A417" s="2388" t="s">
        <v>2523</v>
      </c>
      <c r="B417" s="2401">
        <v>1</v>
      </c>
      <c r="C417" s="2401">
        <v>1</v>
      </c>
      <c r="D417" s="2401">
        <v>0</v>
      </c>
      <c r="E417" s="2405"/>
      <c r="F417" s="2405"/>
      <c r="G417" s="2405"/>
      <c r="H417" s="2405"/>
    </row>
    <row r="418" spans="1:8" s="2406" customFormat="1" ht="14.1" customHeight="1">
      <c r="A418" s="2388" t="s">
        <v>2524</v>
      </c>
      <c r="B418" s="2401">
        <v>1</v>
      </c>
      <c r="C418" s="2401">
        <v>0</v>
      </c>
      <c r="D418" s="2401">
        <v>1</v>
      </c>
      <c r="E418" s="2405"/>
      <c r="F418" s="2405"/>
      <c r="G418" s="2405"/>
      <c r="H418" s="2405"/>
    </row>
    <row r="419" spans="1:8" s="2406" customFormat="1" ht="14.1" customHeight="1">
      <c r="A419" s="2388" t="s">
        <v>2525</v>
      </c>
      <c r="B419" s="2401">
        <v>1</v>
      </c>
      <c r="C419" s="2401">
        <v>1</v>
      </c>
      <c r="D419" s="2401">
        <v>0</v>
      </c>
      <c r="E419" s="2405"/>
      <c r="F419" s="2405"/>
      <c r="G419" s="2405"/>
      <c r="H419" s="2405"/>
    </row>
    <row r="420" spans="1:8" s="2406" customFormat="1" ht="14.1" customHeight="1">
      <c r="A420" s="2388" t="s">
        <v>2526</v>
      </c>
      <c r="B420" s="2401">
        <v>1</v>
      </c>
      <c r="C420" s="2401">
        <v>0</v>
      </c>
      <c r="D420" s="2401">
        <v>1</v>
      </c>
      <c r="E420" s="2405"/>
      <c r="F420" s="2405"/>
      <c r="G420" s="2405"/>
      <c r="H420" s="2405"/>
    </row>
    <row r="421" spans="1:8" s="2406" customFormat="1" ht="14.1" customHeight="1">
      <c r="A421" s="2388" t="s">
        <v>2527</v>
      </c>
      <c r="B421" s="2401">
        <v>2</v>
      </c>
      <c r="C421" s="2401">
        <v>2</v>
      </c>
      <c r="D421" s="2401">
        <v>0</v>
      </c>
      <c r="E421" s="2405"/>
      <c r="F421" s="2405"/>
      <c r="G421" s="2405"/>
      <c r="H421" s="2405"/>
    </row>
    <row r="422" spans="1:8" s="2406" customFormat="1" ht="14.1" customHeight="1">
      <c r="A422" s="2388" t="s">
        <v>2528</v>
      </c>
      <c r="B422" s="2401">
        <v>1</v>
      </c>
      <c r="C422" s="2401">
        <v>1</v>
      </c>
      <c r="D422" s="2401">
        <v>0</v>
      </c>
      <c r="E422" s="2405"/>
      <c r="F422" s="2405"/>
      <c r="G422" s="2405"/>
      <c r="H422" s="2405"/>
    </row>
    <row r="423" spans="1:8" s="2406" customFormat="1" ht="14.1" customHeight="1">
      <c r="A423" s="2388" t="s">
        <v>2529</v>
      </c>
      <c r="B423" s="2401">
        <v>1</v>
      </c>
      <c r="C423" s="2401">
        <v>0</v>
      </c>
      <c r="D423" s="2401">
        <v>1</v>
      </c>
      <c r="E423" s="2405"/>
      <c r="F423" s="2405"/>
      <c r="G423" s="2405"/>
      <c r="H423" s="2405"/>
    </row>
    <row r="424" spans="1:8" s="2406" customFormat="1" ht="14.1" customHeight="1">
      <c r="A424" s="2388" t="s">
        <v>2530</v>
      </c>
      <c r="B424" s="2401">
        <v>1</v>
      </c>
      <c r="C424" s="2401">
        <v>1</v>
      </c>
      <c r="D424" s="2401">
        <v>0</v>
      </c>
      <c r="E424" s="2405"/>
      <c r="F424" s="2405"/>
      <c r="G424" s="2405"/>
      <c r="H424" s="2405"/>
    </row>
    <row r="425" spans="1:8" s="2406" customFormat="1" ht="14.1" customHeight="1">
      <c r="A425" s="2388" t="s">
        <v>2531</v>
      </c>
      <c r="B425" s="2401">
        <v>1</v>
      </c>
      <c r="C425" s="2401">
        <v>0</v>
      </c>
      <c r="D425" s="2401">
        <v>1</v>
      </c>
      <c r="E425" s="2405"/>
      <c r="F425" s="2405"/>
      <c r="G425" s="2405"/>
      <c r="H425" s="2405"/>
    </row>
    <row r="426" spans="1:8" s="2406" customFormat="1" ht="14.1" customHeight="1">
      <c r="A426" s="2388" t="s">
        <v>2532</v>
      </c>
      <c r="B426" s="2401">
        <v>1</v>
      </c>
      <c r="C426" s="2401">
        <v>1</v>
      </c>
      <c r="D426" s="2401">
        <v>0</v>
      </c>
      <c r="E426" s="2405"/>
      <c r="F426" s="2405"/>
      <c r="G426" s="2405"/>
      <c r="H426" s="2405"/>
    </row>
    <row r="427" spans="1:8" s="2406" customFormat="1" ht="14.1" customHeight="1">
      <c r="A427" s="2388" t="s">
        <v>2533</v>
      </c>
      <c r="B427" s="2401">
        <v>1</v>
      </c>
      <c r="C427" s="2401">
        <v>1</v>
      </c>
      <c r="D427" s="2401">
        <v>0</v>
      </c>
      <c r="E427" s="2405"/>
      <c r="F427" s="2405"/>
      <c r="G427" s="2405"/>
      <c r="H427" s="2405"/>
    </row>
    <row r="428" spans="1:8" s="2406" customFormat="1" ht="14.1" customHeight="1">
      <c r="A428" s="2388" t="s">
        <v>2534</v>
      </c>
      <c r="B428" s="2401">
        <v>1</v>
      </c>
      <c r="C428" s="2401">
        <v>1</v>
      </c>
      <c r="D428" s="2401">
        <v>0</v>
      </c>
      <c r="E428" s="2405"/>
      <c r="F428" s="2405"/>
      <c r="G428" s="2405"/>
      <c r="H428" s="2405"/>
    </row>
    <row r="429" spans="1:8" s="2406" customFormat="1" ht="14.1" customHeight="1">
      <c r="A429" s="2388" t="s">
        <v>2535</v>
      </c>
      <c r="B429" s="2401">
        <v>1</v>
      </c>
      <c r="C429" s="2401">
        <v>0</v>
      </c>
      <c r="D429" s="2401">
        <v>1</v>
      </c>
      <c r="E429" s="2405"/>
      <c r="F429" s="2405"/>
      <c r="G429" s="2405"/>
      <c r="H429" s="2405"/>
    </row>
    <row r="430" spans="1:8" s="2406" customFormat="1" ht="14.1" customHeight="1">
      <c r="A430" s="2388" t="s">
        <v>2536</v>
      </c>
      <c r="B430" s="2401">
        <v>1</v>
      </c>
      <c r="C430" s="2401">
        <v>1</v>
      </c>
      <c r="D430" s="2401">
        <v>0</v>
      </c>
      <c r="E430" s="2405"/>
      <c r="F430" s="2405"/>
      <c r="G430" s="2405"/>
      <c r="H430" s="2405"/>
    </row>
    <row r="431" spans="1:8" s="2406" customFormat="1" ht="14.1" customHeight="1">
      <c r="A431" s="2388" t="s">
        <v>2537</v>
      </c>
      <c r="B431" s="2401">
        <v>1</v>
      </c>
      <c r="C431" s="2401">
        <v>1</v>
      </c>
      <c r="D431" s="2401">
        <v>0</v>
      </c>
      <c r="E431" s="2405"/>
      <c r="F431" s="2405"/>
      <c r="G431" s="2405"/>
      <c r="H431" s="2405"/>
    </row>
    <row r="432" spans="1:8" s="2406" customFormat="1" ht="29.1" customHeight="1">
      <c r="A432" s="2388" t="s">
        <v>2538</v>
      </c>
      <c r="B432" s="2401">
        <v>1</v>
      </c>
      <c r="C432" s="2401">
        <v>0</v>
      </c>
      <c r="D432" s="2401">
        <v>1</v>
      </c>
      <c r="E432" s="2405"/>
      <c r="F432" s="2405"/>
      <c r="G432" s="2405"/>
      <c r="H432" s="2405"/>
    </row>
    <row r="433" spans="1:8" s="2406" customFormat="1" ht="14.1" customHeight="1">
      <c r="A433" s="2388" t="s">
        <v>2539</v>
      </c>
      <c r="B433" s="2401">
        <v>1</v>
      </c>
      <c r="C433" s="2401">
        <v>1</v>
      </c>
      <c r="D433" s="2401">
        <v>0</v>
      </c>
      <c r="E433" s="2405"/>
      <c r="F433" s="2405"/>
      <c r="G433" s="2405"/>
      <c r="H433" s="2405"/>
    </row>
    <row r="434" spans="1:8" s="2406" customFormat="1" ht="14.1" customHeight="1">
      <c r="A434" s="2388" t="s">
        <v>2540</v>
      </c>
      <c r="B434" s="2401">
        <v>1</v>
      </c>
      <c r="C434" s="2401">
        <v>1</v>
      </c>
      <c r="D434" s="2401">
        <v>0</v>
      </c>
      <c r="E434" s="2405"/>
      <c r="F434" s="2405"/>
      <c r="G434" s="2405"/>
      <c r="H434" s="2405"/>
    </row>
    <row r="435" spans="1:8" s="2406" customFormat="1" ht="14.1" customHeight="1">
      <c r="A435" s="2388" t="s">
        <v>2541</v>
      </c>
      <c r="B435" s="2401">
        <v>1</v>
      </c>
      <c r="C435" s="2401">
        <v>0</v>
      </c>
      <c r="D435" s="2401">
        <v>1</v>
      </c>
      <c r="E435" s="2405"/>
      <c r="F435" s="2405"/>
      <c r="G435" s="2405"/>
      <c r="H435" s="2405"/>
    </row>
    <row r="436" spans="1:8" s="2406" customFormat="1" ht="14.1" customHeight="1">
      <c r="A436" s="2388" t="s">
        <v>2542</v>
      </c>
      <c r="B436" s="2401">
        <v>1</v>
      </c>
      <c r="C436" s="2401">
        <v>1</v>
      </c>
      <c r="D436" s="2401">
        <v>0</v>
      </c>
      <c r="E436" s="2405"/>
      <c r="F436" s="2405"/>
      <c r="G436" s="2405"/>
      <c r="H436" s="2405"/>
    </row>
    <row r="437" spans="1:8" s="2406" customFormat="1" ht="14.1" customHeight="1">
      <c r="A437" s="2388" t="s">
        <v>2543</v>
      </c>
      <c r="B437" s="2401">
        <v>1</v>
      </c>
      <c r="C437" s="2401">
        <v>1</v>
      </c>
      <c r="D437" s="2401">
        <v>0</v>
      </c>
      <c r="E437" s="2405"/>
      <c r="F437" s="2405"/>
      <c r="G437" s="2405"/>
      <c r="H437" s="2405"/>
    </row>
    <row r="438" spans="1:8" s="2406" customFormat="1" ht="14.1" customHeight="1">
      <c r="A438" s="2388" t="s">
        <v>2544</v>
      </c>
      <c r="B438" s="2401">
        <v>1</v>
      </c>
      <c r="C438" s="2401">
        <v>1</v>
      </c>
      <c r="D438" s="2401">
        <v>0</v>
      </c>
      <c r="E438" s="2405"/>
      <c r="F438" s="2405"/>
      <c r="G438" s="2405"/>
      <c r="H438" s="2405"/>
    </row>
    <row r="439" spans="1:8" s="2406" customFormat="1" ht="14.1" customHeight="1">
      <c r="A439" s="2388" t="s">
        <v>2545</v>
      </c>
      <c r="B439" s="2401">
        <v>1</v>
      </c>
      <c r="C439" s="2401">
        <v>1</v>
      </c>
      <c r="D439" s="2401">
        <v>0</v>
      </c>
      <c r="E439" s="2405"/>
      <c r="F439" s="2405"/>
      <c r="G439" s="2405"/>
      <c r="H439" s="2405"/>
    </row>
    <row r="440" spans="1:8" s="2406" customFormat="1" ht="14.1" customHeight="1">
      <c r="A440" s="2388" t="s">
        <v>2546</v>
      </c>
      <c r="B440" s="2401">
        <v>1</v>
      </c>
      <c r="C440" s="2401">
        <v>1</v>
      </c>
      <c r="D440" s="2401">
        <v>0</v>
      </c>
      <c r="E440" s="2405"/>
      <c r="F440" s="2405"/>
      <c r="G440" s="2405"/>
      <c r="H440" s="2405"/>
    </row>
    <row r="441" spans="1:8" s="2406" customFormat="1" ht="14.1" customHeight="1">
      <c r="A441" s="2388" t="s">
        <v>2547</v>
      </c>
      <c r="B441" s="2401">
        <v>1</v>
      </c>
      <c r="C441" s="2401">
        <v>0</v>
      </c>
      <c r="D441" s="2401">
        <v>1</v>
      </c>
      <c r="E441" s="2405"/>
      <c r="F441" s="2405"/>
      <c r="G441" s="2405"/>
      <c r="H441" s="2405"/>
    </row>
    <row r="442" spans="1:8" s="2406" customFormat="1" ht="14.1" customHeight="1">
      <c r="A442" s="2388" t="s">
        <v>2548</v>
      </c>
      <c r="B442" s="2401">
        <v>2</v>
      </c>
      <c r="C442" s="2401">
        <v>2</v>
      </c>
      <c r="D442" s="2401">
        <v>0</v>
      </c>
      <c r="E442" s="2405"/>
      <c r="F442" s="2405"/>
      <c r="G442" s="2405"/>
      <c r="H442" s="2405"/>
    </row>
    <row r="443" spans="1:8" s="2406" customFormat="1" ht="14.1" customHeight="1">
      <c r="A443" s="2388" t="s">
        <v>2549</v>
      </c>
      <c r="B443" s="2401">
        <v>1</v>
      </c>
      <c r="C443" s="2401">
        <v>0</v>
      </c>
      <c r="D443" s="2401">
        <v>1</v>
      </c>
      <c r="E443" s="2405"/>
      <c r="F443" s="2405"/>
      <c r="G443" s="2405"/>
      <c r="H443" s="2405"/>
    </row>
    <row r="444" spans="1:8" s="2406" customFormat="1" ht="14.1" customHeight="1">
      <c r="A444" s="2388" t="s">
        <v>2550</v>
      </c>
      <c r="B444" s="2401">
        <v>1</v>
      </c>
      <c r="C444" s="2401">
        <v>1</v>
      </c>
      <c r="D444" s="2401">
        <v>0</v>
      </c>
      <c r="E444" s="2405"/>
      <c r="F444" s="2405"/>
      <c r="G444" s="2405"/>
      <c r="H444" s="2405"/>
    </row>
    <row r="445" spans="1:8" s="2406" customFormat="1" ht="14.1" customHeight="1">
      <c r="A445" s="2388" t="s">
        <v>2551</v>
      </c>
      <c r="B445" s="2401">
        <v>1</v>
      </c>
      <c r="C445" s="2401">
        <v>1</v>
      </c>
      <c r="D445" s="2401">
        <v>0</v>
      </c>
      <c r="E445" s="2405"/>
      <c r="F445" s="2405"/>
      <c r="G445" s="2405"/>
      <c r="H445" s="2405"/>
    </row>
    <row r="446" spans="1:8" s="2406" customFormat="1" ht="14.1" customHeight="1">
      <c r="A446" s="2388" t="s">
        <v>2552</v>
      </c>
      <c r="B446" s="2401">
        <v>1</v>
      </c>
      <c r="C446" s="2401">
        <v>1</v>
      </c>
      <c r="D446" s="2401">
        <v>0</v>
      </c>
      <c r="E446" s="2405"/>
      <c r="F446" s="2405"/>
      <c r="G446" s="2405"/>
      <c r="H446" s="2405"/>
    </row>
    <row r="447" spans="1:8" s="2406" customFormat="1" ht="14.1" customHeight="1">
      <c r="A447" s="2388" t="s">
        <v>2553</v>
      </c>
      <c r="B447" s="2401">
        <v>1</v>
      </c>
      <c r="C447" s="2401">
        <v>0</v>
      </c>
      <c r="D447" s="2401">
        <v>1</v>
      </c>
      <c r="E447" s="2405"/>
      <c r="F447" s="2405"/>
      <c r="G447" s="2405"/>
      <c r="H447" s="2405"/>
    </row>
    <row r="448" spans="1:8" s="2406" customFormat="1" ht="14.1" customHeight="1">
      <c r="A448" s="2388" t="s">
        <v>2554</v>
      </c>
      <c r="B448" s="2401">
        <v>1</v>
      </c>
      <c r="C448" s="2401">
        <v>0</v>
      </c>
      <c r="D448" s="2401">
        <v>1</v>
      </c>
      <c r="E448" s="2405"/>
      <c r="F448" s="2405"/>
      <c r="G448" s="2405"/>
      <c r="H448" s="2405"/>
    </row>
    <row r="449" spans="1:8" s="2406" customFormat="1" ht="14.1" customHeight="1">
      <c r="A449" s="2388" t="s">
        <v>2555</v>
      </c>
      <c r="B449" s="2401">
        <v>1</v>
      </c>
      <c r="C449" s="2401">
        <v>1</v>
      </c>
      <c r="D449" s="2401">
        <v>0</v>
      </c>
      <c r="E449" s="2405"/>
      <c r="F449" s="2405"/>
      <c r="G449" s="2405"/>
      <c r="H449" s="2405"/>
    </row>
    <row r="450" spans="1:8" s="2406" customFormat="1" ht="14.1" customHeight="1">
      <c r="A450" s="2388" t="s">
        <v>2556</v>
      </c>
      <c r="B450" s="2401">
        <v>1</v>
      </c>
      <c r="C450" s="2401">
        <v>1</v>
      </c>
      <c r="D450" s="2401">
        <v>0</v>
      </c>
      <c r="E450" s="2405"/>
      <c r="F450" s="2405"/>
      <c r="G450" s="2405"/>
      <c r="H450" s="2405"/>
    </row>
    <row r="451" spans="1:8" s="2406" customFormat="1" ht="14.1" customHeight="1">
      <c r="A451" s="2388" t="s">
        <v>2557</v>
      </c>
      <c r="B451" s="2401">
        <v>1</v>
      </c>
      <c r="C451" s="2401">
        <v>1</v>
      </c>
      <c r="D451" s="2401">
        <v>0</v>
      </c>
      <c r="E451" s="2405"/>
      <c r="F451" s="2405"/>
      <c r="G451" s="2405"/>
      <c r="H451" s="2405"/>
    </row>
    <row r="452" spans="1:8" s="2406" customFormat="1" ht="14.1" customHeight="1">
      <c r="A452" s="2388" t="s">
        <v>2558</v>
      </c>
      <c r="B452" s="2401">
        <v>1</v>
      </c>
      <c r="C452" s="2401">
        <v>1</v>
      </c>
      <c r="D452" s="2401">
        <v>0</v>
      </c>
      <c r="E452" s="2405"/>
      <c r="F452" s="2405"/>
      <c r="G452" s="2405"/>
      <c r="H452" s="2405"/>
    </row>
    <row r="453" spans="1:8" s="2406" customFormat="1" ht="14.1" customHeight="1">
      <c r="A453" s="2388" t="s">
        <v>2559</v>
      </c>
      <c r="B453" s="2401">
        <v>1</v>
      </c>
      <c r="C453" s="2401">
        <v>1</v>
      </c>
      <c r="D453" s="2401">
        <v>0</v>
      </c>
      <c r="E453" s="2405"/>
      <c r="F453" s="2405"/>
      <c r="G453" s="2405"/>
      <c r="H453" s="2405"/>
    </row>
    <row r="454" spans="1:8" s="2406" customFormat="1" ht="14.1" customHeight="1">
      <c r="A454" s="2388" t="s">
        <v>2560</v>
      </c>
      <c r="B454" s="2401">
        <v>1</v>
      </c>
      <c r="C454" s="2401">
        <v>1</v>
      </c>
      <c r="D454" s="2401">
        <v>0</v>
      </c>
      <c r="E454" s="2405"/>
      <c r="F454" s="2405"/>
      <c r="G454" s="2405"/>
      <c r="H454" s="2405"/>
    </row>
    <row r="455" spans="1:8" s="2406" customFormat="1" ht="14.1" customHeight="1">
      <c r="A455" s="2388" t="s">
        <v>2561</v>
      </c>
      <c r="B455" s="2401">
        <v>1</v>
      </c>
      <c r="C455" s="2401">
        <v>1</v>
      </c>
      <c r="D455" s="2401">
        <v>0</v>
      </c>
      <c r="E455" s="2405"/>
      <c r="F455" s="2405"/>
      <c r="G455" s="2405"/>
      <c r="H455" s="2405"/>
    </row>
    <row r="456" spans="1:8" s="2406" customFormat="1" ht="14.1" customHeight="1">
      <c r="A456" s="2388" t="s">
        <v>2562</v>
      </c>
      <c r="B456" s="2401">
        <v>1</v>
      </c>
      <c r="C456" s="2401">
        <v>0</v>
      </c>
      <c r="D456" s="2401">
        <v>1</v>
      </c>
      <c r="E456" s="2405"/>
      <c r="F456" s="2405"/>
      <c r="G456" s="2405"/>
      <c r="H456" s="2405"/>
    </row>
    <row r="457" spans="1:8" s="2406" customFormat="1" ht="14.1" customHeight="1">
      <c r="A457" s="2388" t="s">
        <v>2563</v>
      </c>
      <c r="B457" s="2401">
        <v>1</v>
      </c>
      <c r="C457" s="2401">
        <v>0</v>
      </c>
      <c r="D457" s="2401">
        <v>1</v>
      </c>
      <c r="E457" s="2405"/>
      <c r="F457" s="2405"/>
      <c r="G457" s="2405"/>
      <c r="H457" s="2405"/>
    </row>
    <row r="458" spans="1:8" s="2406" customFormat="1" ht="14.1" customHeight="1">
      <c r="A458" s="2388" t="s">
        <v>2564</v>
      </c>
      <c r="B458" s="2401">
        <v>1</v>
      </c>
      <c r="C458" s="2401">
        <v>1</v>
      </c>
      <c r="D458" s="2401">
        <v>0</v>
      </c>
      <c r="E458" s="2405"/>
      <c r="F458" s="2405"/>
      <c r="G458" s="2405"/>
      <c r="H458" s="2405"/>
    </row>
    <row r="459" spans="1:8" s="2406" customFormat="1" ht="14.1" customHeight="1">
      <c r="A459" s="2388" t="s">
        <v>2565</v>
      </c>
      <c r="B459" s="2401">
        <v>2</v>
      </c>
      <c r="C459" s="2401">
        <v>2</v>
      </c>
      <c r="D459" s="2401">
        <v>0</v>
      </c>
      <c r="E459" s="2405"/>
      <c r="F459" s="2405"/>
      <c r="G459" s="2405"/>
      <c r="H459" s="2405"/>
    </row>
    <row r="460" spans="1:8" s="2406" customFormat="1" ht="14.1" customHeight="1">
      <c r="A460" s="2388" t="s">
        <v>2566</v>
      </c>
      <c r="B460" s="2401">
        <v>1</v>
      </c>
      <c r="C460" s="2401">
        <v>1</v>
      </c>
      <c r="D460" s="2401">
        <v>0</v>
      </c>
      <c r="E460" s="2405"/>
      <c r="F460" s="2405"/>
      <c r="G460" s="2405"/>
      <c r="H460" s="2405"/>
    </row>
    <row r="461" spans="1:8" s="2406" customFormat="1" ht="14.1" customHeight="1">
      <c r="A461" s="2388" t="s">
        <v>2567</v>
      </c>
      <c r="B461" s="2401">
        <v>1</v>
      </c>
      <c r="C461" s="2401">
        <v>0</v>
      </c>
      <c r="D461" s="2401">
        <v>1</v>
      </c>
      <c r="E461" s="2405"/>
      <c r="F461" s="2405"/>
      <c r="G461" s="2405"/>
      <c r="H461" s="2405"/>
    </row>
    <row r="462" spans="1:8" s="2406" customFormat="1" ht="14.1" customHeight="1">
      <c r="A462" s="2388" t="s">
        <v>2568</v>
      </c>
      <c r="B462" s="2401">
        <v>1</v>
      </c>
      <c r="C462" s="2401">
        <v>1</v>
      </c>
      <c r="D462" s="2401">
        <v>0</v>
      </c>
      <c r="E462" s="2405"/>
      <c r="F462" s="2405"/>
      <c r="G462" s="2405"/>
      <c r="H462" s="2405"/>
    </row>
    <row r="463" spans="1:8" s="2406" customFormat="1" ht="14.1" customHeight="1">
      <c r="A463" s="2388" t="s">
        <v>2569</v>
      </c>
      <c r="B463" s="2401">
        <v>1</v>
      </c>
      <c r="C463" s="2401">
        <v>1</v>
      </c>
      <c r="D463" s="2401">
        <v>0</v>
      </c>
      <c r="E463" s="2405"/>
      <c r="F463" s="2405"/>
      <c r="G463" s="2405"/>
      <c r="H463" s="2405"/>
    </row>
    <row r="464" spans="1:8" s="2406" customFormat="1" ht="14.1" customHeight="1">
      <c r="A464" s="2388" t="s">
        <v>2570</v>
      </c>
      <c r="B464" s="2401">
        <v>1</v>
      </c>
      <c r="C464" s="2401">
        <v>1</v>
      </c>
      <c r="D464" s="2401">
        <v>0</v>
      </c>
      <c r="E464" s="2405"/>
      <c r="F464" s="2405"/>
      <c r="G464" s="2405"/>
      <c r="H464" s="2405"/>
    </row>
    <row r="465" spans="1:8" s="2406" customFormat="1" ht="14.1" customHeight="1">
      <c r="A465" s="2388" t="s">
        <v>2571</v>
      </c>
      <c r="B465" s="2401">
        <v>1</v>
      </c>
      <c r="C465" s="2401">
        <v>0</v>
      </c>
      <c r="D465" s="2401">
        <v>1</v>
      </c>
      <c r="E465" s="2405"/>
      <c r="F465" s="2405"/>
      <c r="G465" s="2405"/>
      <c r="H465" s="2405"/>
    </row>
    <row r="466" spans="1:8" s="2406" customFormat="1" ht="14.1" customHeight="1">
      <c r="A466" s="2388" t="s">
        <v>2572</v>
      </c>
      <c r="B466" s="2401">
        <v>1</v>
      </c>
      <c r="C466" s="2401">
        <v>0</v>
      </c>
      <c r="D466" s="2401">
        <v>1</v>
      </c>
      <c r="E466" s="2405"/>
      <c r="F466" s="2405"/>
      <c r="G466" s="2405"/>
      <c r="H466" s="2405"/>
    </row>
    <row r="467" spans="1:8" s="2406" customFormat="1" ht="14.1" customHeight="1">
      <c r="A467" s="2388" t="s">
        <v>2573</v>
      </c>
      <c r="B467" s="2401">
        <v>1</v>
      </c>
      <c r="C467" s="2401">
        <v>1</v>
      </c>
      <c r="D467" s="2401">
        <v>0</v>
      </c>
      <c r="E467" s="2405"/>
      <c r="F467" s="2405"/>
      <c r="G467" s="2405"/>
      <c r="H467" s="2405"/>
    </row>
    <row r="468" spans="1:8" s="2406" customFormat="1" ht="14.1" customHeight="1">
      <c r="A468" s="2388" t="s">
        <v>2574</v>
      </c>
      <c r="B468" s="2401">
        <v>1</v>
      </c>
      <c r="C468" s="2401">
        <v>1</v>
      </c>
      <c r="D468" s="2401">
        <v>0</v>
      </c>
      <c r="E468" s="2405"/>
      <c r="F468" s="2405"/>
      <c r="G468" s="2405"/>
      <c r="H468" s="2405"/>
    </row>
    <row r="469" spans="1:8" s="2406" customFormat="1" ht="14.1" customHeight="1">
      <c r="A469" s="2388" t="s">
        <v>2575</v>
      </c>
      <c r="B469" s="2401">
        <v>3</v>
      </c>
      <c r="C469" s="2401">
        <v>2</v>
      </c>
      <c r="D469" s="2401">
        <v>1</v>
      </c>
      <c r="E469" s="2405"/>
      <c r="F469" s="2405"/>
      <c r="G469" s="2405"/>
      <c r="H469" s="2405"/>
    </row>
    <row r="470" spans="1:8" s="2406" customFormat="1" ht="14.1" customHeight="1">
      <c r="A470" s="2388" t="s">
        <v>2576</v>
      </c>
      <c r="B470" s="2401">
        <v>1</v>
      </c>
      <c r="C470" s="2401">
        <v>1</v>
      </c>
      <c r="D470" s="2401">
        <v>0</v>
      </c>
      <c r="E470" s="2405"/>
      <c r="F470" s="2405"/>
      <c r="G470" s="2405"/>
      <c r="H470" s="2405"/>
    </row>
    <row r="471" spans="1:8" s="2406" customFormat="1" ht="14.1" customHeight="1">
      <c r="A471" s="2388" t="s">
        <v>2577</v>
      </c>
      <c r="B471" s="2401">
        <v>1</v>
      </c>
      <c r="C471" s="2401">
        <v>0</v>
      </c>
      <c r="D471" s="2401">
        <v>1</v>
      </c>
      <c r="E471" s="2405"/>
      <c r="F471" s="2405"/>
      <c r="G471" s="2405"/>
      <c r="H471" s="2405"/>
    </row>
    <row r="472" spans="1:8" s="2406" customFormat="1" ht="14.1" customHeight="1">
      <c r="A472" s="2388" t="s">
        <v>2578</v>
      </c>
      <c r="B472" s="2401">
        <v>1</v>
      </c>
      <c r="C472" s="2401">
        <v>0</v>
      </c>
      <c r="D472" s="2401">
        <v>1</v>
      </c>
      <c r="E472" s="2405"/>
      <c r="F472" s="2405"/>
      <c r="G472" s="2405"/>
      <c r="H472" s="2405"/>
    </row>
    <row r="473" spans="1:8" s="2406" customFormat="1" ht="14.1" customHeight="1">
      <c r="A473" s="2388" t="s">
        <v>2579</v>
      </c>
      <c r="B473" s="2401">
        <v>1</v>
      </c>
      <c r="C473" s="2401">
        <v>1</v>
      </c>
      <c r="D473" s="2401">
        <v>0</v>
      </c>
      <c r="E473" s="2405"/>
      <c r="F473" s="2405"/>
      <c r="G473" s="2405"/>
      <c r="H473" s="2405"/>
    </row>
    <row r="474" spans="1:8" s="2406" customFormat="1" ht="14.1" customHeight="1">
      <c r="A474" s="2388" t="s">
        <v>2580</v>
      </c>
      <c r="B474" s="2401">
        <v>1</v>
      </c>
      <c r="C474" s="2401">
        <v>1</v>
      </c>
      <c r="D474" s="2401">
        <v>0</v>
      </c>
      <c r="E474" s="2405"/>
      <c r="F474" s="2405"/>
      <c r="G474" s="2405"/>
      <c r="H474" s="2405"/>
    </row>
    <row r="475" spans="1:8" s="2406" customFormat="1" ht="14.1" customHeight="1">
      <c r="A475" s="2388" t="s">
        <v>2581</v>
      </c>
      <c r="B475" s="2401">
        <v>1</v>
      </c>
      <c r="C475" s="2401">
        <v>1</v>
      </c>
      <c r="D475" s="2401">
        <v>0</v>
      </c>
      <c r="E475" s="2405"/>
      <c r="F475" s="2405"/>
      <c r="G475" s="2405"/>
      <c r="H475" s="2405"/>
    </row>
    <row r="476" spans="1:8" s="2406" customFormat="1" ht="29.1" customHeight="1">
      <c r="A476" s="2388" t="s">
        <v>2582</v>
      </c>
      <c r="B476" s="2401">
        <v>1</v>
      </c>
      <c r="C476" s="2401">
        <v>1</v>
      </c>
      <c r="D476" s="2401">
        <v>0</v>
      </c>
      <c r="E476" s="2405"/>
      <c r="F476" s="2405"/>
      <c r="G476" s="2405"/>
      <c r="H476" s="2405"/>
    </row>
    <row r="477" spans="1:8" s="2406" customFormat="1" ht="14.1" customHeight="1">
      <c r="A477" s="2388" t="s">
        <v>2583</v>
      </c>
      <c r="B477" s="2401">
        <v>1</v>
      </c>
      <c r="C477" s="2401">
        <v>1</v>
      </c>
      <c r="D477" s="2401">
        <v>0</v>
      </c>
      <c r="E477" s="2405"/>
      <c r="F477" s="2405"/>
      <c r="G477" s="2405"/>
      <c r="H477" s="2405"/>
    </row>
    <row r="478" spans="1:8" s="2406" customFormat="1" ht="14.1" customHeight="1">
      <c r="A478" s="2388" t="s">
        <v>2584</v>
      </c>
      <c r="B478" s="2401">
        <v>1</v>
      </c>
      <c r="C478" s="2401">
        <v>1</v>
      </c>
      <c r="D478" s="2401">
        <v>0</v>
      </c>
      <c r="E478" s="2405"/>
      <c r="F478" s="2405"/>
      <c r="G478" s="2405"/>
      <c r="H478" s="2405"/>
    </row>
    <row r="479" spans="1:8" s="2406" customFormat="1" ht="14.1" customHeight="1">
      <c r="A479" s="2388" t="s">
        <v>2585</v>
      </c>
      <c r="B479" s="2401">
        <v>1</v>
      </c>
      <c r="C479" s="2401">
        <v>1</v>
      </c>
      <c r="D479" s="2401">
        <v>0</v>
      </c>
      <c r="E479" s="2405"/>
      <c r="F479" s="2405"/>
      <c r="G479" s="2405"/>
      <c r="H479" s="2405"/>
    </row>
    <row r="480" spans="1:8" s="2406" customFormat="1" ht="14.1" customHeight="1">
      <c r="A480" s="2388" t="s">
        <v>2586</v>
      </c>
      <c r="B480" s="2401">
        <v>3</v>
      </c>
      <c r="C480" s="2401">
        <v>2</v>
      </c>
      <c r="D480" s="2401">
        <v>1</v>
      </c>
      <c r="E480" s="2405"/>
      <c r="F480" s="2405"/>
      <c r="G480" s="2405"/>
      <c r="H480" s="2405"/>
    </row>
    <row r="481" spans="1:8" s="2406" customFormat="1" ht="14.1" customHeight="1">
      <c r="A481" s="2388" t="s">
        <v>2587</v>
      </c>
      <c r="B481" s="2401">
        <v>1</v>
      </c>
      <c r="C481" s="2401">
        <v>1</v>
      </c>
      <c r="D481" s="2401">
        <v>0</v>
      </c>
      <c r="E481" s="2405"/>
      <c r="F481" s="2405"/>
      <c r="G481" s="2405"/>
      <c r="H481" s="2405"/>
    </row>
    <row r="482" spans="1:8" s="2406" customFormat="1" ht="14.1" customHeight="1">
      <c r="A482" s="2388" t="s">
        <v>2588</v>
      </c>
      <c r="B482" s="2401">
        <v>1</v>
      </c>
      <c r="C482" s="2401">
        <v>1</v>
      </c>
      <c r="D482" s="2401">
        <v>0</v>
      </c>
      <c r="E482" s="2405"/>
      <c r="F482" s="2405"/>
      <c r="G482" s="2405"/>
      <c r="H482" s="2405"/>
    </row>
    <row r="483" spans="1:8" s="2406" customFormat="1" ht="14.1" customHeight="1">
      <c r="A483" s="2388" t="s">
        <v>2589</v>
      </c>
      <c r="B483" s="2401">
        <v>1</v>
      </c>
      <c r="C483" s="2401">
        <v>1</v>
      </c>
      <c r="D483" s="2401">
        <v>0</v>
      </c>
      <c r="E483" s="2405"/>
      <c r="F483" s="2405"/>
      <c r="G483" s="2405"/>
      <c r="H483" s="2405"/>
    </row>
    <row r="484" spans="1:8" s="2406" customFormat="1" ht="14.1" customHeight="1">
      <c r="A484" s="2388" t="s">
        <v>2590</v>
      </c>
      <c r="B484" s="2401">
        <v>1</v>
      </c>
      <c r="C484" s="2401">
        <v>1</v>
      </c>
      <c r="D484" s="2401">
        <v>0</v>
      </c>
      <c r="E484" s="2405"/>
      <c r="F484" s="2405"/>
      <c r="G484" s="2405"/>
      <c r="H484" s="2405"/>
    </row>
    <row r="485" spans="1:8" s="2406" customFormat="1" ht="14.1" customHeight="1">
      <c r="A485" s="2388" t="s">
        <v>2591</v>
      </c>
      <c r="B485" s="2401">
        <v>1</v>
      </c>
      <c r="C485" s="2401">
        <v>1</v>
      </c>
      <c r="D485" s="2401">
        <v>0</v>
      </c>
      <c r="E485" s="2405"/>
      <c r="F485" s="2405"/>
      <c r="G485" s="2405"/>
      <c r="H485" s="2405"/>
    </row>
    <row r="486" spans="1:8" s="2406" customFormat="1" ht="14.1" customHeight="1">
      <c r="A486" s="2388" t="s">
        <v>2592</v>
      </c>
      <c r="B486" s="2401">
        <v>1</v>
      </c>
      <c r="C486" s="2401">
        <v>1</v>
      </c>
      <c r="D486" s="2401">
        <v>0</v>
      </c>
      <c r="E486" s="2405"/>
      <c r="F486" s="2405"/>
      <c r="G486" s="2405"/>
      <c r="H486" s="2405"/>
    </row>
    <row r="487" spans="1:8" s="2406" customFormat="1" ht="14.1" customHeight="1">
      <c r="A487" s="2388" t="s">
        <v>2593</v>
      </c>
      <c r="B487" s="2401">
        <v>1</v>
      </c>
      <c r="C487" s="2401">
        <v>0</v>
      </c>
      <c r="D487" s="2401">
        <v>1</v>
      </c>
      <c r="E487" s="2405"/>
      <c r="F487" s="2405"/>
      <c r="G487" s="2405"/>
      <c r="H487" s="2405"/>
    </row>
    <row r="488" spans="1:8" s="2406" customFormat="1" ht="14.1" customHeight="1">
      <c r="A488" s="2388" t="s">
        <v>2594</v>
      </c>
      <c r="B488" s="2401">
        <v>1</v>
      </c>
      <c r="C488" s="2401">
        <v>0</v>
      </c>
      <c r="D488" s="2401">
        <v>1</v>
      </c>
      <c r="E488" s="2405"/>
      <c r="F488" s="2405"/>
      <c r="G488" s="2405"/>
      <c r="H488" s="2405"/>
    </row>
    <row r="489" spans="1:8" s="2406" customFormat="1" ht="14.1" customHeight="1">
      <c r="A489" s="2388" t="s">
        <v>2595</v>
      </c>
      <c r="B489" s="2401">
        <v>1</v>
      </c>
      <c r="C489" s="2401">
        <v>1</v>
      </c>
      <c r="D489" s="2401">
        <v>0</v>
      </c>
      <c r="E489" s="2405"/>
      <c r="F489" s="2405"/>
      <c r="G489" s="2405"/>
      <c r="H489" s="2405"/>
    </row>
    <row r="490" spans="1:8" s="2406" customFormat="1" ht="14.1" customHeight="1">
      <c r="A490" s="2388" t="s">
        <v>2596</v>
      </c>
      <c r="B490" s="2401">
        <v>1</v>
      </c>
      <c r="C490" s="2401">
        <v>1</v>
      </c>
      <c r="D490" s="2401">
        <v>0</v>
      </c>
      <c r="E490" s="2405"/>
      <c r="F490" s="2405"/>
      <c r="G490" s="2405"/>
      <c r="H490" s="2405"/>
    </row>
    <row r="491" spans="1:8" s="2406" customFormat="1" ht="14.1" customHeight="1">
      <c r="A491" s="2388" t="s">
        <v>2597</v>
      </c>
      <c r="B491" s="2401">
        <v>1</v>
      </c>
      <c r="C491" s="2401">
        <v>0</v>
      </c>
      <c r="D491" s="2401">
        <v>1</v>
      </c>
      <c r="E491" s="2405"/>
      <c r="F491" s="2405"/>
      <c r="G491" s="2405"/>
      <c r="H491" s="2405"/>
    </row>
    <row r="492" spans="1:8" s="2406" customFormat="1" ht="14.1" customHeight="1">
      <c r="A492" s="2388" t="s">
        <v>2598</v>
      </c>
      <c r="B492" s="2401">
        <v>1</v>
      </c>
      <c r="C492" s="2401">
        <v>1</v>
      </c>
      <c r="D492" s="2401">
        <v>0</v>
      </c>
      <c r="E492" s="2405"/>
      <c r="F492" s="2405"/>
      <c r="G492" s="2405"/>
      <c r="H492" s="2405"/>
    </row>
    <row r="493" spans="1:8" s="2406" customFormat="1" ht="14.1" customHeight="1">
      <c r="A493" s="2388" t="s">
        <v>2599</v>
      </c>
      <c r="B493" s="2401">
        <v>1</v>
      </c>
      <c r="C493" s="2401">
        <v>1</v>
      </c>
      <c r="D493" s="2401">
        <v>0</v>
      </c>
      <c r="E493" s="2405"/>
      <c r="F493" s="2405"/>
      <c r="G493" s="2405"/>
      <c r="H493" s="2405"/>
    </row>
    <row r="494" spans="1:8" s="2406" customFormat="1" ht="14.1" customHeight="1">
      <c r="A494" s="2388" t="s">
        <v>2600</v>
      </c>
      <c r="B494" s="2401">
        <v>1</v>
      </c>
      <c r="C494" s="2401">
        <v>1</v>
      </c>
      <c r="D494" s="2401">
        <v>0</v>
      </c>
      <c r="E494" s="2405"/>
      <c r="F494" s="2405"/>
      <c r="G494" s="2405"/>
      <c r="H494" s="2405"/>
    </row>
    <row r="495" spans="1:8" s="2406" customFormat="1" ht="14.1" customHeight="1">
      <c r="A495" s="2388" t="s">
        <v>2601</v>
      </c>
      <c r="B495" s="2401">
        <v>1</v>
      </c>
      <c r="C495" s="2401">
        <v>0</v>
      </c>
      <c r="D495" s="2401">
        <v>1</v>
      </c>
      <c r="E495" s="2405"/>
      <c r="F495" s="2405"/>
      <c r="G495" s="2405"/>
      <c r="H495" s="2405"/>
    </row>
    <row r="496" spans="1:8" s="2406" customFormat="1" ht="14.1" customHeight="1">
      <c r="A496" s="2388" t="s">
        <v>2602</v>
      </c>
      <c r="B496" s="2401">
        <v>1</v>
      </c>
      <c r="C496" s="2401">
        <v>0</v>
      </c>
      <c r="D496" s="2401">
        <v>1</v>
      </c>
      <c r="E496" s="2405"/>
      <c r="F496" s="2405"/>
      <c r="G496" s="2405"/>
      <c r="H496" s="2405"/>
    </row>
    <row r="497" spans="1:8" s="2406" customFormat="1" ht="14.1" customHeight="1">
      <c r="A497" s="2388" t="s">
        <v>2603</v>
      </c>
      <c r="B497" s="2401">
        <v>1</v>
      </c>
      <c r="C497" s="2401">
        <v>0</v>
      </c>
      <c r="D497" s="2401">
        <v>1</v>
      </c>
      <c r="E497" s="2405"/>
      <c r="F497" s="2405"/>
      <c r="G497" s="2405"/>
      <c r="H497" s="2405"/>
    </row>
    <row r="498" spans="1:8" s="2406" customFormat="1" ht="14.1" customHeight="1">
      <c r="A498" s="2388" t="s">
        <v>2604</v>
      </c>
      <c r="B498" s="2401">
        <v>1</v>
      </c>
      <c r="C498" s="2401">
        <v>0</v>
      </c>
      <c r="D498" s="2401">
        <v>1</v>
      </c>
      <c r="E498" s="2405"/>
      <c r="F498" s="2405"/>
      <c r="G498" s="2405"/>
      <c r="H498" s="2405"/>
    </row>
    <row r="499" spans="1:8" s="2406" customFormat="1" ht="14.1" customHeight="1">
      <c r="A499" s="2388" t="s">
        <v>2605</v>
      </c>
      <c r="B499" s="2401">
        <v>1</v>
      </c>
      <c r="C499" s="2401">
        <v>1</v>
      </c>
      <c r="D499" s="2401">
        <v>0</v>
      </c>
      <c r="E499" s="2405"/>
      <c r="F499" s="2405"/>
      <c r="G499" s="2405"/>
      <c r="H499" s="2405"/>
    </row>
    <row r="500" spans="1:8" s="2406" customFormat="1" ht="14.1" customHeight="1">
      <c r="A500" s="2388" t="s">
        <v>2606</v>
      </c>
      <c r="B500" s="2401">
        <v>1</v>
      </c>
      <c r="C500" s="2401">
        <v>1</v>
      </c>
      <c r="D500" s="2401">
        <v>0</v>
      </c>
      <c r="E500" s="2405"/>
      <c r="F500" s="2405"/>
      <c r="G500" s="2405"/>
      <c r="H500" s="2405"/>
    </row>
    <row r="501" spans="1:8" s="2406" customFormat="1" ht="14.1" customHeight="1">
      <c r="A501" s="2388" t="s">
        <v>2607</v>
      </c>
      <c r="B501" s="2401">
        <v>1</v>
      </c>
      <c r="C501" s="2401">
        <v>0</v>
      </c>
      <c r="D501" s="2401">
        <v>1</v>
      </c>
      <c r="E501" s="2405"/>
      <c r="F501" s="2405"/>
      <c r="G501" s="2405"/>
      <c r="H501" s="2405"/>
    </row>
    <row r="502" spans="1:8" s="2406" customFormat="1" ht="14.1" customHeight="1">
      <c r="A502" s="2388" t="s">
        <v>2608</v>
      </c>
      <c r="B502" s="2401">
        <v>1</v>
      </c>
      <c r="C502" s="2401">
        <v>1</v>
      </c>
      <c r="D502" s="2401">
        <v>0</v>
      </c>
      <c r="E502" s="2405"/>
      <c r="F502" s="2405"/>
      <c r="G502" s="2405"/>
      <c r="H502" s="2405"/>
    </row>
    <row r="503" spans="1:8" s="2406" customFormat="1" ht="14.1" customHeight="1">
      <c r="A503" s="2388" t="s">
        <v>2609</v>
      </c>
      <c r="B503" s="2401">
        <v>1</v>
      </c>
      <c r="C503" s="2401">
        <v>1</v>
      </c>
      <c r="D503" s="2401">
        <v>0</v>
      </c>
      <c r="E503" s="2405"/>
      <c r="F503" s="2405"/>
      <c r="G503" s="2405"/>
      <c r="H503" s="2405"/>
    </row>
    <row r="504" spans="1:8" s="2406" customFormat="1" ht="14.1" customHeight="1">
      <c r="A504" s="2388" t="s">
        <v>2610</v>
      </c>
      <c r="B504" s="2401">
        <v>1</v>
      </c>
      <c r="C504" s="2401">
        <v>1</v>
      </c>
      <c r="D504" s="2401">
        <v>0</v>
      </c>
      <c r="E504" s="2405"/>
      <c r="F504" s="2405"/>
      <c r="G504" s="2405"/>
      <c r="H504" s="2405"/>
    </row>
    <row r="505" spans="1:8" s="2406" customFormat="1" ht="14.1" customHeight="1">
      <c r="A505" s="2388" t="s">
        <v>2611</v>
      </c>
      <c r="B505" s="2401">
        <v>1</v>
      </c>
      <c r="C505" s="2401">
        <v>1</v>
      </c>
      <c r="D505" s="2401">
        <v>0</v>
      </c>
      <c r="E505" s="2405"/>
      <c r="F505" s="2405"/>
      <c r="G505" s="2405"/>
      <c r="H505" s="2405"/>
    </row>
    <row r="506" spans="1:8" s="2406" customFormat="1" ht="14.1" customHeight="1">
      <c r="A506" s="2388" t="s">
        <v>2612</v>
      </c>
      <c r="B506" s="2401">
        <v>1</v>
      </c>
      <c r="C506" s="2401">
        <v>1</v>
      </c>
      <c r="D506" s="2401">
        <v>0</v>
      </c>
      <c r="E506" s="2405"/>
      <c r="F506" s="2405"/>
      <c r="G506" s="2405"/>
      <c r="H506" s="2405"/>
    </row>
    <row r="507" spans="1:8" s="2406" customFormat="1" ht="14.1" customHeight="1">
      <c r="A507" s="2388" t="s">
        <v>2613</v>
      </c>
      <c r="B507" s="2401">
        <v>1</v>
      </c>
      <c r="C507" s="2401">
        <v>1</v>
      </c>
      <c r="D507" s="2401">
        <v>0</v>
      </c>
      <c r="E507" s="2405"/>
      <c r="F507" s="2405"/>
      <c r="G507" s="2405"/>
      <c r="H507" s="2405"/>
    </row>
    <row r="508" spans="1:8" s="2406" customFormat="1" ht="14.1" customHeight="1">
      <c r="A508" s="2388" t="s">
        <v>2614</v>
      </c>
      <c r="B508" s="2401">
        <v>1</v>
      </c>
      <c r="C508" s="2401">
        <v>1</v>
      </c>
      <c r="D508" s="2401">
        <v>0</v>
      </c>
      <c r="E508" s="2405"/>
      <c r="F508" s="2405"/>
      <c r="G508" s="2405"/>
      <c r="H508" s="2405"/>
    </row>
    <row r="509" spans="1:8" s="2406" customFormat="1" ht="14.1" customHeight="1">
      <c r="A509" s="2388" t="s">
        <v>2615</v>
      </c>
      <c r="B509" s="2401">
        <v>1</v>
      </c>
      <c r="C509" s="2401">
        <v>1</v>
      </c>
      <c r="D509" s="2401">
        <v>0</v>
      </c>
      <c r="E509" s="2405"/>
      <c r="F509" s="2405"/>
      <c r="G509" s="2405"/>
      <c r="H509" s="2405"/>
    </row>
    <row r="510" spans="1:8" s="2406" customFormat="1" ht="14.1" customHeight="1">
      <c r="A510" s="2388" t="s">
        <v>2616</v>
      </c>
      <c r="B510" s="2401">
        <v>1</v>
      </c>
      <c r="C510" s="2401">
        <v>0</v>
      </c>
      <c r="D510" s="2401">
        <v>1</v>
      </c>
      <c r="E510" s="2405"/>
      <c r="F510" s="2405"/>
      <c r="G510" s="2405"/>
      <c r="H510" s="2405"/>
    </row>
    <row r="511" spans="1:8" s="2406" customFormat="1" ht="14.1" customHeight="1">
      <c r="A511" s="2388" t="s">
        <v>2617</v>
      </c>
      <c r="B511" s="2401">
        <v>1</v>
      </c>
      <c r="C511" s="2401">
        <v>1</v>
      </c>
      <c r="D511" s="2401">
        <v>0</v>
      </c>
      <c r="E511" s="2405"/>
      <c r="F511" s="2405"/>
      <c r="G511" s="2405"/>
      <c r="H511" s="2405"/>
    </row>
    <row r="512" spans="1:8" s="2406" customFormat="1" ht="14.1" customHeight="1">
      <c r="A512" s="2388" t="s">
        <v>2618</v>
      </c>
      <c r="B512" s="2401">
        <v>1</v>
      </c>
      <c r="C512" s="2401">
        <v>1</v>
      </c>
      <c r="D512" s="2401">
        <v>0</v>
      </c>
      <c r="E512" s="2405"/>
      <c r="F512" s="2405"/>
      <c r="G512" s="2405"/>
      <c r="H512" s="2405"/>
    </row>
    <row r="513" spans="1:8" s="2406" customFormat="1" ht="29.1" customHeight="1">
      <c r="A513" s="2388" t="s">
        <v>2619</v>
      </c>
      <c r="B513" s="2401">
        <v>1</v>
      </c>
      <c r="C513" s="2401">
        <v>1</v>
      </c>
      <c r="D513" s="2401">
        <v>0</v>
      </c>
      <c r="E513" s="2405"/>
      <c r="F513" s="2405"/>
      <c r="G513" s="2405"/>
      <c r="H513" s="2405"/>
    </row>
    <row r="514" spans="1:8" s="2406" customFormat="1" ht="14.1" customHeight="1">
      <c r="A514" s="2388" t="s">
        <v>2620</v>
      </c>
      <c r="B514" s="2401">
        <v>1</v>
      </c>
      <c r="C514" s="2401">
        <v>1</v>
      </c>
      <c r="D514" s="2401">
        <v>0</v>
      </c>
      <c r="E514" s="2405"/>
      <c r="F514" s="2405"/>
      <c r="G514" s="2405"/>
      <c r="H514" s="2405"/>
    </row>
    <row r="515" spans="1:8" s="2406" customFormat="1" ht="14.1" customHeight="1">
      <c r="A515" s="2388" t="s">
        <v>2621</v>
      </c>
      <c r="B515" s="2401">
        <v>1</v>
      </c>
      <c r="C515" s="2401">
        <v>1</v>
      </c>
      <c r="D515" s="2401">
        <v>0</v>
      </c>
      <c r="E515" s="2405"/>
      <c r="F515" s="2405"/>
      <c r="G515" s="2405"/>
      <c r="H515" s="2405"/>
    </row>
    <row r="516" spans="1:8" s="2406" customFormat="1" ht="14.1" customHeight="1">
      <c r="A516" s="2388" t="s">
        <v>2622</v>
      </c>
      <c r="B516" s="2401">
        <v>1</v>
      </c>
      <c r="C516" s="2401">
        <v>0</v>
      </c>
      <c r="D516" s="2401">
        <v>1</v>
      </c>
      <c r="E516" s="2405"/>
      <c r="F516" s="2405"/>
      <c r="G516" s="2405"/>
      <c r="H516" s="2405"/>
    </row>
    <row r="517" spans="1:8" s="2406" customFormat="1" ht="14.1" customHeight="1">
      <c r="A517" s="2388" t="s">
        <v>2623</v>
      </c>
      <c r="B517" s="2401">
        <v>1</v>
      </c>
      <c r="C517" s="2401">
        <v>1</v>
      </c>
      <c r="D517" s="2401">
        <v>0</v>
      </c>
      <c r="E517" s="2405"/>
      <c r="F517" s="2405"/>
      <c r="G517" s="2405"/>
      <c r="H517" s="2405"/>
    </row>
    <row r="518" spans="1:8" s="2406" customFormat="1" ht="14.1" customHeight="1">
      <c r="A518" s="2388" t="s">
        <v>2624</v>
      </c>
      <c r="B518" s="2401">
        <v>1</v>
      </c>
      <c r="C518" s="2401">
        <v>1</v>
      </c>
      <c r="D518" s="2401">
        <v>0</v>
      </c>
      <c r="E518" s="2405"/>
      <c r="F518" s="2405"/>
      <c r="G518" s="2405"/>
      <c r="H518" s="2405"/>
    </row>
    <row r="519" spans="1:8" s="2406" customFormat="1" ht="14.1" customHeight="1">
      <c r="A519" s="2388" t="s">
        <v>2625</v>
      </c>
      <c r="B519" s="2401">
        <v>1</v>
      </c>
      <c r="C519" s="2401">
        <v>1</v>
      </c>
      <c r="D519" s="2401">
        <v>0</v>
      </c>
      <c r="E519" s="2405"/>
      <c r="F519" s="2405"/>
      <c r="G519" s="2405"/>
      <c r="H519" s="2405"/>
    </row>
    <row r="520" spans="1:8" s="2406" customFormat="1" ht="14.1" customHeight="1">
      <c r="A520" s="2388" t="s">
        <v>2626</v>
      </c>
      <c r="B520" s="2401">
        <v>1</v>
      </c>
      <c r="C520" s="2401">
        <v>1</v>
      </c>
      <c r="D520" s="2401">
        <v>0</v>
      </c>
      <c r="E520" s="2405"/>
      <c r="F520" s="2405"/>
      <c r="G520" s="2405"/>
      <c r="H520" s="2405"/>
    </row>
    <row r="521" spans="1:8" s="2406" customFormat="1" ht="14.1" customHeight="1">
      <c r="A521" s="2388" t="s">
        <v>2627</v>
      </c>
      <c r="B521" s="2401">
        <v>1</v>
      </c>
      <c r="C521" s="2401">
        <v>1</v>
      </c>
      <c r="D521" s="2401">
        <v>0</v>
      </c>
      <c r="E521" s="2405"/>
      <c r="F521" s="2405"/>
      <c r="G521" s="2405"/>
      <c r="H521" s="2405"/>
    </row>
    <row r="522" spans="1:8" s="2406" customFormat="1" ht="14.1" customHeight="1">
      <c r="A522" s="2388" t="s">
        <v>2628</v>
      </c>
      <c r="B522" s="2401">
        <v>1</v>
      </c>
      <c r="C522" s="2401">
        <v>1</v>
      </c>
      <c r="D522" s="2401">
        <v>0</v>
      </c>
      <c r="E522" s="2405"/>
      <c r="F522" s="2405"/>
      <c r="G522" s="2405"/>
      <c r="H522" s="2405"/>
    </row>
    <row r="523" spans="1:8" s="2406" customFormat="1" ht="14.1" customHeight="1">
      <c r="A523" s="2388" t="s">
        <v>2629</v>
      </c>
      <c r="B523" s="2401">
        <v>2</v>
      </c>
      <c r="C523" s="2401">
        <v>1</v>
      </c>
      <c r="D523" s="2401">
        <v>1</v>
      </c>
      <c r="E523" s="2405"/>
      <c r="F523" s="2405"/>
      <c r="G523" s="2405"/>
      <c r="H523" s="2405"/>
    </row>
    <row r="524" spans="1:8" s="2406" customFormat="1" ht="14.1" customHeight="1">
      <c r="A524" s="2388" t="s">
        <v>2630</v>
      </c>
      <c r="B524" s="2401">
        <v>1</v>
      </c>
      <c r="C524" s="2401">
        <v>0</v>
      </c>
      <c r="D524" s="2401">
        <v>1</v>
      </c>
      <c r="E524" s="2405"/>
      <c r="F524" s="2405"/>
      <c r="G524" s="2405"/>
      <c r="H524" s="2405"/>
    </row>
    <row r="525" spans="1:8" s="2406" customFormat="1" ht="14.1" customHeight="1">
      <c r="A525" s="2388" t="s">
        <v>2631</v>
      </c>
      <c r="B525" s="2401">
        <v>1</v>
      </c>
      <c r="C525" s="2401">
        <v>1</v>
      </c>
      <c r="D525" s="2401">
        <v>0</v>
      </c>
      <c r="E525" s="2405"/>
      <c r="F525" s="2405"/>
      <c r="G525" s="2405"/>
      <c r="H525" s="2405"/>
    </row>
    <row r="526" spans="1:8" s="2406" customFormat="1" ht="14.1" customHeight="1">
      <c r="A526" s="2388" t="s">
        <v>2632</v>
      </c>
      <c r="B526" s="2401">
        <v>1</v>
      </c>
      <c r="C526" s="2401">
        <v>1</v>
      </c>
      <c r="D526" s="2401">
        <v>0</v>
      </c>
      <c r="E526" s="2405"/>
      <c r="F526" s="2405"/>
      <c r="G526" s="2405"/>
      <c r="H526" s="2405"/>
    </row>
    <row r="527" spans="1:8" s="2406" customFormat="1" ht="14.1" customHeight="1">
      <c r="A527" s="2388" t="s">
        <v>2633</v>
      </c>
      <c r="B527" s="2401">
        <v>1</v>
      </c>
      <c r="C527" s="2401">
        <v>1</v>
      </c>
      <c r="D527" s="2401">
        <v>0</v>
      </c>
      <c r="E527" s="2405"/>
      <c r="F527" s="2405"/>
      <c r="G527" s="2405"/>
      <c r="H527" s="2405"/>
    </row>
    <row r="528" spans="1:8" s="2406" customFormat="1" ht="14.1" customHeight="1">
      <c r="A528" s="2388" t="s">
        <v>2634</v>
      </c>
      <c r="B528" s="2401">
        <v>1</v>
      </c>
      <c r="C528" s="2401">
        <v>1</v>
      </c>
      <c r="D528" s="2401">
        <v>0</v>
      </c>
      <c r="E528" s="2405"/>
      <c r="F528" s="2405"/>
      <c r="G528" s="2405"/>
      <c r="H528" s="2405"/>
    </row>
    <row r="529" spans="1:8" s="2406" customFormat="1" ht="14.1" customHeight="1">
      <c r="A529" s="2388" t="s">
        <v>2635</v>
      </c>
      <c r="B529" s="2401">
        <v>1</v>
      </c>
      <c r="C529" s="2401">
        <v>0</v>
      </c>
      <c r="D529" s="2401">
        <v>1</v>
      </c>
      <c r="E529" s="2405"/>
      <c r="F529" s="2405"/>
      <c r="G529" s="2405"/>
      <c r="H529" s="2405"/>
    </row>
    <row r="530" spans="1:8" s="2406" customFormat="1" ht="14.1" customHeight="1">
      <c r="A530" s="2388" t="s">
        <v>2636</v>
      </c>
      <c r="B530" s="2401">
        <v>1</v>
      </c>
      <c r="C530" s="2401">
        <v>1</v>
      </c>
      <c r="D530" s="2401">
        <v>0</v>
      </c>
      <c r="E530" s="2405"/>
      <c r="F530" s="2405"/>
      <c r="G530" s="2405"/>
      <c r="H530" s="2405"/>
    </row>
    <row r="531" spans="1:8" s="2406" customFormat="1" ht="14.1" customHeight="1">
      <c r="A531" s="2388" t="s">
        <v>2637</v>
      </c>
      <c r="B531" s="2401">
        <v>1</v>
      </c>
      <c r="C531" s="2401">
        <v>1</v>
      </c>
      <c r="D531" s="2401">
        <v>0</v>
      </c>
      <c r="E531" s="2405"/>
      <c r="F531" s="2405"/>
      <c r="G531" s="2405"/>
      <c r="H531" s="2405"/>
    </row>
    <row r="532" spans="1:8" s="2406" customFormat="1" ht="14.1" customHeight="1">
      <c r="A532" s="2388" t="s">
        <v>2638</v>
      </c>
      <c r="B532" s="2401">
        <v>1</v>
      </c>
      <c r="C532" s="2401">
        <v>1</v>
      </c>
      <c r="D532" s="2401">
        <v>0</v>
      </c>
      <c r="E532" s="2405"/>
      <c r="F532" s="2405"/>
      <c r="G532" s="2405"/>
      <c r="H532" s="2405"/>
    </row>
    <row r="533" spans="1:8" s="2406" customFormat="1" ht="14.1" customHeight="1">
      <c r="A533" s="2388" t="s">
        <v>2639</v>
      </c>
      <c r="B533" s="2401">
        <v>1</v>
      </c>
      <c r="C533" s="2401">
        <v>1</v>
      </c>
      <c r="D533" s="2401">
        <v>0</v>
      </c>
      <c r="E533" s="2405"/>
      <c r="F533" s="2405"/>
      <c r="G533" s="2405"/>
      <c r="H533" s="2405"/>
    </row>
    <row r="534" spans="1:8" s="2406" customFormat="1" ht="14.1" customHeight="1">
      <c r="A534" s="2388" t="s">
        <v>2640</v>
      </c>
      <c r="B534" s="2401">
        <v>1</v>
      </c>
      <c r="C534" s="2401">
        <v>0</v>
      </c>
      <c r="D534" s="2401">
        <v>1</v>
      </c>
      <c r="E534" s="2405"/>
      <c r="F534" s="2405"/>
      <c r="G534" s="2405"/>
      <c r="H534" s="2405"/>
    </row>
    <row r="535" spans="1:8" s="2406" customFormat="1" ht="14.1" customHeight="1">
      <c r="A535" s="2388" t="s">
        <v>2641</v>
      </c>
      <c r="B535" s="2401">
        <v>1</v>
      </c>
      <c r="C535" s="2401">
        <v>1</v>
      </c>
      <c r="D535" s="2401">
        <v>0</v>
      </c>
      <c r="E535" s="2405"/>
      <c r="F535" s="2405"/>
      <c r="G535" s="2405"/>
      <c r="H535" s="2405"/>
    </row>
    <row r="536" spans="1:8" s="2406" customFormat="1" ht="14.1" customHeight="1">
      <c r="A536" s="2388" t="s">
        <v>2642</v>
      </c>
      <c r="B536" s="2401">
        <v>1</v>
      </c>
      <c r="C536" s="2401">
        <v>0</v>
      </c>
      <c r="D536" s="2401">
        <v>1</v>
      </c>
      <c r="E536" s="2405"/>
      <c r="F536" s="2405"/>
      <c r="G536" s="2405"/>
      <c r="H536" s="2405"/>
    </row>
    <row r="537" spans="1:8" s="2406" customFormat="1" ht="14.1" customHeight="1">
      <c r="A537" s="2388" t="s">
        <v>2643</v>
      </c>
      <c r="B537" s="2401">
        <v>1</v>
      </c>
      <c r="C537" s="2401">
        <v>1</v>
      </c>
      <c r="D537" s="2401">
        <v>0</v>
      </c>
      <c r="E537" s="2405"/>
      <c r="F537" s="2405"/>
      <c r="G537" s="2405"/>
      <c r="H537" s="2405"/>
    </row>
    <row r="538" spans="1:8" s="2406" customFormat="1" ht="29.1" customHeight="1">
      <c r="A538" s="2388" t="s">
        <v>2644</v>
      </c>
      <c r="B538" s="2401">
        <v>1</v>
      </c>
      <c r="C538" s="2401">
        <v>1</v>
      </c>
      <c r="D538" s="2401">
        <v>0</v>
      </c>
      <c r="E538" s="2405"/>
      <c r="F538" s="2405"/>
      <c r="G538" s="2405"/>
      <c r="H538" s="2405"/>
    </row>
    <row r="539" spans="1:8" s="2406" customFormat="1" ht="14.1" customHeight="1">
      <c r="A539" s="2388" t="s">
        <v>2645</v>
      </c>
      <c r="B539" s="2401">
        <v>1</v>
      </c>
      <c r="C539" s="2401">
        <v>1</v>
      </c>
      <c r="D539" s="2401">
        <v>0</v>
      </c>
      <c r="E539" s="2405"/>
      <c r="F539" s="2405"/>
      <c r="G539" s="2405"/>
      <c r="H539" s="2405"/>
    </row>
    <row r="540" spans="1:8" s="2406" customFormat="1" ht="14.1" customHeight="1">
      <c r="A540" s="2388" t="s">
        <v>2646</v>
      </c>
      <c r="B540" s="2401">
        <v>1</v>
      </c>
      <c r="C540" s="2401">
        <v>1</v>
      </c>
      <c r="D540" s="2401">
        <v>0</v>
      </c>
      <c r="E540" s="2405"/>
      <c r="F540" s="2405"/>
      <c r="G540" s="2405"/>
      <c r="H540" s="2405"/>
    </row>
    <row r="541" spans="1:8" s="2406" customFormat="1" ht="14.1" customHeight="1">
      <c r="A541" s="2388" t="s">
        <v>2647</v>
      </c>
      <c r="B541" s="2401">
        <v>1</v>
      </c>
      <c r="C541" s="2401">
        <v>1</v>
      </c>
      <c r="D541" s="2401">
        <v>0</v>
      </c>
      <c r="E541" s="2405"/>
      <c r="F541" s="2405"/>
      <c r="G541" s="2405"/>
      <c r="H541" s="2405"/>
    </row>
    <row r="542" spans="1:8" s="2406" customFormat="1" ht="14.1" customHeight="1">
      <c r="A542" s="2388" t="s">
        <v>2648</v>
      </c>
      <c r="B542" s="2401">
        <v>1</v>
      </c>
      <c r="C542" s="2401">
        <v>0</v>
      </c>
      <c r="D542" s="2401">
        <v>1</v>
      </c>
      <c r="E542" s="2405"/>
      <c r="F542" s="2405"/>
      <c r="G542" s="2405"/>
      <c r="H542" s="2405"/>
    </row>
    <row r="543" spans="1:8" s="2406" customFormat="1" ht="14.1" customHeight="1">
      <c r="A543" s="2388" t="s">
        <v>2649</v>
      </c>
      <c r="B543" s="2401">
        <v>1</v>
      </c>
      <c r="C543" s="2401">
        <v>1</v>
      </c>
      <c r="D543" s="2401">
        <v>0</v>
      </c>
      <c r="E543" s="2405"/>
      <c r="F543" s="2405"/>
      <c r="G543" s="2405"/>
      <c r="H543" s="2405"/>
    </row>
    <row r="544" spans="1:8" s="2406" customFormat="1" ht="14.1" customHeight="1">
      <c r="A544" s="2388" t="s">
        <v>2650</v>
      </c>
      <c r="B544" s="2401">
        <v>1</v>
      </c>
      <c r="C544" s="2401">
        <v>1</v>
      </c>
      <c r="D544" s="2401">
        <v>0</v>
      </c>
      <c r="E544" s="2405"/>
      <c r="F544" s="2405"/>
      <c r="G544" s="2405"/>
      <c r="H544" s="2405"/>
    </row>
    <row r="545" spans="1:8" s="2406" customFormat="1" ht="14.1" customHeight="1">
      <c r="A545" s="2388" t="s">
        <v>2651</v>
      </c>
      <c r="B545" s="2401">
        <v>1</v>
      </c>
      <c r="C545" s="2401">
        <v>1</v>
      </c>
      <c r="D545" s="2401">
        <v>0</v>
      </c>
      <c r="E545" s="2405"/>
      <c r="F545" s="2405"/>
      <c r="G545" s="2405"/>
      <c r="H545" s="2405"/>
    </row>
    <row r="546" spans="1:8" s="2406" customFormat="1" ht="14.1" customHeight="1">
      <c r="A546" s="2388" t="s">
        <v>2652</v>
      </c>
      <c r="B546" s="2401">
        <v>1</v>
      </c>
      <c r="C546" s="2401">
        <v>1</v>
      </c>
      <c r="D546" s="2401">
        <v>0</v>
      </c>
      <c r="E546" s="2405"/>
      <c r="F546" s="2405"/>
      <c r="G546" s="2405"/>
      <c r="H546" s="2405"/>
    </row>
    <row r="547" spans="1:8" s="2406" customFormat="1" ht="14.1" customHeight="1">
      <c r="A547" s="2388" t="s">
        <v>2653</v>
      </c>
      <c r="B547" s="2401">
        <v>1</v>
      </c>
      <c r="C547" s="2401">
        <v>1</v>
      </c>
      <c r="D547" s="2401">
        <v>0</v>
      </c>
      <c r="E547" s="2405"/>
      <c r="F547" s="2405"/>
      <c r="G547" s="2405"/>
      <c r="H547" s="2405"/>
    </row>
    <row r="548" spans="1:8" s="2406" customFormat="1" ht="14.1" customHeight="1">
      <c r="A548" s="2388" t="s">
        <v>2654</v>
      </c>
      <c r="B548" s="2401">
        <v>1</v>
      </c>
      <c r="C548" s="2401">
        <v>1</v>
      </c>
      <c r="D548" s="2401">
        <v>0</v>
      </c>
      <c r="E548" s="2405"/>
      <c r="F548" s="2405"/>
      <c r="G548" s="2405"/>
      <c r="H548" s="2405"/>
    </row>
    <row r="549" spans="1:8" s="2406" customFormat="1" ht="14.1" customHeight="1">
      <c r="A549" s="2388" t="s">
        <v>2655</v>
      </c>
      <c r="B549" s="2401">
        <v>1</v>
      </c>
      <c r="C549" s="2401">
        <v>1</v>
      </c>
      <c r="D549" s="2401">
        <v>0</v>
      </c>
      <c r="E549" s="2405"/>
      <c r="F549" s="2405"/>
      <c r="G549" s="2405"/>
      <c r="H549" s="2405"/>
    </row>
    <row r="550" spans="1:8" s="2406" customFormat="1" ht="14.1" customHeight="1">
      <c r="A550" s="2388" t="s">
        <v>2656</v>
      </c>
      <c r="B550" s="2401">
        <v>1</v>
      </c>
      <c r="C550" s="2401">
        <v>1</v>
      </c>
      <c r="D550" s="2401">
        <v>0</v>
      </c>
      <c r="E550" s="2405"/>
      <c r="F550" s="2405"/>
      <c r="G550" s="2405"/>
      <c r="H550" s="2405"/>
    </row>
    <row r="551" spans="1:8" s="2406" customFormat="1" ht="14.1" customHeight="1">
      <c r="A551" s="2388" t="s">
        <v>2657</v>
      </c>
      <c r="B551" s="2401">
        <v>1</v>
      </c>
      <c r="C551" s="2401">
        <v>1</v>
      </c>
      <c r="D551" s="2401">
        <v>0</v>
      </c>
      <c r="E551" s="2405"/>
      <c r="F551" s="2405"/>
      <c r="G551" s="2405"/>
      <c r="H551" s="2405"/>
    </row>
    <row r="552" spans="1:8" s="2406" customFormat="1" ht="14.1" customHeight="1">
      <c r="A552" s="2388" t="s">
        <v>2658</v>
      </c>
      <c r="B552" s="2401">
        <v>1</v>
      </c>
      <c r="C552" s="2401">
        <v>0</v>
      </c>
      <c r="D552" s="2401">
        <v>1</v>
      </c>
      <c r="E552" s="2405"/>
      <c r="F552" s="2405"/>
      <c r="G552" s="2405"/>
      <c r="H552" s="2405"/>
    </row>
    <row r="553" spans="1:8" s="2406" customFormat="1" ht="14.1" customHeight="1">
      <c r="A553" s="2388" t="s">
        <v>2659</v>
      </c>
      <c r="B553" s="2401">
        <v>1</v>
      </c>
      <c r="C553" s="2401">
        <v>1</v>
      </c>
      <c r="D553" s="2401">
        <v>0</v>
      </c>
      <c r="E553" s="2405"/>
      <c r="F553" s="2405"/>
      <c r="G553" s="2405"/>
      <c r="H553" s="2405"/>
    </row>
    <row r="554" spans="1:8" s="2406" customFormat="1" ht="14.1" customHeight="1">
      <c r="A554" s="2388" t="s">
        <v>2660</v>
      </c>
      <c r="B554" s="2401">
        <v>1</v>
      </c>
      <c r="C554" s="2401">
        <v>1</v>
      </c>
      <c r="D554" s="2401">
        <v>0</v>
      </c>
      <c r="E554" s="2405"/>
      <c r="F554" s="2405"/>
      <c r="G554" s="2405"/>
      <c r="H554" s="2405"/>
    </row>
    <row r="555" spans="1:8" s="2406" customFormat="1" ht="14.1" customHeight="1">
      <c r="A555" s="2388" t="s">
        <v>2661</v>
      </c>
      <c r="B555" s="2401">
        <v>1</v>
      </c>
      <c r="C555" s="2401">
        <v>1</v>
      </c>
      <c r="D555" s="2401">
        <v>0</v>
      </c>
      <c r="E555" s="2405"/>
      <c r="F555" s="2405"/>
      <c r="G555" s="2405"/>
      <c r="H555" s="2405"/>
    </row>
    <row r="556" spans="1:8" s="2406" customFormat="1" ht="14.1" customHeight="1">
      <c r="A556" s="2388" t="s">
        <v>2662</v>
      </c>
      <c r="B556" s="2401">
        <v>1</v>
      </c>
      <c r="C556" s="2401">
        <v>1</v>
      </c>
      <c r="D556" s="2401">
        <v>0</v>
      </c>
      <c r="E556" s="2405"/>
      <c r="F556" s="2405"/>
      <c r="G556" s="2405"/>
      <c r="H556" s="2405"/>
    </row>
    <row r="557" spans="1:8" s="2406" customFormat="1" ht="14.1" customHeight="1">
      <c r="A557" s="2388" t="s">
        <v>2663</v>
      </c>
      <c r="B557" s="2401">
        <v>1</v>
      </c>
      <c r="C557" s="2401">
        <v>1</v>
      </c>
      <c r="D557" s="2401">
        <v>0</v>
      </c>
      <c r="E557" s="2405"/>
      <c r="F557" s="2405"/>
      <c r="G557" s="2405"/>
      <c r="H557" s="2405"/>
    </row>
    <row r="558" spans="1:8" s="2406" customFormat="1" ht="14.1" customHeight="1">
      <c r="A558" s="2388" t="s">
        <v>2664</v>
      </c>
      <c r="B558" s="2401">
        <v>1</v>
      </c>
      <c r="C558" s="2401">
        <v>1</v>
      </c>
      <c r="D558" s="2401">
        <v>0</v>
      </c>
      <c r="E558" s="2405"/>
      <c r="F558" s="2405"/>
      <c r="G558" s="2405"/>
      <c r="H558" s="2405"/>
    </row>
    <row r="559" spans="1:8" s="2406" customFormat="1" ht="14.1" customHeight="1">
      <c r="A559" s="2388" t="s">
        <v>2665</v>
      </c>
      <c r="B559" s="2401">
        <v>1</v>
      </c>
      <c r="C559" s="2401">
        <v>1</v>
      </c>
      <c r="D559" s="2401">
        <v>0</v>
      </c>
      <c r="E559" s="2405"/>
      <c r="F559" s="2405"/>
      <c r="G559" s="2405"/>
      <c r="H559" s="2405"/>
    </row>
    <row r="560" spans="1:8" s="2406" customFormat="1" ht="14.1" customHeight="1">
      <c r="A560" s="2388" t="s">
        <v>2666</v>
      </c>
      <c r="B560" s="2401">
        <v>1</v>
      </c>
      <c r="C560" s="2401">
        <v>1</v>
      </c>
      <c r="D560" s="2401">
        <v>0</v>
      </c>
      <c r="E560" s="2405"/>
      <c r="F560" s="2405"/>
      <c r="G560" s="2405"/>
      <c r="H560" s="2405"/>
    </row>
    <row r="561" spans="1:8" s="2406" customFormat="1" ht="14.1" customHeight="1">
      <c r="A561" s="2388" t="s">
        <v>2667</v>
      </c>
      <c r="B561" s="2401">
        <v>1</v>
      </c>
      <c r="C561" s="2401">
        <v>1</v>
      </c>
      <c r="D561" s="2401">
        <v>0</v>
      </c>
      <c r="E561" s="2405"/>
      <c r="F561" s="2405"/>
      <c r="G561" s="2405"/>
      <c r="H561" s="2405"/>
    </row>
    <row r="562" spans="1:8" s="2406" customFormat="1" ht="14.1" customHeight="1">
      <c r="A562" s="2388" t="s">
        <v>2668</v>
      </c>
      <c r="B562" s="2401">
        <v>1</v>
      </c>
      <c r="C562" s="2401">
        <v>1</v>
      </c>
      <c r="D562" s="2401">
        <v>0</v>
      </c>
      <c r="E562" s="2405"/>
      <c r="F562" s="2405"/>
      <c r="G562" s="2405"/>
      <c r="H562" s="2405"/>
    </row>
    <row r="563" spans="1:8" s="2406" customFormat="1" ht="14.1" customHeight="1">
      <c r="A563" s="2388" t="s">
        <v>2669</v>
      </c>
      <c r="B563" s="2401">
        <v>1</v>
      </c>
      <c r="C563" s="2401">
        <v>1</v>
      </c>
      <c r="D563" s="2401">
        <v>0</v>
      </c>
      <c r="E563" s="2405"/>
      <c r="F563" s="2405"/>
      <c r="G563" s="2405"/>
      <c r="H563" s="2405"/>
    </row>
    <row r="564" spans="1:8" s="2406" customFormat="1" ht="14.1" customHeight="1">
      <c r="A564" s="2388" t="s">
        <v>2670</v>
      </c>
      <c r="B564" s="2401">
        <v>1</v>
      </c>
      <c r="C564" s="2401">
        <v>1</v>
      </c>
      <c r="D564" s="2401">
        <v>0</v>
      </c>
      <c r="E564" s="2405"/>
      <c r="F564" s="2405"/>
      <c r="G564" s="2405"/>
      <c r="H564" s="2405"/>
    </row>
    <row r="565" spans="1:8" s="2406" customFormat="1" ht="14.1" customHeight="1">
      <c r="A565" s="2388" t="s">
        <v>2671</v>
      </c>
      <c r="B565" s="2401">
        <v>1</v>
      </c>
      <c r="C565" s="2401">
        <v>1</v>
      </c>
      <c r="D565" s="2401">
        <v>0</v>
      </c>
      <c r="E565" s="2405"/>
      <c r="F565" s="2405"/>
      <c r="G565" s="2405"/>
      <c r="H565" s="2405"/>
    </row>
    <row r="566" spans="1:8" s="2406" customFormat="1" ht="14.1" customHeight="1">
      <c r="A566" s="2388" t="s">
        <v>2672</v>
      </c>
      <c r="B566" s="2401">
        <v>2</v>
      </c>
      <c r="C566" s="2401">
        <v>2</v>
      </c>
      <c r="D566" s="2401">
        <v>0</v>
      </c>
      <c r="E566" s="2405"/>
      <c r="F566" s="2405"/>
      <c r="G566" s="2405"/>
      <c r="H566" s="2405"/>
    </row>
    <row r="567" spans="1:8" s="2406" customFormat="1" ht="14.1" customHeight="1">
      <c r="A567" s="2388" t="s">
        <v>2673</v>
      </c>
      <c r="B567" s="2401">
        <v>1</v>
      </c>
      <c r="C567" s="2401">
        <v>1</v>
      </c>
      <c r="D567" s="2401">
        <v>0</v>
      </c>
      <c r="E567" s="2405"/>
      <c r="F567" s="2405"/>
      <c r="G567" s="2405"/>
      <c r="H567" s="2405"/>
    </row>
    <row r="568" spans="1:8" s="2406" customFormat="1" ht="14.1" customHeight="1">
      <c r="A568" s="2388" t="s">
        <v>2674</v>
      </c>
      <c r="B568" s="2401">
        <v>1</v>
      </c>
      <c r="C568" s="2401">
        <v>1</v>
      </c>
      <c r="D568" s="2401">
        <v>0</v>
      </c>
      <c r="E568" s="2405"/>
      <c r="F568" s="2405"/>
      <c r="G568" s="2405"/>
      <c r="H568" s="2405"/>
    </row>
    <row r="569" spans="1:8" s="2406" customFormat="1" ht="14.1" customHeight="1">
      <c r="A569" s="2388" t="s">
        <v>2675</v>
      </c>
      <c r="B569" s="2401">
        <v>2</v>
      </c>
      <c r="C569" s="2401">
        <v>2</v>
      </c>
      <c r="D569" s="2401">
        <v>0</v>
      </c>
      <c r="E569" s="2405"/>
      <c r="F569" s="2405"/>
      <c r="G569" s="2405"/>
      <c r="H569" s="2405"/>
    </row>
    <row r="570" spans="1:8" s="2406" customFormat="1" ht="14.1" customHeight="1">
      <c r="A570" s="2388" t="s">
        <v>2676</v>
      </c>
      <c r="B570" s="2401">
        <v>1</v>
      </c>
      <c r="C570" s="2401">
        <v>1</v>
      </c>
      <c r="D570" s="2401">
        <v>0</v>
      </c>
      <c r="E570" s="2405"/>
      <c r="F570" s="2405"/>
      <c r="G570" s="2405"/>
      <c r="H570" s="2405"/>
    </row>
    <row r="571" spans="1:8" s="2406" customFormat="1" ht="14.1" customHeight="1">
      <c r="A571" s="2388" t="s">
        <v>2677</v>
      </c>
      <c r="B571" s="2401">
        <v>1</v>
      </c>
      <c r="C571" s="2401">
        <v>1</v>
      </c>
      <c r="D571" s="2401">
        <v>0</v>
      </c>
      <c r="E571" s="2405"/>
      <c r="F571" s="2405"/>
      <c r="G571" s="2405"/>
      <c r="H571" s="2405"/>
    </row>
    <row r="572" spans="1:8" s="2406" customFormat="1" ht="14.1" customHeight="1">
      <c r="A572" s="2388" t="s">
        <v>2678</v>
      </c>
      <c r="B572" s="2401">
        <v>1</v>
      </c>
      <c r="C572" s="2401">
        <v>0</v>
      </c>
      <c r="D572" s="2401">
        <v>1</v>
      </c>
      <c r="E572" s="2405"/>
      <c r="F572" s="2405"/>
      <c r="G572" s="2405"/>
      <c r="H572" s="2405"/>
    </row>
    <row r="573" spans="1:8" s="2406" customFormat="1" ht="14.1" customHeight="1">
      <c r="A573" s="2388" t="s">
        <v>2679</v>
      </c>
      <c r="B573" s="2401">
        <v>1</v>
      </c>
      <c r="C573" s="2401">
        <v>0</v>
      </c>
      <c r="D573" s="2401">
        <v>1</v>
      </c>
      <c r="E573" s="2405"/>
      <c r="F573" s="2405"/>
      <c r="G573" s="2405"/>
      <c r="H573" s="2405"/>
    </row>
    <row r="574" spans="1:8" s="2406" customFormat="1" ht="14.1" customHeight="1">
      <c r="A574" s="2388" t="s">
        <v>2680</v>
      </c>
      <c r="B574" s="2401">
        <v>1</v>
      </c>
      <c r="C574" s="2401">
        <v>1</v>
      </c>
      <c r="D574" s="2401">
        <v>0</v>
      </c>
      <c r="E574" s="2405"/>
      <c r="F574" s="2405"/>
      <c r="G574" s="2405"/>
      <c r="H574" s="2405"/>
    </row>
    <row r="575" spans="1:8" s="2406" customFormat="1" ht="14.1" customHeight="1">
      <c r="A575" s="2388" t="s">
        <v>2681</v>
      </c>
      <c r="B575" s="2401">
        <v>1</v>
      </c>
      <c r="C575" s="2401">
        <v>0</v>
      </c>
      <c r="D575" s="2401">
        <v>1</v>
      </c>
      <c r="E575" s="2405"/>
      <c r="F575" s="2405"/>
      <c r="G575" s="2405"/>
      <c r="H575" s="2405"/>
    </row>
    <row r="576" spans="1:8" s="2406" customFormat="1" ht="14.1" customHeight="1">
      <c r="A576" s="2388" t="s">
        <v>2682</v>
      </c>
      <c r="B576" s="2401">
        <v>1</v>
      </c>
      <c r="C576" s="2401">
        <v>1</v>
      </c>
      <c r="D576" s="2401">
        <v>0</v>
      </c>
      <c r="E576" s="2405"/>
      <c r="F576" s="2405"/>
      <c r="G576" s="2405"/>
      <c r="H576" s="2405"/>
    </row>
    <row r="577" spans="1:8" s="2406" customFormat="1" ht="14.1" customHeight="1">
      <c r="A577" s="2388" t="s">
        <v>2683</v>
      </c>
      <c r="B577" s="2401">
        <v>1</v>
      </c>
      <c r="C577" s="2401">
        <v>0</v>
      </c>
      <c r="D577" s="2401">
        <v>1</v>
      </c>
      <c r="E577" s="2405"/>
      <c r="F577" s="2405"/>
      <c r="G577" s="2405"/>
      <c r="H577" s="2405"/>
    </row>
    <row r="578" spans="1:8" s="2406" customFormat="1" ht="14.1" customHeight="1">
      <c r="A578" s="2388" t="s">
        <v>2684</v>
      </c>
      <c r="B578" s="2401">
        <v>1</v>
      </c>
      <c r="C578" s="2401">
        <v>1</v>
      </c>
      <c r="D578" s="2401">
        <v>0</v>
      </c>
      <c r="E578" s="2405"/>
      <c r="F578" s="2405"/>
      <c r="G578" s="2405"/>
      <c r="H578" s="2405"/>
    </row>
    <row r="579" spans="1:8" s="2406" customFormat="1" ht="14.1" customHeight="1">
      <c r="A579" s="2388" t="s">
        <v>2685</v>
      </c>
      <c r="B579" s="2401">
        <v>1</v>
      </c>
      <c r="C579" s="2401">
        <v>0</v>
      </c>
      <c r="D579" s="2401">
        <v>1</v>
      </c>
      <c r="E579" s="2405"/>
      <c r="F579" s="2405"/>
      <c r="G579" s="2405"/>
      <c r="H579" s="2405"/>
    </row>
    <row r="580" spans="1:8" s="2406" customFormat="1" ht="14.1" customHeight="1">
      <c r="A580" s="2388" t="s">
        <v>2686</v>
      </c>
      <c r="B580" s="2401">
        <v>1</v>
      </c>
      <c r="C580" s="2401">
        <v>1</v>
      </c>
      <c r="D580" s="2401">
        <v>0</v>
      </c>
      <c r="E580" s="2405"/>
      <c r="F580" s="2405"/>
      <c r="G580" s="2405"/>
      <c r="H580" s="2405"/>
    </row>
    <row r="581" spans="1:8" s="2406" customFormat="1" ht="14.1" customHeight="1">
      <c r="A581" s="2388" t="s">
        <v>2687</v>
      </c>
      <c r="B581" s="2401">
        <v>1</v>
      </c>
      <c r="C581" s="2401">
        <v>1</v>
      </c>
      <c r="D581" s="2401">
        <v>0</v>
      </c>
      <c r="E581" s="2405"/>
      <c r="F581" s="2405"/>
      <c r="G581" s="2405"/>
      <c r="H581" s="2405"/>
    </row>
    <row r="582" spans="1:8" s="2406" customFormat="1" ht="14.1" customHeight="1">
      <c r="A582" s="2388" t="s">
        <v>2688</v>
      </c>
      <c r="B582" s="2401">
        <v>1</v>
      </c>
      <c r="C582" s="2401">
        <v>1</v>
      </c>
      <c r="D582" s="2401">
        <v>0</v>
      </c>
      <c r="E582" s="2405"/>
      <c r="F582" s="2405"/>
      <c r="G582" s="2405"/>
      <c r="H582" s="2405"/>
    </row>
    <row r="583" spans="1:8" s="2406" customFormat="1" ht="14.1" customHeight="1">
      <c r="A583" s="2388" t="s">
        <v>2689</v>
      </c>
      <c r="B583" s="2401">
        <v>1</v>
      </c>
      <c r="C583" s="2401">
        <v>1</v>
      </c>
      <c r="D583" s="2401">
        <v>0</v>
      </c>
      <c r="E583" s="2405"/>
      <c r="F583" s="2405"/>
      <c r="G583" s="2405"/>
      <c r="H583" s="2405"/>
    </row>
    <row r="584" spans="1:8" s="2406" customFormat="1" ht="14.1" customHeight="1">
      <c r="A584" s="2388" t="s">
        <v>2690</v>
      </c>
      <c r="B584" s="2401">
        <v>1</v>
      </c>
      <c r="C584" s="2401">
        <v>1</v>
      </c>
      <c r="D584" s="2401">
        <v>0</v>
      </c>
      <c r="E584" s="2405"/>
      <c r="F584" s="2405"/>
      <c r="G584" s="2405"/>
      <c r="H584" s="2405"/>
    </row>
    <row r="585" spans="1:8" s="2406" customFormat="1" ht="14.1" customHeight="1">
      <c r="A585" s="2388" t="s">
        <v>2691</v>
      </c>
      <c r="B585" s="2401">
        <v>1</v>
      </c>
      <c r="C585" s="2401">
        <v>1</v>
      </c>
      <c r="D585" s="2401">
        <v>0</v>
      </c>
      <c r="E585" s="2405"/>
      <c r="F585" s="2405"/>
      <c r="G585" s="2405"/>
      <c r="H585" s="2405"/>
    </row>
    <row r="586" spans="1:8" s="2406" customFormat="1" ht="14.1" customHeight="1">
      <c r="A586" s="2388" t="s">
        <v>2692</v>
      </c>
      <c r="B586" s="2401">
        <v>1</v>
      </c>
      <c r="C586" s="2401">
        <v>1</v>
      </c>
      <c r="D586" s="2401">
        <v>0</v>
      </c>
      <c r="E586" s="2405"/>
      <c r="F586" s="2405"/>
      <c r="G586" s="2405"/>
      <c r="H586" s="2405"/>
    </row>
    <row r="587" spans="1:8" s="2406" customFormat="1" ht="14.1" customHeight="1">
      <c r="A587" s="2388" t="s">
        <v>2693</v>
      </c>
      <c r="B587" s="2401">
        <v>1</v>
      </c>
      <c r="C587" s="2401">
        <v>0</v>
      </c>
      <c r="D587" s="2401">
        <v>1</v>
      </c>
      <c r="E587" s="2405"/>
      <c r="F587" s="2405"/>
      <c r="G587" s="2405"/>
      <c r="H587" s="2405"/>
    </row>
    <row r="588" spans="1:8" s="2406" customFormat="1" ht="14.1" customHeight="1">
      <c r="A588" s="2388" t="s">
        <v>2694</v>
      </c>
      <c r="B588" s="2401">
        <v>1</v>
      </c>
      <c r="C588" s="2401">
        <v>1</v>
      </c>
      <c r="D588" s="2401">
        <v>0</v>
      </c>
      <c r="E588" s="2405"/>
      <c r="F588" s="2405"/>
      <c r="G588" s="2405"/>
      <c r="H588" s="2405"/>
    </row>
    <row r="589" spans="1:8" s="2406" customFormat="1" ht="14.1" customHeight="1">
      <c r="A589" s="2388" t="s">
        <v>2695</v>
      </c>
      <c r="B589" s="2401">
        <v>1</v>
      </c>
      <c r="C589" s="2401">
        <v>0</v>
      </c>
      <c r="D589" s="2401">
        <v>1</v>
      </c>
      <c r="E589" s="2405"/>
      <c r="F589" s="2405"/>
      <c r="G589" s="2405"/>
      <c r="H589" s="2405"/>
    </row>
    <row r="590" spans="1:8" s="2406" customFormat="1" ht="14.1" customHeight="1">
      <c r="A590" s="2388" t="s">
        <v>2696</v>
      </c>
      <c r="B590" s="2401">
        <v>1</v>
      </c>
      <c r="C590" s="2401">
        <v>1</v>
      </c>
      <c r="D590" s="2401">
        <v>0</v>
      </c>
      <c r="E590" s="2405"/>
      <c r="F590" s="2405"/>
      <c r="G590" s="2405"/>
      <c r="H590" s="2405"/>
    </row>
    <row r="591" spans="1:8" s="2406" customFormat="1" ht="14.1" customHeight="1">
      <c r="A591" s="2388" t="s">
        <v>2697</v>
      </c>
      <c r="B591" s="2401">
        <v>1</v>
      </c>
      <c r="C591" s="2401">
        <v>1</v>
      </c>
      <c r="D591" s="2401">
        <v>0</v>
      </c>
      <c r="E591" s="2405"/>
      <c r="F591" s="2405"/>
      <c r="G591" s="2405"/>
      <c r="H591" s="2405"/>
    </row>
    <row r="592" spans="1:8" s="2406" customFormat="1" ht="14.1" customHeight="1">
      <c r="A592" s="2388" t="s">
        <v>2698</v>
      </c>
      <c r="B592" s="2401">
        <v>1</v>
      </c>
      <c r="C592" s="2401">
        <v>1</v>
      </c>
      <c r="D592" s="2401">
        <v>0</v>
      </c>
      <c r="E592" s="2405"/>
      <c r="F592" s="2405"/>
      <c r="G592" s="2405"/>
      <c r="H592" s="2405"/>
    </row>
    <row r="593" spans="1:8" s="2406" customFormat="1" ht="14.1" customHeight="1">
      <c r="A593" s="2388" t="s">
        <v>2699</v>
      </c>
      <c r="B593" s="2401">
        <v>1</v>
      </c>
      <c r="C593" s="2401">
        <v>0</v>
      </c>
      <c r="D593" s="2401">
        <v>1</v>
      </c>
      <c r="E593" s="2405"/>
      <c r="F593" s="2405"/>
      <c r="G593" s="2405"/>
      <c r="H593" s="2405"/>
    </row>
    <row r="594" spans="1:8" s="2406" customFormat="1" ht="14.1" customHeight="1">
      <c r="A594" s="2388" t="s">
        <v>2700</v>
      </c>
      <c r="B594" s="2401">
        <v>1</v>
      </c>
      <c r="C594" s="2401">
        <v>1</v>
      </c>
      <c r="D594" s="2401">
        <v>0</v>
      </c>
      <c r="E594" s="2405"/>
      <c r="F594" s="2405"/>
      <c r="G594" s="2405"/>
      <c r="H594" s="2405"/>
    </row>
    <row r="595" spans="1:8" s="2406" customFormat="1" ht="14.1" customHeight="1">
      <c r="A595" s="2388" t="s">
        <v>2701</v>
      </c>
      <c r="B595" s="2401">
        <v>1</v>
      </c>
      <c r="C595" s="2401">
        <v>1</v>
      </c>
      <c r="D595" s="2401">
        <v>0</v>
      </c>
      <c r="E595" s="2405"/>
      <c r="F595" s="2405"/>
      <c r="G595" s="2405"/>
      <c r="H595" s="2405"/>
    </row>
    <row r="596" spans="1:8" s="2406" customFormat="1" ht="14.1" customHeight="1">
      <c r="A596" s="2388" t="s">
        <v>2702</v>
      </c>
      <c r="B596" s="2401">
        <v>1</v>
      </c>
      <c r="C596" s="2401">
        <v>1</v>
      </c>
      <c r="D596" s="2401">
        <v>0</v>
      </c>
      <c r="E596" s="2405"/>
      <c r="F596" s="2405"/>
      <c r="G596" s="2405"/>
      <c r="H596" s="2405"/>
    </row>
    <row r="597" spans="1:8" s="2406" customFormat="1" ht="14.1" customHeight="1">
      <c r="A597" s="2388" t="s">
        <v>2703</v>
      </c>
      <c r="B597" s="2401">
        <v>1</v>
      </c>
      <c r="C597" s="2401">
        <v>0</v>
      </c>
      <c r="D597" s="2401">
        <v>1</v>
      </c>
      <c r="E597" s="2405"/>
      <c r="F597" s="2405"/>
      <c r="G597" s="2405"/>
      <c r="H597" s="2405"/>
    </row>
    <row r="598" spans="1:8" s="2406" customFormat="1" ht="14.1" customHeight="1">
      <c r="A598" s="2388" t="s">
        <v>2704</v>
      </c>
      <c r="B598" s="2401">
        <v>1</v>
      </c>
      <c r="C598" s="2401">
        <v>1</v>
      </c>
      <c r="D598" s="2401">
        <v>0</v>
      </c>
      <c r="E598" s="2405"/>
      <c r="F598" s="2405"/>
      <c r="G598" s="2405"/>
      <c r="H598" s="2405"/>
    </row>
    <row r="599" spans="1:8" s="2406" customFormat="1" ht="14.1" customHeight="1">
      <c r="A599" s="2388" t="s">
        <v>2705</v>
      </c>
      <c r="B599" s="2401">
        <v>1</v>
      </c>
      <c r="C599" s="2401">
        <v>0</v>
      </c>
      <c r="D599" s="2401">
        <v>1</v>
      </c>
      <c r="E599" s="2405"/>
      <c r="F599" s="2405"/>
      <c r="G599" s="2405"/>
      <c r="H599" s="2405"/>
    </row>
    <row r="600" spans="1:8" s="2406" customFormat="1" ht="14.1" customHeight="1">
      <c r="A600" s="2388" t="s">
        <v>2706</v>
      </c>
      <c r="B600" s="2401">
        <v>1</v>
      </c>
      <c r="C600" s="2401">
        <v>1</v>
      </c>
      <c r="D600" s="2401">
        <v>0</v>
      </c>
      <c r="E600" s="2405"/>
      <c r="F600" s="2405"/>
      <c r="G600" s="2405"/>
      <c r="H600" s="2405"/>
    </row>
    <row r="601" spans="1:8" s="2406" customFormat="1" ht="14.1" customHeight="1">
      <c r="A601" s="2388" t="s">
        <v>2707</v>
      </c>
      <c r="B601" s="2401">
        <v>1</v>
      </c>
      <c r="C601" s="2401">
        <v>1</v>
      </c>
      <c r="D601" s="2401">
        <v>0</v>
      </c>
      <c r="E601" s="2405"/>
      <c r="F601" s="2405"/>
      <c r="G601" s="2405"/>
      <c r="H601" s="2405"/>
    </row>
    <row r="602" spans="1:8" s="2406" customFormat="1" ht="14.1" customHeight="1">
      <c r="A602" s="2388" t="s">
        <v>2708</v>
      </c>
      <c r="B602" s="2401">
        <v>1</v>
      </c>
      <c r="C602" s="2401">
        <v>1</v>
      </c>
      <c r="D602" s="2401">
        <v>0</v>
      </c>
      <c r="E602" s="2405"/>
      <c r="F602" s="2405"/>
      <c r="G602" s="2405"/>
      <c r="H602" s="2405"/>
    </row>
    <row r="603" spans="1:8" s="2406" customFormat="1" ht="14.1" customHeight="1">
      <c r="A603" s="2388" t="s">
        <v>2709</v>
      </c>
      <c r="B603" s="2401">
        <v>1</v>
      </c>
      <c r="C603" s="2401">
        <v>1</v>
      </c>
      <c r="D603" s="2401">
        <v>0</v>
      </c>
      <c r="E603" s="2405"/>
      <c r="F603" s="2405"/>
      <c r="G603" s="2405"/>
      <c r="H603" s="2405"/>
    </row>
    <row r="604" spans="1:8" s="2406" customFormat="1" ht="14.1" customHeight="1">
      <c r="A604" s="2388" t="s">
        <v>2710</v>
      </c>
      <c r="B604" s="2401">
        <v>1</v>
      </c>
      <c r="C604" s="2401">
        <v>0</v>
      </c>
      <c r="D604" s="2401">
        <v>1</v>
      </c>
      <c r="E604" s="2405"/>
      <c r="F604" s="2405"/>
      <c r="G604" s="2405"/>
      <c r="H604" s="2405"/>
    </row>
    <row r="605" spans="1:8" s="2406" customFormat="1" ht="14.1" customHeight="1">
      <c r="A605" s="2388" t="s">
        <v>2711</v>
      </c>
      <c r="B605" s="2401">
        <v>1</v>
      </c>
      <c r="C605" s="2401">
        <v>0</v>
      </c>
      <c r="D605" s="2401">
        <v>1</v>
      </c>
      <c r="E605" s="2405"/>
      <c r="F605" s="2405"/>
      <c r="G605" s="2405"/>
      <c r="H605" s="2405"/>
    </row>
    <row r="606" spans="1:8" s="2406" customFormat="1" ht="14.1" customHeight="1">
      <c r="A606" s="2388" t="s">
        <v>2712</v>
      </c>
      <c r="B606" s="2401">
        <v>1</v>
      </c>
      <c r="C606" s="2401">
        <v>1</v>
      </c>
      <c r="D606" s="2401">
        <v>0</v>
      </c>
      <c r="E606" s="2405"/>
      <c r="F606" s="2405"/>
      <c r="G606" s="2405"/>
      <c r="H606" s="2405"/>
    </row>
    <row r="607" spans="1:8" s="2406" customFormat="1" ht="14.1" customHeight="1">
      <c r="A607" s="2388" t="s">
        <v>2713</v>
      </c>
      <c r="B607" s="2401">
        <v>1</v>
      </c>
      <c r="C607" s="2401">
        <v>1</v>
      </c>
      <c r="D607" s="2401">
        <v>0</v>
      </c>
      <c r="E607" s="2405"/>
      <c r="F607" s="2405"/>
      <c r="G607" s="2405"/>
      <c r="H607" s="2405"/>
    </row>
    <row r="608" spans="1:8" s="2406" customFormat="1" ht="14.1" customHeight="1">
      <c r="A608" s="2388" t="s">
        <v>2714</v>
      </c>
      <c r="B608" s="2401">
        <v>1</v>
      </c>
      <c r="C608" s="2401">
        <v>1</v>
      </c>
      <c r="D608" s="2401">
        <v>0</v>
      </c>
      <c r="E608" s="2405"/>
      <c r="F608" s="2405"/>
      <c r="G608" s="2405"/>
      <c r="H608" s="2405"/>
    </row>
    <row r="609" spans="1:8" s="2406" customFormat="1" ht="14.1" customHeight="1">
      <c r="A609" s="2388" t="s">
        <v>2715</v>
      </c>
      <c r="B609" s="2401">
        <v>1</v>
      </c>
      <c r="C609" s="2401">
        <v>0</v>
      </c>
      <c r="D609" s="2401">
        <v>1</v>
      </c>
      <c r="E609" s="2405"/>
      <c r="F609" s="2405"/>
      <c r="G609" s="2405"/>
      <c r="H609" s="2405"/>
    </row>
    <row r="610" spans="1:8" s="2406" customFormat="1" ht="14.1" customHeight="1">
      <c r="A610" s="2388" t="s">
        <v>2716</v>
      </c>
      <c r="B610" s="2401">
        <v>1</v>
      </c>
      <c r="C610" s="2401">
        <v>1</v>
      </c>
      <c r="D610" s="2401">
        <v>0</v>
      </c>
      <c r="E610" s="2405"/>
      <c r="F610" s="2405"/>
      <c r="G610" s="2405"/>
      <c r="H610" s="2405"/>
    </row>
    <row r="611" spans="1:8" s="2406" customFormat="1" ht="14.1" customHeight="1">
      <c r="A611" s="2388" t="s">
        <v>2717</v>
      </c>
      <c r="B611" s="2401">
        <v>1</v>
      </c>
      <c r="C611" s="2401">
        <v>1</v>
      </c>
      <c r="D611" s="2401">
        <v>0</v>
      </c>
      <c r="E611" s="2405"/>
      <c r="F611" s="2405"/>
      <c r="G611" s="2405"/>
      <c r="H611" s="2405"/>
    </row>
    <row r="612" spans="1:8" s="2406" customFormat="1" ht="14.1" customHeight="1">
      <c r="A612" s="2388" t="s">
        <v>2718</v>
      </c>
      <c r="B612" s="2401">
        <v>1</v>
      </c>
      <c r="C612" s="2401">
        <v>0</v>
      </c>
      <c r="D612" s="2401">
        <v>1</v>
      </c>
      <c r="E612" s="2405"/>
      <c r="F612" s="2405"/>
      <c r="G612" s="2405"/>
      <c r="H612" s="2405"/>
    </row>
    <row r="613" spans="1:8" s="2406" customFormat="1" ht="14.1" customHeight="1">
      <c r="A613" s="2388" t="s">
        <v>2719</v>
      </c>
      <c r="B613" s="2401">
        <v>1</v>
      </c>
      <c r="C613" s="2401">
        <v>0</v>
      </c>
      <c r="D613" s="2401">
        <v>1</v>
      </c>
      <c r="E613" s="2405"/>
      <c r="F613" s="2405"/>
      <c r="G613" s="2405"/>
      <c r="H613" s="2405"/>
    </row>
    <row r="614" spans="1:8" s="2406" customFormat="1" ht="14.1" customHeight="1">
      <c r="A614" s="2388" t="s">
        <v>2720</v>
      </c>
      <c r="B614" s="2401">
        <v>1</v>
      </c>
      <c r="C614" s="2401">
        <v>0</v>
      </c>
      <c r="D614" s="2401">
        <v>1</v>
      </c>
      <c r="E614" s="2405"/>
      <c r="F614" s="2405"/>
      <c r="G614" s="2405"/>
      <c r="H614" s="2405"/>
    </row>
    <row r="615" spans="1:8" s="2406" customFormat="1" ht="14.1" customHeight="1">
      <c r="A615" s="2388" t="s">
        <v>2721</v>
      </c>
      <c r="B615" s="2401">
        <v>1</v>
      </c>
      <c r="C615" s="2401">
        <v>1</v>
      </c>
      <c r="D615" s="2401">
        <v>0</v>
      </c>
      <c r="E615" s="2405"/>
      <c r="F615" s="2405"/>
      <c r="G615" s="2405"/>
      <c r="H615" s="2405"/>
    </row>
    <row r="616" spans="1:8" s="2406" customFormat="1" ht="14.1" customHeight="1">
      <c r="A616" s="2388" t="s">
        <v>2722</v>
      </c>
      <c r="B616" s="2401">
        <v>1</v>
      </c>
      <c r="C616" s="2401">
        <v>1</v>
      </c>
      <c r="D616" s="2401">
        <v>0</v>
      </c>
      <c r="E616" s="2405"/>
      <c r="F616" s="2405"/>
      <c r="G616" s="2405"/>
      <c r="H616" s="2405"/>
    </row>
    <row r="617" spans="1:8" s="2406" customFormat="1" ht="14.1" customHeight="1">
      <c r="A617" s="2388" t="s">
        <v>2723</v>
      </c>
      <c r="B617" s="2401">
        <v>1</v>
      </c>
      <c r="C617" s="2401">
        <v>1</v>
      </c>
      <c r="D617" s="2401">
        <v>0</v>
      </c>
      <c r="E617" s="2405"/>
      <c r="F617" s="2405"/>
      <c r="G617" s="2405"/>
      <c r="H617" s="2405"/>
    </row>
    <row r="618" spans="1:8" s="2406" customFormat="1" ht="14.1" customHeight="1">
      <c r="A618" s="2388" t="s">
        <v>2724</v>
      </c>
      <c r="B618" s="2401">
        <v>1</v>
      </c>
      <c r="C618" s="2401">
        <v>1</v>
      </c>
      <c r="D618" s="2401">
        <v>0</v>
      </c>
      <c r="E618" s="2405"/>
      <c r="F618" s="2405"/>
      <c r="G618" s="2405"/>
      <c r="H618" s="2405"/>
    </row>
    <row r="619" spans="1:8" s="2406" customFormat="1" ht="14.1" customHeight="1">
      <c r="A619" s="2388" t="s">
        <v>2725</v>
      </c>
      <c r="B619" s="2401">
        <v>1</v>
      </c>
      <c r="C619" s="2401">
        <v>0</v>
      </c>
      <c r="D619" s="2401">
        <v>1</v>
      </c>
      <c r="E619" s="2405"/>
      <c r="F619" s="2405"/>
      <c r="G619" s="2405"/>
      <c r="H619" s="2405"/>
    </row>
    <row r="620" spans="1:8" s="2406" customFormat="1" ht="14.1" customHeight="1">
      <c r="A620" s="2388" t="s">
        <v>2726</v>
      </c>
      <c r="B620" s="2401">
        <v>1</v>
      </c>
      <c r="C620" s="2401">
        <v>0</v>
      </c>
      <c r="D620" s="2401">
        <v>1</v>
      </c>
      <c r="E620" s="2405"/>
      <c r="F620" s="2405"/>
      <c r="G620" s="2405"/>
      <c r="H620" s="2405"/>
    </row>
    <row r="621" spans="1:8" s="2406" customFormat="1" ht="14.1" customHeight="1">
      <c r="A621" s="2388" t="s">
        <v>2727</v>
      </c>
      <c r="B621" s="2401">
        <v>1</v>
      </c>
      <c r="C621" s="2401">
        <v>1</v>
      </c>
      <c r="D621" s="2401">
        <v>0</v>
      </c>
      <c r="E621" s="2405"/>
      <c r="F621" s="2405"/>
      <c r="G621" s="2405"/>
      <c r="H621" s="2405"/>
    </row>
    <row r="622" spans="1:8" s="2406" customFormat="1" ht="29.1" customHeight="1">
      <c r="A622" s="2388" t="s">
        <v>2728</v>
      </c>
      <c r="B622" s="2401">
        <v>1</v>
      </c>
      <c r="C622" s="2401">
        <v>0</v>
      </c>
      <c r="D622" s="2401">
        <v>1</v>
      </c>
      <c r="E622" s="2405"/>
      <c r="F622" s="2405"/>
      <c r="G622" s="2405"/>
      <c r="H622" s="2405"/>
    </row>
    <row r="623" spans="1:8" s="2406" customFormat="1" ht="14.1" customHeight="1">
      <c r="A623" s="2388" t="s">
        <v>2729</v>
      </c>
      <c r="B623" s="2401">
        <v>1</v>
      </c>
      <c r="C623" s="2401">
        <v>1</v>
      </c>
      <c r="D623" s="2401">
        <v>0</v>
      </c>
      <c r="E623" s="2405"/>
      <c r="F623" s="2405"/>
      <c r="G623" s="2405"/>
      <c r="H623" s="2405"/>
    </row>
    <row r="624" spans="1:8" s="2406" customFormat="1" ht="14.1" customHeight="1">
      <c r="A624" s="2388" t="s">
        <v>2730</v>
      </c>
      <c r="B624" s="2401">
        <v>1</v>
      </c>
      <c r="C624" s="2401">
        <v>1</v>
      </c>
      <c r="D624" s="2401">
        <v>0</v>
      </c>
      <c r="E624" s="2405"/>
      <c r="F624" s="2405"/>
      <c r="G624" s="2405"/>
      <c r="H624" s="2405"/>
    </row>
    <row r="625" spans="1:8" s="2406" customFormat="1" ht="14.1" customHeight="1">
      <c r="A625" s="2388" t="s">
        <v>2731</v>
      </c>
      <c r="B625" s="2401">
        <v>1</v>
      </c>
      <c r="C625" s="2401">
        <v>0</v>
      </c>
      <c r="D625" s="2401">
        <v>1</v>
      </c>
      <c r="E625" s="2405"/>
      <c r="F625" s="2405"/>
      <c r="G625" s="2405"/>
      <c r="H625" s="2405"/>
    </row>
    <row r="626" spans="1:8" s="2406" customFormat="1" ht="14.1" customHeight="1">
      <c r="A626" s="2388" t="s">
        <v>2732</v>
      </c>
      <c r="B626" s="2401">
        <v>1</v>
      </c>
      <c r="C626" s="2401">
        <v>1</v>
      </c>
      <c r="D626" s="2401">
        <v>0</v>
      </c>
      <c r="E626" s="2405"/>
      <c r="F626" s="2405"/>
      <c r="G626" s="2405"/>
      <c r="H626" s="2405"/>
    </row>
    <row r="627" spans="1:8" s="2406" customFormat="1" ht="14.1" customHeight="1">
      <c r="A627" s="2388" t="s">
        <v>2733</v>
      </c>
      <c r="B627" s="2401">
        <v>1</v>
      </c>
      <c r="C627" s="2401">
        <v>1</v>
      </c>
      <c r="D627" s="2401">
        <v>0</v>
      </c>
      <c r="E627" s="2405"/>
      <c r="F627" s="2405"/>
      <c r="G627" s="2405"/>
      <c r="H627" s="2405"/>
    </row>
    <row r="628" spans="1:8" s="2406" customFormat="1" ht="14.1" customHeight="1">
      <c r="A628" s="2388" t="s">
        <v>2734</v>
      </c>
      <c r="B628" s="2401">
        <v>1</v>
      </c>
      <c r="C628" s="2401">
        <v>1</v>
      </c>
      <c r="D628" s="2401">
        <v>0</v>
      </c>
      <c r="E628" s="2405"/>
      <c r="F628" s="2405"/>
      <c r="G628" s="2405"/>
      <c r="H628" s="2405"/>
    </row>
    <row r="629" spans="1:8" s="2406" customFormat="1" ht="14.1" customHeight="1">
      <c r="A629" s="2388" t="s">
        <v>2735</v>
      </c>
      <c r="B629" s="2401">
        <v>1</v>
      </c>
      <c r="C629" s="2401">
        <v>0</v>
      </c>
      <c r="D629" s="2401">
        <v>1</v>
      </c>
      <c r="E629" s="2405"/>
      <c r="F629" s="2405"/>
      <c r="G629" s="2405"/>
      <c r="H629" s="2405"/>
    </row>
    <row r="630" spans="1:8" s="2406" customFormat="1" ht="14.1" customHeight="1">
      <c r="A630" s="2388" t="s">
        <v>2736</v>
      </c>
      <c r="B630" s="2401">
        <v>1</v>
      </c>
      <c r="C630" s="2401">
        <v>1</v>
      </c>
      <c r="D630" s="2401">
        <v>0</v>
      </c>
      <c r="E630" s="2405"/>
      <c r="F630" s="2405"/>
      <c r="G630" s="2405"/>
      <c r="H630" s="2405"/>
    </row>
    <row r="631" spans="1:8" s="2406" customFormat="1" ht="14.1" customHeight="1">
      <c r="A631" s="2388" t="s">
        <v>2737</v>
      </c>
      <c r="B631" s="2401">
        <v>1</v>
      </c>
      <c r="C631" s="2401">
        <v>1</v>
      </c>
      <c r="D631" s="2401">
        <v>0</v>
      </c>
      <c r="E631" s="2405"/>
      <c r="F631" s="2405"/>
      <c r="G631" s="2405"/>
      <c r="H631" s="2405"/>
    </row>
    <row r="632" spans="1:8" s="2406" customFormat="1" ht="14.1" customHeight="1">
      <c r="A632" s="2388" t="s">
        <v>2738</v>
      </c>
      <c r="B632" s="2401">
        <v>1</v>
      </c>
      <c r="C632" s="2401">
        <v>0</v>
      </c>
      <c r="D632" s="2401">
        <v>1</v>
      </c>
      <c r="E632" s="2405"/>
      <c r="F632" s="2405"/>
      <c r="G632" s="2405"/>
      <c r="H632" s="2405"/>
    </row>
    <row r="633" spans="1:8" s="2406" customFormat="1" ht="29.1" customHeight="1">
      <c r="A633" s="2388" t="s">
        <v>2739</v>
      </c>
      <c r="B633" s="2401">
        <v>1</v>
      </c>
      <c r="C633" s="2401">
        <v>1</v>
      </c>
      <c r="D633" s="2401">
        <v>0</v>
      </c>
      <c r="E633" s="2405"/>
      <c r="F633" s="2405"/>
      <c r="G633" s="2405"/>
      <c r="H633" s="2405"/>
    </row>
    <row r="634" spans="1:8" s="2406" customFormat="1" ht="14.1" customHeight="1">
      <c r="A634" s="2388" t="s">
        <v>2740</v>
      </c>
      <c r="B634" s="2401">
        <v>2</v>
      </c>
      <c r="C634" s="2401">
        <v>2</v>
      </c>
      <c r="D634" s="2401">
        <v>0</v>
      </c>
      <c r="E634" s="2405"/>
      <c r="F634" s="2405"/>
      <c r="G634" s="2405"/>
      <c r="H634" s="2405"/>
    </row>
    <row r="635" spans="1:8" s="2406" customFormat="1" ht="14.1" customHeight="1">
      <c r="A635" s="2388" t="s">
        <v>2741</v>
      </c>
      <c r="B635" s="2401">
        <v>1</v>
      </c>
      <c r="C635" s="2401">
        <v>0</v>
      </c>
      <c r="D635" s="2401">
        <v>1</v>
      </c>
      <c r="E635" s="2405"/>
      <c r="F635" s="2405"/>
      <c r="G635" s="2405"/>
      <c r="H635" s="2405"/>
    </row>
    <row r="636" spans="1:8" s="2406" customFormat="1" ht="14.1" customHeight="1">
      <c r="A636" s="2388" t="s">
        <v>2742</v>
      </c>
      <c r="B636" s="2401">
        <v>1</v>
      </c>
      <c r="C636" s="2401">
        <v>1</v>
      </c>
      <c r="D636" s="2401">
        <v>0</v>
      </c>
      <c r="E636" s="2405"/>
      <c r="F636" s="2405"/>
      <c r="G636" s="2405"/>
      <c r="H636" s="2405"/>
    </row>
    <row r="637" spans="1:8" s="2406" customFormat="1" ht="14.1" customHeight="1">
      <c r="A637" s="2388" t="s">
        <v>2743</v>
      </c>
      <c r="B637" s="2401">
        <v>1</v>
      </c>
      <c r="C637" s="2401">
        <v>0</v>
      </c>
      <c r="D637" s="2401">
        <v>1</v>
      </c>
      <c r="E637" s="2405"/>
      <c r="F637" s="2405"/>
      <c r="G637" s="2405"/>
      <c r="H637" s="2405"/>
    </row>
    <row r="638" spans="1:8" s="2406" customFormat="1" ht="14.1" customHeight="1">
      <c r="A638" s="2388" t="s">
        <v>2744</v>
      </c>
      <c r="B638" s="2401">
        <v>1</v>
      </c>
      <c r="C638" s="2401">
        <v>0</v>
      </c>
      <c r="D638" s="2401">
        <v>1</v>
      </c>
      <c r="E638" s="2405"/>
      <c r="F638" s="2405"/>
      <c r="G638" s="2405"/>
      <c r="H638" s="2405"/>
    </row>
    <row r="639" spans="1:8" s="2406" customFormat="1" ht="14.1" customHeight="1">
      <c r="A639" s="2388" t="s">
        <v>2745</v>
      </c>
      <c r="B639" s="2401">
        <v>1</v>
      </c>
      <c r="C639" s="2401">
        <v>1</v>
      </c>
      <c r="D639" s="2401">
        <v>0</v>
      </c>
      <c r="E639" s="2405"/>
      <c r="F639" s="2405"/>
      <c r="G639" s="2405"/>
      <c r="H639" s="2405"/>
    </row>
    <row r="640" spans="1:8" s="2406" customFormat="1" ht="14.1" customHeight="1">
      <c r="A640" s="2388" t="s">
        <v>2746</v>
      </c>
      <c r="B640" s="2401">
        <v>1</v>
      </c>
      <c r="C640" s="2401">
        <v>0</v>
      </c>
      <c r="D640" s="2401">
        <v>1</v>
      </c>
      <c r="E640" s="2405"/>
      <c r="F640" s="2405"/>
      <c r="G640" s="2405"/>
      <c r="H640" s="2405"/>
    </row>
    <row r="641" spans="1:8" s="2406" customFormat="1" ht="14.1" customHeight="1">
      <c r="A641" s="2388" t="s">
        <v>2747</v>
      </c>
      <c r="B641" s="2401">
        <v>1</v>
      </c>
      <c r="C641" s="2401">
        <v>1</v>
      </c>
      <c r="D641" s="2401">
        <v>0</v>
      </c>
      <c r="E641" s="2405"/>
      <c r="F641" s="2405"/>
      <c r="G641" s="2405"/>
      <c r="H641" s="2405"/>
    </row>
    <row r="642" spans="1:8" s="2406" customFormat="1" ht="14.1" customHeight="1">
      <c r="A642" s="2388" t="s">
        <v>2748</v>
      </c>
      <c r="B642" s="2401">
        <v>1</v>
      </c>
      <c r="C642" s="2401">
        <v>1</v>
      </c>
      <c r="D642" s="2401">
        <v>0</v>
      </c>
      <c r="E642" s="2405"/>
      <c r="F642" s="2405"/>
      <c r="G642" s="2405"/>
      <c r="H642" s="2405"/>
    </row>
    <row r="643" spans="1:8" s="2406" customFormat="1" ht="14.1" customHeight="1">
      <c r="A643" s="2388" t="s">
        <v>2749</v>
      </c>
      <c r="B643" s="2401">
        <v>1</v>
      </c>
      <c r="C643" s="2401">
        <v>1</v>
      </c>
      <c r="D643" s="2401">
        <v>0</v>
      </c>
      <c r="E643" s="2405"/>
      <c r="F643" s="2405"/>
      <c r="G643" s="2405"/>
      <c r="H643" s="2405"/>
    </row>
    <row r="644" spans="1:8" s="2406" customFormat="1" ht="14.1" customHeight="1">
      <c r="A644" s="2388" t="s">
        <v>2750</v>
      </c>
      <c r="B644" s="2401">
        <v>1</v>
      </c>
      <c r="C644" s="2401">
        <v>0</v>
      </c>
      <c r="D644" s="2401">
        <v>1</v>
      </c>
      <c r="E644" s="2405"/>
      <c r="F644" s="2405"/>
      <c r="G644" s="2405"/>
      <c r="H644" s="2405"/>
    </row>
    <row r="645" spans="1:8" s="2406" customFormat="1" ht="14.1" customHeight="1">
      <c r="A645" s="2388" t="s">
        <v>2751</v>
      </c>
      <c r="B645" s="2401">
        <v>1</v>
      </c>
      <c r="C645" s="2401">
        <v>0</v>
      </c>
      <c r="D645" s="2401">
        <v>1</v>
      </c>
      <c r="E645" s="2405"/>
      <c r="F645" s="2405"/>
      <c r="G645" s="2405"/>
      <c r="H645" s="2405"/>
    </row>
    <row r="646" spans="1:8" s="2406" customFormat="1" ht="14.1" customHeight="1">
      <c r="A646" s="2388" t="s">
        <v>2752</v>
      </c>
      <c r="B646" s="2401">
        <v>1</v>
      </c>
      <c r="C646" s="2401">
        <v>0</v>
      </c>
      <c r="D646" s="2401">
        <v>1</v>
      </c>
      <c r="E646" s="2405"/>
      <c r="F646" s="2405"/>
      <c r="G646" s="2405"/>
      <c r="H646" s="2405"/>
    </row>
    <row r="647" spans="1:8" s="2406" customFormat="1" ht="14.1" customHeight="1">
      <c r="A647" s="2388" t="s">
        <v>2753</v>
      </c>
      <c r="B647" s="2401">
        <v>2</v>
      </c>
      <c r="C647" s="2401">
        <v>2</v>
      </c>
      <c r="D647" s="2401">
        <v>0</v>
      </c>
      <c r="E647" s="2405"/>
      <c r="F647" s="2405"/>
      <c r="G647" s="2405"/>
      <c r="H647" s="2405"/>
    </row>
    <row r="648" spans="1:8" s="2406" customFormat="1" ht="14.1" customHeight="1">
      <c r="A648" s="2388" t="s">
        <v>2754</v>
      </c>
      <c r="B648" s="2401">
        <v>1</v>
      </c>
      <c r="C648" s="2401">
        <v>1</v>
      </c>
      <c r="D648" s="2401">
        <v>0</v>
      </c>
      <c r="E648" s="2405"/>
      <c r="F648" s="2405"/>
      <c r="G648" s="2405"/>
      <c r="H648" s="2405"/>
    </row>
    <row r="649" spans="1:8" s="2406" customFormat="1" ht="14.1" customHeight="1">
      <c r="A649" s="2388" t="s">
        <v>2755</v>
      </c>
      <c r="B649" s="2401">
        <v>1</v>
      </c>
      <c r="C649" s="2401">
        <v>1</v>
      </c>
      <c r="D649" s="2401">
        <v>0</v>
      </c>
      <c r="E649" s="2405"/>
      <c r="F649" s="2405"/>
      <c r="G649" s="2405"/>
      <c r="H649" s="2405"/>
    </row>
    <row r="650" spans="1:8" s="2406" customFormat="1" ht="14.1" customHeight="1">
      <c r="A650" s="2388" t="s">
        <v>2756</v>
      </c>
      <c r="B650" s="2401">
        <v>1</v>
      </c>
      <c r="C650" s="2401">
        <v>1</v>
      </c>
      <c r="D650" s="2401">
        <v>0</v>
      </c>
      <c r="E650" s="2405"/>
      <c r="F650" s="2405"/>
      <c r="G650" s="2405"/>
      <c r="H650" s="2405"/>
    </row>
    <row r="651" spans="1:8" s="2406" customFormat="1" ht="14.1" customHeight="1">
      <c r="A651" s="2388" t="s">
        <v>2757</v>
      </c>
      <c r="B651" s="2401">
        <v>1</v>
      </c>
      <c r="C651" s="2401">
        <v>1</v>
      </c>
      <c r="D651" s="2401">
        <v>0</v>
      </c>
      <c r="E651" s="2405"/>
      <c r="F651" s="2405"/>
      <c r="G651" s="2405"/>
      <c r="H651" s="2405"/>
    </row>
    <row r="652" spans="1:8" s="2406" customFormat="1" ht="14.1" customHeight="1">
      <c r="A652" s="2388" t="s">
        <v>2758</v>
      </c>
      <c r="B652" s="2401">
        <v>1</v>
      </c>
      <c r="C652" s="2401">
        <v>0</v>
      </c>
      <c r="D652" s="2401">
        <v>1</v>
      </c>
      <c r="E652" s="2405"/>
      <c r="F652" s="2405"/>
      <c r="G652" s="2405"/>
      <c r="H652" s="2405"/>
    </row>
    <row r="653" spans="1:8" s="2406" customFormat="1" ht="14.1" customHeight="1">
      <c r="A653" s="2388" t="s">
        <v>2759</v>
      </c>
      <c r="B653" s="2401">
        <v>1</v>
      </c>
      <c r="C653" s="2401">
        <v>1</v>
      </c>
      <c r="D653" s="2401">
        <v>0</v>
      </c>
      <c r="E653" s="2405"/>
      <c r="F653" s="2405"/>
      <c r="G653" s="2405"/>
      <c r="H653" s="2405"/>
    </row>
    <row r="654" spans="1:8" s="2406" customFormat="1" ht="14.1" customHeight="1">
      <c r="A654" s="2388" t="s">
        <v>2760</v>
      </c>
      <c r="B654" s="2401">
        <v>1</v>
      </c>
      <c r="C654" s="2401">
        <v>1</v>
      </c>
      <c r="D654" s="2401">
        <v>0</v>
      </c>
      <c r="E654" s="2405"/>
      <c r="F654" s="2405"/>
      <c r="G654" s="2405"/>
      <c r="H654" s="2405"/>
    </row>
    <row r="655" spans="1:8" s="2406" customFormat="1" ht="14.1" customHeight="1">
      <c r="A655" s="2388" t="s">
        <v>2761</v>
      </c>
      <c r="B655" s="2401">
        <v>1</v>
      </c>
      <c r="C655" s="2401">
        <v>1</v>
      </c>
      <c r="D655" s="2401">
        <v>0</v>
      </c>
      <c r="E655" s="2405"/>
      <c r="F655" s="2405"/>
      <c r="G655" s="2405"/>
      <c r="H655" s="2405"/>
    </row>
    <row r="656" spans="1:8" s="2406" customFormat="1" ht="14.1" customHeight="1">
      <c r="A656" s="2388" t="s">
        <v>2762</v>
      </c>
      <c r="B656" s="2401">
        <v>1</v>
      </c>
      <c r="C656" s="2401">
        <v>1</v>
      </c>
      <c r="D656" s="2401">
        <v>0</v>
      </c>
      <c r="E656" s="2405"/>
      <c r="F656" s="2405"/>
      <c r="G656" s="2405"/>
      <c r="H656" s="2405"/>
    </row>
    <row r="657" spans="1:8" s="2406" customFormat="1" ht="14.1" customHeight="1">
      <c r="A657" s="2388" t="s">
        <v>2763</v>
      </c>
      <c r="B657" s="2401">
        <v>1</v>
      </c>
      <c r="C657" s="2401">
        <v>0</v>
      </c>
      <c r="D657" s="2401">
        <v>1</v>
      </c>
      <c r="E657" s="2405"/>
      <c r="F657" s="2405"/>
      <c r="G657" s="2405"/>
      <c r="H657" s="2405"/>
    </row>
    <row r="658" spans="1:8" s="2406" customFormat="1" ht="14.1" customHeight="1">
      <c r="A658" s="2388" t="s">
        <v>2764</v>
      </c>
      <c r="B658" s="2401">
        <v>2</v>
      </c>
      <c r="C658" s="2401">
        <v>0</v>
      </c>
      <c r="D658" s="2401">
        <v>2</v>
      </c>
      <c r="E658" s="2405"/>
      <c r="F658" s="2405"/>
      <c r="G658" s="2405"/>
      <c r="H658" s="2405"/>
    </row>
    <row r="659" spans="1:8" s="2406" customFormat="1" ht="14.1" customHeight="1">
      <c r="A659" s="2388" t="s">
        <v>2765</v>
      </c>
      <c r="B659" s="2401">
        <v>1</v>
      </c>
      <c r="C659" s="2401">
        <v>1</v>
      </c>
      <c r="D659" s="2401">
        <v>0</v>
      </c>
      <c r="E659" s="2405"/>
      <c r="F659" s="2405"/>
      <c r="G659" s="2405"/>
      <c r="H659" s="2405"/>
    </row>
    <row r="660" spans="1:8" s="2406" customFormat="1" ht="14.1" customHeight="1">
      <c r="A660" s="2388" t="s">
        <v>2766</v>
      </c>
      <c r="B660" s="2401">
        <v>1</v>
      </c>
      <c r="C660" s="2401">
        <v>0</v>
      </c>
      <c r="D660" s="2401">
        <v>1</v>
      </c>
      <c r="E660" s="2405"/>
      <c r="F660" s="2405"/>
      <c r="G660" s="2405"/>
      <c r="H660" s="2405"/>
    </row>
    <row r="661" spans="1:8" s="2406" customFormat="1" ht="14.1" customHeight="1">
      <c r="A661" s="2388" t="s">
        <v>2767</v>
      </c>
      <c r="B661" s="2401">
        <v>1</v>
      </c>
      <c r="C661" s="2401">
        <v>0</v>
      </c>
      <c r="D661" s="2401">
        <v>1</v>
      </c>
      <c r="E661" s="2405"/>
      <c r="F661" s="2405"/>
      <c r="G661" s="2405"/>
      <c r="H661" s="2405"/>
    </row>
    <row r="662" spans="1:8" s="2406" customFormat="1" ht="14.1" customHeight="1">
      <c r="A662" s="2388" t="s">
        <v>2768</v>
      </c>
      <c r="B662" s="2401">
        <v>1</v>
      </c>
      <c r="C662" s="2401">
        <v>1</v>
      </c>
      <c r="D662" s="2401">
        <v>0</v>
      </c>
      <c r="E662" s="2405"/>
      <c r="F662" s="2405"/>
      <c r="G662" s="2405"/>
      <c r="H662" s="2405"/>
    </row>
    <row r="663" spans="1:8" s="2406" customFormat="1" ht="14.1" customHeight="1">
      <c r="A663" s="2388" t="s">
        <v>2769</v>
      </c>
      <c r="B663" s="2401">
        <v>1</v>
      </c>
      <c r="C663" s="2401">
        <v>1</v>
      </c>
      <c r="D663" s="2401">
        <v>0</v>
      </c>
      <c r="E663" s="2405"/>
      <c r="F663" s="2405"/>
      <c r="G663" s="2405"/>
      <c r="H663" s="2405"/>
    </row>
    <row r="664" spans="1:8" s="2406" customFormat="1" ht="14.1" customHeight="1">
      <c r="A664" s="2388" t="s">
        <v>2770</v>
      </c>
      <c r="B664" s="2401">
        <v>1</v>
      </c>
      <c r="C664" s="2401">
        <v>1</v>
      </c>
      <c r="D664" s="2401">
        <v>0</v>
      </c>
      <c r="E664" s="2405"/>
      <c r="F664" s="2405"/>
      <c r="G664" s="2405"/>
      <c r="H664" s="2405"/>
    </row>
    <row r="665" spans="1:8" s="2406" customFormat="1" ht="14.1" customHeight="1">
      <c r="A665" s="2388" t="s">
        <v>2771</v>
      </c>
      <c r="B665" s="2401">
        <v>1</v>
      </c>
      <c r="C665" s="2401">
        <v>1</v>
      </c>
      <c r="D665" s="2401">
        <v>0</v>
      </c>
      <c r="E665" s="2405"/>
      <c r="F665" s="2405"/>
      <c r="G665" s="2405"/>
      <c r="H665" s="2405"/>
    </row>
    <row r="666" spans="1:8" s="2406" customFormat="1" ht="14.1" customHeight="1">
      <c r="A666" s="2388" t="s">
        <v>2772</v>
      </c>
      <c r="B666" s="2401">
        <v>1</v>
      </c>
      <c r="C666" s="2401">
        <v>1</v>
      </c>
      <c r="D666" s="2401">
        <v>0</v>
      </c>
      <c r="E666" s="2405"/>
      <c r="F666" s="2405"/>
      <c r="G666" s="2405"/>
      <c r="H666" s="2405"/>
    </row>
    <row r="667" spans="1:8" s="2406" customFormat="1" ht="14.1" customHeight="1">
      <c r="A667" s="2388" t="s">
        <v>2773</v>
      </c>
      <c r="B667" s="2401">
        <v>1</v>
      </c>
      <c r="C667" s="2401">
        <v>1</v>
      </c>
      <c r="D667" s="2401">
        <v>0</v>
      </c>
      <c r="E667" s="2405"/>
      <c r="F667" s="2405"/>
      <c r="G667" s="2405"/>
      <c r="H667" s="2405"/>
    </row>
    <row r="668" spans="1:8" s="2406" customFormat="1" ht="14.1" customHeight="1">
      <c r="A668" s="2388" t="s">
        <v>2774</v>
      </c>
      <c r="B668" s="2401">
        <v>1</v>
      </c>
      <c r="C668" s="2401">
        <v>0</v>
      </c>
      <c r="D668" s="2401">
        <v>1</v>
      </c>
      <c r="E668" s="2405"/>
      <c r="F668" s="2405"/>
      <c r="G668" s="2405"/>
      <c r="H668" s="2405"/>
    </row>
    <row r="669" spans="1:8" s="2406" customFormat="1" ht="14.1" customHeight="1">
      <c r="A669" s="2388" t="s">
        <v>2775</v>
      </c>
      <c r="B669" s="2401">
        <v>1</v>
      </c>
      <c r="C669" s="2401">
        <v>1</v>
      </c>
      <c r="D669" s="2401">
        <v>0</v>
      </c>
      <c r="E669" s="2405"/>
      <c r="F669" s="2405"/>
      <c r="G669" s="2405"/>
      <c r="H669" s="2405"/>
    </row>
    <row r="670" spans="1:8" s="2406" customFormat="1" ht="14.1" customHeight="1">
      <c r="A670" s="2388" t="s">
        <v>2776</v>
      </c>
      <c r="B670" s="2401">
        <v>1</v>
      </c>
      <c r="C670" s="2401">
        <v>0</v>
      </c>
      <c r="D670" s="2401">
        <v>1</v>
      </c>
      <c r="E670" s="2405"/>
      <c r="F670" s="2405"/>
      <c r="G670" s="2405"/>
      <c r="H670" s="2405"/>
    </row>
    <row r="671" spans="1:8" s="2406" customFormat="1" ht="14.1" customHeight="1">
      <c r="A671" s="2388" t="s">
        <v>2777</v>
      </c>
      <c r="B671" s="2401">
        <v>1</v>
      </c>
      <c r="C671" s="2401">
        <v>1</v>
      </c>
      <c r="D671" s="2401">
        <v>0</v>
      </c>
      <c r="E671" s="2405"/>
      <c r="F671" s="2405"/>
      <c r="G671" s="2405"/>
      <c r="H671" s="2405"/>
    </row>
    <row r="672" spans="1:8" s="2406" customFormat="1" ht="14.1" customHeight="1">
      <c r="A672" s="2388" t="s">
        <v>2778</v>
      </c>
      <c r="B672" s="2401">
        <v>1</v>
      </c>
      <c r="C672" s="2401">
        <v>0</v>
      </c>
      <c r="D672" s="2401">
        <v>1</v>
      </c>
      <c r="E672" s="2405"/>
      <c r="F672" s="2405"/>
      <c r="G672" s="2405"/>
      <c r="H672" s="2405"/>
    </row>
    <row r="673" spans="1:8" s="2406" customFormat="1" ht="14.1" customHeight="1">
      <c r="A673" s="2388" t="s">
        <v>2779</v>
      </c>
      <c r="B673" s="2401">
        <v>1</v>
      </c>
      <c r="C673" s="2401">
        <v>0</v>
      </c>
      <c r="D673" s="2401">
        <v>1</v>
      </c>
      <c r="E673" s="2405"/>
      <c r="F673" s="2405"/>
      <c r="G673" s="2405"/>
      <c r="H673" s="2405"/>
    </row>
    <row r="674" spans="1:8" s="2406" customFormat="1" ht="14.1" customHeight="1">
      <c r="A674" s="2388" t="s">
        <v>2780</v>
      </c>
      <c r="B674" s="2401">
        <v>1</v>
      </c>
      <c r="C674" s="2401">
        <v>0</v>
      </c>
      <c r="D674" s="2401">
        <v>1</v>
      </c>
      <c r="E674" s="2405"/>
      <c r="F674" s="2405"/>
      <c r="G674" s="2405"/>
      <c r="H674" s="2405"/>
    </row>
    <row r="675" spans="1:8" s="2406" customFormat="1" ht="14.1" customHeight="1">
      <c r="A675" s="2388" t="s">
        <v>2781</v>
      </c>
      <c r="B675" s="2401">
        <v>1</v>
      </c>
      <c r="C675" s="2401">
        <v>0</v>
      </c>
      <c r="D675" s="2401">
        <v>1</v>
      </c>
      <c r="E675" s="2405"/>
      <c r="F675" s="2405"/>
      <c r="G675" s="2405"/>
      <c r="H675" s="2405"/>
    </row>
    <row r="676" spans="1:8" s="2406" customFormat="1" ht="14.1" customHeight="1">
      <c r="A676" s="2388" t="s">
        <v>2782</v>
      </c>
      <c r="B676" s="2401">
        <v>1</v>
      </c>
      <c r="C676" s="2401">
        <v>1</v>
      </c>
      <c r="D676" s="2401">
        <v>0</v>
      </c>
      <c r="E676" s="2405"/>
      <c r="F676" s="2405"/>
      <c r="G676" s="2405"/>
      <c r="H676" s="2405"/>
    </row>
    <row r="677" spans="1:8" s="2406" customFormat="1" ht="14.1" customHeight="1">
      <c r="A677" s="2388" t="s">
        <v>2783</v>
      </c>
      <c r="B677" s="2401">
        <v>1</v>
      </c>
      <c r="C677" s="2401">
        <v>1</v>
      </c>
      <c r="D677" s="2401">
        <v>0</v>
      </c>
      <c r="E677" s="2405"/>
      <c r="F677" s="2405"/>
      <c r="G677" s="2405"/>
      <c r="H677" s="2405"/>
    </row>
    <row r="678" spans="1:8" s="2406" customFormat="1" ht="14.1" customHeight="1">
      <c r="A678" s="2388" t="s">
        <v>2784</v>
      </c>
      <c r="B678" s="2401">
        <v>1</v>
      </c>
      <c r="C678" s="2401">
        <v>0</v>
      </c>
      <c r="D678" s="2401">
        <v>1</v>
      </c>
      <c r="E678" s="2405"/>
      <c r="F678" s="2405"/>
      <c r="G678" s="2405"/>
      <c r="H678" s="2405"/>
    </row>
    <row r="679" spans="1:8" s="2406" customFormat="1" ht="14.1" customHeight="1">
      <c r="A679" s="2388" t="s">
        <v>2785</v>
      </c>
      <c r="B679" s="2401">
        <v>1</v>
      </c>
      <c r="C679" s="2401">
        <v>1</v>
      </c>
      <c r="D679" s="2401">
        <v>0</v>
      </c>
      <c r="E679" s="2405"/>
      <c r="F679" s="2405"/>
      <c r="G679" s="2405"/>
      <c r="H679" s="2405"/>
    </row>
    <row r="680" spans="1:8" s="2406" customFormat="1" ht="14.1" customHeight="1">
      <c r="A680" s="2388" t="s">
        <v>2786</v>
      </c>
      <c r="B680" s="2401">
        <v>1</v>
      </c>
      <c r="C680" s="2401">
        <v>1</v>
      </c>
      <c r="D680" s="2401">
        <v>0</v>
      </c>
      <c r="E680" s="2405"/>
      <c r="F680" s="2405"/>
      <c r="G680" s="2405"/>
      <c r="H680" s="2405"/>
    </row>
    <row r="681" spans="1:8" s="2406" customFormat="1" ht="14.1" customHeight="1">
      <c r="A681" s="2388" t="s">
        <v>2787</v>
      </c>
      <c r="B681" s="2401">
        <v>1</v>
      </c>
      <c r="C681" s="2401">
        <v>0</v>
      </c>
      <c r="D681" s="2401">
        <v>1</v>
      </c>
      <c r="E681" s="2405"/>
      <c r="F681" s="2405"/>
      <c r="G681" s="2405"/>
      <c r="H681" s="2405"/>
    </row>
    <row r="682" spans="1:8" s="2406" customFormat="1" ht="14.1" customHeight="1">
      <c r="A682" s="2388" t="s">
        <v>2788</v>
      </c>
      <c r="B682" s="2401">
        <v>1</v>
      </c>
      <c r="C682" s="2401">
        <v>0</v>
      </c>
      <c r="D682" s="2401">
        <v>1</v>
      </c>
      <c r="E682" s="2405"/>
      <c r="F682" s="2405"/>
      <c r="G682" s="2405"/>
      <c r="H682" s="2405"/>
    </row>
    <row r="683" spans="1:8" s="2406" customFormat="1" ht="14.1" customHeight="1">
      <c r="A683" s="2388" t="s">
        <v>2789</v>
      </c>
      <c r="B683" s="2401">
        <v>1</v>
      </c>
      <c r="C683" s="2401">
        <v>0</v>
      </c>
      <c r="D683" s="2401">
        <v>1</v>
      </c>
      <c r="E683" s="2405"/>
      <c r="F683" s="2405"/>
      <c r="G683" s="2405"/>
      <c r="H683" s="2405"/>
    </row>
    <row r="684" spans="1:8" s="2406" customFormat="1" ht="14.1" customHeight="1">
      <c r="A684" s="2388" t="s">
        <v>2790</v>
      </c>
      <c r="B684" s="2401">
        <v>1</v>
      </c>
      <c r="C684" s="2401">
        <v>1</v>
      </c>
      <c r="D684" s="2401">
        <v>0</v>
      </c>
      <c r="E684" s="2405"/>
      <c r="F684" s="2405"/>
      <c r="G684" s="2405"/>
      <c r="H684" s="2405"/>
    </row>
    <row r="685" spans="1:8" s="2406" customFormat="1" ht="14.1" customHeight="1">
      <c r="A685" s="2388" t="s">
        <v>2791</v>
      </c>
      <c r="B685" s="2401">
        <v>1</v>
      </c>
      <c r="C685" s="2401">
        <v>1</v>
      </c>
      <c r="D685" s="2401">
        <v>0</v>
      </c>
      <c r="E685" s="2405"/>
      <c r="F685" s="2405"/>
      <c r="G685" s="2405"/>
      <c r="H685" s="2405"/>
    </row>
    <row r="686" spans="1:8" s="2406" customFormat="1" ht="14.1" customHeight="1">
      <c r="A686" s="2388" t="s">
        <v>2792</v>
      </c>
      <c r="B686" s="2401">
        <v>1</v>
      </c>
      <c r="C686" s="2401">
        <v>0</v>
      </c>
      <c r="D686" s="2401">
        <v>1</v>
      </c>
      <c r="E686" s="2405"/>
      <c r="F686" s="2405"/>
      <c r="G686" s="2405"/>
      <c r="H686" s="2405"/>
    </row>
    <row r="687" spans="1:8" s="2406" customFormat="1" ht="14.1" customHeight="1">
      <c r="A687" s="2388" t="s">
        <v>2793</v>
      </c>
      <c r="B687" s="2401">
        <v>1</v>
      </c>
      <c r="C687" s="2401">
        <v>1</v>
      </c>
      <c r="D687" s="2401">
        <v>0</v>
      </c>
      <c r="E687" s="2405"/>
      <c r="F687" s="2405"/>
      <c r="G687" s="2405"/>
      <c r="H687" s="2405"/>
    </row>
    <row r="688" spans="1:8" s="2406" customFormat="1" ht="14.1" customHeight="1">
      <c r="A688" s="2388" t="s">
        <v>2794</v>
      </c>
      <c r="B688" s="2401">
        <v>1</v>
      </c>
      <c r="C688" s="2401">
        <v>1</v>
      </c>
      <c r="D688" s="2401">
        <v>0</v>
      </c>
      <c r="E688" s="2405"/>
      <c r="F688" s="2405"/>
      <c r="G688" s="2405"/>
      <c r="H688" s="2405"/>
    </row>
    <row r="689" spans="1:8" s="2406" customFormat="1" ht="14.1" customHeight="1">
      <c r="A689" s="2388" t="s">
        <v>2795</v>
      </c>
      <c r="B689" s="2401">
        <v>1</v>
      </c>
      <c r="C689" s="2401">
        <v>1</v>
      </c>
      <c r="D689" s="2401">
        <v>0</v>
      </c>
      <c r="E689" s="2405"/>
      <c r="F689" s="2405"/>
      <c r="G689" s="2405"/>
      <c r="H689" s="2405"/>
    </row>
    <row r="690" spans="1:8" s="2406" customFormat="1" ht="14.1" customHeight="1">
      <c r="A690" s="2388" t="s">
        <v>2796</v>
      </c>
      <c r="B690" s="2401">
        <v>1</v>
      </c>
      <c r="C690" s="2401">
        <v>0</v>
      </c>
      <c r="D690" s="2401">
        <v>1</v>
      </c>
      <c r="E690" s="2405"/>
      <c r="F690" s="2405"/>
      <c r="G690" s="2405"/>
      <c r="H690" s="2405"/>
    </row>
    <row r="691" spans="1:8" s="2406" customFormat="1" ht="14.1" customHeight="1">
      <c r="A691" s="2388" t="s">
        <v>2797</v>
      </c>
      <c r="B691" s="2401">
        <v>1</v>
      </c>
      <c r="C691" s="2401">
        <v>0</v>
      </c>
      <c r="D691" s="2401">
        <v>1</v>
      </c>
      <c r="E691" s="2405"/>
      <c r="F691" s="2405"/>
      <c r="G691" s="2405"/>
      <c r="H691" s="2405"/>
    </row>
    <row r="692" spans="1:8" s="2406" customFormat="1" ht="14.1" customHeight="1">
      <c r="A692" s="2388" t="s">
        <v>2798</v>
      </c>
      <c r="B692" s="2401">
        <v>1</v>
      </c>
      <c r="C692" s="2401">
        <v>0</v>
      </c>
      <c r="D692" s="2401">
        <v>1</v>
      </c>
      <c r="E692" s="2405"/>
      <c r="F692" s="2405"/>
      <c r="G692" s="2405"/>
      <c r="H692" s="2405"/>
    </row>
    <row r="693" spans="1:8" s="2406" customFormat="1" ht="14.1" customHeight="1">
      <c r="A693" s="2388" t="s">
        <v>2799</v>
      </c>
      <c r="B693" s="2401">
        <v>1</v>
      </c>
      <c r="C693" s="2401">
        <v>1</v>
      </c>
      <c r="D693" s="2401">
        <v>0</v>
      </c>
      <c r="E693" s="2405"/>
      <c r="F693" s="2405"/>
      <c r="G693" s="2405"/>
      <c r="H693" s="2405"/>
    </row>
    <row r="694" spans="1:8" s="2406" customFormat="1" ht="14.1" customHeight="1">
      <c r="A694" s="2388" t="s">
        <v>2800</v>
      </c>
      <c r="B694" s="2401">
        <v>1</v>
      </c>
      <c r="C694" s="2401">
        <v>1</v>
      </c>
      <c r="D694" s="2401">
        <v>0</v>
      </c>
      <c r="E694" s="2405"/>
      <c r="F694" s="2405"/>
      <c r="G694" s="2405"/>
      <c r="H694" s="2405"/>
    </row>
    <row r="695" spans="1:8" s="2406" customFormat="1" ht="14.1" customHeight="1">
      <c r="A695" s="2388" t="s">
        <v>2801</v>
      </c>
      <c r="B695" s="2401">
        <v>1</v>
      </c>
      <c r="C695" s="2401">
        <v>0</v>
      </c>
      <c r="D695" s="2401">
        <v>1</v>
      </c>
      <c r="E695" s="2405"/>
      <c r="F695" s="2405"/>
      <c r="G695" s="2405"/>
      <c r="H695" s="2405"/>
    </row>
    <row r="696" spans="1:8" s="2406" customFormat="1" ht="14.1" customHeight="1">
      <c r="A696" s="2388" t="s">
        <v>2802</v>
      </c>
      <c r="B696" s="2401">
        <v>1</v>
      </c>
      <c r="C696" s="2401">
        <v>0</v>
      </c>
      <c r="D696" s="2401">
        <v>1</v>
      </c>
      <c r="E696" s="2405"/>
      <c r="F696" s="2405"/>
      <c r="G696" s="2405"/>
      <c r="H696" s="2405"/>
    </row>
    <row r="697" spans="1:8" s="2406" customFormat="1" ht="14.1" customHeight="1">
      <c r="A697" s="2388" t="s">
        <v>2803</v>
      </c>
      <c r="B697" s="2401">
        <v>1</v>
      </c>
      <c r="C697" s="2401">
        <v>1</v>
      </c>
      <c r="D697" s="2401">
        <v>0</v>
      </c>
      <c r="E697" s="2405"/>
      <c r="F697" s="2405"/>
      <c r="G697" s="2405"/>
      <c r="H697" s="2405"/>
    </row>
    <row r="698" spans="1:8" s="2406" customFormat="1" ht="14.1" customHeight="1">
      <c r="A698" s="2388" t="s">
        <v>2804</v>
      </c>
      <c r="B698" s="2401">
        <v>1</v>
      </c>
      <c r="C698" s="2401">
        <v>1</v>
      </c>
      <c r="D698" s="2401">
        <v>0</v>
      </c>
      <c r="E698" s="2405"/>
      <c r="F698" s="2405"/>
      <c r="G698" s="2405"/>
      <c r="H698" s="2405"/>
    </row>
    <row r="699" spans="1:8" s="2406" customFormat="1" ht="14.1" customHeight="1">
      <c r="A699" s="2388" t="s">
        <v>2805</v>
      </c>
      <c r="B699" s="2401">
        <v>1</v>
      </c>
      <c r="C699" s="2401">
        <v>1</v>
      </c>
      <c r="D699" s="2401">
        <v>0</v>
      </c>
      <c r="E699" s="2405"/>
      <c r="F699" s="2405"/>
      <c r="G699" s="2405"/>
      <c r="H699" s="2405"/>
    </row>
    <row r="700" spans="1:8" s="2406" customFormat="1" ht="14.1" customHeight="1">
      <c r="A700" s="2388" t="s">
        <v>2806</v>
      </c>
      <c r="B700" s="2401">
        <v>1</v>
      </c>
      <c r="C700" s="2401">
        <v>0</v>
      </c>
      <c r="D700" s="2401">
        <v>1</v>
      </c>
      <c r="E700" s="2405"/>
      <c r="F700" s="2405"/>
      <c r="G700" s="2405"/>
      <c r="H700" s="2405"/>
    </row>
    <row r="701" spans="1:8" s="2406" customFormat="1" ht="14.1" customHeight="1">
      <c r="A701" s="2388" t="s">
        <v>2807</v>
      </c>
      <c r="B701" s="2401">
        <v>1</v>
      </c>
      <c r="C701" s="2401">
        <v>1</v>
      </c>
      <c r="D701" s="2401">
        <v>0</v>
      </c>
      <c r="E701" s="2405"/>
      <c r="F701" s="2405"/>
      <c r="G701" s="2405"/>
      <c r="H701" s="2405"/>
    </row>
    <row r="702" spans="1:8" s="2406" customFormat="1" ht="14.1" customHeight="1">
      <c r="A702" s="2388" t="s">
        <v>2808</v>
      </c>
      <c r="B702" s="2401">
        <v>1</v>
      </c>
      <c r="C702" s="2401">
        <v>0</v>
      </c>
      <c r="D702" s="2401">
        <v>1</v>
      </c>
      <c r="E702" s="2405"/>
      <c r="F702" s="2405"/>
      <c r="G702" s="2405"/>
      <c r="H702" s="2405"/>
    </row>
    <row r="703" spans="1:8" s="2406" customFormat="1" ht="14.1" customHeight="1">
      <c r="A703" s="2388" t="s">
        <v>2809</v>
      </c>
      <c r="B703" s="2401">
        <v>1</v>
      </c>
      <c r="C703" s="2401">
        <v>1</v>
      </c>
      <c r="D703" s="2401">
        <v>0</v>
      </c>
      <c r="E703" s="2405"/>
      <c r="F703" s="2405"/>
      <c r="G703" s="2405"/>
      <c r="H703" s="2405"/>
    </row>
    <row r="704" spans="1:8" s="2406" customFormat="1" ht="14.1" customHeight="1">
      <c r="A704" s="2388" t="s">
        <v>2810</v>
      </c>
      <c r="B704" s="2401">
        <v>1</v>
      </c>
      <c r="C704" s="2401">
        <v>1</v>
      </c>
      <c r="D704" s="2401">
        <v>0</v>
      </c>
      <c r="E704" s="2405"/>
      <c r="F704" s="2405"/>
      <c r="G704" s="2405"/>
      <c r="H704" s="2405"/>
    </row>
    <row r="705" spans="1:8" s="2406" customFormat="1" ht="29.1" customHeight="1">
      <c r="A705" s="2388" t="s">
        <v>2811</v>
      </c>
      <c r="B705" s="2401">
        <v>1</v>
      </c>
      <c r="C705" s="2401">
        <v>0</v>
      </c>
      <c r="D705" s="2401">
        <v>1</v>
      </c>
      <c r="E705" s="2405"/>
      <c r="F705" s="2405"/>
      <c r="G705" s="2405"/>
      <c r="H705" s="2405"/>
    </row>
    <row r="706" spans="1:8" s="2406" customFormat="1" ht="14.1" customHeight="1">
      <c r="A706" s="2388" t="s">
        <v>2812</v>
      </c>
      <c r="B706" s="2401">
        <v>1</v>
      </c>
      <c r="C706" s="2401">
        <v>0</v>
      </c>
      <c r="D706" s="2401">
        <v>1</v>
      </c>
      <c r="E706" s="2405"/>
      <c r="F706" s="2405"/>
      <c r="G706" s="2405"/>
      <c r="H706" s="2405"/>
    </row>
    <row r="707" spans="1:8" s="2406" customFormat="1" ht="14.1" customHeight="1">
      <c r="A707" s="2388" t="s">
        <v>2813</v>
      </c>
      <c r="B707" s="2401">
        <v>1</v>
      </c>
      <c r="C707" s="2401">
        <v>1</v>
      </c>
      <c r="D707" s="2401">
        <v>0</v>
      </c>
      <c r="E707" s="2405"/>
      <c r="F707" s="2405"/>
      <c r="G707" s="2405"/>
      <c r="H707" s="2405"/>
    </row>
    <row r="708" spans="1:8" s="2406" customFormat="1" ht="14.1" customHeight="1">
      <c r="A708" s="2388" t="s">
        <v>2814</v>
      </c>
      <c r="B708" s="2401">
        <v>1</v>
      </c>
      <c r="C708" s="2401">
        <v>1</v>
      </c>
      <c r="D708" s="2401">
        <v>0</v>
      </c>
      <c r="E708" s="2405"/>
      <c r="F708" s="2405"/>
      <c r="G708" s="2405"/>
      <c r="H708" s="2405"/>
    </row>
    <row r="709" spans="1:8" s="2406" customFormat="1" ht="14.1" customHeight="1">
      <c r="A709" s="2388" t="s">
        <v>2815</v>
      </c>
      <c r="B709" s="2401">
        <v>1</v>
      </c>
      <c r="C709" s="2401">
        <v>0</v>
      </c>
      <c r="D709" s="2401">
        <v>1</v>
      </c>
      <c r="E709" s="2405"/>
      <c r="F709" s="2405"/>
      <c r="G709" s="2405"/>
      <c r="H709" s="2405"/>
    </row>
    <row r="710" spans="1:8" s="2406" customFormat="1" ht="14.1" customHeight="1">
      <c r="A710" s="2388" t="s">
        <v>2816</v>
      </c>
      <c r="B710" s="2401">
        <v>1</v>
      </c>
      <c r="C710" s="2401">
        <v>0</v>
      </c>
      <c r="D710" s="2401">
        <v>1</v>
      </c>
      <c r="E710" s="2405"/>
      <c r="F710" s="2405"/>
      <c r="G710" s="2405"/>
      <c r="H710" s="2405"/>
    </row>
    <row r="711" spans="1:8" s="2406" customFormat="1" ht="14.1" customHeight="1">
      <c r="A711" s="2388" t="s">
        <v>2817</v>
      </c>
      <c r="B711" s="2401">
        <v>1</v>
      </c>
      <c r="C711" s="2401">
        <v>1</v>
      </c>
      <c r="D711" s="2401">
        <v>0</v>
      </c>
      <c r="E711" s="2405"/>
      <c r="F711" s="2405"/>
      <c r="G711" s="2405"/>
      <c r="H711" s="2405"/>
    </row>
    <row r="712" spans="1:8" s="2406" customFormat="1" ht="14.1" customHeight="1">
      <c r="A712" s="2388" t="s">
        <v>2818</v>
      </c>
      <c r="B712" s="2401">
        <v>1</v>
      </c>
      <c r="C712" s="2401">
        <v>0</v>
      </c>
      <c r="D712" s="2401">
        <v>1</v>
      </c>
      <c r="E712" s="2405"/>
      <c r="F712" s="2405"/>
      <c r="G712" s="2405"/>
      <c r="H712" s="2405"/>
    </row>
    <row r="713" spans="1:8" s="2406" customFormat="1" ht="14.1" customHeight="1">
      <c r="A713" s="2388" t="s">
        <v>2819</v>
      </c>
      <c r="B713" s="2401">
        <v>2</v>
      </c>
      <c r="C713" s="2401">
        <v>2</v>
      </c>
      <c r="D713" s="2401">
        <v>0</v>
      </c>
      <c r="E713" s="2405"/>
      <c r="F713" s="2405"/>
      <c r="G713" s="2405"/>
      <c r="H713" s="2405"/>
    </row>
    <row r="714" spans="1:8" s="2406" customFormat="1" ht="14.1" customHeight="1">
      <c r="A714" s="2388" t="s">
        <v>2820</v>
      </c>
      <c r="B714" s="2401">
        <v>1</v>
      </c>
      <c r="C714" s="2401">
        <v>1</v>
      </c>
      <c r="D714" s="2401">
        <v>0</v>
      </c>
      <c r="E714" s="2405"/>
      <c r="F714" s="2405"/>
      <c r="G714" s="2405"/>
      <c r="H714" s="2405"/>
    </row>
    <row r="715" spans="1:8" s="2406" customFormat="1" ht="14.1" customHeight="1">
      <c r="A715" s="2388" t="s">
        <v>2821</v>
      </c>
      <c r="B715" s="2401">
        <v>1</v>
      </c>
      <c r="C715" s="2401">
        <v>1</v>
      </c>
      <c r="D715" s="2401">
        <v>0</v>
      </c>
      <c r="E715" s="2405"/>
      <c r="F715" s="2405"/>
      <c r="G715" s="2405"/>
      <c r="H715" s="2405"/>
    </row>
    <row r="716" spans="1:8" s="2406" customFormat="1" ht="14.1" customHeight="1">
      <c r="A716" s="2388" t="s">
        <v>2822</v>
      </c>
      <c r="B716" s="2401">
        <v>1</v>
      </c>
      <c r="C716" s="2401">
        <v>0</v>
      </c>
      <c r="D716" s="2401">
        <v>1</v>
      </c>
      <c r="E716" s="2405"/>
      <c r="F716" s="2405"/>
      <c r="G716" s="2405"/>
      <c r="H716" s="2405"/>
    </row>
    <row r="717" spans="1:8" s="2406" customFormat="1" ht="14.1" customHeight="1">
      <c r="A717" s="2388" t="s">
        <v>2823</v>
      </c>
      <c r="B717" s="2401">
        <v>1</v>
      </c>
      <c r="C717" s="2401">
        <v>1</v>
      </c>
      <c r="D717" s="2401">
        <v>0</v>
      </c>
      <c r="E717" s="2405"/>
      <c r="F717" s="2405"/>
      <c r="G717" s="2405"/>
      <c r="H717" s="2405"/>
    </row>
    <row r="718" spans="1:8" s="2406" customFormat="1" ht="14.1" customHeight="1">
      <c r="A718" s="2388" t="s">
        <v>2824</v>
      </c>
      <c r="B718" s="2401">
        <v>1</v>
      </c>
      <c r="C718" s="2401">
        <v>1</v>
      </c>
      <c r="D718" s="2401">
        <v>0</v>
      </c>
      <c r="E718" s="2405"/>
      <c r="F718" s="2405"/>
      <c r="G718" s="2405"/>
      <c r="H718" s="2405"/>
    </row>
    <row r="719" spans="1:8" s="2406" customFormat="1" ht="14.1" customHeight="1">
      <c r="A719" s="2388" t="s">
        <v>2825</v>
      </c>
      <c r="B719" s="2401">
        <v>1</v>
      </c>
      <c r="C719" s="2401">
        <v>1</v>
      </c>
      <c r="D719" s="2401">
        <v>0</v>
      </c>
      <c r="E719" s="2405"/>
      <c r="F719" s="2405"/>
      <c r="G719" s="2405"/>
      <c r="H719" s="2405"/>
    </row>
    <row r="720" spans="1:8" s="2406" customFormat="1" ht="14.1" customHeight="1">
      <c r="A720" s="2388" t="s">
        <v>2826</v>
      </c>
      <c r="B720" s="2401">
        <v>1</v>
      </c>
      <c r="C720" s="2401">
        <v>0</v>
      </c>
      <c r="D720" s="2401">
        <v>1</v>
      </c>
      <c r="E720" s="2405"/>
      <c r="F720" s="2405"/>
      <c r="G720" s="2405"/>
      <c r="H720" s="2405"/>
    </row>
    <row r="721" spans="1:8" s="2406" customFormat="1" ht="14.1" customHeight="1">
      <c r="A721" s="2388" t="s">
        <v>2827</v>
      </c>
      <c r="B721" s="2401">
        <v>1</v>
      </c>
      <c r="C721" s="2401">
        <v>1</v>
      </c>
      <c r="D721" s="2401">
        <v>0</v>
      </c>
      <c r="E721" s="2405"/>
      <c r="F721" s="2405"/>
      <c r="G721" s="2405"/>
      <c r="H721" s="2405"/>
    </row>
    <row r="722" spans="1:8" s="2406" customFormat="1" ht="14.1" customHeight="1">
      <c r="A722" s="2388" t="s">
        <v>2828</v>
      </c>
      <c r="B722" s="2401">
        <v>1</v>
      </c>
      <c r="C722" s="2401">
        <v>1</v>
      </c>
      <c r="D722" s="2401">
        <v>0</v>
      </c>
      <c r="E722" s="2405"/>
      <c r="F722" s="2405"/>
      <c r="G722" s="2405"/>
      <c r="H722" s="2405"/>
    </row>
    <row r="723" spans="1:8" s="2406" customFormat="1" ht="14.1" customHeight="1">
      <c r="A723" s="2388" t="s">
        <v>2829</v>
      </c>
      <c r="B723" s="2401">
        <v>1</v>
      </c>
      <c r="C723" s="2401">
        <v>1</v>
      </c>
      <c r="D723" s="2401">
        <v>0</v>
      </c>
      <c r="E723" s="2405"/>
      <c r="F723" s="2405"/>
      <c r="G723" s="2405"/>
      <c r="H723" s="2405"/>
    </row>
    <row r="724" spans="1:8" s="2406" customFormat="1" ht="14.1" customHeight="1">
      <c r="A724" s="2388" t="s">
        <v>2830</v>
      </c>
      <c r="B724" s="2401">
        <v>1</v>
      </c>
      <c r="C724" s="2401">
        <v>1</v>
      </c>
      <c r="D724" s="2401">
        <v>0</v>
      </c>
      <c r="E724" s="2405"/>
      <c r="F724" s="2405"/>
      <c r="G724" s="2405"/>
      <c r="H724" s="2405"/>
    </row>
    <row r="725" spans="1:8" s="2406" customFormat="1" ht="14.1" customHeight="1">
      <c r="A725" s="2388" t="s">
        <v>2831</v>
      </c>
      <c r="B725" s="2401">
        <v>1</v>
      </c>
      <c r="C725" s="2401">
        <v>1</v>
      </c>
      <c r="D725" s="2401">
        <v>0</v>
      </c>
      <c r="E725" s="2405"/>
      <c r="F725" s="2405"/>
      <c r="G725" s="2405"/>
      <c r="H725" s="2405"/>
    </row>
    <row r="726" spans="1:8" s="2406" customFormat="1" ht="14.1" customHeight="1">
      <c r="A726" s="2388" t="s">
        <v>2832</v>
      </c>
      <c r="B726" s="2401">
        <v>1</v>
      </c>
      <c r="C726" s="2401">
        <v>1</v>
      </c>
      <c r="D726" s="2401">
        <v>0</v>
      </c>
      <c r="E726" s="2405"/>
      <c r="F726" s="2405"/>
      <c r="G726" s="2405"/>
      <c r="H726" s="2405"/>
    </row>
    <row r="727" spans="1:8" s="2406" customFormat="1" ht="14.1" customHeight="1">
      <c r="A727" s="2388" t="s">
        <v>2833</v>
      </c>
      <c r="B727" s="2401">
        <v>1</v>
      </c>
      <c r="C727" s="2401">
        <v>1</v>
      </c>
      <c r="D727" s="2401">
        <v>0</v>
      </c>
      <c r="E727" s="2405"/>
      <c r="F727" s="2405"/>
      <c r="G727" s="2405"/>
      <c r="H727" s="2405"/>
    </row>
    <row r="728" spans="1:8" s="2406" customFormat="1" ht="14.1" customHeight="1">
      <c r="A728" s="2388" t="s">
        <v>2834</v>
      </c>
      <c r="B728" s="2401">
        <v>1</v>
      </c>
      <c r="C728" s="2401">
        <v>0</v>
      </c>
      <c r="D728" s="2401">
        <v>1</v>
      </c>
      <c r="E728" s="2405"/>
      <c r="F728" s="2405"/>
      <c r="G728" s="2405"/>
      <c r="H728" s="2405"/>
    </row>
    <row r="729" spans="1:8" s="2406" customFormat="1" ht="14.1" customHeight="1">
      <c r="A729" s="2388" t="s">
        <v>2835</v>
      </c>
      <c r="B729" s="2401">
        <v>1</v>
      </c>
      <c r="C729" s="2401">
        <v>1</v>
      </c>
      <c r="D729" s="2401">
        <v>0</v>
      </c>
      <c r="E729" s="2405"/>
      <c r="F729" s="2405"/>
      <c r="G729" s="2405"/>
      <c r="H729" s="2405"/>
    </row>
    <row r="730" spans="1:8" s="2406" customFormat="1" ht="14.1" customHeight="1">
      <c r="A730" s="2388" t="s">
        <v>2836</v>
      </c>
      <c r="B730" s="2401">
        <v>1</v>
      </c>
      <c r="C730" s="2401">
        <v>0</v>
      </c>
      <c r="D730" s="2401">
        <v>1</v>
      </c>
      <c r="E730" s="2405"/>
      <c r="F730" s="2405"/>
      <c r="G730" s="2405"/>
      <c r="H730" s="2405"/>
    </row>
    <row r="731" spans="1:8" s="2406" customFormat="1" ht="14.1" customHeight="1">
      <c r="A731" s="2388" t="s">
        <v>2837</v>
      </c>
      <c r="B731" s="2401">
        <v>1</v>
      </c>
      <c r="C731" s="2401">
        <v>1</v>
      </c>
      <c r="D731" s="2401">
        <v>0</v>
      </c>
      <c r="E731" s="2405"/>
      <c r="F731" s="2405"/>
      <c r="G731" s="2405"/>
      <c r="H731" s="2405"/>
    </row>
    <row r="732" spans="1:8" s="2406" customFormat="1" ht="14.1" customHeight="1">
      <c r="A732" s="2388" t="s">
        <v>2838</v>
      </c>
      <c r="B732" s="2401">
        <v>1</v>
      </c>
      <c r="C732" s="2401">
        <v>0</v>
      </c>
      <c r="D732" s="2401">
        <v>1</v>
      </c>
      <c r="E732" s="2405"/>
      <c r="F732" s="2405"/>
      <c r="G732" s="2405"/>
      <c r="H732" s="2405"/>
    </row>
    <row r="733" spans="1:8" s="2406" customFormat="1" ht="14.1" customHeight="1">
      <c r="A733" s="2388" t="s">
        <v>2839</v>
      </c>
      <c r="B733" s="2401">
        <v>1</v>
      </c>
      <c r="C733" s="2401">
        <v>0</v>
      </c>
      <c r="D733" s="2401">
        <v>1</v>
      </c>
      <c r="E733" s="2405"/>
      <c r="F733" s="2405"/>
      <c r="G733" s="2405"/>
      <c r="H733" s="2405"/>
    </row>
    <row r="734" spans="1:8" s="2406" customFormat="1" ht="14.1" customHeight="1">
      <c r="A734" s="2388" t="s">
        <v>2840</v>
      </c>
      <c r="B734" s="2401">
        <v>1</v>
      </c>
      <c r="C734" s="2401">
        <v>1</v>
      </c>
      <c r="D734" s="2401">
        <v>0</v>
      </c>
      <c r="E734" s="2405"/>
      <c r="F734" s="2405"/>
      <c r="G734" s="2405"/>
      <c r="H734" s="2405"/>
    </row>
    <row r="735" spans="1:8" s="2406" customFormat="1" ht="14.1" customHeight="1">
      <c r="A735" s="2388" t="s">
        <v>2841</v>
      </c>
      <c r="B735" s="2401">
        <v>1</v>
      </c>
      <c r="C735" s="2401">
        <v>1</v>
      </c>
      <c r="D735" s="2401">
        <v>0</v>
      </c>
      <c r="E735" s="2405"/>
      <c r="F735" s="2405"/>
      <c r="G735" s="2405"/>
      <c r="H735" s="2405"/>
    </row>
    <row r="736" spans="1:8" s="2406" customFormat="1" ht="14.1" customHeight="1">
      <c r="A736" s="2388" t="s">
        <v>2842</v>
      </c>
      <c r="B736" s="2401">
        <v>1</v>
      </c>
      <c r="C736" s="2401">
        <v>1</v>
      </c>
      <c r="D736" s="2401">
        <v>0</v>
      </c>
      <c r="E736" s="2405"/>
      <c r="F736" s="2405"/>
      <c r="G736" s="2405"/>
      <c r="H736" s="2405"/>
    </row>
    <row r="737" spans="1:8" s="2406" customFormat="1" ht="14.1" customHeight="1">
      <c r="A737" s="2388" t="s">
        <v>2843</v>
      </c>
      <c r="B737" s="2401">
        <v>1</v>
      </c>
      <c r="C737" s="2401">
        <v>1</v>
      </c>
      <c r="D737" s="2401">
        <v>0</v>
      </c>
      <c r="E737" s="2405"/>
      <c r="F737" s="2405"/>
      <c r="G737" s="2405"/>
      <c r="H737" s="2405"/>
    </row>
    <row r="738" spans="1:8" s="2406" customFormat="1" ht="14.1" customHeight="1">
      <c r="A738" s="2388" t="s">
        <v>2844</v>
      </c>
      <c r="B738" s="2401">
        <v>1</v>
      </c>
      <c r="C738" s="2401">
        <v>1</v>
      </c>
      <c r="D738" s="2401">
        <v>0</v>
      </c>
      <c r="E738" s="2405"/>
      <c r="F738" s="2405"/>
      <c r="G738" s="2405"/>
      <c r="H738" s="2405"/>
    </row>
    <row r="739" spans="1:8" s="2406" customFormat="1" ht="14.1" customHeight="1">
      <c r="A739" s="2388" t="s">
        <v>2845</v>
      </c>
      <c r="B739" s="2401">
        <v>1</v>
      </c>
      <c r="C739" s="2401">
        <v>1</v>
      </c>
      <c r="D739" s="2401">
        <v>0</v>
      </c>
      <c r="E739" s="2405"/>
      <c r="F739" s="2405"/>
      <c r="G739" s="2405"/>
      <c r="H739" s="2405"/>
    </row>
    <row r="740" spans="1:8" s="2406" customFormat="1" ht="29.1" customHeight="1">
      <c r="A740" s="2388" t="s">
        <v>2846</v>
      </c>
      <c r="B740" s="2401">
        <v>1</v>
      </c>
      <c r="C740" s="2401">
        <v>0</v>
      </c>
      <c r="D740" s="2401">
        <v>1</v>
      </c>
      <c r="E740" s="2405"/>
      <c r="F740" s="2405"/>
      <c r="G740" s="2405"/>
      <c r="H740" s="2405"/>
    </row>
    <row r="741" spans="1:8" s="2406" customFormat="1" ht="14.1" customHeight="1">
      <c r="A741" s="2388" t="s">
        <v>2847</v>
      </c>
      <c r="B741" s="2401">
        <v>1</v>
      </c>
      <c r="C741" s="2401">
        <v>0</v>
      </c>
      <c r="D741" s="2401">
        <v>1</v>
      </c>
      <c r="E741" s="2405"/>
      <c r="F741" s="2405"/>
      <c r="G741" s="2405"/>
      <c r="H741" s="2405"/>
    </row>
    <row r="742" spans="1:8" s="2406" customFormat="1" ht="14.1" customHeight="1">
      <c r="A742" s="2388" t="s">
        <v>2848</v>
      </c>
      <c r="B742" s="2401">
        <v>1</v>
      </c>
      <c r="C742" s="2401">
        <v>1</v>
      </c>
      <c r="D742" s="2401">
        <v>0</v>
      </c>
      <c r="E742" s="2405"/>
      <c r="F742" s="2405"/>
      <c r="G742" s="2405"/>
      <c r="H742" s="2405"/>
    </row>
    <row r="743" spans="1:8" s="2406" customFormat="1" ht="14.1" customHeight="1">
      <c r="A743" s="2388" t="s">
        <v>2849</v>
      </c>
      <c r="B743" s="2401">
        <v>1</v>
      </c>
      <c r="C743" s="2401">
        <v>1</v>
      </c>
      <c r="D743" s="2401">
        <v>0</v>
      </c>
      <c r="E743" s="2405"/>
      <c r="F743" s="2405"/>
      <c r="G743" s="2405"/>
      <c r="H743" s="2405"/>
    </row>
    <row r="744" spans="1:8" s="2406" customFormat="1" ht="14.1" customHeight="1">
      <c r="A744" s="2388" t="s">
        <v>2850</v>
      </c>
      <c r="B744" s="2401">
        <v>1</v>
      </c>
      <c r="C744" s="2401">
        <v>1</v>
      </c>
      <c r="D744" s="2401">
        <v>0</v>
      </c>
      <c r="E744" s="2405"/>
      <c r="F744" s="2405"/>
      <c r="G744" s="2405"/>
      <c r="H744" s="2405"/>
    </row>
    <row r="745" spans="1:8" s="2406" customFormat="1" ht="14.1" customHeight="1">
      <c r="A745" s="2388" t="s">
        <v>2851</v>
      </c>
      <c r="B745" s="2401">
        <v>1</v>
      </c>
      <c r="C745" s="2401">
        <v>0</v>
      </c>
      <c r="D745" s="2401">
        <v>1</v>
      </c>
      <c r="E745" s="2405"/>
      <c r="F745" s="2405"/>
      <c r="G745" s="2405"/>
      <c r="H745" s="2405"/>
    </row>
    <row r="746" spans="1:8" s="2406" customFormat="1" ht="14.1" customHeight="1">
      <c r="A746" s="2388" t="s">
        <v>2852</v>
      </c>
      <c r="B746" s="2401">
        <v>1</v>
      </c>
      <c r="C746" s="2401">
        <v>0</v>
      </c>
      <c r="D746" s="2401">
        <v>1</v>
      </c>
      <c r="E746" s="2405"/>
      <c r="F746" s="2405"/>
      <c r="G746" s="2405"/>
      <c r="H746" s="2405"/>
    </row>
    <row r="747" spans="1:8" s="2406" customFormat="1" ht="14.1" customHeight="1">
      <c r="A747" s="2388" t="s">
        <v>2853</v>
      </c>
      <c r="B747" s="2401">
        <v>1</v>
      </c>
      <c r="C747" s="2401">
        <v>1</v>
      </c>
      <c r="D747" s="2401">
        <v>0</v>
      </c>
      <c r="E747" s="2405"/>
      <c r="F747" s="2405"/>
      <c r="G747" s="2405"/>
      <c r="H747" s="2405"/>
    </row>
    <row r="748" spans="1:8" s="2406" customFormat="1" ht="14.1" customHeight="1">
      <c r="A748" s="2388" t="s">
        <v>2854</v>
      </c>
      <c r="B748" s="2401">
        <v>1</v>
      </c>
      <c r="C748" s="2401">
        <v>1</v>
      </c>
      <c r="D748" s="2401">
        <v>0</v>
      </c>
      <c r="E748" s="2405"/>
      <c r="F748" s="2405"/>
      <c r="G748" s="2405"/>
      <c r="H748" s="2405"/>
    </row>
    <row r="749" spans="1:8" s="2406" customFormat="1" ht="14.1" customHeight="1">
      <c r="A749" s="2388" t="s">
        <v>2855</v>
      </c>
      <c r="B749" s="2401">
        <v>1</v>
      </c>
      <c r="C749" s="2401">
        <v>1</v>
      </c>
      <c r="D749" s="2401">
        <v>0</v>
      </c>
      <c r="E749" s="2405"/>
      <c r="F749" s="2405"/>
      <c r="G749" s="2405"/>
      <c r="H749" s="2405"/>
    </row>
    <row r="750" spans="1:8" s="2406" customFormat="1" ht="29.1" customHeight="1">
      <c r="A750" s="2388" t="s">
        <v>2856</v>
      </c>
      <c r="B750" s="2401">
        <v>1</v>
      </c>
      <c r="C750" s="2401">
        <v>1</v>
      </c>
      <c r="D750" s="2401">
        <v>0</v>
      </c>
      <c r="E750" s="2405"/>
      <c r="F750" s="2405"/>
      <c r="G750" s="2405"/>
      <c r="H750" s="2405"/>
    </row>
    <row r="751" spans="1:8" s="2406" customFormat="1" ht="14.1" customHeight="1">
      <c r="A751" s="2388" t="s">
        <v>2857</v>
      </c>
      <c r="B751" s="2401">
        <v>1</v>
      </c>
      <c r="C751" s="2401">
        <v>1</v>
      </c>
      <c r="D751" s="2401">
        <v>0</v>
      </c>
      <c r="E751" s="2405"/>
      <c r="F751" s="2405"/>
      <c r="G751" s="2405"/>
      <c r="H751" s="2405"/>
    </row>
    <row r="752" spans="1:8" s="2406" customFormat="1" ht="14.1" customHeight="1">
      <c r="A752" s="2388" t="s">
        <v>2858</v>
      </c>
      <c r="B752" s="2401">
        <v>1</v>
      </c>
      <c r="C752" s="2401">
        <v>1</v>
      </c>
      <c r="D752" s="2401">
        <v>0</v>
      </c>
      <c r="E752" s="2405"/>
      <c r="F752" s="2405"/>
      <c r="G752" s="2405"/>
      <c r="H752" s="2405"/>
    </row>
    <row r="753" spans="1:8" s="2406" customFormat="1" ht="14.1" customHeight="1">
      <c r="A753" s="2388" t="s">
        <v>2859</v>
      </c>
      <c r="B753" s="2401">
        <v>1</v>
      </c>
      <c r="C753" s="2401">
        <v>1</v>
      </c>
      <c r="D753" s="2401">
        <v>0</v>
      </c>
      <c r="E753" s="2405"/>
      <c r="F753" s="2405"/>
      <c r="G753" s="2405"/>
      <c r="H753" s="2405"/>
    </row>
    <row r="754" spans="1:8" s="2406" customFormat="1" ht="14.1" customHeight="1">
      <c r="A754" s="2388" t="s">
        <v>2860</v>
      </c>
      <c r="B754" s="2401">
        <v>1</v>
      </c>
      <c r="C754" s="2401">
        <v>1</v>
      </c>
      <c r="D754" s="2401">
        <v>0</v>
      </c>
      <c r="E754" s="2405"/>
      <c r="F754" s="2405"/>
      <c r="G754" s="2405"/>
      <c r="H754" s="2405"/>
    </row>
    <row r="755" spans="1:8" s="2406" customFormat="1" ht="14.1" customHeight="1">
      <c r="A755" s="2388" t="s">
        <v>2861</v>
      </c>
      <c r="B755" s="2401">
        <v>1</v>
      </c>
      <c r="C755" s="2401">
        <v>1</v>
      </c>
      <c r="D755" s="2401">
        <v>0</v>
      </c>
      <c r="E755" s="2405"/>
      <c r="F755" s="2405"/>
      <c r="G755" s="2405"/>
      <c r="H755" s="2405"/>
    </row>
    <row r="756" spans="1:8" s="2406" customFormat="1" ht="14.1" customHeight="1">
      <c r="A756" s="2388" t="s">
        <v>2862</v>
      </c>
      <c r="B756" s="2401">
        <v>1</v>
      </c>
      <c r="C756" s="2401">
        <v>0</v>
      </c>
      <c r="D756" s="2401">
        <v>1</v>
      </c>
      <c r="E756" s="2405"/>
      <c r="F756" s="2405"/>
      <c r="G756" s="2405"/>
      <c r="H756" s="2405"/>
    </row>
    <row r="757" spans="1:8" s="2406" customFormat="1" ht="14.1" customHeight="1">
      <c r="A757" s="2388" t="s">
        <v>2863</v>
      </c>
      <c r="B757" s="2401">
        <v>1</v>
      </c>
      <c r="C757" s="2401">
        <v>1</v>
      </c>
      <c r="D757" s="2401">
        <v>0</v>
      </c>
      <c r="E757" s="2405"/>
      <c r="F757" s="2405"/>
      <c r="G757" s="2405"/>
      <c r="H757" s="2405"/>
    </row>
    <row r="758" spans="1:8" s="2406" customFormat="1" ht="14.1" customHeight="1">
      <c r="A758" s="2388" t="s">
        <v>2864</v>
      </c>
      <c r="B758" s="2401">
        <v>1</v>
      </c>
      <c r="C758" s="2401">
        <v>1</v>
      </c>
      <c r="D758" s="2401">
        <v>0</v>
      </c>
      <c r="E758" s="2405"/>
      <c r="F758" s="2405"/>
      <c r="G758" s="2405"/>
      <c r="H758" s="2405"/>
    </row>
    <row r="759" spans="1:8" s="2406" customFormat="1" ht="14.1" customHeight="1">
      <c r="A759" s="2388" t="s">
        <v>2865</v>
      </c>
      <c r="B759" s="2401">
        <v>1</v>
      </c>
      <c r="C759" s="2401">
        <v>0</v>
      </c>
      <c r="D759" s="2401">
        <v>1</v>
      </c>
      <c r="E759" s="2405"/>
      <c r="F759" s="2405"/>
      <c r="G759" s="2405"/>
      <c r="H759" s="2405"/>
    </row>
    <row r="760" spans="1:8" s="2406" customFormat="1" ht="14.1" customHeight="1">
      <c r="A760" s="2388" t="s">
        <v>2866</v>
      </c>
      <c r="B760" s="2401">
        <v>1</v>
      </c>
      <c r="C760" s="2401">
        <v>0</v>
      </c>
      <c r="D760" s="2401">
        <v>1</v>
      </c>
      <c r="E760" s="2405"/>
      <c r="F760" s="2405"/>
      <c r="G760" s="2405"/>
      <c r="H760" s="2405"/>
    </row>
    <row r="761" spans="1:8" s="2406" customFormat="1" ht="14.1" customHeight="1">
      <c r="A761" s="2388" t="s">
        <v>2867</v>
      </c>
      <c r="B761" s="2401">
        <v>1</v>
      </c>
      <c r="C761" s="2401">
        <v>0</v>
      </c>
      <c r="D761" s="2401">
        <v>1</v>
      </c>
      <c r="E761" s="2405"/>
      <c r="F761" s="2405"/>
      <c r="G761" s="2405"/>
      <c r="H761" s="2405"/>
    </row>
    <row r="762" spans="1:8" s="2406" customFormat="1" ht="14.1" customHeight="1">
      <c r="A762" s="2388" t="s">
        <v>2868</v>
      </c>
      <c r="B762" s="2401">
        <v>1</v>
      </c>
      <c r="C762" s="2401">
        <v>1</v>
      </c>
      <c r="D762" s="2401">
        <v>0</v>
      </c>
      <c r="E762" s="2405"/>
      <c r="F762" s="2405"/>
      <c r="G762" s="2405"/>
      <c r="H762" s="2405"/>
    </row>
    <row r="763" spans="1:8" s="2406" customFormat="1" ht="14.1" customHeight="1">
      <c r="A763" s="2388" t="s">
        <v>2869</v>
      </c>
      <c r="B763" s="2401">
        <v>1</v>
      </c>
      <c r="C763" s="2401">
        <v>1</v>
      </c>
      <c r="D763" s="2401">
        <v>0</v>
      </c>
      <c r="E763" s="2405"/>
      <c r="F763" s="2405"/>
      <c r="G763" s="2405"/>
      <c r="H763" s="2405"/>
    </row>
    <row r="764" spans="1:8" s="2406" customFormat="1" ht="14.1" customHeight="1">
      <c r="A764" s="2388" t="s">
        <v>2870</v>
      </c>
      <c r="B764" s="2401">
        <v>1</v>
      </c>
      <c r="C764" s="2401">
        <v>1</v>
      </c>
      <c r="D764" s="2401">
        <v>0</v>
      </c>
      <c r="E764" s="2405"/>
      <c r="F764" s="2405"/>
      <c r="G764" s="2405"/>
      <c r="H764" s="2405"/>
    </row>
    <row r="765" spans="1:8" s="2406" customFormat="1" ht="14.1" customHeight="1">
      <c r="A765" s="2388" t="s">
        <v>2871</v>
      </c>
      <c r="B765" s="2401">
        <v>1</v>
      </c>
      <c r="C765" s="2401">
        <v>1</v>
      </c>
      <c r="D765" s="2401">
        <v>0</v>
      </c>
      <c r="E765" s="2405"/>
      <c r="F765" s="2405"/>
      <c r="G765" s="2405"/>
      <c r="H765" s="2405"/>
    </row>
    <row r="766" spans="1:8" s="2406" customFormat="1" ht="14.1" customHeight="1">
      <c r="A766" s="2388" t="s">
        <v>2872</v>
      </c>
      <c r="B766" s="2401">
        <v>1</v>
      </c>
      <c r="C766" s="2401">
        <v>0</v>
      </c>
      <c r="D766" s="2401">
        <v>1</v>
      </c>
      <c r="E766" s="2405"/>
      <c r="F766" s="2405"/>
      <c r="G766" s="2405"/>
      <c r="H766" s="2405"/>
    </row>
    <row r="767" spans="1:8" s="2406" customFormat="1" ht="14.1" customHeight="1">
      <c r="A767" s="2388" t="s">
        <v>2873</v>
      </c>
      <c r="B767" s="2401">
        <v>1</v>
      </c>
      <c r="C767" s="2401">
        <v>0</v>
      </c>
      <c r="D767" s="2401">
        <v>1</v>
      </c>
      <c r="E767" s="2405"/>
      <c r="F767" s="2405"/>
      <c r="G767" s="2405"/>
      <c r="H767" s="2405"/>
    </row>
    <row r="768" spans="1:8" s="2406" customFormat="1" ht="14.1" customHeight="1">
      <c r="A768" s="2388" t="s">
        <v>2874</v>
      </c>
      <c r="B768" s="2401">
        <v>1</v>
      </c>
      <c r="C768" s="2401">
        <v>1</v>
      </c>
      <c r="D768" s="2401">
        <v>0</v>
      </c>
      <c r="E768" s="2405"/>
      <c r="F768" s="2405"/>
      <c r="G768" s="2405"/>
      <c r="H768" s="2405"/>
    </row>
    <row r="769" spans="1:8" s="2406" customFormat="1" ht="14.1" customHeight="1">
      <c r="A769" s="2388" t="s">
        <v>2875</v>
      </c>
      <c r="B769" s="2401">
        <v>1</v>
      </c>
      <c r="C769" s="2401">
        <v>1</v>
      </c>
      <c r="D769" s="2401">
        <v>0</v>
      </c>
      <c r="E769" s="2405"/>
      <c r="F769" s="2405"/>
      <c r="G769" s="2405"/>
      <c r="H769" s="2405"/>
    </row>
    <row r="770" spans="1:8" s="2406" customFormat="1" ht="14.1" customHeight="1">
      <c r="A770" s="2388" t="s">
        <v>2876</v>
      </c>
      <c r="B770" s="2401">
        <v>1</v>
      </c>
      <c r="C770" s="2401">
        <v>1</v>
      </c>
      <c r="D770" s="2401">
        <v>0</v>
      </c>
      <c r="E770" s="2405"/>
      <c r="F770" s="2405"/>
      <c r="G770" s="2405"/>
      <c r="H770" s="2405"/>
    </row>
    <row r="771" spans="1:8" s="2406" customFormat="1" ht="14.1" customHeight="1">
      <c r="A771" s="2388" t="s">
        <v>2877</v>
      </c>
      <c r="B771" s="2401">
        <v>1</v>
      </c>
      <c r="C771" s="2401">
        <v>0</v>
      </c>
      <c r="D771" s="2401">
        <v>1</v>
      </c>
      <c r="E771" s="2405"/>
      <c r="F771" s="2405"/>
      <c r="G771" s="2405"/>
      <c r="H771" s="2405"/>
    </row>
    <row r="772" spans="1:8" s="2406" customFormat="1" ht="14.1" customHeight="1">
      <c r="A772" s="2388" t="s">
        <v>2878</v>
      </c>
      <c r="B772" s="2401">
        <v>1</v>
      </c>
      <c r="C772" s="2401">
        <v>1</v>
      </c>
      <c r="D772" s="2401">
        <v>0</v>
      </c>
      <c r="E772" s="2405"/>
      <c r="F772" s="2405"/>
      <c r="G772" s="2405"/>
      <c r="H772" s="2405"/>
    </row>
    <row r="773" spans="1:8" s="2406" customFormat="1" ht="14.1" customHeight="1">
      <c r="A773" s="2388" t="s">
        <v>2879</v>
      </c>
      <c r="B773" s="2401">
        <v>1</v>
      </c>
      <c r="C773" s="2401">
        <v>1</v>
      </c>
      <c r="D773" s="2401">
        <v>0</v>
      </c>
      <c r="E773" s="2405"/>
      <c r="F773" s="2405"/>
      <c r="G773" s="2405"/>
      <c r="H773" s="2405"/>
    </row>
    <row r="774" spans="1:8" s="2406" customFormat="1" ht="29.1" customHeight="1">
      <c r="A774" s="2388" t="s">
        <v>2880</v>
      </c>
      <c r="B774" s="2401">
        <v>1</v>
      </c>
      <c r="C774" s="2401">
        <v>1</v>
      </c>
      <c r="D774" s="2401">
        <v>0</v>
      </c>
      <c r="E774" s="2405"/>
      <c r="F774" s="2405"/>
      <c r="G774" s="2405"/>
      <c r="H774" s="2405"/>
    </row>
    <row r="775" spans="1:8" s="2406" customFormat="1" ht="14.1" customHeight="1">
      <c r="A775" s="2388" t="s">
        <v>2881</v>
      </c>
      <c r="B775" s="2401">
        <v>1</v>
      </c>
      <c r="C775" s="2401">
        <v>1</v>
      </c>
      <c r="D775" s="2401">
        <v>0</v>
      </c>
      <c r="E775" s="2405"/>
      <c r="F775" s="2405"/>
      <c r="G775" s="2405"/>
      <c r="H775" s="2405"/>
    </row>
    <row r="776" spans="1:8" s="2406" customFormat="1" ht="14.1" customHeight="1">
      <c r="A776" s="2388" t="s">
        <v>2882</v>
      </c>
      <c r="B776" s="2401">
        <v>1</v>
      </c>
      <c r="C776" s="2401">
        <v>1</v>
      </c>
      <c r="D776" s="2401">
        <v>0</v>
      </c>
      <c r="E776" s="2405"/>
      <c r="F776" s="2405"/>
      <c r="G776" s="2405"/>
      <c r="H776" s="2405"/>
    </row>
    <row r="777" spans="1:8" s="2406" customFormat="1" ht="14.1" customHeight="1">
      <c r="A777" s="2388" t="s">
        <v>2883</v>
      </c>
      <c r="B777" s="2401">
        <v>1</v>
      </c>
      <c r="C777" s="2401">
        <v>0</v>
      </c>
      <c r="D777" s="2401">
        <v>1</v>
      </c>
      <c r="E777" s="2405"/>
      <c r="F777" s="2405"/>
      <c r="G777" s="2405"/>
      <c r="H777" s="2405"/>
    </row>
    <row r="778" spans="1:8" s="2406" customFormat="1" ht="14.1" customHeight="1">
      <c r="A778" s="2388" t="s">
        <v>2884</v>
      </c>
      <c r="B778" s="2401">
        <v>1</v>
      </c>
      <c r="C778" s="2401">
        <v>1</v>
      </c>
      <c r="D778" s="2401">
        <v>0</v>
      </c>
      <c r="E778" s="2405"/>
      <c r="F778" s="2405"/>
      <c r="G778" s="2405"/>
      <c r="H778" s="2405"/>
    </row>
    <row r="779" spans="1:8" s="2406" customFormat="1" ht="14.1" customHeight="1">
      <c r="A779" s="2388" t="s">
        <v>2885</v>
      </c>
      <c r="B779" s="2401">
        <v>1</v>
      </c>
      <c r="C779" s="2401">
        <v>1</v>
      </c>
      <c r="D779" s="2401">
        <v>0</v>
      </c>
      <c r="E779" s="2405"/>
      <c r="F779" s="2405"/>
      <c r="G779" s="2405"/>
      <c r="H779" s="2405"/>
    </row>
    <row r="780" spans="1:8" s="2406" customFormat="1" ht="14.1" customHeight="1">
      <c r="A780" s="2388" t="s">
        <v>2886</v>
      </c>
      <c r="B780" s="2401">
        <v>1</v>
      </c>
      <c r="C780" s="2401">
        <v>1</v>
      </c>
      <c r="D780" s="2401">
        <v>0</v>
      </c>
      <c r="E780" s="2405"/>
      <c r="F780" s="2405"/>
      <c r="G780" s="2405"/>
      <c r="H780" s="2405"/>
    </row>
    <row r="781" spans="1:8" s="2406" customFormat="1" ht="14.1" customHeight="1">
      <c r="A781" s="2388" t="s">
        <v>2887</v>
      </c>
      <c r="B781" s="2401">
        <v>1</v>
      </c>
      <c r="C781" s="2401">
        <v>0</v>
      </c>
      <c r="D781" s="2401">
        <v>1</v>
      </c>
      <c r="E781" s="2405"/>
      <c r="F781" s="2405"/>
      <c r="G781" s="2405"/>
      <c r="H781" s="2405"/>
    </row>
    <row r="782" spans="1:8" s="2406" customFormat="1" ht="14.1" customHeight="1">
      <c r="A782" s="2388" t="s">
        <v>2888</v>
      </c>
      <c r="B782" s="2401">
        <v>1</v>
      </c>
      <c r="C782" s="2401">
        <v>1</v>
      </c>
      <c r="D782" s="2401">
        <v>0</v>
      </c>
      <c r="E782" s="2405"/>
      <c r="F782" s="2405"/>
      <c r="G782" s="2405"/>
      <c r="H782" s="2405"/>
    </row>
    <row r="783" spans="1:8" s="2406" customFormat="1" ht="14.1" customHeight="1">
      <c r="A783" s="2388" t="s">
        <v>2889</v>
      </c>
      <c r="B783" s="2401">
        <v>1</v>
      </c>
      <c r="C783" s="2401">
        <v>0</v>
      </c>
      <c r="D783" s="2401">
        <v>1</v>
      </c>
      <c r="E783" s="2405"/>
      <c r="F783" s="2405"/>
      <c r="G783" s="2405"/>
      <c r="H783" s="2405"/>
    </row>
    <row r="784" spans="1:8" s="2406" customFormat="1" ht="14.1" customHeight="1">
      <c r="A784" s="2388" t="s">
        <v>2890</v>
      </c>
      <c r="B784" s="2401">
        <v>1</v>
      </c>
      <c r="C784" s="2401">
        <v>0</v>
      </c>
      <c r="D784" s="2401">
        <v>1</v>
      </c>
      <c r="E784" s="2405"/>
      <c r="F784" s="2405"/>
      <c r="G784" s="2405"/>
      <c r="H784" s="2405"/>
    </row>
    <row r="785" spans="1:8" s="2406" customFormat="1" ht="14.1" customHeight="1">
      <c r="A785" s="2388" t="s">
        <v>2891</v>
      </c>
      <c r="B785" s="2401">
        <v>1</v>
      </c>
      <c r="C785" s="2401">
        <v>1</v>
      </c>
      <c r="D785" s="2401">
        <v>0</v>
      </c>
      <c r="E785" s="2405"/>
      <c r="F785" s="2405"/>
      <c r="G785" s="2405"/>
      <c r="H785" s="2405"/>
    </row>
    <row r="786" spans="1:8" s="2406" customFormat="1" ht="14.1" customHeight="1">
      <c r="A786" s="2388" t="s">
        <v>2892</v>
      </c>
      <c r="B786" s="2401">
        <v>1</v>
      </c>
      <c r="C786" s="2401">
        <v>1</v>
      </c>
      <c r="D786" s="2401">
        <v>0</v>
      </c>
      <c r="E786" s="2405"/>
      <c r="F786" s="2405"/>
      <c r="G786" s="2405"/>
      <c r="H786" s="2405"/>
    </row>
    <row r="787" spans="1:8" s="2406" customFormat="1" ht="14.1" customHeight="1">
      <c r="A787" s="2388" t="s">
        <v>2893</v>
      </c>
      <c r="B787" s="2401">
        <v>1</v>
      </c>
      <c r="C787" s="2401">
        <v>0</v>
      </c>
      <c r="D787" s="2401">
        <v>1</v>
      </c>
      <c r="E787" s="2405"/>
      <c r="F787" s="2405"/>
      <c r="G787" s="2405"/>
      <c r="H787" s="2405"/>
    </row>
    <row r="788" spans="1:8" s="2406" customFormat="1" ht="29.1" customHeight="1">
      <c r="A788" s="2388" t="s">
        <v>2894</v>
      </c>
      <c r="B788" s="2401">
        <v>1</v>
      </c>
      <c r="C788" s="2401">
        <v>0</v>
      </c>
      <c r="D788" s="2401">
        <v>1</v>
      </c>
      <c r="E788" s="2405"/>
      <c r="F788" s="2405"/>
      <c r="G788" s="2405"/>
      <c r="H788" s="2405"/>
    </row>
    <row r="789" spans="1:8" s="2406" customFormat="1" ht="14.1" customHeight="1">
      <c r="A789" s="2388" t="s">
        <v>2895</v>
      </c>
      <c r="B789" s="2401">
        <v>1</v>
      </c>
      <c r="C789" s="2401">
        <v>0</v>
      </c>
      <c r="D789" s="2401">
        <v>1</v>
      </c>
      <c r="E789" s="2405"/>
      <c r="F789" s="2405"/>
      <c r="G789" s="2405"/>
      <c r="H789" s="2405"/>
    </row>
    <row r="790" spans="1:8" s="2406" customFormat="1" ht="14.1" customHeight="1">
      <c r="A790" s="2388" t="s">
        <v>2896</v>
      </c>
      <c r="B790" s="2401">
        <v>1</v>
      </c>
      <c r="C790" s="2401">
        <v>0</v>
      </c>
      <c r="D790" s="2401">
        <v>1</v>
      </c>
      <c r="E790" s="2405"/>
      <c r="F790" s="2405"/>
      <c r="G790" s="2405"/>
      <c r="H790" s="2405"/>
    </row>
    <row r="791" spans="1:8" s="2406" customFormat="1" ht="14.1" customHeight="1">
      <c r="A791" s="2388" t="s">
        <v>2897</v>
      </c>
      <c r="B791" s="2401">
        <v>1</v>
      </c>
      <c r="C791" s="2401">
        <v>1</v>
      </c>
      <c r="D791" s="2401">
        <v>0</v>
      </c>
      <c r="E791" s="2405"/>
      <c r="F791" s="2405"/>
      <c r="G791" s="2405"/>
      <c r="H791" s="2405"/>
    </row>
    <row r="792" spans="1:8" s="2406" customFormat="1" ht="14.1" customHeight="1">
      <c r="A792" s="2388" t="s">
        <v>2898</v>
      </c>
      <c r="B792" s="2401">
        <v>1</v>
      </c>
      <c r="C792" s="2401">
        <v>0</v>
      </c>
      <c r="D792" s="2401">
        <v>1</v>
      </c>
      <c r="E792" s="2405"/>
      <c r="F792" s="2405"/>
      <c r="G792" s="2405"/>
      <c r="H792" s="2405"/>
    </row>
    <row r="793" spans="1:8" s="2406" customFormat="1" ht="14.1" customHeight="1">
      <c r="A793" s="2388" t="s">
        <v>2899</v>
      </c>
      <c r="B793" s="2401">
        <v>1</v>
      </c>
      <c r="C793" s="2401">
        <v>0</v>
      </c>
      <c r="D793" s="2401">
        <v>1</v>
      </c>
      <c r="E793" s="2405"/>
      <c r="F793" s="2405"/>
      <c r="G793" s="2405"/>
      <c r="H793" s="2405"/>
    </row>
    <row r="794" spans="1:8" s="2406" customFormat="1" ht="14.1" customHeight="1">
      <c r="A794" s="2388" t="s">
        <v>2900</v>
      </c>
      <c r="B794" s="2401">
        <v>1</v>
      </c>
      <c r="C794" s="2401">
        <v>1</v>
      </c>
      <c r="D794" s="2401">
        <v>0</v>
      </c>
      <c r="E794" s="2405"/>
      <c r="F794" s="2405"/>
      <c r="G794" s="2405"/>
      <c r="H794" s="2405"/>
    </row>
    <row r="795" spans="1:8" s="2406" customFormat="1" ht="14.1" customHeight="1">
      <c r="A795" s="2388" t="s">
        <v>2901</v>
      </c>
      <c r="B795" s="2401">
        <v>1</v>
      </c>
      <c r="C795" s="2401">
        <v>0</v>
      </c>
      <c r="D795" s="2401">
        <v>1</v>
      </c>
      <c r="E795" s="2405"/>
      <c r="F795" s="2405"/>
      <c r="G795" s="2405"/>
      <c r="H795" s="2405"/>
    </row>
    <row r="796" spans="1:8" s="2406" customFormat="1" ht="14.1" customHeight="1">
      <c r="A796" s="2388" t="s">
        <v>2902</v>
      </c>
      <c r="B796" s="2401">
        <v>1</v>
      </c>
      <c r="C796" s="2401">
        <v>1</v>
      </c>
      <c r="D796" s="2401">
        <v>0</v>
      </c>
      <c r="E796" s="2405"/>
      <c r="F796" s="2405"/>
      <c r="G796" s="2405"/>
      <c r="H796" s="2405"/>
    </row>
    <row r="797" spans="1:8" s="2406" customFormat="1" ht="14.1" customHeight="1">
      <c r="A797" s="2388" t="s">
        <v>2903</v>
      </c>
      <c r="B797" s="2401">
        <v>1</v>
      </c>
      <c r="C797" s="2401">
        <v>0</v>
      </c>
      <c r="D797" s="2401">
        <v>1</v>
      </c>
      <c r="E797" s="2405"/>
      <c r="F797" s="2405"/>
      <c r="G797" s="2405"/>
      <c r="H797" s="2405"/>
    </row>
    <row r="798" spans="1:8" s="2406" customFormat="1" ht="14.1" customHeight="1">
      <c r="A798" s="2388" t="s">
        <v>2904</v>
      </c>
      <c r="B798" s="2401">
        <v>1</v>
      </c>
      <c r="C798" s="2401">
        <v>1</v>
      </c>
      <c r="D798" s="2401">
        <v>0</v>
      </c>
      <c r="E798" s="2405"/>
      <c r="F798" s="2405"/>
      <c r="G798" s="2405"/>
      <c r="H798" s="2405"/>
    </row>
    <row r="799" spans="1:8" s="2406" customFormat="1" ht="14.1" customHeight="1">
      <c r="A799" s="2388" t="s">
        <v>2905</v>
      </c>
      <c r="B799" s="2401">
        <v>1</v>
      </c>
      <c r="C799" s="2401">
        <v>0</v>
      </c>
      <c r="D799" s="2401">
        <v>1</v>
      </c>
      <c r="E799" s="2405"/>
      <c r="F799" s="2405"/>
      <c r="G799" s="2405"/>
      <c r="H799" s="2405"/>
    </row>
    <row r="800" spans="1:8" s="2406" customFormat="1" ht="14.1" customHeight="1">
      <c r="A800" s="2388" t="s">
        <v>2906</v>
      </c>
      <c r="B800" s="2401">
        <v>1</v>
      </c>
      <c r="C800" s="2401">
        <v>1</v>
      </c>
      <c r="D800" s="2401">
        <v>0</v>
      </c>
      <c r="E800" s="2405"/>
      <c r="F800" s="2405"/>
      <c r="G800" s="2405"/>
      <c r="H800" s="2405"/>
    </row>
    <row r="801" spans="1:8" s="2406" customFormat="1" ht="14.1" customHeight="1">
      <c r="A801" s="2388" t="s">
        <v>2907</v>
      </c>
      <c r="B801" s="2401">
        <v>1</v>
      </c>
      <c r="C801" s="2401">
        <v>1</v>
      </c>
      <c r="D801" s="2401">
        <v>0</v>
      </c>
      <c r="E801" s="2405"/>
      <c r="F801" s="2405"/>
      <c r="G801" s="2405"/>
      <c r="H801" s="2405"/>
    </row>
    <row r="802" spans="1:8" s="2406" customFormat="1" ht="14.1" customHeight="1">
      <c r="A802" s="2388" t="s">
        <v>2908</v>
      </c>
      <c r="B802" s="2401">
        <v>1</v>
      </c>
      <c r="C802" s="2401">
        <v>0</v>
      </c>
      <c r="D802" s="2401">
        <v>1</v>
      </c>
      <c r="E802" s="2405"/>
      <c r="F802" s="2405"/>
      <c r="G802" s="2405"/>
      <c r="H802" s="2405"/>
    </row>
    <row r="803" spans="1:8" s="2406" customFormat="1" ht="14.1" customHeight="1">
      <c r="A803" s="2388" t="s">
        <v>2909</v>
      </c>
      <c r="B803" s="2401">
        <v>1</v>
      </c>
      <c r="C803" s="2401">
        <v>0</v>
      </c>
      <c r="D803" s="2401">
        <v>1</v>
      </c>
      <c r="E803" s="2405"/>
      <c r="F803" s="2405"/>
      <c r="G803" s="2405"/>
      <c r="H803" s="2405"/>
    </row>
    <row r="804" spans="1:8" s="2406" customFormat="1" ht="14.1" customHeight="1">
      <c r="A804" s="2388" t="s">
        <v>2910</v>
      </c>
      <c r="B804" s="2401">
        <v>1</v>
      </c>
      <c r="C804" s="2401">
        <v>1</v>
      </c>
      <c r="D804" s="2401">
        <v>0</v>
      </c>
      <c r="E804" s="2405"/>
      <c r="F804" s="2405"/>
      <c r="G804" s="2405"/>
      <c r="H804" s="2405"/>
    </row>
    <row r="805" spans="1:8" s="2406" customFormat="1" ht="14.1" customHeight="1">
      <c r="A805" s="2388" t="s">
        <v>2911</v>
      </c>
      <c r="B805" s="2401">
        <v>1</v>
      </c>
      <c r="C805" s="2401">
        <v>0</v>
      </c>
      <c r="D805" s="2401">
        <v>1</v>
      </c>
      <c r="E805" s="2405"/>
      <c r="F805" s="2405"/>
      <c r="G805" s="2405"/>
      <c r="H805" s="2405"/>
    </row>
    <row r="806" spans="1:8" s="2406" customFormat="1" ht="14.1" customHeight="1">
      <c r="A806" s="2388" t="s">
        <v>2912</v>
      </c>
      <c r="B806" s="2401">
        <v>1</v>
      </c>
      <c r="C806" s="2401">
        <v>1</v>
      </c>
      <c r="D806" s="2401">
        <v>0</v>
      </c>
      <c r="E806" s="2405"/>
      <c r="F806" s="2405"/>
      <c r="G806" s="2405"/>
      <c r="H806" s="2405"/>
    </row>
    <row r="807" spans="1:8" s="2406" customFormat="1" ht="14.1" customHeight="1">
      <c r="A807" s="2388" t="s">
        <v>2913</v>
      </c>
      <c r="B807" s="2401">
        <v>1</v>
      </c>
      <c r="C807" s="2401">
        <v>1</v>
      </c>
      <c r="D807" s="2401">
        <v>0</v>
      </c>
      <c r="E807" s="2405"/>
      <c r="F807" s="2405"/>
      <c r="G807" s="2405"/>
      <c r="H807" s="2405"/>
    </row>
    <row r="808" spans="1:8" s="2406" customFormat="1" ht="29.1" customHeight="1">
      <c r="A808" s="2388" t="s">
        <v>2914</v>
      </c>
      <c r="B808" s="2401">
        <v>1</v>
      </c>
      <c r="C808" s="2401">
        <v>1</v>
      </c>
      <c r="D808" s="2401">
        <v>0</v>
      </c>
      <c r="E808" s="2405"/>
      <c r="F808" s="2405"/>
      <c r="G808" s="2405"/>
      <c r="H808" s="2405"/>
    </row>
    <row r="809" spans="1:8" s="2406" customFormat="1" ht="14.1" customHeight="1">
      <c r="A809" s="2388" t="s">
        <v>2915</v>
      </c>
      <c r="B809" s="2401">
        <v>2</v>
      </c>
      <c r="C809" s="2401">
        <v>1</v>
      </c>
      <c r="D809" s="2401">
        <v>1</v>
      </c>
      <c r="E809" s="2405"/>
      <c r="F809" s="2405"/>
      <c r="G809" s="2405"/>
      <c r="H809" s="2405"/>
    </row>
    <row r="810" spans="1:8" s="2406" customFormat="1" ht="14.1" customHeight="1">
      <c r="A810" s="2388" t="s">
        <v>2916</v>
      </c>
      <c r="B810" s="2401">
        <v>1</v>
      </c>
      <c r="C810" s="2401">
        <v>1</v>
      </c>
      <c r="D810" s="2401">
        <v>0</v>
      </c>
      <c r="E810" s="2405"/>
      <c r="F810" s="2405"/>
      <c r="G810" s="2405"/>
      <c r="H810" s="2405"/>
    </row>
    <row r="811" spans="1:8" s="2406" customFormat="1" ht="14.1" customHeight="1">
      <c r="A811" s="2388" t="s">
        <v>2917</v>
      </c>
      <c r="B811" s="2401">
        <v>1</v>
      </c>
      <c r="C811" s="2401">
        <v>0</v>
      </c>
      <c r="D811" s="2401">
        <v>1</v>
      </c>
      <c r="E811" s="2405"/>
      <c r="F811" s="2405"/>
      <c r="G811" s="2405"/>
      <c r="H811" s="2405"/>
    </row>
    <row r="812" spans="1:8" s="2406" customFormat="1" ht="14.1" customHeight="1">
      <c r="A812" s="2388" t="s">
        <v>2918</v>
      </c>
      <c r="B812" s="2401">
        <v>1</v>
      </c>
      <c r="C812" s="2401">
        <v>1</v>
      </c>
      <c r="D812" s="2401">
        <v>0</v>
      </c>
      <c r="E812" s="2405"/>
      <c r="F812" s="2405"/>
      <c r="G812" s="2405"/>
      <c r="H812" s="2405"/>
    </row>
    <row r="813" spans="1:8" s="2406" customFormat="1" ht="14.1" customHeight="1">
      <c r="A813" s="2388" t="s">
        <v>2919</v>
      </c>
      <c r="B813" s="2401">
        <v>1</v>
      </c>
      <c r="C813" s="2401">
        <v>0</v>
      </c>
      <c r="D813" s="2401">
        <v>1</v>
      </c>
      <c r="E813" s="2405"/>
      <c r="F813" s="2405"/>
      <c r="G813" s="2405"/>
      <c r="H813" s="2405"/>
    </row>
    <row r="814" spans="1:8" s="2406" customFormat="1" ht="14.1" customHeight="1">
      <c r="A814" s="2388" t="s">
        <v>2920</v>
      </c>
      <c r="B814" s="2401">
        <v>1</v>
      </c>
      <c r="C814" s="2401">
        <v>0</v>
      </c>
      <c r="D814" s="2401">
        <v>1</v>
      </c>
      <c r="E814" s="2405"/>
      <c r="F814" s="2405"/>
      <c r="G814" s="2405"/>
      <c r="H814" s="2405"/>
    </row>
    <row r="815" spans="1:8" s="2406" customFormat="1" ht="14.1" customHeight="1">
      <c r="A815" s="2388" t="s">
        <v>2921</v>
      </c>
      <c r="B815" s="2401">
        <v>1</v>
      </c>
      <c r="C815" s="2401">
        <v>1</v>
      </c>
      <c r="D815" s="2401">
        <v>0</v>
      </c>
      <c r="E815" s="2405"/>
      <c r="F815" s="2405"/>
      <c r="G815" s="2405"/>
      <c r="H815" s="2405"/>
    </row>
    <row r="816" spans="1:8" s="2406" customFormat="1" ht="14.1" customHeight="1">
      <c r="A816" s="2388" t="s">
        <v>2922</v>
      </c>
      <c r="B816" s="2401">
        <v>1</v>
      </c>
      <c r="C816" s="2401">
        <v>1</v>
      </c>
      <c r="D816" s="2401">
        <v>0</v>
      </c>
      <c r="E816" s="2405"/>
      <c r="F816" s="2405"/>
      <c r="G816" s="2405"/>
      <c r="H816" s="2405"/>
    </row>
    <row r="817" spans="1:8" s="2406" customFormat="1" ht="14.1" customHeight="1">
      <c r="A817" s="2388" t="s">
        <v>2923</v>
      </c>
      <c r="B817" s="2401">
        <v>1</v>
      </c>
      <c r="C817" s="2401">
        <v>0</v>
      </c>
      <c r="D817" s="2401">
        <v>1</v>
      </c>
      <c r="E817" s="2405"/>
      <c r="F817" s="2405"/>
      <c r="G817" s="2405"/>
      <c r="H817" s="2405"/>
    </row>
    <row r="818" spans="1:8" s="2406" customFormat="1" ht="14.1" customHeight="1">
      <c r="A818" s="2388" t="s">
        <v>2924</v>
      </c>
      <c r="B818" s="2401">
        <v>1</v>
      </c>
      <c r="C818" s="2401">
        <v>1</v>
      </c>
      <c r="D818" s="2401">
        <v>0</v>
      </c>
      <c r="E818" s="2405"/>
      <c r="F818" s="2405"/>
      <c r="G818" s="2405"/>
      <c r="H818" s="2405"/>
    </row>
    <row r="819" spans="1:8" s="2406" customFormat="1" ht="29.1" customHeight="1">
      <c r="A819" s="2388" t="s">
        <v>2925</v>
      </c>
      <c r="B819" s="2401">
        <v>1</v>
      </c>
      <c r="C819" s="2401">
        <v>0</v>
      </c>
      <c r="D819" s="2401">
        <v>1</v>
      </c>
      <c r="E819" s="2405"/>
      <c r="F819" s="2405"/>
      <c r="G819" s="2405"/>
      <c r="H819" s="2405"/>
    </row>
    <row r="820" spans="1:8" s="2406" customFormat="1" ht="14.1" customHeight="1">
      <c r="A820" s="2388" t="s">
        <v>2926</v>
      </c>
      <c r="B820" s="2401">
        <v>1</v>
      </c>
      <c r="C820" s="2401">
        <v>1</v>
      </c>
      <c r="D820" s="2401">
        <v>0</v>
      </c>
      <c r="E820" s="2405"/>
      <c r="F820" s="2405"/>
      <c r="G820" s="2405"/>
      <c r="H820" s="2405"/>
    </row>
    <row r="821" spans="1:8" s="2406" customFormat="1" ht="14.1" customHeight="1">
      <c r="A821" s="2388" t="s">
        <v>2927</v>
      </c>
      <c r="B821" s="2401">
        <v>1</v>
      </c>
      <c r="C821" s="2401">
        <v>0</v>
      </c>
      <c r="D821" s="2401">
        <v>1</v>
      </c>
      <c r="E821" s="2405"/>
      <c r="F821" s="2405"/>
      <c r="G821" s="2405"/>
      <c r="H821" s="2405"/>
    </row>
    <row r="822" spans="1:8" s="2406" customFormat="1" ht="14.1" customHeight="1">
      <c r="A822" s="2388" t="s">
        <v>2928</v>
      </c>
      <c r="B822" s="2401">
        <v>1</v>
      </c>
      <c r="C822" s="2401">
        <v>1</v>
      </c>
      <c r="D822" s="2401">
        <v>0</v>
      </c>
      <c r="E822" s="2405"/>
      <c r="F822" s="2405"/>
      <c r="G822" s="2405"/>
      <c r="H822" s="2405"/>
    </row>
    <row r="823" spans="1:8" s="2406" customFormat="1" ht="14.1" customHeight="1">
      <c r="A823" s="2388" t="s">
        <v>2929</v>
      </c>
      <c r="B823" s="2401">
        <v>1</v>
      </c>
      <c r="C823" s="2401">
        <v>0</v>
      </c>
      <c r="D823" s="2401">
        <v>1</v>
      </c>
      <c r="E823" s="2405"/>
      <c r="F823" s="2405"/>
      <c r="G823" s="2405"/>
      <c r="H823" s="2405"/>
    </row>
    <row r="824" spans="1:8" s="2406" customFormat="1" ht="29.1" customHeight="1">
      <c r="A824" s="2388" t="s">
        <v>2930</v>
      </c>
      <c r="B824" s="2401">
        <v>1</v>
      </c>
      <c r="C824" s="2401">
        <v>1</v>
      </c>
      <c r="D824" s="2401">
        <v>0</v>
      </c>
      <c r="E824" s="2405"/>
      <c r="F824" s="2405"/>
      <c r="G824" s="2405"/>
      <c r="H824" s="2405"/>
    </row>
    <row r="825" spans="1:8" s="2406" customFormat="1" ht="14.1" customHeight="1">
      <c r="A825" s="2388" t="s">
        <v>2931</v>
      </c>
      <c r="B825" s="2401">
        <v>1</v>
      </c>
      <c r="C825" s="2401">
        <v>1</v>
      </c>
      <c r="D825" s="2401">
        <v>0</v>
      </c>
      <c r="E825" s="2405"/>
      <c r="F825" s="2405"/>
      <c r="G825" s="2405"/>
      <c r="H825" s="2405"/>
    </row>
    <row r="826" spans="1:8" s="2406" customFormat="1" ht="14.1" customHeight="1">
      <c r="A826" s="2388" t="s">
        <v>2932</v>
      </c>
      <c r="B826" s="2401">
        <v>2</v>
      </c>
      <c r="C826" s="2401">
        <v>1</v>
      </c>
      <c r="D826" s="2401">
        <v>1</v>
      </c>
      <c r="E826" s="2405"/>
      <c r="F826" s="2405"/>
      <c r="G826" s="2405"/>
      <c r="H826" s="2405"/>
    </row>
    <row r="827" spans="1:8" s="2406" customFormat="1" ht="14.1" customHeight="1">
      <c r="A827" s="2388" t="s">
        <v>2933</v>
      </c>
      <c r="B827" s="2401">
        <v>1</v>
      </c>
      <c r="C827" s="2401">
        <v>0</v>
      </c>
      <c r="D827" s="2401">
        <v>1</v>
      </c>
      <c r="E827" s="2405"/>
      <c r="F827" s="2405"/>
      <c r="G827" s="2405"/>
      <c r="H827" s="2405"/>
    </row>
    <row r="828" spans="1:8" s="2406" customFormat="1" ht="14.1" customHeight="1">
      <c r="A828" s="2388" t="s">
        <v>2934</v>
      </c>
      <c r="B828" s="2401">
        <v>1</v>
      </c>
      <c r="C828" s="2401">
        <v>1</v>
      </c>
      <c r="D828" s="2401">
        <v>0</v>
      </c>
      <c r="E828" s="2405"/>
      <c r="F828" s="2405"/>
      <c r="G828" s="2405"/>
      <c r="H828" s="2405"/>
    </row>
    <row r="829" spans="1:8" s="2406" customFormat="1" ht="14.1" customHeight="1">
      <c r="A829" s="2388" t="s">
        <v>2935</v>
      </c>
      <c r="B829" s="2401">
        <v>1</v>
      </c>
      <c r="C829" s="2401">
        <v>1</v>
      </c>
      <c r="D829" s="2401">
        <v>0</v>
      </c>
      <c r="E829" s="2405"/>
      <c r="F829" s="2405"/>
      <c r="G829" s="2405"/>
      <c r="H829" s="2405"/>
    </row>
    <row r="830" spans="1:8" s="2406" customFormat="1" ht="14.1" customHeight="1">
      <c r="A830" s="2388" t="s">
        <v>2936</v>
      </c>
      <c r="B830" s="2401">
        <v>1</v>
      </c>
      <c r="C830" s="2401">
        <v>1</v>
      </c>
      <c r="D830" s="2401">
        <v>0</v>
      </c>
      <c r="E830" s="2405"/>
      <c r="F830" s="2405"/>
      <c r="G830" s="2405"/>
      <c r="H830" s="2405"/>
    </row>
    <row r="831" spans="1:8" s="2406" customFormat="1" ht="29.1" customHeight="1">
      <c r="A831" s="2388" t="s">
        <v>2937</v>
      </c>
      <c r="B831" s="2401">
        <v>1</v>
      </c>
      <c r="C831" s="2401">
        <v>0</v>
      </c>
      <c r="D831" s="2401">
        <v>1</v>
      </c>
      <c r="E831" s="2405"/>
      <c r="F831" s="2405"/>
      <c r="G831" s="2405"/>
      <c r="H831" s="2405"/>
    </row>
    <row r="832" spans="1:8" s="2406" customFormat="1" ht="14.1" customHeight="1">
      <c r="A832" s="2388" t="s">
        <v>2938</v>
      </c>
      <c r="B832" s="2401">
        <v>1</v>
      </c>
      <c r="C832" s="2401">
        <v>1</v>
      </c>
      <c r="D832" s="2401">
        <v>0</v>
      </c>
      <c r="E832" s="2405"/>
      <c r="F832" s="2405"/>
      <c r="G832" s="2405"/>
      <c r="H832" s="2405"/>
    </row>
    <row r="833" spans="1:8" s="2406" customFormat="1" ht="14.1" customHeight="1">
      <c r="A833" s="2388" t="s">
        <v>2939</v>
      </c>
      <c r="B833" s="2401">
        <v>2</v>
      </c>
      <c r="C833" s="2401">
        <v>2</v>
      </c>
      <c r="D833" s="2401">
        <v>0</v>
      </c>
      <c r="E833" s="2405"/>
      <c r="F833" s="2405"/>
      <c r="G833" s="2405"/>
      <c r="H833" s="2405"/>
    </row>
    <row r="834" spans="1:8" s="2406" customFormat="1" ht="14.1" customHeight="1">
      <c r="A834" s="2388" t="s">
        <v>2940</v>
      </c>
      <c r="B834" s="2401">
        <v>1</v>
      </c>
      <c r="C834" s="2401">
        <v>1</v>
      </c>
      <c r="D834" s="2401">
        <v>0</v>
      </c>
      <c r="E834" s="2405"/>
      <c r="F834" s="2405"/>
      <c r="G834" s="2405"/>
      <c r="H834" s="2405"/>
    </row>
    <row r="835" spans="1:8" s="2406" customFormat="1" ht="14.1" customHeight="1">
      <c r="A835" s="2388" t="s">
        <v>2941</v>
      </c>
      <c r="B835" s="2401">
        <v>1</v>
      </c>
      <c r="C835" s="2401">
        <v>1</v>
      </c>
      <c r="D835" s="2401">
        <v>0</v>
      </c>
      <c r="E835" s="2405"/>
      <c r="F835" s="2405"/>
      <c r="G835" s="2405"/>
      <c r="H835" s="2405"/>
    </row>
    <row r="836" spans="1:8" s="2406" customFormat="1" ht="14.1" customHeight="1">
      <c r="A836" s="2388" t="s">
        <v>2942</v>
      </c>
      <c r="B836" s="2401">
        <v>1</v>
      </c>
      <c r="C836" s="2401">
        <v>0</v>
      </c>
      <c r="D836" s="2401">
        <v>1</v>
      </c>
      <c r="E836" s="2405"/>
      <c r="F836" s="2405"/>
      <c r="G836" s="2405"/>
      <c r="H836" s="2405"/>
    </row>
    <row r="837" spans="1:8" s="2406" customFormat="1" ht="14.1" customHeight="1">
      <c r="A837" s="2388" t="s">
        <v>2943</v>
      </c>
      <c r="B837" s="2401">
        <v>1</v>
      </c>
      <c r="C837" s="2401">
        <v>1</v>
      </c>
      <c r="D837" s="2401">
        <v>0</v>
      </c>
      <c r="E837" s="2405"/>
      <c r="F837" s="2405"/>
      <c r="G837" s="2405"/>
      <c r="H837" s="2405"/>
    </row>
    <row r="838" spans="1:8" s="2406" customFormat="1" ht="14.1" customHeight="1">
      <c r="A838" s="2388" t="s">
        <v>2944</v>
      </c>
      <c r="B838" s="2401">
        <v>1</v>
      </c>
      <c r="C838" s="2401">
        <v>1</v>
      </c>
      <c r="D838" s="2401">
        <v>0</v>
      </c>
      <c r="E838" s="2405"/>
      <c r="F838" s="2405"/>
      <c r="G838" s="2405"/>
      <c r="H838" s="2405"/>
    </row>
    <row r="839" spans="1:8" s="2406" customFormat="1" ht="14.1" customHeight="1">
      <c r="A839" s="2388" t="s">
        <v>2945</v>
      </c>
      <c r="B839" s="2401">
        <v>1</v>
      </c>
      <c r="C839" s="2401">
        <v>1</v>
      </c>
      <c r="D839" s="2401">
        <v>0</v>
      </c>
      <c r="E839" s="2405"/>
      <c r="F839" s="2405"/>
      <c r="G839" s="2405"/>
      <c r="H839" s="2405"/>
    </row>
    <row r="840" spans="1:8" s="2406" customFormat="1" ht="14.1" customHeight="1">
      <c r="A840" s="2388" t="s">
        <v>2946</v>
      </c>
      <c r="B840" s="2401">
        <v>1</v>
      </c>
      <c r="C840" s="2401">
        <v>1</v>
      </c>
      <c r="D840" s="2401">
        <v>0</v>
      </c>
      <c r="E840" s="2405"/>
      <c r="F840" s="2405"/>
      <c r="G840" s="2405"/>
      <c r="H840" s="2405"/>
    </row>
    <row r="841" spans="1:8" s="2406" customFormat="1" ht="14.1" customHeight="1">
      <c r="A841" s="2388" t="s">
        <v>2947</v>
      </c>
      <c r="B841" s="2401">
        <v>1</v>
      </c>
      <c r="C841" s="2401">
        <v>1</v>
      </c>
      <c r="D841" s="2401">
        <v>0</v>
      </c>
      <c r="E841" s="2405"/>
      <c r="F841" s="2405"/>
      <c r="G841" s="2405"/>
      <c r="H841" s="2405"/>
    </row>
    <row r="842" spans="1:8" s="2406" customFormat="1" ht="14.1" customHeight="1">
      <c r="A842" s="2388" t="s">
        <v>2948</v>
      </c>
      <c r="B842" s="2401">
        <v>1</v>
      </c>
      <c r="C842" s="2401">
        <v>1</v>
      </c>
      <c r="D842" s="2401">
        <v>0</v>
      </c>
      <c r="E842" s="2405"/>
      <c r="F842" s="2405"/>
      <c r="G842" s="2405"/>
      <c r="H842" s="2405"/>
    </row>
    <row r="843" spans="1:8" s="2406" customFormat="1" ht="14.1" customHeight="1">
      <c r="A843" s="2388" t="s">
        <v>2949</v>
      </c>
      <c r="B843" s="2401">
        <v>1</v>
      </c>
      <c r="C843" s="2401">
        <v>1</v>
      </c>
      <c r="D843" s="2401">
        <v>0</v>
      </c>
      <c r="E843" s="2405"/>
      <c r="F843" s="2405"/>
      <c r="G843" s="2405"/>
      <c r="H843" s="2405"/>
    </row>
    <row r="844" spans="1:8" s="2406" customFormat="1" ht="14.1" customHeight="1">
      <c r="A844" s="2388" t="s">
        <v>2950</v>
      </c>
      <c r="B844" s="2401">
        <v>1</v>
      </c>
      <c r="C844" s="2401">
        <v>1</v>
      </c>
      <c r="D844" s="2401">
        <v>0</v>
      </c>
      <c r="E844" s="2405"/>
      <c r="F844" s="2405"/>
      <c r="G844" s="2405"/>
      <c r="H844" s="2405"/>
    </row>
    <row r="845" spans="1:8" s="2406" customFormat="1" ht="14.1" customHeight="1">
      <c r="A845" s="2388" t="s">
        <v>2951</v>
      </c>
      <c r="B845" s="2401">
        <v>1</v>
      </c>
      <c r="C845" s="2401">
        <v>1</v>
      </c>
      <c r="D845" s="2401">
        <v>0</v>
      </c>
      <c r="E845" s="2405"/>
      <c r="F845" s="2405"/>
      <c r="G845" s="2405"/>
      <c r="H845" s="2405"/>
    </row>
    <row r="846" spans="1:8" s="2406" customFormat="1" ht="14.1" customHeight="1">
      <c r="A846" s="2388" t="s">
        <v>2952</v>
      </c>
      <c r="B846" s="2401">
        <v>1</v>
      </c>
      <c r="C846" s="2401">
        <v>1</v>
      </c>
      <c r="D846" s="2401">
        <v>0</v>
      </c>
      <c r="E846" s="2405"/>
      <c r="F846" s="2405"/>
      <c r="G846" s="2405"/>
      <c r="H846" s="2405"/>
    </row>
    <row r="847" spans="1:8" s="2406" customFormat="1" ht="14.1" customHeight="1">
      <c r="A847" s="2388" t="s">
        <v>2953</v>
      </c>
      <c r="B847" s="2401">
        <v>1</v>
      </c>
      <c r="C847" s="2401">
        <v>1</v>
      </c>
      <c r="D847" s="2401">
        <v>0</v>
      </c>
      <c r="E847" s="2405"/>
      <c r="F847" s="2405"/>
      <c r="G847" s="2405"/>
      <c r="H847" s="2405"/>
    </row>
    <row r="848" spans="1:8" s="2406" customFormat="1" ht="14.1" customHeight="1">
      <c r="A848" s="2388" t="s">
        <v>2954</v>
      </c>
      <c r="B848" s="2401">
        <v>1</v>
      </c>
      <c r="C848" s="2401">
        <v>1</v>
      </c>
      <c r="D848" s="2401">
        <v>0</v>
      </c>
      <c r="E848" s="2405"/>
      <c r="F848" s="2405"/>
      <c r="G848" s="2405"/>
      <c r="H848" s="2405"/>
    </row>
    <row r="849" spans="1:8" s="2406" customFormat="1" ht="14.1" customHeight="1">
      <c r="A849" s="2388" t="s">
        <v>2955</v>
      </c>
      <c r="B849" s="2401">
        <v>1</v>
      </c>
      <c r="C849" s="2401">
        <v>1</v>
      </c>
      <c r="D849" s="2401">
        <v>0</v>
      </c>
      <c r="E849" s="2405"/>
      <c r="F849" s="2405"/>
      <c r="G849" s="2405"/>
      <c r="H849" s="2405"/>
    </row>
    <row r="850" spans="1:8" s="2406" customFormat="1" ht="14.1" customHeight="1">
      <c r="A850" s="2388" t="s">
        <v>2956</v>
      </c>
      <c r="B850" s="2401">
        <v>1</v>
      </c>
      <c r="C850" s="2401">
        <v>1</v>
      </c>
      <c r="D850" s="2401">
        <v>0</v>
      </c>
      <c r="E850" s="2405"/>
      <c r="F850" s="2405"/>
      <c r="G850" s="2405"/>
      <c r="H850" s="2405"/>
    </row>
    <row r="851" spans="1:8" s="2406" customFormat="1" ht="14.1" customHeight="1">
      <c r="A851" s="2388" t="s">
        <v>2957</v>
      </c>
      <c r="B851" s="2401">
        <v>1</v>
      </c>
      <c r="C851" s="2401">
        <v>1</v>
      </c>
      <c r="D851" s="2401">
        <v>0</v>
      </c>
      <c r="E851" s="2405"/>
      <c r="F851" s="2405"/>
      <c r="G851" s="2405"/>
      <c r="H851" s="2405"/>
    </row>
    <row r="852" spans="1:8" s="2406" customFormat="1" ht="14.1" customHeight="1">
      <c r="A852" s="2388" t="s">
        <v>2958</v>
      </c>
      <c r="B852" s="2401">
        <v>1</v>
      </c>
      <c r="C852" s="2401">
        <v>0</v>
      </c>
      <c r="D852" s="2401">
        <v>1</v>
      </c>
      <c r="E852" s="2405"/>
      <c r="F852" s="2405"/>
      <c r="G852" s="2405"/>
      <c r="H852" s="2405"/>
    </row>
    <row r="853" spans="1:8" s="2406" customFormat="1" ht="14.1" customHeight="1">
      <c r="A853" s="2388" t="s">
        <v>2959</v>
      </c>
      <c r="B853" s="2401">
        <v>1</v>
      </c>
      <c r="C853" s="2401">
        <v>1</v>
      </c>
      <c r="D853" s="2401">
        <v>0</v>
      </c>
      <c r="E853" s="2405"/>
      <c r="F853" s="2405"/>
      <c r="G853" s="2405"/>
      <c r="H853" s="2405"/>
    </row>
    <row r="854" spans="1:8" s="2406" customFormat="1" ht="14.1" customHeight="1">
      <c r="A854" s="2388" t="s">
        <v>2960</v>
      </c>
      <c r="B854" s="2401">
        <v>1</v>
      </c>
      <c r="C854" s="2401">
        <v>1</v>
      </c>
      <c r="D854" s="2401">
        <v>0</v>
      </c>
      <c r="E854" s="2405"/>
      <c r="F854" s="2405"/>
      <c r="G854" s="2405"/>
      <c r="H854" s="2405"/>
    </row>
    <row r="855" spans="1:8" s="2406" customFormat="1" ht="14.1" customHeight="1">
      <c r="A855" s="2388" t="s">
        <v>2961</v>
      </c>
      <c r="B855" s="2401">
        <v>1</v>
      </c>
      <c r="C855" s="2401">
        <v>0</v>
      </c>
      <c r="D855" s="2401">
        <v>1</v>
      </c>
      <c r="E855" s="2405"/>
      <c r="F855" s="2405"/>
      <c r="G855" s="2405"/>
      <c r="H855" s="2405"/>
    </row>
    <row r="856" spans="1:8" s="2406" customFormat="1" ht="14.1" customHeight="1">
      <c r="A856" s="2388" t="s">
        <v>2962</v>
      </c>
      <c r="B856" s="2401">
        <v>2</v>
      </c>
      <c r="C856" s="2401">
        <v>1</v>
      </c>
      <c r="D856" s="2401">
        <v>1</v>
      </c>
      <c r="E856" s="2405"/>
      <c r="F856" s="2405"/>
      <c r="G856" s="2405"/>
      <c r="H856" s="2405"/>
    </row>
    <row r="857" spans="1:8" s="2406" customFormat="1" ht="14.1" customHeight="1">
      <c r="A857" s="2388" t="s">
        <v>2963</v>
      </c>
      <c r="B857" s="2401">
        <v>1</v>
      </c>
      <c r="C857" s="2401">
        <v>1</v>
      </c>
      <c r="D857" s="2401">
        <v>0</v>
      </c>
      <c r="E857" s="2405"/>
      <c r="F857" s="2405"/>
      <c r="G857" s="2405"/>
      <c r="H857" s="2405"/>
    </row>
    <row r="858" spans="1:8" s="2406" customFormat="1" ht="14.1" customHeight="1">
      <c r="A858" s="2388" t="s">
        <v>2964</v>
      </c>
      <c r="B858" s="2401">
        <v>1</v>
      </c>
      <c r="C858" s="2401">
        <v>1</v>
      </c>
      <c r="D858" s="2401">
        <v>0</v>
      </c>
      <c r="E858" s="2405"/>
      <c r="F858" s="2405"/>
      <c r="G858" s="2405"/>
      <c r="H858" s="2405"/>
    </row>
    <row r="859" spans="1:8" s="2406" customFormat="1" ht="14.1" customHeight="1">
      <c r="A859" s="2388" t="s">
        <v>2965</v>
      </c>
      <c r="B859" s="2401">
        <v>1</v>
      </c>
      <c r="C859" s="2401">
        <v>0</v>
      </c>
      <c r="D859" s="2401">
        <v>1</v>
      </c>
      <c r="E859" s="2405"/>
      <c r="F859" s="2405"/>
      <c r="G859" s="2405"/>
      <c r="H859" s="2405"/>
    </row>
    <row r="860" spans="1:8" s="2406" customFormat="1" ht="14.1" customHeight="1">
      <c r="A860" s="2388" t="s">
        <v>2966</v>
      </c>
      <c r="B860" s="2401">
        <v>1</v>
      </c>
      <c r="C860" s="2401">
        <v>0</v>
      </c>
      <c r="D860" s="2401">
        <v>1</v>
      </c>
      <c r="E860" s="2405"/>
      <c r="F860" s="2405"/>
      <c r="G860" s="2405"/>
      <c r="H860" s="2405"/>
    </row>
    <row r="861" spans="1:8" s="2406" customFormat="1" ht="14.1" customHeight="1">
      <c r="A861" s="2388" t="s">
        <v>2967</v>
      </c>
      <c r="B861" s="2401">
        <v>1</v>
      </c>
      <c r="C861" s="2401">
        <v>1</v>
      </c>
      <c r="D861" s="2401">
        <v>0</v>
      </c>
      <c r="E861" s="2405"/>
      <c r="F861" s="2405"/>
      <c r="G861" s="2405"/>
      <c r="H861" s="2405"/>
    </row>
    <row r="862" spans="1:8" s="2406" customFormat="1" ht="14.1" customHeight="1">
      <c r="A862" s="2388" t="s">
        <v>2968</v>
      </c>
      <c r="B862" s="2401">
        <v>1</v>
      </c>
      <c r="C862" s="2401">
        <v>1</v>
      </c>
      <c r="D862" s="2401">
        <v>0</v>
      </c>
      <c r="E862" s="2405"/>
      <c r="F862" s="2405"/>
      <c r="G862" s="2405"/>
      <c r="H862" s="2405"/>
    </row>
    <row r="863" spans="1:8" s="2406" customFormat="1" ht="14.1" customHeight="1">
      <c r="A863" s="2388" t="s">
        <v>2969</v>
      </c>
      <c r="B863" s="2401">
        <v>1</v>
      </c>
      <c r="C863" s="2401">
        <v>1</v>
      </c>
      <c r="D863" s="2401">
        <v>0</v>
      </c>
      <c r="E863" s="2405"/>
      <c r="F863" s="2405"/>
      <c r="G863" s="2405"/>
      <c r="H863" s="2405"/>
    </row>
    <row r="864" spans="1:8" s="2406" customFormat="1" ht="14.1" customHeight="1">
      <c r="A864" s="2388" t="s">
        <v>2970</v>
      </c>
      <c r="B864" s="2401">
        <v>1</v>
      </c>
      <c r="C864" s="2401">
        <v>1</v>
      </c>
      <c r="D864" s="2401">
        <v>0</v>
      </c>
      <c r="E864" s="2405"/>
      <c r="F864" s="2405"/>
      <c r="G864" s="2405"/>
      <c r="H864" s="2405"/>
    </row>
    <row r="865" spans="1:8" s="2406" customFormat="1" ht="14.1" customHeight="1">
      <c r="A865" s="2388" t="s">
        <v>2971</v>
      </c>
      <c r="B865" s="2401">
        <v>1</v>
      </c>
      <c r="C865" s="2401">
        <v>0</v>
      </c>
      <c r="D865" s="2401">
        <v>1</v>
      </c>
      <c r="E865" s="2405"/>
      <c r="F865" s="2405"/>
      <c r="G865" s="2405"/>
      <c r="H865" s="2405"/>
    </row>
    <row r="866" spans="1:8" s="2406" customFormat="1" ht="14.1" customHeight="1">
      <c r="A866" s="2388" t="s">
        <v>2972</v>
      </c>
      <c r="B866" s="2401">
        <v>1</v>
      </c>
      <c r="C866" s="2401">
        <v>1</v>
      </c>
      <c r="D866" s="2401">
        <v>0</v>
      </c>
      <c r="E866" s="2405"/>
      <c r="F866" s="2405"/>
      <c r="G866" s="2405"/>
      <c r="H866" s="2405"/>
    </row>
    <row r="867" spans="1:8" s="2406" customFormat="1" ht="14.1" customHeight="1">
      <c r="A867" s="2388" t="s">
        <v>2973</v>
      </c>
      <c r="B867" s="2401">
        <v>1</v>
      </c>
      <c r="C867" s="2401">
        <v>1</v>
      </c>
      <c r="D867" s="2401">
        <v>0</v>
      </c>
      <c r="E867" s="2405"/>
      <c r="F867" s="2405"/>
      <c r="G867" s="2405"/>
      <c r="H867" s="2405"/>
    </row>
    <row r="868" spans="1:8" s="2406" customFormat="1" ht="14.1" customHeight="1">
      <c r="A868" s="2388" t="s">
        <v>2974</v>
      </c>
      <c r="B868" s="2401">
        <v>1</v>
      </c>
      <c r="C868" s="2401">
        <v>1</v>
      </c>
      <c r="D868" s="2401">
        <v>0</v>
      </c>
      <c r="E868" s="2405"/>
      <c r="F868" s="2405"/>
      <c r="G868" s="2405"/>
      <c r="H868" s="2405"/>
    </row>
    <row r="869" spans="1:8" s="2406" customFormat="1" ht="14.1" customHeight="1">
      <c r="A869" s="2388" t="s">
        <v>2975</v>
      </c>
      <c r="B869" s="2401">
        <v>1</v>
      </c>
      <c r="C869" s="2401">
        <v>0</v>
      </c>
      <c r="D869" s="2401">
        <v>1</v>
      </c>
      <c r="E869" s="2405"/>
      <c r="F869" s="2405"/>
      <c r="G869" s="2405"/>
      <c r="H869" s="2405"/>
    </row>
    <row r="870" spans="1:8" s="2406" customFormat="1" ht="14.1" customHeight="1">
      <c r="A870" s="2388" t="s">
        <v>2976</v>
      </c>
      <c r="B870" s="2401">
        <v>1</v>
      </c>
      <c r="C870" s="2401">
        <v>0</v>
      </c>
      <c r="D870" s="2401">
        <v>1</v>
      </c>
      <c r="E870" s="2405"/>
      <c r="F870" s="2405"/>
      <c r="G870" s="2405"/>
      <c r="H870" s="2405"/>
    </row>
    <row r="871" spans="1:8" s="2406" customFormat="1" ht="14.1" customHeight="1">
      <c r="A871" s="2388" t="s">
        <v>2977</v>
      </c>
      <c r="B871" s="2401">
        <v>1</v>
      </c>
      <c r="C871" s="2401">
        <v>0</v>
      </c>
      <c r="D871" s="2401">
        <v>1</v>
      </c>
      <c r="E871" s="2405"/>
      <c r="F871" s="2405"/>
      <c r="G871" s="2405"/>
      <c r="H871" s="2405"/>
    </row>
    <row r="872" spans="1:8" s="2406" customFormat="1" ht="14.1" customHeight="1">
      <c r="A872" s="2388" t="s">
        <v>2978</v>
      </c>
      <c r="B872" s="2401">
        <v>1</v>
      </c>
      <c r="C872" s="2401">
        <v>0</v>
      </c>
      <c r="D872" s="2401">
        <v>1</v>
      </c>
      <c r="E872" s="2405"/>
      <c r="F872" s="2405"/>
      <c r="G872" s="2405"/>
      <c r="H872" s="2405"/>
    </row>
    <row r="873" spans="1:8" s="2406" customFormat="1" ht="14.1" customHeight="1">
      <c r="A873" s="2388" t="s">
        <v>2979</v>
      </c>
      <c r="B873" s="2401">
        <v>1</v>
      </c>
      <c r="C873" s="2401">
        <v>0</v>
      </c>
      <c r="D873" s="2401">
        <v>1</v>
      </c>
      <c r="E873" s="2405"/>
      <c r="F873" s="2405"/>
      <c r="G873" s="2405"/>
      <c r="H873" s="2405"/>
    </row>
    <row r="874" spans="1:8" s="2406" customFormat="1" ht="14.1" customHeight="1">
      <c r="A874" s="2388" t="s">
        <v>2980</v>
      </c>
      <c r="B874" s="2401">
        <v>1</v>
      </c>
      <c r="C874" s="2401">
        <v>1</v>
      </c>
      <c r="D874" s="2401">
        <v>0</v>
      </c>
      <c r="E874" s="2405"/>
      <c r="F874" s="2405"/>
      <c r="G874" s="2405"/>
      <c r="H874" s="2405"/>
    </row>
    <row r="875" spans="1:8" s="2406" customFormat="1" ht="14.1" customHeight="1">
      <c r="A875" s="2388" t="s">
        <v>2981</v>
      </c>
      <c r="B875" s="2401">
        <v>1</v>
      </c>
      <c r="C875" s="2401">
        <v>0</v>
      </c>
      <c r="D875" s="2401">
        <v>1</v>
      </c>
      <c r="E875" s="2405"/>
      <c r="F875" s="2405"/>
      <c r="G875" s="2405"/>
      <c r="H875" s="2405"/>
    </row>
    <row r="876" spans="1:8" s="2406" customFormat="1" ht="14.1" customHeight="1">
      <c r="A876" s="2388" t="s">
        <v>2982</v>
      </c>
      <c r="B876" s="2401">
        <v>1</v>
      </c>
      <c r="C876" s="2401">
        <v>1</v>
      </c>
      <c r="D876" s="2401">
        <v>0</v>
      </c>
      <c r="E876" s="2405"/>
      <c r="F876" s="2405"/>
      <c r="G876" s="2405"/>
      <c r="H876" s="2405"/>
    </row>
    <row r="877" spans="1:8" s="2406" customFormat="1" ht="14.1" customHeight="1">
      <c r="A877" s="2388" t="s">
        <v>2983</v>
      </c>
      <c r="B877" s="2401">
        <v>1</v>
      </c>
      <c r="C877" s="2401">
        <v>1</v>
      </c>
      <c r="D877" s="2401">
        <v>0</v>
      </c>
      <c r="E877" s="2405"/>
      <c r="F877" s="2405"/>
      <c r="G877" s="2405"/>
      <c r="H877" s="2405"/>
    </row>
    <row r="878" spans="1:8" s="2406" customFormat="1" ht="14.1" customHeight="1">
      <c r="A878" s="2388" t="s">
        <v>2984</v>
      </c>
      <c r="B878" s="2401">
        <v>1</v>
      </c>
      <c r="C878" s="2401">
        <v>0</v>
      </c>
      <c r="D878" s="2401">
        <v>1</v>
      </c>
      <c r="E878" s="2405"/>
      <c r="F878" s="2405"/>
      <c r="G878" s="2405"/>
      <c r="H878" s="2405"/>
    </row>
    <row r="879" spans="1:8" s="2406" customFormat="1" ht="14.1" customHeight="1">
      <c r="A879" s="2388" t="s">
        <v>2985</v>
      </c>
      <c r="B879" s="2401">
        <v>1</v>
      </c>
      <c r="C879" s="2401">
        <v>0</v>
      </c>
      <c r="D879" s="2401">
        <v>1</v>
      </c>
      <c r="E879" s="2405"/>
      <c r="F879" s="2405"/>
      <c r="G879" s="2405"/>
      <c r="H879" s="2405"/>
    </row>
    <row r="880" spans="1:8" s="2406" customFormat="1" ht="14.1" customHeight="1">
      <c r="A880" s="2388" t="s">
        <v>2986</v>
      </c>
      <c r="B880" s="2401">
        <v>1</v>
      </c>
      <c r="C880" s="2401">
        <v>1</v>
      </c>
      <c r="D880" s="2401">
        <v>0</v>
      </c>
      <c r="E880" s="2405"/>
      <c r="F880" s="2405"/>
      <c r="G880" s="2405"/>
      <c r="H880" s="2405"/>
    </row>
    <row r="881" spans="1:8" s="2406" customFormat="1" ht="14.1" customHeight="1">
      <c r="A881" s="2388" t="s">
        <v>2987</v>
      </c>
      <c r="B881" s="2401">
        <v>1</v>
      </c>
      <c r="C881" s="2401">
        <v>0</v>
      </c>
      <c r="D881" s="2401">
        <v>1</v>
      </c>
      <c r="E881" s="2405"/>
      <c r="F881" s="2405"/>
      <c r="G881" s="2405"/>
      <c r="H881" s="2405"/>
    </row>
    <row r="882" spans="1:8" s="2406" customFormat="1" ht="14.1" customHeight="1">
      <c r="A882" s="2388" t="s">
        <v>2988</v>
      </c>
      <c r="B882" s="2401">
        <v>1</v>
      </c>
      <c r="C882" s="2401">
        <v>1</v>
      </c>
      <c r="D882" s="2401">
        <v>0</v>
      </c>
      <c r="E882" s="2405"/>
      <c r="F882" s="2405"/>
      <c r="G882" s="2405"/>
      <c r="H882" s="2405"/>
    </row>
    <row r="883" spans="1:8" s="2406" customFormat="1" ht="14.1" customHeight="1">
      <c r="A883" s="2388" t="s">
        <v>2989</v>
      </c>
      <c r="B883" s="2401">
        <v>1</v>
      </c>
      <c r="C883" s="2401">
        <v>1</v>
      </c>
      <c r="D883" s="2401">
        <v>0</v>
      </c>
      <c r="E883" s="2405"/>
      <c r="F883" s="2405"/>
      <c r="G883" s="2405"/>
      <c r="H883" s="2405"/>
    </row>
    <row r="884" spans="1:8" s="2406" customFormat="1" ht="14.1" customHeight="1">
      <c r="A884" s="2388" t="s">
        <v>2990</v>
      </c>
      <c r="B884" s="2401">
        <v>1</v>
      </c>
      <c r="C884" s="2401">
        <v>0</v>
      </c>
      <c r="D884" s="2401">
        <v>1</v>
      </c>
      <c r="E884" s="2405"/>
      <c r="F884" s="2405"/>
      <c r="G884" s="2405"/>
      <c r="H884" s="2405"/>
    </row>
    <row r="885" spans="1:8" s="2406" customFormat="1" ht="14.1" customHeight="1">
      <c r="A885" s="2388" t="s">
        <v>2991</v>
      </c>
      <c r="B885" s="2401">
        <v>1</v>
      </c>
      <c r="C885" s="2401">
        <v>1</v>
      </c>
      <c r="D885" s="2401">
        <v>0</v>
      </c>
      <c r="E885" s="2405"/>
      <c r="F885" s="2405"/>
      <c r="G885" s="2405"/>
      <c r="H885" s="2405"/>
    </row>
    <row r="886" spans="1:8" s="2406" customFormat="1" ht="14.1" customHeight="1">
      <c r="A886" s="2388" t="s">
        <v>2992</v>
      </c>
      <c r="B886" s="2401">
        <v>1</v>
      </c>
      <c r="C886" s="2401">
        <v>1</v>
      </c>
      <c r="D886" s="2401">
        <v>0</v>
      </c>
      <c r="E886" s="2405"/>
      <c r="F886" s="2405"/>
      <c r="G886" s="2405"/>
      <c r="H886" s="2405"/>
    </row>
    <row r="887" spans="1:8" s="2406" customFormat="1" ht="14.1" customHeight="1">
      <c r="A887" s="2388" t="s">
        <v>2993</v>
      </c>
      <c r="B887" s="2401">
        <v>1</v>
      </c>
      <c r="C887" s="2401">
        <v>1</v>
      </c>
      <c r="D887" s="2401">
        <v>0</v>
      </c>
      <c r="E887" s="2405"/>
      <c r="F887" s="2405"/>
      <c r="G887" s="2405"/>
      <c r="H887" s="2405"/>
    </row>
    <row r="888" spans="1:8" s="2406" customFormat="1" ht="14.1" customHeight="1">
      <c r="A888" s="2388" t="s">
        <v>2994</v>
      </c>
      <c r="B888" s="2401">
        <v>1</v>
      </c>
      <c r="C888" s="2401">
        <v>1</v>
      </c>
      <c r="D888" s="2401">
        <v>0</v>
      </c>
      <c r="E888" s="2405"/>
      <c r="F888" s="2405"/>
      <c r="G888" s="2405"/>
      <c r="H888" s="2405"/>
    </row>
    <row r="889" spans="1:8" s="2406" customFormat="1" ht="14.1" customHeight="1">
      <c r="A889" s="2388" t="s">
        <v>2995</v>
      </c>
      <c r="B889" s="2401">
        <v>1</v>
      </c>
      <c r="C889" s="2401">
        <v>1</v>
      </c>
      <c r="D889" s="2401">
        <v>0</v>
      </c>
      <c r="E889" s="2405"/>
      <c r="F889" s="2405"/>
      <c r="G889" s="2405"/>
      <c r="H889" s="2405"/>
    </row>
    <row r="890" spans="1:8" s="2406" customFormat="1" ht="14.1" customHeight="1">
      <c r="A890" s="2388" t="s">
        <v>2996</v>
      </c>
      <c r="B890" s="2401">
        <v>1</v>
      </c>
      <c r="C890" s="2401">
        <v>1</v>
      </c>
      <c r="D890" s="2401">
        <v>0</v>
      </c>
      <c r="E890" s="2405"/>
      <c r="F890" s="2405"/>
      <c r="G890" s="2405"/>
      <c r="H890" s="2405"/>
    </row>
    <row r="891" spans="1:8" s="2406" customFormat="1" ht="14.1" customHeight="1">
      <c r="A891" s="2388" t="s">
        <v>2997</v>
      </c>
      <c r="B891" s="2401">
        <v>1</v>
      </c>
      <c r="C891" s="2401">
        <v>1</v>
      </c>
      <c r="D891" s="2401">
        <v>0</v>
      </c>
      <c r="E891" s="2405"/>
      <c r="F891" s="2405"/>
      <c r="G891" s="2405"/>
      <c r="H891" s="2405"/>
    </row>
    <row r="892" spans="1:8" s="2406" customFormat="1" ht="14.1" customHeight="1">
      <c r="A892" s="2388" t="s">
        <v>2998</v>
      </c>
      <c r="B892" s="2401">
        <v>1</v>
      </c>
      <c r="C892" s="2401">
        <v>0</v>
      </c>
      <c r="D892" s="2401">
        <v>1</v>
      </c>
      <c r="E892" s="2405"/>
      <c r="F892" s="2405"/>
      <c r="G892" s="2405"/>
      <c r="H892" s="2405"/>
    </row>
    <row r="893" spans="1:8" s="2406" customFormat="1" ht="14.1" customHeight="1">
      <c r="A893" s="2388" t="s">
        <v>2999</v>
      </c>
      <c r="B893" s="2401">
        <v>1</v>
      </c>
      <c r="C893" s="2401">
        <v>1</v>
      </c>
      <c r="D893" s="2401">
        <v>0</v>
      </c>
      <c r="E893" s="2405"/>
      <c r="F893" s="2405"/>
      <c r="G893" s="2405"/>
      <c r="H893" s="2405"/>
    </row>
    <row r="894" spans="1:8" s="2406" customFormat="1" ht="14.1" customHeight="1">
      <c r="A894" s="2388" t="s">
        <v>3000</v>
      </c>
      <c r="B894" s="2401">
        <v>1</v>
      </c>
      <c r="C894" s="2401">
        <v>1</v>
      </c>
      <c r="D894" s="2401">
        <v>0</v>
      </c>
      <c r="E894" s="2405"/>
      <c r="F894" s="2405"/>
      <c r="G894" s="2405"/>
      <c r="H894" s="2405"/>
    </row>
    <row r="895" spans="1:8" s="2406" customFormat="1" ht="14.1" customHeight="1">
      <c r="A895" s="2388" t="s">
        <v>3001</v>
      </c>
      <c r="B895" s="2401">
        <v>1</v>
      </c>
      <c r="C895" s="2401">
        <v>0</v>
      </c>
      <c r="D895" s="2401">
        <v>1</v>
      </c>
      <c r="E895" s="2405"/>
      <c r="F895" s="2405"/>
      <c r="G895" s="2405"/>
      <c r="H895" s="2405"/>
    </row>
    <row r="896" spans="1:8" s="2406" customFormat="1" ht="14.1" customHeight="1">
      <c r="A896" s="2388" t="s">
        <v>3002</v>
      </c>
      <c r="B896" s="2401">
        <v>1</v>
      </c>
      <c r="C896" s="2401">
        <v>0</v>
      </c>
      <c r="D896" s="2401">
        <v>1</v>
      </c>
      <c r="E896" s="2405"/>
      <c r="F896" s="2405"/>
      <c r="G896" s="2405"/>
      <c r="H896" s="2405"/>
    </row>
    <row r="897" spans="1:8" s="2406" customFormat="1" ht="14.1" customHeight="1">
      <c r="A897" s="2388" t="s">
        <v>3003</v>
      </c>
      <c r="B897" s="2401">
        <v>1</v>
      </c>
      <c r="C897" s="2401">
        <v>0</v>
      </c>
      <c r="D897" s="2401">
        <v>1</v>
      </c>
      <c r="E897" s="2405"/>
      <c r="F897" s="2405"/>
      <c r="G897" s="2405"/>
      <c r="H897" s="2405"/>
    </row>
    <row r="898" spans="1:8" s="2406" customFormat="1" ht="14.1" customHeight="1">
      <c r="A898" s="2388" t="s">
        <v>3004</v>
      </c>
      <c r="B898" s="2401">
        <v>1</v>
      </c>
      <c r="C898" s="2401">
        <v>0</v>
      </c>
      <c r="D898" s="2401">
        <v>1</v>
      </c>
      <c r="E898" s="2405"/>
      <c r="F898" s="2405"/>
      <c r="G898" s="2405"/>
      <c r="H898" s="2405"/>
    </row>
    <row r="899" spans="1:8" s="2406" customFormat="1" ht="14.1" customHeight="1">
      <c r="A899" s="2388" t="s">
        <v>3005</v>
      </c>
      <c r="B899" s="2401">
        <v>1</v>
      </c>
      <c r="C899" s="2401">
        <v>0</v>
      </c>
      <c r="D899" s="2401">
        <v>1</v>
      </c>
      <c r="E899" s="2405"/>
      <c r="F899" s="2405"/>
      <c r="G899" s="2405"/>
      <c r="H899" s="2405"/>
    </row>
    <row r="900" spans="1:8" s="2406" customFormat="1" ht="14.1" customHeight="1">
      <c r="A900" s="2388" t="s">
        <v>3006</v>
      </c>
      <c r="B900" s="2401">
        <v>1</v>
      </c>
      <c r="C900" s="2401">
        <v>0</v>
      </c>
      <c r="D900" s="2401">
        <v>1</v>
      </c>
      <c r="E900" s="2405"/>
      <c r="F900" s="2405"/>
      <c r="G900" s="2405"/>
      <c r="H900" s="2405"/>
    </row>
    <row r="901" spans="1:8" s="2406" customFormat="1" ht="14.1" customHeight="1">
      <c r="A901" s="2388" t="s">
        <v>3007</v>
      </c>
      <c r="B901" s="2401">
        <v>1</v>
      </c>
      <c r="C901" s="2401">
        <v>0</v>
      </c>
      <c r="D901" s="2401">
        <v>1</v>
      </c>
      <c r="E901" s="2405"/>
      <c r="F901" s="2405"/>
      <c r="G901" s="2405"/>
      <c r="H901" s="2405"/>
    </row>
    <row r="902" spans="1:8" s="2406" customFormat="1" ht="14.1" customHeight="1">
      <c r="A902" s="2388" t="s">
        <v>3008</v>
      </c>
      <c r="B902" s="2401">
        <v>1</v>
      </c>
      <c r="C902" s="2401">
        <v>0</v>
      </c>
      <c r="D902" s="2401">
        <v>1</v>
      </c>
      <c r="E902" s="2405"/>
      <c r="F902" s="2405"/>
      <c r="G902" s="2405"/>
      <c r="H902" s="2405"/>
    </row>
    <row r="903" spans="1:8" s="2406" customFormat="1" ht="14.1" customHeight="1">
      <c r="A903" s="2388" t="s">
        <v>3009</v>
      </c>
      <c r="B903" s="2401">
        <v>1</v>
      </c>
      <c r="C903" s="2401">
        <v>1</v>
      </c>
      <c r="D903" s="2401">
        <v>0</v>
      </c>
      <c r="E903" s="2405"/>
      <c r="F903" s="2405"/>
      <c r="G903" s="2405"/>
      <c r="H903" s="2405"/>
    </row>
    <row r="904" spans="1:8" s="2406" customFormat="1" ht="14.1" customHeight="1">
      <c r="A904" s="2388" t="s">
        <v>3010</v>
      </c>
      <c r="B904" s="2401">
        <v>1</v>
      </c>
      <c r="C904" s="2401">
        <v>1</v>
      </c>
      <c r="D904" s="2401">
        <v>0</v>
      </c>
      <c r="E904" s="2405"/>
      <c r="F904" s="2405"/>
      <c r="G904" s="2405"/>
      <c r="H904" s="2405"/>
    </row>
    <row r="905" spans="1:8" s="2406" customFormat="1" ht="14.1" customHeight="1">
      <c r="A905" s="2388" t="s">
        <v>3011</v>
      </c>
      <c r="B905" s="2401">
        <v>1</v>
      </c>
      <c r="C905" s="2401">
        <v>0</v>
      </c>
      <c r="D905" s="2401">
        <v>1</v>
      </c>
      <c r="E905" s="2405"/>
      <c r="F905" s="2405"/>
      <c r="G905" s="2405"/>
      <c r="H905" s="2405"/>
    </row>
    <row r="906" spans="1:8" s="2406" customFormat="1" ht="14.1" customHeight="1">
      <c r="A906" s="2388" t="s">
        <v>3012</v>
      </c>
      <c r="B906" s="2401">
        <v>1</v>
      </c>
      <c r="C906" s="2401">
        <v>1</v>
      </c>
      <c r="D906" s="2401">
        <v>0</v>
      </c>
      <c r="E906" s="2405"/>
      <c r="F906" s="2405"/>
      <c r="G906" s="2405"/>
      <c r="H906" s="2405"/>
    </row>
    <row r="907" spans="1:8" s="2406" customFormat="1" ht="14.1" customHeight="1">
      <c r="A907" s="2388" t="s">
        <v>3013</v>
      </c>
      <c r="B907" s="2401">
        <v>1</v>
      </c>
      <c r="C907" s="2401">
        <v>1</v>
      </c>
      <c r="D907" s="2401">
        <v>0</v>
      </c>
      <c r="E907" s="2405"/>
      <c r="F907" s="2405"/>
      <c r="G907" s="2405"/>
      <c r="H907" s="2405"/>
    </row>
    <row r="908" spans="1:8" s="2406" customFormat="1" ht="14.1" customHeight="1">
      <c r="A908" s="2388" t="s">
        <v>3014</v>
      </c>
      <c r="B908" s="2401">
        <v>1</v>
      </c>
      <c r="C908" s="2401">
        <v>1</v>
      </c>
      <c r="D908" s="2401">
        <v>0</v>
      </c>
      <c r="E908" s="2405"/>
      <c r="F908" s="2405"/>
      <c r="G908" s="2405"/>
      <c r="H908" s="2405"/>
    </row>
    <row r="909" spans="1:8" s="2406" customFormat="1" ht="14.1" customHeight="1">
      <c r="A909" s="2388" t="s">
        <v>3015</v>
      </c>
      <c r="B909" s="2401">
        <v>1</v>
      </c>
      <c r="C909" s="2401">
        <v>1</v>
      </c>
      <c r="D909" s="2401">
        <v>0</v>
      </c>
      <c r="E909" s="2405"/>
      <c r="F909" s="2405"/>
      <c r="G909" s="2405"/>
      <c r="H909" s="2405"/>
    </row>
    <row r="910" spans="1:8" s="2406" customFormat="1" ht="14.1" customHeight="1">
      <c r="A910" s="2388" t="s">
        <v>3016</v>
      </c>
      <c r="B910" s="2401">
        <v>1</v>
      </c>
      <c r="C910" s="2401">
        <v>1</v>
      </c>
      <c r="D910" s="2401">
        <v>0</v>
      </c>
      <c r="E910" s="2405"/>
      <c r="F910" s="2405"/>
      <c r="G910" s="2405"/>
      <c r="H910" s="2405"/>
    </row>
    <row r="911" spans="1:8" s="2406" customFormat="1" ht="14.1" customHeight="1">
      <c r="A911" s="2388" t="s">
        <v>3017</v>
      </c>
      <c r="B911" s="2401">
        <v>1</v>
      </c>
      <c r="C911" s="2401">
        <v>1</v>
      </c>
      <c r="D911" s="2401">
        <v>0</v>
      </c>
      <c r="E911" s="2405"/>
      <c r="F911" s="2405"/>
      <c r="G911" s="2405"/>
      <c r="H911" s="2405"/>
    </row>
    <row r="912" spans="1:8" s="2406" customFormat="1" ht="14.1" customHeight="1">
      <c r="A912" s="2388" t="s">
        <v>3018</v>
      </c>
      <c r="B912" s="2401">
        <v>1</v>
      </c>
      <c r="C912" s="2401">
        <v>1</v>
      </c>
      <c r="D912" s="2401">
        <v>0</v>
      </c>
      <c r="E912" s="2405"/>
      <c r="F912" s="2405"/>
      <c r="G912" s="2405"/>
      <c r="H912" s="2405"/>
    </row>
    <row r="913" spans="1:8" s="2406" customFormat="1" ht="14.1" customHeight="1">
      <c r="A913" s="2388" t="s">
        <v>3019</v>
      </c>
      <c r="B913" s="2401">
        <v>1</v>
      </c>
      <c r="C913" s="2401">
        <v>1</v>
      </c>
      <c r="D913" s="2401">
        <v>0</v>
      </c>
      <c r="E913" s="2405"/>
      <c r="F913" s="2405"/>
      <c r="G913" s="2405"/>
      <c r="H913" s="2405"/>
    </row>
    <row r="914" spans="1:8" s="2406" customFormat="1" ht="14.1" customHeight="1">
      <c r="A914" s="2388" t="s">
        <v>3020</v>
      </c>
      <c r="B914" s="2401">
        <v>1</v>
      </c>
      <c r="C914" s="2401">
        <v>0</v>
      </c>
      <c r="D914" s="2401">
        <v>1</v>
      </c>
      <c r="E914" s="2405"/>
      <c r="F914" s="2405"/>
      <c r="G914" s="2405"/>
      <c r="H914" s="2405"/>
    </row>
    <row r="915" spans="1:8" s="2406" customFormat="1" ht="14.1" customHeight="1">
      <c r="A915" s="2388" t="s">
        <v>3021</v>
      </c>
      <c r="B915" s="2401">
        <v>1</v>
      </c>
      <c r="C915" s="2401">
        <v>1</v>
      </c>
      <c r="D915" s="2401">
        <v>0</v>
      </c>
      <c r="E915" s="2405"/>
      <c r="F915" s="2405"/>
      <c r="G915" s="2405"/>
      <c r="H915" s="2405"/>
    </row>
    <row r="916" spans="1:8" s="2406" customFormat="1" ht="14.1" customHeight="1">
      <c r="A916" s="2388" t="s">
        <v>3022</v>
      </c>
      <c r="B916" s="2401">
        <v>1</v>
      </c>
      <c r="C916" s="2401">
        <v>1</v>
      </c>
      <c r="D916" s="2401">
        <v>0</v>
      </c>
      <c r="E916" s="2405"/>
      <c r="F916" s="2405"/>
      <c r="G916" s="2405"/>
      <c r="H916" s="2405"/>
    </row>
    <row r="917" spans="1:8" s="2406" customFormat="1" ht="14.1" customHeight="1">
      <c r="A917" s="2388" t="s">
        <v>3023</v>
      </c>
      <c r="B917" s="2401">
        <v>1</v>
      </c>
      <c r="C917" s="2401">
        <v>0</v>
      </c>
      <c r="D917" s="2401">
        <v>1</v>
      </c>
      <c r="E917" s="2405"/>
      <c r="F917" s="2405"/>
      <c r="G917" s="2405"/>
      <c r="H917" s="2405"/>
    </row>
    <row r="918" spans="1:8" s="2406" customFormat="1" ht="14.1" customHeight="1">
      <c r="A918" s="2388" t="s">
        <v>3024</v>
      </c>
      <c r="B918" s="2401">
        <v>1</v>
      </c>
      <c r="C918" s="2401">
        <v>1</v>
      </c>
      <c r="D918" s="2401">
        <v>0</v>
      </c>
      <c r="E918" s="2405"/>
      <c r="F918" s="2405"/>
      <c r="G918" s="2405"/>
      <c r="H918" s="2405"/>
    </row>
    <row r="919" spans="1:8" s="2406" customFormat="1" ht="14.1" customHeight="1">
      <c r="A919" s="2388" t="s">
        <v>3025</v>
      </c>
      <c r="B919" s="2401">
        <v>1</v>
      </c>
      <c r="C919" s="2401">
        <v>0</v>
      </c>
      <c r="D919" s="2401">
        <v>1</v>
      </c>
      <c r="E919" s="2405"/>
      <c r="F919" s="2405"/>
      <c r="G919" s="2405"/>
      <c r="H919" s="2405"/>
    </row>
    <row r="920" spans="1:8" s="2406" customFormat="1" ht="14.1" customHeight="1">
      <c r="A920" s="2388" t="s">
        <v>3026</v>
      </c>
      <c r="B920" s="2401">
        <v>1</v>
      </c>
      <c r="C920" s="2401">
        <v>0</v>
      </c>
      <c r="D920" s="2401">
        <v>1</v>
      </c>
      <c r="E920" s="2405"/>
      <c r="F920" s="2405"/>
      <c r="G920" s="2405"/>
      <c r="H920" s="2405"/>
    </row>
    <row r="921" spans="1:8" s="2406" customFormat="1" ht="14.1" customHeight="1">
      <c r="A921" s="2388" t="s">
        <v>3027</v>
      </c>
      <c r="B921" s="2401">
        <v>1</v>
      </c>
      <c r="C921" s="2401">
        <v>1</v>
      </c>
      <c r="D921" s="2401">
        <v>0</v>
      </c>
      <c r="E921" s="2405"/>
      <c r="F921" s="2405"/>
      <c r="G921" s="2405"/>
      <c r="H921" s="2405"/>
    </row>
    <row r="922" spans="1:8" s="2406" customFormat="1" ht="14.1" customHeight="1">
      <c r="A922" s="2388" t="s">
        <v>3028</v>
      </c>
      <c r="B922" s="2401">
        <v>1</v>
      </c>
      <c r="C922" s="2401">
        <v>1</v>
      </c>
      <c r="D922" s="2401">
        <v>0</v>
      </c>
      <c r="E922" s="2405"/>
      <c r="F922" s="2405"/>
      <c r="G922" s="2405"/>
      <c r="H922" s="2405"/>
    </row>
    <row r="923" spans="1:8" s="2406" customFormat="1" ht="14.1" customHeight="1">
      <c r="A923" s="2388" t="s">
        <v>3029</v>
      </c>
      <c r="B923" s="2401">
        <v>1</v>
      </c>
      <c r="C923" s="2401">
        <v>1</v>
      </c>
      <c r="D923" s="2401">
        <v>0</v>
      </c>
      <c r="E923" s="2405"/>
      <c r="F923" s="2405"/>
      <c r="G923" s="2405"/>
      <c r="H923" s="2405"/>
    </row>
    <row r="924" spans="1:8" s="2406" customFormat="1" ht="14.1" customHeight="1">
      <c r="A924" s="2388" t="s">
        <v>3030</v>
      </c>
      <c r="B924" s="2401">
        <v>1</v>
      </c>
      <c r="C924" s="2401">
        <v>0</v>
      </c>
      <c r="D924" s="2401">
        <v>1</v>
      </c>
      <c r="E924" s="2405"/>
      <c r="F924" s="2405"/>
      <c r="G924" s="2405"/>
      <c r="H924" s="2405"/>
    </row>
    <row r="925" spans="1:8" s="2406" customFormat="1" ht="14.1" customHeight="1">
      <c r="A925" s="2388" t="s">
        <v>3031</v>
      </c>
      <c r="B925" s="2401">
        <v>1</v>
      </c>
      <c r="C925" s="2401">
        <v>0</v>
      </c>
      <c r="D925" s="2401">
        <v>1</v>
      </c>
      <c r="E925" s="2405"/>
      <c r="F925" s="2405"/>
      <c r="G925" s="2405"/>
      <c r="H925" s="2405"/>
    </row>
    <row r="926" spans="1:8" s="2406" customFormat="1" ht="14.1" customHeight="1">
      <c r="A926" s="2388" t="s">
        <v>3032</v>
      </c>
      <c r="B926" s="2401">
        <v>1</v>
      </c>
      <c r="C926" s="2401">
        <v>0</v>
      </c>
      <c r="D926" s="2401">
        <v>1</v>
      </c>
      <c r="E926" s="2405"/>
      <c r="F926" s="2405"/>
      <c r="G926" s="2405"/>
      <c r="H926" s="2405"/>
    </row>
    <row r="927" spans="1:8" s="2406" customFormat="1" ht="14.1" customHeight="1">
      <c r="A927" s="2388" t="s">
        <v>3033</v>
      </c>
      <c r="B927" s="2401">
        <v>1</v>
      </c>
      <c r="C927" s="2401">
        <v>0</v>
      </c>
      <c r="D927" s="2401">
        <v>1</v>
      </c>
      <c r="E927" s="2405"/>
      <c r="F927" s="2405"/>
      <c r="G927" s="2405"/>
      <c r="H927" s="2405"/>
    </row>
    <row r="928" spans="1:8" s="2406" customFormat="1" ht="14.1" customHeight="1">
      <c r="A928" s="2388" t="s">
        <v>3034</v>
      </c>
      <c r="B928" s="2401">
        <v>1</v>
      </c>
      <c r="C928" s="2401">
        <v>0</v>
      </c>
      <c r="D928" s="2401">
        <v>1</v>
      </c>
      <c r="E928" s="2405"/>
      <c r="F928" s="2405"/>
      <c r="G928" s="2405"/>
      <c r="H928" s="2405"/>
    </row>
    <row r="929" spans="1:8" s="2406" customFormat="1" ht="14.1" customHeight="1">
      <c r="A929" s="2388" t="s">
        <v>3035</v>
      </c>
      <c r="B929" s="2401">
        <v>1</v>
      </c>
      <c r="C929" s="2401">
        <v>0</v>
      </c>
      <c r="D929" s="2401">
        <v>1</v>
      </c>
      <c r="E929" s="2405"/>
      <c r="F929" s="2405"/>
      <c r="G929" s="2405"/>
      <c r="H929" s="2405"/>
    </row>
    <row r="930" spans="1:8" s="2406" customFormat="1" ht="14.1" customHeight="1">
      <c r="A930" s="2388" t="s">
        <v>3036</v>
      </c>
      <c r="B930" s="2401">
        <v>1</v>
      </c>
      <c r="C930" s="2401">
        <v>0</v>
      </c>
      <c r="D930" s="2401">
        <v>1</v>
      </c>
      <c r="E930" s="2405"/>
      <c r="F930" s="2405"/>
      <c r="G930" s="2405"/>
      <c r="H930" s="2405"/>
    </row>
    <row r="931" spans="1:8" s="2406" customFormat="1" ht="14.1" customHeight="1">
      <c r="A931" s="2388" t="s">
        <v>3037</v>
      </c>
      <c r="B931" s="2401">
        <v>1</v>
      </c>
      <c r="C931" s="2401">
        <v>1</v>
      </c>
      <c r="D931" s="2401">
        <v>0</v>
      </c>
      <c r="E931" s="2405"/>
      <c r="F931" s="2405"/>
      <c r="G931" s="2405"/>
      <c r="H931" s="2405"/>
    </row>
    <row r="932" spans="1:8">
      <c r="B932" s="2401"/>
      <c r="C932" s="2401"/>
      <c r="D932" s="2401"/>
    </row>
    <row r="933" spans="1:8">
      <c r="A933" s="2400" t="s">
        <v>3038</v>
      </c>
      <c r="B933" s="2402"/>
      <c r="C933" s="2402"/>
      <c r="D933" s="2402"/>
    </row>
    <row r="934" spans="1:8" s="2406" customFormat="1" ht="14.1" customHeight="1">
      <c r="A934" s="2388" t="s">
        <v>3039</v>
      </c>
      <c r="B934" s="2401">
        <v>2</v>
      </c>
      <c r="C934" s="2401">
        <v>1</v>
      </c>
      <c r="D934" s="2401">
        <v>1</v>
      </c>
      <c r="E934" s="2405"/>
      <c r="F934" s="2405"/>
      <c r="G934" s="2405"/>
      <c r="H934" s="2405"/>
    </row>
    <row r="935" spans="1:8" s="2406" customFormat="1" ht="14.1" customHeight="1">
      <c r="A935" s="2388" t="s">
        <v>3040</v>
      </c>
      <c r="B935" s="2401">
        <v>2</v>
      </c>
      <c r="C935" s="2401">
        <v>1</v>
      </c>
      <c r="D935" s="2401">
        <v>1</v>
      </c>
      <c r="E935" s="2405"/>
      <c r="F935" s="2405"/>
      <c r="G935" s="2405"/>
      <c r="H935" s="2405"/>
    </row>
    <row r="936" spans="1:8" s="2406" customFormat="1" ht="14.1" customHeight="1">
      <c r="A936" s="2388" t="s">
        <v>3041</v>
      </c>
      <c r="B936" s="2401">
        <v>1</v>
      </c>
      <c r="C936" s="2401">
        <v>1</v>
      </c>
      <c r="D936" s="2401">
        <v>0</v>
      </c>
      <c r="E936" s="2405"/>
      <c r="F936" s="2405"/>
      <c r="G936" s="2405"/>
      <c r="H936" s="2405"/>
    </row>
    <row r="937" spans="1:8" s="2406" customFormat="1" ht="14.1" customHeight="1">
      <c r="A937" s="2388" t="s">
        <v>3042</v>
      </c>
      <c r="B937" s="2401">
        <v>1</v>
      </c>
      <c r="C937" s="2401">
        <v>0</v>
      </c>
      <c r="D937" s="2401">
        <v>1</v>
      </c>
      <c r="E937" s="2405"/>
      <c r="F937" s="2405"/>
      <c r="G937" s="2405"/>
      <c r="H937" s="2405"/>
    </row>
    <row r="938" spans="1:8">
      <c r="B938" s="2402"/>
      <c r="C938" s="2402"/>
      <c r="D938" s="2402"/>
    </row>
    <row r="939" spans="1:8">
      <c r="A939" s="2400" t="s">
        <v>3043</v>
      </c>
      <c r="B939" s="2402"/>
      <c r="C939" s="2402"/>
      <c r="D939" s="2402"/>
    </row>
    <row r="940" spans="1:8" s="2406" customFormat="1" ht="14.1" customHeight="1">
      <c r="A940" s="2388" t="s">
        <v>3044</v>
      </c>
      <c r="B940" s="2401">
        <v>1</v>
      </c>
      <c r="C940" s="2401">
        <v>1</v>
      </c>
      <c r="D940" s="2401">
        <v>0</v>
      </c>
      <c r="E940" s="2405"/>
      <c r="F940" s="2405"/>
      <c r="G940" s="2405"/>
      <c r="H940" s="2405"/>
    </row>
    <row r="941" spans="1:8" s="2406" customFormat="1" ht="14.1" customHeight="1">
      <c r="A941" s="2388" t="s">
        <v>3045</v>
      </c>
      <c r="B941" s="2401">
        <v>1</v>
      </c>
      <c r="C941" s="2401">
        <v>1</v>
      </c>
      <c r="D941" s="2401">
        <v>0</v>
      </c>
      <c r="E941" s="2405"/>
      <c r="F941" s="2405"/>
      <c r="G941" s="2405"/>
      <c r="H941" s="2405"/>
    </row>
    <row r="942" spans="1:8" s="2406" customFormat="1" ht="14.1" customHeight="1">
      <c r="A942" s="2388" t="s">
        <v>3046</v>
      </c>
      <c r="B942" s="2401">
        <v>1</v>
      </c>
      <c r="C942" s="2401">
        <v>0</v>
      </c>
      <c r="D942" s="2401">
        <v>1</v>
      </c>
      <c r="E942" s="2405"/>
      <c r="F942" s="2405"/>
      <c r="G942" s="2405"/>
      <c r="H942" s="2405"/>
    </row>
    <row r="943" spans="1:8" s="2406" customFormat="1" ht="14.1" customHeight="1">
      <c r="A943" s="2388" t="s">
        <v>3047</v>
      </c>
      <c r="B943" s="2401">
        <v>1</v>
      </c>
      <c r="C943" s="2401">
        <v>1</v>
      </c>
      <c r="D943" s="2401">
        <v>0</v>
      </c>
      <c r="E943" s="2405"/>
      <c r="F943" s="2405"/>
      <c r="G943" s="2405"/>
      <c r="H943" s="2405"/>
    </row>
    <row r="944" spans="1:8" s="2406" customFormat="1" ht="14.1" customHeight="1">
      <c r="A944" s="2388" t="s">
        <v>3048</v>
      </c>
      <c r="B944" s="2401">
        <v>2</v>
      </c>
      <c r="C944" s="2401">
        <v>2</v>
      </c>
      <c r="D944" s="2401">
        <v>0</v>
      </c>
      <c r="E944" s="2405"/>
      <c r="F944" s="2405"/>
      <c r="G944" s="2405"/>
      <c r="H944" s="2405"/>
    </row>
    <row r="945" spans="1:8" s="2406" customFormat="1" ht="14.1" customHeight="1">
      <c r="A945" s="2388" t="s">
        <v>3049</v>
      </c>
      <c r="B945" s="2401">
        <v>1</v>
      </c>
      <c r="C945" s="2401">
        <v>1</v>
      </c>
      <c r="D945" s="2401">
        <v>0</v>
      </c>
      <c r="E945" s="2405"/>
      <c r="F945" s="2405"/>
      <c r="G945" s="2405"/>
      <c r="H945" s="2405"/>
    </row>
    <row r="946" spans="1:8" s="2406" customFormat="1" ht="14.1" customHeight="1">
      <c r="A946" s="2388" t="s">
        <v>3050</v>
      </c>
      <c r="B946" s="2401">
        <v>1</v>
      </c>
      <c r="C946" s="2401">
        <v>0</v>
      </c>
      <c r="D946" s="2401">
        <v>1</v>
      </c>
      <c r="E946" s="2405"/>
      <c r="F946" s="2405"/>
      <c r="G946" s="2405"/>
      <c r="H946" s="2405"/>
    </row>
    <row r="947" spans="1:8" s="2406" customFormat="1" ht="14.1" customHeight="1">
      <c r="A947" s="2388" t="s">
        <v>3051</v>
      </c>
      <c r="B947" s="2401">
        <v>1</v>
      </c>
      <c r="C947" s="2401">
        <v>1</v>
      </c>
      <c r="D947" s="2401">
        <v>0</v>
      </c>
      <c r="E947" s="2405"/>
      <c r="F947" s="2405"/>
      <c r="G947" s="2405"/>
      <c r="H947" s="2405"/>
    </row>
    <row r="948" spans="1:8" s="2406" customFormat="1" ht="14.1" customHeight="1">
      <c r="A948" s="2388" t="s">
        <v>3052</v>
      </c>
      <c r="B948" s="2401">
        <v>1</v>
      </c>
      <c r="C948" s="2401">
        <v>1</v>
      </c>
      <c r="D948" s="2401">
        <v>0</v>
      </c>
      <c r="E948" s="2405"/>
      <c r="F948" s="2405"/>
      <c r="G948" s="2405"/>
      <c r="H948" s="2405"/>
    </row>
    <row r="949" spans="1:8" s="2406" customFormat="1" ht="14.1" customHeight="1">
      <c r="A949" s="2388" t="s">
        <v>3053</v>
      </c>
      <c r="B949" s="2401">
        <v>1</v>
      </c>
      <c r="C949" s="2401">
        <v>1</v>
      </c>
      <c r="D949" s="2401">
        <v>0</v>
      </c>
      <c r="E949" s="2405"/>
      <c r="F949" s="2405"/>
      <c r="G949" s="2405"/>
      <c r="H949" s="2405"/>
    </row>
    <row r="950" spans="1:8" s="2406" customFormat="1" ht="14.1" customHeight="1">
      <c r="A950" s="2388" t="s">
        <v>3054</v>
      </c>
      <c r="B950" s="2401">
        <v>5</v>
      </c>
      <c r="C950" s="2401">
        <v>3</v>
      </c>
      <c r="D950" s="2401">
        <v>2</v>
      </c>
      <c r="E950" s="2405"/>
      <c r="F950" s="2405"/>
      <c r="G950" s="2405"/>
      <c r="H950" s="2405"/>
    </row>
    <row r="951" spans="1:8" s="2406" customFormat="1" ht="14.1" customHeight="1">
      <c r="A951" s="2388" t="s">
        <v>3055</v>
      </c>
      <c r="B951" s="2401">
        <v>1</v>
      </c>
      <c r="C951" s="2401">
        <v>1</v>
      </c>
      <c r="D951" s="2401">
        <v>0</v>
      </c>
      <c r="E951" s="2405"/>
      <c r="F951" s="2405"/>
      <c r="G951" s="2405"/>
      <c r="H951" s="2405"/>
    </row>
    <row r="952" spans="1:8" s="2406" customFormat="1" ht="14.1" customHeight="1">
      <c r="A952" s="2388" t="s">
        <v>3056</v>
      </c>
      <c r="B952" s="2401">
        <v>2</v>
      </c>
      <c r="C952" s="2401">
        <v>1</v>
      </c>
      <c r="D952" s="2401">
        <v>1</v>
      </c>
      <c r="E952" s="2405"/>
      <c r="F952" s="2405"/>
      <c r="G952" s="2405"/>
      <c r="H952" s="2405"/>
    </row>
    <row r="953" spans="1:8">
      <c r="B953" s="2402"/>
      <c r="C953" s="2402"/>
      <c r="D953" s="2402"/>
    </row>
    <row r="954" spans="1:8">
      <c r="A954" s="2400" t="s">
        <v>3057</v>
      </c>
      <c r="B954" s="2402"/>
      <c r="C954" s="2402"/>
      <c r="D954" s="2402"/>
    </row>
    <row r="955" spans="1:8" s="2406" customFormat="1" ht="14.1" customHeight="1">
      <c r="A955" s="2388" t="s">
        <v>3058</v>
      </c>
      <c r="B955" s="2401">
        <v>46</v>
      </c>
      <c r="C955" s="2401">
        <v>31</v>
      </c>
      <c r="D955" s="2401">
        <v>15</v>
      </c>
      <c r="E955" s="2405"/>
      <c r="F955" s="2405"/>
      <c r="G955" s="2405"/>
      <c r="H955" s="2405"/>
    </row>
    <row r="956" spans="1:8" s="2406" customFormat="1" ht="14.1" customHeight="1">
      <c r="A956" s="2388" t="s">
        <v>3059</v>
      </c>
      <c r="B956" s="2401">
        <v>1</v>
      </c>
      <c r="C956" s="2401">
        <v>1</v>
      </c>
      <c r="D956" s="2401">
        <v>0</v>
      </c>
      <c r="E956" s="2405"/>
      <c r="F956" s="2405"/>
      <c r="G956" s="2405"/>
      <c r="H956" s="2405"/>
    </row>
    <row r="957" spans="1:8" s="2406" customFormat="1" ht="14.1" customHeight="1">
      <c r="A957" s="2388" t="s">
        <v>3060</v>
      </c>
      <c r="B957" s="2401">
        <v>1</v>
      </c>
      <c r="C957" s="2401">
        <v>1</v>
      </c>
      <c r="D957" s="2401">
        <v>0</v>
      </c>
      <c r="E957" s="2405"/>
      <c r="F957" s="2405"/>
      <c r="G957" s="2405"/>
      <c r="H957" s="2405"/>
    </row>
    <row r="958" spans="1:8" s="2406" customFormat="1" ht="14.1" customHeight="1">
      <c r="A958" s="2388" t="s">
        <v>3061</v>
      </c>
      <c r="B958" s="2401">
        <v>1</v>
      </c>
      <c r="C958" s="2401">
        <v>1</v>
      </c>
      <c r="D958" s="2401">
        <v>0</v>
      </c>
      <c r="E958" s="2405"/>
      <c r="F958" s="2405"/>
      <c r="G958" s="2405"/>
      <c r="H958" s="2405"/>
    </row>
    <row r="959" spans="1:8" s="2406" customFormat="1" ht="14.1" customHeight="1">
      <c r="A959" s="2388" t="s">
        <v>3062</v>
      </c>
      <c r="B959" s="2401">
        <v>1</v>
      </c>
      <c r="C959" s="2401">
        <v>1</v>
      </c>
      <c r="D959" s="2401">
        <v>0</v>
      </c>
      <c r="E959" s="2405"/>
      <c r="F959" s="2405"/>
      <c r="G959" s="2405"/>
      <c r="H959" s="2405"/>
    </row>
    <row r="960" spans="1:8">
      <c r="B960" s="2402"/>
      <c r="C960" s="2402"/>
      <c r="D960" s="2402"/>
    </row>
    <row r="961" spans="1:8">
      <c r="A961" s="2400" t="s">
        <v>3063</v>
      </c>
      <c r="B961" s="2402"/>
      <c r="C961" s="2402"/>
      <c r="D961" s="2402"/>
    </row>
    <row r="962" spans="1:8" s="2406" customFormat="1" ht="14.1" customHeight="1">
      <c r="A962" s="2388" t="s">
        <v>3064</v>
      </c>
      <c r="B962" s="2401">
        <v>1</v>
      </c>
      <c r="C962" s="2401">
        <v>0</v>
      </c>
      <c r="D962" s="2401">
        <v>1</v>
      </c>
      <c r="E962" s="2388"/>
      <c r="F962" s="2405"/>
      <c r="G962" s="2405"/>
      <c r="H962" s="2405"/>
    </row>
    <row r="963" spans="1:8">
      <c r="B963" s="2402"/>
      <c r="C963" s="2402"/>
      <c r="D963" s="2402"/>
    </row>
    <row r="964" spans="1:8">
      <c r="A964" s="2400" t="s">
        <v>3065</v>
      </c>
      <c r="B964" s="2402"/>
      <c r="C964" s="2402"/>
      <c r="D964" s="2402"/>
    </row>
    <row r="965" spans="1:8" s="2406" customFormat="1" ht="14.1" customHeight="1">
      <c r="A965" s="2388" t="s">
        <v>3066</v>
      </c>
      <c r="B965" s="2401">
        <v>1</v>
      </c>
      <c r="C965" s="2401">
        <v>0</v>
      </c>
      <c r="D965" s="2401">
        <v>1</v>
      </c>
      <c r="E965" s="2405"/>
      <c r="F965" s="2405"/>
      <c r="G965" s="2405"/>
      <c r="H965" s="2405"/>
    </row>
    <row r="966" spans="1:8" s="2406" customFormat="1" ht="14.1" customHeight="1">
      <c r="A966" s="2388" t="s">
        <v>3067</v>
      </c>
      <c r="B966" s="2401">
        <v>1</v>
      </c>
      <c r="C966" s="2401">
        <v>1</v>
      </c>
      <c r="D966" s="2401">
        <v>0</v>
      </c>
      <c r="E966" s="2405"/>
      <c r="F966" s="2405"/>
      <c r="G966" s="2405"/>
      <c r="H966" s="2405"/>
    </row>
    <row r="967" spans="1:8" s="2406" customFormat="1" ht="14.1" customHeight="1">
      <c r="A967" s="2388" t="s">
        <v>3068</v>
      </c>
      <c r="B967" s="2401">
        <v>1</v>
      </c>
      <c r="C967" s="2401">
        <v>1</v>
      </c>
      <c r="D967" s="2401">
        <v>0</v>
      </c>
      <c r="E967" s="2405"/>
      <c r="F967" s="2405"/>
      <c r="G967" s="2405"/>
      <c r="H967" s="2405"/>
    </row>
    <row r="968" spans="1:8" s="2406" customFormat="1" ht="14.1" customHeight="1">
      <c r="A968" s="2388" t="s">
        <v>3069</v>
      </c>
      <c r="B968" s="2401">
        <v>1</v>
      </c>
      <c r="C968" s="2401">
        <v>1</v>
      </c>
      <c r="D968" s="2401">
        <v>0</v>
      </c>
      <c r="E968" s="2405"/>
      <c r="F968" s="2405"/>
      <c r="G968" s="2405"/>
      <c r="H968" s="2405"/>
    </row>
    <row r="969" spans="1:8" s="2406" customFormat="1" ht="14.1" customHeight="1">
      <c r="A969" s="2388" t="s">
        <v>3070</v>
      </c>
      <c r="B969" s="2401">
        <v>1</v>
      </c>
      <c r="C969" s="2401">
        <v>1</v>
      </c>
      <c r="D969" s="2401">
        <v>0</v>
      </c>
      <c r="E969" s="2405"/>
      <c r="F969" s="2405"/>
      <c r="G969" s="2405"/>
      <c r="H969" s="2405"/>
    </row>
    <row r="970" spans="1:8">
      <c r="B970" s="2402"/>
      <c r="C970" s="2402"/>
      <c r="D970" s="2402"/>
    </row>
    <row r="971" spans="1:8">
      <c r="A971" s="2400" t="s">
        <v>3071</v>
      </c>
      <c r="B971" s="2402"/>
      <c r="C971" s="2402"/>
      <c r="D971" s="2402"/>
    </row>
    <row r="972" spans="1:8" s="2406" customFormat="1" ht="14.1" customHeight="1">
      <c r="A972" s="2388" t="s">
        <v>3072</v>
      </c>
      <c r="B972" s="2401">
        <v>29</v>
      </c>
      <c r="C972" s="2401">
        <v>26</v>
      </c>
      <c r="D972" s="2401">
        <v>3</v>
      </c>
      <c r="E972" s="2405"/>
      <c r="F972" s="2405"/>
      <c r="G972" s="2405"/>
      <c r="H972" s="2405"/>
    </row>
    <row r="973" spans="1:8">
      <c r="B973" s="2402"/>
      <c r="C973" s="2402"/>
      <c r="D973" s="2402"/>
    </row>
    <row r="974" spans="1:8">
      <c r="A974" s="2407" t="s">
        <v>3073</v>
      </c>
      <c r="B974" s="2402"/>
      <c r="C974" s="2402"/>
      <c r="D974" s="2402"/>
    </row>
    <row r="975" spans="1:8">
      <c r="A975" s="2407" t="s">
        <v>3074</v>
      </c>
      <c r="B975" s="2408">
        <f>SUM(B978:B1103)</f>
        <v>133</v>
      </c>
      <c r="C975" s="2408">
        <f>SUM(C978:C1103)</f>
        <v>68</v>
      </c>
      <c r="D975" s="2408">
        <f>SUM(D978:D1103)</f>
        <v>65</v>
      </c>
    </row>
    <row r="976" spans="1:8">
      <c r="B976" s="2402"/>
      <c r="C976" s="2402"/>
      <c r="D976" s="2402"/>
    </row>
    <row r="977" spans="1:8">
      <c r="A977" s="2400" t="s">
        <v>3075</v>
      </c>
      <c r="B977" s="2402"/>
      <c r="C977" s="2402"/>
      <c r="D977" s="2402"/>
    </row>
    <row r="978" spans="1:8" s="2406" customFormat="1" ht="14.1" customHeight="1">
      <c r="A978" s="2388" t="s">
        <v>3076</v>
      </c>
      <c r="B978" s="2401">
        <v>1</v>
      </c>
      <c r="C978" s="2401">
        <v>1</v>
      </c>
      <c r="D978" s="2401">
        <v>0</v>
      </c>
      <c r="E978" s="2405"/>
      <c r="F978" s="2405"/>
      <c r="G978" s="2405"/>
      <c r="H978" s="2405"/>
    </row>
    <row r="979" spans="1:8" s="2406" customFormat="1" ht="14.1" customHeight="1">
      <c r="A979" s="2388" t="s">
        <v>2123</v>
      </c>
      <c r="B979" s="2401">
        <v>7</v>
      </c>
      <c r="C979" s="2401">
        <v>3</v>
      </c>
      <c r="D979" s="2401">
        <v>4</v>
      </c>
      <c r="E979" s="2405"/>
      <c r="F979" s="2405"/>
      <c r="G979" s="2405"/>
      <c r="H979" s="2405"/>
    </row>
    <row r="980" spans="1:8" s="2406" customFormat="1" ht="14.1" customHeight="1">
      <c r="A980" s="2388" t="s">
        <v>3077</v>
      </c>
      <c r="B980" s="2401">
        <v>1</v>
      </c>
      <c r="C980" s="2401">
        <v>0</v>
      </c>
      <c r="D980" s="2401">
        <v>1</v>
      </c>
      <c r="E980" s="2405"/>
      <c r="F980" s="2405"/>
      <c r="G980" s="2405"/>
      <c r="H980" s="2405"/>
    </row>
    <row r="981" spans="1:8" s="2406" customFormat="1" ht="14.1" customHeight="1">
      <c r="A981" s="2388" t="s">
        <v>3078</v>
      </c>
      <c r="B981" s="2401">
        <v>1</v>
      </c>
      <c r="C981" s="2401">
        <v>0</v>
      </c>
      <c r="D981" s="2401">
        <v>1</v>
      </c>
      <c r="E981" s="2405"/>
      <c r="F981" s="2405"/>
      <c r="G981" s="2405"/>
      <c r="H981" s="2405"/>
    </row>
    <row r="982" spans="1:8" s="2406" customFormat="1" ht="14.1" customHeight="1">
      <c r="A982" s="2388" t="s">
        <v>3079</v>
      </c>
      <c r="B982" s="2401">
        <v>1</v>
      </c>
      <c r="C982" s="2401">
        <v>0</v>
      </c>
      <c r="D982" s="2401">
        <v>1</v>
      </c>
      <c r="E982" s="2405"/>
      <c r="F982" s="2405"/>
      <c r="G982" s="2405"/>
      <c r="H982" s="2405"/>
    </row>
    <row r="983" spans="1:8" s="2406" customFormat="1" ht="14.1" customHeight="1">
      <c r="A983" s="2388" t="s">
        <v>3080</v>
      </c>
      <c r="B983" s="2401">
        <v>1</v>
      </c>
      <c r="C983" s="2401">
        <v>0</v>
      </c>
      <c r="D983" s="2401">
        <v>1</v>
      </c>
      <c r="E983" s="2405"/>
      <c r="F983" s="2405"/>
      <c r="G983" s="2405"/>
      <c r="H983" s="2405"/>
    </row>
    <row r="984" spans="1:8" s="2406" customFormat="1" ht="14.1" customHeight="1">
      <c r="A984" s="2388" t="s">
        <v>3081</v>
      </c>
      <c r="B984" s="2401">
        <v>1</v>
      </c>
      <c r="C984" s="2401">
        <v>0</v>
      </c>
      <c r="D984" s="2401">
        <v>1</v>
      </c>
      <c r="E984" s="2405"/>
      <c r="F984" s="2405"/>
      <c r="G984" s="2405"/>
      <c r="H984" s="2405"/>
    </row>
    <row r="985" spans="1:8">
      <c r="B985" s="2402"/>
      <c r="C985" s="2402"/>
      <c r="D985" s="2402"/>
    </row>
    <row r="986" spans="1:8" ht="12.75" customHeight="1">
      <c r="A986" s="2400" t="s">
        <v>3082</v>
      </c>
      <c r="B986" s="2402"/>
      <c r="C986" s="2402"/>
      <c r="D986" s="2402"/>
    </row>
    <row r="987" spans="1:8" s="2406" customFormat="1" ht="14.1" customHeight="1">
      <c r="A987" s="2388" t="s">
        <v>3083</v>
      </c>
      <c r="B987" s="2401">
        <v>1</v>
      </c>
      <c r="C987" s="2401">
        <v>0</v>
      </c>
      <c r="D987" s="2401">
        <v>1</v>
      </c>
      <c r="E987" s="2405"/>
      <c r="F987" s="2405"/>
      <c r="G987" s="2405"/>
      <c r="H987" s="2405"/>
    </row>
    <row r="988" spans="1:8" s="2406" customFormat="1" ht="14.1" customHeight="1">
      <c r="A988" s="2388" t="s">
        <v>3084</v>
      </c>
      <c r="B988" s="2401">
        <v>1</v>
      </c>
      <c r="C988" s="2401">
        <v>1</v>
      </c>
      <c r="D988" s="2401">
        <v>0</v>
      </c>
      <c r="E988" s="2405"/>
      <c r="F988" s="2405"/>
      <c r="G988" s="2405"/>
      <c r="H988" s="2405"/>
    </row>
    <row r="989" spans="1:8" s="2406" customFormat="1" ht="14.1" customHeight="1">
      <c r="A989" s="2388" t="s">
        <v>3085</v>
      </c>
      <c r="B989" s="2401">
        <v>1</v>
      </c>
      <c r="C989" s="2401">
        <v>1</v>
      </c>
      <c r="D989" s="2401">
        <v>0</v>
      </c>
      <c r="E989" s="2405"/>
      <c r="F989" s="2405"/>
      <c r="G989" s="2405"/>
      <c r="H989" s="2405"/>
    </row>
    <row r="990" spans="1:8" s="2406" customFormat="1" ht="14.1" customHeight="1">
      <c r="A990" s="2388" t="s">
        <v>3086</v>
      </c>
      <c r="B990" s="2401">
        <v>1</v>
      </c>
      <c r="C990" s="2401">
        <v>0</v>
      </c>
      <c r="D990" s="2401">
        <v>1</v>
      </c>
      <c r="E990" s="2405"/>
      <c r="F990" s="2405"/>
      <c r="G990" s="2405"/>
      <c r="H990" s="2405"/>
    </row>
    <row r="991" spans="1:8" s="2406" customFormat="1" ht="14.1" customHeight="1">
      <c r="A991" s="2388" t="s">
        <v>2161</v>
      </c>
      <c r="B991" s="2401">
        <v>1</v>
      </c>
      <c r="C991" s="2401">
        <v>1</v>
      </c>
      <c r="D991" s="2401">
        <v>0</v>
      </c>
      <c r="E991" s="2405"/>
      <c r="F991" s="2405"/>
      <c r="G991" s="2405"/>
      <c r="H991" s="2405"/>
    </row>
    <row r="992" spans="1:8" s="2406" customFormat="1" ht="14.1" customHeight="1">
      <c r="A992" s="2388" t="s">
        <v>3087</v>
      </c>
      <c r="B992" s="2401">
        <v>1</v>
      </c>
      <c r="C992" s="2401">
        <v>0</v>
      </c>
      <c r="D992" s="2401">
        <v>1</v>
      </c>
      <c r="E992" s="2405"/>
      <c r="F992" s="2405"/>
      <c r="G992" s="2405"/>
      <c r="H992" s="2405"/>
    </row>
    <row r="993" spans="1:8" s="2406" customFormat="1" ht="14.1" customHeight="1">
      <c r="A993" s="2388" t="s">
        <v>3088</v>
      </c>
      <c r="B993" s="2401">
        <v>1</v>
      </c>
      <c r="C993" s="2401">
        <v>1</v>
      </c>
      <c r="D993" s="2401">
        <v>0</v>
      </c>
      <c r="E993" s="2405"/>
      <c r="F993" s="2405"/>
      <c r="G993" s="2405"/>
      <c r="H993" s="2405"/>
    </row>
    <row r="994" spans="1:8" s="2406" customFormat="1" ht="14.1" customHeight="1">
      <c r="A994" s="2388" t="s">
        <v>3089</v>
      </c>
      <c r="B994" s="2401">
        <v>3</v>
      </c>
      <c r="C994" s="2401">
        <v>0</v>
      </c>
      <c r="D994" s="2401">
        <v>3</v>
      </c>
      <c r="E994" s="2405"/>
      <c r="F994" s="2405"/>
      <c r="G994" s="2405"/>
      <c r="H994" s="2405"/>
    </row>
    <row r="995" spans="1:8" s="2406" customFormat="1" ht="14.1" customHeight="1">
      <c r="A995" s="2388" t="s">
        <v>3090</v>
      </c>
      <c r="B995" s="2401">
        <v>1</v>
      </c>
      <c r="C995" s="2401">
        <v>0</v>
      </c>
      <c r="D995" s="2401">
        <v>1</v>
      </c>
      <c r="E995" s="2405"/>
      <c r="F995" s="2405"/>
      <c r="G995" s="2405"/>
      <c r="H995" s="2405"/>
    </row>
    <row r="996" spans="1:8" s="2406" customFormat="1" ht="14.1" customHeight="1">
      <c r="A996" s="2388" t="s">
        <v>3091</v>
      </c>
      <c r="B996" s="2401">
        <v>1</v>
      </c>
      <c r="C996" s="2401">
        <v>1</v>
      </c>
      <c r="D996" s="2401">
        <v>0</v>
      </c>
      <c r="E996" s="2405"/>
      <c r="F996" s="2405"/>
      <c r="G996" s="2405"/>
      <c r="H996" s="2405"/>
    </row>
    <row r="997" spans="1:8" s="2406" customFormat="1" ht="14.1" customHeight="1">
      <c r="A997" s="2388" t="s">
        <v>3092</v>
      </c>
      <c r="B997" s="2401">
        <v>1</v>
      </c>
      <c r="C997" s="2401">
        <v>0</v>
      </c>
      <c r="D997" s="2401">
        <v>1</v>
      </c>
      <c r="E997" s="2405"/>
      <c r="F997" s="2405"/>
      <c r="G997" s="2405"/>
      <c r="H997" s="2405"/>
    </row>
    <row r="998" spans="1:8" s="2406" customFormat="1" ht="14.1" customHeight="1">
      <c r="A998" s="2388" t="s">
        <v>3093</v>
      </c>
      <c r="B998" s="2401">
        <v>1</v>
      </c>
      <c r="C998" s="2401">
        <v>0</v>
      </c>
      <c r="D998" s="2401">
        <v>1</v>
      </c>
      <c r="E998" s="2405"/>
      <c r="F998" s="2405"/>
      <c r="G998" s="2405"/>
      <c r="H998" s="2405"/>
    </row>
    <row r="999" spans="1:8" s="2406" customFormat="1" ht="14.1" customHeight="1">
      <c r="A999" s="2388" t="s">
        <v>3094</v>
      </c>
      <c r="B999" s="2401">
        <v>1</v>
      </c>
      <c r="C999" s="2401">
        <v>0</v>
      </c>
      <c r="D999" s="2401">
        <v>1</v>
      </c>
      <c r="E999" s="2405"/>
      <c r="F999" s="2405"/>
      <c r="G999" s="2405"/>
      <c r="H999" s="2405"/>
    </row>
    <row r="1000" spans="1:8" s="2406" customFormat="1" ht="14.1" customHeight="1">
      <c r="A1000" s="2388" t="s">
        <v>3095</v>
      </c>
      <c r="B1000" s="2401">
        <v>1</v>
      </c>
      <c r="C1000" s="2401">
        <v>1</v>
      </c>
      <c r="D1000" s="2401">
        <v>0</v>
      </c>
      <c r="E1000" s="2405"/>
      <c r="F1000" s="2405"/>
      <c r="G1000" s="2405"/>
      <c r="H1000" s="2405"/>
    </row>
    <row r="1001" spans="1:8" s="2406" customFormat="1" ht="14.1" customHeight="1">
      <c r="A1001" s="2388" t="s">
        <v>3096</v>
      </c>
      <c r="B1001" s="2401">
        <v>1</v>
      </c>
      <c r="C1001" s="2401">
        <v>1</v>
      </c>
      <c r="D1001" s="2401">
        <v>0</v>
      </c>
      <c r="E1001" s="2405"/>
      <c r="F1001" s="2405"/>
      <c r="G1001" s="2405"/>
      <c r="H1001" s="2405"/>
    </row>
    <row r="1002" spans="1:8" s="2406" customFormat="1" ht="14.1" customHeight="1">
      <c r="A1002" s="2388" t="s">
        <v>3097</v>
      </c>
      <c r="B1002" s="2401">
        <v>1</v>
      </c>
      <c r="C1002" s="2401">
        <v>0</v>
      </c>
      <c r="D1002" s="2401">
        <v>1</v>
      </c>
      <c r="E1002" s="2405"/>
      <c r="F1002" s="2405"/>
      <c r="G1002" s="2405"/>
      <c r="H1002" s="2405"/>
    </row>
    <row r="1003" spans="1:8" s="2406" customFormat="1" ht="14.1" customHeight="1">
      <c r="A1003" s="2388" t="s">
        <v>3098</v>
      </c>
      <c r="B1003" s="2401">
        <v>1</v>
      </c>
      <c r="C1003" s="2401">
        <v>0</v>
      </c>
      <c r="D1003" s="2401">
        <v>1</v>
      </c>
      <c r="E1003" s="2405"/>
      <c r="F1003" s="2405"/>
      <c r="G1003" s="2405"/>
      <c r="H1003" s="2405"/>
    </row>
    <row r="1004" spans="1:8" s="2406" customFormat="1" ht="14.1" customHeight="1">
      <c r="A1004" s="2388" t="s">
        <v>3099</v>
      </c>
      <c r="B1004" s="2401">
        <v>1</v>
      </c>
      <c r="C1004" s="2401">
        <v>0</v>
      </c>
      <c r="D1004" s="2401">
        <v>1</v>
      </c>
      <c r="E1004" s="2405"/>
      <c r="F1004" s="2405"/>
      <c r="G1004" s="2405"/>
      <c r="H1004" s="2405"/>
    </row>
    <row r="1005" spans="1:8" s="2406" customFormat="1" ht="14.1" customHeight="1">
      <c r="A1005" s="2388" t="s">
        <v>3100</v>
      </c>
      <c r="B1005" s="2401">
        <v>1</v>
      </c>
      <c r="C1005" s="2401">
        <v>0</v>
      </c>
      <c r="D1005" s="2401">
        <v>1</v>
      </c>
      <c r="E1005" s="2405"/>
      <c r="F1005" s="2405"/>
      <c r="G1005" s="2405"/>
      <c r="H1005" s="2405"/>
    </row>
    <row r="1006" spans="1:8" s="2406" customFormat="1" ht="14.1" customHeight="1">
      <c r="A1006" s="2388" t="s">
        <v>3101</v>
      </c>
      <c r="B1006" s="2401">
        <v>1</v>
      </c>
      <c r="C1006" s="2401">
        <v>1</v>
      </c>
      <c r="D1006" s="2401">
        <v>0</v>
      </c>
      <c r="E1006" s="2405"/>
      <c r="F1006" s="2405"/>
      <c r="G1006" s="2405"/>
      <c r="H1006" s="2405"/>
    </row>
    <row r="1007" spans="1:8" s="2406" customFormat="1" ht="14.1" customHeight="1">
      <c r="A1007" s="2388" t="s">
        <v>3102</v>
      </c>
      <c r="B1007" s="2401">
        <v>1</v>
      </c>
      <c r="C1007" s="2401">
        <v>0</v>
      </c>
      <c r="D1007" s="2401">
        <v>1</v>
      </c>
      <c r="E1007" s="2405"/>
      <c r="F1007" s="2405"/>
      <c r="G1007" s="2405"/>
      <c r="H1007" s="2405"/>
    </row>
    <row r="1008" spans="1:8" s="2406" customFormat="1" ht="14.1" customHeight="1">
      <c r="A1008" s="2388" t="s">
        <v>2282</v>
      </c>
      <c r="B1008" s="2401">
        <v>1</v>
      </c>
      <c r="C1008" s="2401">
        <v>0</v>
      </c>
      <c r="D1008" s="2401">
        <v>1</v>
      </c>
      <c r="E1008" s="2405"/>
      <c r="F1008" s="2405"/>
      <c r="G1008" s="2405"/>
      <c r="H1008" s="2405"/>
    </row>
    <row r="1009" spans="1:8" s="2406" customFormat="1" ht="14.1" customHeight="1">
      <c r="A1009" s="2388" t="s">
        <v>3103</v>
      </c>
      <c r="B1009" s="2401">
        <v>1</v>
      </c>
      <c r="C1009" s="2401">
        <v>1</v>
      </c>
      <c r="D1009" s="2401">
        <v>0</v>
      </c>
      <c r="E1009" s="2405"/>
      <c r="F1009" s="2405"/>
      <c r="G1009" s="2405"/>
      <c r="H1009" s="2405"/>
    </row>
    <row r="1010" spans="1:8" s="2406" customFormat="1" ht="14.1" customHeight="1">
      <c r="A1010" s="2388" t="s">
        <v>3104</v>
      </c>
      <c r="B1010" s="2401">
        <v>1</v>
      </c>
      <c r="C1010" s="2401">
        <v>0</v>
      </c>
      <c r="D1010" s="2401">
        <v>1</v>
      </c>
      <c r="E1010" s="2405"/>
      <c r="F1010" s="2405"/>
      <c r="G1010" s="2405"/>
      <c r="H1010" s="2405"/>
    </row>
    <row r="1011" spans="1:8">
      <c r="B1011" s="2402"/>
      <c r="C1011" s="2402"/>
      <c r="D1011" s="2402"/>
    </row>
    <row r="1012" spans="1:8">
      <c r="A1012" s="2400" t="s">
        <v>3105</v>
      </c>
      <c r="B1012" s="2402"/>
      <c r="C1012" s="2402"/>
      <c r="D1012" s="2402"/>
    </row>
    <row r="1013" spans="1:8" s="2406" customFormat="1" ht="14.1" customHeight="1">
      <c r="A1013" s="2388" t="s">
        <v>3106</v>
      </c>
      <c r="B1013" s="2401">
        <v>1</v>
      </c>
      <c r="C1013" s="2401">
        <v>1</v>
      </c>
      <c r="D1013" s="2401">
        <v>0</v>
      </c>
      <c r="E1013" s="2405"/>
      <c r="F1013" s="2405"/>
      <c r="G1013" s="2405"/>
      <c r="H1013" s="2405"/>
    </row>
    <row r="1014" spans="1:8" s="2406" customFormat="1" ht="14.1" customHeight="1">
      <c r="A1014" s="2388" t="s">
        <v>3107</v>
      </c>
      <c r="B1014" s="2401">
        <v>1</v>
      </c>
      <c r="C1014" s="2401">
        <v>0</v>
      </c>
      <c r="D1014" s="2401">
        <v>1</v>
      </c>
      <c r="E1014" s="2405"/>
      <c r="F1014" s="2405"/>
      <c r="G1014" s="2405"/>
      <c r="H1014" s="2405"/>
    </row>
    <row r="1015" spans="1:8" s="2406" customFormat="1" ht="14.1" customHeight="1">
      <c r="A1015" s="2388" t="s">
        <v>3108</v>
      </c>
      <c r="B1015" s="2401">
        <v>1</v>
      </c>
      <c r="C1015" s="2401">
        <v>1</v>
      </c>
      <c r="D1015" s="2401">
        <v>0</v>
      </c>
      <c r="E1015" s="2405"/>
      <c r="F1015" s="2405"/>
      <c r="G1015" s="2405"/>
      <c r="H1015" s="2405"/>
    </row>
    <row r="1016" spans="1:8" s="2406" customFormat="1" ht="14.1" customHeight="1">
      <c r="A1016" s="2388" t="s">
        <v>2317</v>
      </c>
      <c r="B1016" s="2401">
        <v>1</v>
      </c>
      <c r="C1016" s="2401">
        <v>1</v>
      </c>
      <c r="D1016" s="2401">
        <v>0</v>
      </c>
      <c r="E1016" s="2405"/>
      <c r="F1016" s="2405"/>
      <c r="G1016" s="2405"/>
      <c r="H1016" s="2405"/>
    </row>
    <row r="1017" spans="1:8" s="2406" customFormat="1" ht="14.1" customHeight="1">
      <c r="A1017" s="2388" t="s">
        <v>3109</v>
      </c>
      <c r="B1017" s="2401">
        <v>1</v>
      </c>
      <c r="C1017" s="2401">
        <v>0</v>
      </c>
      <c r="D1017" s="2401">
        <v>1</v>
      </c>
      <c r="E1017" s="2405"/>
      <c r="F1017" s="2405"/>
      <c r="G1017" s="2405"/>
      <c r="H1017" s="2405"/>
    </row>
    <row r="1018" spans="1:8" s="2406" customFormat="1" ht="14.1" customHeight="1">
      <c r="A1018" s="2388" t="s">
        <v>3110</v>
      </c>
      <c r="B1018" s="2401">
        <v>1</v>
      </c>
      <c r="C1018" s="2401">
        <v>1</v>
      </c>
      <c r="D1018" s="2401">
        <v>0</v>
      </c>
      <c r="E1018" s="2405"/>
      <c r="F1018" s="2405"/>
      <c r="G1018" s="2405"/>
      <c r="H1018" s="2405"/>
    </row>
    <row r="1019" spans="1:8" s="2406" customFormat="1" ht="14.1" customHeight="1">
      <c r="A1019" s="2388" t="s">
        <v>3111</v>
      </c>
      <c r="B1019" s="2401">
        <v>1</v>
      </c>
      <c r="C1019" s="2401">
        <v>1</v>
      </c>
      <c r="D1019" s="2401">
        <v>0</v>
      </c>
      <c r="E1019" s="2405"/>
      <c r="F1019" s="2405"/>
      <c r="G1019" s="2405"/>
      <c r="H1019" s="2405"/>
    </row>
    <row r="1020" spans="1:8" s="2406" customFormat="1" ht="14.1" customHeight="1">
      <c r="A1020" s="2388" t="s">
        <v>3112</v>
      </c>
      <c r="B1020" s="2401">
        <v>1</v>
      </c>
      <c r="C1020" s="2401">
        <v>1</v>
      </c>
      <c r="D1020" s="2401">
        <v>0</v>
      </c>
      <c r="E1020" s="2405"/>
      <c r="F1020" s="2405"/>
      <c r="G1020" s="2405"/>
      <c r="H1020" s="2405"/>
    </row>
    <row r="1021" spans="1:8" s="2406" customFormat="1" ht="14.1" customHeight="1">
      <c r="A1021" s="2388" t="s">
        <v>3113</v>
      </c>
      <c r="B1021" s="2401">
        <v>1</v>
      </c>
      <c r="C1021" s="2401">
        <v>0</v>
      </c>
      <c r="D1021" s="2401">
        <v>1</v>
      </c>
      <c r="E1021" s="2405"/>
      <c r="F1021" s="2405"/>
      <c r="G1021" s="2405"/>
      <c r="H1021" s="2405"/>
    </row>
    <row r="1022" spans="1:8" s="2406" customFormat="1" ht="14.1" customHeight="1">
      <c r="A1022" s="2388" t="s">
        <v>3114</v>
      </c>
      <c r="B1022" s="2401">
        <v>1</v>
      </c>
      <c r="C1022" s="2401">
        <v>0</v>
      </c>
      <c r="D1022" s="2401">
        <v>1</v>
      </c>
      <c r="E1022" s="2405"/>
      <c r="F1022" s="2405"/>
      <c r="G1022" s="2405"/>
      <c r="H1022" s="2405"/>
    </row>
    <row r="1023" spans="1:8" s="2406" customFormat="1" ht="14.1" customHeight="1">
      <c r="A1023" s="2388" t="s">
        <v>3115</v>
      </c>
      <c r="B1023" s="2401">
        <v>1</v>
      </c>
      <c r="C1023" s="2401">
        <v>1</v>
      </c>
      <c r="D1023" s="2401">
        <v>0</v>
      </c>
      <c r="E1023" s="2405"/>
      <c r="F1023" s="2405"/>
      <c r="G1023" s="2405"/>
      <c r="H1023" s="2405"/>
    </row>
    <row r="1024" spans="1:8" s="2406" customFormat="1" ht="14.1" customHeight="1">
      <c r="A1024" s="2388" t="s">
        <v>3116</v>
      </c>
      <c r="B1024" s="2401">
        <v>1</v>
      </c>
      <c r="C1024" s="2401">
        <v>1</v>
      </c>
      <c r="D1024" s="2401">
        <v>0</v>
      </c>
      <c r="E1024" s="2405"/>
      <c r="F1024" s="2405"/>
      <c r="G1024" s="2405"/>
      <c r="H1024" s="2405"/>
    </row>
    <row r="1025" spans="1:8" s="2406" customFormat="1" ht="14.1" customHeight="1">
      <c r="A1025" s="2388" t="s">
        <v>2471</v>
      </c>
      <c r="B1025" s="2401">
        <v>2</v>
      </c>
      <c r="C1025" s="2401">
        <v>2</v>
      </c>
      <c r="D1025" s="2401">
        <v>0</v>
      </c>
      <c r="E1025" s="2405"/>
      <c r="F1025" s="2405"/>
      <c r="G1025" s="2405"/>
      <c r="H1025" s="2405"/>
    </row>
    <row r="1026" spans="1:8" s="2406" customFormat="1" ht="14.1" customHeight="1">
      <c r="A1026" s="2388" t="s">
        <v>3117</v>
      </c>
      <c r="B1026" s="2401">
        <v>1</v>
      </c>
      <c r="C1026" s="2401">
        <v>1</v>
      </c>
      <c r="D1026" s="2401">
        <v>0</v>
      </c>
      <c r="E1026" s="2405"/>
      <c r="F1026" s="2405"/>
      <c r="G1026" s="2405"/>
      <c r="H1026" s="2405"/>
    </row>
    <row r="1027" spans="1:8" s="2406" customFormat="1" ht="14.1" customHeight="1">
      <c r="A1027" s="2388" t="s">
        <v>3118</v>
      </c>
      <c r="B1027" s="2401">
        <v>1</v>
      </c>
      <c r="C1027" s="2401">
        <v>1</v>
      </c>
      <c r="D1027" s="2401">
        <v>0</v>
      </c>
      <c r="E1027" s="2405"/>
      <c r="F1027" s="2405"/>
      <c r="G1027" s="2405"/>
      <c r="H1027" s="2405"/>
    </row>
    <row r="1028" spans="1:8" s="2406" customFormat="1" ht="14.1" customHeight="1">
      <c r="A1028" s="2388" t="s">
        <v>3119</v>
      </c>
      <c r="B1028" s="2401">
        <v>1</v>
      </c>
      <c r="C1028" s="2401">
        <v>1</v>
      </c>
      <c r="D1028" s="2401">
        <v>0</v>
      </c>
      <c r="E1028" s="2405"/>
      <c r="F1028" s="2405"/>
      <c r="G1028" s="2405"/>
      <c r="H1028" s="2405"/>
    </row>
    <row r="1029" spans="1:8" s="2406" customFormat="1" ht="14.1" customHeight="1">
      <c r="A1029" s="2388" t="s">
        <v>3120</v>
      </c>
      <c r="B1029" s="2401">
        <v>1</v>
      </c>
      <c r="C1029" s="2401">
        <v>1</v>
      </c>
      <c r="D1029" s="2401">
        <v>0</v>
      </c>
      <c r="E1029" s="2405"/>
      <c r="F1029" s="2405"/>
      <c r="G1029" s="2405"/>
      <c r="H1029" s="2405"/>
    </row>
    <row r="1030" spans="1:8" s="2406" customFormat="1" ht="14.1" customHeight="1">
      <c r="A1030" s="2388" t="s">
        <v>3121</v>
      </c>
      <c r="B1030" s="2401">
        <v>1</v>
      </c>
      <c r="C1030" s="2401">
        <v>1</v>
      </c>
      <c r="D1030" s="2401">
        <v>0</v>
      </c>
      <c r="E1030" s="2405"/>
      <c r="F1030" s="2405"/>
      <c r="G1030" s="2405"/>
      <c r="H1030" s="2405"/>
    </row>
    <row r="1031" spans="1:8" s="2406" customFormat="1" ht="14.1" customHeight="1">
      <c r="A1031" s="2388" t="s">
        <v>3122</v>
      </c>
      <c r="B1031" s="2401">
        <v>1</v>
      </c>
      <c r="C1031" s="2401">
        <v>0</v>
      </c>
      <c r="D1031" s="2401">
        <v>1</v>
      </c>
      <c r="E1031" s="2405"/>
      <c r="F1031" s="2405"/>
      <c r="G1031" s="2405"/>
      <c r="H1031" s="2405"/>
    </row>
    <row r="1032" spans="1:8" s="2406" customFormat="1" ht="14.1" customHeight="1">
      <c r="A1032" s="2388" t="s">
        <v>3123</v>
      </c>
      <c r="B1032" s="2401">
        <v>1</v>
      </c>
      <c r="C1032" s="2401">
        <v>1</v>
      </c>
      <c r="D1032" s="2401">
        <v>0</v>
      </c>
      <c r="E1032" s="2405"/>
      <c r="F1032" s="2405"/>
      <c r="G1032" s="2405"/>
      <c r="H1032" s="2405"/>
    </row>
    <row r="1033" spans="1:8" s="2406" customFormat="1" ht="14.1" customHeight="1">
      <c r="A1033" s="2388" t="s">
        <v>3124</v>
      </c>
      <c r="B1033" s="2401">
        <v>1</v>
      </c>
      <c r="C1033" s="2401">
        <v>0</v>
      </c>
      <c r="D1033" s="2401">
        <v>1</v>
      </c>
      <c r="E1033" s="2405"/>
      <c r="F1033" s="2405"/>
      <c r="G1033" s="2405"/>
      <c r="H1033" s="2405"/>
    </row>
    <row r="1034" spans="1:8" s="2406" customFormat="1" ht="14.1" customHeight="1">
      <c r="A1034" s="2388" t="s">
        <v>3125</v>
      </c>
      <c r="B1034" s="2401">
        <v>1</v>
      </c>
      <c r="C1034" s="2401">
        <v>1</v>
      </c>
      <c r="D1034" s="2401">
        <v>0</v>
      </c>
      <c r="E1034" s="2405"/>
      <c r="F1034" s="2405"/>
      <c r="G1034" s="2405"/>
      <c r="H1034" s="2405"/>
    </row>
    <row r="1035" spans="1:8" s="2406" customFormat="1" ht="14.1" customHeight="1">
      <c r="A1035" s="2388" t="s">
        <v>3126</v>
      </c>
      <c r="B1035" s="2401">
        <v>1</v>
      </c>
      <c r="C1035" s="2401">
        <v>0</v>
      </c>
      <c r="D1035" s="2401">
        <v>1</v>
      </c>
      <c r="E1035" s="2405"/>
      <c r="F1035" s="2405"/>
      <c r="G1035" s="2405"/>
      <c r="H1035" s="2405"/>
    </row>
    <row r="1036" spans="1:8" s="2406" customFormat="1" ht="14.1" customHeight="1">
      <c r="A1036" s="2388" t="s">
        <v>3127</v>
      </c>
      <c r="B1036" s="2401">
        <v>1</v>
      </c>
      <c r="C1036" s="2401">
        <v>0</v>
      </c>
      <c r="D1036" s="2401">
        <v>1</v>
      </c>
      <c r="E1036" s="2405"/>
      <c r="F1036" s="2405"/>
      <c r="G1036" s="2405"/>
      <c r="H1036" s="2405"/>
    </row>
    <row r="1037" spans="1:8" s="2406" customFormat="1" ht="14.1" customHeight="1">
      <c r="A1037" s="2388" t="s">
        <v>3128</v>
      </c>
      <c r="B1037" s="2401">
        <v>1</v>
      </c>
      <c r="C1037" s="2401">
        <v>1</v>
      </c>
      <c r="D1037" s="2401">
        <v>0</v>
      </c>
      <c r="E1037" s="2405"/>
      <c r="F1037" s="2405"/>
      <c r="G1037" s="2405"/>
      <c r="H1037" s="2405"/>
    </row>
    <row r="1038" spans="1:8" s="2406" customFormat="1" ht="14.1" customHeight="1">
      <c r="A1038" s="2388" t="s">
        <v>3129</v>
      </c>
      <c r="B1038" s="2401">
        <v>1</v>
      </c>
      <c r="C1038" s="2401">
        <v>1</v>
      </c>
      <c r="D1038" s="2401">
        <v>0</v>
      </c>
      <c r="E1038" s="2405"/>
      <c r="F1038" s="2405"/>
      <c r="G1038" s="2405"/>
      <c r="H1038" s="2405"/>
    </row>
    <row r="1039" spans="1:8" s="2406" customFormat="1" ht="14.1" customHeight="1">
      <c r="A1039" s="2388" t="s">
        <v>3130</v>
      </c>
      <c r="B1039" s="2401">
        <v>1</v>
      </c>
      <c r="C1039" s="2401">
        <v>1</v>
      </c>
      <c r="D1039" s="2401">
        <v>0</v>
      </c>
      <c r="E1039" s="2405"/>
      <c r="F1039" s="2405"/>
      <c r="G1039" s="2405"/>
      <c r="H1039" s="2405"/>
    </row>
    <row r="1040" spans="1:8" s="2406" customFormat="1" ht="14.1" customHeight="1">
      <c r="A1040" s="2388" t="s">
        <v>3131</v>
      </c>
      <c r="B1040" s="2401">
        <v>1</v>
      </c>
      <c r="C1040" s="2401">
        <v>1</v>
      </c>
      <c r="D1040" s="2401">
        <v>0</v>
      </c>
      <c r="E1040" s="2405"/>
      <c r="F1040" s="2405"/>
      <c r="G1040" s="2405"/>
      <c r="H1040" s="2405"/>
    </row>
    <row r="1041" spans="1:8" s="2406" customFormat="1" ht="14.1" customHeight="1">
      <c r="A1041" s="2388" t="s">
        <v>3132</v>
      </c>
      <c r="B1041" s="2401">
        <v>1</v>
      </c>
      <c r="C1041" s="2401">
        <v>0</v>
      </c>
      <c r="D1041" s="2401">
        <v>1</v>
      </c>
      <c r="E1041" s="2405"/>
      <c r="F1041" s="2405"/>
      <c r="G1041" s="2405"/>
      <c r="H1041" s="2405"/>
    </row>
    <row r="1042" spans="1:8" s="2406" customFormat="1" ht="14.1" customHeight="1">
      <c r="A1042" s="2388" t="s">
        <v>3133</v>
      </c>
      <c r="B1042" s="2401">
        <v>1</v>
      </c>
      <c r="C1042" s="2401">
        <v>0</v>
      </c>
      <c r="D1042" s="2401">
        <v>1</v>
      </c>
      <c r="E1042" s="2405"/>
      <c r="F1042" s="2405"/>
      <c r="G1042" s="2405"/>
      <c r="H1042" s="2405"/>
    </row>
    <row r="1043" spans="1:8" s="2406" customFormat="1" ht="14.1" customHeight="1">
      <c r="A1043" s="2388" t="s">
        <v>3134</v>
      </c>
      <c r="B1043" s="2401">
        <v>1</v>
      </c>
      <c r="C1043" s="2401">
        <v>1</v>
      </c>
      <c r="D1043" s="2401">
        <v>0</v>
      </c>
      <c r="E1043" s="2405"/>
      <c r="F1043" s="2405"/>
      <c r="G1043" s="2405"/>
      <c r="H1043" s="2405"/>
    </row>
    <row r="1044" spans="1:8" s="2406" customFormat="1" ht="14.1" customHeight="1">
      <c r="A1044" s="2388" t="s">
        <v>3135</v>
      </c>
      <c r="B1044" s="2401">
        <v>1</v>
      </c>
      <c r="C1044" s="2401">
        <v>0</v>
      </c>
      <c r="D1044" s="2401">
        <v>1</v>
      </c>
      <c r="E1044" s="2405"/>
      <c r="F1044" s="2405"/>
      <c r="G1044" s="2405"/>
      <c r="H1044" s="2405"/>
    </row>
    <row r="1045" spans="1:8" s="2406" customFormat="1" ht="14.1" customHeight="1">
      <c r="A1045" s="2388" t="s">
        <v>3136</v>
      </c>
      <c r="B1045" s="2401">
        <v>1</v>
      </c>
      <c r="C1045" s="2401">
        <v>0</v>
      </c>
      <c r="D1045" s="2401">
        <v>1</v>
      </c>
      <c r="E1045" s="2405"/>
      <c r="F1045" s="2405"/>
      <c r="G1045" s="2405"/>
      <c r="H1045" s="2405"/>
    </row>
    <row r="1046" spans="1:8" s="2406" customFormat="1" ht="14.1" customHeight="1">
      <c r="A1046" s="2388" t="s">
        <v>3137</v>
      </c>
      <c r="B1046" s="2401">
        <v>1</v>
      </c>
      <c r="C1046" s="2401">
        <v>0</v>
      </c>
      <c r="D1046" s="2401">
        <v>1</v>
      </c>
      <c r="E1046" s="2405"/>
      <c r="F1046" s="2405"/>
      <c r="G1046" s="2405"/>
      <c r="H1046" s="2405"/>
    </row>
    <row r="1047" spans="1:8" s="2406" customFormat="1" ht="14.1" customHeight="1">
      <c r="A1047" s="2388" t="s">
        <v>3138</v>
      </c>
      <c r="B1047" s="2401">
        <v>1</v>
      </c>
      <c r="C1047" s="2401">
        <v>0</v>
      </c>
      <c r="D1047" s="2401">
        <v>1</v>
      </c>
      <c r="E1047" s="2405"/>
      <c r="F1047" s="2405"/>
      <c r="G1047" s="2405"/>
      <c r="H1047" s="2405"/>
    </row>
    <row r="1048" spans="1:8" s="2406" customFormat="1" ht="14.1" customHeight="1">
      <c r="A1048" s="2388" t="s">
        <v>3139</v>
      </c>
      <c r="B1048" s="2401">
        <v>1</v>
      </c>
      <c r="C1048" s="2401">
        <v>0</v>
      </c>
      <c r="D1048" s="2401">
        <v>1</v>
      </c>
      <c r="E1048" s="2405"/>
      <c r="F1048" s="2405"/>
      <c r="G1048" s="2405"/>
      <c r="H1048" s="2405"/>
    </row>
    <row r="1049" spans="1:8" s="2406" customFormat="1" ht="14.1" customHeight="1">
      <c r="A1049" s="2388" t="s">
        <v>3140</v>
      </c>
      <c r="B1049" s="2401">
        <v>1</v>
      </c>
      <c r="C1049" s="2401">
        <v>1</v>
      </c>
      <c r="D1049" s="2401">
        <v>0</v>
      </c>
      <c r="E1049" s="2405"/>
      <c r="F1049" s="2405"/>
      <c r="G1049" s="2405"/>
      <c r="H1049" s="2405"/>
    </row>
    <row r="1050" spans="1:8" s="2406" customFormat="1" ht="14.1" customHeight="1">
      <c r="A1050" s="2388" t="s">
        <v>3141</v>
      </c>
      <c r="B1050" s="2401">
        <v>1</v>
      </c>
      <c r="C1050" s="2401">
        <v>1</v>
      </c>
      <c r="D1050" s="2401">
        <v>0</v>
      </c>
      <c r="E1050" s="2405"/>
      <c r="F1050" s="2405"/>
      <c r="G1050" s="2405"/>
      <c r="H1050" s="2405"/>
    </row>
    <row r="1051" spans="1:8" s="2406" customFormat="1" ht="14.1" customHeight="1">
      <c r="A1051" s="2388" t="s">
        <v>3142</v>
      </c>
      <c r="B1051" s="2401">
        <v>1</v>
      </c>
      <c r="C1051" s="2401">
        <v>1</v>
      </c>
      <c r="D1051" s="2401">
        <v>0</v>
      </c>
      <c r="E1051" s="2405"/>
      <c r="F1051" s="2405"/>
      <c r="G1051" s="2405"/>
      <c r="H1051" s="2405"/>
    </row>
    <row r="1052" spans="1:8" s="2406" customFormat="1" ht="14.1" customHeight="1">
      <c r="A1052" s="2388" t="s">
        <v>3143</v>
      </c>
      <c r="B1052" s="2401">
        <v>1</v>
      </c>
      <c r="C1052" s="2401">
        <v>0</v>
      </c>
      <c r="D1052" s="2401">
        <v>1</v>
      </c>
      <c r="E1052" s="2405"/>
      <c r="F1052" s="2405"/>
      <c r="G1052" s="2405"/>
      <c r="H1052" s="2405"/>
    </row>
    <row r="1053" spans="1:8" s="2406" customFormat="1" ht="14.1" customHeight="1">
      <c r="A1053" s="2388" t="s">
        <v>3144</v>
      </c>
      <c r="B1053" s="2401">
        <v>1</v>
      </c>
      <c r="C1053" s="2401">
        <v>0</v>
      </c>
      <c r="D1053" s="2401">
        <v>1</v>
      </c>
      <c r="E1053" s="2405"/>
      <c r="F1053" s="2405"/>
      <c r="G1053" s="2405"/>
      <c r="H1053" s="2405"/>
    </row>
    <row r="1054" spans="1:8" s="2406" customFormat="1" ht="14.1" customHeight="1">
      <c r="A1054" s="2388" t="s">
        <v>3006</v>
      </c>
      <c r="B1054" s="2401">
        <v>1</v>
      </c>
      <c r="C1054" s="2401">
        <v>1</v>
      </c>
      <c r="D1054" s="2401">
        <v>0</v>
      </c>
      <c r="E1054" s="2405"/>
      <c r="F1054" s="2405"/>
      <c r="G1054" s="2405"/>
      <c r="H1054" s="2405"/>
    </row>
    <row r="1055" spans="1:8" s="2406" customFormat="1" ht="14.1" customHeight="1">
      <c r="A1055" s="2388" t="s">
        <v>3145</v>
      </c>
      <c r="B1055" s="2401">
        <v>1</v>
      </c>
      <c r="C1055" s="2401">
        <v>1</v>
      </c>
      <c r="D1055" s="2401">
        <v>0</v>
      </c>
      <c r="E1055" s="2405"/>
      <c r="F1055" s="2405"/>
      <c r="G1055" s="2405"/>
      <c r="H1055" s="2405"/>
    </row>
    <row r="1056" spans="1:8" s="2406" customFormat="1" ht="14.1" customHeight="1">
      <c r="A1056" s="2388" t="s">
        <v>3146</v>
      </c>
      <c r="B1056" s="2401">
        <v>1</v>
      </c>
      <c r="C1056" s="2401">
        <v>0</v>
      </c>
      <c r="D1056" s="2401">
        <v>1</v>
      </c>
      <c r="E1056" s="2405"/>
      <c r="F1056" s="2405"/>
      <c r="G1056" s="2405"/>
      <c r="H1056" s="2405"/>
    </row>
    <row r="1057" spans="1:8" s="2406" customFormat="1" ht="14.1" customHeight="1">
      <c r="A1057" s="2388" t="s">
        <v>3147</v>
      </c>
      <c r="B1057" s="2401">
        <v>1</v>
      </c>
      <c r="C1057" s="2401">
        <v>0</v>
      </c>
      <c r="D1057" s="2401">
        <v>1</v>
      </c>
      <c r="E1057" s="2405"/>
      <c r="F1057" s="2405"/>
      <c r="G1057" s="2405"/>
      <c r="H1057" s="2405"/>
    </row>
    <row r="1058" spans="1:8" s="2406" customFormat="1" ht="14.1" customHeight="1">
      <c r="A1058" s="2388" t="s">
        <v>3148</v>
      </c>
      <c r="B1058" s="2401">
        <v>1</v>
      </c>
      <c r="C1058" s="2401">
        <v>0</v>
      </c>
      <c r="D1058" s="2401">
        <v>1</v>
      </c>
      <c r="E1058" s="2405"/>
      <c r="F1058" s="2405"/>
      <c r="G1058" s="2405"/>
      <c r="H1058" s="2405"/>
    </row>
    <row r="1059" spans="1:8" s="2406" customFormat="1" ht="14.1" customHeight="1">
      <c r="A1059" s="2388" t="s">
        <v>3149</v>
      </c>
      <c r="B1059" s="2401">
        <v>1</v>
      </c>
      <c r="C1059" s="2401">
        <v>1</v>
      </c>
      <c r="D1059" s="2401">
        <v>0</v>
      </c>
      <c r="E1059" s="2405"/>
      <c r="F1059" s="2405"/>
      <c r="G1059" s="2405"/>
      <c r="H1059" s="2405"/>
    </row>
    <row r="1060" spans="1:8" s="2406" customFormat="1" ht="14.1" customHeight="1">
      <c r="A1060" s="2388" t="s">
        <v>3017</v>
      </c>
      <c r="B1060" s="2401">
        <v>2</v>
      </c>
      <c r="C1060" s="2401">
        <v>1</v>
      </c>
      <c r="D1060" s="2401">
        <v>1</v>
      </c>
      <c r="E1060" s="2405"/>
      <c r="F1060" s="2405"/>
      <c r="G1060" s="2405"/>
      <c r="H1060" s="2405"/>
    </row>
    <row r="1061" spans="1:8" s="2406" customFormat="1" ht="14.1" customHeight="1">
      <c r="A1061" s="2388" t="s">
        <v>3150</v>
      </c>
      <c r="B1061" s="2401">
        <v>1</v>
      </c>
      <c r="C1061" s="2401">
        <v>1</v>
      </c>
      <c r="D1061" s="2401">
        <v>0</v>
      </c>
      <c r="E1061" s="2405"/>
      <c r="F1061" s="2405"/>
      <c r="G1061" s="2405"/>
      <c r="H1061" s="2405"/>
    </row>
    <row r="1062" spans="1:8" s="2406" customFormat="1" ht="14.1" customHeight="1">
      <c r="A1062" s="2388" t="s">
        <v>3151</v>
      </c>
      <c r="B1062" s="2401">
        <v>1</v>
      </c>
      <c r="C1062" s="2401">
        <v>1</v>
      </c>
      <c r="D1062" s="2401">
        <v>0</v>
      </c>
      <c r="E1062" s="2405"/>
      <c r="F1062" s="2405"/>
      <c r="G1062" s="2405"/>
      <c r="H1062" s="2405"/>
    </row>
    <row r="1063" spans="1:8" s="2406" customFormat="1" ht="14.1" customHeight="1">
      <c r="A1063" s="2388" t="s">
        <v>3152</v>
      </c>
      <c r="B1063" s="2401">
        <v>1</v>
      </c>
      <c r="C1063" s="2401">
        <v>0</v>
      </c>
      <c r="D1063" s="2401">
        <v>1</v>
      </c>
      <c r="E1063" s="2405"/>
      <c r="F1063" s="2405"/>
      <c r="G1063" s="2405"/>
      <c r="H1063" s="2405"/>
    </row>
    <row r="1064" spans="1:8" s="2406" customFormat="1" ht="14.1" customHeight="1">
      <c r="A1064" s="2388" t="s">
        <v>3153</v>
      </c>
      <c r="B1064" s="2401">
        <v>1</v>
      </c>
      <c r="C1064" s="2401">
        <v>1</v>
      </c>
      <c r="D1064" s="2401">
        <v>0</v>
      </c>
      <c r="E1064" s="2405"/>
      <c r="F1064" s="2405"/>
      <c r="G1064" s="2405"/>
      <c r="H1064" s="2405"/>
    </row>
    <row r="1065" spans="1:8" s="2406" customFormat="1" ht="14.1" customHeight="1">
      <c r="A1065" s="2388" t="s">
        <v>3154</v>
      </c>
      <c r="B1065" s="2401">
        <v>1</v>
      </c>
      <c r="C1065" s="2401">
        <v>1</v>
      </c>
      <c r="D1065" s="2401">
        <v>0</v>
      </c>
      <c r="E1065" s="2405"/>
      <c r="F1065" s="2405"/>
      <c r="G1065" s="2405"/>
      <c r="H1065" s="2405"/>
    </row>
    <row r="1066" spans="1:8" s="2406" customFormat="1" ht="14.1" customHeight="1">
      <c r="A1066" s="2388" t="s">
        <v>3155</v>
      </c>
      <c r="B1066" s="2401">
        <v>1</v>
      </c>
      <c r="C1066" s="2401">
        <v>0</v>
      </c>
      <c r="D1066" s="2401">
        <v>1</v>
      </c>
      <c r="E1066" s="2405"/>
      <c r="F1066" s="2405"/>
      <c r="G1066" s="2405"/>
      <c r="H1066" s="2405"/>
    </row>
    <row r="1067" spans="1:8" s="2406" customFormat="1" ht="14.1" customHeight="1">
      <c r="A1067" s="2388" t="s">
        <v>3156</v>
      </c>
      <c r="B1067" s="2401">
        <v>1</v>
      </c>
      <c r="C1067" s="2401">
        <v>1</v>
      </c>
      <c r="D1067" s="2401">
        <v>0</v>
      </c>
      <c r="E1067" s="2405"/>
      <c r="F1067" s="2405"/>
      <c r="G1067" s="2405"/>
      <c r="H1067" s="2405"/>
    </row>
    <row r="1068" spans="1:8">
      <c r="B1068" s="2402"/>
      <c r="C1068" s="2402"/>
      <c r="D1068" s="2402"/>
    </row>
    <row r="1069" spans="1:8">
      <c r="A1069" s="2400" t="s">
        <v>3157</v>
      </c>
      <c r="B1069" s="2402"/>
      <c r="C1069" s="2402"/>
      <c r="D1069" s="2402"/>
    </row>
    <row r="1070" spans="1:8" s="2406" customFormat="1" ht="14.1" customHeight="1">
      <c r="A1070" s="2388" t="s">
        <v>3039</v>
      </c>
      <c r="B1070" s="2401">
        <v>2</v>
      </c>
      <c r="C1070" s="2401">
        <v>0</v>
      </c>
      <c r="D1070" s="2401">
        <v>2</v>
      </c>
      <c r="E1070" s="2405"/>
      <c r="F1070" s="2405"/>
      <c r="G1070" s="2405"/>
      <c r="H1070" s="2405"/>
    </row>
    <row r="1071" spans="1:8" s="2406" customFormat="1" ht="14.1" customHeight="1">
      <c r="A1071" s="2388" t="s">
        <v>3158</v>
      </c>
      <c r="B1071" s="2401">
        <v>1</v>
      </c>
      <c r="C1071" s="2401">
        <v>1</v>
      </c>
      <c r="D1071" s="2401">
        <v>0</v>
      </c>
      <c r="E1071" s="2405"/>
      <c r="F1071" s="2405"/>
      <c r="G1071" s="2405"/>
      <c r="H1071" s="2405"/>
    </row>
    <row r="1072" spans="1:8" s="2406" customFormat="1" ht="14.1" customHeight="1">
      <c r="A1072" s="2388" t="s">
        <v>3159</v>
      </c>
      <c r="B1072" s="2401">
        <v>1</v>
      </c>
      <c r="C1072" s="2401">
        <v>1</v>
      </c>
      <c r="D1072" s="2401">
        <v>0</v>
      </c>
      <c r="E1072" s="2405"/>
      <c r="F1072" s="2405"/>
      <c r="G1072" s="2405"/>
      <c r="H1072" s="2405"/>
    </row>
    <row r="1073" spans="1:8" s="2406" customFormat="1" ht="14.1" customHeight="1">
      <c r="A1073" s="2388" t="s">
        <v>3160</v>
      </c>
      <c r="B1073" s="2401">
        <v>1</v>
      </c>
      <c r="C1073" s="2401">
        <v>0</v>
      </c>
      <c r="D1073" s="2401">
        <v>1</v>
      </c>
      <c r="E1073" s="2405"/>
      <c r="F1073" s="2405"/>
      <c r="G1073" s="2405"/>
      <c r="H1073" s="2405"/>
    </row>
    <row r="1074" spans="1:8" s="2406" customFormat="1" ht="14.1" customHeight="1">
      <c r="A1074" s="2388" t="s">
        <v>3161</v>
      </c>
      <c r="B1074" s="2401">
        <v>1</v>
      </c>
      <c r="C1074" s="2401">
        <v>0</v>
      </c>
      <c r="D1074" s="2401">
        <v>1</v>
      </c>
      <c r="E1074" s="2405"/>
      <c r="F1074" s="2405"/>
      <c r="G1074" s="2405"/>
      <c r="H1074" s="2405"/>
    </row>
    <row r="1075" spans="1:8" s="2406" customFormat="1" ht="14.1" customHeight="1">
      <c r="A1075" s="2388" t="s">
        <v>3162</v>
      </c>
      <c r="B1075" s="2401">
        <v>1</v>
      </c>
      <c r="C1075" s="2401">
        <v>0</v>
      </c>
      <c r="D1075" s="2401">
        <v>1</v>
      </c>
      <c r="E1075" s="2405"/>
      <c r="F1075" s="2405"/>
      <c r="G1075" s="2405"/>
      <c r="H1075" s="2405"/>
    </row>
    <row r="1076" spans="1:8" s="2406" customFormat="1" ht="14.1" customHeight="1">
      <c r="A1076" s="2388" t="s">
        <v>3163</v>
      </c>
      <c r="B1076" s="2401">
        <v>1</v>
      </c>
      <c r="C1076" s="2401">
        <v>1</v>
      </c>
      <c r="D1076" s="2401">
        <v>0</v>
      </c>
      <c r="E1076" s="2405"/>
      <c r="F1076" s="2405"/>
      <c r="G1076" s="2405"/>
      <c r="H1076" s="2405"/>
    </row>
    <row r="1077" spans="1:8" s="2406" customFormat="1" ht="14.1" customHeight="1">
      <c r="A1077" s="2388" t="s">
        <v>3164</v>
      </c>
      <c r="B1077" s="2401">
        <v>1</v>
      </c>
      <c r="C1077" s="2401">
        <v>1</v>
      </c>
      <c r="D1077" s="2401">
        <v>0</v>
      </c>
      <c r="E1077" s="2405"/>
      <c r="F1077" s="2405"/>
      <c r="G1077" s="2405"/>
      <c r="H1077" s="2405"/>
    </row>
    <row r="1078" spans="1:8" s="2406" customFormat="1" ht="14.1" customHeight="1">
      <c r="A1078" s="2388" t="s">
        <v>3165</v>
      </c>
      <c r="B1078" s="2401">
        <v>1</v>
      </c>
      <c r="C1078" s="2401">
        <v>1</v>
      </c>
      <c r="D1078" s="2401">
        <v>0</v>
      </c>
      <c r="E1078" s="2405"/>
      <c r="F1078" s="2405"/>
      <c r="G1078" s="2405"/>
      <c r="H1078" s="2405"/>
    </row>
    <row r="1079" spans="1:8">
      <c r="B1079" s="2402"/>
      <c r="C1079" s="2402"/>
      <c r="D1079" s="2402"/>
    </row>
    <row r="1080" spans="1:8" ht="18" customHeight="1">
      <c r="A1080" s="2400" t="s">
        <v>3166</v>
      </c>
      <c r="B1080" s="2402"/>
      <c r="C1080" s="2402"/>
      <c r="D1080" s="2402"/>
    </row>
    <row r="1081" spans="1:8" s="2406" customFormat="1" ht="14.1" customHeight="1">
      <c r="A1081" s="2388" t="s">
        <v>3167</v>
      </c>
      <c r="B1081" s="2401">
        <v>1</v>
      </c>
      <c r="C1081" s="2401">
        <v>0</v>
      </c>
      <c r="D1081" s="2401">
        <v>1</v>
      </c>
      <c r="E1081" s="2405"/>
      <c r="F1081" s="2405"/>
      <c r="G1081" s="2405"/>
      <c r="H1081" s="2405"/>
    </row>
    <row r="1082" spans="1:8" s="2406" customFormat="1" ht="14.1" customHeight="1">
      <c r="A1082" s="2388" t="s">
        <v>3168</v>
      </c>
      <c r="B1082" s="2401">
        <v>1</v>
      </c>
      <c r="C1082" s="2401">
        <v>1</v>
      </c>
      <c r="D1082" s="2401">
        <v>0</v>
      </c>
      <c r="E1082" s="2405"/>
      <c r="F1082" s="2405"/>
      <c r="G1082" s="2405"/>
      <c r="H1082" s="2405"/>
    </row>
    <row r="1083" spans="1:8" s="2406" customFormat="1" ht="14.1" customHeight="1">
      <c r="A1083" s="2388" t="s">
        <v>3169</v>
      </c>
      <c r="B1083" s="2401">
        <v>2</v>
      </c>
      <c r="C1083" s="2401">
        <v>2</v>
      </c>
      <c r="D1083" s="2401">
        <v>0</v>
      </c>
      <c r="E1083" s="2405"/>
      <c r="F1083" s="2405"/>
      <c r="G1083" s="2405"/>
      <c r="H1083" s="2405"/>
    </row>
    <row r="1084" spans="1:8" s="2406" customFormat="1" ht="14.1" customHeight="1">
      <c r="A1084" s="2388" t="s">
        <v>3047</v>
      </c>
      <c r="B1084" s="2401">
        <v>4</v>
      </c>
      <c r="C1084" s="2401">
        <v>2</v>
      </c>
      <c r="D1084" s="2401">
        <v>2</v>
      </c>
      <c r="E1084" s="2405"/>
      <c r="F1084" s="2405"/>
      <c r="G1084" s="2405"/>
      <c r="H1084" s="2405"/>
    </row>
    <row r="1085" spans="1:8" s="2406" customFormat="1" ht="14.1" customHeight="1">
      <c r="A1085" s="2388" t="s">
        <v>3170</v>
      </c>
      <c r="B1085" s="2401">
        <v>1</v>
      </c>
      <c r="C1085" s="2401">
        <v>0</v>
      </c>
      <c r="D1085" s="2401">
        <v>1</v>
      </c>
      <c r="E1085" s="2405"/>
      <c r="F1085" s="2405"/>
      <c r="G1085" s="2405"/>
      <c r="H1085" s="2405"/>
    </row>
    <row r="1086" spans="1:8" s="2406" customFormat="1" ht="14.1" customHeight="1">
      <c r="A1086" s="2388" t="s">
        <v>3171</v>
      </c>
      <c r="B1086" s="2401">
        <v>1</v>
      </c>
      <c r="C1086" s="2401">
        <v>0</v>
      </c>
      <c r="D1086" s="2401">
        <v>1</v>
      </c>
      <c r="E1086" s="2405"/>
      <c r="F1086" s="2405"/>
      <c r="G1086" s="2405"/>
      <c r="H1086" s="2405"/>
    </row>
    <row r="1087" spans="1:8" s="2406" customFormat="1" ht="14.1" customHeight="1">
      <c r="A1087" s="2388" t="s">
        <v>3054</v>
      </c>
      <c r="B1087" s="2401">
        <v>4</v>
      </c>
      <c r="C1087" s="2401">
        <v>1</v>
      </c>
      <c r="D1087" s="2401">
        <v>3</v>
      </c>
      <c r="E1087" s="2405"/>
      <c r="F1087" s="2405"/>
      <c r="G1087" s="2405"/>
      <c r="H1087" s="2405"/>
    </row>
    <row r="1088" spans="1:8" s="2406" customFormat="1" ht="14.1" customHeight="1">
      <c r="A1088" s="2388" t="s">
        <v>2282</v>
      </c>
      <c r="B1088" s="2401">
        <v>1</v>
      </c>
      <c r="C1088" s="2401">
        <v>1</v>
      </c>
      <c r="D1088" s="2401">
        <v>0</v>
      </c>
      <c r="E1088" s="2405"/>
      <c r="F1088" s="2405"/>
      <c r="G1088" s="2405"/>
      <c r="H1088" s="2405"/>
    </row>
    <row r="1089" spans="1:8">
      <c r="B1089" s="2402"/>
      <c r="C1089" s="2402"/>
      <c r="D1089" s="2402"/>
    </row>
    <row r="1090" spans="1:8">
      <c r="A1090" s="2400" t="s">
        <v>3172</v>
      </c>
      <c r="B1090" s="2402"/>
      <c r="C1090" s="2402"/>
      <c r="D1090" s="2402"/>
    </row>
    <row r="1091" spans="1:8" s="2406" customFormat="1" ht="14.1" customHeight="1">
      <c r="A1091" s="2388" t="s">
        <v>3058</v>
      </c>
      <c r="B1091" s="2401">
        <v>1</v>
      </c>
      <c r="C1091" s="2401">
        <v>1</v>
      </c>
      <c r="D1091" s="2401">
        <v>0</v>
      </c>
      <c r="E1091" s="2405"/>
      <c r="F1091" s="2405"/>
      <c r="G1091" s="2405"/>
      <c r="H1091" s="2405"/>
    </row>
    <row r="1092" spans="1:8" ht="14.1" customHeight="1">
      <c r="B1092" s="2402"/>
      <c r="C1092" s="2402"/>
      <c r="D1092" s="2402"/>
    </row>
    <row r="1093" spans="1:8">
      <c r="A1093" s="2400" t="s">
        <v>3173</v>
      </c>
      <c r="B1093" s="2402"/>
      <c r="C1093" s="2402"/>
      <c r="D1093" s="2402"/>
    </row>
    <row r="1094" spans="1:8" s="2406" customFormat="1" ht="14.1" customHeight="1">
      <c r="A1094" s="2405" t="s">
        <v>3174</v>
      </c>
      <c r="B1094" s="2409">
        <v>1</v>
      </c>
      <c r="C1094" s="2409">
        <v>1</v>
      </c>
      <c r="D1094" s="2409">
        <v>0</v>
      </c>
      <c r="E1094" s="2405"/>
      <c r="F1094" s="2405"/>
      <c r="G1094" s="2405"/>
      <c r="H1094" s="2405"/>
    </row>
    <row r="1095" spans="1:8" s="2406" customFormat="1" ht="14.1" customHeight="1">
      <c r="A1095" s="2388" t="s">
        <v>3175</v>
      </c>
      <c r="B1095" s="2401">
        <v>1</v>
      </c>
      <c r="C1095" s="2401">
        <v>0</v>
      </c>
      <c r="D1095" s="2401">
        <v>1</v>
      </c>
      <c r="E1095" s="2405"/>
      <c r="F1095" s="2405"/>
      <c r="G1095" s="2405"/>
      <c r="H1095" s="2405"/>
    </row>
    <row r="1096" spans="1:8" s="2406" customFormat="1" ht="14.1" customHeight="1">
      <c r="A1096" s="2388" t="s">
        <v>3176</v>
      </c>
      <c r="B1096" s="2401">
        <v>1</v>
      </c>
      <c r="C1096" s="2401">
        <v>0</v>
      </c>
      <c r="D1096" s="2401">
        <v>1</v>
      </c>
      <c r="E1096" s="2405"/>
      <c r="F1096" s="2405"/>
      <c r="G1096" s="2405"/>
      <c r="H1096" s="2405"/>
    </row>
    <row r="1097" spans="1:8" s="2406" customFormat="1" ht="14.1" customHeight="1">
      <c r="A1097" s="2388" t="s">
        <v>3177</v>
      </c>
      <c r="B1097" s="2401">
        <v>4</v>
      </c>
      <c r="C1097" s="2401">
        <v>4</v>
      </c>
      <c r="D1097" s="2401">
        <v>0</v>
      </c>
      <c r="E1097" s="2405"/>
      <c r="F1097" s="2405"/>
      <c r="G1097" s="2405"/>
      <c r="H1097" s="2405"/>
    </row>
    <row r="1098" spans="1:8" s="2406" customFormat="1" ht="14.1" customHeight="1">
      <c r="A1098" s="2388" t="s">
        <v>3178</v>
      </c>
      <c r="B1098" s="2401">
        <v>1</v>
      </c>
      <c r="C1098" s="2401">
        <v>1</v>
      </c>
      <c r="D1098" s="2401">
        <v>0</v>
      </c>
      <c r="E1098" s="2405"/>
      <c r="F1098" s="2405"/>
      <c r="G1098" s="2405"/>
      <c r="H1098" s="2405"/>
    </row>
    <row r="1099" spans="1:8" s="2406" customFormat="1" ht="14.1" customHeight="1">
      <c r="A1099" s="2388" t="s">
        <v>3179</v>
      </c>
      <c r="B1099" s="2401">
        <v>1</v>
      </c>
      <c r="C1099" s="2401">
        <v>1</v>
      </c>
      <c r="D1099" s="2401">
        <v>0</v>
      </c>
      <c r="E1099" s="2405"/>
      <c r="F1099" s="2405"/>
      <c r="G1099" s="2405"/>
      <c r="H1099" s="2405"/>
    </row>
    <row r="1100" spans="1:8" s="2406" customFormat="1" ht="14.1" customHeight="1">
      <c r="A1100" s="2388" t="s">
        <v>3180</v>
      </c>
      <c r="B1100" s="2401">
        <v>1</v>
      </c>
      <c r="C1100" s="2401">
        <v>0</v>
      </c>
      <c r="D1100" s="2401">
        <v>1</v>
      </c>
      <c r="E1100" s="2405"/>
      <c r="F1100" s="2405"/>
      <c r="G1100" s="2405"/>
      <c r="H1100" s="2405"/>
    </row>
    <row r="1101" spans="1:8">
      <c r="B1101" s="2402"/>
      <c r="C1101" s="2402"/>
      <c r="D1101" s="2402"/>
    </row>
    <row r="1102" spans="1:8">
      <c r="A1102" s="2400" t="s">
        <v>3181</v>
      </c>
      <c r="B1102" s="2402"/>
      <c r="C1102" s="2402"/>
      <c r="D1102" s="2402"/>
    </row>
    <row r="1103" spans="1:8" s="2406" customFormat="1" ht="14.1" customHeight="1">
      <c r="A1103" s="2388" t="s">
        <v>3182</v>
      </c>
      <c r="B1103" s="2401">
        <v>1</v>
      </c>
      <c r="C1103" s="2401">
        <v>1</v>
      </c>
      <c r="D1103" s="2401">
        <v>0</v>
      </c>
      <c r="E1103" s="2405"/>
      <c r="F1103" s="2405"/>
      <c r="G1103" s="2405"/>
      <c r="H1103" s="2405"/>
    </row>
    <row r="1104" spans="1:8">
      <c r="B1104" s="2401"/>
      <c r="C1104" s="2401"/>
      <c r="D1104" s="2401"/>
    </row>
    <row r="1105" spans="1:8">
      <c r="B1105" s="2401"/>
      <c r="C1105" s="2401"/>
      <c r="D1105" s="2401"/>
    </row>
    <row r="1106" spans="1:8">
      <c r="A1106" s="2407" t="s">
        <v>3183</v>
      </c>
      <c r="B1106" s="2401"/>
      <c r="C1106" s="2401"/>
      <c r="D1106" s="2401"/>
    </row>
    <row r="1107" spans="1:8">
      <c r="A1107" s="2407" t="s">
        <v>3184</v>
      </c>
      <c r="B1107" s="2408">
        <f>SUM(B1110:B1135)</f>
        <v>21</v>
      </c>
      <c r="C1107" s="2408">
        <f>SUM(C1110:C1135)</f>
        <v>12</v>
      </c>
      <c r="D1107" s="2408">
        <f>SUM(D1110:D1135)</f>
        <v>9</v>
      </c>
    </row>
    <row r="1108" spans="1:8">
      <c r="B1108" s="2402"/>
      <c r="C1108" s="2402"/>
      <c r="D1108" s="2402"/>
    </row>
    <row r="1109" spans="1:8">
      <c r="A1109" s="2400" t="s">
        <v>3185</v>
      </c>
      <c r="B1109" s="2402"/>
      <c r="C1109" s="2402"/>
      <c r="D1109" s="2402"/>
    </row>
    <row r="1110" spans="1:8" s="2406" customFormat="1" ht="14.1" customHeight="1">
      <c r="A1110" s="2388" t="s">
        <v>2123</v>
      </c>
      <c r="B1110" s="2401">
        <v>3</v>
      </c>
      <c r="C1110" s="2401">
        <v>2</v>
      </c>
      <c r="D1110" s="2401">
        <v>1</v>
      </c>
      <c r="E1110" s="2405"/>
      <c r="F1110" s="2405"/>
      <c r="G1110" s="2405"/>
      <c r="H1110" s="2405"/>
    </row>
    <row r="1111" spans="1:8">
      <c r="B1111" s="2402"/>
      <c r="C1111" s="2402"/>
      <c r="D1111" s="2402"/>
    </row>
    <row r="1112" spans="1:8" ht="12.75" customHeight="1">
      <c r="A1112" s="2403" t="s">
        <v>3186</v>
      </c>
      <c r="B1112" s="2402"/>
      <c r="C1112" s="2402"/>
      <c r="D1112" s="2402"/>
    </row>
    <row r="1113" spans="1:8" s="2406" customFormat="1" ht="14.1" customHeight="1">
      <c r="A1113" s="2388" t="s">
        <v>2133</v>
      </c>
      <c r="B1113" s="2401">
        <v>1</v>
      </c>
      <c r="C1113" s="2401">
        <v>0</v>
      </c>
      <c r="D1113" s="2401">
        <v>1</v>
      </c>
      <c r="E1113" s="2405"/>
      <c r="F1113" s="2405"/>
      <c r="G1113" s="2405"/>
      <c r="H1113" s="2405"/>
    </row>
    <row r="1114" spans="1:8" s="2406" customFormat="1" ht="14.1" customHeight="1">
      <c r="A1114" s="2388" t="s">
        <v>3187</v>
      </c>
      <c r="B1114" s="2401">
        <v>1</v>
      </c>
      <c r="C1114" s="2401">
        <v>1</v>
      </c>
      <c r="D1114" s="2401">
        <v>0</v>
      </c>
      <c r="E1114" s="2405"/>
      <c r="F1114" s="2405"/>
      <c r="G1114" s="2405"/>
      <c r="H1114" s="2405"/>
    </row>
    <row r="1115" spans="1:8" s="2406" customFormat="1" ht="14.1" customHeight="1">
      <c r="A1115" s="2388" t="s">
        <v>3188</v>
      </c>
      <c r="B1115" s="2401">
        <v>1</v>
      </c>
      <c r="C1115" s="2401">
        <v>1</v>
      </c>
      <c r="D1115" s="2401">
        <v>0</v>
      </c>
      <c r="E1115" s="2405"/>
      <c r="F1115" s="2405"/>
      <c r="G1115" s="2405"/>
      <c r="H1115" s="2405"/>
    </row>
    <row r="1116" spans="1:8" s="2406" customFormat="1" ht="14.1" customHeight="1">
      <c r="A1116" s="2388" t="s">
        <v>2282</v>
      </c>
      <c r="B1116" s="2401">
        <v>1</v>
      </c>
      <c r="C1116" s="2401">
        <v>1</v>
      </c>
      <c r="D1116" s="2401">
        <v>0</v>
      </c>
      <c r="E1116" s="2405"/>
      <c r="F1116" s="2405"/>
      <c r="G1116" s="2405"/>
      <c r="H1116" s="2405"/>
    </row>
    <row r="1117" spans="1:8">
      <c r="B1117" s="2402"/>
      <c r="C1117" s="2402"/>
      <c r="D1117" s="2402"/>
    </row>
    <row r="1118" spans="1:8">
      <c r="A1118" s="2400" t="s">
        <v>3189</v>
      </c>
      <c r="B1118" s="2402"/>
      <c r="C1118" s="2402"/>
      <c r="D1118" s="2402"/>
    </row>
    <row r="1119" spans="1:8" s="2406" customFormat="1" ht="14.1" customHeight="1">
      <c r="A1119" s="2388" t="s">
        <v>3190</v>
      </c>
      <c r="B1119" s="2401">
        <v>1</v>
      </c>
      <c r="C1119" s="2401">
        <v>0</v>
      </c>
      <c r="D1119" s="2401">
        <v>1</v>
      </c>
      <c r="E1119" s="2405"/>
      <c r="F1119" s="2405"/>
      <c r="G1119" s="2405"/>
      <c r="H1119" s="2405"/>
    </row>
    <row r="1120" spans="1:8" s="2406" customFormat="1" ht="14.1" customHeight="1">
      <c r="A1120" s="2388" t="s">
        <v>3191</v>
      </c>
      <c r="B1120" s="2401">
        <v>1</v>
      </c>
      <c r="C1120" s="2401">
        <v>1</v>
      </c>
      <c r="D1120" s="2401">
        <v>0</v>
      </c>
      <c r="E1120" s="2405"/>
      <c r="F1120" s="2405"/>
      <c r="G1120" s="2405"/>
      <c r="H1120" s="2405"/>
    </row>
    <row r="1121" spans="1:8" s="2406" customFormat="1" ht="14.1" customHeight="1">
      <c r="A1121" s="2388" t="s">
        <v>3192</v>
      </c>
      <c r="B1121" s="2401">
        <v>1</v>
      </c>
      <c r="C1121" s="2401">
        <v>1</v>
      </c>
      <c r="D1121" s="2401">
        <v>0</v>
      </c>
      <c r="E1121" s="2405"/>
      <c r="F1121" s="2405"/>
      <c r="G1121" s="2405"/>
      <c r="H1121" s="2405"/>
    </row>
    <row r="1122" spans="1:8" s="2406" customFormat="1" ht="14.1" customHeight="1">
      <c r="A1122" s="2388" t="s">
        <v>3193</v>
      </c>
      <c r="B1122" s="2401">
        <v>1</v>
      </c>
      <c r="C1122" s="2401">
        <v>0</v>
      </c>
      <c r="D1122" s="2401">
        <v>1</v>
      </c>
      <c r="E1122" s="2405"/>
      <c r="F1122" s="2405"/>
      <c r="G1122" s="2405"/>
      <c r="H1122" s="2405"/>
    </row>
    <row r="1123" spans="1:8" s="2406" customFormat="1" ht="14.1" customHeight="1">
      <c r="A1123" s="2388" t="s">
        <v>3194</v>
      </c>
      <c r="B1123" s="2401">
        <v>1</v>
      </c>
      <c r="C1123" s="2401">
        <v>1</v>
      </c>
      <c r="D1123" s="2401">
        <v>0</v>
      </c>
      <c r="E1123" s="2405"/>
      <c r="F1123" s="2405"/>
      <c r="G1123" s="2405"/>
      <c r="H1123" s="2405"/>
    </row>
    <row r="1124" spans="1:8" s="2406" customFormat="1" ht="14.1" customHeight="1">
      <c r="A1124" s="2388" t="s">
        <v>3006</v>
      </c>
      <c r="B1124" s="2401">
        <v>2</v>
      </c>
      <c r="C1124" s="2401">
        <v>1</v>
      </c>
      <c r="D1124" s="2401">
        <v>1</v>
      </c>
      <c r="E1124" s="2405"/>
      <c r="F1124" s="2405"/>
      <c r="G1124" s="2405"/>
      <c r="H1124" s="2405"/>
    </row>
    <row r="1125" spans="1:8" s="2406" customFormat="1" ht="14.1" customHeight="1">
      <c r="A1125" s="2388" t="s">
        <v>3195</v>
      </c>
      <c r="B1125" s="2401">
        <v>1</v>
      </c>
      <c r="C1125" s="2401">
        <v>0</v>
      </c>
      <c r="D1125" s="2401">
        <v>1</v>
      </c>
      <c r="E1125" s="2405"/>
      <c r="F1125" s="2405"/>
      <c r="G1125" s="2405"/>
      <c r="H1125" s="2405"/>
    </row>
    <row r="1126" spans="1:8">
      <c r="B1126" s="2402"/>
      <c r="C1126" s="2402"/>
      <c r="D1126" s="2402"/>
    </row>
    <row r="1127" spans="1:8">
      <c r="A1127" s="2400" t="s">
        <v>3196</v>
      </c>
      <c r="B1127" s="2402"/>
      <c r="C1127" s="2402"/>
      <c r="D1127" s="2402"/>
    </row>
    <row r="1128" spans="1:8" s="2406" customFormat="1" ht="14.1" customHeight="1">
      <c r="A1128" s="2388" t="s">
        <v>3197</v>
      </c>
      <c r="B1128" s="2401">
        <v>1</v>
      </c>
      <c r="C1128" s="2401">
        <v>0</v>
      </c>
      <c r="D1128" s="2401">
        <v>1</v>
      </c>
      <c r="E1128" s="2405"/>
      <c r="F1128" s="2405"/>
      <c r="G1128" s="2405"/>
      <c r="H1128" s="2405"/>
    </row>
    <row r="1129" spans="1:8">
      <c r="B1129" s="2402"/>
      <c r="C1129" s="2402"/>
      <c r="D1129" s="2402"/>
    </row>
    <row r="1130" spans="1:8">
      <c r="A1130" s="2400" t="s">
        <v>3198</v>
      </c>
      <c r="B1130" s="2402"/>
      <c r="C1130" s="2402"/>
      <c r="D1130" s="2402"/>
    </row>
    <row r="1131" spans="1:8" s="2406" customFormat="1" ht="14.1" customHeight="1">
      <c r="A1131" s="2388" t="s">
        <v>3053</v>
      </c>
      <c r="B1131" s="2401">
        <v>1</v>
      </c>
      <c r="C1131" s="2401">
        <v>1</v>
      </c>
      <c r="D1131" s="2401">
        <v>0</v>
      </c>
      <c r="E1131" s="2405"/>
      <c r="F1131" s="2405"/>
      <c r="G1131" s="2405"/>
      <c r="H1131" s="2405"/>
    </row>
    <row r="1132" spans="1:8" s="2406" customFormat="1" ht="14.1" customHeight="1">
      <c r="A1132" s="2388" t="s">
        <v>3054</v>
      </c>
      <c r="B1132" s="2401">
        <v>3</v>
      </c>
      <c r="C1132" s="2401">
        <v>2</v>
      </c>
      <c r="D1132" s="2401">
        <v>1</v>
      </c>
      <c r="E1132" s="2405"/>
      <c r="F1132" s="2405"/>
      <c r="G1132" s="2405"/>
      <c r="H1132" s="2405"/>
    </row>
    <row r="1133" spans="1:8" s="2406" customFormat="1" ht="14.1" customHeight="1">
      <c r="A1133" s="2405"/>
      <c r="B1133" s="2409"/>
      <c r="C1133" s="2409"/>
      <c r="D1133" s="2409"/>
      <c r="E1133" s="2405"/>
      <c r="F1133" s="2405"/>
      <c r="G1133" s="2405"/>
      <c r="H1133" s="2405"/>
    </row>
    <row r="1134" spans="1:8">
      <c r="A1134" s="2400" t="s">
        <v>3199</v>
      </c>
    </row>
    <row r="1135" spans="1:8" s="2406" customFormat="1" ht="14.1" customHeight="1">
      <c r="A1135" s="2388" t="s">
        <v>3175</v>
      </c>
      <c r="B1135" s="2401">
        <v>1</v>
      </c>
      <c r="C1135" s="2401">
        <v>0</v>
      </c>
      <c r="D1135" s="2401">
        <v>1</v>
      </c>
      <c r="E1135" s="2405"/>
      <c r="F1135" s="2405"/>
      <c r="G1135" s="2405"/>
      <c r="H1135" s="2405"/>
    </row>
    <row r="1136" spans="1:8">
      <c r="B1136" s="2402"/>
      <c r="C1136" s="2402"/>
      <c r="D1136" s="2402"/>
    </row>
    <row r="1137" spans="1:8">
      <c r="A1137" s="2407" t="s">
        <v>3200</v>
      </c>
      <c r="B1137" s="2402"/>
      <c r="C1137" s="2402"/>
      <c r="D1137" s="2402"/>
    </row>
    <row r="1138" spans="1:8">
      <c r="A1138" s="2407" t="s">
        <v>3201</v>
      </c>
      <c r="B1138" s="2408">
        <f>SUM(B1141:B1189)</f>
        <v>56</v>
      </c>
      <c r="C1138" s="2408">
        <f>SUM(C1141:C1189)</f>
        <v>39</v>
      </c>
      <c r="D1138" s="2408">
        <f>SUM(D1141:D1189)</f>
        <v>17</v>
      </c>
      <c r="E1138" s="2408"/>
    </row>
    <row r="1139" spans="1:8">
      <c r="B1139" s="2402"/>
      <c r="C1139" s="2402"/>
      <c r="D1139" s="2402"/>
    </row>
    <row r="1140" spans="1:8">
      <c r="A1140" s="2400" t="s">
        <v>3202</v>
      </c>
      <c r="B1140" s="2402"/>
      <c r="C1140" s="2402"/>
      <c r="D1140" s="2402"/>
    </row>
    <row r="1141" spans="1:8" s="2406" customFormat="1" ht="14.1" customHeight="1">
      <c r="A1141" s="2388" t="s">
        <v>3203</v>
      </c>
      <c r="B1141" s="2401">
        <v>1</v>
      </c>
      <c r="C1141" s="2401">
        <v>1</v>
      </c>
      <c r="D1141" s="2401">
        <v>0</v>
      </c>
      <c r="E1141" s="2405"/>
      <c r="F1141" s="2405"/>
      <c r="G1141" s="2405"/>
      <c r="H1141" s="2405"/>
    </row>
    <row r="1142" spans="1:8" s="2406" customFormat="1" ht="14.1" customHeight="1">
      <c r="A1142" s="2388" t="s">
        <v>3204</v>
      </c>
      <c r="B1142" s="2401">
        <v>1</v>
      </c>
      <c r="C1142" s="2401">
        <v>1</v>
      </c>
      <c r="D1142" s="2401">
        <v>0</v>
      </c>
      <c r="E1142" s="2405"/>
      <c r="F1142" s="2405"/>
      <c r="G1142" s="2405"/>
      <c r="H1142" s="2405"/>
    </row>
    <row r="1143" spans="1:8" s="2406" customFormat="1" ht="14.1" customHeight="1">
      <c r="A1143" s="2388" t="s">
        <v>2629</v>
      </c>
      <c r="B1143" s="2401">
        <v>1</v>
      </c>
      <c r="C1143" s="2401">
        <v>1</v>
      </c>
      <c r="D1143" s="2401">
        <v>0</v>
      </c>
      <c r="E1143" s="2405"/>
      <c r="F1143" s="2405"/>
      <c r="G1143" s="2405"/>
      <c r="H1143" s="2405"/>
    </row>
    <row r="1144" spans="1:8" s="2406" customFormat="1" ht="14.1" customHeight="1">
      <c r="A1144" s="2388" t="s">
        <v>3205</v>
      </c>
      <c r="B1144" s="2401">
        <v>1</v>
      </c>
      <c r="C1144" s="2401">
        <v>0</v>
      </c>
      <c r="D1144" s="2401">
        <v>1</v>
      </c>
      <c r="E1144" s="2405"/>
      <c r="F1144" s="2405"/>
      <c r="G1144" s="2405"/>
      <c r="H1144" s="2405"/>
    </row>
    <row r="1145" spans="1:8" s="2406" customFormat="1" ht="14.1" customHeight="1">
      <c r="A1145" s="2388" t="s">
        <v>3206</v>
      </c>
      <c r="B1145" s="2401">
        <v>1</v>
      </c>
      <c r="C1145" s="2401">
        <v>1</v>
      </c>
      <c r="D1145" s="2401">
        <v>0</v>
      </c>
      <c r="E1145" s="2405"/>
      <c r="F1145" s="2405"/>
      <c r="G1145" s="2405"/>
      <c r="H1145" s="2405"/>
    </row>
    <row r="1146" spans="1:8" s="2406" customFormat="1" ht="14.1" customHeight="1">
      <c r="A1146" s="2388" t="s">
        <v>3207</v>
      </c>
      <c r="B1146" s="2401">
        <v>1</v>
      </c>
      <c r="C1146" s="2401">
        <v>1</v>
      </c>
      <c r="D1146" s="2401">
        <v>0</v>
      </c>
      <c r="E1146" s="2405"/>
      <c r="F1146" s="2405"/>
      <c r="G1146" s="2405"/>
      <c r="H1146" s="2405"/>
    </row>
    <row r="1147" spans="1:8" s="2406" customFormat="1" ht="14.1" customHeight="1">
      <c r="A1147" s="2388" t="s">
        <v>2940</v>
      </c>
      <c r="B1147" s="2401">
        <v>1</v>
      </c>
      <c r="C1147" s="2401">
        <v>1</v>
      </c>
      <c r="D1147" s="2401">
        <v>0</v>
      </c>
      <c r="E1147" s="2405"/>
      <c r="F1147" s="2405"/>
      <c r="G1147" s="2405"/>
      <c r="H1147" s="2405"/>
    </row>
    <row r="1148" spans="1:8" s="2406" customFormat="1" ht="14.1" customHeight="1">
      <c r="A1148" s="2388" t="s">
        <v>3208</v>
      </c>
      <c r="B1148" s="2401">
        <v>1</v>
      </c>
      <c r="C1148" s="2401">
        <v>1</v>
      </c>
      <c r="D1148" s="2401">
        <v>0</v>
      </c>
      <c r="E1148" s="2405"/>
      <c r="F1148" s="2405"/>
      <c r="G1148" s="2405"/>
      <c r="H1148" s="2405"/>
    </row>
    <row r="1149" spans="1:8">
      <c r="B1149" s="2402"/>
      <c r="C1149" s="2402"/>
      <c r="D1149" s="2402"/>
    </row>
    <row r="1150" spans="1:8">
      <c r="A1150" s="2400" t="s">
        <v>3209</v>
      </c>
      <c r="B1150" s="2402"/>
      <c r="C1150" s="2402"/>
      <c r="D1150" s="2402"/>
    </row>
    <row r="1151" spans="1:8" s="2406" customFormat="1" ht="14.1" customHeight="1">
      <c r="A1151" s="2388" t="s">
        <v>2318</v>
      </c>
      <c r="B1151" s="2401">
        <v>2</v>
      </c>
      <c r="C1151" s="2401">
        <v>2</v>
      </c>
      <c r="D1151" s="2401">
        <v>0</v>
      </c>
      <c r="E1151" s="2405"/>
      <c r="F1151" s="2405"/>
      <c r="G1151" s="2405"/>
      <c r="H1151" s="2405"/>
    </row>
    <row r="1152" spans="1:8" s="2406" customFormat="1" ht="14.1" customHeight="1">
      <c r="A1152" s="2388" t="s">
        <v>3210</v>
      </c>
      <c r="B1152" s="2401">
        <v>1</v>
      </c>
      <c r="C1152" s="2401">
        <v>1</v>
      </c>
      <c r="D1152" s="2401">
        <v>0</v>
      </c>
      <c r="E1152" s="2405"/>
      <c r="F1152" s="2405"/>
      <c r="G1152" s="2405"/>
      <c r="H1152" s="2405"/>
    </row>
    <row r="1153" spans="1:8" s="2406" customFormat="1" ht="14.1" customHeight="1">
      <c r="A1153" s="2388" t="s">
        <v>2346</v>
      </c>
      <c r="B1153" s="2401">
        <v>1</v>
      </c>
      <c r="C1153" s="2401">
        <v>1</v>
      </c>
      <c r="D1153" s="2401">
        <v>0</v>
      </c>
      <c r="E1153" s="2405"/>
      <c r="F1153" s="2405"/>
      <c r="G1153" s="2405"/>
      <c r="H1153" s="2405"/>
    </row>
    <row r="1154" spans="1:8">
      <c r="B1154" s="2402"/>
      <c r="C1154" s="2402"/>
      <c r="D1154" s="2402"/>
    </row>
    <row r="1155" spans="1:8">
      <c r="A1155" s="2400" t="s">
        <v>3211</v>
      </c>
      <c r="B1155" s="2402"/>
      <c r="C1155" s="2402"/>
      <c r="D1155" s="2402"/>
    </row>
    <row r="1156" spans="1:8" s="2406" customFormat="1" ht="14.1" customHeight="1">
      <c r="A1156" s="2388" t="s">
        <v>3212</v>
      </c>
      <c r="B1156" s="2401">
        <v>1</v>
      </c>
      <c r="C1156" s="2401">
        <v>1</v>
      </c>
      <c r="D1156" s="2401">
        <v>0</v>
      </c>
      <c r="E1156" s="2388"/>
      <c r="F1156" s="2405"/>
      <c r="G1156" s="2405"/>
      <c r="H1156" s="2405"/>
    </row>
    <row r="1157" spans="1:8" s="2406" customFormat="1" ht="14.1" customHeight="1">
      <c r="A1157" s="2388" t="s">
        <v>3213</v>
      </c>
      <c r="B1157" s="2401">
        <v>1</v>
      </c>
      <c r="C1157" s="2401">
        <v>0</v>
      </c>
      <c r="D1157" s="2401">
        <v>1</v>
      </c>
      <c r="E1157" s="2388"/>
      <c r="F1157" s="2405"/>
      <c r="G1157" s="2405"/>
      <c r="H1157" s="2405"/>
    </row>
    <row r="1158" spans="1:8" s="2406" customFormat="1" ht="14.1" customHeight="1">
      <c r="A1158" s="2405"/>
      <c r="B1158" s="2409"/>
      <c r="C1158" s="2409"/>
      <c r="D1158" s="2409"/>
      <c r="E1158" s="2405"/>
      <c r="F1158" s="2405"/>
      <c r="G1158" s="2405"/>
      <c r="H1158" s="2405"/>
    </row>
    <row r="1159" spans="1:8">
      <c r="A1159" s="2400" t="s">
        <v>3214</v>
      </c>
      <c r="B1159" s="2402"/>
      <c r="C1159" s="2402"/>
      <c r="D1159" s="2402"/>
    </row>
    <row r="1160" spans="1:8" s="2406" customFormat="1" ht="14.1" customHeight="1">
      <c r="A1160" s="2388" t="s">
        <v>3215</v>
      </c>
      <c r="B1160" s="2401">
        <v>1</v>
      </c>
      <c r="C1160" s="2401">
        <v>0</v>
      </c>
      <c r="D1160" s="2401">
        <v>1</v>
      </c>
      <c r="E1160" s="2405"/>
      <c r="F1160" s="2405"/>
      <c r="G1160" s="2405"/>
      <c r="H1160" s="2405"/>
    </row>
    <row r="1161" spans="1:8">
      <c r="B1161" s="2402"/>
      <c r="C1161" s="2402"/>
      <c r="D1161" s="2402"/>
    </row>
    <row r="1162" spans="1:8">
      <c r="A1162" s="2400" t="s">
        <v>3216</v>
      </c>
      <c r="B1162" s="2402"/>
      <c r="C1162" s="2402"/>
      <c r="D1162" s="2402"/>
    </row>
    <row r="1163" spans="1:8" s="2406" customFormat="1" ht="14.1" customHeight="1">
      <c r="A1163" s="2388" t="s">
        <v>3217</v>
      </c>
      <c r="B1163" s="2401">
        <v>1</v>
      </c>
      <c r="C1163" s="2401">
        <v>1</v>
      </c>
      <c r="D1163" s="2401">
        <v>0</v>
      </c>
      <c r="E1163" s="2405"/>
      <c r="F1163" s="2405"/>
      <c r="G1163" s="2405"/>
      <c r="H1163" s="2405"/>
    </row>
    <row r="1164" spans="1:8">
      <c r="B1164" s="2402"/>
      <c r="C1164" s="2402"/>
      <c r="D1164" s="2402"/>
    </row>
    <row r="1165" spans="1:8">
      <c r="A1165" s="2400" t="s">
        <v>3218</v>
      </c>
      <c r="B1165" s="2402"/>
      <c r="C1165" s="2402"/>
      <c r="D1165" s="2402"/>
    </row>
    <row r="1166" spans="1:8" s="2406" customFormat="1" ht="14.1" customHeight="1">
      <c r="A1166" s="2388" t="s">
        <v>3219</v>
      </c>
      <c r="B1166" s="2401">
        <v>1</v>
      </c>
      <c r="C1166" s="2401">
        <v>0</v>
      </c>
      <c r="D1166" s="2401">
        <v>1</v>
      </c>
      <c r="E1166" s="2405"/>
      <c r="F1166" s="2405"/>
      <c r="G1166" s="2405"/>
      <c r="H1166" s="2405"/>
    </row>
    <row r="1167" spans="1:8" s="2406" customFormat="1" ht="14.1" customHeight="1">
      <c r="A1167" s="2388" t="s">
        <v>3220</v>
      </c>
      <c r="B1167" s="2401">
        <v>1</v>
      </c>
      <c r="C1167" s="2401">
        <v>0</v>
      </c>
      <c r="D1167" s="2401">
        <v>1</v>
      </c>
      <c r="E1167" s="2405"/>
      <c r="F1167" s="2405"/>
      <c r="G1167" s="2405"/>
      <c r="H1167" s="2405"/>
    </row>
    <row r="1168" spans="1:8" s="2406" customFormat="1" ht="14.1" customHeight="1">
      <c r="A1168" s="2388" t="s">
        <v>2178</v>
      </c>
      <c r="B1168" s="2401">
        <v>1</v>
      </c>
      <c r="C1168" s="2401">
        <v>1</v>
      </c>
      <c r="D1168" s="2401">
        <v>0</v>
      </c>
      <c r="E1168" s="2405"/>
      <c r="F1168" s="2405"/>
      <c r="G1168" s="2405"/>
      <c r="H1168" s="2405"/>
    </row>
    <row r="1169" spans="1:8" s="2406" customFormat="1" ht="14.1" customHeight="1">
      <c r="A1169" s="2388" t="s">
        <v>3221</v>
      </c>
      <c r="B1169" s="2401">
        <v>1</v>
      </c>
      <c r="C1169" s="2401">
        <v>1</v>
      </c>
      <c r="D1169" s="2401">
        <v>0</v>
      </c>
      <c r="E1169" s="2405"/>
      <c r="F1169" s="2405"/>
      <c r="G1169" s="2405"/>
      <c r="H1169" s="2405"/>
    </row>
    <row r="1170" spans="1:8" s="2406" customFormat="1" ht="14.1" customHeight="1">
      <c r="A1170" s="2388" t="s">
        <v>3222</v>
      </c>
      <c r="B1170" s="2401">
        <v>1</v>
      </c>
      <c r="C1170" s="2401">
        <v>1</v>
      </c>
      <c r="D1170" s="2401">
        <v>0</v>
      </c>
      <c r="E1170" s="2405"/>
      <c r="F1170" s="2405"/>
      <c r="G1170" s="2405"/>
      <c r="H1170" s="2405"/>
    </row>
    <row r="1171" spans="1:8" s="2406" customFormat="1" ht="14.1" customHeight="1">
      <c r="A1171" s="2388" t="s">
        <v>2574</v>
      </c>
      <c r="B1171" s="2401">
        <v>1</v>
      </c>
      <c r="C1171" s="2401">
        <v>1</v>
      </c>
      <c r="D1171" s="2401">
        <v>0</v>
      </c>
      <c r="E1171" s="2405"/>
      <c r="F1171" s="2405"/>
      <c r="G1171" s="2405"/>
      <c r="H1171" s="2405"/>
    </row>
    <row r="1172" spans="1:8" s="2406" customFormat="1" ht="14.1" customHeight="1">
      <c r="A1172" s="2388" t="s">
        <v>3206</v>
      </c>
      <c r="B1172" s="2401">
        <v>1</v>
      </c>
      <c r="C1172" s="2401">
        <v>1</v>
      </c>
      <c r="D1172" s="2401">
        <v>0</v>
      </c>
      <c r="E1172" s="2405"/>
      <c r="F1172" s="2405"/>
      <c r="G1172" s="2405"/>
      <c r="H1172" s="2405"/>
    </row>
    <row r="1173" spans="1:8" s="2406" customFormat="1" ht="14.1" customHeight="1">
      <c r="A1173" s="2388" t="s">
        <v>3223</v>
      </c>
      <c r="B1173" s="2401">
        <v>1</v>
      </c>
      <c r="C1173" s="2401">
        <v>1</v>
      </c>
      <c r="D1173" s="2401">
        <v>0</v>
      </c>
      <c r="E1173" s="2405"/>
      <c r="F1173" s="2405"/>
      <c r="G1173" s="2405"/>
      <c r="H1173" s="2405"/>
    </row>
    <row r="1174" spans="1:8" s="2406" customFormat="1" ht="14.1" customHeight="1">
      <c r="A1174" s="2388" t="s">
        <v>3224</v>
      </c>
      <c r="B1174" s="2401">
        <v>1</v>
      </c>
      <c r="C1174" s="2401">
        <v>1</v>
      </c>
      <c r="D1174" s="2401">
        <v>0</v>
      </c>
      <c r="E1174" s="2405"/>
      <c r="F1174" s="2405"/>
      <c r="G1174" s="2405"/>
      <c r="H1174" s="2405"/>
    </row>
    <row r="1175" spans="1:8" s="2406" customFormat="1" ht="14.1" customHeight="1">
      <c r="A1175" s="2388" t="s">
        <v>2123</v>
      </c>
      <c r="B1175" s="2401">
        <v>1</v>
      </c>
      <c r="C1175" s="2401">
        <v>0</v>
      </c>
      <c r="D1175" s="2401">
        <v>1</v>
      </c>
      <c r="E1175" s="2405"/>
      <c r="F1175" s="2405"/>
      <c r="G1175" s="2405"/>
      <c r="H1175" s="2405"/>
    </row>
    <row r="1176" spans="1:8" s="2406" customFormat="1" ht="14.1" customHeight="1">
      <c r="A1176" s="2388" t="s">
        <v>3054</v>
      </c>
      <c r="B1176" s="2401">
        <v>3</v>
      </c>
      <c r="C1176" s="2401">
        <v>2</v>
      </c>
      <c r="D1176" s="2401">
        <v>1</v>
      </c>
      <c r="E1176" s="2405"/>
      <c r="F1176" s="2405"/>
      <c r="G1176" s="2405"/>
      <c r="H1176" s="2405"/>
    </row>
    <row r="1177" spans="1:8" s="2406" customFormat="1" ht="14.1" customHeight="1">
      <c r="A1177" s="2388" t="s">
        <v>3055</v>
      </c>
      <c r="B1177" s="2401">
        <v>12</v>
      </c>
      <c r="C1177" s="2401">
        <v>7</v>
      </c>
      <c r="D1177" s="2401">
        <v>5</v>
      </c>
      <c r="E1177" s="2405"/>
      <c r="F1177" s="2405"/>
      <c r="G1177" s="2405"/>
      <c r="H1177" s="2405"/>
    </row>
    <row r="1178" spans="1:8" s="2406" customFormat="1" ht="14.1" customHeight="1">
      <c r="A1178" s="2388" t="s">
        <v>3225</v>
      </c>
      <c r="B1178" s="2401">
        <v>3</v>
      </c>
      <c r="C1178" s="2401">
        <v>1</v>
      </c>
      <c r="D1178" s="2401">
        <v>2</v>
      </c>
      <c r="E1178" s="2405"/>
      <c r="F1178" s="2405"/>
      <c r="G1178" s="2405"/>
      <c r="H1178" s="2405"/>
    </row>
    <row r="1179" spans="1:8" s="2406" customFormat="1" ht="14.1" customHeight="1">
      <c r="A1179" s="2388" t="s">
        <v>3226</v>
      </c>
      <c r="B1179" s="2401">
        <v>1</v>
      </c>
      <c r="C1179" s="2401">
        <v>1</v>
      </c>
      <c r="D1179" s="2401">
        <v>0</v>
      </c>
      <c r="E1179" s="2405"/>
      <c r="F1179" s="2405"/>
      <c r="G1179" s="2405"/>
      <c r="H1179" s="2405"/>
    </row>
    <row r="1180" spans="1:8" s="2406" customFormat="1" ht="14.1" customHeight="1">
      <c r="A1180" s="2388" t="s">
        <v>3227</v>
      </c>
      <c r="B1180" s="2401">
        <v>1</v>
      </c>
      <c r="C1180" s="2401">
        <v>1</v>
      </c>
      <c r="D1180" s="2401">
        <v>0</v>
      </c>
      <c r="E1180" s="2405"/>
      <c r="F1180" s="2405"/>
      <c r="G1180" s="2405"/>
      <c r="H1180" s="2405"/>
    </row>
    <row r="1181" spans="1:8" s="2406" customFormat="1" ht="14.1" customHeight="1">
      <c r="A1181" s="2388" t="s">
        <v>3228</v>
      </c>
      <c r="B1181" s="2401">
        <v>1</v>
      </c>
      <c r="C1181" s="2401">
        <v>1</v>
      </c>
      <c r="D1181" s="2401">
        <v>0</v>
      </c>
      <c r="E1181" s="2405"/>
      <c r="F1181" s="2405"/>
      <c r="G1181" s="2405"/>
      <c r="H1181" s="2405"/>
    </row>
    <row r="1182" spans="1:8" s="2406" customFormat="1" ht="14.1" customHeight="1">
      <c r="A1182" s="2388" t="s">
        <v>3229</v>
      </c>
      <c r="B1182" s="2401">
        <v>1</v>
      </c>
      <c r="C1182" s="2401">
        <v>1</v>
      </c>
      <c r="D1182" s="2401">
        <v>0</v>
      </c>
      <c r="E1182" s="2405"/>
      <c r="F1182" s="2405"/>
      <c r="G1182" s="2405"/>
      <c r="H1182" s="2405"/>
    </row>
    <row r="1183" spans="1:8" s="2406" customFormat="1" ht="14.1" customHeight="1">
      <c r="A1183" s="2388" t="s">
        <v>3230</v>
      </c>
      <c r="B1183" s="2401">
        <v>1</v>
      </c>
      <c r="C1183" s="2401">
        <v>1</v>
      </c>
      <c r="D1183" s="2401">
        <v>0</v>
      </c>
      <c r="E1183" s="2405"/>
      <c r="F1183" s="2405"/>
      <c r="G1183" s="2405"/>
      <c r="H1183" s="2405"/>
    </row>
    <row r="1184" spans="1:8" s="2406" customFormat="1" ht="14.1" customHeight="1">
      <c r="A1184" s="2388" t="s">
        <v>3231</v>
      </c>
      <c r="B1184" s="2401">
        <v>1</v>
      </c>
      <c r="C1184" s="2401">
        <v>0</v>
      </c>
      <c r="D1184" s="2401">
        <v>1</v>
      </c>
      <c r="E1184" s="2405"/>
      <c r="F1184" s="2405"/>
      <c r="G1184" s="2405"/>
      <c r="H1184" s="2405"/>
    </row>
    <row r="1185" spans="1:8" s="2406" customFormat="1" ht="14.1" customHeight="1">
      <c r="A1185" s="2388" t="s">
        <v>3232</v>
      </c>
      <c r="B1185" s="2401">
        <v>1</v>
      </c>
      <c r="C1185" s="2401">
        <v>1</v>
      </c>
      <c r="D1185" s="2401">
        <v>0</v>
      </c>
      <c r="E1185" s="2405"/>
      <c r="F1185" s="2405"/>
      <c r="G1185" s="2405"/>
      <c r="H1185" s="2405"/>
    </row>
    <row r="1186" spans="1:8" s="2406" customFormat="1" ht="14.1" customHeight="1">
      <c r="A1186" s="2388" t="s">
        <v>3233</v>
      </c>
      <c r="B1186" s="2401">
        <v>1</v>
      </c>
      <c r="C1186" s="2401">
        <v>1</v>
      </c>
      <c r="D1186" s="2401">
        <v>0</v>
      </c>
      <c r="E1186" s="2405"/>
      <c r="F1186" s="2405"/>
      <c r="G1186" s="2405"/>
      <c r="H1186" s="2405"/>
    </row>
    <row r="1187" spans="1:8" s="2406" customFormat="1" ht="14.1" customHeight="1">
      <c r="A1187" s="2388" t="s">
        <v>3234</v>
      </c>
      <c r="B1187" s="2401">
        <v>1</v>
      </c>
      <c r="C1187" s="2401">
        <v>0</v>
      </c>
      <c r="D1187" s="2401">
        <v>1</v>
      </c>
      <c r="E1187" s="2405"/>
      <c r="F1187" s="2405"/>
      <c r="G1187" s="2405"/>
      <c r="H1187" s="2405"/>
    </row>
    <row r="1188" spans="1:8" s="2406" customFormat="1" ht="14.1" customHeight="1">
      <c r="A1188" s="2388" t="s">
        <v>3235</v>
      </c>
      <c r="B1188" s="2401">
        <v>2</v>
      </c>
      <c r="C1188" s="2401">
        <v>2</v>
      </c>
      <c r="D1188" s="2401">
        <v>0</v>
      </c>
      <c r="E1188" s="2405"/>
      <c r="F1188" s="2405"/>
      <c r="G1188" s="2405"/>
      <c r="H1188" s="2405"/>
    </row>
    <row r="1189" spans="1:8" s="2406" customFormat="1" ht="14.1" customHeight="1">
      <c r="A1189" s="2388" t="s">
        <v>3236</v>
      </c>
      <c r="B1189" s="2401">
        <v>1</v>
      </c>
      <c r="C1189" s="2401">
        <v>0</v>
      </c>
      <c r="D1189" s="2401">
        <v>1</v>
      </c>
      <c r="E1189" s="2405"/>
      <c r="F1189" s="2405"/>
      <c r="G1189" s="2405"/>
      <c r="H1189" s="2405"/>
    </row>
    <row r="1191" spans="1:8">
      <c r="B1191" s="2402"/>
      <c r="C1191" s="2402"/>
      <c r="D1191" s="2402"/>
    </row>
    <row r="1192" spans="1:8">
      <c r="A1192" s="2407" t="s">
        <v>3237</v>
      </c>
      <c r="B1192" s="2402"/>
      <c r="C1192" s="2402"/>
      <c r="D1192" s="2402"/>
    </row>
    <row r="1193" spans="1:8">
      <c r="A1193" s="2410" t="s">
        <v>3238</v>
      </c>
      <c r="B1193" s="2408">
        <f>SUM(B1196:B1213)</f>
        <v>8</v>
      </c>
      <c r="C1193" s="2408">
        <v>2</v>
      </c>
      <c r="D1193" s="2408">
        <f>SUM(D1196:D1213)</f>
        <v>6</v>
      </c>
    </row>
    <row r="1194" spans="1:8">
      <c r="B1194" s="2402"/>
      <c r="C1194" s="2402"/>
      <c r="D1194" s="2402"/>
    </row>
    <row r="1195" spans="1:8">
      <c r="A1195" s="2400" t="s">
        <v>3239</v>
      </c>
      <c r="B1195" s="2402"/>
      <c r="C1195" s="2402"/>
      <c r="D1195" s="2402"/>
    </row>
    <row r="1196" spans="1:8" s="2406" customFormat="1" ht="14.1" customHeight="1">
      <c r="A1196" s="2388" t="s">
        <v>3240</v>
      </c>
      <c r="B1196" s="2401">
        <v>1</v>
      </c>
      <c r="C1196" s="2401">
        <v>0</v>
      </c>
      <c r="D1196" s="2401">
        <v>1</v>
      </c>
      <c r="E1196" s="2405"/>
      <c r="F1196" s="2405"/>
      <c r="G1196" s="2405"/>
      <c r="H1196" s="2405"/>
    </row>
    <row r="1197" spans="1:8">
      <c r="B1197" s="2402"/>
      <c r="C1197" s="2402"/>
      <c r="D1197" s="2402"/>
    </row>
    <row r="1198" spans="1:8">
      <c r="A1198" s="2400" t="s">
        <v>3241</v>
      </c>
      <c r="B1198" s="2402"/>
      <c r="C1198" s="2402"/>
      <c r="D1198" s="2402"/>
    </row>
    <row r="1199" spans="1:8" s="2406" customFormat="1" ht="14.1" customHeight="1">
      <c r="A1199" s="2388" t="s">
        <v>3242</v>
      </c>
      <c r="B1199" s="2401">
        <v>1</v>
      </c>
      <c r="C1199" s="2401">
        <v>0</v>
      </c>
      <c r="D1199" s="2401">
        <v>1</v>
      </c>
      <c r="E1199" s="2405"/>
      <c r="F1199" s="2405"/>
      <c r="G1199" s="2405"/>
      <c r="H1199" s="2405"/>
    </row>
    <row r="1200" spans="1:8">
      <c r="B1200" s="2402"/>
      <c r="C1200" s="2402"/>
      <c r="D1200" s="2402"/>
    </row>
    <row r="1201" spans="1:8">
      <c r="A1201" s="2400" t="s">
        <v>3243</v>
      </c>
      <c r="B1201" s="2402"/>
      <c r="C1201" s="2402"/>
      <c r="D1201" s="2402"/>
    </row>
    <row r="1202" spans="1:8" s="2406" customFormat="1" ht="14.1" customHeight="1">
      <c r="A1202" s="2388" t="s">
        <v>3244</v>
      </c>
      <c r="B1202" s="2401">
        <v>1</v>
      </c>
      <c r="C1202" s="2401">
        <v>1</v>
      </c>
      <c r="D1202" s="2401">
        <v>0</v>
      </c>
      <c r="E1202" s="2405"/>
      <c r="F1202" s="2405"/>
      <c r="G1202" s="2405"/>
      <c r="H1202" s="2405"/>
    </row>
    <row r="1203" spans="1:8" s="2406" customFormat="1" ht="14.1" customHeight="1">
      <c r="A1203" s="2388" t="s">
        <v>2123</v>
      </c>
      <c r="B1203" s="2401">
        <v>1</v>
      </c>
      <c r="C1203" s="2401">
        <v>0</v>
      </c>
      <c r="D1203" s="2401">
        <v>1</v>
      </c>
      <c r="E1203" s="2405"/>
      <c r="F1203" s="2405"/>
      <c r="G1203" s="2405"/>
      <c r="H1203" s="2405"/>
    </row>
    <row r="1204" spans="1:8" s="2406" customFormat="1" ht="14.1" customHeight="1">
      <c r="A1204" s="2405"/>
      <c r="B1204" s="2409"/>
      <c r="C1204" s="2409"/>
      <c r="D1204" s="2409"/>
      <c r="E1204" s="2405"/>
      <c r="F1204" s="2405"/>
      <c r="G1204" s="2405"/>
      <c r="H1204" s="2405"/>
    </row>
    <row r="1205" spans="1:8">
      <c r="A1205" s="2400" t="s">
        <v>3245</v>
      </c>
      <c r="B1205" s="2402"/>
      <c r="C1205" s="2402"/>
      <c r="D1205" s="2402"/>
    </row>
    <row r="1206" spans="1:8" s="2406" customFormat="1" ht="14.1" customHeight="1">
      <c r="A1206" s="2388" t="s">
        <v>3246</v>
      </c>
      <c r="B1206" s="2401">
        <v>1</v>
      </c>
      <c r="C1206" s="2401">
        <v>0</v>
      </c>
      <c r="D1206" s="2401">
        <v>1</v>
      </c>
      <c r="E1206" s="2405"/>
      <c r="F1206" s="2405"/>
      <c r="G1206" s="2405"/>
      <c r="H1206" s="2405"/>
    </row>
    <row r="1207" spans="1:8">
      <c r="B1207" s="2402"/>
      <c r="C1207" s="2402"/>
      <c r="D1207" s="2402"/>
    </row>
    <row r="1208" spans="1:8">
      <c r="A1208" s="2400" t="s">
        <v>3247</v>
      </c>
      <c r="B1208" s="2402"/>
      <c r="C1208" s="2402"/>
      <c r="D1208" s="2402"/>
    </row>
    <row r="1209" spans="1:8" s="2406" customFormat="1" ht="14.1" customHeight="1">
      <c r="A1209" s="2388" t="s">
        <v>3248</v>
      </c>
      <c r="B1209" s="2401">
        <v>1</v>
      </c>
      <c r="C1209" s="2401">
        <v>1</v>
      </c>
      <c r="D1209" s="2401">
        <v>0</v>
      </c>
      <c r="E1209" s="2405"/>
      <c r="F1209" s="2405"/>
      <c r="G1209" s="2405"/>
      <c r="H1209" s="2405"/>
    </row>
    <row r="1210" spans="1:8">
      <c r="B1210" s="2402"/>
      <c r="C1210" s="2402"/>
      <c r="D1210" s="2402"/>
    </row>
    <row r="1211" spans="1:8">
      <c r="A1211" s="2400" t="s">
        <v>3249</v>
      </c>
      <c r="B1211" s="2402"/>
      <c r="C1211" s="2402"/>
      <c r="D1211" s="2402"/>
    </row>
    <row r="1212" spans="1:8" s="2406" customFormat="1" ht="14.1" customHeight="1">
      <c r="A1212" s="2388" t="s">
        <v>3250</v>
      </c>
      <c r="B1212" s="2401">
        <v>1</v>
      </c>
      <c r="C1212" s="2401">
        <v>0</v>
      </c>
      <c r="D1212" s="2401">
        <v>1</v>
      </c>
      <c r="E1212" s="2405"/>
      <c r="F1212" s="2405"/>
      <c r="G1212" s="2405"/>
      <c r="H1212" s="2405"/>
    </row>
    <row r="1213" spans="1:8" s="2406" customFormat="1" ht="14.1" customHeight="1">
      <c r="A1213" s="2388" t="s">
        <v>3054</v>
      </c>
      <c r="B1213" s="2401">
        <v>1</v>
      </c>
      <c r="C1213" s="2401">
        <v>0</v>
      </c>
      <c r="D1213" s="2401">
        <v>1</v>
      </c>
      <c r="E1213" s="2405"/>
      <c r="F1213" s="2405"/>
      <c r="G1213" s="2405"/>
      <c r="H1213" s="2405"/>
    </row>
    <row r="1215" spans="1:8">
      <c r="A1215" s="2388" t="s">
        <v>657</v>
      </c>
      <c r="B1215" s="2402"/>
      <c r="C1215" s="2402"/>
      <c r="D1215" s="2402"/>
    </row>
    <row r="1216" spans="1:8">
      <c r="A1216" s="2393"/>
      <c r="B1216" s="2393"/>
      <c r="C1216" s="2393"/>
      <c r="D1216" s="2393"/>
    </row>
    <row r="1217" spans="1:4">
      <c r="A1217" s="2411"/>
      <c r="B1217" s="2412"/>
      <c r="C1217" s="2412"/>
      <c r="D1217" s="2412"/>
    </row>
    <row r="1218" spans="1:4">
      <c r="A1218" s="2413" t="s">
        <v>85</v>
      </c>
      <c r="B1218" s="2414"/>
      <c r="C1218" s="2414"/>
      <c r="D1218" s="2414"/>
    </row>
    <row r="1219" spans="1:4">
      <c r="A1219" s="2415" t="s">
        <v>3251</v>
      </c>
      <c r="B1219" s="2416"/>
      <c r="C1219" s="2416"/>
      <c r="D1219" s="2417"/>
    </row>
    <row r="1220" spans="1:4">
      <c r="A1220" s="2415" t="s">
        <v>3252</v>
      </c>
      <c r="B1220" s="2416"/>
      <c r="C1220" s="2416"/>
      <c r="D1220" s="2417"/>
    </row>
    <row r="1221" spans="1:4">
      <c r="A1221" s="2415" t="s">
        <v>3253</v>
      </c>
      <c r="B1221" s="2416"/>
      <c r="C1221" s="2416"/>
      <c r="D1221" s="2417"/>
    </row>
    <row r="1222" spans="1:4">
      <c r="A1222" s="2418" t="s">
        <v>3254</v>
      </c>
      <c r="B1222" s="2418"/>
      <c r="C1222" s="2416"/>
      <c r="D1222" s="2417"/>
    </row>
    <row r="1223" spans="1:4">
      <c r="A1223" s="2415" t="s">
        <v>3255</v>
      </c>
      <c r="B1223" s="2416"/>
      <c r="C1223" s="2416"/>
      <c r="D1223" s="2417"/>
    </row>
    <row r="1224" spans="1:4">
      <c r="A1224" s="2415" t="s">
        <v>3256</v>
      </c>
      <c r="B1224" s="2416"/>
      <c r="C1224" s="2416"/>
      <c r="D1224" s="2417"/>
    </row>
    <row r="1225" spans="1:4">
      <c r="A1225" s="2415"/>
      <c r="B1225" s="2416"/>
      <c r="C1225" s="2416"/>
      <c r="D1225" s="2417"/>
    </row>
    <row r="1226" spans="1:4">
      <c r="A1226" s="2419" t="s">
        <v>3257</v>
      </c>
      <c r="B1226" s="2419"/>
      <c r="C1226" s="2419"/>
      <c r="D1226" s="2420"/>
    </row>
    <row r="1227" spans="1:4">
      <c r="A1227" s="2419"/>
      <c r="B1227" s="2419"/>
      <c r="C1227" s="2419"/>
      <c r="D1227" s="2420"/>
    </row>
    <row r="1228" spans="1:4">
      <c r="A1228" s="2421" t="s">
        <v>3258</v>
      </c>
      <c r="B1228" s="2422"/>
      <c r="C1228" s="2422"/>
      <c r="D1228" s="2423"/>
    </row>
    <row r="1229" spans="1:4">
      <c r="A1229" s="2421" t="s">
        <v>3259</v>
      </c>
      <c r="B1229" s="2424"/>
      <c r="C1229" s="2424"/>
      <c r="D1229" s="2425"/>
    </row>
    <row r="1230" spans="1:4">
      <c r="A1230" s="2421" t="s">
        <v>3260</v>
      </c>
      <c r="B1230" s="2424"/>
      <c r="C1230" s="2424"/>
      <c r="D1230" s="2425"/>
    </row>
    <row r="1231" spans="1:4">
      <c r="A1231" s="2421" t="s">
        <v>3261</v>
      </c>
      <c r="B1231" s="2424"/>
      <c r="C1231" s="2424"/>
      <c r="D1231" s="2425"/>
    </row>
    <row r="1232" spans="1:4">
      <c r="A1232" s="2421" t="s">
        <v>3262</v>
      </c>
      <c r="B1232" s="2424"/>
      <c r="C1232" s="2424"/>
      <c r="D1232" s="2425"/>
    </row>
    <row r="1233" spans="1:4">
      <c r="A1233" s="2421" t="s">
        <v>3263</v>
      </c>
      <c r="B1233" s="2424"/>
      <c r="C1233" s="2424"/>
      <c r="D1233" s="2425"/>
    </row>
    <row r="1234" spans="1:4" ht="22.5">
      <c r="A1234" s="2422" t="s">
        <v>3264</v>
      </c>
      <c r="B1234" s="2425"/>
      <c r="C1234" s="2425"/>
      <c r="D1234" s="2425"/>
    </row>
    <row r="1235" spans="1:4" ht="22.5">
      <c r="A1235" s="2422" t="s">
        <v>3265</v>
      </c>
      <c r="B1235" s="2420"/>
      <c r="C1235" s="2420"/>
      <c r="D1235" s="2420"/>
    </row>
    <row r="1236" spans="1:4">
      <c r="A1236" s="2426" t="s">
        <v>3266</v>
      </c>
      <c r="B1236" s="2425"/>
      <c r="C1236" s="2425"/>
      <c r="D1236" s="2425"/>
    </row>
    <row r="1237" spans="1:4">
      <c r="A1237" s="2427" t="s">
        <v>3267</v>
      </c>
      <c r="B1237" s="2427"/>
      <c r="C1237" s="2425"/>
      <c r="D1237" s="2425"/>
    </row>
    <row r="1238" spans="1:4">
      <c r="A1238" s="2426"/>
      <c r="B1238" s="2426"/>
      <c r="C1238" s="2425"/>
      <c r="D1238" s="2425"/>
    </row>
    <row r="1239" spans="1:4">
      <c r="A1239" s="2428" t="s">
        <v>3268</v>
      </c>
      <c r="B1239" s="2428"/>
      <c r="C1239" s="2428"/>
      <c r="D1239" s="2428"/>
    </row>
    <row r="1240" spans="1:4">
      <c r="A1240" s="2428"/>
      <c r="B1240" s="2428"/>
      <c r="C1240" s="2428"/>
      <c r="D1240" s="2428"/>
    </row>
    <row r="1241" spans="1:4">
      <c r="A1241" s="2428" t="s">
        <v>3269</v>
      </c>
      <c r="B1241" s="2428"/>
      <c r="C1241" s="2428"/>
      <c r="D1241" s="2425"/>
    </row>
    <row r="1242" spans="1:4">
      <c r="A1242" s="2428"/>
      <c r="B1242" s="2428"/>
      <c r="C1242" s="2428"/>
      <c r="D1242" s="2425"/>
    </row>
    <row r="1243" spans="1:4">
      <c r="A1243" s="2426" t="s">
        <v>3270</v>
      </c>
      <c r="B1243" s="2425"/>
      <c r="C1243" s="2425"/>
      <c r="D1243" s="2425"/>
    </row>
    <row r="1244" spans="1:4">
      <c r="A1244" s="2426" t="s">
        <v>3271</v>
      </c>
      <c r="B1244" s="2425"/>
      <c r="C1244" s="2425"/>
      <c r="D1244" s="2425"/>
    </row>
    <row r="1245" spans="1:4">
      <c r="A1245" s="2426" t="s">
        <v>3272</v>
      </c>
      <c r="B1245" s="2425"/>
      <c r="C1245" s="2425"/>
      <c r="D1245" s="2425"/>
    </row>
    <row r="1246" spans="1:4">
      <c r="A1246" s="2428" t="s">
        <v>3273</v>
      </c>
      <c r="B1246" s="2428"/>
      <c r="C1246" s="2428"/>
      <c r="D1246" s="2428"/>
    </row>
    <row r="1247" spans="1:4">
      <c r="A1247" s="2426"/>
      <c r="B1247" s="2426"/>
      <c r="C1247" s="2426"/>
      <c r="D1247" s="2425"/>
    </row>
    <row r="1248" spans="1:4">
      <c r="A1248" s="2423" t="s">
        <v>3274</v>
      </c>
      <c r="B1248" s="2423"/>
      <c r="C1248" s="2423"/>
      <c r="D1248" s="2423"/>
    </row>
    <row r="1249" spans="1:4">
      <c r="A1249" s="2423" t="s">
        <v>3275</v>
      </c>
      <c r="B1249" s="2423"/>
      <c r="C1249" s="2423"/>
      <c r="D1249" s="2423"/>
    </row>
    <row r="1250" spans="1:4">
      <c r="A1250" s="2423" t="s">
        <v>3276</v>
      </c>
      <c r="B1250" s="2423"/>
      <c r="C1250" s="2423"/>
      <c r="D1250" s="2423"/>
    </row>
    <row r="1251" spans="1:4">
      <c r="A1251" s="2423" t="s">
        <v>3277</v>
      </c>
      <c r="B1251" s="2423"/>
      <c r="C1251" s="2423"/>
      <c r="D1251" s="2423"/>
    </row>
    <row r="1252" spans="1:4">
      <c r="A1252" s="2426" t="s">
        <v>3278</v>
      </c>
      <c r="B1252" s="2426"/>
      <c r="C1252" s="2426"/>
      <c r="D1252" s="2426"/>
    </row>
    <row r="1253" spans="1:4">
      <c r="A1253" s="2423"/>
      <c r="B1253" s="2423"/>
      <c r="C1253" s="2423"/>
      <c r="D1253" s="2423"/>
    </row>
    <row r="1254" spans="1:4">
      <c r="A1254" s="2429" t="s">
        <v>3279</v>
      </c>
      <c r="B1254" s="2429"/>
      <c r="C1254" s="2429"/>
      <c r="D1254" s="2426"/>
    </row>
    <row r="1255" spans="1:4">
      <c r="A1255" s="2430" t="s">
        <v>3280</v>
      </c>
      <c r="B1255" s="2423"/>
      <c r="C1255" s="2423"/>
      <c r="D1255" s="2423"/>
    </row>
    <row r="1256" spans="1:4">
      <c r="A1256" s="2430"/>
      <c r="B1256" s="2423"/>
      <c r="C1256" s="2423"/>
      <c r="D1256" s="2423"/>
    </row>
    <row r="1257" spans="1:4">
      <c r="A1257" s="2418" t="s">
        <v>3281</v>
      </c>
      <c r="B1257" s="2418"/>
      <c r="C1257" s="2418"/>
      <c r="D1257" s="2418"/>
    </row>
    <row r="1258" spans="1:4">
      <c r="A1258" s="2418"/>
      <c r="B1258" s="2418"/>
      <c r="C1258" s="2418"/>
      <c r="D1258" s="2418"/>
    </row>
    <row r="1259" spans="1:4">
      <c r="A1259" s="2423"/>
      <c r="B1259" s="2423"/>
      <c r="C1259" s="2423"/>
      <c r="D1259" s="2423"/>
    </row>
    <row r="1260" spans="1:4">
      <c r="A1260" s="2423" t="s">
        <v>18</v>
      </c>
      <c r="B1260" s="2423"/>
      <c r="C1260" s="2423"/>
      <c r="D1260" s="2423"/>
    </row>
  </sheetData>
  <mergeCells count="8">
    <mergeCell ref="A1246:D1246"/>
    <mergeCell ref="A1257:D1258"/>
    <mergeCell ref="C1:D1"/>
    <mergeCell ref="A1222:B1222"/>
    <mergeCell ref="A1226:C1227"/>
    <mergeCell ref="A1237:B1237"/>
    <mergeCell ref="A1239:D1240"/>
    <mergeCell ref="A1241:C1242"/>
  </mergeCells>
  <pageMargins left="3.937007874015748E-2" right="3.937007874015748E-2" top="0.51181102362204722" bottom="0.51181102362204722" header="0" footer="0"/>
  <pageSetup scale="76" fitToHeight="0" orientation="portrait" horizontalDpi="300" verticalDpi="300"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D605D6-9022-466C-9342-C2F6A017D48E}">
  <sheetPr>
    <pageSetUpPr fitToPage="1"/>
  </sheetPr>
  <dimension ref="A1:AF100"/>
  <sheetViews>
    <sheetView showGridLines="0" zoomScaleNormal="100" workbookViewId="0">
      <selection activeCell="A3" sqref="A3:W21"/>
    </sheetView>
  </sheetViews>
  <sheetFormatPr defaultColWidth="9.140625" defaultRowHeight="10.5" customHeight="1"/>
  <cols>
    <col min="1" max="1" width="11.7109375" style="2434" customWidth="1"/>
    <col min="2" max="2" width="16.85546875" style="2434" customWidth="1"/>
    <col min="3" max="3" width="19" style="2434" customWidth="1"/>
    <col min="4" max="4" width="5.5703125" style="2470" customWidth="1"/>
    <col min="5" max="5" width="9" style="2483" customWidth="1"/>
    <col min="6" max="6" width="11.140625" style="2483" customWidth="1"/>
    <col min="7" max="7" width="10.42578125" style="2483" customWidth="1"/>
    <col min="8" max="8" width="10.85546875" style="2483" customWidth="1"/>
    <col min="9" max="9" width="11.7109375" style="2483" customWidth="1"/>
    <col min="10" max="10" width="11" style="2483" customWidth="1"/>
    <col min="11" max="11" width="10.85546875" style="2483" customWidth="1"/>
    <col min="12" max="12" width="5.7109375" style="2483" customWidth="1"/>
    <col min="13" max="13" width="17.140625" style="2483" customWidth="1"/>
    <col min="14" max="14" width="8.42578125" style="2483" customWidth="1"/>
    <col min="15" max="17" width="2.85546875" style="2483" customWidth="1"/>
    <col min="18" max="18" width="3.28515625" style="2483" customWidth="1"/>
    <col min="19" max="23" width="3.28515625" style="2501" customWidth="1"/>
    <col min="24" max="30" width="4.140625" style="2501" customWidth="1"/>
    <col min="31" max="31" width="4.85546875" style="2501" customWidth="1"/>
    <col min="32" max="32" width="5" style="2501" customWidth="1"/>
    <col min="33" max="16384" width="9.140625" style="2434"/>
  </cols>
  <sheetData>
    <row r="1" spans="1:32" s="2432" customFormat="1" ht="15">
      <c r="A1" s="2431" t="s">
        <v>3282</v>
      </c>
      <c r="B1" s="2431"/>
      <c r="C1" s="2431"/>
      <c r="D1" s="2431"/>
      <c r="E1" s="2431"/>
      <c r="F1" s="2431"/>
      <c r="G1" s="2431"/>
      <c r="H1" s="2431"/>
      <c r="I1" s="2431"/>
      <c r="J1" s="2431"/>
      <c r="K1" s="2431"/>
      <c r="M1" s="1410" t="s">
        <v>20</v>
      </c>
      <c r="N1" s="1410"/>
    </row>
    <row r="2" spans="1:32" s="2432" customFormat="1" ht="15">
      <c r="A2" s="2431"/>
      <c r="B2" s="2431"/>
      <c r="C2" s="2431"/>
      <c r="D2" s="2431"/>
      <c r="E2" s="2431"/>
      <c r="F2" s="2431"/>
      <c r="G2" s="2431"/>
      <c r="H2" s="2431"/>
      <c r="I2" s="2431"/>
      <c r="J2" s="2431"/>
      <c r="K2" s="2431"/>
      <c r="M2" s="644"/>
      <c r="N2" s="644"/>
    </row>
    <row r="3" spans="1:32" ht="12" customHeight="1">
      <c r="A3" s="2433"/>
      <c r="B3" s="2433"/>
      <c r="C3" s="2433"/>
      <c r="D3" s="2433"/>
      <c r="E3" s="2433"/>
      <c r="F3" s="2433"/>
      <c r="G3" s="2433"/>
      <c r="H3" s="2433"/>
      <c r="I3" s="2433"/>
      <c r="J3" s="2433"/>
      <c r="K3" s="2433"/>
      <c r="L3" s="2434"/>
      <c r="M3" s="2434"/>
      <c r="N3" s="2434"/>
      <c r="O3" s="2434"/>
      <c r="P3" s="2434"/>
      <c r="Q3" s="2434"/>
      <c r="R3" s="2434"/>
      <c r="S3" s="2434"/>
      <c r="T3" s="2434"/>
      <c r="U3" s="2434"/>
      <c r="V3" s="2434"/>
      <c r="W3" s="2434"/>
      <c r="X3" s="2434"/>
      <c r="Y3" s="2434"/>
      <c r="Z3" s="2434"/>
      <c r="AA3" s="2434"/>
      <c r="AB3" s="2434"/>
      <c r="AC3" s="2434"/>
      <c r="AD3" s="2434"/>
      <c r="AE3" s="2434"/>
      <c r="AF3" s="2434"/>
    </row>
    <row r="4" spans="1:32" ht="21" customHeight="1">
      <c r="A4" s="2435" t="s">
        <v>3283</v>
      </c>
      <c r="B4" s="2436" t="s">
        <v>1254</v>
      </c>
      <c r="C4" s="2437"/>
      <c r="D4" s="2438"/>
      <c r="E4" s="2439" t="s">
        <v>3284</v>
      </c>
      <c r="F4" s="2440"/>
      <c r="G4" s="2441" t="s">
        <v>3285</v>
      </c>
      <c r="H4" s="2442" t="s">
        <v>3286</v>
      </c>
      <c r="I4" s="2443"/>
      <c r="J4" s="2443"/>
      <c r="K4" s="2443"/>
      <c r="L4" s="2444"/>
      <c r="M4" s="2444"/>
      <c r="N4" s="2444"/>
      <c r="O4" s="2444"/>
      <c r="P4" s="2444"/>
      <c r="Q4" s="2444"/>
      <c r="R4" s="2444"/>
      <c r="S4" s="2444"/>
      <c r="T4" s="2444"/>
      <c r="U4" s="2444"/>
      <c r="V4" s="2444"/>
      <c r="W4" s="2444"/>
      <c r="X4" s="2444"/>
      <c r="Y4" s="2444"/>
      <c r="Z4" s="2444"/>
      <c r="AA4" s="2444"/>
      <c r="AB4" s="2444"/>
      <c r="AC4" s="2444"/>
      <c r="AD4" s="2444"/>
      <c r="AE4" s="2444"/>
      <c r="AF4" s="2444"/>
    </row>
    <row r="5" spans="1:32" ht="21.75" customHeight="1">
      <c r="A5" s="2445"/>
      <c r="B5" s="2446"/>
      <c r="C5" s="2447"/>
      <c r="D5" s="2448"/>
      <c r="E5" s="2449" t="s">
        <v>40</v>
      </c>
      <c r="F5" s="2450" t="s">
        <v>3287</v>
      </c>
      <c r="G5" s="2451"/>
      <c r="H5" s="2452" t="s">
        <v>3288</v>
      </c>
      <c r="I5" s="2453"/>
      <c r="J5" s="2452" t="s">
        <v>3289</v>
      </c>
      <c r="K5" s="2453"/>
      <c r="L5" s="2444"/>
      <c r="M5" s="2454"/>
      <c r="N5" s="2454"/>
      <c r="O5" s="2454"/>
      <c r="P5" s="2454"/>
      <c r="Q5" s="2454"/>
      <c r="R5" s="2454"/>
      <c r="S5" s="2454"/>
      <c r="T5" s="2454"/>
      <c r="U5" s="2454"/>
      <c r="V5" s="2454"/>
      <c r="W5" s="2454"/>
      <c r="X5" s="2454"/>
      <c r="Y5" s="2454"/>
      <c r="Z5" s="2454"/>
      <c r="AA5" s="2454"/>
      <c r="AB5" s="2454"/>
      <c r="AC5" s="2454"/>
      <c r="AD5" s="2454"/>
      <c r="AE5" s="2454"/>
      <c r="AF5" s="2454"/>
    </row>
    <row r="6" spans="1:32" ht="56.25" customHeight="1">
      <c r="A6" s="2445"/>
      <c r="B6" s="2446"/>
      <c r="C6" s="2447"/>
      <c r="D6" s="2448"/>
      <c r="E6" s="2455"/>
      <c r="F6" s="2456"/>
      <c r="G6" s="2451"/>
      <c r="H6" s="2457" t="s">
        <v>3290</v>
      </c>
      <c r="I6" s="2458" t="s">
        <v>3291</v>
      </c>
      <c r="J6" s="2457" t="s">
        <v>3290</v>
      </c>
      <c r="K6" s="2459" t="s">
        <v>3291</v>
      </c>
      <c r="L6" s="2444"/>
      <c r="M6" s="2454"/>
      <c r="N6" s="2454"/>
      <c r="O6" s="2454"/>
      <c r="P6" s="2454"/>
      <c r="Q6" s="2454"/>
      <c r="R6" s="2454"/>
      <c r="S6" s="2454"/>
      <c r="T6" s="2454"/>
      <c r="U6" s="2454"/>
      <c r="V6" s="2454"/>
      <c r="W6" s="2454"/>
      <c r="X6" s="2454"/>
      <c r="Y6" s="2454"/>
      <c r="Z6" s="2454"/>
      <c r="AA6" s="2454"/>
      <c r="AB6" s="2454"/>
      <c r="AC6" s="2454"/>
      <c r="AD6" s="2454"/>
      <c r="AE6" s="2454"/>
      <c r="AF6" s="2454"/>
    </row>
    <row r="7" spans="1:32" ht="12" hidden="1" customHeight="1">
      <c r="A7" s="2460"/>
      <c r="B7" s="2461"/>
      <c r="C7" s="2461"/>
      <c r="D7" s="2462"/>
      <c r="E7" s="2463"/>
      <c r="F7" s="2463"/>
      <c r="G7" s="2463"/>
      <c r="H7" s="2459"/>
      <c r="I7" s="2459"/>
      <c r="J7" s="2459"/>
      <c r="K7" s="2459"/>
      <c r="L7" s="2444"/>
      <c r="M7" s="2454"/>
      <c r="N7" s="2454"/>
      <c r="O7" s="2454"/>
      <c r="P7" s="2454"/>
      <c r="Q7" s="2454"/>
      <c r="R7" s="2454"/>
      <c r="S7" s="2454"/>
      <c r="T7" s="2454"/>
      <c r="U7" s="2454"/>
      <c r="V7" s="2454"/>
      <c r="W7" s="2454"/>
      <c r="X7" s="2454"/>
      <c r="Y7" s="2454"/>
      <c r="Z7" s="2454"/>
      <c r="AA7" s="2454"/>
      <c r="AB7" s="2454"/>
      <c r="AC7" s="2454"/>
      <c r="AD7" s="2454"/>
      <c r="AE7" s="2454"/>
      <c r="AF7" s="2454"/>
    </row>
    <row r="8" spans="1:32" ht="13.5" customHeight="1">
      <c r="A8" s="2464"/>
      <c r="B8" s="2465" t="s">
        <v>1255</v>
      </c>
      <c r="C8" s="2465"/>
      <c r="D8" s="2466" t="s">
        <v>483</v>
      </c>
      <c r="E8" s="2467">
        <v>52178</v>
      </c>
      <c r="F8" s="2468">
        <v>95.217066004854104</v>
      </c>
      <c r="G8" s="2468">
        <v>73.012438192341605</v>
      </c>
      <c r="H8" s="2467">
        <v>139.328</v>
      </c>
      <c r="I8" s="2467">
        <v>254.252814832387</v>
      </c>
      <c r="J8" s="2467">
        <v>860.28800000000001</v>
      </c>
      <c r="K8" s="2467">
        <v>1569.89726089892</v>
      </c>
      <c r="L8" s="2469"/>
      <c r="M8" s="2469"/>
      <c r="N8" s="2469"/>
      <c r="O8" s="2469"/>
      <c r="P8" s="2469"/>
      <c r="Q8" s="2469"/>
      <c r="R8" s="2469"/>
      <c r="S8" s="2469"/>
      <c r="T8" s="2469"/>
      <c r="U8" s="2469"/>
      <c r="V8" s="2469"/>
      <c r="W8" s="2469"/>
      <c r="X8" s="2469"/>
      <c r="Y8" s="2469"/>
      <c r="Z8" s="2469"/>
      <c r="AA8" s="2469"/>
      <c r="AB8" s="2469"/>
      <c r="AC8" s="2469"/>
      <c r="AD8" s="2469"/>
      <c r="AE8" s="2469"/>
      <c r="AF8" s="2469"/>
    </row>
    <row r="9" spans="1:32" ht="13.5" customHeight="1">
      <c r="A9" s="2470"/>
      <c r="D9" s="2471" t="s">
        <v>32</v>
      </c>
      <c r="E9" s="2472">
        <v>27671</v>
      </c>
      <c r="F9" s="2473">
        <v>103.537354792892</v>
      </c>
      <c r="G9" s="2473">
        <v>71.745654295110398</v>
      </c>
      <c r="H9" s="2472">
        <v>85.361999999999995</v>
      </c>
      <c r="I9" s="2472">
        <v>319.40138339166703</v>
      </c>
      <c r="J9" s="2472">
        <v>491.28050000000002</v>
      </c>
      <c r="K9" s="2472">
        <v>1838.23799036281</v>
      </c>
      <c r="L9" s="2469"/>
      <c r="M9" s="2469"/>
      <c r="N9" s="2469"/>
      <c r="O9" s="2469"/>
      <c r="P9" s="2469"/>
      <c r="Q9" s="2469"/>
      <c r="R9" s="2469"/>
      <c r="S9" s="2469"/>
      <c r="T9" s="2469"/>
      <c r="U9" s="2469"/>
      <c r="V9" s="2469"/>
      <c r="W9" s="2469"/>
      <c r="X9" s="2469"/>
      <c r="Y9" s="2469"/>
      <c r="Z9" s="2469"/>
      <c r="AA9" s="2469"/>
      <c r="AB9" s="2469"/>
      <c r="AC9" s="2469"/>
      <c r="AD9" s="2469"/>
      <c r="AE9" s="2469"/>
      <c r="AF9" s="2469"/>
    </row>
    <row r="10" spans="1:32" ht="13.5" customHeight="1">
      <c r="A10" s="2470"/>
      <c r="D10" s="2471" t="s">
        <v>33</v>
      </c>
      <c r="E10" s="2472">
        <v>24507</v>
      </c>
      <c r="F10" s="2473">
        <v>87.296221545107898</v>
      </c>
      <c r="G10" s="2473">
        <v>74.442771453054206</v>
      </c>
      <c r="H10" s="2472">
        <v>53.966000000000001</v>
      </c>
      <c r="I10" s="2472">
        <v>192.23192932236901</v>
      </c>
      <c r="J10" s="2472">
        <v>369.00749999999999</v>
      </c>
      <c r="K10" s="2472">
        <v>1314.4391590895</v>
      </c>
      <c r="L10" s="2469"/>
      <c r="M10" s="2469"/>
      <c r="N10" s="2469"/>
      <c r="O10" s="2469"/>
      <c r="P10" s="2469"/>
      <c r="Q10" s="2469"/>
      <c r="R10" s="2469"/>
      <c r="S10" s="2469"/>
      <c r="T10" s="2469"/>
      <c r="U10" s="2469"/>
      <c r="V10" s="2469"/>
      <c r="W10" s="2469"/>
      <c r="X10" s="2469"/>
      <c r="Y10" s="2469"/>
      <c r="Z10" s="2469"/>
      <c r="AA10" s="2469"/>
      <c r="AB10" s="2469"/>
      <c r="AC10" s="2469"/>
      <c r="AD10" s="2469"/>
      <c r="AE10" s="2469"/>
      <c r="AF10" s="2469"/>
    </row>
    <row r="11" spans="1:32" s="2477" customFormat="1" ht="13.5" customHeight="1">
      <c r="A11" s="2474" t="s">
        <v>1933</v>
      </c>
      <c r="B11" s="2475" t="s">
        <v>240</v>
      </c>
      <c r="C11" s="2475"/>
      <c r="D11" s="2476" t="s">
        <v>398</v>
      </c>
      <c r="E11" s="2472">
        <v>7972</v>
      </c>
      <c r="F11" s="2473">
        <v>29.829055415739699</v>
      </c>
      <c r="G11" s="2473">
        <v>72.920973406924205</v>
      </c>
      <c r="H11" s="2472">
        <v>13.079000000000001</v>
      </c>
      <c r="I11" s="2472">
        <v>48.938060183449402</v>
      </c>
      <c r="J11" s="2472">
        <v>132.16800000000001</v>
      </c>
      <c r="K11" s="2472">
        <v>494.536702983878</v>
      </c>
      <c r="L11" s="2469"/>
      <c r="M11" s="2469"/>
      <c r="N11" s="2469"/>
      <c r="O11" s="2469"/>
      <c r="P11" s="2469"/>
      <c r="Q11" s="2469"/>
      <c r="R11" s="2469"/>
      <c r="S11" s="2469"/>
      <c r="T11" s="2469"/>
      <c r="U11" s="2469"/>
      <c r="V11" s="2469"/>
      <c r="W11" s="2469"/>
      <c r="X11" s="2469"/>
      <c r="Y11" s="2469"/>
      <c r="Z11" s="2469"/>
      <c r="AA11" s="2469"/>
      <c r="AB11" s="2469"/>
      <c r="AC11" s="2469"/>
      <c r="AD11" s="2469"/>
      <c r="AE11" s="2469"/>
      <c r="AF11" s="2469"/>
    </row>
    <row r="12" spans="1:32" s="2477" customFormat="1" ht="13.5" customHeight="1">
      <c r="A12" s="2474"/>
      <c r="B12" s="2475"/>
      <c r="C12" s="2475"/>
      <c r="D12" s="2476" t="s">
        <v>399</v>
      </c>
      <c r="E12" s="2472">
        <v>7085</v>
      </c>
      <c r="F12" s="2473">
        <v>25.237431331745601</v>
      </c>
      <c r="G12" s="2473">
        <v>72.4015525758645</v>
      </c>
      <c r="H12" s="2472">
        <v>14.72</v>
      </c>
      <c r="I12" s="2472">
        <v>52.434014001876498</v>
      </c>
      <c r="J12" s="2472">
        <v>121.1425</v>
      </c>
      <c r="K12" s="2472">
        <v>431.52089274608198</v>
      </c>
      <c r="L12" s="2469"/>
      <c r="M12" s="2469"/>
      <c r="N12" s="2469"/>
      <c r="O12" s="2469"/>
      <c r="P12" s="2469"/>
      <c r="Q12" s="2469"/>
      <c r="R12" s="2469"/>
      <c r="S12" s="2469"/>
      <c r="T12" s="2469"/>
      <c r="U12" s="2469"/>
      <c r="V12" s="2469"/>
      <c r="W12" s="2469"/>
      <c r="X12" s="2469"/>
      <c r="Y12" s="2469"/>
      <c r="Z12" s="2469"/>
      <c r="AA12" s="2469"/>
      <c r="AB12" s="2469"/>
      <c r="AC12" s="2469"/>
      <c r="AD12" s="2469"/>
      <c r="AE12" s="2469"/>
      <c r="AF12" s="2469"/>
    </row>
    <row r="13" spans="1:32" ht="13.5" customHeight="1">
      <c r="A13" s="2478" t="s">
        <v>3292</v>
      </c>
      <c r="B13" s="2479" t="s">
        <v>3293</v>
      </c>
      <c r="C13" s="2479"/>
      <c r="D13" s="2480" t="s">
        <v>398</v>
      </c>
      <c r="E13" s="2481">
        <v>853</v>
      </c>
      <c r="F13" s="2482">
        <v>3.19169396257224</v>
      </c>
      <c r="G13" s="2482">
        <v>73.1969519343494</v>
      </c>
      <c r="H13" s="2481">
        <v>1.651</v>
      </c>
      <c r="I13" s="2481">
        <v>6.17759288652611</v>
      </c>
      <c r="J13" s="2481">
        <v>13.906499999999999</v>
      </c>
      <c r="K13" s="2481">
        <v>52.034340082662297</v>
      </c>
      <c r="S13" s="2483"/>
      <c r="T13" s="2483"/>
      <c r="U13" s="2483"/>
      <c r="V13" s="2483"/>
      <c r="W13" s="2483"/>
      <c r="X13" s="2483"/>
      <c r="Y13" s="2483"/>
      <c r="Z13" s="2483"/>
      <c r="AA13" s="2483"/>
      <c r="AB13" s="2483"/>
      <c r="AC13" s="2483"/>
      <c r="AD13" s="2483"/>
      <c r="AE13" s="2483"/>
      <c r="AF13" s="2483"/>
    </row>
    <row r="14" spans="1:32" ht="13.5" customHeight="1">
      <c r="A14" s="2478"/>
      <c r="B14" s="2479"/>
      <c r="C14" s="2479"/>
      <c r="D14" s="2480" t="s">
        <v>399</v>
      </c>
      <c r="E14" s="2481">
        <v>636</v>
      </c>
      <c r="F14" s="2482">
        <v>2.26549136584195</v>
      </c>
      <c r="G14" s="2482">
        <v>73.649371069182394</v>
      </c>
      <c r="H14" s="2481">
        <v>1.3225</v>
      </c>
      <c r="I14" s="2481">
        <v>4.7108684454810899</v>
      </c>
      <c r="J14" s="2481">
        <v>10.081</v>
      </c>
      <c r="K14" s="2481">
        <v>35.909462985931903</v>
      </c>
      <c r="S14" s="2483"/>
      <c r="T14" s="2483"/>
      <c r="U14" s="2483"/>
      <c r="V14" s="2483"/>
      <c r="W14" s="2483"/>
      <c r="X14" s="2483"/>
      <c r="Y14" s="2483"/>
      <c r="Z14" s="2483"/>
      <c r="AA14" s="2483"/>
      <c r="AB14" s="2483"/>
      <c r="AC14" s="2483"/>
      <c r="AD14" s="2483"/>
      <c r="AE14" s="2483"/>
      <c r="AF14" s="2483"/>
    </row>
    <row r="15" spans="1:32" ht="13.5" customHeight="1">
      <c r="A15" s="2470" t="s">
        <v>1950</v>
      </c>
      <c r="B15" s="2484" t="s">
        <v>3294</v>
      </c>
      <c r="C15" s="2484"/>
      <c r="D15" s="2480" t="s">
        <v>398</v>
      </c>
      <c r="E15" s="2481">
        <v>1888</v>
      </c>
      <c r="F15" s="2482">
        <v>7.0643824165725597</v>
      </c>
      <c r="G15" s="2482">
        <v>72.501059322033896</v>
      </c>
      <c r="H15" s="2481">
        <v>2.34</v>
      </c>
      <c r="I15" s="2481">
        <v>8.75564346121811</v>
      </c>
      <c r="J15" s="2481">
        <v>32.094000000000001</v>
      </c>
      <c r="K15" s="2481">
        <v>120.087017625784</v>
      </c>
      <c r="S15" s="2483"/>
      <c r="T15" s="2483"/>
      <c r="U15" s="2483"/>
      <c r="V15" s="2483"/>
      <c r="W15" s="2483"/>
      <c r="X15" s="2483"/>
      <c r="Y15" s="2483"/>
      <c r="Z15" s="2483"/>
      <c r="AA15" s="2483"/>
      <c r="AB15" s="2483"/>
      <c r="AC15" s="2483"/>
      <c r="AD15" s="2483"/>
      <c r="AE15" s="2483"/>
      <c r="AF15" s="2483"/>
    </row>
    <row r="16" spans="1:32" ht="13.5" customHeight="1">
      <c r="A16" s="2470"/>
      <c r="B16" s="2484"/>
      <c r="C16" s="2484"/>
      <c r="D16" s="2480" t="s">
        <v>399</v>
      </c>
      <c r="E16" s="2481">
        <v>1859</v>
      </c>
      <c r="F16" s="2482">
        <v>6.6219315237424201</v>
      </c>
      <c r="G16" s="2482">
        <v>73.239376008606797</v>
      </c>
      <c r="H16" s="2481">
        <v>2.1040000000000001</v>
      </c>
      <c r="I16" s="2481">
        <v>7.4946443926595201</v>
      </c>
      <c r="J16" s="2481">
        <v>30.2285</v>
      </c>
      <c r="K16" s="2481">
        <v>107.676738604329</v>
      </c>
      <c r="S16" s="2483"/>
      <c r="T16" s="2483"/>
      <c r="U16" s="2483"/>
      <c r="V16" s="2483"/>
      <c r="W16" s="2483"/>
      <c r="X16" s="2483"/>
      <c r="Y16" s="2483"/>
      <c r="Z16" s="2483"/>
      <c r="AA16" s="2483"/>
      <c r="AB16" s="2483"/>
      <c r="AC16" s="2483"/>
      <c r="AD16" s="2483"/>
      <c r="AE16" s="2483"/>
      <c r="AF16" s="2483"/>
    </row>
    <row r="17" spans="1:32" ht="13.5" customHeight="1">
      <c r="A17" s="2470" t="s">
        <v>1954</v>
      </c>
      <c r="B17" s="2479" t="s">
        <v>1955</v>
      </c>
      <c r="C17" s="2479"/>
      <c r="D17" s="2485" t="s">
        <v>398</v>
      </c>
      <c r="E17" s="2481">
        <v>2</v>
      </c>
      <c r="F17" s="2482">
        <v>7.48345594975907E-3</v>
      </c>
      <c r="G17" s="2482">
        <v>75</v>
      </c>
      <c r="H17" s="2481" t="s">
        <v>51</v>
      </c>
      <c r="I17" s="2481" t="s">
        <v>51</v>
      </c>
      <c r="J17" s="2481">
        <v>2.9000000000000001E-2</v>
      </c>
      <c r="K17" s="2481">
        <v>0.108510111271507</v>
      </c>
      <c r="S17" s="2483"/>
      <c r="T17" s="2483"/>
      <c r="U17" s="2483"/>
      <c r="V17" s="2483"/>
      <c r="W17" s="2483"/>
      <c r="X17" s="2483"/>
      <c r="Y17" s="2483"/>
      <c r="Z17" s="2483"/>
      <c r="AA17" s="2483"/>
      <c r="AB17" s="2483"/>
      <c r="AC17" s="2483"/>
      <c r="AD17" s="2483"/>
      <c r="AE17" s="2483"/>
      <c r="AF17" s="2483"/>
    </row>
    <row r="18" spans="1:32" ht="13.5" customHeight="1">
      <c r="A18" s="2470"/>
      <c r="B18" s="2479"/>
      <c r="C18" s="2479"/>
      <c r="D18" s="2485" t="s">
        <v>399</v>
      </c>
      <c r="E18" s="2481">
        <v>842</v>
      </c>
      <c r="F18" s="2482">
        <v>2.9992825944008201</v>
      </c>
      <c r="G18" s="2482">
        <v>68.216152019002394</v>
      </c>
      <c r="H18" s="2481">
        <v>3.3944999999999999</v>
      </c>
      <c r="I18" s="2481">
        <v>12.09152585118</v>
      </c>
      <c r="J18" s="2481">
        <v>17.920999999999999</v>
      </c>
      <c r="K18" s="2481">
        <v>63.836274791279102</v>
      </c>
      <c r="S18" s="2483"/>
      <c r="T18" s="2483"/>
      <c r="U18" s="2483"/>
      <c r="V18" s="2483"/>
      <c r="W18" s="2483"/>
      <c r="X18" s="2483"/>
      <c r="Y18" s="2483"/>
      <c r="Z18" s="2483"/>
      <c r="AA18" s="2483"/>
      <c r="AB18" s="2483"/>
      <c r="AC18" s="2483"/>
      <c r="AD18" s="2483"/>
      <c r="AE18" s="2483"/>
      <c r="AF18" s="2483"/>
    </row>
    <row r="19" spans="1:32" ht="13.5" customHeight="1">
      <c r="A19" s="2470" t="s">
        <v>3295</v>
      </c>
      <c r="B19" s="2484" t="s">
        <v>3296</v>
      </c>
      <c r="C19" s="2484"/>
      <c r="D19" s="2485" t="s">
        <v>398</v>
      </c>
      <c r="E19" s="2481">
        <v>1471</v>
      </c>
      <c r="F19" s="2482">
        <v>5.5040818510477996</v>
      </c>
      <c r="G19" s="2482">
        <v>76.249490142759996</v>
      </c>
      <c r="H19" s="2481">
        <v>1.171</v>
      </c>
      <c r="I19" s="2481">
        <v>4.3815634585839396</v>
      </c>
      <c r="J19" s="2481">
        <v>19.491499999999998</v>
      </c>
      <c r="K19" s="2481">
        <v>72.931890822364494</v>
      </c>
      <c r="S19" s="2483"/>
      <c r="T19" s="2483"/>
      <c r="U19" s="2483"/>
      <c r="V19" s="2483"/>
      <c r="W19" s="2483"/>
      <c r="X19" s="2483"/>
      <c r="Y19" s="2483"/>
      <c r="Z19" s="2483"/>
      <c r="AA19" s="2483"/>
      <c r="AB19" s="2483"/>
      <c r="AC19" s="2483"/>
      <c r="AD19" s="2483"/>
      <c r="AE19" s="2483"/>
      <c r="AF19" s="2483"/>
    </row>
    <row r="20" spans="1:32" ht="13.5" customHeight="1">
      <c r="A20" s="2470"/>
      <c r="B20" s="2484"/>
      <c r="C20" s="2484"/>
      <c r="D20" s="2485" t="s">
        <v>399</v>
      </c>
      <c r="E20" s="2481">
        <v>1068</v>
      </c>
      <c r="F20" s="2482">
        <v>3.8043156898100601</v>
      </c>
      <c r="G20" s="2482">
        <v>71.8548689138577</v>
      </c>
      <c r="H20" s="2481">
        <v>2.5145</v>
      </c>
      <c r="I20" s="2481">
        <v>8.9568837097634795</v>
      </c>
      <c r="J20" s="2481">
        <v>18.844999999999999</v>
      </c>
      <c r="K20" s="2481">
        <v>67.127649039766496</v>
      </c>
      <c r="S20" s="2483"/>
      <c r="T20" s="2483"/>
      <c r="U20" s="2483"/>
      <c r="V20" s="2483"/>
      <c r="W20" s="2483"/>
      <c r="X20" s="2483"/>
      <c r="Y20" s="2483"/>
      <c r="Z20" s="2483"/>
      <c r="AA20" s="2483"/>
      <c r="AB20" s="2483"/>
      <c r="AC20" s="2483"/>
      <c r="AD20" s="2483"/>
      <c r="AE20" s="2483"/>
      <c r="AF20" s="2483"/>
    </row>
    <row r="21" spans="1:32" ht="13.5" customHeight="1">
      <c r="A21" s="2470" t="s">
        <v>3297</v>
      </c>
      <c r="B21" s="2479" t="s">
        <v>3298</v>
      </c>
      <c r="C21" s="2479"/>
      <c r="D21" s="2485" t="s">
        <v>398</v>
      </c>
      <c r="E21" s="2481">
        <v>185</v>
      </c>
      <c r="F21" s="2482">
        <v>0.692219675352714</v>
      </c>
      <c r="G21" s="2482">
        <v>73.691891891891899</v>
      </c>
      <c r="H21" s="2481">
        <v>0.44750000000000001</v>
      </c>
      <c r="I21" s="2481">
        <v>1.67442326875859</v>
      </c>
      <c r="J21" s="2481">
        <v>2.9245000000000001</v>
      </c>
      <c r="K21" s="2481">
        <v>10.9426834625352</v>
      </c>
      <c r="S21" s="2483"/>
      <c r="T21" s="2483"/>
      <c r="U21" s="2483"/>
      <c r="V21" s="2483"/>
      <c r="W21" s="2483"/>
      <c r="X21" s="2483"/>
      <c r="Y21" s="2483"/>
      <c r="Z21" s="2483"/>
      <c r="AA21" s="2483"/>
      <c r="AB21" s="2483"/>
      <c r="AC21" s="2483"/>
      <c r="AD21" s="2483"/>
      <c r="AE21" s="2483"/>
      <c r="AF21" s="2483"/>
    </row>
    <row r="22" spans="1:32" ht="13.5" customHeight="1">
      <c r="A22" s="2470"/>
      <c r="B22" s="2479"/>
      <c r="C22" s="2479"/>
      <c r="D22" s="2485" t="s">
        <v>399</v>
      </c>
      <c r="E22" s="2481">
        <v>155</v>
      </c>
      <c r="F22" s="2482">
        <v>0.55212446809041205</v>
      </c>
      <c r="G22" s="2482">
        <v>73.638709677419399</v>
      </c>
      <c r="H22" s="2481">
        <v>0.31</v>
      </c>
      <c r="I22" s="2481">
        <v>1.1042489361808201</v>
      </c>
      <c r="J22" s="2481">
        <v>2.4584999999999999</v>
      </c>
      <c r="K22" s="2481">
        <v>8.7574064825824305</v>
      </c>
      <c r="S22" s="2483"/>
      <c r="T22" s="2483"/>
      <c r="U22" s="2483"/>
      <c r="V22" s="2483"/>
      <c r="W22" s="2483"/>
      <c r="X22" s="2483"/>
      <c r="Y22" s="2483"/>
      <c r="Z22" s="2483"/>
      <c r="AA22" s="2483"/>
      <c r="AB22" s="2483"/>
      <c r="AC22" s="2483"/>
      <c r="AD22" s="2483"/>
      <c r="AE22" s="2483"/>
      <c r="AF22" s="2483"/>
    </row>
    <row r="23" spans="1:32" ht="13.5" customHeight="1">
      <c r="A23" s="2486" t="s">
        <v>1311</v>
      </c>
      <c r="B23" s="2487" t="s">
        <v>3299</v>
      </c>
      <c r="C23" s="2487"/>
      <c r="D23" s="2488" t="s">
        <v>398</v>
      </c>
      <c r="E23" s="2472">
        <v>7417</v>
      </c>
      <c r="F23" s="2473">
        <v>27.7523963896815</v>
      </c>
      <c r="G23" s="2473">
        <v>73.172306862612899</v>
      </c>
      <c r="H23" s="2472">
        <v>15.151999999999999</v>
      </c>
      <c r="I23" s="2472">
        <v>56.694662275374696</v>
      </c>
      <c r="J23" s="2472">
        <v>121.10250000000001</v>
      </c>
      <c r="K23" s="2472">
        <v>453.13261207784899</v>
      </c>
      <c r="L23" s="2469"/>
      <c r="M23" s="2469"/>
      <c r="N23" s="2469"/>
      <c r="O23" s="2469"/>
      <c r="P23" s="2469"/>
      <c r="Q23" s="2469"/>
      <c r="R23" s="2469"/>
      <c r="S23" s="2469"/>
      <c r="T23" s="2469"/>
      <c r="U23" s="2469"/>
      <c r="V23" s="2469"/>
      <c r="W23" s="2469"/>
      <c r="X23" s="2469"/>
      <c r="Y23" s="2469"/>
      <c r="Z23" s="2469"/>
      <c r="AA23" s="2469"/>
      <c r="AB23" s="2469"/>
      <c r="AC23" s="2469"/>
      <c r="AD23" s="2469"/>
      <c r="AE23" s="2469"/>
      <c r="AF23" s="2469"/>
    </row>
    <row r="24" spans="1:32" ht="13.5" customHeight="1">
      <c r="A24" s="2486"/>
      <c r="B24" s="2487"/>
      <c r="C24" s="2487"/>
      <c r="D24" s="2488" t="s">
        <v>399</v>
      </c>
      <c r="E24" s="2472">
        <v>5689</v>
      </c>
      <c r="F24" s="2473">
        <v>20.264749025589399</v>
      </c>
      <c r="G24" s="2473">
        <v>76.782035507119005</v>
      </c>
      <c r="H24" s="2472">
        <v>7</v>
      </c>
      <c r="I24" s="2472">
        <v>24.9346533976315</v>
      </c>
      <c r="J24" s="2472">
        <v>72.352500000000006</v>
      </c>
      <c r="K24" s="2472">
        <v>257.72635856458999</v>
      </c>
      <c r="L24" s="2469"/>
      <c r="M24" s="2469"/>
      <c r="N24" s="2469"/>
      <c r="O24" s="2469"/>
      <c r="P24" s="2469"/>
      <c r="Q24" s="2469"/>
      <c r="R24" s="2469"/>
      <c r="S24" s="2469"/>
      <c r="T24" s="2469"/>
      <c r="U24" s="2469"/>
      <c r="V24" s="2469"/>
      <c r="W24" s="2469"/>
      <c r="X24" s="2469"/>
      <c r="Y24" s="2469"/>
      <c r="Z24" s="2469"/>
      <c r="AA24" s="2469"/>
      <c r="AB24" s="2469"/>
      <c r="AC24" s="2469"/>
      <c r="AD24" s="2469"/>
      <c r="AE24" s="2469"/>
      <c r="AF24" s="2469"/>
    </row>
    <row r="25" spans="1:32" ht="13.5" customHeight="1">
      <c r="A25" s="2470" t="s">
        <v>1990</v>
      </c>
      <c r="B25" s="2479" t="s">
        <v>241</v>
      </c>
      <c r="C25" s="2479"/>
      <c r="D25" s="2489" t="s">
        <v>398</v>
      </c>
      <c r="E25" s="2481">
        <v>3960</v>
      </c>
      <c r="F25" s="2482">
        <v>14.817242780522999</v>
      </c>
      <c r="G25" s="2482">
        <v>72.124242424242397</v>
      </c>
      <c r="H25" s="2481">
        <v>8.6575000000000006</v>
      </c>
      <c r="I25" s="2481">
        <v>32.394009942519602</v>
      </c>
      <c r="J25" s="2481">
        <v>68.808000000000007</v>
      </c>
      <c r="K25" s="2481">
        <v>257.46081849551098</v>
      </c>
      <c r="S25" s="2483"/>
      <c r="T25" s="2483"/>
      <c r="U25" s="2483"/>
      <c r="V25" s="2483"/>
      <c r="W25" s="2483"/>
      <c r="X25" s="2483"/>
      <c r="Y25" s="2483"/>
      <c r="Z25" s="2483"/>
      <c r="AA25" s="2483"/>
      <c r="AB25" s="2483"/>
      <c r="AC25" s="2483"/>
      <c r="AD25" s="2483"/>
      <c r="AE25" s="2483"/>
      <c r="AF25" s="2483"/>
    </row>
    <row r="26" spans="1:32" ht="13.5" customHeight="1">
      <c r="A26" s="2470"/>
      <c r="B26" s="2479"/>
      <c r="C26" s="2479"/>
      <c r="D26" s="2489" t="s">
        <v>399</v>
      </c>
      <c r="E26" s="2481">
        <v>2163</v>
      </c>
      <c r="F26" s="2482">
        <v>7.70480789986813</v>
      </c>
      <c r="G26" s="2482">
        <v>75.3920480813685</v>
      </c>
      <c r="H26" s="2481">
        <v>3.0640000000000001</v>
      </c>
      <c r="I26" s="2481">
        <v>10.9142540014776</v>
      </c>
      <c r="J26" s="2481">
        <v>30.515499999999999</v>
      </c>
      <c r="K26" s="2481">
        <v>108.699059393632</v>
      </c>
      <c r="S26" s="2483"/>
      <c r="T26" s="2483"/>
      <c r="U26" s="2483"/>
      <c r="V26" s="2483"/>
      <c r="W26" s="2483"/>
      <c r="X26" s="2483"/>
      <c r="Y26" s="2483"/>
      <c r="Z26" s="2483"/>
      <c r="AA26" s="2483"/>
      <c r="AB26" s="2483"/>
      <c r="AC26" s="2483"/>
      <c r="AD26" s="2483"/>
      <c r="AE26" s="2483"/>
      <c r="AF26" s="2483"/>
    </row>
    <row r="27" spans="1:32" ht="13.5" customHeight="1">
      <c r="A27" s="2470" t="s">
        <v>3300</v>
      </c>
      <c r="B27" s="2484" t="s">
        <v>3301</v>
      </c>
      <c r="C27" s="2484"/>
      <c r="D27" s="2489" t="s">
        <v>398</v>
      </c>
      <c r="E27" s="2481">
        <v>367</v>
      </c>
      <c r="F27" s="2482">
        <v>1.37321416678079</v>
      </c>
      <c r="G27" s="2482">
        <v>73.681198910081704</v>
      </c>
      <c r="H27" s="2481">
        <v>0.60199999999999998</v>
      </c>
      <c r="I27" s="2481">
        <v>2.2525202408774798</v>
      </c>
      <c r="J27" s="2481">
        <v>5.8055000000000003</v>
      </c>
      <c r="K27" s="2481">
        <v>21.722601758163101</v>
      </c>
      <c r="S27" s="2483"/>
      <c r="T27" s="2483"/>
      <c r="U27" s="2483"/>
      <c r="V27" s="2483"/>
      <c r="W27" s="2483"/>
      <c r="X27" s="2483"/>
      <c r="Y27" s="2483"/>
      <c r="Z27" s="2483"/>
      <c r="AA27" s="2483"/>
      <c r="AB27" s="2483"/>
      <c r="AC27" s="2483"/>
      <c r="AD27" s="2483"/>
      <c r="AE27" s="2483"/>
      <c r="AF27" s="2483"/>
    </row>
    <row r="28" spans="1:32" ht="13.5" customHeight="1">
      <c r="A28" s="2470"/>
      <c r="B28" s="2484"/>
      <c r="C28" s="2484"/>
      <c r="D28" s="2489" t="s">
        <v>399</v>
      </c>
      <c r="E28" s="2481">
        <v>375</v>
      </c>
      <c r="F28" s="2482">
        <v>1.33578500344454</v>
      </c>
      <c r="G28" s="2482">
        <v>77.914666666666704</v>
      </c>
      <c r="H28" s="2481">
        <v>0.34849999999999998</v>
      </c>
      <c r="I28" s="2481">
        <v>1.2413895298677999</v>
      </c>
      <c r="J28" s="2481">
        <v>4.3445</v>
      </c>
      <c r="K28" s="2481">
        <v>15.475514526572899</v>
      </c>
      <c r="S28" s="2483"/>
      <c r="T28" s="2483"/>
      <c r="U28" s="2483"/>
      <c r="V28" s="2483"/>
      <c r="W28" s="2483"/>
      <c r="X28" s="2483"/>
      <c r="Y28" s="2483"/>
      <c r="Z28" s="2483"/>
      <c r="AA28" s="2483"/>
      <c r="AB28" s="2483"/>
      <c r="AC28" s="2483"/>
      <c r="AD28" s="2483"/>
      <c r="AE28" s="2483"/>
      <c r="AF28" s="2483"/>
    </row>
    <row r="29" spans="1:32" ht="13.5" customHeight="1">
      <c r="A29" s="2470" t="s">
        <v>1993</v>
      </c>
      <c r="B29" s="2479" t="s">
        <v>1994</v>
      </c>
      <c r="C29" s="2479"/>
      <c r="D29" s="2485" t="s">
        <v>398</v>
      </c>
      <c r="E29" s="2481">
        <v>1360</v>
      </c>
      <c r="F29" s="2482">
        <v>5.0887500458361696</v>
      </c>
      <c r="G29" s="2482">
        <v>75.597794117647098</v>
      </c>
      <c r="H29" s="2481">
        <v>1.8620000000000001</v>
      </c>
      <c r="I29" s="2481">
        <v>6.9670974892256901</v>
      </c>
      <c r="J29" s="2481">
        <v>18.907</v>
      </c>
      <c r="K29" s="2481">
        <v>70.744850821047393</v>
      </c>
      <c r="S29" s="2483"/>
      <c r="T29" s="2483"/>
      <c r="U29" s="2483"/>
      <c r="V29" s="2483"/>
      <c r="W29" s="2483"/>
      <c r="X29" s="2483"/>
      <c r="Y29" s="2483"/>
      <c r="Z29" s="2483"/>
      <c r="AA29" s="2483"/>
      <c r="AB29" s="2483"/>
      <c r="AC29" s="2483"/>
      <c r="AD29" s="2483"/>
      <c r="AE29" s="2483"/>
      <c r="AF29" s="2483"/>
    </row>
    <row r="30" spans="1:32" ht="13.5" customHeight="1">
      <c r="A30" s="2470"/>
      <c r="B30" s="2479"/>
      <c r="C30" s="2479"/>
      <c r="D30" s="2485" t="s">
        <v>399</v>
      </c>
      <c r="E30" s="2481">
        <v>1552</v>
      </c>
      <c r="F30" s="2482">
        <v>5.5283688675891502</v>
      </c>
      <c r="G30" s="2482">
        <v>78.083118556700995</v>
      </c>
      <c r="H30" s="2481">
        <v>1.4530000000000001</v>
      </c>
      <c r="I30" s="2481">
        <v>5.1757216266797901</v>
      </c>
      <c r="J30" s="2481">
        <v>17.719000000000001</v>
      </c>
      <c r="K30" s="2481">
        <v>63.116731936090297</v>
      </c>
      <c r="S30" s="2483"/>
      <c r="T30" s="2483"/>
      <c r="U30" s="2483"/>
      <c r="V30" s="2483"/>
      <c r="W30" s="2483"/>
      <c r="X30" s="2483"/>
      <c r="Y30" s="2483"/>
      <c r="Z30" s="2483"/>
      <c r="AA30" s="2483"/>
      <c r="AB30" s="2483"/>
      <c r="AC30" s="2483"/>
      <c r="AD30" s="2483"/>
      <c r="AE30" s="2483"/>
      <c r="AF30" s="2483"/>
    </row>
    <row r="31" spans="1:32" ht="13.5" customHeight="1">
      <c r="A31" s="2486" t="s">
        <v>1313</v>
      </c>
      <c r="B31" s="2487" t="s">
        <v>3302</v>
      </c>
      <c r="C31" s="2487"/>
      <c r="D31" s="2490" t="s">
        <v>398</v>
      </c>
      <c r="E31" s="2472">
        <v>2483</v>
      </c>
      <c r="F31" s="2473">
        <v>9.2907105616258896</v>
      </c>
      <c r="G31" s="2473">
        <v>75.606524365686695</v>
      </c>
      <c r="H31" s="2472">
        <v>2.6444999999999999</v>
      </c>
      <c r="I31" s="2472">
        <v>9.8949996295689306</v>
      </c>
      <c r="J31" s="2472">
        <v>34.497500000000002</v>
      </c>
      <c r="K31" s="2472">
        <v>129.08026081340699</v>
      </c>
      <c r="L31" s="2469"/>
      <c r="M31" s="2469"/>
      <c r="N31" s="2469"/>
      <c r="O31" s="2469"/>
      <c r="P31" s="2469"/>
      <c r="Q31" s="2469"/>
      <c r="R31" s="2469"/>
      <c r="S31" s="2469"/>
      <c r="T31" s="2469"/>
      <c r="U31" s="2469"/>
      <c r="V31" s="2469"/>
      <c r="W31" s="2469"/>
      <c r="X31" s="2469"/>
      <c r="Y31" s="2469"/>
      <c r="Z31" s="2469"/>
      <c r="AA31" s="2469"/>
      <c r="AB31" s="2469"/>
      <c r="AC31" s="2469"/>
      <c r="AD31" s="2469"/>
      <c r="AE31" s="2469"/>
      <c r="AF31" s="2469"/>
    </row>
    <row r="32" spans="1:32" ht="13.5" customHeight="1">
      <c r="A32" s="2486"/>
      <c r="B32" s="2487"/>
      <c r="C32" s="2487"/>
      <c r="D32" s="2490" t="s">
        <v>399</v>
      </c>
      <c r="E32" s="2472">
        <v>2477</v>
      </c>
      <c r="F32" s="2473">
        <v>8.8233052094190292</v>
      </c>
      <c r="G32" s="2473">
        <v>76.374243035930604</v>
      </c>
      <c r="H32" s="2472">
        <v>2.1819999999999999</v>
      </c>
      <c r="I32" s="2481">
        <v>7.7724876733759896</v>
      </c>
      <c r="J32" s="2472">
        <v>32.512500000000003</v>
      </c>
      <c r="K32" s="2472">
        <v>115.812559798642</v>
      </c>
      <c r="L32" s="2469"/>
      <c r="M32" s="2469"/>
      <c r="N32" s="2469"/>
      <c r="O32" s="2469"/>
      <c r="P32" s="2469"/>
      <c r="Q32" s="2469"/>
      <c r="R32" s="2469"/>
      <c r="S32" s="2469"/>
      <c r="T32" s="2469"/>
      <c r="U32" s="2469"/>
      <c r="V32" s="2469"/>
      <c r="W32" s="2469"/>
      <c r="X32" s="2469"/>
      <c r="Y32" s="2469"/>
      <c r="Z32" s="2469"/>
      <c r="AA32" s="2469"/>
      <c r="AB32" s="2469"/>
      <c r="AC32" s="2469"/>
      <c r="AD32" s="2469"/>
      <c r="AE32" s="2469"/>
      <c r="AF32" s="2469"/>
    </row>
    <row r="33" spans="1:32" ht="13.5" customHeight="1">
      <c r="A33" s="2470" t="s">
        <v>1998</v>
      </c>
      <c r="B33" s="2479" t="s">
        <v>1999</v>
      </c>
      <c r="C33" s="2479"/>
      <c r="D33" s="2485" t="s">
        <v>398</v>
      </c>
      <c r="E33" s="2481">
        <v>410</v>
      </c>
      <c r="F33" s="2482">
        <v>1.53410846970061</v>
      </c>
      <c r="G33" s="2482">
        <v>76.792682926829301</v>
      </c>
      <c r="H33" s="2481">
        <v>0.64449999999999996</v>
      </c>
      <c r="I33" s="2481">
        <v>2.41154367980986</v>
      </c>
      <c r="J33" s="2481">
        <v>5.21</v>
      </c>
      <c r="K33" s="2481">
        <v>19.494402749122401</v>
      </c>
      <c r="S33" s="2483"/>
      <c r="T33" s="2483"/>
      <c r="U33" s="2483"/>
      <c r="V33" s="2483"/>
      <c r="W33" s="2483"/>
      <c r="X33" s="2483"/>
      <c r="Y33" s="2483"/>
      <c r="Z33" s="2483"/>
      <c r="AA33" s="2483"/>
      <c r="AB33" s="2483"/>
      <c r="AC33" s="2483"/>
      <c r="AD33" s="2483"/>
      <c r="AE33" s="2483"/>
      <c r="AF33" s="2483"/>
    </row>
    <row r="34" spans="1:32" ht="13.5" customHeight="1">
      <c r="A34" s="2470"/>
      <c r="B34" s="2479"/>
      <c r="C34" s="2479"/>
      <c r="D34" s="2485" t="s">
        <v>399</v>
      </c>
      <c r="E34" s="2481">
        <v>371</v>
      </c>
      <c r="F34" s="2482">
        <v>1.32153663007447</v>
      </c>
      <c r="G34" s="2482">
        <v>79.043126684636107</v>
      </c>
      <c r="H34" s="2481">
        <v>0.38300000000000001</v>
      </c>
      <c r="I34" s="2481">
        <v>1.36428175018469</v>
      </c>
      <c r="J34" s="2481">
        <v>3.8795000000000002</v>
      </c>
      <c r="K34" s="2481">
        <v>13.8191411223016</v>
      </c>
      <c r="S34" s="2483"/>
      <c r="T34" s="2483"/>
      <c r="U34" s="2483"/>
      <c r="V34" s="2483"/>
      <c r="W34" s="2483"/>
      <c r="X34" s="2483"/>
      <c r="Y34" s="2483"/>
      <c r="Z34" s="2483"/>
      <c r="AA34" s="2483"/>
      <c r="AB34" s="2483"/>
      <c r="AC34" s="2483"/>
      <c r="AD34" s="2483"/>
      <c r="AE34" s="2483"/>
      <c r="AF34" s="2483"/>
    </row>
    <row r="35" spans="1:32" ht="13.5" customHeight="1">
      <c r="A35" s="2470" t="s">
        <v>3303</v>
      </c>
      <c r="B35" s="2484" t="s">
        <v>3304</v>
      </c>
      <c r="C35" s="2484"/>
      <c r="D35" s="2485" t="s">
        <v>398</v>
      </c>
      <c r="E35" s="2481">
        <v>1270</v>
      </c>
      <c r="F35" s="2482">
        <v>4.7519945280970104</v>
      </c>
      <c r="G35" s="2482">
        <v>74.394488188976396</v>
      </c>
      <c r="H35" s="2481">
        <v>1.2829999999999999</v>
      </c>
      <c r="I35" s="2481">
        <v>4.8006369917704399</v>
      </c>
      <c r="J35" s="2481">
        <v>19.184000000000001</v>
      </c>
      <c r="K35" s="2481">
        <v>71.781309470088999</v>
      </c>
      <c r="S35" s="2483"/>
      <c r="T35" s="2483"/>
      <c r="U35" s="2483"/>
      <c r="V35" s="2483"/>
      <c r="W35" s="2483"/>
      <c r="X35" s="2483"/>
      <c r="Y35" s="2483"/>
      <c r="Z35" s="2483"/>
      <c r="AA35" s="2483"/>
      <c r="AB35" s="2483"/>
      <c r="AC35" s="2483"/>
      <c r="AD35" s="2483"/>
      <c r="AE35" s="2483"/>
      <c r="AF35" s="2483"/>
    </row>
    <row r="36" spans="1:32" ht="13.5" customHeight="1">
      <c r="A36" s="2470"/>
      <c r="B36" s="2484"/>
      <c r="C36" s="2484"/>
      <c r="D36" s="2485" t="s">
        <v>399</v>
      </c>
      <c r="E36" s="2481">
        <v>1393</v>
      </c>
      <c r="F36" s="2482">
        <v>4.96199602612867</v>
      </c>
      <c r="G36" s="2482">
        <v>75.0193826274228</v>
      </c>
      <c r="H36" s="2481">
        <v>1.1339999999999999</v>
      </c>
      <c r="I36" s="2481">
        <v>4.0394138504162997</v>
      </c>
      <c r="J36" s="2481">
        <v>20.171500000000002</v>
      </c>
      <c r="K36" s="2481">
        <v>71.852765858617701</v>
      </c>
      <c r="S36" s="2483"/>
      <c r="T36" s="2483"/>
      <c r="U36" s="2483"/>
      <c r="V36" s="2483"/>
      <c r="W36" s="2483"/>
      <c r="X36" s="2483"/>
      <c r="Y36" s="2483"/>
      <c r="Z36" s="2483"/>
      <c r="AA36" s="2483"/>
      <c r="AB36" s="2483"/>
      <c r="AC36" s="2483"/>
      <c r="AD36" s="2483"/>
      <c r="AE36" s="2483"/>
      <c r="AF36" s="2483"/>
    </row>
    <row r="37" spans="1:32" ht="13.5" customHeight="1">
      <c r="A37" s="2470" t="s">
        <v>3305</v>
      </c>
      <c r="B37" s="2484" t="s">
        <v>3306</v>
      </c>
      <c r="C37" s="2484"/>
      <c r="D37" s="2485" t="s">
        <v>398</v>
      </c>
      <c r="E37" s="2481">
        <v>803</v>
      </c>
      <c r="F37" s="2482">
        <v>3.0046075638282699</v>
      </c>
      <c r="G37" s="2482">
        <v>76.917808219178099</v>
      </c>
      <c r="H37" s="2481">
        <v>0.71699999999999997</v>
      </c>
      <c r="I37" s="2481">
        <v>2.6828189579886299</v>
      </c>
      <c r="J37" s="2481">
        <v>10.1035</v>
      </c>
      <c r="K37" s="2481">
        <v>37.804548594195403</v>
      </c>
      <c r="S37" s="2483"/>
      <c r="T37" s="2483"/>
      <c r="U37" s="2483"/>
      <c r="V37" s="2483"/>
      <c r="W37" s="2483"/>
      <c r="X37" s="2483"/>
      <c r="Y37" s="2483"/>
      <c r="Z37" s="2483"/>
      <c r="AA37" s="2483"/>
      <c r="AB37" s="2483"/>
      <c r="AC37" s="2483"/>
      <c r="AD37" s="2483"/>
      <c r="AE37" s="2483"/>
      <c r="AF37" s="2483"/>
    </row>
    <row r="38" spans="1:32" ht="13.5" customHeight="1">
      <c r="A38" s="2470">
        <v>99</v>
      </c>
      <c r="B38" s="2484"/>
      <c r="C38" s="2484"/>
      <c r="D38" s="2485" t="s">
        <v>399</v>
      </c>
      <c r="E38" s="2481">
        <v>713</v>
      </c>
      <c r="F38" s="2482">
        <v>2.5397725532158901</v>
      </c>
      <c r="G38" s="2482">
        <v>77.632538569424995</v>
      </c>
      <c r="H38" s="2481">
        <v>0.66500000000000004</v>
      </c>
      <c r="I38" s="2481">
        <v>2.36879207277499</v>
      </c>
      <c r="J38" s="2481">
        <v>8.4614999999999991</v>
      </c>
      <c r="K38" s="2481">
        <v>30.1406528177227</v>
      </c>
      <c r="S38" s="2483"/>
      <c r="T38" s="2483"/>
      <c r="U38" s="2483"/>
      <c r="V38" s="2483"/>
      <c r="W38" s="2483"/>
      <c r="X38" s="2483"/>
      <c r="Y38" s="2483"/>
      <c r="Z38" s="2483"/>
      <c r="AA38" s="2483"/>
      <c r="AB38" s="2483"/>
      <c r="AC38" s="2483"/>
      <c r="AD38" s="2483"/>
      <c r="AE38" s="2483"/>
      <c r="AF38" s="2483"/>
    </row>
    <row r="39" spans="1:32" ht="13.5" customHeight="1">
      <c r="A39" s="2486" t="s">
        <v>1284</v>
      </c>
      <c r="B39" s="2487" t="s">
        <v>3307</v>
      </c>
      <c r="C39" s="2487"/>
      <c r="D39" s="2490" t="s">
        <v>398</v>
      </c>
      <c r="E39" s="2472">
        <v>83</v>
      </c>
      <c r="F39" s="2473">
        <v>0.31056342191500103</v>
      </c>
      <c r="G39" s="2473">
        <v>40.289156626505999</v>
      </c>
      <c r="H39" s="2472">
        <v>1.786</v>
      </c>
      <c r="I39" s="2472">
        <v>6.6827261631348502</v>
      </c>
      <c r="J39" s="2472">
        <v>4.0845000000000002</v>
      </c>
      <c r="K39" s="2472">
        <v>15.2830879133955</v>
      </c>
      <c r="S39" s="2483"/>
      <c r="T39" s="2483"/>
      <c r="U39" s="2483"/>
      <c r="V39" s="2483"/>
      <c r="W39" s="2483"/>
      <c r="X39" s="2483"/>
      <c r="Y39" s="2483"/>
      <c r="Z39" s="2483"/>
      <c r="AA39" s="2483"/>
      <c r="AB39" s="2483"/>
      <c r="AC39" s="2483"/>
      <c r="AD39" s="2483"/>
      <c r="AE39" s="2483"/>
      <c r="AF39" s="2483"/>
    </row>
    <row r="40" spans="1:32" ht="29.25" customHeight="1">
      <c r="A40" s="2470"/>
      <c r="B40" s="2487"/>
      <c r="C40" s="2487"/>
      <c r="D40" s="2491" t="s">
        <v>399</v>
      </c>
      <c r="E40" s="2492">
        <v>82</v>
      </c>
      <c r="F40" s="2493">
        <v>0.29209165408653998</v>
      </c>
      <c r="G40" s="2493">
        <v>40.195121951219498</v>
      </c>
      <c r="H40" s="2494">
        <v>1.8425</v>
      </c>
      <c r="I40" s="2494">
        <v>6.5631569835908596</v>
      </c>
      <c r="J40" s="2494">
        <v>4.0430000000000001</v>
      </c>
      <c r="K40" s="2494">
        <v>14.4015433838034</v>
      </c>
      <c r="S40" s="2483"/>
      <c r="T40" s="2483"/>
      <c r="U40" s="2483"/>
      <c r="V40" s="2483"/>
      <c r="W40" s="2483"/>
      <c r="X40" s="2483"/>
      <c r="Y40" s="2483"/>
      <c r="Z40" s="2483"/>
      <c r="AA40" s="2483"/>
      <c r="AB40" s="2483"/>
      <c r="AC40" s="2483"/>
      <c r="AD40" s="2483"/>
      <c r="AE40" s="2483"/>
      <c r="AF40" s="2483"/>
    </row>
    <row r="41" spans="1:32" ht="13.5" customHeight="1">
      <c r="A41" s="2495" t="s">
        <v>1323</v>
      </c>
      <c r="B41" s="2479" t="s">
        <v>1324</v>
      </c>
      <c r="C41" s="2479"/>
      <c r="D41" s="2485" t="s">
        <v>398</v>
      </c>
      <c r="E41" s="2481">
        <v>5</v>
      </c>
      <c r="F41" s="2482">
        <v>1.8708639874397699E-2</v>
      </c>
      <c r="G41" s="2482" t="s">
        <v>51</v>
      </c>
      <c r="H41" s="2481">
        <v>0.25</v>
      </c>
      <c r="I41" s="2481">
        <v>0.93543199371988395</v>
      </c>
      <c r="J41" s="2481">
        <v>0.44750000000000001</v>
      </c>
      <c r="K41" s="2481">
        <v>1.67442326875859</v>
      </c>
      <c r="S41" s="2483"/>
      <c r="T41" s="2483"/>
      <c r="U41" s="2483"/>
      <c r="V41" s="2483"/>
      <c r="W41" s="2483"/>
      <c r="X41" s="2483"/>
      <c r="Y41" s="2483"/>
      <c r="Z41" s="2483"/>
      <c r="AA41" s="2483"/>
      <c r="AB41" s="2483"/>
      <c r="AC41" s="2483"/>
      <c r="AD41" s="2483"/>
      <c r="AE41" s="2483"/>
      <c r="AF41" s="2483"/>
    </row>
    <row r="42" spans="1:32" ht="13.5" customHeight="1">
      <c r="A42" s="2470"/>
      <c r="B42" s="2479"/>
      <c r="C42" s="2479"/>
      <c r="D42" s="2485" t="s">
        <v>399</v>
      </c>
      <c r="E42" s="2481">
        <v>6</v>
      </c>
      <c r="F42" s="2482">
        <v>2.1372560055112701E-2</v>
      </c>
      <c r="G42" s="2482" t="s">
        <v>51</v>
      </c>
      <c r="H42" s="2481">
        <v>0.3</v>
      </c>
      <c r="I42" s="2481">
        <v>1.0686280027556401</v>
      </c>
      <c r="J42" s="2481">
        <v>0.53700000000000003</v>
      </c>
      <c r="K42" s="2481">
        <v>1.91284412493259</v>
      </c>
      <c r="S42" s="2483"/>
      <c r="T42" s="2483"/>
      <c r="U42" s="2483"/>
      <c r="V42" s="2483"/>
      <c r="W42" s="2483"/>
      <c r="X42" s="2483"/>
      <c r="Y42" s="2483"/>
      <c r="Z42" s="2483"/>
      <c r="AA42" s="2483"/>
      <c r="AB42" s="2483"/>
      <c r="AC42" s="2483"/>
      <c r="AD42" s="2483"/>
      <c r="AE42" s="2483"/>
      <c r="AF42" s="2483"/>
    </row>
    <row r="43" spans="1:32" s="2477" customFormat="1" ht="13.5" customHeight="1">
      <c r="A43" s="2496" t="s">
        <v>3308</v>
      </c>
      <c r="B43" s="2497" t="s">
        <v>3309</v>
      </c>
      <c r="C43" s="2497"/>
      <c r="D43" s="2490" t="s">
        <v>398</v>
      </c>
      <c r="E43" s="2472">
        <v>1388</v>
      </c>
      <c r="F43" s="2473">
        <v>5.1935184291327898</v>
      </c>
      <c r="G43" s="2473">
        <v>55.688760806916399</v>
      </c>
      <c r="H43" s="2472">
        <v>19.286000000000001</v>
      </c>
      <c r="I43" s="2472">
        <v>72.162965723526696</v>
      </c>
      <c r="J43" s="2472">
        <v>46.93</v>
      </c>
      <c r="K43" s="2472">
        <v>175.59929386109701</v>
      </c>
      <c r="L43" s="2469"/>
      <c r="M43" s="2469"/>
      <c r="N43" s="2469"/>
      <c r="O43" s="2469"/>
      <c r="P43" s="2469"/>
      <c r="Q43" s="2469"/>
      <c r="R43" s="2469"/>
      <c r="S43" s="2469"/>
      <c r="T43" s="2469"/>
      <c r="U43" s="2469"/>
      <c r="V43" s="2469"/>
      <c r="W43" s="2469"/>
      <c r="X43" s="2469"/>
      <c r="Y43" s="2469"/>
      <c r="Z43" s="2469"/>
      <c r="AA43" s="2469"/>
      <c r="AB43" s="2469"/>
      <c r="AC43" s="2469"/>
      <c r="AD43" s="2469"/>
      <c r="AE43" s="2469"/>
      <c r="AF43" s="2469"/>
    </row>
    <row r="44" spans="1:32" s="2477" customFormat="1" ht="13.5" customHeight="1">
      <c r="A44" s="2496"/>
      <c r="B44" s="2497"/>
      <c r="C44" s="2497"/>
      <c r="D44" s="2490" t="s">
        <v>399</v>
      </c>
      <c r="E44" s="2472">
        <v>878</v>
      </c>
      <c r="F44" s="2473">
        <v>3.12751795473149</v>
      </c>
      <c r="G44" s="2473">
        <v>63.785876993166298</v>
      </c>
      <c r="H44" s="2472">
        <v>8.4499999999999993</v>
      </c>
      <c r="I44" s="2472">
        <v>30.0996887442837</v>
      </c>
      <c r="J44" s="2472">
        <v>22.577000000000002</v>
      </c>
      <c r="K44" s="2472">
        <v>80.421381394046605</v>
      </c>
      <c r="L44" s="2469"/>
      <c r="M44" s="2469"/>
      <c r="N44" s="2469"/>
      <c r="O44" s="2469"/>
      <c r="P44" s="2469"/>
      <c r="Q44" s="2469"/>
      <c r="R44" s="2469"/>
      <c r="S44" s="2469"/>
      <c r="T44" s="2469"/>
      <c r="U44" s="2469"/>
      <c r="V44" s="2469"/>
      <c r="W44" s="2469"/>
      <c r="X44" s="2469"/>
      <c r="Y44" s="2469"/>
      <c r="Z44" s="2469"/>
      <c r="AA44" s="2469"/>
      <c r="AB44" s="2469"/>
      <c r="AC44" s="2469"/>
      <c r="AD44" s="2469"/>
      <c r="AE44" s="2469"/>
      <c r="AF44" s="2469"/>
    </row>
    <row r="45" spans="1:32" ht="13.5" customHeight="1">
      <c r="A45" s="2478" t="s">
        <v>3310</v>
      </c>
      <c r="B45" s="2479" t="s">
        <v>3311</v>
      </c>
      <c r="C45" s="2479"/>
      <c r="D45" s="2485" t="s">
        <v>398</v>
      </c>
      <c r="E45" s="2481">
        <v>122</v>
      </c>
      <c r="F45" s="2482">
        <v>0.45649081293530303</v>
      </c>
      <c r="G45" s="2482">
        <v>47.8032786885246</v>
      </c>
      <c r="H45" s="2481">
        <v>2.3005</v>
      </c>
      <c r="I45" s="2481">
        <v>8.6078452062103707</v>
      </c>
      <c r="J45" s="2481">
        <v>5.0869999999999997</v>
      </c>
      <c r="K45" s="2481">
        <v>19.034170208212199</v>
      </c>
      <c r="S45" s="2483"/>
      <c r="T45" s="2483"/>
      <c r="U45" s="2483"/>
      <c r="V45" s="2483"/>
      <c r="W45" s="2483"/>
      <c r="X45" s="2483"/>
      <c r="Y45" s="2483"/>
      <c r="Z45" s="2483"/>
      <c r="AA45" s="2483"/>
      <c r="AB45" s="2483"/>
      <c r="AC45" s="2483"/>
      <c r="AD45" s="2483"/>
      <c r="AE45" s="2483"/>
      <c r="AF45" s="2483"/>
    </row>
    <row r="46" spans="1:32" ht="13.5" customHeight="1">
      <c r="A46" s="2478"/>
      <c r="B46" s="2479"/>
      <c r="C46" s="2479"/>
      <c r="D46" s="2485" t="s">
        <v>399</v>
      </c>
      <c r="E46" s="2481">
        <v>48</v>
      </c>
      <c r="F46" s="2482">
        <v>0.170980480440902</v>
      </c>
      <c r="G46" s="2482">
        <v>59.5208333333333</v>
      </c>
      <c r="H46" s="2481">
        <v>0.49</v>
      </c>
      <c r="I46" s="2481">
        <v>1.7454257378342</v>
      </c>
      <c r="J46" s="2481">
        <v>1.4390000000000001</v>
      </c>
      <c r="K46" s="2481">
        <v>5.1258523198845296</v>
      </c>
      <c r="S46" s="2483"/>
      <c r="T46" s="2483"/>
      <c r="U46" s="2483"/>
      <c r="V46" s="2483"/>
      <c r="W46" s="2483"/>
      <c r="X46" s="2483"/>
      <c r="Y46" s="2483"/>
      <c r="Z46" s="2483"/>
      <c r="AA46" s="2483"/>
      <c r="AB46" s="2483"/>
      <c r="AC46" s="2483"/>
      <c r="AD46" s="2483"/>
      <c r="AE46" s="2483"/>
      <c r="AF46" s="2483"/>
    </row>
    <row r="47" spans="1:32" s="2477" customFormat="1" ht="13.5" customHeight="1">
      <c r="A47" s="2486" t="s">
        <v>3312</v>
      </c>
      <c r="B47" s="2497" t="s">
        <v>2039</v>
      </c>
      <c r="C47" s="2497"/>
      <c r="D47" s="2490" t="s">
        <v>398</v>
      </c>
      <c r="E47" s="2472">
        <v>494</v>
      </c>
      <c r="F47" s="2473">
        <v>1.8484136195904901</v>
      </c>
      <c r="G47" s="2473">
        <v>45.186234817813798</v>
      </c>
      <c r="H47" s="2472">
        <v>9.9745000000000008</v>
      </c>
      <c r="I47" s="2472">
        <v>37.321865685435903</v>
      </c>
      <c r="J47" s="2472">
        <v>21.890999999999998</v>
      </c>
      <c r="K47" s="2472">
        <v>81.910167098087896</v>
      </c>
      <c r="L47" s="2469"/>
      <c r="M47" s="2469"/>
      <c r="N47" s="2469"/>
      <c r="O47" s="2469"/>
      <c r="P47" s="2469"/>
      <c r="Q47" s="2469"/>
      <c r="R47" s="2469"/>
      <c r="S47" s="2469"/>
      <c r="T47" s="2469"/>
      <c r="U47" s="2469"/>
      <c r="V47" s="2469"/>
      <c r="W47" s="2469"/>
      <c r="X47" s="2469"/>
      <c r="Y47" s="2469"/>
      <c r="Z47" s="2469"/>
      <c r="AA47" s="2469"/>
      <c r="AB47" s="2469"/>
      <c r="AC47" s="2469"/>
      <c r="AD47" s="2469"/>
      <c r="AE47" s="2469"/>
      <c r="AF47" s="2469"/>
    </row>
    <row r="48" spans="1:32" s="2477" customFormat="1" ht="13.5" customHeight="1">
      <c r="A48" s="2486" t="s">
        <v>3313</v>
      </c>
      <c r="B48" s="2497"/>
      <c r="C48" s="2497"/>
      <c r="D48" s="2490" t="s">
        <v>399</v>
      </c>
      <c r="E48" s="2472">
        <v>182</v>
      </c>
      <c r="F48" s="2473">
        <v>0.64830098833841898</v>
      </c>
      <c r="G48" s="2473">
        <v>47.065934065934101</v>
      </c>
      <c r="H48" s="2472">
        <v>3.3134999999999999</v>
      </c>
      <c r="I48" s="2472">
        <v>11.802996290436001</v>
      </c>
      <c r="J48" s="2472">
        <v>7.7229999999999999</v>
      </c>
      <c r="K48" s="2472">
        <v>27.510046884272601</v>
      </c>
      <c r="L48" s="2469"/>
      <c r="M48" s="2469"/>
      <c r="N48" s="2469"/>
      <c r="O48" s="2469"/>
      <c r="P48" s="2469"/>
      <c r="Q48" s="2469"/>
      <c r="R48" s="2469"/>
      <c r="S48" s="2469"/>
      <c r="T48" s="2469"/>
      <c r="U48" s="2469"/>
      <c r="V48" s="2469"/>
      <c r="W48" s="2469"/>
      <c r="X48" s="2469"/>
      <c r="Y48" s="2469"/>
      <c r="Z48" s="2469"/>
      <c r="AA48" s="2469"/>
      <c r="AB48" s="2469"/>
      <c r="AC48" s="2469"/>
      <c r="AD48" s="2469"/>
      <c r="AE48" s="2469"/>
      <c r="AF48" s="2469"/>
    </row>
    <row r="49" spans="1:32" ht="13.5" customHeight="1">
      <c r="A49" s="2486" t="s">
        <v>2046</v>
      </c>
      <c r="B49" s="2433" t="s">
        <v>3314</v>
      </c>
      <c r="C49" s="2433"/>
      <c r="D49" s="2490" t="s">
        <v>398</v>
      </c>
      <c r="E49" s="2472">
        <v>930</v>
      </c>
      <c r="F49" s="2473">
        <v>3.4798070166379702</v>
      </c>
      <c r="G49" s="2473">
        <v>76.984946236559097</v>
      </c>
      <c r="H49" s="2472">
        <v>1.0089999999999999</v>
      </c>
      <c r="I49" s="2472">
        <v>3.77540352665345</v>
      </c>
      <c r="J49" s="2472">
        <v>11.638999999999999</v>
      </c>
      <c r="K49" s="2472">
        <v>43.549971899622903</v>
      </c>
      <c r="S49" s="2483"/>
      <c r="T49" s="2483"/>
      <c r="U49" s="2483"/>
      <c r="V49" s="2483"/>
      <c r="W49" s="2483"/>
      <c r="X49" s="2483"/>
      <c r="Y49" s="2483"/>
      <c r="Z49" s="2483"/>
      <c r="AA49" s="2483"/>
      <c r="AB49" s="2483"/>
      <c r="AC49" s="2483"/>
      <c r="AD49" s="2483"/>
      <c r="AE49" s="2483"/>
      <c r="AF49" s="2483"/>
    </row>
    <row r="50" spans="1:32" ht="13.5" customHeight="1">
      <c r="A50" s="2486"/>
      <c r="B50" s="2433"/>
      <c r="C50" s="2433"/>
      <c r="D50" s="2490" t="s">
        <v>399</v>
      </c>
      <c r="E50" s="2472">
        <v>826</v>
      </c>
      <c r="F50" s="2473">
        <v>2.9422891009205201</v>
      </c>
      <c r="G50" s="2473">
        <v>77.669491525423695</v>
      </c>
      <c r="H50" s="2472">
        <v>0.86799999999999999</v>
      </c>
      <c r="I50" s="2472">
        <v>3.0918970213063099</v>
      </c>
      <c r="J50" s="2472">
        <v>9.7720000000000002</v>
      </c>
      <c r="K50" s="2472">
        <v>34.808776143093603</v>
      </c>
      <c r="S50" s="2483"/>
      <c r="T50" s="2483"/>
      <c r="U50" s="2483"/>
      <c r="V50" s="2483"/>
      <c r="W50" s="2483"/>
      <c r="X50" s="2483"/>
      <c r="Y50" s="2483"/>
      <c r="Z50" s="2483"/>
      <c r="AA50" s="2483"/>
      <c r="AB50" s="2483"/>
      <c r="AC50" s="2483"/>
      <c r="AD50" s="2483"/>
      <c r="AE50" s="2483"/>
      <c r="AF50" s="2483"/>
    </row>
    <row r="51" spans="1:32" ht="13.5" customHeight="1">
      <c r="A51" s="2498"/>
      <c r="B51" s="2498"/>
      <c r="C51" s="2498"/>
      <c r="D51" s="2499"/>
      <c r="E51" s="2500"/>
      <c r="F51" s="2500"/>
      <c r="G51" s="2500"/>
      <c r="H51" s="2500"/>
      <c r="I51" s="2500"/>
      <c r="J51" s="2500"/>
      <c r="K51" s="2500"/>
    </row>
    <row r="52" spans="1:32" ht="12.75" customHeight="1"/>
    <row r="53" spans="1:32" ht="12.75">
      <c r="A53" s="2502" t="s">
        <v>85</v>
      </c>
      <c r="B53" s="2503"/>
      <c r="C53" s="2503"/>
      <c r="D53" s="2504"/>
      <c r="E53" s="2505"/>
      <c r="F53" s="2505"/>
      <c r="G53" s="2505"/>
      <c r="H53" s="2505"/>
      <c r="I53" s="2505"/>
      <c r="J53" s="2505"/>
      <c r="K53" s="2505"/>
    </row>
    <row r="54" spans="1:32" ht="12.75">
      <c r="A54" s="2506" t="s">
        <v>3315</v>
      </c>
      <c r="B54" s="2506"/>
      <c r="C54" s="2506"/>
      <c r="D54" s="2506"/>
      <c r="E54" s="2506"/>
      <c r="F54" s="2505"/>
      <c r="G54" s="2505"/>
      <c r="H54" s="2505"/>
      <c r="I54" s="2505"/>
      <c r="J54" s="2505"/>
      <c r="K54" s="2505"/>
    </row>
    <row r="55" spans="1:32" ht="12.75">
      <c r="A55" s="2507" t="s">
        <v>3316</v>
      </c>
      <c r="B55" s="2507"/>
      <c r="C55" s="2507"/>
      <c r="D55" s="2507"/>
      <c r="E55" s="2507"/>
      <c r="F55" s="2507"/>
      <c r="G55" s="2507"/>
      <c r="H55" s="2507"/>
      <c r="I55" s="2507"/>
      <c r="J55" s="2507"/>
      <c r="K55" s="2507"/>
    </row>
    <row r="56" spans="1:32" ht="12.75">
      <c r="A56" s="2507" t="s">
        <v>3317</v>
      </c>
      <c r="B56" s="2507"/>
      <c r="C56" s="2507"/>
      <c r="D56" s="2507"/>
      <c r="E56" s="2507"/>
      <c r="F56" s="2507"/>
      <c r="G56" s="2507"/>
      <c r="H56" s="2507"/>
      <c r="I56" s="2507"/>
      <c r="J56" s="2507"/>
      <c r="K56" s="2507"/>
    </row>
    <row r="57" spans="1:32" ht="12.75">
      <c r="A57" s="2507" t="s">
        <v>3318</v>
      </c>
      <c r="B57" s="2507"/>
      <c r="C57" s="2507"/>
      <c r="D57" s="2507"/>
      <c r="E57" s="2507"/>
      <c r="F57" s="2507"/>
      <c r="G57" s="2507"/>
      <c r="H57" s="2507"/>
      <c r="I57" s="2507"/>
      <c r="J57" s="2507"/>
      <c r="K57" s="2507"/>
    </row>
    <row r="58" spans="1:32" ht="12.75">
      <c r="A58" s="2507" t="s">
        <v>3319</v>
      </c>
      <c r="B58" s="2507"/>
      <c r="C58" s="2507"/>
      <c r="D58" s="2507"/>
      <c r="E58" s="2507"/>
      <c r="F58" s="2507"/>
      <c r="G58" s="2507"/>
      <c r="H58" s="2507"/>
      <c r="I58" s="2507"/>
      <c r="J58" s="2507"/>
      <c r="K58" s="2507"/>
    </row>
    <row r="59" spans="1:32" ht="12.75">
      <c r="A59" s="2506" t="s">
        <v>3320</v>
      </c>
      <c r="B59" s="2506"/>
      <c r="C59" s="2506"/>
      <c r="D59" s="2506"/>
      <c r="E59" s="2505"/>
      <c r="F59" s="2505"/>
      <c r="G59" s="2505"/>
      <c r="H59" s="2505"/>
      <c r="I59" s="2505"/>
      <c r="J59" s="2505"/>
      <c r="K59" s="2505"/>
    </row>
    <row r="60" spans="1:32" ht="12.75">
      <c r="A60" s="2506" t="s">
        <v>3321</v>
      </c>
      <c r="B60" s="2506"/>
      <c r="C60" s="2506"/>
      <c r="D60" s="2506"/>
      <c r="E60" s="2506"/>
      <c r="F60" s="2506"/>
      <c r="G60" s="2506"/>
      <c r="H60" s="2505"/>
      <c r="I60" s="2505"/>
      <c r="J60" s="2505"/>
      <c r="K60" s="2505"/>
    </row>
    <row r="61" spans="1:32" ht="12.75">
      <c r="A61" s="2508" t="s">
        <v>3322</v>
      </c>
      <c r="B61" s="2508"/>
      <c r="C61" s="2508"/>
      <c r="D61" s="2508"/>
      <c r="E61" s="2508"/>
      <c r="F61" s="2508"/>
      <c r="G61" s="2508"/>
      <c r="H61" s="2508"/>
      <c r="I61" s="2508"/>
      <c r="J61" s="2508"/>
      <c r="K61" s="2508"/>
    </row>
    <row r="62" spans="1:32" ht="12.75">
      <c r="A62" s="2503"/>
      <c r="B62" s="2503"/>
      <c r="C62" s="2503"/>
      <c r="D62" s="2504"/>
      <c r="E62" s="2505"/>
      <c r="F62" s="2505"/>
      <c r="G62" s="2505"/>
      <c r="H62" s="2505"/>
      <c r="I62" s="2505"/>
      <c r="J62" s="2505"/>
      <c r="K62" s="2505"/>
    </row>
    <row r="63" spans="1:32" ht="12.75">
      <c r="A63" s="2506" t="s">
        <v>18</v>
      </c>
      <c r="B63" s="2506"/>
      <c r="C63" s="2503"/>
      <c r="D63" s="2504"/>
      <c r="E63" s="2505"/>
      <c r="F63" s="2505"/>
      <c r="G63" s="2505"/>
      <c r="H63" s="2505"/>
      <c r="I63" s="2505"/>
      <c r="J63" s="2505"/>
      <c r="K63" s="2505"/>
    </row>
    <row r="64" spans="1:32" ht="12.75" customHeight="1">
      <c r="A64" s="2503"/>
      <c r="B64" s="2503"/>
      <c r="C64" s="2503"/>
      <c r="D64" s="2504"/>
      <c r="E64" s="2505"/>
      <c r="F64" s="2505"/>
      <c r="G64" s="2505"/>
      <c r="H64" s="2505"/>
      <c r="I64" s="2505"/>
      <c r="J64" s="2505"/>
      <c r="K64" s="2505"/>
    </row>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sheetData>
  <mergeCells count="40">
    <mergeCell ref="A61:K61"/>
    <mergeCell ref="A63:B63"/>
    <mergeCell ref="A55:K55"/>
    <mergeCell ref="A56:K56"/>
    <mergeCell ref="A57:K57"/>
    <mergeCell ref="A58:K58"/>
    <mergeCell ref="A59:D59"/>
    <mergeCell ref="A60:G60"/>
    <mergeCell ref="A43:A44"/>
    <mergeCell ref="B43:C44"/>
    <mergeCell ref="A45:A46"/>
    <mergeCell ref="B45:C46"/>
    <mergeCell ref="B47:C48"/>
    <mergeCell ref="A54:E54"/>
    <mergeCell ref="B31:C32"/>
    <mergeCell ref="B33:C34"/>
    <mergeCell ref="B35:C36"/>
    <mergeCell ref="B37:C38"/>
    <mergeCell ref="B39:C40"/>
    <mergeCell ref="B41:C42"/>
    <mergeCell ref="B19:C20"/>
    <mergeCell ref="B21:C22"/>
    <mergeCell ref="B23:C24"/>
    <mergeCell ref="B25:C26"/>
    <mergeCell ref="B27:C28"/>
    <mergeCell ref="B29:C30"/>
    <mergeCell ref="A11:A12"/>
    <mergeCell ref="B11:C12"/>
    <mergeCell ref="A13:A14"/>
    <mergeCell ref="B13:C14"/>
    <mergeCell ref="B15:C16"/>
    <mergeCell ref="B17:C18"/>
    <mergeCell ref="A1:K2"/>
    <mergeCell ref="M1:N1"/>
    <mergeCell ref="A4:A6"/>
    <mergeCell ref="B4:D6"/>
    <mergeCell ref="E4:F4"/>
    <mergeCell ref="G4:G6"/>
    <mergeCell ref="E5:E6"/>
    <mergeCell ref="F5:F6"/>
  </mergeCells>
  <printOptions gridLinesSet="0"/>
  <pageMargins left="0.39370078740157483" right="0.39370078740157483" top="0.78740157480314965" bottom="0.78740157480314965" header="0.19685039370078741" footer="0.19685039370078741"/>
  <pageSetup paperSize="9" scale="74" orientation="portrait" horizontalDpi="300" verticalDpi="300" r:id="rId1"/>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FE0024-BE8A-41CD-A817-722BCD33D528}">
  <sheetPr>
    <pageSetUpPr fitToPage="1"/>
  </sheetPr>
  <dimension ref="A1:Q105"/>
  <sheetViews>
    <sheetView showGridLines="0" zoomScaleNormal="100" workbookViewId="0">
      <selection activeCell="A3" sqref="A3:W21"/>
    </sheetView>
  </sheetViews>
  <sheetFormatPr defaultColWidth="8.7109375" defaultRowHeight="12.75"/>
  <cols>
    <col min="1" max="1" width="16.28515625" style="2524" customWidth="1"/>
    <col min="2" max="2" width="34.85546875" style="2524" customWidth="1"/>
    <col min="3" max="3" width="8.7109375" style="2574"/>
    <col min="4" max="4" width="12" style="2575" customWidth="1"/>
    <col min="5" max="5" width="1.28515625" style="2524" customWidth="1"/>
    <col min="6" max="6" width="18.140625" style="2524" customWidth="1"/>
    <col min="7" max="7" width="34.85546875" style="2524" customWidth="1"/>
    <col min="8" max="8" width="8.7109375" style="2574"/>
    <col min="9" max="9" width="11.5703125" style="2575" customWidth="1"/>
    <col min="10" max="10" width="0.7109375" style="2524" customWidth="1"/>
    <col min="11" max="11" width="16.42578125" style="2524" customWidth="1"/>
    <col min="12" max="12" width="34.7109375" style="2524" customWidth="1"/>
    <col min="13" max="13" width="8.7109375" style="2574"/>
    <col min="14" max="14" width="13" style="2575" customWidth="1"/>
    <col min="15" max="16384" width="8.7109375" style="2524"/>
  </cols>
  <sheetData>
    <row r="1" spans="1:17" s="2515" customFormat="1" ht="18.75">
      <c r="A1" s="2509" t="s">
        <v>3323</v>
      </c>
      <c r="B1" s="2509"/>
      <c r="C1" s="2509"/>
      <c r="D1" s="2509"/>
      <c r="E1" s="2509"/>
      <c r="F1" s="2510"/>
      <c r="G1" s="644" t="s">
        <v>20</v>
      </c>
      <c r="H1" s="644"/>
      <c r="I1" s="2511"/>
      <c r="J1" s="2512"/>
      <c r="K1" s="2512"/>
      <c r="L1" s="2512"/>
      <c r="M1" s="2513"/>
      <c r="N1" s="2511"/>
      <c r="O1" s="2512"/>
      <c r="P1" s="2514"/>
      <c r="Q1" s="2514"/>
    </row>
    <row r="2" spans="1:17">
      <c r="A2" s="2516"/>
      <c r="B2" s="2516"/>
      <c r="C2" s="2517"/>
      <c r="D2" s="2518"/>
      <c r="E2" s="2516"/>
      <c r="F2" s="2519"/>
      <c r="G2" s="2520"/>
      <c r="H2" s="2521"/>
      <c r="I2" s="2522"/>
      <c r="J2" s="2520"/>
      <c r="K2" s="2520"/>
      <c r="L2" s="2520"/>
      <c r="M2" s="2521"/>
      <c r="N2" s="2522"/>
      <c r="O2" s="2520"/>
      <c r="P2" s="2523"/>
      <c r="Q2" s="2523"/>
    </row>
    <row r="3" spans="1:17">
      <c r="A3" s="2525" t="s">
        <v>396</v>
      </c>
      <c r="B3" s="2525"/>
      <c r="C3" s="2525"/>
      <c r="D3" s="2525"/>
      <c r="E3" s="2525"/>
      <c r="F3" s="2525"/>
      <c r="G3" s="2525"/>
      <c r="H3" s="2525"/>
      <c r="I3" s="2525"/>
      <c r="J3" s="2525"/>
      <c r="K3" s="2525"/>
      <c r="L3" s="2525"/>
      <c r="M3" s="2525"/>
      <c r="N3" s="2525"/>
      <c r="O3" s="2520"/>
      <c r="P3" s="2523"/>
      <c r="Q3" s="2523"/>
    </row>
    <row r="4" spans="1:17">
      <c r="A4" s="2526" t="s">
        <v>328</v>
      </c>
      <c r="B4" s="2526"/>
      <c r="C4" s="2526"/>
      <c r="D4" s="2526"/>
      <c r="E4" s="2516"/>
      <c r="F4" s="2527" t="s">
        <v>3324</v>
      </c>
      <c r="G4" s="2527"/>
      <c r="H4" s="2527"/>
      <c r="I4" s="2527"/>
      <c r="J4" s="2520"/>
      <c r="K4" s="2527" t="s">
        <v>109</v>
      </c>
      <c r="L4" s="2527"/>
      <c r="M4" s="2527"/>
      <c r="N4" s="2527"/>
      <c r="O4" s="2520"/>
      <c r="P4" s="2523"/>
      <c r="Q4" s="2523"/>
    </row>
    <row r="5" spans="1:17">
      <c r="A5" s="2528"/>
      <c r="B5" s="2519" t="s">
        <v>3325</v>
      </c>
      <c r="C5" s="2529">
        <v>62941</v>
      </c>
      <c r="D5" s="2530"/>
      <c r="E5" s="2528"/>
      <c r="F5" s="2531"/>
      <c r="G5" s="2519" t="s">
        <v>3325</v>
      </c>
      <c r="H5" s="2532">
        <v>31283</v>
      </c>
      <c r="I5" s="2533"/>
      <c r="J5" s="2519"/>
      <c r="K5" s="2531"/>
      <c r="L5" s="2519" t="s">
        <v>3325</v>
      </c>
      <c r="M5" s="2534">
        <v>31658</v>
      </c>
      <c r="N5" s="2533"/>
      <c r="O5" s="2519"/>
      <c r="P5" s="2523"/>
      <c r="Q5" s="2523"/>
    </row>
    <row r="6" spans="1:17">
      <c r="A6" s="2516"/>
      <c r="B6" s="2516"/>
      <c r="C6" s="2517"/>
      <c r="D6" s="2518"/>
      <c r="E6" s="2516"/>
      <c r="F6" s="2535"/>
      <c r="G6" s="2535"/>
      <c r="H6" s="2536"/>
      <c r="I6" s="2537"/>
      <c r="J6" s="2538"/>
      <c r="K6" s="2535"/>
      <c r="L6" s="2535"/>
      <c r="M6" s="2536"/>
      <c r="N6" s="2539"/>
      <c r="O6" s="2520"/>
      <c r="P6" s="2523"/>
      <c r="Q6" s="2523"/>
    </row>
    <row r="7" spans="1:17" ht="38.25">
      <c r="A7" s="2540" t="s">
        <v>3326</v>
      </c>
      <c r="B7" s="2540" t="s">
        <v>3327</v>
      </c>
      <c r="C7" s="2541" t="s">
        <v>27</v>
      </c>
      <c r="D7" s="2542" t="s">
        <v>3328</v>
      </c>
      <c r="E7" s="2516"/>
      <c r="F7" s="2540" t="s">
        <v>3326</v>
      </c>
      <c r="G7" s="2540" t="s">
        <v>3327</v>
      </c>
      <c r="H7" s="2543" t="s">
        <v>27</v>
      </c>
      <c r="I7" s="2544" t="s">
        <v>3329</v>
      </c>
      <c r="J7" s="2519"/>
      <c r="K7" s="2540" t="s">
        <v>3326</v>
      </c>
      <c r="L7" s="2540" t="s">
        <v>3327</v>
      </c>
      <c r="M7" s="2541" t="s">
        <v>27</v>
      </c>
      <c r="N7" s="2544" t="s">
        <v>3330</v>
      </c>
      <c r="O7" s="2519"/>
      <c r="P7" s="2523"/>
      <c r="Q7" s="2523"/>
    </row>
    <row r="8" spans="1:17">
      <c r="A8" s="2545" t="s">
        <v>3331</v>
      </c>
      <c r="B8" s="2545" t="s">
        <v>241</v>
      </c>
      <c r="C8" s="2546">
        <v>7130</v>
      </c>
      <c r="D8" s="2547">
        <v>11.3</v>
      </c>
      <c r="E8" s="2516"/>
      <c r="F8" s="2538" t="s">
        <v>3331</v>
      </c>
      <c r="G8" s="2545" t="s">
        <v>241</v>
      </c>
      <c r="H8" s="2536">
        <v>4369</v>
      </c>
      <c r="I8" s="2548">
        <v>14</v>
      </c>
      <c r="J8" s="2520"/>
      <c r="K8" s="2549" t="s">
        <v>3332</v>
      </c>
      <c r="L8" s="2545" t="s">
        <v>244</v>
      </c>
      <c r="M8" s="2536">
        <v>4139</v>
      </c>
      <c r="N8" s="2548">
        <v>13.1</v>
      </c>
      <c r="O8" s="2550"/>
      <c r="P8" s="2523"/>
      <c r="Q8" s="2523"/>
    </row>
    <row r="9" spans="1:17">
      <c r="A9" s="2551" t="s">
        <v>3332</v>
      </c>
      <c r="B9" s="2545" t="s">
        <v>244</v>
      </c>
      <c r="C9" s="2546">
        <v>6277</v>
      </c>
      <c r="D9" s="2547">
        <v>10</v>
      </c>
      <c r="E9" s="2516"/>
      <c r="F9" s="2551" t="s">
        <v>3332</v>
      </c>
      <c r="G9" s="2545" t="s">
        <v>244</v>
      </c>
      <c r="H9" s="2536">
        <v>2138</v>
      </c>
      <c r="I9" s="2548">
        <v>6.8</v>
      </c>
      <c r="J9" s="2520"/>
      <c r="K9" s="2551" t="s">
        <v>3331</v>
      </c>
      <c r="L9" s="2545" t="s">
        <v>241</v>
      </c>
      <c r="M9" s="2536">
        <v>2761</v>
      </c>
      <c r="N9" s="2548">
        <v>8.6999999999999993</v>
      </c>
      <c r="O9" s="2550"/>
      <c r="P9" s="2523"/>
      <c r="Q9" s="2523"/>
    </row>
    <row r="10" spans="1:17" ht="25.5">
      <c r="A10" s="2551" t="s">
        <v>3333</v>
      </c>
      <c r="B10" s="2545" t="s">
        <v>3294</v>
      </c>
      <c r="C10" s="2546">
        <v>3925</v>
      </c>
      <c r="D10" s="2547">
        <v>6.2</v>
      </c>
      <c r="E10" s="2516"/>
      <c r="F10" s="2549" t="s">
        <v>3333</v>
      </c>
      <c r="G10" s="2545" t="s">
        <v>3294</v>
      </c>
      <c r="H10" s="2536">
        <v>1956</v>
      </c>
      <c r="I10" s="2548">
        <v>6.3</v>
      </c>
      <c r="J10" s="2520"/>
      <c r="K10" s="2538" t="s">
        <v>3334</v>
      </c>
      <c r="L10" s="2545" t="s">
        <v>3335</v>
      </c>
      <c r="M10" s="2536">
        <v>2230</v>
      </c>
      <c r="N10" s="2548">
        <v>7</v>
      </c>
      <c r="O10" s="2550"/>
      <c r="P10" s="2523"/>
      <c r="Q10" s="2523"/>
    </row>
    <row r="11" spans="1:17" ht="25.5">
      <c r="A11" s="2551" t="s">
        <v>3334</v>
      </c>
      <c r="B11" s="2545" t="s">
        <v>3335</v>
      </c>
      <c r="C11" s="2546">
        <v>3865</v>
      </c>
      <c r="D11" s="2547">
        <v>6.1</v>
      </c>
      <c r="E11" s="2516"/>
      <c r="F11" s="2538" t="s">
        <v>3334</v>
      </c>
      <c r="G11" s="2545" t="s">
        <v>3335</v>
      </c>
      <c r="H11" s="2536">
        <v>1635</v>
      </c>
      <c r="I11" s="2548">
        <v>5.2</v>
      </c>
      <c r="J11" s="2520"/>
      <c r="K11" s="2538" t="s">
        <v>3333</v>
      </c>
      <c r="L11" s="2545" t="s">
        <v>3294</v>
      </c>
      <c r="M11" s="2536">
        <v>1969</v>
      </c>
      <c r="N11" s="2548">
        <v>6.2</v>
      </c>
      <c r="O11" s="2550"/>
      <c r="P11" s="2523"/>
      <c r="Q11" s="2523"/>
    </row>
    <row r="12" spans="1:17">
      <c r="A12" s="2551" t="s">
        <v>3336</v>
      </c>
      <c r="B12" s="2545" t="s">
        <v>2001</v>
      </c>
      <c r="C12" s="2546">
        <v>3119</v>
      </c>
      <c r="D12" s="2547">
        <v>5</v>
      </c>
      <c r="E12" s="2516"/>
      <c r="F12" s="2538" t="s">
        <v>3336</v>
      </c>
      <c r="G12" s="2545" t="s">
        <v>2001</v>
      </c>
      <c r="H12" s="2536">
        <v>1448</v>
      </c>
      <c r="I12" s="2548">
        <v>4.5999999999999996</v>
      </c>
      <c r="J12" s="2520"/>
      <c r="K12" s="2538" t="s">
        <v>3336</v>
      </c>
      <c r="L12" s="2545" t="s">
        <v>2001</v>
      </c>
      <c r="M12" s="2536">
        <v>1671</v>
      </c>
      <c r="N12" s="2548">
        <v>5.3</v>
      </c>
      <c r="O12" s="2550"/>
      <c r="P12" s="2523"/>
      <c r="Q12" s="2523"/>
    </row>
    <row r="13" spans="1:17">
      <c r="A13" s="2516"/>
      <c r="B13" s="2516"/>
      <c r="C13" s="2517"/>
      <c r="D13" s="2518"/>
      <c r="E13" s="2516"/>
      <c r="F13" s="2520"/>
      <c r="G13" s="2538"/>
      <c r="H13" s="2536"/>
      <c r="I13" s="2548"/>
      <c r="J13" s="2520"/>
      <c r="K13" s="2520"/>
      <c r="L13" s="2538"/>
      <c r="M13" s="2536"/>
      <c r="N13" s="2548"/>
      <c r="O13" s="2538"/>
      <c r="P13" s="2523"/>
      <c r="Q13" s="2523"/>
    </row>
    <row r="14" spans="1:17">
      <c r="A14" s="2525" t="s">
        <v>3337</v>
      </c>
      <c r="B14" s="2525"/>
      <c r="C14" s="2525"/>
      <c r="D14" s="2525"/>
      <c r="E14" s="2525"/>
      <c r="F14" s="2525"/>
      <c r="G14" s="2525"/>
      <c r="H14" s="2525"/>
      <c r="I14" s="2525"/>
      <c r="J14" s="2525"/>
      <c r="K14" s="2525"/>
      <c r="L14" s="2525"/>
      <c r="M14" s="2525"/>
      <c r="N14" s="2525"/>
      <c r="O14" s="2538"/>
      <c r="P14" s="2523"/>
      <c r="Q14" s="2523"/>
    </row>
    <row r="15" spans="1:17">
      <c r="A15" s="2526" t="s">
        <v>328</v>
      </c>
      <c r="B15" s="2526"/>
      <c r="C15" s="2526"/>
      <c r="D15" s="2526"/>
      <c r="E15" s="2516"/>
      <c r="F15" s="2527" t="s">
        <v>3324</v>
      </c>
      <c r="G15" s="2527"/>
      <c r="H15" s="2527"/>
      <c r="I15" s="2527"/>
      <c r="J15" s="2520"/>
      <c r="K15" s="2527" t="s">
        <v>109</v>
      </c>
      <c r="L15" s="2527"/>
      <c r="M15" s="2527"/>
      <c r="N15" s="2527"/>
      <c r="O15" s="2520"/>
      <c r="P15" s="2523"/>
      <c r="Q15" s="2523"/>
    </row>
    <row r="16" spans="1:17">
      <c r="A16" s="2528"/>
      <c r="B16" s="2519" t="s">
        <v>3325</v>
      </c>
      <c r="C16" s="2552">
        <v>193</v>
      </c>
      <c r="D16" s="2530"/>
      <c r="E16" s="2528"/>
      <c r="F16" s="2531"/>
      <c r="G16" s="2519" t="s">
        <v>3325</v>
      </c>
      <c r="H16" s="2532">
        <v>107</v>
      </c>
      <c r="I16" s="2553"/>
      <c r="J16" s="2519"/>
      <c r="K16" s="2531"/>
      <c r="L16" s="2519" t="s">
        <v>3325</v>
      </c>
      <c r="M16" s="2532">
        <v>86</v>
      </c>
      <c r="N16" s="2553"/>
      <c r="O16" s="2519"/>
      <c r="P16" s="2523"/>
      <c r="Q16" s="2523"/>
    </row>
    <row r="17" spans="1:17">
      <c r="A17" s="2516"/>
      <c r="B17" s="2516"/>
      <c r="C17" s="2517"/>
      <c r="D17" s="2518"/>
      <c r="E17" s="2516"/>
      <c r="F17" s="2535"/>
      <c r="G17" s="2535"/>
      <c r="H17" s="2536"/>
      <c r="I17" s="2554"/>
      <c r="J17" s="2538"/>
      <c r="K17" s="2535"/>
      <c r="L17" s="2535"/>
      <c r="M17" s="2536"/>
      <c r="N17" s="2522"/>
      <c r="O17" s="2520"/>
      <c r="P17" s="2523"/>
      <c r="Q17" s="2523"/>
    </row>
    <row r="18" spans="1:17" ht="38.25">
      <c r="A18" s="2540" t="s">
        <v>3326</v>
      </c>
      <c r="B18" s="2540" t="s">
        <v>3327</v>
      </c>
      <c r="C18" s="2541" t="s">
        <v>27</v>
      </c>
      <c r="D18" s="2542" t="s">
        <v>3338</v>
      </c>
      <c r="E18" s="2516"/>
      <c r="F18" s="2540" t="s">
        <v>3326</v>
      </c>
      <c r="G18" s="2540" t="s">
        <v>3327</v>
      </c>
      <c r="H18" s="2543" t="s">
        <v>27</v>
      </c>
      <c r="I18" s="2544" t="s">
        <v>3339</v>
      </c>
      <c r="J18" s="2519"/>
      <c r="K18" s="2540" t="s">
        <v>3326</v>
      </c>
      <c r="L18" s="2540" t="s">
        <v>3327</v>
      </c>
      <c r="M18" s="2541" t="s">
        <v>27</v>
      </c>
      <c r="N18" s="2544" t="s">
        <v>3340</v>
      </c>
      <c r="O18" s="2519"/>
      <c r="P18" s="2523"/>
      <c r="Q18" s="2523"/>
    </row>
    <row r="19" spans="1:17" ht="25.5">
      <c r="A19" s="2551" t="s">
        <v>1259</v>
      </c>
      <c r="B19" s="2545" t="s">
        <v>3341</v>
      </c>
      <c r="C19" s="2546">
        <v>82</v>
      </c>
      <c r="D19" s="2547">
        <v>42.5</v>
      </c>
      <c r="E19" s="2516"/>
      <c r="F19" s="2538" t="s">
        <v>1259</v>
      </c>
      <c r="G19" s="2545" t="s">
        <v>3341</v>
      </c>
      <c r="H19" s="2536">
        <v>45</v>
      </c>
      <c r="I19" s="2548">
        <v>42.1</v>
      </c>
      <c r="J19" s="2520"/>
      <c r="K19" s="2538" t="s">
        <v>1259</v>
      </c>
      <c r="L19" s="2545" t="s">
        <v>3341</v>
      </c>
      <c r="M19" s="2536">
        <v>37</v>
      </c>
      <c r="N19" s="2548">
        <v>43</v>
      </c>
      <c r="O19" s="2520"/>
      <c r="P19" s="2523"/>
      <c r="Q19" s="2523"/>
    </row>
    <row r="20" spans="1:17" ht="25.5">
      <c r="A20" s="2551" t="s">
        <v>1284</v>
      </c>
      <c r="B20" s="2545" t="s">
        <v>3342</v>
      </c>
      <c r="C20" s="2546">
        <v>45</v>
      </c>
      <c r="D20" s="2547">
        <v>23.3</v>
      </c>
      <c r="E20" s="2516"/>
      <c r="F20" s="2538" t="s">
        <v>1284</v>
      </c>
      <c r="G20" s="2545" t="s">
        <v>3342</v>
      </c>
      <c r="H20" s="2536">
        <v>24</v>
      </c>
      <c r="I20" s="2548">
        <v>22.4</v>
      </c>
      <c r="J20" s="2520"/>
      <c r="K20" s="2538" t="s">
        <v>1284</v>
      </c>
      <c r="L20" s="2545" t="s">
        <v>3342</v>
      </c>
      <c r="M20" s="2536">
        <v>21</v>
      </c>
      <c r="N20" s="2548">
        <v>24.4</v>
      </c>
      <c r="O20" s="2520"/>
      <c r="P20" s="2523"/>
      <c r="Q20" s="2523"/>
    </row>
    <row r="21" spans="1:17" ht="25.5">
      <c r="A21" s="2551" t="s">
        <v>1321</v>
      </c>
      <c r="B21" s="2545" t="s">
        <v>3343</v>
      </c>
      <c r="C21" s="2546">
        <v>30</v>
      </c>
      <c r="D21" s="2547">
        <v>15.5</v>
      </c>
      <c r="E21" s="2516"/>
      <c r="F21" s="2538" t="s">
        <v>1321</v>
      </c>
      <c r="G21" s="2555" t="s">
        <v>3343</v>
      </c>
      <c r="H21" s="2536">
        <v>16</v>
      </c>
      <c r="I21" s="2548">
        <v>15</v>
      </c>
      <c r="J21" s="2520"/>
      <c r="K21" s="2523" t="s">
        <v>1321</v>
      </c>
      <c r="L21" s="2555" t="s">
        <v>3343</v>
      </c>
      <c r="M21" s="2536">
        <v>14</v>
      </c>
      <c r="N21" s="2548">
        <v>16.3</v>
      </c>
      <c r="O21" s="2520"/>
      <c r="P21" s="2523"/>
      <c r="Q21" s="2523"/>
    </row>
    <row r="22" spans="1:17">
      <c r="A22" s="2551" t="s">
        <v>3344</v>
      </c>
      <c r="B22" s="2545" t="s">
        <v>3345</v>
      </c>
      <c r="C22" s="2546">
        <v>4</v>
      </c>
      <c r="D22" s="2547">
        <v>2.1</v>
      </c>
      <c r="E22" s="2516"/>
      <c r="F22" s="2523" t="s">
        <v>3346</v>
      </c>
      <c r="G22" s="2545" t="s">
        <v>3347</v>
      </c>
      <c r="H22" s="2536">
        <v>3</v>
      </c>
      <c r="I22" s="2548">
        <v>2.8</v>
      </c>
      <c r="J22" s="2520"/>
      <c r="K22" s="2555" t="s">
        <v>3344</v>
      </c>
      <c r="L22" s="2555" t="s">
        <v>3345</v>
      </c>
      <c r="M22" s="2536">
        <v>2</v>
      </c>
      <c r="N22" s="2548">
        <v>2.2999999999999998</v>
      </c>
      <c r="O22" s="2520"/>
      <c r="P22" s="2523"/>
      <c r="Q22" s="2523"/>
    </row>
    <row r="23" spans="1:17">
      <c r="A23" s="2555" t="s">
        <v>3346</v>
      </c>
      <c r="B23" s="2555" t="s">
        <v>3347</v>
      </c>
      <c r="C23" s="2546">
        <v>4</v>
      </c>
      <c r="D23" s="2547">
        <v>2.1</v>
      </c>
      <c r="E23" s="2516"/>
      <c r="F23" s="2538" t="s">
        <v>3344</v>
      </c>
      <c r="G23" s="2545" t="s">
        <v>3345</v>
      </c>
      <c r="H23" s="2536">
        <v>2</v>
      </c>
      <c r="I23" s="2548">
        <v>1.9</v>
      </c>
      <c r="J23" s="2520"/>
      <c r="K23" s="2538" t="s">
        <v>3348</v>
      </c>
      <c r="L23" s="2545" t="s">
        <v>3349</v>
      </c>
      <c r="M23" s="2536">
        <v>2</v>
      </c>
      <c r="N23" s="2548">
        <v>2.2999999999999998</v>
      </c>
      <c r="O23" s="2520"/>
      <c r="P23" s="2523"/>
      <c r="Q23" s="2523"/>
    </row>
    <row r="24" spans="1:17">
      <c r="A24" s="2523"/>
      <c r="B24" s="2523"/>
      <c r="C24" s="2556"/>
      <c r="D24" s="2557"/>
      <c r="E24" s="2523"/>
      <c r="F24" s="2523"/>
      <c r="G24" s="2523"/>
      <c r="H24" s="2556"/>
      <c r="I24" s="2557"/>
      <c r="J24" s="2523"/>
      <c r="K24" s="2523"/>
      <c r="L24" s="2523"/>
      <c r="M24" s="2556"/>
      <c r="N24" s="2557"/>
      <c r="O24" s="2523"/>
      <c r="P24" s="2523"/>
      <c r="Q24" s="2523"/>
    </row>
    <row r="25" spans="1:17">
      <c r="A25" s="2525" t="s">
        <v>3350</v>
      </c>
      <c r="B25" s="2525"/>
      <c r="C25" s="2525"/>
      <c r="D25" s="2525"/>
      <c r="E25" s="2525"/>
      <c r="F25" s="2525"/>
      <c r="G25" s="2525"/>
      <c r="H25" s="2525"/>
      <c r="I25" s="2525"/>
      <c r="J25" s="2525"/>
      <c r="K25" s="2525"/>
      <c r="L25" s="2525"/>
      <c r="M25" s="2525"/>
      <c r="N25" s="2525"/>
      <c r="O25" s="2520"/>
      <c r="P25" s="2523"/>
      <c r="Q25" s="2523"/>
    </row>
    <row r="26" spans="1:17">
      <c r="A26" s="2526" t="s">
        <v>328</v>
      </c>
      <c r="B26" s="2526"/>
      <c r="C26" s="2526"/>
      <c r="D26" s="2526"/>
      <c r="E26" s="2516"/>
      <c r="F26" s="2527" t="s">
        <v>3324</v>
      </c>
      <c r="G26" s="2527"/>
      <c r="H26" s="2527"/>
      <c r="I26" s="2527"/>
      <c r="J26" s="2520"/>
      <c r="K26" s="2527" t="s">
        <v>109</v>
      </c>
      <c r="L26" s="2527"/>
      <c r="M26" s="2527"/>
      <c r="N26" s="2527"/>
      <c r="O26" s="2520"/>
      <c r="P26" s="2523"/>
      <c r="Q26" s="2523"/>
    </row>
    <row r="27" spans="1:17">
      <c r="A27" s="2528"/>
      <c r="B27" s="2519" t="s">
        <v>3325</v>
      </c>
      <c r="C27" s="2529">
        <v>111</v>
      </c>
      <c r="D27" s="2530"/>
      <c r="E27" s="2528"/>
      <c r="F27" s="2531"/>
      <c r="G27" s="2519" t="s">
        <v>3325</v>
      </c>
      <c r="H27" s="2532">
        <v>71</v>
      </c>
      <c r="I27" s="2533"/>
      <c r="J27" s="2519"/>
      <c r="K27" s="2531"/>
      <c r="L27" s="2519" t="s">
        <v>3325</v>
      </c>
      <c r="M27" s="2534">
        <v>40</v>
      </c>
      <c r="N27" s="2533"/>
      <c r="O27" s="2519"/>
      <c r="P27" s="2523"/>
      <c r="Q27" s="2523"/>
    </row>
    <row r="28" spans="1:17">
      <c r="A28" s="2516"/>
      <c r="B28" s="2516"/>
      <c r="C28" s="2517"/>
      <c r="D28" s="2518"/>
      <c r="E28" s="2516"/>
      <c r="F28" s="2535"/>
      <c r="G28" s="2535"/>
      <c r="H28" s="2536"/>
      <c r="I28" s="2554"/>
      <c r="J28" s="2538"/>
      <c r="K28" s="2535"/>
      <c r="L28" s="2535"/>
      <c r="M28" s="2536"/>
      <c r="N28" s="2522"/>
      <c r="O28" s="2520"/>
      <c r="P28" s="2523"/>
      <c r="Q28" s="2523"/>
    </row>
    <row r="29" spans="1:17" ht="38.25">
      <c r="A29" s="2540" t="s">
        <v>3326</v>
      </c>
      <c r="B29" s="2540" t="s">
        <v>3327</v>
      </c>
      <c r="C29" s="2541" t="s">
        <v>27</v>
      </c>
      <c r="D29" s="2542" t="s">
        <v>3338</v>
      </c>
      <c r="E29" s="2516"/>
      <c r="F29" s="2540" t="s">
        <v>3326</v>
      </c>
      <c r="G29" s="2540" t="s">
        <v>3327</v>
      </c>
      <c r="H29" s="2543" t="s">
        <v>27</v>
      </c>
      <c r="I29" s="2544" t="s">
        <v>3339</v>
      </c>
      <c r="J29" s="2519"/>
      <c r="K29" s="2540" t="s">
        <v>3326</v>
      </c>
      <c r="L29" s="2540" t="s">
        <v>3327</v>
      </c>
      <c r="M29" s="2541" t="s">
        <v>27</v>
      </c>
      <c r="N29" s="2544" t="s">
        <v>3340</v>
      </c>
      <c r="O29" s="2519"/>
      <c r="P29" s="2523"/>
      <c r="Q29" s="2523"/>
    </row>
    <row r="30" spans="1:17" ht="25.5">
      <c r="A30" s="2545" t="s">
        <v>3351</v>
      </c>
      <c r="B30" s="2545" t="s">
        <v>3352</v>
      </c>
      <c r="C30" s="2546">
        <v>18</v>
      </c>
      <c r="D30" s="2547">
        <v>16.2</v>
      </c>
      <c r="E30" s="2516"/>
      <c r="F30" s="2549" t="s">
        <v>3351</v>
      </c>
      <c r="G30" s="2549" t="s">
        <v>3352</v>
      </c>
      <c r="H30" s="2536">
        <v>12</v>
      </c>
      <c r="I30" s="2548">
        <v>16.899999999999999</v>
      </c>
      <c r="J30" s="2520"/>
      <c r="K30" s="2523" t="s">
        <v>3351</v>
      </c>
      <c r="L30" s="2555" t="s">
        <v>3352</v>
      </c>
      <c r="M30" s="2556">
        <v>6</v>
      </c>
      <c r="N30" s="2557">
        <v>15</v>
      </c>
      <c r="O30" s="2520"/>
      <c r="P30" s="2523"/>
      <c r="Q30" s="2523"/>
    </row>
    <row r="31" spans="1:17" ht="25.5">
      <c r="A31" s="2551" t="s">
        <v>3353</v>
      </c>
      <c r="B31" s="2545" t="s">
        <v>3354</v>
      </c>
      <c r="C31" s="2546">
        <v>14</v>
      </c>
      <c r="D31" s="2547">
        <v>12.6</v>
      </c>
      <c r="E31" s="2516"/>
      <c r="F31" s="2538" t="s">
        <v>3353</v>
      </c>
      <c r="G31" s="2549" t="s">
        <v>3354</v>
      </c>
      <c r="H31" s="2536">
        <v>10</v>
      </c>
      <c r="I31" s="2548">
        <v>14.1</v>
      </c>
      <c r="J31" s="2520"/>
      <c r="K31" s="2523" t="s">
        <v>3355</v>
      </c>
      <c r="L31" s="2555" t="s">
        <v>3356</v>
      </c>
      <c r="M31" s="2556">
        <v>4</v>
      </c>
      <c r="N31" s="2557">
        <v>10</v>
      </c>
      <c r="O31" s="2520"/>
      <c r="P31" s="2523"/>
      <c r="Q31" s="2523"/>
    </row>
    <row r="32" spans="1:17" ht="25.5">
      <c r="A32" s="2551" t="s">
        <v>1284</v>
      </c>
      <c r="B32" s="2545" t="s">
        <v>3342</v>
      </c>
      <c r="C32" s="2546">
        <v>8</v>
      </c>
      <c r="D32" s="2547">
        <v>7.2</v>
      </c>
      <c r="E32" s="2516"/>
      <c r="F32" s="2523" t="s">
        <v>3357</v>
      </c>
      <c r="G32" s="2555" t="s">
        <v>3358</v>
      </c>
      <c r="H32" s="2536">
        <v>8</v>
      </c>
      <c r="I32" s="2548">
        <v>11.3</v>
      </c>
      <c r="J32" s="2520"/>
      <c r="K32" s="2523" t="s">
        <v>3348</v>
      </c>
      <c r="L32" s="2555" t="s">
        <v>3349</v>
      </c>
      <c r="M32" s="2556">
        <v>4</v>
      </c>
      <c r="N32" s="2557">
        <v>10</v>
      </c>
      <c r="O32" s="2520"/>
      <c r="P32" s="2523"/>
      <c r="Q32" s="2523"/>
    </row>
    <row r="33" spans="1:17" ht="25.5">
      <c r="A33" s="2523" t="s">
        <v>3357</v>
      </c>
      <c r="B33" s="2555" t="s">
        <v>3358</v>
      </c>
      <c r="C33" s="2546">
        <v>8</v>
      </c>
      <c r="D33" s="2547">
        <v>7.2</v>
      </c>
      <c r="E33" s="2516"/>
      <c r="F33" s="2538" t="s">
        <v>1284</v>
      </c>
      <c r="G33" s="2549" t="s">
        <v>3342</v>
      </c>
      <c r="H33" s="2536">
        <v>5</v>
      </c>
      <c r="I33" s="2548">
        <v>7</v>
      </c>
      <c r="J33" s="2520"/>
      <c r="K33" s="2523" t="s">
        <v>3353</v>
      </c>
      <c r="L33" s="2555" t="s">
        <v>3354</v>
      </c>
      <c r="M33" s="2556">
        <v>4</v>
      </c>
      <c r="N33" s="2557">
        <v>10</v>
      </c>
      <c r="O33" s="2520"/>
      <c r="P33" s="2523"/>
      <c r="Q33" s="2523"/>
    </row>
    <row r="34" spans="1:17" ht="25.5">
      <c r="A34" s="2551" t="s">
        <v>3355</v>
      </c>
      <c r="B34" s="2545" t="s">
        <v>3356</v>
      </c>
      <c r="C34" s="2546">
        <v>7</v>
      </c>
      <c r="D34" s="2547">
        <v>6.3</v>
      </c>
      <c r="E34" s="2516"/>
      <c r="F34" s="2523" t="s">
        <v>3346</v>
      </c>
      <c r="G34" s="2555" t="s">
        <v>3347</v>
      </c>
      <c r="H34" s="2536">
        <v>4</v>
      </c>
      <c r="I34" s="2548">
        <v>5.6</v>
      </c>
      <c r="J34" s="2520"/>
      <c r="K34" s="2523" t="s">
        <v>1321</v>
      </c>
      <c r="L34" s="2555" t="s">
        <v>3343</v>
      </c>
      <c r="M34" s="2556">
        <v>4</v>
      </c>
      <c r="N34" s="2557">
        <v>10</v>
      </c>
      <c r="O34" s="2520"/>
      <c r="P34" s="2523"/>
      <c r="Q34" s="2523"/>
    </row>
    <row r="35" spans="1:17">
      <c r="A35" s="2558"/>
      <c r="B35" s="2558"/>
      <c r="C35" s="2559"/>
      <c r="D35" s="2560"/>
      <c r="E35" s="2558"/>
      <c r="F35" s="2558"/>
      <c r="G35" s="2558"/>
      <c r="H35" s="2559"/>
      <c r="I35" s="2560"/>
      <c r="J35" s="2558"/>
      <c r="K35" s="2558"/>
      <c r="L35" s="2558"/>
      <c r="M35" s="2559"/>
      <c r="N35" s="2560"/>
      <c r="O35" s="2523"/>
      <c r="P35" s="2523"/>
      <c r="Q35" s="2523"/>
    </row>
    <row r="36" spans="1:17">
      <c r="A36" s="2525" t="s">
        <v>3359</v>
      </c>
      <c r="B36" s="2525"/>
      <c r="C36" s="2525"/>
      <c r="D36" s="2525"/>
      <c r="E36" s="2525"/>
      <c r="F36" s="2525"/>
      <c r="G36" s="2525"/>
      <c r="H36" s="2525"/>
      <c r="I36" s="2525"/>
      <c r="J36" s="2525"/>
      <c r="K36" s="2525"/>
      <c r="L36" s="2525"/>
      <c r="M36" s="2525"/>
      <c r="N36" s="2525"/>
      <c r="O36" s="2516"/>
      <c r="P36" s="2523"/>
      <c r="Q36" s="2523"/>
    </row>
    <row r="37" spans="1:17">
      <c r="A37" s="2526" t="s">
        <v>328</v>
      </c>
      <c r="B37" s="2526"/>
      <c r="C37" s="2526"/>
      <c r="D37" s="2526"/>
      <c r="E37" s="2516"/>
      <c r="F37" s="2527" t="s">
        <v>3324</v>
      </c>
      <c r="G37" s="2527"/>
      <c r="H37" s="2527"/>
      <c r="I37" s="2527"/>
      <c r="J37" s="2520"/>
      <c r="K37" s="2527" t="s">
        <v>109</v>
      </c>
      <c r="L37" s="2527"/>
      <c r="M37" s="2527"/>
      <c r="N37" s="2527"/>
      <c r="O37" s="2520"/>
      <c r="P37" s="2523"/>
      <c r="Q37" s="2523"/>
    </row>
    <row r="38" spans="1:17">
      <c r="A38" s="2528"/>
      <c r="B38" s="2519" t="s">
        <v>3325</v>
      </c>
      <c r="C38" s="2529">
        <v>693</v>
      </c>
      <c r="D38" s="2530"/>
      <c r="E38" s="2528"/>
      <c r="F38" s="2531"/>
      <c r="G38" s="2519" t="s">
        <v>3325</v>
      </c>
      <c r="H38" s="2532">
        <v>458</v>
      </c>
      <c r="I38" s="2533"/>
      <c r="J38" s="2519"/>
      <c r="K38" s="2531"/>
      <c r="L38" s="2519" t="s">
        <v>3325</v>
      </c>
      <c r="M38" s="2534">
        <v>235</v>
      </c>
      <c r="N38" s="2533"/>
      <c r="O38" s="2528"/>
      <c r="P38" s="2523"/>
      <c r="Q38" s="2523"/>
    </row>
    <row r="39" spans="1:17">
      <c r="A39" s="2516"/>
      <c r="B39" s="2516"/>
      <c r="C39" s="2517"/>
      <c r="D39" s="2518"/>
      <c r="E39" s="2516"/>
      <c r="F39" s="2535"/>
      <c r="G39" s="2535"/>
      <c r="H39" s="2536"/>
      <c r="I39" s="2554"/>
      <c r="J39" s="2538"/>
      <c r="K39" s="2535"/>
      <c r="L39" s="2535"/>
      <c r="M39" s="2536"/>
      <c r="N39" s="2522"/>
      <c r="O39" s="2516"/>
      <c r="P39" s="2523"/>
      <c r="Q39" s="2523"/>
    </row>
    <row r="40" spans="1:17" ht="38.25">
      <c r="A40" s="2540" t="s">
        <v>3326</v>
      </c>
      <c r="B40" s="2540" t="s">
        <v>3327</v>
      </c>
      <c r="C40" s="2541" t="s">
        <v>27</v>
      </c>
      <c r="D40" s="2542" t="s">
        <v>3338</v>
      </c>
      <c r="E40" s="2516"/>
      <c r="F40" s="2540" t="s">
        <v>3326</v>
      </c>
      <c r="G40" s="2540" t="s">
        <v>3327</v>
      </c>
      <c r="H40" s="2543" t="s">
        <v>27</v>
      </c>
      <c r="I40" s="2544" t="s">
        <v>3339</v>
      </c>
      <c r="J40" s="2519"/>
      <c r="K40" s="2540" t="s">
        <v>3326</v>
      </c>
      <c r="L40" s="2540" t="s">
        <v>3327</v>
      </c>
      <c r="M40" s="2541" t="s">
        <v>27</v>
      </c>
      <c r="N40" s="2544" t="s">
        <v>3340</v>
      </c>
      <c r="O40" s="2516"/>
      <c r="P40" s="2523"/>
      <c r="Q40" s="2523"/>
    </row>
    <row r="41" spans="1:17" ht="25.5">
      <c r="A41" s="2523" t="s">
        <v>3353</v>
      </c>
      <c r="B41" s="2555" t="s">
        <v>3354</v>
      </c>
      <c r="C41" s="2556">
        <v>182</v>
      </c>
      <c r="D41" s="2557">
        <v>26.3</v>
      </c>
      <c r="E41" s="2516"/>
      <c r="F41" s="2523" t="s">
        <v>3351</v>
      </c>
      <c r="G41" s="2555" t="s">
        <v>3352</v>
      </c>
      <c r="H41" s="2556">
        <v>124</v>
      </c>
      <c r="I41" s="2557">
        <v>27.1</v>
      </c>
      <c r="J41" s="2520"/>
      <c r="K41" s="2523" t="s">
        <v>3353</v>
      </c>
      <c r="L41" s="2555" t="s">
        <v>3354</v>
      </c>
      <c r="M41" s="2556">
        <v>62</v>
      </c>
      <c r="N41" s="2557">
        <v>26.4</v>
      </c>
      <c r="O41" s="2516"/>
      <c r="P41" s="2523"/>
      <c r="Q41" s="2523"/>
    </row>
    <row r="42" spans="1:17" ht="25.5">
      <c r="A42" s="2555" t="s">
        <v>3351</v>
      </c>
      <c r="B42" s="2555" t="s">
        <v>3352</v>
      </c>
      <c r="C42" s="2556">
        <v>167</v>
      </c>
      <c r="D42" s="2557">
        <v>24.1</v>
      </c>
      <c r="E42" s="2516"/>
      <c r="F42" s="2523" t="s">
        <v>3353</v>
      </c>
      <c r="G42" s="2555" t="s">
        <v>3354</v>
      </c>
      <c r="H42" s="2556">
        <v>120</v>
      </c>
      <c r="I42" s="2557">
        <v>26.2</v>
      </c>
      <c r="J42" s="2520"/>
      <c r="K42" s="2523" t="s">
        <v>3351</v>
      </c>
      <c r="L42" s="2555" t="s">
        <v>3352</v>
      </c>
      <c r="M42" s="2556">
        <v>43</v>
      </c>
      <c r="N42" s="2557">
        <v>18.3</v>
      </c>
      <c r="O42" s="2516"/>
      <c r="P42" s="2523"/>
      <c r="Q42" s="2523"/>
    </row>
    <row r="43" spans="1:17">
      <c r="A43" s="2523" t="s">
        <v>3357</v>
      </c>
      <c r="B43" s="2555" t="s">
        <v>3358</v>
      </c>
      <c r="C43" s="2556">
        <v>43</v>
      </c>
      <c r="D43" s="2557">
        <v>6.2</v>
      </c>
      <c r="E43" s="2516"/>
      <c r="F43" s="2523" t="s">
        <v>3357</v>
      </c>
      <c r="G43" s="2555" t="s">
        <v>3358</v>
      </c>
      <c r="H43" s="2556">
        <v>34</v>
      </c>
      <c r="I43" s="2557">
        <v>7.4</v>
      </c>
      <c r="J43" s="2520"/>
      <c r="K43" s="2523" t="s">
        <v>3360</v>
      </c>
      <c r="L43" s="2555" t="s">
        <v>3361</v>
      </c>
      <c r="M43" s="2556">
        <v>10</v>
      </c>
      <c r="N43" s="2557">
        <v>4.3</v>
      </c>
      <c r="O43" s="2520"/>
      <c r="P43" s="2523"/>
      <c r="Q43" s="2523"/>
    </row>
    <row r="44" spans="1:17" ht="25.5">
      <c r="A44" s="2555" t="s">
        <v>3362</v>
      </c>
      <c r="B44" s="2555" t="s">
        <v>3363</v>
      </c>
      <c r="C44" s="2556">
        <v>22</v>
      </c>
      <c r="D44" s="2557">
        <v>3.2</v>
      </c>
      <c r="E44" s="2516"/>
      <c r="F44" s="2555" t="s">
        <v>3362</v>
      </c>
      <c r="G44" s="2555" t="s">
        <v>3363</v>
      </c>
      <c r="H44" s="2556">
        <v>15</v>
      </c>
      <c r="I44" s="2557">
        <v>3.3</v>
      </c>
      <c r="J44" s="2520"/>
      <c r="K44" s="2523" t="s">
        <v>1284</v>
      </c>
      <c r="L44" s="2555" t="s">
        <v>3342</v>
      </c>
      <c r="M44" s="2556">
        <v>10</v>
      </c>
      <c r="N44" s="2557">
        <v>4.3</v>
      </c>
      <c r="O44" s="2520"/>
      <c r="P44" s="2523"/>
      <c r="Q44" s="2523"/>
    </row>
    <row r="45" spans="1:17" ht="25.5">
      <c r="A45" s="2523" t="s">
        <v>3360</v>
      </c>
      <c r="B45" s="2555" t="s">
        <v>3361</v>
      </c>
      <c r="C45" s="2556">
        <v>19</v>
      </c>
      <c r="D45" s="2557">
        <v>2.7</v>
      </c>
      <c r="E45" s="2516"/>
      <c r="F45" s="2523" t="s">
        <v>1321</v>
      </c>
      <c r="G45" s="2555" t="s">
        <v>3343</v>
      </c>
      <c r="H45" s="2556">
        <v>14</v>
      </c>
      <c r="I45" s="2557">
        <v>3.1</v>
      </c>
      <c r="J45" s="2520"/>
      <c r="K45" s="2523" t="s">
        <v>3357</v>
      </c>
      <c r="L45" s="2555" t="s">
        <v>3358</v>
      </c>
      <c r="M45" s="2556">
        <v>9</v>
      </c>
      <c r="N45" s="2557">
        <v>3.8</v>
      </c>
      <c r="O45" s="2520"/>
      <c r="P45" s="2523"/>
      <c r="Q45" s="2523"/>
    </row>
    <row r="46" spans="1:17">
      <c r="A46" s="2523"/>
      <c r="B46" s="2523"/>
      <c r="C46" s="2556"/>
      <c r="D46" s="2557"/>
      <c r="E46" s="2523"/>
      <c r="F46" s="2523"/>
      <c r="G46" s="2523"/>
      <c r="H46" s="2556"/>
      <c r="I46" s="2557"/>
      <c r="J46" s="2523"/>
      <c r="K46" s="2523"/>
      <c r="L46" s="2523"/>
      <c r="M46" s="2556"/>
      <c r="N46" s="2557"/>
      <c r="O46" s="2523"/>
      <c r="P46" s="2523"/>
      <c r="Q46" s="2523"/>
    </row>
    <row r="47" spans="1:17">
      <c r="A47" s="2525" t="s">
        <v>3364</v>
      </c>
      <c r="B47" s="2525"/>
      <c r="C47" s="2525"/>
      <c r="D47" s="2525"/>
      <c r="E47" s="2525"/>
      <c r="F47" s="2525"/>
      <c r="G47" s="2525"/>
      <c r="H47" s="2525"/>
      <c r="I47" s="2525"/>
      <c r="J47" s="2525"/>
      <c r="K47" s="2525"/>
      <c r="L47" s="2525"/>
      <c r="M47" s="2525"/>
      <c r="N47" s="2525"/>
      <c r="O47" s="2516"/>
      <c r="P47" s="2523"/>
      <c r="Q47" s="2523"/>
    </row>
    <row r="48" spans="1:17">
      <c r="A48" s="2526" t="s">
        <v>328</v>
      </c>
      <c r="B48" s="2526"/>
      <c r="C48" s="2526"/>
      <c r="D48" s="2526"/>
      <c r="E48" s="2516"/>
      <c r="F48" s="2527" t="s">
        <v>3324</v>
      </c>
      <c r="G48" s="2527"/>
      <c r="H48" s="2527"/>
      <c r="I48" s="2527"/>
      <c r="J48" s="2520"/>
      <c r="K48" s="2527" t="s">
        <v>109</v>
      </c>
      <c r="L48" s="2527"/>
      <c r="M48" s="2527"/>
      <c r="N48" s="2527"/>
      <c r="O48" s="2520"/>
      <c r="P48" s="2523"/>
      <c r="Q48" s="2523"/>
    </row>
    <row r="49" spans="1:17">
      <c r="A49" s="2528"/>
      <c r="B49" s="2519" t="s">
        <v>3325</v>
      </c>
      <c r="C49" s="2529">
        <v>2377</v>
      </c>
      <c r="D49" s="2530"/>
      <c r="E49" s="2528"/>
      <c r="F49" s="2531"/>
      <c r="G49" s="2519" t="s">
        <v>3325</v>
      </c>
      <c r="H49" s="2532">
        <v>1448</v>
      </c>
      <c r="I49" s="2533"/>
      <c r="J49" s="2519"/>
      <c r="K49" s="2531"/>
      <c r="L49" s="2519" t="s">
        <v>3325</v>
      </c>
      <c r="M49" s="2534">
        <v>929</v>
      </c>
      <c r="N49" s="2533"/>
      <c r="O49" s="2528"/>
      <c r="P49" s="2523"/>
      <c r="Q49" s="2523"/>
    </row>
    <row r="50" spans="1:17">
      <c r="A50" s="2516"/>
      <c r="B50" s="2516"/>
      <c r="C50" s="2517"/>
      <c r="D50" s="2518"/>
      <c r="E50" s="2516"/>
      <c r="F50" s="2535"/>
      <c r="G50" s="2535"/>
      <c r="H50" s="2536"/>
      <c r="I50" s="2554"/>
      <c r="J50" s="2538"/>
      <c r="K50" s="2535"/>
      <c r="L50" s="2535"/>
      <c r="M50" s="2536"/>
      <c r="N50" s="2522"/>
      <c r="O50" s="2516"/>
      <c r="P50" s="2523"/>
      <c r="Q50" s="2523"/>
    </row>
    <row r="51" spans="1:17" ht="38.25">
      <c r="A51" s="2540" t="s">
        <v>3326</v>
      </c>
      <c r="B51" s="2540" t="s">
        <v>3327</v>
      </c>
      <c r="C51" s="2541" t="s">
        <v>27</v>
      </c>
      <c r="D51" s="2542" t="s">
        <v>3338</v>
      </c>
      <c r="E51" s="2516"/>
      <c r="F51" s="2540" t="s">
        <v>3326</v>
      </c>
      <c r="G51" s="2540" t="s">
        <v>3327</v>
      </c>
      <c r="H51" s="2543" t="s">
        <v>27</v>
      </c>
      <c r="I51" s="2544" t="s">
        <v>3339</v>
      </c>
      <c r="J51" s="2519"/>
      <c r="K51" s="2540" t="s">
        <v>3326</v>
      </c>
      <c r="L51" s="2540" t="s">
        <v>3327</v>
      </c>
      <c r="M51" s="2541" t="s">
        <v>27</v>
      </c>
      <c r="N51" s="2544" t="s">
        <v>3340</v>
      </c>
      <c r="O51" s="2516"/>
      <c r="P51" s="2523"/>
      <c r="Q51" s="2523"/>
    </row>
    <row r="52" spans="1:17">
      <c r="A52" s="2523" t="s">
        <v>3353</v>
      </c>
      <c r="B52" s="2555" t="s">
        <v>3354</v>
      </c>
      <c r="C52" s="2556">
        <v>517</v>
      </c>
      <c r="D52" s="2557">
        <v>21.8</v>
      </c>
      <c r="E52" s="2516"/>
      <c r="F52" s="2523" t="s">
        <v>3353</v>
      </c>
      <c r="G52" s="2555" t="s">
        <v>3354</v>
      </c>
      <c r="H52" s="2556">
        <v>332</v>
      </c>
      <c r="I52" s="2557">
        <v>22.9</v>
      </c>
      <c r="J52" s="2520"/>
      <c r="K52" s="2523" t="s">
        <v>3353</v>
      </c>
      <c r="L52" s="2555" t="s">
        <v>3354</v>
      </c>
      <c r="M52" s="2556">
        <v>185</v>
      </c>
      <c r="N52" s="2557">
        <v>19.899999999999999</v>
      </c>
      <c r="O52" s="2516"/>
      <c r="P52" s="2523"/>
      <c r="Q52" s="2523"/>
    </row>
    <row r="53" spans="1:17" ht="25.5">
      <c r="A53" s="2555" t="s">
        <v>3351</v>
      </c>
      <c r="B53" s="2555" t="s">
        <v>3352</v>
      </c>
      <c r="C53" s="2556">
        <v>221</v>
      </c>
      <c r="D53" s="2557">
        <v>9.3000000000000007</v>
      </c>
      <c r="E53" s="2516"/>
      <c r="F53" s="2523" t="s">
        <v>3351</v>
      </c>
      <c r="G53" s="2555" t="s">
        <v>3352</v>
      </c>
      <c r="H53" s="2556">
        <v>168</v>
      </c>
      <c r="I53" s="2557">
        <v>11.6</v>
      </c>
      <c r="J53" s="2520"/>
      <c r="K53" s="2523" t="s">
        <v>1954</v>
      </c>
      <c r="L53" s="2555" t="s">
        <v>1955</v>
      </c>
      <c r="M53" s="2556">
        <v>74</v>
      </c>
      <c r="N53" s="2557">
        <v>8</v>
      </c>
      <c r="O53" s="2520"/>
      <c r="P53" s="2523"/>
      <c r="Q53" s="2523"/>
    </row>
    <row r="54" spans="1:17">
      <c r="A54" s="2523" t="s">
        <v>3331</v>
      </c>
      <c r="B54" s="2555" t="s">
        <v>241</v>
      </c>
      <c r="C54" s="2556">
        <v>206</v>
      </c>
      <c r="D54" s="2557">
        <v>8.6999999999999993</v>
      </c>
      <c r="E54" s="2516"/>
      <c r="F54" s="2523" t="s">
        <v>3331</v>
      </c>
      <c r="G54" s="2555" t="s">
        <v>241</v>
      </c>
      <c r="H54" s="2556">
        <v>157</v>
      </c>
      <c r="I54" s="2557">
        <v>10.8</v>
      </c>
      <c r="J54" s="2520"/>
      <c r="K54" s="2523" t="s">
        <v>3360</v>
      </c>
      <c r="L54" s="2555" t="s">
        <v>3361</v>
      </c>
      <c r="M54" s="2556">
        <v>66</v>
      </c>
      <c r="N54" s="2557">
        <v>7.1</v>
      </c>
      <c r="O54" s="2520"/>
      <c r="P54" s="2523"/>
      <c r="Q54" s="2523"/>
    </row>
    <row r="55" spans="1:17" ht="25.5">
      <c r="A55" s="2523" t="s">
        <v>3360</v>
      </c>
      <c r="B55" s="2555" t="s">
        <v>3361</v>
      </c>
      <c r="C55" s="2556">
        <v>169</v>
      </c>
      <c r="D55" s="2557">
        <v>7.1</v>
      </c>
      <c r="E55" s="2516"/>
      <c r="F55" s="2523" t="s">
        <v>3360</v>
      </c>
      <c r="G55" s="2555" t="s">
        <v>3361</v>
      </c>
      <c r="H55" s="2556">
        <v>103</v>
      </c>
      <c r="I55" s="2557">
        <v>7.1</v>
      </c>
      <c r="J55" s="2520"/>
      <c r="K55" s="2523" t="s">
        <v>3351</v>
      </c>
      <c r="L55" s="2555" t="s">
        <v>3352</v>
      </c>
      <c r="M55" s="2556">
        <v>53</v>
      </c>
      <c r="N55" s="2557">
        <v>5.7</v>
      </c>
      <c r="O55" s="2520"/>
      <c r="P55" s="2523"/>
      <c r="Q55" s="2523"/>
    </row>
    <row r="56" spans="1:17" ht="25.5">
      <c r="A56" s="2523" t="s">
        <v>3362</v>
      </c>
      <c r="B56" s="2555" t="s">
        <v>3363</v>
      </c>
      <c r="C56" s="2556">
        <v>103</v>
      </c>
      <c r="D56" s="2557">
        <v>4.3</v>
      </c>
      <c r="E56" s="2516"/>
      <c r="F56" s="2523" t="s">
        <v>3362</v>
      </c>
      <c r="G56" s="2555" t="s">
        <v>3363</v>
      </c>
      <c r="H56" s="2556">
        <v>68</v>
      </c>
      <c r="I56" s="2557">
        <v>4.7</v>
      </c>
      <c r="J56" s="2520"/>
      <c r="K56" s="2523" t="s">
        <v>3331</v>
      </c>
      <c r="L56" s="2555" t="s">
        <v>241</v>
      </c>
      <c r="M56" s="2556">
        <v>49</v>
      </c>
      <c r="N56" s="2557">
        <v>5.3</v>
      </c>
      <c r="O56" s="2520"/>
      <c r="P56" s="2523"/>
      <c r="Q56" s="2523"/>
    </row>
    <row r="57" spans="1:17">
      <c r="A57" s="2523"/>
      <c r="B57" s="2523"/>
      <c r="C57" s="2556"/>
      <c r="D57" s="2557"/>
      <c r="E57" s="2523"/>
      <c r="F57" s="2523"/>
      <c r="G57" s="2523"/>
      <c r="H57" s="2556"/>
      <c r="I57" s="2557"/>
      <c r="J57" s="2523"/>
      <c r="K57" s="2523"/>
      <c r="L57" s="2523"/>
      <c r="M57" s="2556"/>
      <c r="N57" s="2557"/>
      <c r="O57" s="2523"/>
      <c r="P57" s="2523"/>
      <c r="Q57" s="2523"/>
    </row>
    <row r="58" spans="1:17">
      <c r="A58" s="2525" t="s">
        <v>3365</v>
      </c>
      <c r="B58" s="2525"/>
      <c r="C58" s="2525"/>
      <c r="D58" s="2525"/>
      <c r="E58" s="2525"/>
      <c r="F58" s="2525"/>
      <c r="G58" s="2525"/>
      <c r="H58" s="2525"/>
      <c r="I58" s="2525"/>
      <c r="J58" s="2525"/>
      <c r="K58" s="2525"/>
      <c r="L58" s="2525"/>
      <c r="M58" s="2525"/>
      <c r="N58" s="2525"/>
      <c r="O58" s="2516"/>
      <c r="P58" s="2523"/>
      <c r="Q58" s="2523"/>
    </row>
    <row r="59" spans="1:17">
      <c r="A59" s="2526" t="s">
        <v>328</v>
      </c>
      <c r="B59" s="2526"/>
      <c r="C59" s="2526"/>
      <c r="D59" s="2526"/>
      <c r="E59" s="2516"/>
      <c r="F59" s="2527" t="s">
        <v>3324</v>
      </c>
      <c r="G59" s="2527"/>
      <c r="H59" s="2527"/>
      <c r="I59" s="2527"/>
      <c r="J59" s="2520"/>
      <c r="K59" s="2527" t="s">
        <v>109</v>
      </c>
      <c r="L59" s="2527"/>
      <c r="M59" s="2527"/>
      <c r="N59" s="2527"/>
      <c r="O59" s="2520"/>
      <c r="P59" s="2523"/>
      <c r="Q59" s="2523"/>
    </row>
    <row r="60" spans="1:17">
      <c r="A60" s="2528"/>
      <c r="B60" s="2519" t="s">
        <v>3325</v>
      </c>
      <c r="C60" s="2529">
        <v>7915</v>
      </c>
      <c r="D60" s="2530"/>
      <c r="E60" s="2528"/>
      <c r="F60" s="2531"/>
      <c r="G60" s="2519" t="s">
        <v>3325</v>
      </c>
      <c r="H60" s="2532">
        <v>4668</v>
      </c>
      <c r="I60" s="2533"/>
      <c r="J60" s="2519"/>
      <c r="K60" s="2531"/>
      <c r="L60" s="2519" t="s">
        <v>3325</v>
      </c>
      <c r="M60" s="2534">
        <v>3247</v>
      </c>
      <c r="N60" s="2533"/>
      <c r="O60" s="2528"/>
      <c r="P60" s="2523"/>
      <c r="Q60" s="2523"/>
    </row>
    <row r="61" spans="1:17">
      <c r="A61" s="2516"/>
      <c r="B61" s="2516"/>
      <c r="C61" s="2517"/>
      <c r="D61" s="2518"/>
      <c r="E61" s="2516"/>
      <c r="F61" s="2535"/>
      <c r="G61" s="2535"/>
      <c r="H61" s="2536"/>
      <c r="I61" s="2554"/>
      <c r="J61" s="2538"/>
      <c r="K61" s="2535"/>
      <c r="L61" s="2535"/>
      <c r="M61" s="2536"/>
      <c r="N61" s="2522"/>
      <c r="O61" s="2516"/>
      <c r="P61" s="2523"/>
      <c r="Q61" s="2523"/>
    </row>
    <row r="62" spans="1:17" ht="38.25">
      <c r="A62" s="2540" t="s">
        <v>3326</v>
      </c>
      <c r="B62" s="2540" t="s">
        <v>3327</v>
      </c>
      <c r="C62" s="2541" t="s">
        <v>27</v>
      </c>
      <c r="D62" s="2542" t="s">
        <v>3338</v>
      </c>
      <c r="E62" s="2516"/>
      <c r="F62" s="2540" t="s">
        <v>3326</v>
      </c>
      <c r="G62" s="2540" t="s">
        <v>3327</v>
      </c>
      <c r="H62" s="2543" t="s">
        <v>27</v>
      </c>
      <c r="I62" s="2544" t="s">
        <v>3339</v>
      </c>
      <c r="J62" s="2519"/>
      <c r="K62" s="2540" t="s">
        <v>3326</v>
      </c>
      <c r="L62" s="2540" t="s">
        <v>3327</v>
      </c>
      <c r="M62" s="2541" t="s">
        <v>27</v>
      </c>
      <c r="N62" s="2544" t="s">
        <v>3340</v>
      </c>
      <c r="O62" s="2516"/>
      <c r="P62" s="2523"/>
      <c r="Q62" s="2523"/>
    </row>
    <row r="63" spans="1:17">
      <c r="A63" s="2523" t="s">
        <v>3331</v>
      </c>
      <c r="B63" s="2555" t="s">
        <v>241</v>
      </c>
      <c r="C63" s="2556">
        <v>1143</v>
      </c>
      <c r="D63" s="2557">
        <v>14.4</v>
      </c>
      <c r="E63" s="2516"/>
      <c r="F63" s="2523" t="s">
        <v>3331</v>
      </c>
      <c r="G63" s="2555" t="s">
        <v>241</v>
      </c>
      <c r="H63" s="2556">
        <v>830</v>
      </c>
      <c r="I63" s="2557">
        <v>17.8</v>
      </c>
      <c r="J63" s="2520"/>
      <c r="K63" s="2523" t="s">
        <v>3331</v>
      </c>
      <c r="L63" s="2555" t="s">
        <v>241</v>
      </c>
      <c r="M63" s="2556">
        <v>313</v>
      </c>
      <c r="N63" s="2557">
        <v>9.6</v>
      </c>
      <c r="O63" s="2516"/>
      <c r="P63" s="2523"/>
      <c r="Q63" s="2523"/>
    </row>
    <row r="64" spans="1:17" ht="25.5">
      <c r="A64" s="2523" t="s">
        <v>3333</v>
      </c>
      <c r="B64" s="2555" t="s">
        <v>3294</v>
      </c>
      <c r="C64" s="2556">
        <v>669</v>
      </c>
      <c r="D64" s="2557">
        <v>8.5</v>
      </c>
      <c r="E64" s="2516"/>
      <c r="F64" s="2523" t="s">
        <v>3333</v>
      </c>
      <c r="G64" s="2555" t="s">
        <v>3294</v>
      </c>
      <c r="H64" s="2556">
        <v>358</v>
      </c>
      <c r="I64" s="2557">
        <v>7.7</v>
      </c>
      <c r="J64" s="2520"/>
      <c r="K64" s="2523" t="s">
        <v>3333</v>
      </c>
      <c r="L64" s="2555" t="s">
        <v>3294</v>
      </c>
      <c r="M64" s="2556">
        <v>311</v>
      </c>
      <c r="N64" s="2557">
        <v>9.6</v>
      </c>
      <c r="O64" s="2516"/>
      <c r="P64" s="2523"/>
      <c r="Q64" s="2523"/>
    </row>
    <row r="65" spans="1:17">
      <c r="A65" s="2523" t="s">
        <v>3360</v>
      </c>
      <c r="B65" s="2555" t="s">
        <v>3361</v>
      </c>
      <c r="C65" s="2556">
        <v>484</v>
      </c>
      <c r="D65" s="2557">
        <v>6.1</v>
      </c>
      <c r="E65" s="2516"/>
      <c r="F65" s="2523" t="s">
        <v>3360</v>
      </c>
      <c r="G65" s="2555" t="s">
        <v>3361</v>
      </c>
      <c r="H65" s="2556">
        <v>286</v>
      </c>
      <c r="I65" s="2557">
        <v>6.1</v>
      </c>
      <c r="J65" s="2520"/>
      <c r="K65" s="2523" t="s">
        <v>1954</v>
      </c>
      <c r="L65" s="2555" t="s">
        <v>1955</v>
      </c>
      <c r="M65" s="2556">
        <v>253</v>
      </c>
      <c r="N65" s="2557">
        <v>7.8</v>
      </c>
      <c r="O65" s="2520"/>
      <c r="P65" s="2523"/>
      <c r="Q65" s="2523"/>
    </row>
    <row r="66" spans="1:17">
      <c r="A66" s="2523" t="s">
        <v>3336</v>
      </c>
      <c r="B66" s="2555" t="s">
        <v>2001</v>
      </c>
      <c r="C66" s="2556">
        <v>327</v>
      </c>
      <c r="D66" s="2557">
        <v>4.0999999999999996</v>
      </c>
      <c r="E66" s="2516"/>
      <c r="F66" s="2523" t="s">
        <v>3353</v>
      </c>
      <c r="G66" s="2555" t="s">
        <v>3354</v>
      </c>
      <c r="H66" s="2556">
        <v>212</v>
      </c>
      <c r="I66" s="2557">
        <v>4.5</v>
      </c>
      <c r="J66" s="2520"/>
      <c r="K66" s="2523" t="s">
        <v>3360</v>
      </c>
      <c r="L66" s="2555" t="s">
        <v>3361</v>
      </c>
      <c r="M66" s="2556">
        <v>198</v>
      </c>
      <c r="N66" s="2557">
        <v>6.1</v>
      </c>
      <c r="O66" s="2520"/>
      <c r="P66" s="2523"/>
      <c r="Q66" s="2523"/>
    </row>
    <row r="67" spans="1:17">
      <c r="A67" s="2523" t="s">
        <v>3334</v>
      </c>
      <c r="B67" s="2555" t="s">
        <v>3335</v>
      </c>
      <c r="C67" s="2556">
        <v>312</v>
      </c>
      <c r="D67" s="2557">
        <v>3.9</v>
      </c>
      <c r="E67" s="2516"/>
      <c r="F67" s="2523" t="s">
        <v>3334</v>
      </c>
      <c r="G67" s="2555" t="s">
        <v>3335</v>
      </c>
      <c r="H67" s="2556">
        <v>169</v>
      </c>
      <c r="I67" s="2557">
        <v>3.6</v>
      </c>
      <c r="J67" s="2520"/>
      <c r="K67" s="2523" t="s">
        <v>3336</v>
      </c>
      <c r="L67" s="2555" t="s">
        <v>2001</v>
      </c>
      <c r="M67" s="2556">
        <v>158</v>
      </c>
      <c r="N67" s="2557">
        <v>4.9000000000000004</v>
      </c>
      <c r="O67" s="2520"/>
      <c r="P67" s="2523"/>
      <c r="Q67" s="2523"/>
    </row>
    <row r="68" spans="1:17">
      <c r="A68" s="2523"/>
      <c r="B68" s="2523"/>
      <c r="C68" s="2556"/>
      <c r="D68" s="2557"/>
      <c r="E68" s="2523"/>
      <c r="F68" s="2523"/>
      <c r="G68" s="2523"/>
      <c r="H68" s="2556"/>
      <c r="I68" s="2557"/>
      <c r="J68" s="2523"/>
      <c r="K68" s="2523"/>
      <c r="L68" s="2523"/>
      <c r="M68" s="2556"/>
      <c r="N68" s="2557"/>
      <c r="O68" s="2523"/>
      <c r="P68" s="2523"/>
      <c r="Q68" s="2523"/>
    </row>
    <row r="69" spans="1:17">
      <c r="A69" s="2525" t="s">
        <v>3366</v>
      </c>
      <c r="B69" s="2525"/>
      <c r="C69" s="2525"/>
      <c r="D69" s="2525"/>
      <c r="E69" s="2525"/>
      <c r="F69" s="2525"/>
      <c r="G69" s="2525"/>
      <c r="H69" s="2525"/>
      <c r="I69" s="2525"/>
      <c r="J69" s="2525"/>
      <c r="K69" s="2525"/>
      <c r="L69" s="2525"/>
      <c r="M69" s="2525"/>
      <c r="N69" s="2525"/>
      <c r="O69" s="2516"/>
      <c r="P69" s="2523"/>
      <c r="Q69" s="2523"/>
    </row>
    <row r="70" spans="1:17">
      <c r="A70" s="2526" t="s">
        <v>328</v>
      </c>
      <c r="B70" s="2526"/>
      <c r="C70" s="2526"/>
      <c r="D70" s="2526"/>
      <c r="E70" s="2516"/>
      <c r="F70" s="2527" t="s">
        <v>3324</v>
      </c>
      <c r="G70" s="2527"/>
      <c r="H70" s="2527"/>
      <c r="I70" s="2527"/>
      <c r="J70" s="2520"/>
      <c r="K70" s="2527" t="s">
        <v>109</v>
      </c>
      <c r="L70" s="2527"/>
      <c r="M70" s="2527"/>
      <c r="N70" s="2527"/>
      <c r="O70" s="2520"/>
      <c r="P70" s="2523"/>
      <c r="Q70" s="2523"/>
    </row>
    <row r="71" spans="1:17">
      <c r="A71" s="2528"/>
      <c r="B71" s="2519" t="s">
        <v>3325</v>
      </c>
      <c r="C71" s="2529">
        <v>20384</v>
      </c>
      <c r="D71" s="2530"/>
      <c r="E71" s="2528"/>
      <c r="F71" s="2531"/>
      <c r="G71" s="2519" t="s">
        <v>3325</v>
      </c>
      <c r="H71" s="2532">
        <v>11261</v>
      </c>
      <c r="I71" s="2533"/>
      <c r="J71" s="2519"/>
      <c r="K71" s="2531"/>
      <c r="L71" s="2519" t="s">
        <v>3325</v>
      </c>
      <c r="M71" s="2534">
        <v>9123</v>
      </c>
      <c r="N71" s="2533"/>
      <c r="O71" s="2528"/>
      <c r="P71" s="2523"/>
      <c r="Q71" s="2523"/>
    </row>
    <row r="72" spans="1:17">
      <c r="A72" s="2516"/>
      <c r="B72" s="2516"/>
      <c r="C72" s="2517"/>
      <c r="D72" s="2518"/>
      <c r="E72" s="2516"/>
      <c r="F72" s="2535"/>
      <c r="G72" s="2535"/>
      <c r="H72" s="2536"/>
      <c r="I72" s="2554"/>
      <c r="J72" s="2538"/>
      <c r="K72" s="2535"/>
      <c r="L72" s="2535"/>
      <c r="M72" s="2536"/>
      <c r="N72" s="2522"/>
      <c r="O72" s="2516"/>
      <c r="P72" s="2523"/>
      <c r="Q72" s="2523"/>
    </row>
    <row r="73" spans="1:17" ht="38.25">
      <c r="A73" s="2540" t="s">
        <v>3326</v>
      </c>
      <c r="B73" s="2540" t="s">
        <v>3327</v>
      </c>
      <c r="C73" s="2541" t="s">
        <v>27</v>
      </c>
      <c r="D73" s="2542" t="s">
        <v>3338</v>
      </c>
      <c r="E73" s="2516"/>
      <c r="F73" s="2540" t="s">
        <v>3326</v>
      </c>
      <c r="G73" s="2540" t="s">
        <v>3327</v>
      </c>
      <c r="H73" s="2543" t="s">
        <v>27</v>
      </c>
      <c r="I73" s="2544" t="s">
        <v>3339</v>
      </c>
      <c r="J73" s="2519"/>
      <c r="K73" s="2540" t="s">
        <v>3326</v>
      </c>
      <c r="L73" s="2540" t="s">
        <v>3327</v>
      </c>
      <c r="M73" s="2541" t="s">
        <v>27</v>
      </c>
      <c r="N73" s="2544" t="s">
        <v>3340</v>
      </c>
      <c r="O73" s="2516"/>
      <c r="P73" s="2523"/>
      <c r="Q73" s="2523"/>
    </row>
    <row r="74" spans="1:17">
      <c r="A74" s="2523" t="s">
        <v>3331</v>
      </c>
      <c r="B74" s="2555" t="s">
        <v>241</v>
      </c>
      <c r="C74" s="2556">
        <v>2536</v>
      </c>
      <c r="D74" s="2557">
        <v>12.4</v>
      </c>
      <c r="E74" s="2516"/>
      <c r="F74" s="2523" t="s">
        <v>3331</v>
      </c>
      <c r="G74" s="2555" t="s">
        <v>241</v>
      </c>
      <c r="H74" s="2556">
        <v>1698</v>
      </c>
      <c r="I74" s="2557">
        <v>15.1</v>
      </c>
      <c r="J74" s="2520"/>
      <c r="K74" s="2561" t="s">
        <v>3333</v>
      </c>
      <c r="L74" s="2561" t="s">
        <v>3294</v>
      </c>
      <c r="M74" s="2561">
        <v>1009</v>
      </c>
      <c r="N74" s="2561">
        <v>11.1</v>
      </c>
      <c r="O74" s="2516"/>
      <c r="P74" s="2523"/>
      <c r="Q74" s="2523"/>
    </row>
    <row r="75" spans="1:17" ht="25.5">
      <c r="A75" s="2523" t="s">
        <v>3333</v>
      </c>
      <c r="B75" s="2555" t="s">
        <v>3294</v>
      </c>
      <c r="C75" s="2556">
        <v>2018</v>
      </c>
      <c r="D75" s="2557">
        <v>9.9</v>
      </c>
      <c r="E75" s="2516"/>
      <c r="F75" s="2523" t="s">
        <v>3333</v>
      </c>
      <c r="G75" s="2555" t="s">
        <v>3294</v>
      </c>
      <c r="H75" s="2556">
        <v>1009</v>
      </c>
      <c r="I75" s="2557">
        <v>9</v>
      </c>
      <c r="J75" s="2520"/>
      <c r="K75" s="2561" t="s">
        <v>3331</v>
      </c>
      <c r="L75" s="2561" t="s">
        <v>241</v>
      </c>
      <c r="M75" s="2561">
        <v>838</v>
      </c>
      <c r="N75" s="2561">
        <v>9.1999999999999993</v>
      </c>
      <c r="O75" s="2516"/>
      <c r="P75" s="2523"/>
      <c r="Q75" s="2523"/>
    </row>
    <row r="76" spans="1:17">
      <c r="A76" s="2523" t="s">
        <v>3336</v>
      </c>
      <c r="B76" s="2555" t="s">
        <v>2001</v>
      </c>
      <c r="C76" s="2556">
        <v>1438</v>
      </c>
      <c r="D76" s="2557">
        <v>7.1</v>
      </c>
      <c r="E76" s="2516"/>
      <c r="F76" s="2523" t="s">
        <v>3336</v>
      </c>
      <c r="G76" s="2555" t="s">
        <v>2001</v>
      </c>
      <c r="H76" s="2556">
        <v>670</v>
      </c>
      <c r="I76" s="2557">
        <v>5.9</v>
      </c>
      <c r="J76" s="2520"/>
      <c r="K76" s="2561" t="s">
        <v>3336</v>
      </c>
      <c r="L76" s="2561" t="s">
        <v>2001</v>
      </c>
      <c r="M76" s="2561">
        <v>768</v>
      </c>
      <c r="N76" s="2561">
        <v>8.4</v>
      </c>
      <c r="O76" s="2520"/>
      <c r="P76" s="2523"/>
      <c r="Q76" s="2523"/>
    </row>
    <row r="77" spans="1:17">
      <c r="A77" s="2523" t="s">
        <v>3334</v>
      </c>
      <c r="B77" s="2555" t="s">
        <v>3335</v>
      </c>
      <c r="C77" s="2556">
        <v>1084</v>
      </c>
      <c r="D77" s="2557">
        <v>5.3</v>
      </c>
      <c r="E77" s="2516"/>
      <c r="F77" s="2523" t="s">
        <v>3334</v>
      </c>
      <c r="G77" s="2555" t="s">
        <v>3335</v>
      </c>
      <c r="H77" s="2556">
        <v>555</v>
      </c>
      <c r="I77" s="2557">
        <v>4.9000000000000004</v>
      </c>
      <c r="J77" s="2520"/>
      <c r="K77" s="2561" t="s">
        <v>3332</v>
      </c>
      <c r="L77" s="2561" t="s">
        <v>3367</v>
      </c>
      <c r="M77" s="2561">
        <v>549</v>
      </c>
      <c r="N77" s="2561">
        <v>6</v>
      </c>
      <c r="O77" s="2520"/>
      <c r="P77" s="2523"/>
      <c r="Q77" s="2523"/>
    </row>
    <row r="78" spans="1:17">
      <c r="A78" s="2523" t="s">
        <v>3332</v>
      </c>
      <c r="B78" s="2555" t="s">
        <v>3367</v>
      </c>
      <c r="C78" s="2556">
        <v>968</v>
      </c>
      <c r="D78" s="2557">
        <v>4.7</v>
      </c>
      <c r="E78" s="2516"/>
      <c r="F78" s="2523" t="s">
        <v>1962</v>
      </c>
      <c r="G78" s="2555" t="s">
        <v>1963</v>
      </c>
      <c r="H78" s="2556">
        <v>422</v>
      </c>
      <c r="I78" s="2557">
        <v>3.7</v>
      </c>
      <c r="J78" s="2520"/>
      <c r="K78" s="2561" t="s">
        <v>3334</v>
      </c>
      <c r="L78" s="2561" t="s">
        <v>3335</v>
      </c>
      <c r="M78" s="2561">
        <v>529</v>
      </c>
      <c r="N78" s="2561">
        <v>5.8</v>
      </c>
      <c r="O78" s="2520"/>
      <c r="P78" s="2523"/>
      <c r="Q78" s="2523"/>
    </row>
    <row r="79" spans="1:17">
      <c r="A79" s="2558"/>
      <c r="B79" s="2558"/>
      <c r="C79" s="2559"/>
      <c r="D79" s="2560"/>
      <c r="E79" s="2558"/>
      <c r="F79" s="2558"/>
      <c r="G79" s="2558"/>
      <c r="H79" s="2559"/>
      <c r="I79" s="2560"/>
      <c r="J79" s="2558"/>
      <c r="K79" s="2558"/>
      <c r="L79" s="2558"/>
      <c r="M79" s="2559"/>
      <c r="N79" s="2560"/>
      <c r="O79" s="2523"/>
      <c r="P79" s="2523"/>
      <c r="Q79" s="2523"/>
    </row>
    <row r="80" spans="1:17">
      <c r="A80" s="2525" t="s">
        <v>3368</v>
      </c>
      <c r="B80" s="2525"/>
      <c r="C80" s="2525"/>
      <c r="D80" s="2525"/>
      <c r="E80" s="2525"/>
      <c r="F80" s="2525"/>
      <c r="G80" s="2525"/>
      <c r="H80" s="2525"/>
      <c r="I80" s="2525"/>
      <c r="J80" s="2525"/>
      <c r="K80" s="2525"/>
      <c r="L80" s="2525"/>
      <c r="M80" s="2525"/>
      <c r="N80" s="2525"/>
      <c r="O80" s="2516"/>
      <c r="P80" s="2523"/>
      <c r="Q80" s="2523"/>
    </row>
    <row r="81" spans="1:17">
      <c r="A81" s="2526" t="s">
        <v>328</v>
      </c>
      <c r="B81" s="2526"/>
      <c r="C81" s="2526"/>
      <c r="D81" s="2526"/>
      <c r="E81" s="2516"/>
      <c r="F81" s="2527" t="s">
        <v>3324</v>
      </c>
      <c r="G81" s="2527"/>
      <c r="H81" s="2527"/>
      <c r="I81" s="2527"/>
      <c r="J81" s="2520"/>
      <c r="K81" s="2527" t="s">
        <v>109</v>
      </c>
      <c r="L81" s="2527"/>
      <c r="M81" s="2527"/>
      <c r="N81" s="2527"/>
      <c r="O81" s="2520"/>
      <c r="P81" s="2523"/>
      <c r="Q81" s="2523"/>
    </row>
    <row r="82" spans="1:17">
      <c r="A82" s="2528"/>
      <c r="B82" s="2519" t="s">
        <v>3325</v>
      </c>
      <c r="C82" s="2529">
        <v>20505</v>
      </c>
      <c r="D82" s="2530"/>
      <c r="E82" s="2528"/>
      <c r="F82" s="2531"/>
      <c r="G82" s="2519" t="s">
        <v>3325</v>
      </c>
      <c r="H82" s="2532">
        <v>9658</v>
      </c>
      <c r="I82" s="2533"/>
      <c r="J82" s="2519"/>
      <c r="K82" s="2531"/>
      <c r="L82" s="2519" t="s">
        <v>3325</v>
      </c>
      <c r="M82" s="2534">
        <v>10847</v>
      </c>
      <c r="N82" s="2533"/>
      <c r="O82" s="2528"/>
      <c r="P82" s="2523"/>
      <c r="Q82" s="2523"/>
    </row>
    <row r="83" spans="1:17">
      <c r="A83" s="2516"/>
      <c r="B83" s="2516"/>
      <c r="C83" s="2517"/>
      <c r="D83" s="2518"/>
      <c r="E83" s="2516"/>
      <c r="F83" s="2535"/>
      <c r="G83" s="2535"/>
      <c r="H83" s="2536"/>
      <c r="I83" s="2554"/>
      <c r="J83" s="2538"/>
      <c r="K83" s="2535"/>
      <c r="L83" s="2535"/>
      <c r="M83" s="2536"/>
      <c r="N83" s="2522"/>
      <c r="O83" s="2516"/>
      <c r="P83" s="2523"/>
      <c r="Q83" s="2523"/>
    </row>
    <row r="84" spans="1:17" ht="38.25">
      <c r="A84" s="2540" t="s">
        <v>3326</v>
      </c>
      <c r="B84" s="2540" t="s">
        <v>3327</v>
      </c>
      <c r="C84" s="2541" t="s">
        <v>27</v>
      </c>
      <c r="D84" s="2542" t="s">
        <v>3338</v>
      </c>
      <c r="E84" s="2516"/>
      <c r="F84" s="2540" t="s">
        <v>3326</v>
      </c>
      <c r="G84" s="2540" t="s">
        <v>3327</v>
      </c>
      <c r="H84" s="2543" t="s">
        <v>27</v>
      </c>
      <c r="I84" s="2544" t="s">
        <v>3339</v>
      </c>
      <c r="J84" s="2519"/>
      <c r="K84" s="2540" t="s">
        <v>3326</v>
      </c>
      <c r="L84" s="2540" t="s">
        <v>3327</v>
      </c>
      <c r="M84" s="2541" t="s">
        <v>27</v>
      </c>
      <c r="N84" s="2544" t="s">
        <v>3340</v>
      </c>
      <c r="O84" s="2516"/>
      <c r="P84" s="2523"/>
      <c r="Q84" s="2523"/>
    </row>
    <row r="85" spans="1:17">
      <c r="A85" s="2523" t="s">
        <v>3332</v>
      </c>
      <c r="B85" s="2555" t="s">
        <v>3367</v>
      </c>
      <c r="C85" s="2556">
        <v>3047</v>
      </c>
      <c r="D85" s="2557">
        <v>14.9</v>
      </c>
      <c r="E85" s="2516"/>
      <c r="F85" s="2523" t="s">
        <v>3331</v>
      </c>
      <c r="G85" s="2555" t="s">
        <v>241</v>
      </c>
      <c r="H85" s="2556">
        <v>1265</v>
      </c>
      <c r="I85" s="2548">
        <v>13.1</v>
      </c>
      <c r="J85" s="2520"/>
      <c r="K85" s="2523" t="s">
        <v>3332</v>
      </c>
      <c r="L85" s="2555" t="s">
        <v>3367</v>
      </c>
      <c r="M85" s="2556">
        <v>1916</v>
      </c>
      <c r="N85" s="2557">
        <v>17.7</v>
      </c>
      <c r="O85" s="2516"/>
      <c r="P85" s="2523"/>
      <c r="Q85" s="2523"/>
    </row>
    <row r="86" spans="1:17">
      <c r="A86" s="2523" t="s">
        <v>3331</v>
      </c>
      <c r="B86" s="2555" t="s">
        <v>241</v>
      </c>
      <c r="C86" s="2556">
        <v>2222</v>
      </c>
      <c r="D86" s="2557">
        <v>10.8</v>
      </c>
      <c r="E86" s="2516"/>
      <c r="F86" s="2523" t="s">
        <v>3332</v>
      </c>
      <c r="G86" s="2555" t="s">
        <v>3367</v>
      </c>
      <c r="H86" s="2556">
        <v>1131</v>
      </c>
      <c r="I86" s="2548">
        <v>11.7</v>
      </c>
      <c r="J86" s="2520"/>
      <c r="K86" s="2523" t="s">
        <v>3331</v>
      </c>
      <c r="L86" s="2555" t="s">
        <v>241</v>
      </c>
      <c r="M86" s="2556">
        <v>957</v>
      </c>
      <c r="N86" s="2557">
        <v>8.8000000000000007</v>
      </c>
      <c r="O86" s="2520"/>
      <c r="P86" s="2523"/>
      <c r="Q86" s="2523"/>
    </row>
    <row r="87" spans="1:17">
      <c r="A87" s="2523" t="s">
        <v>3334</v>
      </c>
      <c r="B87" s="2555" t="s">
        <v>3335</v>
      </c>
      <c r="C87" s="2556">
        <v>1451</v>
      </c>
      <c r="D87" s="2557">
        <v>7.1</v>
      </c>
      <c r="E87" s="2516"/>
      <c r="F87" s="2523" t="s">
        <v>3334</v>
      </c>
      <c r="G87" s="2555" t="s">
        <v>3335</v>
      </c>
      <c r="H87" s="2556">
        <v>598</v>
      </c>
      <c r="I87" s="2548">
        <v>6.2</v>
      </c>
      <c r="J87" s="2520"/>
      <c r="K87" s="2523" t="s">
        <v>3334</v>
      </c>
      <c r="L87" s="2555" t="s">
        <v>3335</v>
      </c>
      <c r="M87" s="2556">
        <v>853</v>
      </c>
      <c r="N87" s="2557">
        <v>7.9</v>
      </c>
      <c r="O87" s="2520"/>
      <c r="P87" s="2523"/>
      <c r="Q87" s="2523"/>
    </row>
    <row r="88" spans="1:17" ht="25.5">
      <c r="A88" s="2523" t="s">
        <v>3333</v>
      </c>
      <c r="B88" s="2555" t="s">
        <v>3294</v>
      </c>
      <c r="C88" s="2556">
        <v>1005</v>
      </c>
      <c r="D88" s="2557">
        <v>4.9000000000000004</v>
      </c>
      <c r="E88" s="2516"/>
      <c r="F88" s="2523" t="s">
        <v>3333</v>
      </c>
      <c r="G88" s="2555" t="s">
        <v>3294</v>
      </c>
      <c r="H88" s="2556">
        <v>489</v>
      </c>
      <c r="I88" s="2548">
        <v>5.0999999999999996</v>
      </c>
      <c r="J88" s="2520"/>
      <c r="K88" s="2523" t="s">
        <v>3336</v>
      </c>
      <c r="L88" s="2555" t="s">
        <v>2001</v>
      </c>
      <c r="M88" s="2556">
        <v>534</v>
      </c>
      <c r="N88" s="2557">
        <v>4.9000000000000004</v>
      </c>
      <c r="O88" s="2520"/>
      <c r="P88" s="2523"/>
      <c r="Q88" s="2523"/>
    </row>
    <row r="89" spans="1:17" ht="25.5">
      <c r="A89" s="2523" t="s">
        <v>3336</v>
      </c>
      <c r="B89" s="2555" t="s">
        <v>2001</v>
      </c>
      <c r="C89" s="2556">
        <v>998</v>
      </c>
      <c r="D89" s="2557">
        <v>4.9000000000000004</v>
      </c>
      <c r="E89" s="2516"/>
      <c r="F89" s="2523" t="s">
        <v>2046</v>
      </c>
      <c r="G89" s="2555" t="s">
        <v>3369</v>
      </c>
      <c r="H89" s="2556">
        <v>478</v>
      </c>
      <c r="I89" s="2548">
        <v>4.9000000000000004</v>
      </c>
      <c r="J89" s="2520"/>
      <c r="K89" s="2523" t="s">
        <v>3333</v>
      </c>
      <c r="L89" s="2555" t="s">
        <v>3294</v>
      </c>
      <c r="M89" s="2556">
        <v>516</v>
      </c>
      <c r="N89" s="2557">
        <v>4.8</v>
      </c>
      <c r="O89" s="2520"/>
      <c r="P89" s="2523"/>
      <c r="Q89" s="2523"/>
    </row>
    <row r="90" spans="1:17">
      <c r="A90" s="2562"/>
      <c r="B90" s="2562"/>
      <c r="C90" s="2563"/>
      <c r="D90" s="2564"/>
      <c r="E90" s="2562"/>
      <c r="F90" s="2562"/>
      <c r="G90" s="2562"/>
      <c r="H90" s="2563"/>
      <c r="I90" s="2565"/>
      <c r="J90" s="2562"/>
      <c r="K90" s="2562"/>
      <c r="L90" s="2562"/>
      <c r="M90" s="2563"/>
      <c r="N90" s="2565"/>
      <c r="O90" s="2516"/>
      <c r="P90" s="2523"/>
      <c r="Q90" s="2523"/>
    </row>
    <row r="91" spans="1:17">
      <c r="A91" s="2525" t="s">
        <v>3370</v>
      </c>
      <c r="B91" s="2525"/>
      <c r="C91" s="2525"/>
      <c r="D91" s="2525"/>
      <c r="E91" s="2525"/>
      <c r="F91" s="2525"/>
      <c r="G91" s="2525"/>
      <c r="H91" s="2525"/>
      <c r="I91" s="2525"/>
      <c r="J91" s="2525"/>
      <c r="K91" s="2525"/>
      <c r="L91" s="2525"/>
      <c r="M91" s="2525"/>
      <c r="N91" s="2525"/>
      <c r="O91" s="2516"/>
      <c r="P91" s="2523"/>
      <c r="Q91" s="2523"/>
    </row>
    <row r="92" spans="1:17">
      <c r="A92" s="2526" t="s">
        <v>328</v>
      </c>
      <c r="B92" s="2526"/>
      <c r="C92" s="2526"/>
      <c r="D92" s="2526"/>
      <c r="E92" s="2516"/>
      <c r="F92" s="2527" t="s">
        <v>3324</v>
      </c>
      <c r="G92" s="2527"/>
      <c r="H92" s="2527"/>
      <c r="I92" s="2527"/>
      <c r="J92" s="2520"/>
      <c r="K92" s="2527" t="s">
        <v>109</v>
      </c>
      <c r="L92" s="2527"/>
      <c r="M92" s="2527"/>
      <c r="N92" s="2527"/>
      <c r="O92" s="2520"/>
      <c r="P92" s="2523"/>
      <c r="Q92" s="2523"/>
    </row>
    <row r="93" spans="1:17">
      <c r="A93" s="2528"/>
      <c r="B93" s="2519" t="s">
        <v>3325</v>
      </c>
      <c r="C93" s="2529">
        <v>10763</v>
      </c>
      <c r="D93" s="2530"/>
      <c r="E93" s="2528"/>
      <c r="F93" s="2531"/>
      <c r="G93" s="2519" t="s">
        <v>3325</v>
      </c>
      <c r="H93" s="2532">
        <v>3612</v>
      </c>
      <c r="I93" s="2533"/>
      <c r="J93" s="2519"/>
      <c r="K93" s="2531"/>
      <c r="L93" s="2519" t="s">
        <v>3325</v>
      </c>
      <c r="M93" s="2534">
        <v>7151</v>
      </c>
      <c r="N93" s="2533"/>
      <c r="O93" s="2528"/>
      <c r="P93" s="2523"/>
      <c r="Q93" s="2523"/>
    </row>
    <row r="94" spans="1:17">
      <c r="A94" s="2516"/>
      <c r="B94" s="2516"/>
      <c r="C94" s="2517"/>
      <c r="D94" s="2518"/>
      <c r="E94" s="2516"/>
      <c r="F94" s="2535"/>
      <c r="G94" s="2535"/>
      <c r="H94" s="2536"/>
      <c r="I94" s="2554"/>
      <c r="J94" s="2538"/>
      <c r="K94" s="2535"/>
      <c r="L94" s="2535"/>
      <c r="M94" s="2536"/>
      <c r="N94" s="2522"/>
      <c r="O94" s="2516"/>
      <c r="P94" s="2523"/>
      <c r="Q94" s="2523"/>
    </row>
    <row r="95" spans="1:17" ht="41.45" customHeight="1">
      <c r="A95" s="2540" t="s">
        <v>3326</v>
      </c>
      <c r="B95" s="2540" t="s">
        <v>3327</v>
      </c>
      <c r="C95" s="2541" t="s">
        <v>27</v>
      </c>
      <c r="D95" s="2542" t="s">
        <v>3338</v>
      </c>
      <c r="E95" s="2516"/>
      <c r="F95" s="2540" t="s">
        <v>3326</v>
      </c>
      <c r="G95" s="2540" t="s">
        <v>3327</v>
      </c>
      <c r="H95" s="2543" t="s">
        <v>27</v>
      </c>
      <c r="I95" s="2544" t="s">
        <v>3339</v>
      </c>
      <c r="J95" s="2519"/>
      <c r="K95" s="2540" t="s">
        <v>3326</v>
      </c>
      <c r="L95" s="2540" t="s">
        <v>3327</v>
      </c>
      <c r="M95" s="2541" t="s">
        <v>27</v>
      </c>
      <c r="N95" s="2544" t="s">
        <v>3340</v>
      </c>
      <c r="O95" s="2516"/>
      <c r="P95" s="2523"/>
      <c r="Q95" s="2523"/>
    </row>
    <row r="96" spans="1:17">
      <c r="A96" s="2523" t="s">
        <v>3332</v>
      </c>
      <c r="B96" s="2555" t="s">
        <v>3367</v>
      </c>
      <c r="C96" s="2556">
        <v>2213</v>
      </c>
      <c r="D96" s="2557">
        <v>20.6</v>
      </c>
      <c r="E96" s="2516"/>
      <c r="F96" s="2523" t="s">
        <v>3332</v>
      </c>
      <c r="G96" s="2555" t="s">
        <v>3367</v>
      </c>
      <c r="H96" s="2556">
        <v>565</v>
      </c>
      <c r="I96" s="2557">
        <v>15.6</v>
      </c>
      <c r="J96" s="2520"/>
      <c r="K96" s="2523" t="s">
        <v>3332</v>
      </c>
      <c r="L96" s="2555" t="s">
        <v>3367</v>
      </c>
      <c r="M96" s="2556">
        <v>1648</v>
      </c>
      <c r="N96" s="2557">
        <v>23</v>
      </c>
      <c r="O96" s="2516"/>
      <c r="P96" s="2523"/>
      <c r="Q96" s="2523"/>
    </row>
    <row r="97" spans="1:17">
      <c r="A97" s="2523" t="s">
        <v>3331</v>
      </c>
      <c r="B97" s="2555" t="s">
        <v>241</v>
      </c>
      <c r="C97" s="2556">
        <v>1007</v>
      </c>
      <c r="D97" s="2557">
        <v>9.4</v>
      </c>
      <c r="E97" s="2516"/>
      <c r="F97" s="2523" t="s">
        <v>3331</v>
      </c>
      <c r="G97" s="2555" t="s">
        <v>241</v>
      </c>
      <c r="H97" s="2556">
        <v>409</v>
      </c>
      <c r="I97" s="2557">
        <v>11.3</v>
      </c>
      <c r="J97" s="2520"/>
      <c r="K97" s="2523" t="s">
        <v>3334</v>
      </c>
      <c r="L97" s="2555" t="s">
        <v>3335</v>
      </c>
      <c r="M97" s="2556">
        <v>678</v>
      </c>
      <c r="N97" s="2557">
        <v>9.5</v>
      </c>
      <c r="O97" s="2520"/>
      <c r="P97" s="2523"/>
      <c r="Q97" s="2523"/>
    </row>
    <row r="98" spans="1:17">
      <c r="A98" s="2523" t="s">
        <v>3334</v>
      </c>
      <c r="B98" s="2555" t="s">
        <v>3335</v>
      </c>
      <c r="C98" s="2556">
        <v>953</v>
      </c>
      <c r="D98" s="2557">
        <v>8.9</v>
      </c>
      <c r="E98" s="2516"/>
      <c r="F98" s="2523" t="s">
        <v>3334</v>
      </c>
      <c r="G98" s="2555" t="s">
        <v>3335</v>
      </c>
      <c r="H98" s="2556">
        <v>275</v>
      </c>
      <c r="I98" s="2557">
        <v>7.6</v>
      </c>
      <c r="J98" s="2520"/>
      <c r="K98" s="2523" t="s">
        <v>3331</v>
      </c>
      <c r="L98" s="2555" t="s">
        <v>241</v>
      </c>
      <c r="M98" s="2556">
        <v>598</v>
      </c>
      <c r="N98" s="2557">
        <v>8.4</v>
      </c>
      <c r="O98" s="2520"/>
      <c r="P98" s="2523"/>
      <c r="Q98" s="2523"/>
    </row>
    <row r="99" spans="1:17" ht="25.5">
      <c r="A99" s="2523" t="s">
        <v>1321</v>
      </c>
      <c r="B99" s="2555" t="s">
        <v>3343</v>
      </c>
      <c r="C99" s="2556">
        <v>566</v>
      </c>
      <c r="D99" s="2557">
        <v>5.3</v>
      </c>
      <c r="E99" s="2516"/>
      <c r="F99" s="2523" t="s">
        <v>2046</v>
      </c>
      <c r="G99" s="2555" t="s">
        <v>3369</v>
      </c>
      <c r="H99" s="2556">
        <v>244</v>
      </c>
      <c r="I99" s="2557">
        <v>6.8</v>
      </c>
      <c r="J99" s="2520"/>
      <c r="K99" s="2523" t="s">
        <v>1321</v>
      </c>
      <c r="L99" s="2555" t="s">
        <v>3343</v>
      </c>
      <c r="M99" s="2556">
        <v>447</v>
      </c>
      <c r="N99" s="2557">
        <v>6.3</v>
      </c>
      <c r="O99" s="2520"/>
      <c r="P99" s="2523"/>
      <c r="Q99" s="2523"/>
    </row>
    <row r="100" spans="1:17">
      <c r="A100" s="2523" t="s">
        <v>2046</v>
      </c>
      <c r="B100" s="2555" t="s">
        <v>3369</v>
      </c>
      <c r="C100" s="2556">
        <v>558</v>
      </c>
      <c r="D100" s="2557">
        <v>5.2</v>
      </c>
      <c r="E100" s="2516"/>
      <c r="F100" s="2523" t="s">
        <v>3371</v>
      </c>
      <c r="G100" s="2555" t="s">
        <v>3372</v>
      </c>
      <c r="H100" s="2556">
        <v>164</v>
      </c>
      <c r="I100" s="2557">
        <v>4.5</v>
      </c>
      <c r="J100" s="2520"/>
      <c r="K100" s="2523" t="s">
        <v>2046</v>
      </c>
      <c r="L100" s="2555" t="s">
        <v>3369</v>
      </c>
      <c r="M100" s="2556">
        <v>314</v>
      </c>
      <c r="N100" s="2557">
        <v>4.4000000000000004</v>
      </c>
      <c r="O100" s="2520"/>
      <c r="P100" s="2523"/>
      <c r="Q100" s="2523"/>
    </row>
    <row r="101" spans="1:17">
      <c r="A101" s="2562"/>
      <c r="B101" s="2562"/>
      <c r="C101" s="2563"/>
      <c r="D101" s="2564"/>
      <c r="E101" s="2562"/>
      <c r="F101" s="2562"/>
      <c r="G101" s="2562"/>
      <c r="H101" s="2563"/>
      <c r="I101" s="2565"/>
      <c r="J101" s="2562"/>
      <c r="K101" s="2562"/>
      <c r="L101" s="2562"/>
      <c r="M101" s="2563"/>
      <c r="N101" s="2565"/>
      <c r="O101" s="2516"/>
      <c r="P101" s="2523"/>
      <c r="Q101" s="2523"/>
    </row>
    <row r="102" spans="1:17">
      <c r="A102" s="2523"/>
      <c r="B102" s="2523"/>
      <c r="C102" s="2556"/>
      <c r="D102" s="2557"/>
      <c r="E102" s="2523"/>
      <c r="F102" s="2523"/>
      <c r="G102" s="2523"/>
      <c r="H102" s="2556"/>
      <c r="I102" s="2557"/>
      <c r="J102" s="2523"/>
      <c r="K102" s="2523"/>
      <c r="L102" s="2523"/>
      <c r="M102" s="2556"/>
      <c r="N102" s="2557"/>
      <c r="O102" s="2523"/>
      <c r="P102" s="2523"/>
      <c r="Q102" s="2523"/>
    </row>
    <row r="103" spans="1:17">
      <c r="A103" s="2566" t="s">
        <v>3373</v>
      </c>
      <c r="B103" s="2566"/>
      <c r="C103" s="2566"/>
      <c r="D103" s="2566"/>
      <c r="E103" s="2566"/>
      <c r="F103" s="2566"/>
      <c r="G103" s="2566"/>
      <c r="H103" s="2566"/>
      <c r="I103" s="2566"/>
      <c r="J103" s="2516"/>
      <c r="K103" s="2516"/>
      <c r="L103" s="2516"/>
      <c r="M103" s="2546"/>
      <c r="N103" s="2567"/>
      <c r="O103" s="2516"/>
      <c r="P103" s="2523"/>
      <c r="Q103" s="2523"/>
    </row>
    <row r="104" spans="1:17">
      <c r="A104" s="2568"/>
      <c r="B104" s="2568"/>
      <c r="C104" s="2569"/>
      <c r="D104" s="2570"/>
      <c r="E104" s="2568"/>
      <c r="F104" s="2568"/>
      <c r="G104" s="2568"/>
      <c r="H104" s="2569"/>
      <c r="I104" s="2570"/>
      <c r="J104" s="2523"/>
      <c r="K104" s="2523"/>
      <c r="L104" s="2523"/>
      <c r="M104" s="2556"/>
      <c r="N104" s="2557"/>
      <c r="O104" s="2523"/>
      <c r="P104" s="2523"/>
      <c r="Q104" s="2523"/>
    </row>
    <row r="105" spans="1:17">
      <c r="A105" s="2571" t="s">
        <v>18</v>
      </c>
      <c r="B105" s="2571"/>
      <c r="C105" s="2572"/>
      <c r="D105" s="2573"/>
      <c r="E105" s="2571"/>
      <c r="F105" s="2571"/>
      <c r="G105" s="2571"/>
      <c r="H105" s="2572"/>
      <c r="I105" s="2573"/>
    </row>
  </sheetData>
  <mergeCells count="38">
    <mergeCell ref="A103:I103"/>
    <mergeCell ref="A80:N80"/>
    <mergeCell ref="A81:D81"/>
    <mergeCell ref="F81:I81"/>
    <mergeCell ref="K81:N81"/>
    <mergeCell ref="A91:N91"/>
    <mergeCell ref="A92:D92"/>
    <mergeCell ref="F92:I92"/>
    <mergeCell ref="K92:N92"/>
    <mergeCell ref="A58:N58"/>
    <mergeCell ref="A59:D59"/>
    <mergeCell ref="F59:I59"/>
    <mergeCell ref="K59:N59"/>
    <mergeCell ref="A69:N69"/>
    <mergeCell ref="A70:D70"/>
    <mergeCell ref="F70:I70"/>
    <mergeCell ref="K70:N70"/>
    <mergeCell ref="A36:N36"/>
    <mergeCell ref="A37:D37"/>
    <mergeCell ref="F37:I37"/>
    <mergeCell ref="K37:N37"/>
    <mergeCell ref="A47:N47"/>
    <mergeCell ref="A48:D48"/>
    <mergeCell ref="F48:I48"/>
    <mergeCell ref="K48:N48"/>
    <mergeCell ref="A15:D15"/>
    <mergeCell ref="F15:I15"/>
    <mergeCell ref="K15:N15"/>
    <mergeCell ref="A25:N25"/>
    <mergeCell ref="A26:D26"/>
    <mergeCell ref="F26:I26"/>
    <mergeCell ref="K26:N26"/>
    <mergeCell ref="A1:E1"/>
    <mergeCell ref="A3:N3"/>
    <mergeCell ref="A4:D4"/>
    <mergeCell ref="F4:I4"/>
    <mergeCell ref="K4:N4"/>
    <mergeCell ref="A14:N14"/>
  </mergeCells>
  <hyperlinks>
    <hyperlink ref="A103:I103" r:id="rId1" display="1 The cause of death groups used here are based on a list developed by the WHO, modified for use in England and Wales" xr:uid="{892CE5AD-5B43-4A4D-BCC8-9DBB9365AA01}"/>
  </hyperlinks>
  <pageMargins left="0.70866141732283472" right="0.70866141732283472" top="0.74803149606299213" bottom="0.74803149606299213" header="0.31496062992125984" footer="0.31496062992125984"/>
  <pageSetup paperSize="9" scale="65" fitToHeight="0" orientation="landscape" r:id="rId2"/>
  <rowBreaks count="2" manualBreakCount="2">
    <brk id="35" max="16383" man="1"/>
    <brk id="79" max="16383" man="1"/>
  </rowBreak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8FF09A-2036-4028-BFCA-BAAD2494072A}">
  <sheetPr>
    <pageSetUpPr fitToPage="1"/>
  </sheetPr>
  <dimension ref="A1:M130"/>
  <sheetViews>
    <sheetView showGridLines="0" zoomScaleNormal="100" workbookViewId="0">
      <selection sqref="A1:I1"/>
    </sheetView>
  </sheetViews>
  <sheetFormatPr defaultColWidth="9.140625" defaultRowHeight="12.75" customHeight="1"/>
  <cols>
    <col min="1" max="1" width="9.5703125" style="1413" customWidth="1"/>
    <col min="2" max="10" width="8.7109375" style="1413" customWidth="1"/>
    <col min="11" max="11" width="8.7109375" style="1590" customWidth="1"/>
    <col min="12" max="12" width="9.140625" style="1413"/>
    <col min="13" max="13" width="9.140625" style="1413" customWidth="1"/>
    <col min="14" max="16384" width="9.140625" style="1413"/>
  </cols>
  <sheetData>
    <row r="1" spans="1:12" ht="18.75">
      <c r="A1" s="1518" t="s">
        <v>4320</v>
      </c>
      <c r="B1" s="1518"/>
      <c r="C1" s="1518"/>
      <c r="D1" s="1518"/>
      <c r="E1" s="1518"/>
      <c r="F1" s="1518"/>
      <c r="G1" s="1518"/>
      <c r="H1" s="1518"/>
      <c r="I1" s="1518"/>
      <c r="J1" s="2756"/>
      <c r="K1" s="4" t="s">
        <v>20</v>
      </c>
      <c r="L1" s="4"/>
    </row>
    <row r="2" spans="1:12" ht="16.5">
      <c r="A2" s="1519"/>
      <c r="B2" s="2756"/>
      <c r="C2" s="2756"/>
      <c r="D2" s="2756"/>
      <c r="E2" s="2756"/>
      <c r="F2" s="2756"/>
      <c r="G2" s="2756"/>
      <c r="H2" s="2756"/>
      <c r="J2" s="2756"/>
      <c r="K2" s="2757"/>
    </row>
    <row r="3" spans="1:12" ht="12.75" customHeight="1">
      <c r="A3" s="2758" t="s">
        <v>30</v>
      </c>
      <c r="B3" s="2759" t="s">
        <v>483</v>
      </c>
      <c r="C3" s="2760" t="s">
        <v>2054</v>
      </c>
      <c r="D3" s="2760"/>
      <c r="E3" s="2760"/>
      <c r="F3" s="2760"/>
      <c r="G3" s="2760"/>
      <c r="H3" s="2760"/>
      <c r="I3" s="2760"/>
      <c r="J3" s="2760"/>
      <c r="K3" s="2761"/>
    </row>
    <row r="4" spans="1:12" ht="12.75" customHeight="1">
      <c r="A4" s="2762"/>
      <c r="B4" s="2763" t="s">
        <v>1441</v>
      </c>
      <c r="C4" s="2763" t="s">
        <v>4321</v>
      </c>
      <c r="D4" s="2763" t="s">
        <v>475</v>
      </c>
      <c r="E4" s="2763" t="s">
        <v>476</v>
      </c>
      <c r="F4" s="2763" t="s">
        <v>477</v>
      </c>
      <c r="G4" s="2763" t="s">
        <v>478</v>
      </c>
      <c r="H4" s="2763" t="s">
        <v>479</v>
      </c>
      <c r="I4" s="2763" t="s">
        <v>655</v>
      </c>
      <c r="J4" s="2763" t="s">
        <v>4313</v>
      </c>
      <c r="K4" s="2764" t="s">
        <v>4322</v>
      </c>
    </row>
    <row r="5" spans="1:12" ht="12.75" customHeight="1">
      <c r="A5" s="1802"/>
      <c r="B5" s="2765" t="s">
        <v>32</v>
      </c>
      <c r="C5" s="1805"/>
      <c r="D5" s="1805"/>
      <c r="E5" s="1805"/>
      <c r="F5" s="1805"/>
      <c r="G5" s="1805"/>
      <c r="H5" s="1805"/>
      <c r="I5" s="1805"/>
      <c r="J5" s="1805"/>
      <c r="K5" s="1805"/>
    </row>
    <row r="6" spans="1:12" ht="12.75" customHeight="1">
      <c r="A6" s="1435" t="s">
        <v>69</v>
      </c>
      <c r="B6" s="2766">
        <v>43206</v>
      </c>
      <c r="C6" s="2766">
        <v>1041</v>
      </c>
      <c r="D6" s="2766">
        <v>14580</v>
      </c>
      <c r="E6" s="2766">
        <v>14294</v>
      </c>
      <c r="F6" s="2766">
        <v>6065</v>
      </c>
      <c r="G6" s="2766">
        <v>3028</v>
      </c>
      <c r="H6" s="2766">
        <v>1650</v>
      </c>
      <c r="I6" s="2766">
        <v>963</v>
      </c>
      <c r="J6" s="2766">
        <v>565</v>
      </c>
      <c r="K6" s="2766">
        <v>1020</v>
      </c>
    </row>
    <row r="7" spans="1:12" ht="12.75" customHeight="1">
      <c r="A7" s="1435" t="s">
        <v>70</v>
      </c>
      <c r="B7" s="2766">
        <v>41718</v>
      </c>
      <c r="C7" s="2766">
        <v>1382</v>
      </c>
      <c r="D7" s="2766">
        <v>16552</v>
      </c>
      <c r="E7" s="2766">
        <v>12787</v>
      </c>
      <c r="F7" s="2766">
        <v>5032</v>
      </c>
      <c r="G7" s="2766">
        <v>2195</v>
      </c>
      <c r="H7" s="2766">
        <v>1324</v>
      </c>
      <c r="I7" s="2766">
        <v>848</v>
      </c>
      <c r="J7" s="2766">
        <v>602</v>
      </c>
      <c r="K7" s="2766">
        <v>996</v>
      </c>
    </row>
    <row r="8" spans="1:12" ht="12.75" customHeight="1">
      <c r="A8" s="1435" t="s">
        <v>71</v>
      </c>
      <c r="B8" s="2766">
        <v>41671</v>
      </c>
      <c r="C8" s="2766">
        <v>2526</v>
      </c>
      <c r="D8" s="2766">
        <v>18815</v>
      </c>
      <c r="E8" s="2766">
        <v>11328</v>
      </c>
      <c r="F8" s="2766">
        <v>3889</v>
      </c>
      <c r="G8" s="2766">
        <v>1822</v>
      </c>
      <c r="H8" s="2766">
        <v>967</v>
      </c>
      <c r="I8" s="2766">
        <v>763</v>
      </c>
      <c r="J8" s="2766">
        <v>540</v>
      </c>
      <c r="K8" s="2766">
        <v>1020</v>
      </c>
    </row>
    <row r="9" spans="1:12" ht="12.75" customHeight="1">
      <c r="A9" s="1435" t="s">
        <v>72</v>
      </c>
      <c r="B9" s="2766">
        <v>40235</v>
      </c>
      <c r="C9" s="2766">
        <v>3545</v>
      </c>
      <c r="D9" s="2766">
        <v>19361</v>
      </c>
      <c r="E9" s="2766">
        <v>9738</v>
      </c>
      <c r="F9" s="2766">
        <v>3088</v>
      </c>
      <c r="G9" s="2766">
        <v>1478</v>
      </c>
      <c r="H9" s="2766">
        <v>864</v>
      </c>
      <c r="I9" s="2766">
        <v>579</v>
      </c>
      <c r="J9" s="2766">
        <v>502</v>
      </c>
      <c r="K9" s="2766">
        <v>1080</v>
      </c>
    </row>
    <row r="10" spans="1:12" ht="12.75" customHeight="1">
      <c r="A10" s="1435" t="s">
        <v>73</v>
      </c>
      <c r="B10" s="2766">
        <v>42832</v>
      </c>
      <c r="C10" s="2766">
        <v>4889</v>
      </c>
      <c r="D10" s="2766">
        <v>22509</v>
      </c>
      <c r="E10" s="2766">
        <v>8502</v>
      </c>
      <c r="F10" s="2766">
        <v>2574</v>
      </c>
      <c r="G10" s="2766">
        <v>1290</v>
      </c>
      <c r="H10" s="2766">
        <v>843</v>
      </c>
      <c r="I10" s="2766">
        <v>641</v>
      </c>
      <c r="J10" s="2766">
        <v>454</v>
      </c>
      <c r="K10" s="2766">
        <v>1131</v>
      </c>
    </row>
    <row r="11" spans="1:12" ht="12.75" customHeight="1">
      <c r="A11" s="1435" t="s">
        <v>74</v>
      </c>
      <c r="B11" s="2766">
        <v>41404</v>
      </c>
      <c r="C11" s="2766">
        <v>5061</v>
      </c>
      <c r="D11" s="2766">
        <v>20740</v>
      </c>
      <c r="E11" s="2766">
        <v>8454</v>
      </c>
      <c r="F11" s="2766">
        <v>2594</v>
      </c>
      <c r="G11" s="2766">
        <v>1284</v>
      </c>
      <c r="H11" s="2766">
        <v>838</v>
      </c>
      <c r="I11" s="2766">
        <v>668</v>
      </c>
      <c r="J11" s="2766">
        <v>536</v>
      </c>
      <c r="K11" s="2766">
        <v>1229</v>
      </c>
    </row>
    <row r="12" spans="1:12" ht="12.75" customHeight="1">
      <c r="A12" s="1435" t="s">
        <v>75</v>
      </c>
      <c r="B12" s="2766">
        <v>37801</v>
      </c>
      <c r="C12" s="2766">
        <v>4034</v>
      </c>
      <c r="D12" s="2766">
        <v>17678</v>
      </c>
      <c r="E12" s="2766">
        <v>8005</v>
      </c>
      <c r="F12" s="2766">
        <v>3116</v>
      </c>
      <c r="G12" s="2766">
        <v>1440</v>
      </c>
      <c r="H12" s="2766">
        <v>937</v>
      </c>
      <c r="I12" s="2766">
        <v>726</v>
      </c>
      <c r="J12" s="2766">
        <v>570</v>
      </c>
      <c r="K12" s="2766">
        <v>1295</v>
      </c>
    </row>
    <row r="13" spans="1:12" ht="12.75" customHeight="1">
      <c r="A13" s="1435" t="s">
        <v>76</v>
      </c>
      <c r="B13" s="2766">
        <v>35756</v>
      </c>
      <c r="C13" s="2766">
        <v>2327</v>
      </c>
      <c r="D13" s="2766">
        <v>15390</v>
      </c>
      <c r="E13" s="2766">
        <v>8917</v>
      </c>
      <c r="F13" s="2766">
        <v>3600</v>
      </c>
      <c r="G13" s="2766">
        <v>1913</v>
      </c>
      <c r="H13" s="2766">
        <v>1110</v>
      </c>
      <c r="I13" s="2766">
        <v>763</v>
      </c>
      <c r="J13" s="2766">
        <v>580</v>
      </c>
      <c r="K13" s="2766">
        <v>1156</v>
      </c>
    </row>
    <row r="14" spans="1:12" ht="12.75" customHeight="1">
      <c r="A14" s="1435" t="s">
        <v>77</v>
      </c>
      <c r="B14" s="2766">
        <v>35440</v>
      </c>
      <c r="C14" s="2766">
        <v>1071</v>
      </c>
      <c r="D14" s="2766">
        <v>12168</v>
      </c>
      <c r="E14" s="2766">
        <v>10979</v>
      </c>
      <c r="F14" s="2766">
        <v>4563</v>
      </c>
      <c r="G14" s="2766">
        <v>2391</v>
      </c>
      <c r="H14" s="2766">
        <v>1524</v>
      </c>
      <c r="I14" s="2766">
        <v>964</v>
      </c>
      <c r="J14" s="2766">
        <v>642</v>
      </c>
      <c r="K14" s="2766">
        <v>1136</v>
      </c>
    </row>
    <row r="15" spans="1:12" ht="12.75" customHeight="1">
      <c r="A15" s="1435" t="s">
        <v>78</v>
      </c>
      <c r="B15" s="2766">
        <v>32866</v>
      </c>
      <c r="C15" s="2766">
        <v>379</v>
      </c>
      <c r="D15" s="2766">
        <v>7364</v>
      </c>
      <c r="E15" s="2766">
        <v>11024</v>
      </c>
      <c r="F15" s="2766">
        <v>6055</v>
      </c>
      <c r="G15" s="2766">
        <v>2984</v>
      </c>
      <c r="H15" s="2766">
        <v>1821</v>
      </c>
      <c r="I15" s="2766">
        <v>1268</v>
      </c>
      <c r="J15" s="2766">
        <v>749</v>
      </c>
      <c r="K15" s="2766">
        <v>1223</v>
      </c>
    </row>
    <row r="16" spans="1:12" ht="12.75" customHeight="1">
      <c r="A16" s="1435" t="s">
        <v>4323</v>
      </c>
      <c r="B16" s="2766">
        <v>29966</v>
      </c>
      <c r="C16" s="2766">
        <v>206</v>
      </c>
      <c r="D16" s="2766">
        <v>3501.6</v>
      </c>
      <c r="E16" s="2766">
        <v>9311</v>
      </c>
      <c r="F16" s="2766">
        <v>7014.2</v>
      </c>
      <c r="G16" s="2766">
        <v>3920.6</v>
      </c>
      <c r="H16" s="2766">
        <v>2178.4</v>
      </c>
      <c r="I16" s="2766">
        <v>1498.8</v>
      </c>
      <c r="J16" s="2766">
        <v>1040</v>
      </c>
      <c r="K16" s="2766">
        <v>1294.8</v>
      </c>
    </row>
    <row r="17" spans="1:12" ht="12.75" customHeight="1">
      <c r="A17" s="1435" t="s">
        <v>81</v>
      </c>
      <c r="B17" s="2766">
        <v>30647.8</v>
      </c>
      <c r="C17" s="2766">
        <v>157.80000000000001</v>
      </c>
      <c r="D17" s="2766">
        <v>2592.4</v>
      </c>
      <c r="E17" s="2766">
        <v>7396.4</v>
      </c>
      <c r="F17" s="2766">
        <v>7683.2</v>
      </c>
      <c r="G17" s="2766">
        <v>4920.8</v>
      </c>
      <c r="H17" s="2766">
        <v>2977.8</v>
      </c>
      <c r="I17" s="2766">
        <v>1915.2</v>
      </c>
      <c r="J17" s="2766">
        <v>1315.4</v>
      </c>
      <c r="K17" s="2766">
        <v>1690</v>
      </c>
    </row>
    <row r="18" spans="1:12" ht="12.75" customHeight="1">
      <c r="A18" s="1435" t="s">
        <v>82</v>
      </c>
      <c r="B18" s="2766">
        <v>28934.2</v>
      </c>
      <c r="C18" s="2766">
        <v>84</v>
      </c>
      <c r="D18" s="2766">
        <v>1899</v>
      </c>
      <c r="E18" s="2766">
        <v>6704</v>
      </c>
      <c r="F18" s="2766">
        <v>6581</v>
      </c>
      <c r="G18" s="2766">
        <v>4679</v>
      </c>
      <c r="H18" s="2766">
        <v>3194</v>
      </c>
      <c r="I18" s="2766">
        <v>2316</v>
      </c>
      <c r="J18" s="2766">
        <v>1499</v>
      </c>
      <c r="K18" s="2766">
        <v>1979</v>
      </c>
    </row>
    <row r="19" spans="1:12" ht="15" customHeight="1">
      <c r="A19" s="1435" t="s">
        <v>4324</v>
      </c>
      <c r="B19" s="2766">
        <v>29135</v>
      </c>
      <c r="C19" s="2766">
        <v>60</v>
      </c>
      <c r="D19" s="2766">
        <v>1610</v>
      </c>
      <c r="E19" s="2766">
        <v>6752</v>
      </c>
      <c r="F19" s="2766">
        <v>6869</v>
      </c>
      <c r="G19" s="2766">
        <v>4071</v>
      </c>
      <c r="H19" s="2766">
        <v>3017</v>
      </c>
      <c r="I19" s="2766">
        <v>2453</v>
      </c>
      <c r="J19" s="2766">
        <v>1823</v>
      </c>
      <c r="K19" s="2766">
        <v>2480</v>
      </c>
    </row>
    <row r="20" spans="1:12" ht="15" customHeight="1">
      <c r="A20" s="1435" t="s">
        <v>84</v>
      </c>
      <c r="B20" s="2766">
        <v>24450</v>
      </c>
      <c r="C20" s="2766">
        <v>35</v>
      </c>
      <c r="D20" s="2766">
        <v>936</v>
      </c>
      <c r="E20" s="2766">
        <v>5181</v>
      </c>
      <c r="F20" s="2766">
        <v>5738</v>
      </c>
      <c r="G20" s="2766">
        <v>3446</v>
      </c>
      <c r="H20" s="2766">
        <v>2194</v>
      </c>
      <c r="I20" s="2766">
        <v>2045</v>
      </c>
      <c r="J20" s="2766">
        <v>1838</v>
      </c>
      <c r="K20" s="2766">
        <v>3036</v>
      </c>
    </row>
    <row r="21" spans="1:12" ht="12.75" customHeight="1">
      <c r="A21" s="1435"/>
      <c r="B21" s="2766"/>
      <c r="C21" s="2766"/>
      <c r="D21" s="2766"/>
      <c r="E21" s="2766"/>
      <c r="F21" s="2766"/>
      <c r="G21" s="2766"/>
      <c r="H21" s="2766"/>
      <c r="I21" s="2766"/>
      <c r="J21" s="2766"/>
      <c r="K21" s="2766"/>
    </row>
    <row r="22" spans="1:12" ht="12.75" customHeight="1">
      <c r="A22" s="1435"/>
      <c r="B22" s="2342" t="s">
        <v>33</v>
      </c>
      <c r="C22" s="1811"/>
      <c r="D22" s="1811"/>
      <c r="E22" s="1811"/>
      <c r="F22" s="1811"/>
      <c r="G22" s="1811"/>
      <c r="H22" s="1811"/>
      <c r="I22" s="1811"/>
      <c r="J22" s="1811"/>
      <c r="K22" s="1811"/>
    </row>
    <row r="23" spans="1:12" ht="12.75" customHeight="1">
      <c r="A23" s="1435" t="s">
        <v>69</v>
      </c>
      <c r="B23" s="2766">
        <v>43206</v>
      </c>
      <c r="C23" s="2766">
        <v>5764</v>
      </c>
      <c r="D23" s="2766">
        <v>19080</v>
      </c>
      <c r="E23" s="2766">
        <v>9828</v>
      </c>
      <c r="F23" s="2766">
        <v>3766</v>
      </c>
      <c r="G23" s="2766">
        <v>2091</v>
      </c>
      <c r="H23" s="2766">
        <v>1190</v>
      </c>
      <c r="I23" s="2766">
        <v>712</v>
      </c>
      <c r="J23" s="2766">
        <v>380</v>
      </c>
      <c r="K23" s="2766">
        <v>394</v>
      </c>
      <c r="L23" s="2766"/>
    </row>
    <row r="24" spans="1:12" ht="12.75" customHeight="1">
      <c r="A24" s="1435" t="s">
        <v>70</v>
      </c>
      <c r="B24" s="2766">
        <v>41718</v>
      </c>
      <c r="C24" s="2766">
        <v>6749</v>
      </c>
      <c r="D24" s="2766">
        <v>19905</v>
      </c>
      <c r="E24" s="2766">
        <v>8008</v>
      </c>
      <c r="F24" s="2766">
        <v>3041</v>
      </c>
      <c r="G24" s="2766">
        <v>1476</v>
      </c>
      <c r="H24" s="2766">
        <v>983</v>
      </c>
      <c r="I24" s="2766">
        <v>687</v>
      </c>
      <c r="J24" s="2766">
        <v>414</v>
      </c>
      <c r="K24" s="2766">
        <v>455</v>
      </c>
    </row>
    <row r="25" spans="1:12" ht="12.75" customHeight="1">
      <c r="A25" s="1435" t="s">
        <v>71</v>
      </c>
      <c r="B25" s="2766">
        <v>41671</v>
      </c>
      <c r="C25" s="2766">
        <v>9026</v>
      </c>
      <c r="D25" s="2766">
        <v>20274</v>
      </c>
      <c r="E25" s="2766">
        <v>6471</v>
      </c>
      <c r="F25" s="2766">
        <v>2334</v>
      </c>
      <c r="G25" s="2766">
        <v>1267</v>
      </c>
      <c r="H25" s="2766">
        <v>779</v>
      </c>
      <c r="I25" s="2766">
        <v>601</v>
      </c>
      <c r="J25" s="2766">
        <v>401</v>
      </c>
      <c r="K25" s="2766">
        <v>520</v>
      </c>
      <c r="L25" s="2766"/>
    </row>
    <row r="26" spans="1:12" ht="12.75" customHeight="1">
      <c r="A26" s="1435" t="s">
        <v>72</v>
      </c>
      <c r="B26" s="2766">
        <v>40235</v>
      </c>
      <c r="C26" s="2766">
        <v>10752</v>
      </c>
      <c r="D26" s="2766">
        <v>19283</v>
      </c>
      <c r="E26" s="2766">
        <v>5100</v>
      </c>
      <c r="F26" s="2766">
        <v>1800</v>
      </c>
      <c r="G26" s="2766">
        <v>1054</v>
      </c>
      <c r="H26" s="2766">
        <v>707</v>
      </c>
      <c r="I26" s="2766">
        <v>519</v>
      </c>
      <c r="J26" s="2766">
        <v>408</v>
      </c>
      <c r="K26" s="2766">
        <v>609</v>
      </c>
      <c r="L26" s="2766"/>
    </row>
    <row r="27" spans="1:12" ht="12.75" customHeight="1">
      <c r="A27" s="1435" t="s">
        <v>73</v>
      </c>
      <c r="B27" s="2766">
        <v>42832</v>
      </c>
      <c r="C27" s="2766">
        <v>12193</v>
      </c>
      <c r="D27" s="2766">
        <v>21078</v>
      </c>
      <c r="E27" s="2766">
        <v>4647</v>
      </c>
      <c r="F27" s="2766">
        <v>1622</v>
      </c>
      <c r="G27" s="2766">
        <v>948</v>
      </c>
      <c r="H27" s="2766">
        <v>709</v>
      </c>
      <c r="I27" s="2766">
        <v>575</v>
      </c>
      <c r="J27" s="2766">
        <v>392</v>
      </c>
      <c r="K27" s="2766">
        <v>666</v>
      </c>
      <c r="L27" s="2766"/>
    </row>
    <row r="28" spans="1:12" ht="12.75" customHeight="1">
      <c r="A28" s="1435" t="s">
        <v>74</v>
      </c>
      <c r="B28" s="2766">
        <v>41404</v>
      </c>
      <c r="C28" s="2766">
        <v>12117</v>
      </c>
      <c r="D28" s="2766">
        <v>18877</v>
      </c>
      <c r="E28" s="2766">
        <v>5119</v>
      </c>
      <c r="F28" s="2766">
        <v>1739</v>
      </c>
      <c r="G28" s="2766">
        <v>1004</v>
      </c>
      <c r="H28" s="2766">
        <v>721</v>
      </c>
      <c r="I28" s="2766">
        <v>599</v>
      </c>
      <c r="J28" s="2766">
        <v>455</v>
      </c>
      <c r="K28" s="2766">
        <v>774</v>
      </c>
      <c r="L28" s="2766"/>
    </row>
    <row r="29" spans="1:12" ht="12.75" customHeight="1">
      <c r="A29" s="1435" t="s">
        <v>75</v>
      </c>
      <c r="B29" s="2766">
        <v>37801</v>
      </c>
      <c r="C29" s="2766">
        <v>9787</v>
      </c>
      <c r="D29" s="2766">
        <v>16884</v>
      </c>
      <c r="E29" s="2766">
        <v>5167</v>
      </c>
      <c r="F29" s="2766">
        <v>2100</v>
      </c>
      <c r="G29" s="2766">
        <v>1172</v>
      </c>
      <c r="H29" s="2766">
        <v>796</v>
      </c>
      <c r="I29" s="2766">
        <v>618</v>
      </c>
      <c r="J29" s="2766">
        <v>468</v>
      </c>
      <c r="K29" s="2766">
        <v>811</v>
      </c>
      <c r="L29" s="2766"/>
    </row>
    <row r="30" spans="1:12" ht="12.75" customHeight="1">
      <c r="A30" s="1435" t="s">
        <v>76</v>
      </c>
      <c r="B30" s="2766">
        <v>35756</v>
      </c>
      <c r="C30" s="2766">
        <v>6254</v>
      </c>
      <c r="D30" s="2766">
        <v>16689</v>
      </c>
      <c r="E30" s="2766">
        <v>6272</v>
      </c>
      <c r="F30" s="2766">
        <v>2414</v>
      </c>
      <c r="G30" s="2766">
        <v>1425</v>
      </c>
      <c r="H30" s="2766">
        <v>914</v>
      </c>
      <c r="I30" s="2766">
        <v>679</v>
      </c>
      <c r="J30" s="2766">
        <v>446</v>
      </c>
      <c r="K30" s="2766">
        <v>662</v>
      </c>
      <c r="L30" s="2766"/>
    </row>
    <row r="31" spans="1:12" ht="12.75" customHeight="1">
      <c r="A31" s="1435" t="s">
        <v>77</v>
      </c>
      <c r="B31" s="2766">
        <v>35440</v>
      </c>
      <c r="C31" s="2766">
        <v>3280</v>
      </c>
      <c r="D31" s="2766">
        <v>15164</v>
      </c>
      <c r="E31" s="2766">
        <v>8782</v>
      </c>
      <c r="F31" s="2766">
        <v>3387</v>
      </c>
      <c r="G31" s="2766">
        <v>1742</v>
      </c>
      <c r="H31" s="2766">
        <v>1194</v>
      </c>
      <c r="I31" s="2766">
        <v>791</v>
      </c>
      <c r="J31" s="2766">
        <v>468</v>
      </c>
      <c r="K31" s="2766">
        <v>631</v>
      </c>
    </row>
    <row r="32" spans="1:12" ht="12.75" customHeight="1">
      <c r="A32" s="1435" t="s">
        <v>78</v>
      </c>
      <c r="B32" s="2766">
        <v>32866</v>
      </c>
      <c r="C32" s="2766">
        <v>1337</v>
      </c>
      <c r="D32" s="2766">
        <v>10482</v>
      </c>
      <c r="E32" s="2766">
        <v>10079</v>
      </c>
      <c r="F32" s="2766">
        <v>4940</v>
      </c>
      <c r="G32" s="2766">
        <v>2364</v>
      </c>
      <c r="H32" s="2766">
        <v>1415</v>
      </c>
      <c r="I32" s="2766">
        <v>1031</v>
      </c>
      <c r="J32" s="2766">
        <v>569</v>
      </c>
      <c r="K32" s="2766">
        <v>648</v>
      </c>
    </row>
    <row r="33" spans="1:13" ht="12.75" customHeight="1">
      <c r="A33" s="1435" t="s">
        <v>4323</v>
      </c>
      <c r="B33" s="2766">
        <v>29966</v>
      </c>
      <c r="C33" s="2766">
        <v>718.8</v>
      </c>
      <c r="D33" s="2766">
        <v>5912.4</v>
      </c>
      <c r="E33" s="2766">
        <v>9638</v>
      </c>
      <c r="F33" s="2766">
        <v>6106.8</v>
      </c>
      <c r="G33" s="2766">
        <v>3158.6</v>
      </c>
      <c r="H33" s="2766">
        <v>1763.4</v>
      </c>
      <c r="I33" s="2766">
        <v>1217</v>
      </c>
      <c r="J33" s="2766">
        <v>745.2</v>
      </c>
      <c r="K33" s="2766">
        <v>705.6</v>
      </c>
    </row>
    <row r="34" spans="1:13" ht="12.75" customHeight="1">
      <c r="A34" s="1435" t="s">
        <v>81</v>
      </c>
      <c r="B34" s="2766">
        <v>30647.8</v>
      </c>
      <c r="C34" s="2766">
        <v>540.6</v>
      </c>
      <c r="D34" s="2766">
        <v>4586.3999999999996</v>
      </c>
      <c r="E34" s="2766">
        <v>8540.4</v>
      </c>
      <c r="F34" s="2766">
        <v>6962.2</v>
      </c>
      <c r="G34" s="2766">
        <v>4081.4</v>
      </c>
      <c r="H34" s="2766">
        <v>2449.8000000000002</v>
      </c>
      <c r="I34" s="2766">
        <v>1575.4</v>
      </c>
      <c r="J34" s="2766">
        <v>972.8</v>
      </c>
      <c r="K34" s="2766">
        <v>938.8</v>
      </c>
    </row>
    <row r="35" spans="1:13" ht="12.75" customHeight="1">
      <c r="A35" s="1435" t="s">
        <v>82</v>
      </c>
      <c r="B35" s="2766">
        <v>28934.2</v>
      </c>
      <c r="C35" s="2766">
        <v>257.2</v>
      </c>
      <c r="D35" s="2766">
        <v>3432.6</v>
      </c>
      <c r="E35" s="2766">
        <v>8194.4</v>
      </c>
      <c r="F35" s="2766">
        <v>6148.2</v>
      </c>
      <c r="G35" s="2766">
        <v>4030.6</v>
      </c>
      <c r="H35" s="2766">
        <v>2687.6</v>
      </c>
      <c r="I35" s="2766">
        <v>1911.8</v>
      </c>
      <c r="J35" s="2766">
        <v>1151.5999999999999</v>
      </c>
      <c r="K35" s="2766">
        <v>1120.2</v>
      </c>
    </row>
    <row r="36" spans="1:13" ht="15" customHeight="1">
      <c r="A36" s="1435" t="s">
        <v>4324</v>
      </c>
      <c r="B36" s="2766">
        <v>29255</v>
      </c>
      <c r="C36" s="2766">
        <v>197</v>
      </c>
      <c r="D36" s="2766">
        <v>2855</v>
      </c>
      <c r="E36" s="2766">
        <v>8287</v>
      </c>
      <c r="F36" s="2766">
        <v>6540</v>
      </c>
      <c r="G36" s="2766">
        <v>3511</v>
      </c>
      <c r="H36" s="2766">
        <v>2653</v>
      </c>
      <c r="I36" s="2766">
        <v>2179</v>
      </c>
      <c r="J36" s="2766">
        <v>1497</v>
      </c>
      <c r="K36" s="2766">
        <v>1537</v>
      </c>
    </row>
    <row r="37" spans="1:13" ht="15" customHeight="1">
      <c r="A37" s="1435" t="s">
        <v>84</v>
      </c>
      <c r="B37" s="2766">
        <v>24825</v>
      </c>
      <c r="C37" s="2766">
        <v>91</v>
      </c>
      <c r="D37" s="2766">
        <v>1728</v>
      </c>
      <c r="E37" s="2766">
        <v>6611</v>
      </c>
      <c r="F37" s="2766">
        <v>5614</v>
      </c>
      <c r="G37" s="2766">
        <v>3060</v>
      </c>
      <c r="H37" s="2766">
        <v>1940</v>
      </c>
      <c r="I37" s="2766">
        <v>2010</v>
      </c>
      <c r="J37" s="2766">
        <v>1720</v>
      </c>
      <c r="K37" s="2766">
        <v>2051</v>
      </c>
    </row>
    <row r="38" spans="1:13" ht="12.75" customHeight="1">
      <c r="A38" s="1438"/>
      <c r="B38" s="2767"/>
      <c r="C38" s="2768"/>
      <c r="D38" s="2768"/>
      <c r="E38" s="2768"/>
      <c r="F38" s="2768"/>
      <c r="G38" s="2768"/>
      <c r="H38" s="2768"/>
      <c r="I38" s="2768"/>
      <c r="J38" s="2768"/>
      <c r="K38" s="2768"/>
    </row>
    <row r="39" spans="1:13" ht="12.75" customHeight="1">
      <c r="A39" s="1422"/>
      <c r="B39" s="2769"/>
      <c r="C39" s="2769"/>
      <c r="D39" s="2769"/>
      <c r="E39" s="2769"/>
      <c r="F39" s="2769"/>
      <c r="G39" s="2769"/>
      <c r="H39" s="2769"/>
      <c r="I39" s="2769"/>
      <c r="J39" s="2769"/>
      <c r="L39" s="2769"/>
      <c r="M39" s="2769"/>
    </row>
    <row r="40" spans="1:13" ht="12.75" customHeight="1">
      <c r="A40" s="1450" t="s">
        <v>85</v>
      </c>
      <c r="B40" s="2770"/>
      <c r="C40" s="2770"/>
      <c r="D40" s="2770"/>
      <c r="E40" s="2770"/>
      <c r="F40" s="2770"/>
      <c r="G40" s="2770"/>
      <c r="H40" s="2770"/>
      <c r="I40" s="2770"/>
      <c r="J40" s="2770"/>
      <c r="K40" s="2770"/>
    </row>
    <row r="41" spans="1:13" ht="12.75" customHeight="1">
      <c r="A41" s="1455" t="s">
        <v>4325</v>
      </c>
      <c r="B41" s="1455"/>
      <c r="C41" s="1455"/>
      <c r="D41" s="1455"/>
      <c r="E41" s="1455"/>
      <c r="F41" s="1455"/>
      <c r="G41" s="1455"/>
      <c r="H41" s="2770"/>
      <c r="I41" s="2770"/>
      <c r="J41" s="2770"/>
      <c r="K41" s="2770"/>
    </row>
    <row r="42" spans="1:13" ht="12.75" customHeight="1">
      <c r="A42" s="1455" t="s">
        <v>4326</v>
      </c>
      <c r="B42" s="1455"/>
      <c r="C42" s="1455"/>
      <c r="D42" s="1455"/>
      <c r="E42" s="1455"/>
      <c r="F42" s="2770"/>
      <c r="G42" s="2770"/>
      <c r="H42" s="2770"/>
      <c r="I42" s="2770"/>
      <c r="J42" s="2770"/>
      <c r="K42" s="2770"/>
    </row>
    <row r="43" spans="1:13" ht="9.75" customHeight="1">
      <c r="A43" s="2771"/>
      <c r="B43" s="2772"/>
      <c r="C43" s="2772"/>
      <c r="D43" s="2772"/>
      <c r="E43" s="2772"/>
      <c r="F43" s="2772"/>
      <c r="G43" s="2772"/>
      <c r="H43" s="2772"/>
      <c r="I43" s="2772"/>
      <c r="J43" s="2772"/>
      <c r="K43" s="2772"/>
    </row>
    <row r="44" spans="1:13" ht="12.75" customHeight="1">
      <c r="A44" s="1543" t="s">
        <v>411</v>
      </c>
      <c r="B44" s="1543"/>
      <c r="G44" s="2756"/>
      <c r="H44" s="2773"/>
      <c r="I44" s="2756"/>
      <c r="J44" s="2756"/>
      <c r="K44" s="2757"/>
    </row>
    <row r="45" spans="1:13" ht="12.75" customHeight="1">
      <c r="H45" s="2773"/>
      <c r="I45" s="2756"/>
      <c r="J45" s="2756"/>
      <c r="K45" s="2757"/>
    </row>
    <row r="46" spans="1:13" ht="12.75" customHeight="1">
      <c r="H46" s="2773"/>
      <c r="I46" s="2756"/>
      <c r="J46" s="2756"/>
      <c r="K46" s="2757"/>
    </row>
    <row r="47" spans="1:13" ht="12.75" customHeight="1">
      <c r="H47" s="2773"/>
      <c r="I47" s="2756"/>
      <c r="J47" s="2756"/>
      <c r="K47" s="2757"/>
    </row>
    <row r="48" spans="1:13" ht="12.75" customHeight="1">
      <c r="H48" s="2773"/>
      <c r="I48" s="2756"/>
      <c r="J48" s="2756"/>
      <c r="K48" s="2757"/>
    </row>
    <row r="49" spans="1:11" ht="12.75" customHeight="1">
      <c r="H49" s="2773"/>
      <c r="I49" s="2756"/>
      <c r="J49" s="2756"/>
      <c r="K49" s="2757"/>
    </row>
    <row r="50" spans="1:11" ht="12.75" customHeight="1">
      <c r="H50" s="2773"/>
      <c r="I50" s="2756"/>
      <c r="J50" s="2756"/>
      <c r="K50" s="2757"/>
    </row>
    <row r="51" spans="1:11" ht="12.75" customHeight="1">
      <c r="H51" s="2773"/>
      <c r="I51" s="2756"/>
      <c r="J51" s="2756"/>
      <c r="K51" s="2757"/>
    </row>
    <row r="52" spans="1:11" ht="12.75" customHeight="1">
      <c r="H52" s="2773"/>
      <c r="I52" s="2756"/>
      <c r="J52" s="2756"/>
      <c r="K52" s="2757"/>
    </row>
    <row r="53" spans="1:11" ht="12.75" customHeight="1">
      <c r="H53" s="2773"/>
      <c r="I53" s="2756"/>
      <c r="J53" s="2756"/>
      <c r="K53" s="2757"/>
    </row>
    <row r="54" spans="1:11" ht="12.75" customHeight="1">
      <c r="H54" s="2756"/>
      <c r="I54" s="2756"/>
      <c r="J54" s="2756"/>
      <c r="K54" s="2757"/>
    </row>
    <row r="55" spans="1:11" ht="12.75" customHeight="1">
      <c r="H55" s="2756"/>
      <c r="I55" s="2756"/>
      <c r="J55" s="2756"/>
      <c r="K55" s="2757"/>
    </row>
    <row r="56" spans="1:11" ht="12.75" customHeight="1">
      <c r="H56" s="2756"/>
      <c r="I56" s="2756"/>
      <c r="J56" s="2756"/>
      <c r="K56" s="2757"/>
    </row>
    <row r="57" spans="1:11" ht="12.75" customHeight="1">
      <c r="H57" s="2756"/>
      <c r="I57" s="2756"/>
      <c r="J57" s="2756"/>
      <c r="K57" s="2757"/>
    </row>
    <row r="58" spans="1:11" ht="12.75" customHeight="1">
      <c r="H58" s="2756"/>
      <c r="I58" s="2756"/>
      <c r="J58" s="2756"/>
      <c r="K58" s="2757"/>
    </row>
    <row r="59" spans="1:11" ht="12.75" customHeight="1">
      <c r="H59" s="2756"/>
      <c r="I59" s="2756"/>
      <c r="J59" s="2756"/>
      <c r="K59" s="2757"/>
    </row>
    <row r="60" spans="1:11" ht="12.75" customHeight="1">
      <c r="H60" s="2756"/>
      <c r="I60" s="2756"/>
      <c r="J60" s="2756"/>
      <c r="K60" s="2757"/>
    </row>
    <row r="61" spans="1:11" ht="12.75" customHeight="1">
      <c r="B61" s="2756"/>
      <c r="C61" s="2756"/>
      <c r="D61" s="2756"/>
      <c r="E61" s="2756"/>
      <c r="F61" s="2756"/>
      <c r="G61" s="2756"/>
      <c r="H61" s="2756"/>
      <c r="I61" s="2756"/>
      <c r="J61" s="2756"/>
      <c r="K61" s="2757"/>
    </row>
    <row r="62" spans="1:11" ht="12.75" customHeight="1">
      <c r="A62" s="2774"/>
      <c r="B62" s="2756"/>
      <c r="C62" s="2756"/>
      <c r="D62" s="2756"/>
      <c r="E62" s="2756"/>
      <c r="F62" s="2756"/>
      <c r="G62" s="2756"/>
      <c r="H62" s="2756"/>
      <c r="I62" s="2756"/>
      <c r="J62" s="2756"/>
      <c r="K62" s="2757"/>
    </row>
    <row r="63" spans="1:11" ht="12.75" customHeight="1">
      <c r="A63" s="2774"/>
      <c r="B63" s="1451"/>
      <c r="C63" s="1451"/>
      <c r="D63" s="1451"/>
      <c r="E63" s="1452"/>
      <c r="F63" s="1452"/>
      <c r="G63" s="2756"/>
      <c r="H63" s="2756"/>
      <c r="I63" s="2756"/>
      <c r="J63" s="2756"/>
      <c r="K63" s="2757"/>
    </row>
    <row r="64" spans="1:11" ht="12.75" customHeight="1">
      <c r="A64" s="1818"/>
      <c r="B64" s="1451"/>
      <c r="C64" s="1451"/>
      <c r="D64" s="1451"/>
      <c r="E64" s="1451"/>
      <c r="F64" s="1452"/>
      <c r="G64" s="2756"/>
      <c r="H64" s="2756"/>
      <c r="I64" s="2756"/>
      <c r="J64" s="2756"/>
      <c r="K64" s="2757"/>
    </row>
    <row r="65" spans="1:11" ht="12.75" customHeight="1">
      <c r="A65" s="1451"/>
      <c r="B65" s="1451"/>
      <c r="C65" s="1451"/>
      <c r="D65" s="1451"/>
      <c r="E65" s="1452"/>
      <c r="F65" s="1452"/>
      <c r="G65" s="2756"/>
      <c r="H65" s="2756"/>
      <c r="I65" s="2756"/>
      <c r="J65" s="2756"/>
      <c r="K65" s="2757"/>
    </row>
    <row r="66" spans="1:11" ht="12.75" customHeight="1">
      <c r="A66" s="1451"/>
      <c r="B66" s="1451"/>
      <c r="C66" s="1451"/>
      <c r="D66" s="1451"/>
      <c r="E66" s="1452"/>
      <c r="F66" s="1452"/>
      <c r="G66" s="2756"/>
      <c r="H66" s="2756"/>
      <c r="I66" s="2756"/>
      <c r="J66" s="2756"/>
      <c r="K66" s="2757"/>
    </row>
    <row r="67" spans="1:11" ht="12.75" customHeight="1">
      <c r="A67" s="1451"/>
      <c r="B67" s="1451"/>
      <c r="C67" s="1451"/>
      <c r="D67" s="1451"/>
      <c r="E67" s="1452"/>
      <c r="F67" s="1452"/>
      <c r="G67" s="2756"/>
      <c r="H67" s="2756"/>
      <c r="I67" s="2756"/>
      <c r="J67" s="2756"/>
      <c r="K67" s="2757"/>
    </row>
    <row r="68" spans="1:11" ht="12.75" customHeight="1">
      <c r="A68" s="1451"/>
      <c r="B68" s="1451"/>
      <c r="C68" s="1451"/>
      <c r="D68" s="1451"/>
      <c r="E68" s="1452"/>
      <c r="F68" s="1452"/>
      <c r="G68" s="2756"/>
      <c r="H68" s="2756"/>
      <c r="I68" s="2756"/>
      <c r="J68" s="2756"/>
      <c r="K68" s="2757"/>
    </row>
    <row r="69" spans="1:11" ht="12.75" customHeight="1">
      <c r="A69" s="1451"/>
      <c r="B69" s="1451"/>
      <c r="C69" s="1451"/>
      <c r="D69" s="1451"/>
      <c r="E69" s="1452"/>
      <c r="F69" s="1452"/>
      <c r="G69" s="2756"/>
      <c r="H69" s="2756"/>
      <c r="I69" s="2756"/>
      <c r="J69" s="2756"/>
      <c r="K69" s="2757"/>
    </row>
    <row r="70" spans="1:11" ht="12.75" customHeight="1">
      <c r="A70" s="1451"/>
      <c r="B70" s="1451"/>
      <c r="C70" s="1451"/>
      <c r="D70" s="1451"/>
      <c r="E70" s="1452"/>
      <c r="F70" s="1452"/>
      <c r="G70" s="2756"/>
      <c r="H70" s="2756"/>
      <c r="I70" s="2756"/>
      <c r="J70" s="2756"/>
      <c r="K70" s="2757"/>
    </row>
    <row r="71" spans="1:11" ht="12.75" customHeight="1">
      <c r="A71" s="1451"/>
      <c r="B71" s="1451"/>
      <c r="C71" s="1451"/>
      <c r="D71" s="1451"/>
      <c r="E71" s="1452"/>
      <c r="F71" s="1452"/>
      <c r="G71" s="2756"/>
      <c r="H71" s="2756"/>
      <c r="I71" s="2756"/>
      <c r="J71" s="2756"/>
      <c r="K71" s="2757"/>
    </row>
    <row r="72" spans="1:11" ht="12.75" customHeight="1">
      <c r="A72" s="1451"/>
      <c r="B72" s="1451"/>
      <c r="C72" s="1451"/>
      <c r="D72" s="1451"/>
      <c r="E72" s="1451"/>
      <c r="F72" s="1452"/>
      <c r="G72" s="2756"/>
      <c r="H72" s="2756"/>
      <c r="I72" s="2756"/>
      <c r="J72" s="2756"/>
      <c r="K72" s="2757"/>
    </row>
    <row r="73" spans="1:11" ht="12.75" customHeight="1">
      <c r="A73" s="1451"/>
      <c r="B73" s="1451"/>
      <c r="C73" s="1451"/>
      <c r="D73" s="1451"/>
      <c r="E73" s="1451"/>
      <c r="F73" s="1452"/>
      <c r="G73" s="2756"/>
      <c r="H73" s="2756"/>
      <c r="I73" s="2756"/>
      <c r="J73" s="2756"/>
      <c r="K73" s="2757"/>
    </row>
    <row r="74" spans="1:11" ht="12.75" customHeight="1">
      <c r="A74" s="1451"/>
      <c r="B74" s="1451"/>
      <c r="C74" s="1451"/>
      <c r="D74" s="1451"/>
      <c r="E74" s="1451"/>
      <c r="F74" s="1452"/>
      <c r="G74" s="2756"/>
      <c r="H74" s="2756"/>
      <c r="I74" s="2756"/>
      <c r="J74" s="2756"/>
      <c r="K74" s="2757"/>
    </row>
    <row r="75" spans="1:11" ht="12.75" customHeight="1">
      <c r="A75" s="1451"/>
      <c r="B75" s="1451"/>
      <c r="C75" s="1451"/>
      <c r="D75" s="1451"/>
      <c r="E75" s="1451"/>
      <c r="F75" s="1452"/>
      <c r="G75" s="2756"/>
      <c r="H75" s="2756"/>
      <c r="I75" s="2756"/>
      <c r="J75" s="2756"/>
      <c r="K75" s="2757"/>
    </row>
    <row r="76" spans="1:11" ht="12.75" customHeight="1">
      <c r="A76" s="1451"/>
      <c r="B76" s="1451"/>
      <c r="C76" s="1451"/>
      <c r="D76" s="1451"/>
      <c r="E76" s="1451"/>
      <c r="F76" s="1452"/>
      <c r="G76" s="2756"/>
      <c r="H76" s="2756"/>
      <c r="I76" s="2756"/>
      <c r="J76" s="2756"/>
      <c r="K76" s="2757"/>
    </row>
    <row r="77" spans="1:11" ht="12.75" customHeight="1">
      <c r="A77" s="1451"/>
      <c r="B77" s="1451"/>
      <c r="C77" s="1451"/>
      <c r="D77" s="1451"/>
      <c r="E77" s="1451"/>
      <c r="F77" s="1452"/>
      <c r="G77" s="2756"/>
      <c r="H77" s="2756"/>
      <c r="I77" s="2756"/>
      <c r="J77" s="2756"/>
      <c r="K77" s="2757"/>
    </row>
    <row r="78" spans="1:11" ht="12.75" customHeight="1">
      <c r="A78" s="1451"/>
      <c r="B78" s="1451"/>
      <c r="C78" s="1451"/>
      <c r="D78" s="1451"/>
      <c r="E78" s="1451"/>
      <c r="F78" s="1452"/>
      <c r="G78" s="2756"/>
      <c r="H78" s="2756"/>
      <c r="I78" s="2756"/>
      <c r="J78" s="2756"/>
      <c r="K78" s="2757"/>
    </row>
    <row r="79" spans="1:11" ht="12.75" customHeight="1">
      <c r="A79" s="1451"/>
      <c r="B79" s="1451"/>
      <c r="C79" s="1451"/>
      <c r="D79" s="1451"/>
      <c r="E79" s="1451"/>
      <c r="F79" s="1452"/>
      <c r="G79" s="2756"/>
      <c r="H79" s="2756"/>
      <c r="I79" s="2756"/>
      <c r="J79" s="2756"/>
      <c r="K79" s="2757"/>
    </row>
    <row r="80" spans="1:11" ht="12.75" customHeight="1">
      <c r="A80" s="1451"/>
      <c r="B80" s="2756"/>
      <c r="C80" s="2756"/>
      <c r="D80" s="2756"/>
      <c r="E80" s="2756"/>
      <c r="F80" s="2756"/>
      <c r="G80" s="2756"/>
      <c r="H80" s="2756"/>
      <c r="I80" s="2756"/>
      <c r="J80" s="2756"/>
      <c r="K80" s="2757"/>
    </row>
    <row r="81" spans="1:11" ht="12.75" customHeight="1">
      <c r="A81" s="2774"/>
      <c r="B81" s="2756"/>
      <c r="C81" s="2756"/>
      <c r="D81" s="2756"/>
      <c r="E81" s="2756"/>
      <c r="F81" s="2756"/>
      <c r="G81" s="2756"/>
      <c r="H81" s="2756"/>
      <c r="I81" s="2756"/>
      <c r="J81" s="2756"/>
      <c r="K81" s="2757"/>
    </row>
    <row r="82" spans="1:11" ht="12.75" customHeight="1">
      <c r="A82" s="2774"/>
      <c r="B82" s="2756"/>
      <c r="C82" s="2756"/>
      <c r="D82" s="2756"/>
      <c r="E82" s="2756"/>
      <c r="F82" s="2756"/>
      <c r="G82" s="2756"/>
      <c r="H82" s="2756"/>
      <c r="I82" s="2756"/>
      <c r="J82" s="2756"/>
      <c r="K82" s="2757"/>
    </row>
    <row r="83" spans="1:11" ht="12.75" customHeight="1">
      <c r="A83" s="2774"/>
      <c r="B83" s="2756"/>
      <c r="C83" s="2756"/>
      <c r="D83" s="2756"/>
      <c r="E83" s="2756"/>
      <c r="F83" s="2756"/>
      <c r="G83" s="2756"/>
      <c r="H83" s="2756"/>
      <c r="I83" s="2756"/>
      <c r="J83" s="2756"/>
      <c r="K83" s="2757"/>
    </row>
    <row r="84" spans="1:11" ht="12.75" customHeight="1">
      <c r="A84" s="2774"/>
      <c r="B84" s="2756"/>
      <c r="C84" s="2756"/>
      <c r="D84" s="2756"/>
      <c r="E84" s="2756"/>
      <c r="F84" s="2756"/>
      <c r="G84" s="2756"/>
      <c r="H84" s="2756"/>
      <c r="I84" s="2756"/>
      <c r="J84" s="2756"/>
      <c r="K84" s="2757"/>
    </row>
    <row r="85" spans="1:11" ht="12.75" customHeight="1">
      <c r="A85" s="2774"/>
      <c r="B85" s="2756"/>
      <c r="C85" s="2756"/>
      <c r="D85" s="2756"/>
      <c r="E85" s="2756"/>
      <c r="F85" s="2756"/>
      <c r="G85" s="2756"/>
      <c r="H85" s="2756"/>
      <c r="I85" s="2756"/>
      <c r="J85" s="2756"/>
      <c r="K85" s="2757"/>
    </row>
    <row r="86" spans="1:11" ht="12.75" customHeight="1">
      <c r="A86" s="2774"/>
      <c r="B86" s="2756"/>
      <c r="C86" s="2756"/>
      <c r="D86" s="2756"/>
      <c r="E86" s="2756"/>
      <c r="F86" s="2756"/>
      <c r="G86" s="2756"/>
      <c r="H86" s="2756"/>
      <c r="I86" s="2756"/>
      <c r="J86" s="2756"/>
      <c r="K86" s="2757"/>
    </row>
    <row r="87" spans="1:11" ht="12.75" customHeight="1">
      <c r="A87" s="2774"/>
      <c r="B87" s="2756"/>
      <c r="C87" s="2756"/>
      <c r="D87" s="2756"/>
      <c r="E87" s="2756"/>
      <c r="F87" s="2756"/>
      <c r="G87" s="2756"/>
      <c r="H87" s="2756"/>
      <c r="I87" s="2756"/>
      <c r="J87" s="2756"/>
      <c r="K87" s="2757"/>
    </row>
    <row r="88" spans="1:11" ht="12.75" customHeight="1">
      <c r="A88" s="2774"/>
      <c r="B88" s="2756"/>
      <c r="C88" s="2756"/>
      <c r="D88" s="2756"/>
      <c r="E88" s="2756"/>
      <c r="F88" s="2756"/>
      <c r="G88" s="2756"/>
      <c r="H88" s="2756"/>
      <c r="I88" s="2756"/>
      <c r="J88" s="2756"/>
      <c r="K88" s="2757"/>
    </row>
    <row r="89" spans="1:11" ht="12.75" customHeight="1">
      <c r="A89" s="2774"/>
      <c r="B89" s="2756"/>
      <c r="C89" s="2756"/>
      <c r="D89" s="2756"/>
      <c r="E89" s="2756"/>
      <c r="F89" s="2756"/>
      <c r="G89" s="2756"/>
      <c r="H89" s="2756"/>
      <c r="I89" s="2756"/>
      <c r="J89" s="2756"/>
      <c r="K89" s="2757"/>
    </row>
    <row r="90" spans="1:11" ht="12.75" customHeight="1">
      <c r="A90" s="2774"/>
      <c r="B90" s="2756"/>
      <c r="C90" s="2756"/>
      <c r="D90" s="2756"/>
      <c r="E90" s="2756"/>
      <c r="F90" s="2756"/>
      <c r="G90" s="2756"/>
      <c r="H90" s="2756"/>
      <c r="I90" s="2756"/>
      <c r="J90" s="2756"/>
      <c r="K90" s="2757"/>
    </row>
    <row r="91" spans="1:11" ht="12.75" customHeight="1">
      <c r="A91" s="2774"/>
      <c r="B91" s="2756"/>
      <c r="C91" s="2756"/>
      <c r="D91" s="2756"/>
      <c r="E91" s="2756"/>
      <c r="F91" s="2756"/>
      <c r="G91" s="2756"/>
      <c r="H91" s="2756"/>
      <c r="I91" s="2756"/>
      <c r="J91" s="2756"/>
      <c r="K91" s="2757"/>
    </row>
    <row r="92" spans="1:11" ht="12.75" customHeight="1">
      <c r="A92" s="2774"/>
      <c r="B92" s="2756"/>
      <c r="C92" s="2756"/>
      <c r="D92" s="2756"/>
      <c r="E92" s="2756"/>
      <c r="F92" s="2756"/>
      <c r="G92" s="2756"/>
      <c r="H92" s="2756"/>
      <c r="I92" s="2756"/>
      <c r="J92" s="2756"/>
      <c r="K92" s="2757"/>
    </row>
    <row r="93" spans="1:11" ht="12.75" customHeight="1">
      <c r="A93" s="2774"/>
      <c r="B93" s="2756"/>
      <c r="C93" s="2756"/>
      <c r="D93" s="2756"/>
      <c r="E93" s="2756"/>
      <c r="F93" s="2756"/>
      <c r="G93" s="2756"/>
      <c r="H93" s="2756"/>
      <c r="I93" s="2756"/>
      <c r="J93" s="2756"/>
      <c r="K93" s="2757"/>
    </row>
    <row r="94" spans="1:11" ht="12.75" customHeight="1">
      <c r="A94" s="2774"/>
      <c r="B94" s="2756"/>
      <c r="C94" s="2756"/>
      <c r="D94" s="2756"/>
      <c r="E94" s="2756"/>
      <c r="F94" s="2756"/>
      <c r="G94" s="2756"/>
      <c r="H94" s="2756"/>
      <c r="I94" s="2756"/>
      <c r="J94" s="2756"/>
      <c r="K94" s="2757"/>
    </row>
    <row r="95" spans="1:11" ht="12.75" customHeight="1">
      <c r="A95" s="2774"/>
      <c r="B95" s="2756"/>
      <c r="C95" s="2756"/>
      <c r="D95" s="2756"/>
      <c r="E95" s="2756"/>
      <c r="F95" s="2756"/>
      <c r="G95" s="2756"/>
      <c r="H95" s="2756"/>
      <c r="I95" s="2756"/>
      <c r="J95" s="2756"/>
      <c r="K95" s="2757"/>
    </row>
    <row r="96" spans="1:11" ht="12.75" customHeight="1">
      <c r="A96" s="2774"/>
      <c r="B96" s="2756"/>
      <c r="C96" s="2756"/>
      <c r="D96" s="2756"/>
      <c r="E96" s="2756"/>
      <c r="F96" s="2756"/>
      <c r="G96" s="2756"/>
      <c r="H96" s="2756"/>
      <c r="I96" s="2756"/>
      <c r="J96" s="2756"/>
      <c r="K96" s="2757"/>
    </row>
    <row r="97" spans="1:11" ht="12.75" customHeight="1">
      <c r="A97" s="2774"/>
      <c r="B97" s="2756"/>
      <c r="C97" s="2756"/>
      <c r="D97" s="2756"/>
      <c r="E97" s="2756"/>
      <c r="F97" s="2756"/>
      <c r="G97" s="2756"/>
      <c r="H97" s="2756"/>
      <c r="I97" s="2756"/>
      <c r="J97" s="2756"/>
      <c r="K97" s="2757"/>
    </row>
    <row r="98" spans="1:11" ht="12.75" customHeight="1">
      <c r="A98" s="2774"/>
      <c r="B98" s="2756"/>
      <c r="C98" s="2756"/>
      <c r="D98" s="2756"/>
      <c r="E98" s="2756"/>
      <c r="F98" s="2756"/>
      <c r="G98" s="2756"/>
      <c r="H98" s="2756"/>
      <c r="I98" s="2756"/>
      <c r="J98" s="2756"/>
      <c r="K98" s="2757"/>
    </row>
    <row r="99" spans="1:11" ht="12.75" customHeight="1">
      <c r="A99" s="2774"/>
      <c r="B99" s="2756"/>
      <c r="C99" s="2756"/>
      <c r="D99" s="2756"/>
      <c r="E99" s="2756"/>
      <c r="F99" s="2756"/>
      <c r="G99" s="2756"/>
      <c r="H99" s="2756"/>
      <c r="I99" s="2756"/>
      <c r="J99" s="2756"/>
      <c r="K99" s="2757"/>
    </row>
    <row r="100" spans="1:11" ht="12.75" customHeight="1">
      <c r="A100" s="2774"/>
      <c r="B100" s="2756"/>
      <c r="C100" s="2756"/>
      <c r="D100" s="2756"/>
      <c r="E100" s="2756"/>
      <c r="F100" s="2756"/>
      <c r="G100" s="2756"/>
      <c r="H100" s="2756"/>
      <c r="I100" s="2756"/>
      <c r="J100" s="2756"/>
      <c r="K100" s="2757"/>
    </row>
    <row r="101" spans="1:11" ht="12.75" customHeight="1">
      <c r="A101" s="2774"/>
      <c r="B101" s="2756"/>
      <c r="C101" s="2756"/>
      <c r="D101" s="2756"/>
      <c r="E101" s="2756"/>
      <c r="F101" s="2756"/>
      <c r="G101" s="2756"/>
      <c r="H101" s="2756"/>
      <c r="I101" s="2756"/>
      <c r="J101" s="2756"/>
      <c r="K101" s="2757"/>
    </row>
    <row r="102" spans="1:11" ht="12.75" customHeight="1">
      <c r="A102" s="2774"/>
      <c r="B102" s="2756"/>
      <c r="C102" s="2756"/>
      <c r="D102" s="2756"/>
      <c r="E102" s="2756"/>
      <c r="F102" s="2756"/>
      <c r="G102" s="2756"/>
      <c r="H102" s="2756"/>
      <c r="I102" s="2756"/>
      <c r="J102" s="2756"/>
      <c r="K102" s="2757"/>
    </row>
    <row r="103" spans="1:11" ht="12.75" customHeight="1">
      <c r="A103" s="2774"/>
      <c r="B103" s="2756"/>
      <c r="C103" s="2756"/>
      <c r="D103" s="2756"/>
      <c r="E103" s="2756"/>
      <c r="F103" s="2756"/>
      <c r="G103" s="2756"/>
      <c r="H103" s="2756"/>
      <c r="I103" s="2756"/>
      <c r="J103" s="2756"/>
      <c r="K103" s="2757"/>
    </row>
    <row r="104" spans="1:11" ht="12.75" customHeight="1">
      <c r="A104" s="2774"/>
      <c r="B104" s="2756"/>
      <c r="C104" s="2756"/>
      <c r="D104" s="2756"/>
      <c r="E104" s="2756"/>
      <c r="F104" s="2756"/>
      <c r="G104" s="2756"/>
      <c r="H104" s="2756"/>
      <c r="I104" s="2756"/>
      <c r="J104" s="2756"/>
      <c r="K104" s="2757"/>
    </row>
    <row r="105" spans="1:11" ht="12.75" customHeight="1">
      <c r="A105" s="2774"/>
      <c r="B105" s="2756"/>
      <c r="C105" s="2756"/>
      <c r="D105" s="2756"/>
      <c r="E105" s="2756"/>
      <c r="F105" s="2756"/>
      <c r="G105" s="2756"/>
      <c r="H105" s="2756"/>
      <c r="I105" s="2756"/>
      <c r="J105" s="2756"/>
      <c r="K105" s="2757"/>
    </row>
    <row r="106" spans="1:11" ht="12.75" customHeight="1">
      <c r="A106" s="2774"/>
      <c r="B106" s="2756"/>
      <c r="C106" s="2756"/>
      <c r="D106" s="2756"/>
      <c r="E106" s="2756"/>
      <c r="F106" s="2756"/>
      <c r="G106" s="2756"/>
      <c r="H106" s="2756"/>
      <c r="I106" s="2756"/>
      <c r="J106" s="2756"/>
      <c r="K106" s="2757"/>
    </row>
    <row r="107" spans="1:11" ht="12.75" customHeight="1">
      <c r="A107" s="2774"/>
      <c r="B107" s="2756"/>
      <c r="C107" s="2756"/>
      <c r="D107" s="2756"/>
      <c r="E107" s="2756"/>
      <c r="F107" s="2756"/>
      <c r="G107" s="2756"/>
      <c r="H107" s="2756"/>
      <c r="I107" s="2756"/>
      <c r="J107" s="2756"/>
      <c r="K107" s="2757"/>
    </row>
    <row r="108" spans="1:11" ht="12.75" customHeight="1">
      <c r="A108" s="2774"/>
      <c r="B108" s="2756"/>
      <c r="C108" s="2756"/>
      <c r="D108" s="2756"/>
      <c r="E108" s="2756"/>
      <c r="F108" s="2756"/>
      <c r="G108" s="2756"/>
      <c r="H108" s="2756"/>
      <c r="I108" s="2756"/>
      <c r="J108" s="2756"/>
      <c r="K108" s="2757"/>
    </row>
    <row r="109" spans="1:11" ht="12.75" customHeight="1">
      <c r="A109" s="2774"/>
      <c r="B109" s="2756"/>
      <c r="C109" s="2756"/>
      <c r="D109" s="2756"/>
      <c r="E109" s="2756"/>
      <c r="F109" s="2756"/>
      <c r="G109" s="2756"/>
      <c r="H109" s="2756"/>
      <c r="I109" s="2756"/>
      <c r="J109" s="2756"/>
      <c r="K109" s="2757"/>
    </row>
    <row r="110" spans="1:11" ht="12.75" customHeight="1">
      <c r="A110" s="2774"/>
      <c r="B110" s="2756"/>
      <c r="C110" s="2756"/>
      <c r="D110" s="2756"/>
      <c r="E110" s="2756"/>
      <c r="F110" s="2756"/>
      <c r="G110" s="2756"/>
      <c r="H110" s="2756"/>
      <c r="I110" s="2756"/>
      <c r="J110" s="2756"/>
      <c r="K110" s="2757"/>
    </row>
    <row r="111" spans="1:11" ht="12.75" customHeight="1">
      <c r="A111" s="2774"/>
      <c r="B111" s="2756"/>
      <c r="C111" s="2756"/>
      <c r="D111" s="2756"/>
      <c r="E111" s="2756"/>
      <c r="F111" s="2756"/>
      <c r="G111" s="2756"/>
      <c r="H111" s="2756"/>
      <c r="I111" s="2756"/>
      <c r="J111" s="2756"/>
      <c r="K111" s="2757"/>
    </row>
    <row r="112" spans="1:11" ht="12.75" customHeight="1">
      <c r="A112" s="2774"/>
      <c r="B112" s="2756"/>
      <c r="C112" s="2756"/>
      <c r="D112" s="2756"/>
      <c r="E112" s="2756"/>
      <c r="F112" s="2756"/>
      <c r="G112" s="2756"/>
      <c r="H112" s="2756"/>
      <c r="I112" s="2756"/>
      <c r="J112" s="2756"/>
      <c r="K112" s="2757"/>
    </row>
    <row r="113" spans="1:11" ht="12.75" customHeight="1">
      <c r="A113" s="2774"/>
      <c r="B113" s="2756"/>
      <c r="C113" s="2756"/>
      <c r="D113" s="2756"/>
      <c r="E113" s="2756"/>
      <c r="F113" s="2756"/>
      <c r="G113" s="2756"/>
      <c r="H113" s="2756"/>
      <c r="I113" s="2756"/>
      <c r="J113" s="2756"/>
      <c r="K113" s="2757"/>
    </row>
    <row r="114" spans="1:11" ht="12.75" customHeight="1">
      <c r="A114" s="2774"/>
      <c r="B114" s="2756"/>
      <c r="C114" s="2756"/>
      <c r="D114" s="2756"/>
      <c r="E114" s="2756"/>
      <c r="F114" s="2756"/>
      <c r="G114" s="2756"/>
      <c r="H114" s="2756"/>
      <c r="I114" s="2756"/>
      <c r="J114" s="2756"/>
      <c r="K114" s="2757"/>
    </row>
    <row r="115" spans="1:11" ht="12.75" customHeight="1">
      <c r="A115" s="2774"/>
      <c r="B115" s="2756"/>
      <c r="C115" s="2756"/>
      <c r="D115" s="2756"/>
      <c r="E115" s="2756"/>
      <c r="F115" s="2756"/>
      <c r="G115" s="2756"/>
      <c r="H115" s="2756"/>
      <c r="I115" s="2756"/>
      <c r="J115" s="2756"/>
      <c r="K115" s="2757"/>
    </row>
    <row r="116" spans="1:11" ht="12.75" customHeight="1">
      <c r="A116" s="2774"/>
      <c r="B116" s="2756"/>
      <c r="C116" s="2756"/>
      <c r="D116" s="2756"/>
      <c r="E116" s="2756"/>
      <c r="F116" s="2756"/>
      <c r="G116" s="2756"/>
      <c r="H116" s="2756"/>
      <c r="I116" s="2756"/>
      <c r="J116" s="2756"/>
      <c r="K116" s="2757"/>
    </row>
    <row r="117" spans="1:11" ht="12.75" customHeight="1">
      <c r="A117" s="2774"/>
      <c r="B117" s="2756"/>
      <c r="C117" s="2756"/>
      <c r="D117" s="2756"/>
      <c r="E117" s="2756"/>
      <c r="F117" s="2756"/>
      <c r="G117" s="2756"/>
      <c r="H117" s="2756"/>
      <c r="I117" s="2756"/>
      <c r="J117" s="2756"/>
      <c r="K117" s="2757"/>
    </row>
    <row r="118" spans="1:11" ht="12.75" customHeight="1">
      <c r="A118" s="2774"/>
      <c r="B118" s="2756"/>
      <c r="C118" s="2756"/>
      <c r="D118" s="2756"/>
      <c r="E118" s="2756"/>
      <c r="F118" s="2756"/>
      <c r="G118" s="2756"/>
      <c r="H118" s="2756"/>
      <c r="I118" s="2756"/>
      <c r="J118" s="2756"/>
      <c r="K118" s="2757"/>
    </row>
    <row r="119" spans="1:11" ht="12.75" customHeight="1">
      <c r="A119" s="2774"/>
      <c r="B119" s="2756"/>
      <c r="C119" s="2756"/>
      <c r="D119" s="2756"/>
      <c r="E119" s="2756"/>
      <c r="F119" s="2756"/>
      <c r="G119" s="2756"/>
      <c r="H119" s="2756"/>
      <c r="I119" s="2756"/>
      <c r="J119" s="2756"/>
      <c r="K119" s="2757"/>
    </row>
    <row r="120" spans="1:11" ht="12.75" customHeight="1">
      <c r="A120" s="2774"/>
      <c r="B120" s="2756"/>
      <c r="C120" s="2756"/>
      <c r="D120" s="2756"/>
      <c r="E120" s="2756"/>
      <c r="F120" s="2756"/>
      <c r="G120" s="2756"/>
      <c r="H120" s="2756"/>
      <c r="I120" s="2756"/>
      <c r="J120" s="2756"/>
      <c r="K120" s="2757"/>
    </row>
    <row r="121" spans="1:11" ht="12.75" customHeight="1">
      <c r="A121" s="2774"/>
      <c r="B121" s="2756"/>
      <c r="C121" s="2756"/>
      <c r="D121" s="2756"/>
      <c r="E121" s="2756"/>
      <c r="F121" s="2756"/>
      <c r="G121" s="2756"/>
      <c r="H121" s="2756"/>
      <c r="I121" s="2756"/>
      <c r="J121" s="2756"/>
      <c r="K121" s="2757"/>
    </row>
    <row r="122" spans="1:11" ht="12.75" customHeight="1">
      <c r="A122" s="2774"/>
      <c r="B122" s="2756"/>
      <c r="C122" s="2756"/>
      <c r="D122" s="2756"/>
      <c r="E122" s="2756"/>
      <c r="F122" s="2756"/>
      <c r="G122" s="2756"/>
      <c r="H122" s="2756"/>
      <c r="I122" s="2756"/>
      <c r="J122" s="2756"/>
      <c r="K122" s="2757"/>
    </row>
    <row r="123" spans="1:11" ht="12.75" customHeight="1">
      <c r="A123" s="2774"/>
      <c r="B123" s="2756"/>
      <c r="C123" s="2756"/>
      <c r="D123" s="2756"/>
      <c r="E123" s="2756"/>
      <c r="F123" s="2756"/>
      <c r="G123" s="2756"/>
      <c r="H123" s="2756"/>
      <c r="I123" s="2756"/>
      <c r="J123" s="2756"/>
      <c r="K123" s="2757"/>
    </row>
    <row r="124" spans="1:11" ht="12.75" customHeight="1">
      <c r="A124" s="2774"/>
      <c r="B124" s="2756"/>
      <c r="C124" s="2756"/>
      <c r="D124" s="2756"/>
      <c r="E124" s="2756"/>
      <c r="F124" s="2756"/>
      <c r="G124" s="2756"/>
      <c r="H124" s="2756"/>
      <c r="I124" s="2756"/>
      <c r="J124" s="2756"/>
      <c r="K124" s="2757"/>
    </row>
    <row r="125" spans="1:11" ht="12.75" customHeight="1">
      <c r="A125" s="2774"/>
      <c r="B125" s="2756"/>
      <c r="C125" s="2756"/>
      <c r="D125" s="2756"/>
      <c r="E125" s="2756"/>
      <c r="F125" s="2756"/>
      <c r="G125" s="2756"/>
      <c r="H125" s="2756"/>
      <c r="I125" s="2756"/>
      <c r="J125" s="2756"/>
      <c r="K125" s="2757"/>
    </row>
    <row r="126" spans="1:11" ht="12.75" customHeight="1">
      <c r="A126" s="2774"/>
      <c r="B126" s="2756"/>
      <c r="C126" s="2756"/>
      <c r="D126" s="2756"/>
      <c r="E126" s="2756"/>
      <c r="F126" s="2756"/>
      <c r="G126" s="2756"/>
      <c r="H126" s="2756"/>
      <c r="I126" s="2756"/>
      <c r="J126" s="2756"/>
      <c r="K126" s="2757"/>
    </row>
    <row r="127" spans="1:11" ht="12.75" customHeight="1">
      <c r="A127" s="2774"/>
      <c r="B127" s="2756"/>
      <c r="C127" s="2756"/>
      <c r="D127" s="2756"/>
      <c r="E127" s="2756"/>
      <c r="F127" s="2756"/>
      <c r="G127" s="2756"/>
      <c r="H127" s="2756"/>
      <c r="I127" s="2756"/>
      <c r="J127" s="2756"/>
      <c r="K127" s="2757"/>
    </row>
    <row r="128" spans="1:11" ht="12.75" customHeight="1">
      <c r="A128" s="2774"/>
      <c r="B128" s="2756"/>
      <c r="C128" s="2756"/>
      <c r="D128" s="2756"/>
      <c r="E128" s="2756"/>
      <c r="F128" s="2756"/>
      <c r="G128" s="2756"/>
      <c r="H128" s="2756"/>
      <c r="I128" s="2756"/>
      <c r="J128" s="2756"/>
      <c r="K128" s="2757"/>
    </row>
    <row r="129" spans="1:11" ht="12.75" customHeight="1">
      <c r="A129" s="2774"/>
      <c r="B129" s="2756"/>
      <c r="C129" s="2756"/>
      <c r="D129" s="2756"/>
      <c r="E129" s="2756"/>
      <c r="F129" s="2756"/>
      <c r="G129" s="2756"/>
      <c r="H129" s="2756"/>
      <c r="I129" s="2756"/>
      <c r="J129" s="2756"/>
      <c r="K129" s="2757"/>
    </row>
    <row r="130" spans="1:11" ht="12.75" customHeight="1">
      <c r="A130" s="2774"/>
    </row>
  </sheetData>
  <mergeCells count="7">
    <mergeCell ref="A44:B44"/>
    <mergeCell ref="A1:I1"/>
    <mergeCell ref="K1:L1"/>
    <mergeCell ref="B5:K5"/>
    <mergeCell ref="B22:K22"/>
    <mergeCell ref="A41:G41"/>
    <mergeCell ref="A42:E42"/>
  </mergeCells>
  <hyperlinks>
    <hyperlink ref="K1:L1" location="Contents!A1" display="back to contents" xr:uid="{029DE97C-E25E-4BB9-B349-A73D7D58E8B9}"/>
  </hyperlinks>
  <printOptions gridLinesSet="0"/>
  <pageMargins left="0.39370078740157483" right="0.39370078740157483" top="0.78740157480314965" bottom="0.78740157480314965" header="0.19685039370078741" footer="0.19685039370078741"/>
  <pageSetup paperSize="9" orientation="portrait" r:id="rId1"/>
  <headerFooter alignWithMargins="0"/>
  <rowBreaks count="1" manualBreakCount="1">
    <brk id="38" max="10" man="1"/>
  </rowBreak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F9888B-EEF1-4E53-8091-0FF3515310A7}">
  <dimension ref="A1:L210"/>
  <sheetViews>
    <sheetView showGridLines="0" zoomScaleNormal="100" workbookViewId="0">
      <selection sqref="A1:I1"/>
    </sheetView>
  </sheetViews>
  <sheetFormatPr defaultColWidth="9.140625" defaultRowHeight="12.75" customHeight="1"/>
  <cols>
    <col min="1" max="10" width="8.7109375" style="1413" customWidth="1"/>
    <col min="11" max="11" width="8.7109375" style="1590" customWidth="1"/>
    <col min="12" max="16384" width="9.140625" style="1413"/>
  </cols>
  <sheetData>
    <row r="1" spans="1:11" ht="15.95" customHeight="1">
      <c r="A1" s="1518" t="s">
        <v>4327</v>
      </c>
      <c r="B1" s="1518"/>
      <c r="C1" s="1518"/>
      <c r="D1" s="1518"/>
      <c r="E1" s="1518"/>
      <c r="F1" s="1518"/>
      <c r="G1" s="1518"/>
      <c r="H1" s="1518"/>
      <c r="J1" s="4" t="s">
        <v>20</v>
      </c>
      <c r="K1" s="4"/>
    </row>
    <row r="2" spans="1:11" ht="16.5">
      <c r="A2" s="2775"/>
      <c r="B2" s="2776"/>
      <c r="C2" s="2776"/>
      <c r="D2" s="2776"/>
      <c r="E2" s="2776"/>
      <c r="F2" s="2776"/>
      <c r="G2" s="2776"/>
      <c r="H2" s="2776"/>
      <c r="I2" s="1439"/>
      <c r="J2" s="2776"/>
      <c r="K2" s="2777"/>
    </row>
    <row r="3" spans="1:11" ht="12.75" customHeight="1">
      <c r="A3" s="1850" t="s">
        <v>30</v>
      </c>
      <c r="B3" s="2778" t="s">
        <v>396</v>
      </c>
      <c r="C3" s="1851" t="s">
        <v>2054</v>
      </c>
      <c r="D3" s="1852"/>
      <c r="E3" s="1852"/>
      <c r="F3" s="1852"/>
      <c r="G3" s="1852"/>
      <c r="H3" s="1852"/>
      <c r="I3" s="1852"/>
      <c r="J3" s="1852"/>
      <c r="K3" s="1852"/>
    </row>
    <row r="4" spans="1:11" ht="12.75" customHeight="1">
      <c r="A4" s="1861"/>
      <c r="B4" s="1862"/>
      <c r="C4" s="2763" t="s">
        <v>4321</v>
      </c>
      <c r="D4" s="2763" t="s">
        <v>475</v>
      </c>
      <c r="E4" s="2763" t="s">
        <v>476</v>
      </c>
      <c r="F4" s="2763" t="s">
        <v>477</v>
      </c>
      <c r="G4" s="2763" t="s">
        <v>478</v>
      </c>
      <c r="H4" s="2763" t="s">
        <v>479</v>
      </c>
      <c r="I4" s="2763" t="s">
        <v>655</v>
      </c>
      <c r="J4" s="2763" t="s">
        <v>4313</v>
      </c>
      <c r="K4" s="2764" t="s">
        <v>4322</v>
      </c>
    </row>
    <row r="5" spans="1:11" ht="12.75" customHeight="1">
      <c r="A5" s="1802"/>
      <c r="B5" s="2765" t="s">
        <v>32</v>
      </c>
      <c r="C5" s="1805"/>
      <c r="D5" s="1805"/>
      <c r="E5" s="1805"/>
      <c r="F5" s="1805"/>
      <c r="G5" s="1805"/>
      <c r="H5" s="1805"/>
      <c r="I5" s="1805"/>
      <c r="J5" s="1805"/>
      <c r="K5" s="1805"/>
    </row>
    <row r="6" spans="1:11" ht="12.75" customHeight="1">
      <c r="A6" s="1435">
        <v>1974</v>
      </c>
      <c r="B6" s="2766">
        <v>41171</v>
      </c>
      <c r="C6" s="2766">
        <v>5156</v>
      </c>
      <c r="D6" s="2766">
        <v>19768</v>
      </c>
      <c r="E6" s="2766">
        <v>8817</v>
      </c>
      <c r="F6" s="2766">
        <v>2709</v>
      </c>
      <c r="G6" s="2766">
        <v>1313</v>
      </c>
      <c r="H6" s="2766">
        <v>895</v>
      </c>
      <c r="I6" s="2766">
        <v>668</v>
      </c>
      <c r="J6" s="2766">
        <v>581</v>
      </c>
      <c r="K6" s="2766">
        <v>1264</v>
      </c>
    </row>
    <row r="7" spans="1:11" ht="12.75" customHeight="1">
      <c r="A7" s="1435">
        <v>1975</v>
      </c>
      <c r="B7" s="2766">
        <v>39191</v>
      </c>
      <c r="C7" s="2766">
        <v>4767</v>
      </c>
      <c r="D7" s="2766">
        <v>18748</v>
      </c>
      <c r="E7" s="2766">
        <v>8208</v>
      </c>
      <c r="F7" s="2766">
        <v>2636</v>
      </c>
      <c r="G7" s="2766">
        <v>1473</v>
      </c>
      <c r="H7" s="2766">
        <v>872</v>
      </c>
      <c r="I7" s="2766">
        <v>710</v>
      </c>
      <c r="J7" s="2766">
        <v>548</v>
      </c>
      <c r="K7" s="2766">
        <v>1229</v>
      </c>
    </row>
    <row r="8" spans="1:11" ht="12.75" customHeight="1">
      <c r="A8" s="1435">
        <v>1976</v>
      </c>
      <c r="B8" s="2766">
        <v>37543</v>
      </c>
      <c r="C8" s="2766">
        <v>4468</v>
      </c>
      <c r="D8" s="2766">
        <v>17661</v>
      </c>
      <c r="E8" s="2766">
        <v>8014</v>
      </c>
      <c r="F8" s="2766">
        <v>2736</v>
      </c>
      <c r="G8" s="2766">
        <v>1344</v>
      </c>
      <c r="H8" s="2766">
        <v>881</v>
      </c>
      <c r="I8" s="2766">
        <v>701</v>
      </c>
      <c r="J8" s="2766">
        <v>528</v>
      </c>
      <c r="K8" s="2766">
        <v>1210</v>
      </c>
    </row>
    <row r="9" spans="1:11" ht="12.75" customHeight="1">
      <c r="A9" s="1435">
        <v>1977</v>
      </c>
      <c r="B9" s="2766">
        <v>37288</v>
      </c>
      <c r="C9" s="2766">
        <v>4259</v>
      </c>
      <c r="D9" s="2766">
        <v>17585</v>
      </c>
      <c r="E9" s="2766">
        <v>7728</v>
      </c>
      <c r="F9" s="2766">
        <v>2948</v>
      </c>
      <c r="G9" s="2766">
        <v>1379</v>
      </c>
      <c r="H9" s="2766">
        <v>873</v>
      </c>
      <c r="I9" s="2766">
        <v>726</v>
      </c>
      <c r="J9" s="2766">
        <v>560</v>
      </c>
      <c r="K9" s="2766">
        <v>1230</v>
      </c>
    </row>
    <row r="10" spans="1:11" ht="12.75" customHeight="1">
      <c r="A10" s="1435">
        <v>1978</v>
      </c>
      <c r="B10" s="2766">
        <v>37811</v>
      </c>
      <c r="C10" s="2766">
        <v>4043</v>
      </c>
      <c r="D10" s="2766">
        <v>17396</v>
      </c>
      <c r="E10" s="2766">
        <v>7910</v>
      </c>
      <c r="F10" s="2766">
        <v>3246</v>
      </c>
      <c r="G10" s="2766">
        <v>1377</v>
      </c>
      <c r="H10" s="2766">
        <v>1014</v>
      </c>
      <c r="I10" s="2766">
        <v>792</v>
      </c>
      <c r="J10" s="2766">
        <v>622</v>
      </c>
      <c r="K10" s="2766">
        <v>1411</v>
      </c>
    </row>
    <row r="11" spans="1:11" ht="12.75" customHeight="1">
      <c r="A11" s="1435">
        <v>1979</v>
      </c>
      <c r="B11" s="2766">
        <v>37860</v>
      </c>
      <c r="C11" s="2766">
        <v>3810</v>
      </c>
      <c r="D11" s="2766">
        <v>17841</v>
      </c>
      <c r="E11" s="2766">
        <v>8108</v>
      </c>
      <c r="F11" s="2766">
        <v>3201</v>
      </c>
      <c r="G11" s="2766">
        <v>1494</v>
      </c>
      <c r="H11" s="2766">
        <v>884</v>
      </c>
      <c r="I11" s="2766">
        <v>683</v>
      </c>
      <c r="J11" s="2766">
        <v>515</v>
      </c>
      <c r="K11" s="2766">
        <v>1324</v>
      </c>
    </row>
    <row r="12" spans="1:11" ht="12.75" customHeight="1">
      <c r="A12" s="1435">
        <v>1980</v>
      </c>
      <c r="B12" s="2766">
        <v>38500</v>
      </c>
      <c r="C12" s="2766">
        <v>3591</v>
      </c>
      <c r="D12" s="2766">
        <v>17907</v>
      </c>
      <c r="E12" s="2766">
        <v>8263</v>
      </c>
      <c r="F12" s="2766">
        <v>3447</v>
      </c>
      <c r="G12" s="2766">
        <v>1605</v>
      </c>
      <c r="H12" s="2766">
        <v>1034</v>
      </c>
      <c r="I12" s="2766">
        <v>728</v>
      </c>
      <c r="J12" s="2766">
        <v>626</v>
      </c>
      <c r="K12" s="2766">
        <v>1299</v>
      </c>
    </row>
    <row r="13" spans="1:11" ht="12.75" customHeight="1">
      <c r="A13" s="1435">
        <v>1981</v>
      </c>
      <c r="B13" s="2766">
        <v>36237</v>
      </c>
      <c r="C13" s="2766">
        <v>3074</v>
      </c>
      <c r="D13" s="2766">
        <v>16592</v>
      </c>
      <c r="E13" s="2766">
        <v>8273</v>
      </c>
      <c r="F13" s="2766">
        <v>3362</v>
      </c>
      <c r="G13" s="2766">
        <v>1534</v>
      </c>
      <c r="H13" s="2766">
        <v>990</v>
      </c>
      <c r="I13" s="2766">
        <v>715</v>
      </c>
      <c r="J13" s="2766">
        <v>528</v>
      </c>
      <c r="K13" s="2766">
        <v>1169</v>
      </c>
    </row>
    <row r="14" spans="1:11" ht="12.75" customHeight="1">
      <c r="A14" s="1435">
        <v>1982</v>
      </c>
      <c r="B14" s="2766">
        <v>34942</v>
      </c>
      <c r="C14" s="2766">
        <v>2692</v>
      </c>
      <c r="D14" s="2766">
        <v>15484</v>
      </c>
      <c r="E14" s="2766">
        <v>8215</v>
      </c>
      <c r="F14" s="2766">
        <v>3333</v>
      </c>
      <c r="G14" s="2766">
        <v>1811</v>
      </c>
      <c r="H14" s="2766">
        <v>1007</v>
      </c>
      <c r="I14" s="2766">
        <v>708</v>
      </c>
      <c r="J14" s="2766">
        <v>551</v>
      </c>
      <c r="K14" s="2766">
        <v>1141</v>
      </c>
    </row>
    <row r="15" spans="1:11" ht="12.75" customHeight="1">
      <c r="A15" s="1435">
        <v>1983</v>
      </c>
      <c r="B15" s="2766">
        <v>34962</v>
      </c>
      <c r="C15" s="2766">
        <v>2217</v>
      </c>
      <c r="D15" s="2766">
        <v>15080</v>
      </c>
      <c r="E15" s="2766">
        <v>8590</v>
      </c>
      <c r="F15" s="2766">
        <v>3503</v>
      </c>
      <c r="G15" s="2766">
        <v>1942</v>
      </c>
      <c r="H15" s="2766">
        <v>1079</v>
      </c>
      <c r="I15" s="2766">
        <v>772</v>
      </c>
      <c r="J15" s="2766">
        <v>603</v>
      </c>
      <c r="K15" s="2766">
        <v>1176</v>
      </c>
    </row>
    <row r="16" spans="1:11" ht="12.75" customHeight="1">
      <c r="A16" s="1435">
        <v>1984</v>
      </c>
      <c r="B16" s="2766">
        <v>36253</v>
      </c>
      <c r="C16" s="2766">
        <v>2014</v>
      </c>
      <c r="D16" s="2766">
        <v>15154</v>
      </c>
      <c r="E16" s="2766">
        <v>9602</v>
      </c>
      <c r="F16" s="2766">
        <v>3752</v>
      </c>
      <c r="G16" s="2766">
        <v>2037</v>
      </c>
      <c r="H16" s="2766">
        <v>1198</v>
      </c>
      <c r="I16" s="2766">
        <v>769</v>
      </c>
      <c r="J16" s="2766">
        <v>602</v>
      </c>
      <c r="K16" s="2766">
        <v>1125</v>
      </c>
    </row>
    <row r="17" spans="1:12" ht="12.75" customHeight="1">
      <c r="A17" s="1435">
        <v>1985</v>
      </c>
      <c r="B17" s="2766">
        <v>36385</v>
      </c>
      <c r="C17" s="2766">
        <v>1640</v>
      </c>
      <c r="D17" s="2766">
        <v>14640</v>
      </c>
      <c r="E17" s="2766">
        <v>9903</v>
      </c>
      <c r="F17" s="2766">
        <v>4052</v>
      </c>
      <c r="G17" s="2766">
        <v>2239</v>
      </c>
      <c r="H17" s="2766">
        <v>1276</v>
      </c>
      <c r="I17" s="2766">
        <v>851</v>
      </c>
      <c r="J17" s="2766">
        <v>615</v>
      </c>
      <c r="K17" s="2766">
        <v>1169</v>
      </c>
    </row>
    <row r="18" spans="1:12" ht="12.75" customHeight="1">
      <c r="A18" s="1435">
        <v>1986</v>
      </c>
      <c r="B18" s="2766">
        <v>35790</v>
      </c>
      <c r="C18" s="2766">
        <v>1433</v>
      </c>
      <c r="D18" s="2766">
        <v>13610</v>
      </c>
      <c r="E18" s="2766">
        <v>10322</v>
      </c>
      <c r="F18" s="2766">
        <v>4125</v>
      </c>
      <c r="G18" s="2766">
        <v>2292</v>
      </c>
      <c r="H18" s="2766">
        <v>1332</v>
      </c>
      <c r="I18" s="2766">
        <v>879</v>
      </c>
      <c r="J18" s="2766">
        <v>604</v>
      </c>
      <c r="K18" s="2766">
        <v>1193</v>
      </c>
    </row>
    <row r="19" spans="1:12" ht="12.75" customHeight="1">
      <c r="A19" s="1435">
        <v>1987</v>
      </c>
      <c r="B19" s="2766">
        <v>35813</v>
      </c>
      <c r="C19" s="2766">
        <v>1305</v>
      </c>
      <c r="D19" s="2766">
        <v>13217</v>
      </c>
      <c r="E19" s="2766">
        <v>10883</v>
      </c>
      <c r="F19" s="2766">
        <v>4191</v>
      </c>
      <c r="G19" s="2766">
        <v>2289</v>
      </c>
      <c r="H19" s="2766">
        <v>1366</v>
      </c>
      <c r="I19" s="2766">
        <v>878</v>
      </c>
      <c r="J19" s="2766">
        <v>631</v>
      </c>
      <c r="K19" s="2766">
        <v>1053</v>
      </c>
      <c r="L19" s="2779"/>
    </row>
    <row r="20" spans="1:12" ht="12.75" customHeight="1">
      <c r="A20" s="1435">
        <v>1988</v>
      </c>
      <c r="B20" s="2766">
        <v>35599</v>
      </c>
      <c r="C20" s="2766">
        <v>1001</v>
      </c>
      <c r="D20" s="2766">
        <v>12214</v>
      </c>
      <c r="E20" s="2766">
        <v>11140</v>
      </c>
      <c r="F20" s="2766">
        <v>4609</v>
      </c>
      <c r="G20" s="2766">
        <v>2377</v>
      </c>
      <c r="H20" s="2766">
        <v>1576</v>
      </c>
      <c r="I20" s="2766">
        <v>949</v>
      </c>
      <c r="J20" s="2766">
        <v>609</v>
      </c>
      <c r="K20" s="2766">
        <v>1124</v>
      </c>
    </row>
    <row r="21" spans="1:12" ht="12.75" customHeight="1">
      <c r="A21" s="1435">
        <v>1989</v>
      </c>
      <c r="B21" s="2766">
        <v>35326</v>
      </c>
      <c r="C21" s="2766">
        <v>891</v>
      </c>
      <c r="D21" s="2766">
        <v>11445</v>
      </c>
      <c r="E21" s="2766">
        <v>11122</v>
      </c>
      <c r="F21" s="2766">
        <v>4832</v>
      </c>
      <c r="G21" s="2766">
        <v>2481</v>
      </c>
      <c r="H21" s="2766">
        <v>1654</v>
      </c>
      <c r="I21" s="2766">
        <v>1036</v>
      </c>
      <c r="J21" s="2766">
        <v>685</v>
      </c>
      <c r="K21" s="2766">
        <v>1180</v>
      </c>
    </row>
    <row r="22" spans="1:12" ht="12.75" customHeight="1">
      <c r="A22" s="1435">
        <v>1990</v>
      </c>
      <c r="B22" s="2766">
        <v>34672</v>
      </c>
      <c r="C22" s="2766">
        <v>725</v>
      </c>
      <c r="D22" s="2766">
        <v>10355</v>
      </c>
      <c r="E22" s="2766">
        <v>11430</v>
      </c>
      <c r="F22" s="2766">
        <v>5061</v>
      </c>
      <c r="G22" s="2766">
        <v>2518</v>
      </c>
      <c r="H22" s="2766">
        <v>1692</v>
      </c>
      <c r="I22" s="2766">
        <v>1080</v>
      </c>
      <c r="J22" s="2766">
        <v>680</v>
      </c>
      <c r="K22" s="2766">
        <v>1131</v>
      </c>
    </row>
    <row r="23" spans="1:12" ht="12.75" customHeight="1">
      <c r="A23" s="1435">
        <v>1991</v>
      </c>
      <c r="B23" s="2766">
        <v>33762</v>
      </c>
      <c r="C23" s="2766">
        <v>569</v>
      </c>
      <c r="D23" s="2766">
        <v>9381</v>
      </c>
      <c r="E23" s="2766">
        <v>11244</v>
      </c>
      <c r="F23" s="2766">
        <v>5290</v>
      </c>
      <c r="G23" s="2766">
        <v>2572</v>
      </c>
      <c r="H23" s="2766">
        <v>1811</v>
      </c>
      <c r="I23" s="2766">
        <v>1046</v>
      </c>
      <c r="J23" s="2766">
        <v>687</v>
      </c>
      <c r="K23" s="2766">
        <v>1162</v>
      </c>
    </row>
    <row r="24" spans="1:12" ht="12.75" customHeight="1">
      <c r="A24" s="1435">
        <v>1992</v>
      </c>
      <c r="B24" s="2766">
        <v>35057</v>
      </c>
      <c r="C24" s="2766">
        <v>468</v>
      </c>
      <c r="D24" s="2766">
        <v>8662</v>
      </c>
      <c r="E24" s="2766">
        <v>11587</v>
      </c>
      <c r="F24" s="2766">
        <v>6022</v>
      </c>
      <c r="G24" s="2766">
        <v>3031</v>
      </c>
      <c r="H24" s="2766">
        <v>1919</v>
      </c>
      <c r="I24" s="2766">
        <v>1296</v>
      </c>
      <c r="J24" s="2766">
        <v>787</v>
      </c>
      <c r="K24" s="2766">
        <v>1285</v>
      </c>
    </row>
    <row r="25" spans="1:12" ht="12.75" customHeight="1">
      <c r="A25" s="1435">
        <v>1993</v>
      </c>
      <c r="B25" s="2766">
        <v>33366</v>
      </c>
      <c r="C25" s="2766">
        <v>339</v>
      </c>
      <c r="D25" s="2766">
        <v>7433</v>
      </c>
      <c r="E25" s="2766">
        <v>11266</v>
      </c>
      <c r="F25" s="2766">
        <v>6214</v>
      </c>
      <c r="G25" s="2766">
        <v>3041</v>
      </c>
      <c r="H25" s="2766">
        <v>1762</v>
      </c>
      <c r="I25" s="2766">
        <v>1331</v>
      </c>
      <c r="J25" s="2766">
        <v>762</v>
      </c>
      <c r="K25" s="2766">
        <v>1218</v>
      </c>
    </row>
    <row r="26" spans="1:12" ht="12.75" customHeight="1">
      <c r="A26" s="1435">
        <v>1994</v>
      </c>
      <c r="B26" s="2766">
        <v>31480</v>
      </c>
      <c r="C26" s="2766">
        <v>274</v>
      </c>
      <c r="D26" s="2766">
        <v>6099</v>
      </c>
      <c r="E26" s="2766">
        <v>10812</v>
      </c>
      <c r="F26" s="2766">
        <v>6176</v>
      </c>
      <c r="G26" s="2766">
        <v>3045</v>
      </c>
      <c r="H26" s="2766">
        <v>1819</v>
      </c>
      <c r="I26" s="2766">
        <v>1320</v>
      </c>
      <c r="J26" s="2766">
        <v>730</v>
      </c>
      <c r="K26" s="2766">
        <v>1205</v>
      </c>
    </row>
    <row r="27" spans="1:12" ht="12.75" customHeight="1">
      <c r="A27" s="1435">
        <v>1995</v>
      </c>
      <c r="B27" s="2766">
        <v>30663</v>
      </c>
      <c r="C27" s="2766">
        <v>247</v>
      </c>
      <c r="D27" s="2766">
        <v>5245</v>
      </c>
      <c r="E27" s="2766">
        <v>10209</v>
      </c>
      <c r="F27" s="2766">
        <v>6574</v>
      </c>
      <c r="G27" s="2766">
        <v>3229</v>
      </c>
      <c r="H27" s="2766">
        <v>1792</v>
      </c>
      <c r="I27" s="2766">
        <v>1346</v>
      </c>
      <c r="J27" s="2766">
        <v>778</v>
      </c>
      <c r="K27" s="2766">
        <v>1243</v>
      </c>
    </row>
    <row r="28" spans="1:12" ht="12.75" customHeight="1">
      <c r="A28" s="1435">
        <v>1996</v>
      </c>
      <c r="B28" s="2766">
        <v>30241</v>
      </c>
      <c r="C28" s="2766">
        <v>209</v>
      </c>
      <c r="D28" s="2766">
        <v>4434</v>
      </c>
      <c r="E28" s="2766">
        <v>10056</v>
      </c>
      <c r="F28" s="2766">
        <v>6574</v>
      </c>
      <c r="G28" s="2766">
        <v>3472</v>
      </c>
      <c r="H28" s="2766">
        <v>1940</v>
      </c>
      <c r="I28" s="2766">
        <v>1428</v>
      </c>
      <c r="J28" s="2766">
        <v>860</v>
      </c>
      <c r="K28" s="2766">
        <v>1268</v>
      </c>
    </row>
    <row r="29" spans="1:12" ht="12.75" customHeight="1">
      <c r="A29" s="1435">
        <v>1997</v>
      </c>
      <c r="B29" s="2766">
        <v>29611</v>
      </c>
      <c r="C29" s="2766">
        <v>190</v>
      </c>
      <c r="D29" s="2766">
        <v>3709</v>
      </c>
      <c r="E29" s="2766">
        <v>9495</v>
      </c>
      <c r="F29" s="2766">
        <v>6911</v>
      </c>
      <c r="G29" s="2766">
        <v>3646</v>
      </c>
      <c r="H29" s="2766">
        <v>2003</v>
      </c>
      <c r="I29" s="2766">
        <v>1496</v>
      </c>
      <c r="J29" s="2766">
        <v>963</v>
      </c>
      <c r="K29" s="2766">
        <v>1198</v>
      </c>
    </row>
    <row r="30" spans="1:12" ht="12.75" customHeight="1">
      <c r="A30" s="1435">
        <v>1998</v>
      </c>
      <c r="B30" s="2766">
        <v>29668</v>
      </c>
      <c r="C30" s="2766">
        <v>210</v>
      </c>
      <c r="D30" s="2766">
        <v>3358</v>
      </c>
      <c r="E30" s="2766">
        <v>9439</v>
      </c>
      <c r="F30" s="2766">
        <v>6987</v>
      </c>
      <c r="G30" s="2766">
        <v>3833</v>
      </c>
      <c r="H30" s="2766">
        <v>2112</v>
      </c>
      <c r="I30" s="2766">
        <v>1398</v>
      </c>
      <c r="J30" s="2766">
        <v>1014</v>
      </c>
      <c r="K30" s="2766">
        <v>1317</v>
      </c>
    </row>
    <row r="31" spans="1:12" ht="12.75" customHeight="1">
      <c r="A31" s="1435">
        <v>1999</v>
      </c>
      <c r="B31" s="2766">
        <v>29940</v>
      </c>
      <c r="C31" s="2766">
        <v>247</v>
      </c>
      <c r="D31" s="2766">
        <v>3096</v>
      </c>
      <c r="E31" s="2766">
        <v>9030</v>
      </c>
      <c r="F31" s="2766">
        <v>7179</v>
      </c>
      <c r="G31" s="2766">
        <v>4149</v>
      </c>
      <c r="H31" s="2766">
        <v>2321</v>
      </c>
      <c r="I31" s="2766">
        <v>1503</v>
      </c>
      <c r="J31" s="2766">
        <v>1072</v>
      </c>
      <c r="K31" s="2766">
        <v>1343</v>
      </c>
    </row>
    <row r="32" spans="1:12" ht="12.75" customHeight="1">
      <c r="A32" s="1435">
        <v>2000</v>
      </c>
      <c r="B32" s="2766">
        <v>30367</v>
      </c>
      <c r="C32" s="2766">
        <v>174</v>
      </c>
      <c r="D32" s="2766">
        <v>2910</v>
      </c>
      <c r="E32" s="2766">
        <v>8536</v>
      </c>
      <c r="F32" s="2766">
        <v>7419</v>
      </c>
      <c r="G32" s="2766">
        <v>4503</v>
      </c>
      <c r="H32" s="2766">
        <v>2515</v>
      </c>
      <c r="I32" s="2766">
        <v>1669</v>
      </c>
      <c r="J32" s="2766">
        <v>1291</v>
      </c>
      <c r="K32" s="2766">
        <v>1350</v>
      </c>
    </row>
    <row r="33" spans="1:11" ht="12.75" customHeight="1">
      <c r="A33" s="1435">
        <v>2001</v>
      </c>
      <c r="B33" s="2766">
        <v>29621</v>
      </c>
      <c r="C33" s="2766">
        <v>178</v>
      </c>
      <c r="D33" s="2766">
        <v>2682</v>
      </c>
      <c r="E33" s="2766">
        <v>7949</v>
      </c>
      <c r="F33" s="2766">
        <v>7463</v>
      </c>
      <c r="G33" s="2766">
        <v>4593</v>
      </c>
      <c r="H33" s="2766">
        <v>2622</v>
      </c>
      <c r="I33" s="2766">
        <v>1592</v>
      </c>
      <c r="J33" s="2766">
        <v>1224</v>
      </c>
      <c r="K33" s="2766">
        <v>1318</v>
      </c>
    </row>
    <row r="34" spans="1:11" ht="12.75" customHeight="1">
      <c r="A34" s="1435">
        <v>2002</v>
      </c>
      <c r="B34" s="2766">
        <v>29826</v>
      </c>
      <c r="C34" s="2766">
        <v>158</v>
      </c>
      <c r="D34" s="2766">
        <v>2604</v>
      </c>
      <c r="E34" s="2766">
        <v>7467</v>
      </c>
      <c r="F34" s="2766">
        <v>7692</v>
      </c>
      <c r="G34" s="2766">
        <v>4596</v>
      </c>
      <c r="H34" s="2766">
        <v>2731</v>
      </c>
      <c r="I34" s="2766">
        <v>1771</v>
      </c>
      <c r="J34" s="2766">
        <v>1262</v>
      </c>
      <c r="K34" s="2766">
        <v>1545</v>
      </c>
    </row>
    <row r="35" spans="1:11" ht="12.75" customHeight="1">
      <c r="A35" s="1435">
        <v>2003</v>
      </c>
      <c r="B35" s="2766">
        <v>30757</v>
      </c>
      <c r="C35" s="2766">
        <v>161</v>
      </c>
      <c r="D35" s="2766">
        <v>2707</v>
      </c>
      <c r="E35" s="2766">
        <v>7219</v>
      </c>
      <c r="F35" s="2766">
        <v>7751</v>
      </c>
      <c r="G35" s="2766">
        <v>5013</v>
      </c>
      <c r="H35" s="2766">
        <v>2994</v>
      </c>
      <c r="I35" s="2766">
        <v>1930</v>
      </c>
      <c r="J35" s="2766">
        <v>1283</v>
      </c>
      <c r="K35" s="2766">
        <v>1699</v>
      </c>
    </row>
    <row r="36" spans="1:11" ht="12.75" customHeight="1">
      <c r="A36" s="1435">
        <v>2004</v>
      </c>
      <c r="B36" s="2766">
        <v>32154</v>
      </c>
      <c r="C36" s="2766">
        <v>152</v>
      </c>
      <c r="D36" s="2766">
        <v>2685</v>
      </c>
      <c r="E36" s="2766">
        <v>7365</v>
      </c>
      <c r="F36" s="2766">
        <v>7992</v>
      </c>
      <c r="G36" s="2766">
        <v>5339</v>
      </c>
      <c r="H36" s="2766">
        <v>3214</v>
      </c>
      <c r="I36" s="2766">
        <v>2096</v>
      </c>
      <c r="J36" s="2766">
        <v>1407</v>
      </c>
      <c r="K36" s="2766">
        <v>1904</v>
      </c>
    </row>
    <row r="37" spans="1:11" ht="12.75" customHeight="1">
      <c r="A37" s="1435">
        <v>2005</v>
      </c>
      <c r="B37" s="2766">
        <v>30881</v>
      </c>
      <c r="C37" s="2766">
        <v>140</v>
      </c>
      <c r="D37" s="2766">
        <v>2284</v>
      </c>
      <c r="E37" s="2766">
        <v>6981</v>
      </c>
      <c r="F37" s="2766">
        <v>7516</v>
      </c>
      <c r="G37" s="2766">
        <v>5062</v>
      </c>
      <c r="H37" s="2766">
        <v>3328</v>
      </c>
      <c r="I37" s="2766">
        <v>2187</v>
      </c>
      <c r="J37" s="2766">
        <v>1401</v>
      </c>
      <c r="K37" s="2766">
        <v>1982</v>
      </c>
    </row>
    <row r="38" spans="1:11" ht="12.75" customHeight="1">
      <c r="A38" s="1435">
        <v>2006</v>
      </c>
      <c r="B38" s="2766">
        <v>29898</v>
      </c>
      <c r="C38" s="2766">
        <v>102</v>
      </c>
      <c r="D38" s="2766">
        <v>2138</v>
      </c>
      <c r="E38" s="2766">
        <v>6795</v>
      </c>
      <c r="F38" s="2766">
        <v>6935</v>
      </c>
      <c r="G38" s="2766">
        <v>5015</v>
      </c>
      <c r="H38" s="2766">
        <v>3219</v>
      </c>
      <c r="I38" s="2766">
        <v>2369</v>
      </c>
      <c r="J38" s="2766">
        <v>1403</v>
      </c>
      <c r="K38" s="2766">
        <v>1922</v>
      </c>
    </row>
    <row r="39" spans="1:11" ht="12.75" customHeight="1">
      <c r="A39" s="1435">
        <v>2007</v>
      </c>
      <c r="B39" s="2766">
        <v>29866</v>
      </c>
      <c r="C39" s="2766">
        <v>85</v>
      </c>
      <c r="D39" s="2766">
        <v>1966</v>
      </c>
      <c r="E39" s="2766">
        <v>6902</v>
      </c>
      <c r="F39" s="2766">
        <v>6744</v>
      </c>
      <c r="G39" s="2766">
        <v>5067</v>
      </c>
      <c r="H39" s="2766">
        <v>3290</v>
      </c>
      <c r="I39" s="2766">
        <v>2285</v>
      </c>
      <c r="J39" s="2766">
        <v>1520</v>
      </c>
      <c r="K39" s="2766">
        <v>2007</v>
      </c>
    </row>
    <row r="40" spans="1:11" ht="12.75" customHeight="1">
      <c r="A40" s="1435">
        <v>2008</v>
      </c>
      <c r="B40" s="2766">
        <v>28903</v>
      </c>
      <c r="C40" s="2766">
        <v>71</v>
      </c>
      <c r="D40" s="2766">
        <v>1837</v>
      </c>
      <c r="E40" s="2766">
        <v>6654</v>
      </c>
      <c r="F40" s="2766">
        <v>6370</v>
      </c>
      <c r="G40" s="2766">
        <v>4626</v>
      </c>
      <c r="H40" s="2766">
        <v>3324</v>
      </c>
      <c r="I40" s="2766">
        <v>2397</v>
      </c>
      <c r="J40" s="2766">
        <v>1608</v>
      </c>
      <c r="K40" s="2766">
        <v>2016</v>
      </c>
    </row>
    <row r="41" spans="1:11" ht="12.75" customHeight="1">
      <c r="A41" s="1435">
        <v>2009</v>
      </c>
      <c r="B41" s="2766">
        <v>27524</v>
      </c>
      <c r="C41" s="2766">
        <v>83</v>
      </c>
      <c r="D41" s="2766">
        <v>1772</v>
      </c>
      <c r="E41" s="2766">
        <v>6421</v>
      </c>
      <c r="F41" s="2766">
        <v>6253</v>
      </c>
      <c r="G41" s="2766">
        <v>4370</v>
      </c>
      <c r="H41" s="2766">
        <v>3070</v>
      </c>
      <c r="I41" s="2766">
        <v>2225</v>
      </c>
      <c r="J41" s="2766">
        <v>1457</v>
      </c>
      <c r="K41" s="2766">
        <v>1873</v>
      </c>
    </row>
    <row r="42" spans="1:11" ht="12.75" customHeight="1">
      <c r="A42" s="1435">
        <v>2010</v>
      </c>
      <c r="B42" s="2766">
        <v>28480</v>
      </c>
      <c r="C42" s="2766">
        <v>79</v>
      </c>
      <c r="D42" s="2766">
        <v>1782</v>
      </c>
      <c r="E42" s="2766">
        <v>6748</v>
      </c>
      <c r="F42" s="2766">
        <v>6601</v>
      </c>
      <c r="G42" s="2766">
        <v>4317</v>
      </c>
      <c r="H42" s="2766">
        <v>3066</v>
      </c>
      <c r="I42" s="2766">
        <v>2304</v>
      </c>
      <c r="J42" s="2766">
        <v>1507</v>
      </c>
      <c r="K42" s="2766">
        <v>2076</v>
      </c>
    </row>
    <row r="43" spans="1:11" ht="12.75" customHeight="1">
      <c r="A43" s="1435">
        <v>2011</v>
      </c>
      <c r="B43" s="2766">
        <v>29135</v>
      </c>
      <c r="C43" s="2766">
        <v>72</v>
      </c>
      <c r="D43" s="2766">
        <v>1818</v>
      </c>
      <c r="E43" s="2766">
        <v>6912</v>
      </c>
      <c r="F43" s="2766">
        <v>6766</v>
      </c>
      <c r="G43" s="2766">
        <v>4257</v>
      </c>
      <c r="H43" s="2766">
        <v>3217</v>
      </c>
      <c r="I43" s="2766">
        <v>2430</v>
      </c>
      <c r="J43" s="2766">
        <v>1508</v>
      </c>
      <c r="K43" s="2766">
        <v>2155</v>
      </c>
    </row>
    <row r="44" spans="1:11" ht="12.75" customHeight="1">
      <c r="A44" s="1435">
        <v>2012</v>
      </c>
      <c r="B44" s="2766">
        <v>30534</v>
      </c>
      <c r="C44" s="2766">
        <v>59</v>
      </c>
      <c r="D44" s="2766">
        <v>1902</v>
      </c>
      <c r="E44" s="2766">
        <v>7019</v>
      </c>
      <c r="F44" s="2766">
        <v>7284</v>
      </c>
      <c r="G44" s="2766">
        <v>4363</v>
      </c>
      <c r="H44" s="2766">
        <v>3214</v>
      </c>
      <c r="I44" s="2766">
        <v>2561</v>
      </c>
      <c r="J44" s="2766">
        <v>1748</v>
      </c>
      <c r="K44" s="2766">
        <v>2384</v>
      </c>
    </row>
    <row r="45" spans="1:11" ht="12.75" customHeight="1">
      <c r="A45" s="1435">
        <v>2013</v>
      </c>
      <c r="B45" s="2766">
        <v>27547</v>
      </c>
      <c r="C45" s="2766">
        <v>53</v>
      </c>
      <c r="D45" s="2766">
        <v>1492</v>
      </c>
      <c r="E45" s="2766">
        <v>6537</v>
      </c>
      <c r="F45" s="2766">
        <v>6662</v>
      </c>
      <c r="G45" s="2766">
        <v>3748</v>
      </c>
      <c r="H45" s="2766">
        <v>2847</v>
      </c>
      <c r="I45" s="2766">
        <v>2247</v>
      </c>
      <c r="J45" s="2766">
        <v>1740</v>
      </c>
      <c r="K45" s="2766">
        <v>2221</v>
      </c>
    </row>
    <row r="46" spans="1:11" ht="12.75" customHeight="1">
      <c r="A46" s="1435" t="s">
        <v>4328</v>
      </c>
      <c r="B46" s="2766">
        <v>29048</v>
      </c>
      <c r="C46" s="2766">
        <v>60</v>
      </c>
      <c r="D46" s="2766">
        <v>1525</v>
      </c>
      <c r="E46" s="2766">
        <v>6678</v>
      </c>
      <c r="F46" s="2766">
        <v>6845</v>
      </c>
      <c r="G46" s="2766">
        <v>3933</v>
      </c>
      <c r="H46" s="2766">
        <v>2962</v>
      </c>
      <c r="I46" s="2766">
        <v>2437</v>
      </c>
      <c r="J46" s="2766">
        <v>1998</v>
      </c>
      <c r="K46" s="2766">
        <v>2610</v>
      </c>
    </row>
    <row r="47" spans="1:11" ht="12.75" customHeight="1">
      <c r="A47" s="1435">
        <v>2015</v>
      </c>
      <c r="B47" s="2766">
        <v>29412</v>
      </c>
      <c r="C47" s="2766">
        <v>55</v>
      </c>
      <c r="D47" s="2766">
        <v>1312</v>
      </c>
      <c r="E47" s="2766">
        <v>6616</v>
      </c>
      <c r="F47" s="2766">
        <v>6789</v>
      </c>
      <c r="G47" s="2766">
        <v>4054</v>
      </c>
      <c r="H47" s="2766">
        <v>2845</v>
      </c>
      <c r="I47" s="2766">
        <v>2588</v>
      </c>
      <c r="J47" s="2766">
        <v>2122</v>
      </c>
      <c r="K47" s="2766">
        <v>3031</v>
      </c>
    </row>
    <row r="48" spans="1:11" ht="12.75" customHeight="1">
      <c r="A48" s="1435">
        <v>2016</v>
      </c>
      <c r="B48" s="2766">
        <v>29013</v>
      </c>
      <c r="C48" s="2766">
        <v>43</v>
      </c>
      <c r="D48" s="2766">
        <v>1230</v>
      </c>
      <c r="E48" s="2766">
        <v>6395</v>
      </c>
      <c r="F48" s="2766">
        <v>6764</v>
      </c>
      <c r="G48" s="2766">
        <v>4020</v>
      </c>
      <c r="H48" s="2766">
        <v>2703</v>
      </c>
      <c r="I48" s="2766">
        <v>2520</v>
      </c>
      <c r="J48" s="2766">
        <v>2140</v>
      </c>
      <c r="K48" s="2766">
        <v>3198</v>
      </c>
    </row>
    <row r="49" spans="1:11" ht="12.75" customHeight="1">
      <c r="A49" s="1435">
        <v>2017</v>
      </c>
      <c r="B49" s="2766">
        <v>28272</v>
      </c>
      <c r="C49" s="2766">
        <v>52</v>
      </c>
      <c r="D49" s="2766">
        <v>1116</v>
      </c>
      <c r="E49" s="2766">
        <v>6111</v>
      </c>
      <c r="F49" s="2766">
        <v>6610</v>
      </c>
      <c r="G49" s="2766">
        <v>4042</v>
      </c>
      <c r="H49" s="2766">
        <v>2618</v>
      </c>
      <c r="I49" s="2766">
        <v>2383</v>
      </c>
      <c r="J49" s="2766">
        <v>2107</v>
      </c>
      <c r="K49" s="2766">
        <v>3233</v>
      </c>
    </row>
    <row r="50" spans="1:11" ht="12.75" customHeight="1">
      <c r="A50" s="1435">
        <v>2018</v>
      </c>
      <c r="B50" s="2766">
        <v>27344</v>
      </c>
      <c r="C50" s="2766">
        <v>29</v>
      </c>
      <c r="D50" s="2766">
        <v>1014</v>
      </c>
      <c r="E50" s="2766">
        <v>5911</v>
      </c>
      <c r="F50" s="2766">
        <v>6540</v>
      </c>
      <c r="G50" s="2766">
        <v>3894</v>
      </c>
      <c r="H50" s="2766">
        <v>2307</v>
      </c>
      <c r="I50" s="2766">
        <v>2325</v>
      </c>
      <c r="J50" s="2766">
        <v>2001</v>
      </c>
      <c r="K50" s="2766">
        <v>3323</v>
      </c>
    </row>
    <row r="51" spans="1:11" ht="12.75" customHeight="1">
      <c r="A51" s="1435">
        <v>2019</v>
      </c>
      <c r="B51" s="2766">
        <v>25789</v>
      </c>
      <c r="C51" s="2766">
        <v>33</v>
      </c>
      <c r="D51" s="2766">
        <v>833</v>
      </c>
      <c r="E51" s="2766">
        <v>5330</v>
      </c>
      <c r="F51" s="2766">
        <v>6226</v>
      </c>
      <c r="G51" s="2766">
        <v>3683</v>
      </c>
      <c r="H51" s="2766">
        <v>2273</v>
      </c>
      <c r="I51" s="2766">
        <v>2063</v>
      </c>
      <c r="J51" s="2766">
        <v>1919</v>
      </c>
      <c r="K51" s="2766">
        <v>3429</v>
      </c>
    </row>
    <row r="52" spans="1:11" ht="12.75" customHeight="1">
      <c r="A52" s="1435" t="s">
        <v>383</v>
      </c>
      <c r="B52" s="2766">
        <v>11831</v>
      </c>
      <c r="C52" s="2766">
        <v>19</v>
      </c>
      <c r="D52" s="2766">
        <v>486</v>
      </c>
      <c r="E52" s="2766">
        <v>2156</v>
      </c>
      <c r="F52" s="2766">
        <v>2551</v>
      </c>
      <c r="G52" s="2766">
        <v>1593</v>
      </c>
      <c r="H52" s="2766">
        <v>1069</v>
      </c>
      <c r="I52" s="2766">
        <v>936</v>
      </c>
      <c r="J52" s="2766">
        <v>1023</v>
      </c>
      <c r="K52" s="2766">
        <v>1998</v>
      </c>
    </row>
    <row r="53" spans="1:11" ht="12.75" customHeight="1">
      <c r="A53" s="1435">
        <v>2021</v>
      </c>
      <c r="B53" s="2766">
        <v>24061</v>
      </c>
      <c r="C53" s="2766">
        <v>30</v>
      </c>
      <c r="D53" s="2766">
        <v>627</v>
      </c>
      <c r="E53" s="2766">
        <v>4664</v>
      </c>
      <c r="F53" s="2766">
        <v>6489</v>
      </c>
      <c r="G53" s="2766">
        <v>3598</v>
      </c>
      <c r="H53" s="2766">
        <v>2080</v>
      </c>
      <c r="I53" s="2766">
        <v>1663</v>
      </c>
      <c r="J53" s="2766">
        <v>1703</v>
      </c>
      <c r="K53" s="2766">
        <v>3207</v>
      </c>
    </row>
    <row r="54" spans="1:11" ht="12.75" customHeight="1">
      <c r="A54" s="1435">
        <v>2022</v>
      </c>
      <c r="B54" s="2766">
        <v>29723</v>
      </c>
      <c r="C54" s="2766">
        <v>31</v>
      </c>
      <c r="D54" s="2766">
        <v>727</v>
      </c>
      <c r="E54" s="2766">
        <v>5428</v>
      </c>
      <c r="F54" s="2766">
        <v>7873</v>
      </c>
      <c r="G54" s="2766">
        <v>4749</v>
      </c>
      <c r="H54" s="2766">
        <v>2782</v>
      </c>
      <c r="I54" s="2766">
        <v>1990</v>
      </c>
      <c r="J54" s="2766">
        <v>2084</v>
      </c>
      <c r="K54" s="2766">
        <v>4059</v>
      </c>
    </row>
    <row r="55" spans="1:11" ht="12.75" customHeight="1">
      <c r="A55" s="1438"/>
      <c r="B55" s="2768"/>
      <c r="C55" s="2768"/>
      <c r="D55" s="2768"/>
      <c r="E55" s="2768"/>
      <c r="F55" s="2768"/>
      <c r="G55" s="2768"/>
      <c r="H55" s="2768"/>
      <c r="I55" s="2768"/>
      <c r="J55" s="2768"/>
      <c r="K55" s="2768"/>
    </row>
    <row r="56" spans="1:11" ht="12.75" customHeight="1">
      <c r="A56" s="1422"/>
      <c r="B56" s="2766"/>
      <c r="C56" s="2766"/>
      <c r="D56" s="2766"/>
      <c r="E56" s="2766"/>
      <c r="F56" s="2766"/>
      <c r="G56" s="2766"/>
      <c r="H56" s="2766"/>
      <c r="I56" s="2766"/>
      <c r="J56" s="2766"/>
      <c r="K56" s="2766"/>
    </row>
    <row r="57" spans="1:11" ht="12.75" customHeight="1">
      <c r="A57" s="1459"/>
      <c r="B57" s="1817"/>
      <c r="C57" s="1509"/>
      <c r="D57" s="1817"/>
      <c r="E57" s="1817"/>
      <c r="F57" s="1817"/>
      <c r="G57" s="1817"/>
      <c r="H57" s="1817"/>
      <c r="I57" s="1817"/>
      <c r="J57" s="1817"/>
      <c r="K57" s="1817"/>
    </row>
    <row r="58" spans="1:11" ht="12.75" customHeight="1">
      <c r="A58" s="1459"/>
      <c r="B58" s="2766"/>
      <c r="C58" s="2766"/>
      <c r="D58" s="2766"/>
      <c r="E58" s="2766"/>
      <c r="F58" s="2766"/>
      <c r="G58" s="2766"/>
      <c r="H58" s="2766"/>
      <c r="I58" s="2766"/>
      <c r="J58" s="2766"/>
      <c r="K58" s="2766"/>
    </row>
    <row r="59" spans="1:11" ht="12.75" customHeight="1">
      <c r="A59" s="1459"/>
      <c r="B59" s="2766"/>
      <c r="C59" s="2766"/>
      <c r="D59" s="2766"/>
      <c r="E59" s="2766"/>
      <c r="F59" s="2766"/>
      <c r="G59" s="2766"/>
      <c r="H59" s="2766"/>
      <c r="I59" s="2766"/>
      <c r="J59" s="2766"/>
      <c r="K59" s="2766"/>
    </row>
    <row r="60" spans="1:11" ht="12.75" customHeight="1">
      <c r="A60" s="1459"/>
      <c r="B60" s="2766"/>
      <c r="C60" s="2766"/>
      <c r="D60" s="2766"/>
      <c r="E60" s="2766"/>
      <c r="F60" s="2766"/>
      <c r="G60" s="2766"/>
      <c r="H60" s="2766"/>
      <c r="I60" s="2766"/>
      <c r="J60" s="2766"/>
      <c r="K60" s="2766"/>
    </row>
    <row r="61" spans="1:11" ht="12.75" customHeight="1">
      <c r="A61" s="1850" t="s">
        <v>30</v>
      </c>
      <c r="B61" s="2778" t="s">
        <v>396</v>
      </c>
      <c r="C61" s="1851" t="s">
        <v>2054</v>
      </c>
      <c r="D61" s="1852"/>
      <c r="E61" s="1852"/>
      <c r="F61" s="1852"/>
      <c r="G61" s="1852"/>
      <c r="H61" s="1852"/>
      <c r="I61" s="1852"/>
      <c r="J61" s="1852"/>
      <c r="K61" s="1852"/>
    </row>
    <row r="62" spans="1:11" ht="12.75" customHeight="1">
      <c r="A62" s="1861"/>
      <c r="B62" s="1862"/>
      <c r="C62" s="2763" t="s">
        <v>4321</v>
      </c>
      <c r="D62" s="2763" t="s">
        <v>475</v>
      </c>
      <c r="E62" s="2763" t="s">
        <v>476</v>
      </c>
      <c r="F62" s="2763" t="s">
        <v>477</v>
      </c>
      <c r="G62" s="2763" t="s">
        <v>478</v>
      </c>
      <c r="H62" s="2763" t="s">
        <v>479</v>
      </c>
      <c r="I62" s="2763" t="s">
        <v>655</v>
      </c>
      <c r="J62" s="2763" t="s">
        <v>4313</v>
      </c>
      <c r="K62" s="2764" t="s">
        <v>4322</v>
      </c>
    </row>
    <row r="63" spans="1:11" ht="12.75" customHeight="1">
      <c r="A63" s="1435"/>
      <c r="B63" s="2342" t="s">
        <v>33</v>
      </c>
      <c r="C63" s="1811"/>
      <c r="D63" s="1811"/>
      <c r="E63" s="1811"/>
      <c r="F63" s="1811"/>
      <c r="G63" s="1811"/>
      <c r="H63" s="1811"/>
      <c r="I63" s="1811"/>
      <c r="J63" s="1811"/>
      <c r="K63" s="1811"/>
    </row>
    <row r="64" spans="1:11" ht="12.75" customHeight="1">
      <c r="A64" s="1435">
        <v>1974</v>
      </c>
      <c r="B64" s="2766">
        <v>41171</v>
      </c>
      <c r="C64" s="2766">
        <v>11963</v>
      </c>
      <c r="D64" s="2766">
        <v>18273</v>
      </c>
      <c r="E64" s="2766">
        <v>5323</v>
      </c>
      <c r="F64" s="2766">
        <v>1840</v>
      </c>
      <c r="G64" s="2766">
        <v>1132</v>
      </c>
      <c r="H64" s="2766">
        <v>729</v>
      </c>
      <c r="I64" s="2766">
        <v>638</v>
      </c>
      <c r="J64" s="2766">
        <v>492</v>
      </c>
      <c r="K64" s="2766">
        <v>781</v>
      </c>
    </row>
    <row r="65" spans="1:11" ht="12.75" customHeight="1">
      <c r="A65" s="1435">
        <v>1975</v>
      </c>
      <c r="B65" s="2766">
        <v>39191</v>
      </c>
      <c r="C65" s="2766">
        <v>11302</v>
      </c>
      <c r="D65" s="2766">
        <v>17223</v>
      </c>
      <c r="E65" s="2766">
        <v>5126</v>
      </c>
      <c r="F65" s="2766">
        <v>1907</v>
      </c>
      <c r="G65" s="2766">
        <v>986</v>
      </c>
      <c r="H65" s="2766">
        <v>779</v>
      </c>
      <c r="I65" s="2766">
        <v>576</v>
      </c>
      <c r="J65" s="2766">
        <v>468</v>
      </c>
      <c r="K65" s="2766">
        <v>824</v>
      </c>
    </row>
    <row r="66" spans="1:11" ht="12.75" customHeight="1">
      <c r="A66" s="1435">
        <v>1976</v>
      </c>
      <c r="B66" s="2766">
        <v>37543</v>
      </c>
      <c r="C66" s="2766">
        <v>10416</v>
      </c>
      <c r="D66" s="2766">
        <v>16436</v>
      </c>
      <c r="E66" s="2766">
        <v>5168</v>
      </c>
      <c r="F66" s="2766">
        <v>1858</v>
      </c>
      <c r="G66" s="2766">
        <v>1117</v>
      </c>
      <c r="H66" s="2766">
        <v>762</v>
      </c>
      <c r="I66" s="2766">
        <v>577</v>
      </c>
      <c r="J66" s="2766">
        <v>430</v>
      </c>
      <c r="K66" s="2766">
        <v>779</v>
      </c>
    </row>
    <row r="67" spans="1:11" ht="12.75" customHeight="1">
      <c r="A67" s="1435">
        <v>1977</v>
      </c>
      <c r="B67" s="2766">
        <v>37288</v>
      </c>
      <c r="C67" s="2766">
        <v>10331</v>
      </c>
      <c r="D67" s="2766">
        <v>16267</v>
      </c>
      <c r="E67" s="2766">
        <v>4954</v>
      </c>
      <c r="F67" s="2766">
        <v>1982</v>
      </c>
      <c r="G67" s="2766">
        <v>1122</v>
      </c>
      <c r="H67" s="2766">
        <v>764</v>
      </c>
      <c r="I67" s="2766">
        <v>603</v>
      </c>
      <c r="J67" s="2766">
        <v>466</v>
      </c>
      <c r="K67" s="2766">
        <v>799</v>
      </c>
    </row>
    <row r="68" spans="1:11" ht="12.75" customHeight="1">
      <c r="A68" s="1435">
        <v>1978</v>
      </c>
      <c r="B68" s="2766">
        <v>37811</v>
      </c>
      <c r="C68" s="2766">
        <v>9781</v>
      </c>
      <c r="D68" s="2766">
        <v>16676</v>
      </c>
      <c r="E68" s="2766">
        <v>5054</v>
      </c>
      <c r="F68" s="2766">
        <v>2208</v>
      </c>
      <c r="G68" s="2766">
        <v>1231</v>
      </c>
      <c r="H68" s="2766">
        <v>794</v>
      </c>
      <c r="I68" s="2766">
        <v>632</v>
      </c>
      <c r="J68" s="2766">
        <v>525</v>
      </c>
      <c r="K68" s="2766">
        <v>910</v>
      </c>
    </row>
    <row r="69" spans="1:11" ht="12.75" customHeight="1">
      <c r="A69" s="1435">
        <v>1979</v>
      </c>
      <c r="B69" s="2766">
        <v>37860</v>
      </c>
      <c r="C69" s="2766">
        <v>9379</v>
      </c>
      <c r="D69" s="2766">
        <v>17403</v>
      </c>
      <c r="E69" s="2766">
        <v>5181</v>
      </c>
      <c r="F69" s="2766">
        <v>2124</v>
      </c>
      <c r="G69" s="2766">
        <v>1156</v>
      </c>
      <c r="H69" s="2766">
        <v>763</v>
      </c>
      <c r="I69" s="2766">
        <v>612</v>
      </c>
      <c r="J69" s="2766">
        <v>434</v>
      </c>
      <c r="K69" s="2766">
        <v>808</v>
      </c>
    </row>
    <row r="70" spans="1:11" ht="12.75" customHeight="1">
      <c r="A70" s="1435">
        <v>1980</v>
      </c>
      <c r="B70" s="2766">
        <v>38500</v>
      </c>
      <c r="C70" s="2766">
        <v>9028</v>
      </c>
      <c r="D70" s="2766">
        <v>17637</v>
      </c>
      <c r="E70" s="2766">
        <v>5476</v>
      </c>
      <c r="F70" s="2766">
        <v>2326</v>
      </c>
      <c r="G70" s="2766">
        <v>1232</v>
      </c>
      <c r="H70" s="2766">
        <v>895</v>
      </c>
      <c r="I70" s="2766">
        <v>665</v>
      </c>
      <c r="J70" s="2766">
        <v>482</v>
      </c>
      <c r="K70" s="2766">
        <v>759</v>
      </c>
    </row>
    <row r="71" spans="1:11" ht="12.75" customHeight="1">
      <c r="A71" s="1435">
        <v>1981</v>
      </c>
      <c r="B71" s="2766">
        <v>36237</v>
      </c>
      <c r="C71" s="2766">
        <v>7801</v>
      </c>
      <c r="D71" s="2766">
        <v>17065</v>
      </c>
      <c r="E71" s="2766">
        <v>5347</v>
      </c>
      <c r="F71" s="2766">
        <v>2175</v>
      </c>
      <c r="G71" s="2766">
        <v>1259</v>
      </c>
      <c r="H71" s="2766">
        <v>827</v>
      </c>
      <c r="I71" s="2766">
        <v>631</v>
      </c>
      <c r="J71" s="2766">
        <v>439</v>
      </c>
      <c r="K71" s="2766">
        <v>693</v>
      </c>
    </row>
    <row r="72" spans="1:11" ht="12.75" customHeight="1">
      <c r="A72" s="1435">
        <v>1982</v>
      </c>
      <c r="B72" s="2766">
        <v>34942</v>
      </c>
      <c r="C72" s="2766">
        <v>6908</v>
      </c>
      <c r="D72" s="2766">
        <v>16283</v>
      </c>
      <c r="E72" s="2766">
        <v>5594</v>
      </c>
      <c r="F72" s="2766">
        <v>2251</v>
      </c>
      <c r="G72" s="2766">
        <v>1294</v>
      </c>
      <c r="H72" s="2766">
        <v>872</v>
      </c>
      <c r="I72" s="2766">
        <v>638</v>
      </c>
      <c r="J72" s="2766">
        <v>445</v>
      </c>
      <c r="K72" s="2766">
        <v>657</v>
      </c>
    </row>
    <row r="73" spans="1:11" ht="12.75" customHeight="1">
      <c r="A73" s="1435">
        <v>1983</v>
      </c>
      <c r="B73" s="2766">
        <v>34962</v>
      </c>
      <c r="C73" s="2766">
        <v>5978</v>
      </c>
      <c r="D73" s="2766">
        <v>16334</v>
      </c>
      <c r="E73" s="2766">
        <v>6105</v>
      </c>
      <c r="F73" s="2766">
        <v>2394</v>
      </c>
      <c r="G73" s="2766">
        <v>1388</v>
      </c>
      <c r="H73" s="2766">
        <v>932</v>
      </c>
      <c r="I73" s="2766">
        <v>688</v>
      </c>
      <c r="J73" s="2766">
        <v>477</v>
      </c>
      <c r="K73" s="2766">
        <v>666</v>
      </c>
    </row>
    <row r="74" spans="1:11" ht="12.75" customHeight="1">
      <c r="A74" s="1435">
        <v>1984</v>
      </c>
      <c r="B74" s="2766">
        <v>36253</v>
      </c>
      <c r="C74" s="2766">
        <v>5685</v>
      </c>
      <c r="D74" s="2766">
        <v>16906</v>
      </c>
      <c r="E74" s="2766">
        <v>6922</v>
      </c>
      <c r="F74" s="2766">
        <v>2502</v>
      </c>
      <c r="G74" s="2766">
        <v>1515</v>
      </c>
      <c r="H74" s="2766">
        <v>957</v>
      </c>
      <c r="I74" s="2766">
        <v>723</v>
      </c>
      <c r="J74" s="2766">
        <v>407</v>
      </c>
      <c r="K74" s="2766">
        <v>636</v>
      </c>
    </row>
    <row r="75" spans="1:11" ht="12.75" customHeight="1">
      <c r="A75" s="1435">
        <v>1985</v>
      </c>
      <c r="B75" s="2766">
        <v>36385</v>
      </c>
      <c r="C75" s="2766">
        <v>4900</v>
      </c>
      <c r="D75" s="2766">
        <v>16855</v>
      </c>
      <c r="E75" s="2766">
        <v>7393</v>
      </c>
      <c r="F75" s="2766">
        <v>2746</v>
      </c>
      <c r="G75" s="2766">
        <v>1670</v>
      </c>
      <c r="H75" s="2766">
        <v>982</v>
      </c>
      <c r="I75" s="2766">
        <v>717</v>
      </c>
      <c r="J75" s="2766">
        <v>463</v>
      </c>
      <c r="K75" s="2766">
        <v>659</v>
      </c>
    </row>
    <row r="76" spans="1:11" ht="12.75" customHeight="1">
      <c r="A76" s="1435">
        <v>1986</v>
      </c>
      <c r="B76" s="2766">
        <v>35790</v>
      </c>
      <c r="C76" s="2766">
        <v>4306</v>
      </c>
      <c r="D76" s="2766">
        <v>16255</v>
      </c>
      <c r="E76" s="2766">
        <v>7720</v>
      </c>
      <c r="F76" s="2766">
        <v>2926</v>
      </c>
      <c r="G76" s="2766">
        <v>1697</v>
      </c>
      <c r="H76" s="2766">
        <v>1023</v>
      </c>
      <c r="I76" s="2766">
        <v>739</v>
      </c>
      <c r="J76" s="2766">
        <v>470</v>
      </c>
      <c r="K76" s="2766">
        <v>654</v>
      </c>
    </row>
    <row r="77" spans="1:11" ht="12.75" customHeight="1">
      <c r="A77" s="1435">
        <v>1987</v>
      </c>
      <c r="B77" s="2766">
        <v>35813</v>
      </c>
      <c r="C77" s="2766">
        <v>3952</v>
      </c>
      <c r="D77" s="2766">
        <v>16050</v>
      </c>
      <c r="E77" s="2766">
        <v>8315</v>
      </c>
      <c r="F77" s="2766">
        <v>3044</v>
      </c>
      <c r="G77" s="2766">
        <v>1577</v>
      </c>
      <c r="H77" s="2766">
        <v>1109</v>
      </c>
      <c r="I77" s="2766">
        <v>745</v>
      </c>
      <c r="J77" s="2766">
        <v>412</v>
      </c>
      <c r="K77" s="2766">
        <v>609</v>
      </c>
    </row>
    <row r="78" spans="1:11" ht="12.75" customHeight="1">
      <c r="A78" s="1435">
        <v>1988</v>
      </c>
      <c r="B78" s="2766">
        <v>35599</v>
      </c>
      <c r="C78" s="2766">
        <v>3128</v>
      </c>
      <c r="D78" s="2766">
        <v>15365</v>
      </c>
      <c r="E78" s="2766">
        <v>8959</v>
      </c>
      <c r="F78" s="2766">
        <v>3311</v>
      </c>
      <c r="G78" s="2766">
        <v>1734</v>
      </c>
      <c r="H78" s="2766">
        <v>1230</v>
      </c>
      <c r="I78" s="2766">
        <v>796</v>
      </c>
      <c r="J78" s="2766">
        <v>437</v>
      </c>
      <c r="K78" s="2766">
        <v>639</v>
      </c>
    </row>
    <row r="79" spans="1:11" ht="12.75" customHeight="1">
      <c r="A79" s="1435">
        <v>1989</v>
      </c>
      <c r="B79" s="2766">
        <v>35326</v>
      </c>
      <c r="C79" s="2766">
        <v>2729</v>
      </c>
      <c r="D79" s="2766">
        <v>14609</v>
      </c>
      <c r="E79" s="2766">
        <v>9163</v>
      </c>
      <c r="F79" s="2766">
        <v>3727</v>
      </c>
      <c r="G79" s="2766">
        <v>1820</v>
      </c>
      <c r="H79" s="2766">
        <v>1301</v>
      </c>
      <c r="I79" s="2766">
        <v>827</v>
      </c>
      <c r="J79" s="2766">
        <v>518</v>
      </c>
      <c r="K79" s="2766">
        <v>632</v>
      </c>
    </row>
    <row r="80" spans="1:11" ht="12.75" customHeight="1">
      <c r="A80" s="1435">
        <v>1990</v>
      </c>
      <c r="B80" s="2766">
        <v>34672</v>
      </c>
      <c r="C80" s="2766">
        <v>2285</v>
      </c>
      <c r="D80" s="2766">
        <v>13542</v>
      </c>
      <c r="E80" s="2766">
        <v>9755</v>
      </c>
      <c r="F80" s="2766">
        <v>3925</v>
      </c>
      <c r="G80" s="2766">
        <v>1885</v>
      </c>
      <c r="H80" s="2766">
        <v>1309</v>
      </c>
      <c r="I80" s="2766">
        <v>850</v>
      </c>
      <c r="J80" s="2766">
        <v>501</v>
      </c>
      <c r="K80" s="2766">
        <v>620</v>
      </c>
    </row>
    <row r="81" spans="1:11" ht="12.75" customHeight="1">
      <c r="A81" s="1435">
        <v>1991</v>
      </c>
      <c r="B81" s="2766">
        <v>33762</v>
      </c>
      <c r="C81" s="2766">
        <v>1898</v>
      </c>
      <c r="D81" s="2766">
        <v>12426</v>
      </c>
      <c r="E81" s="2766">
        <v>9771</v>
      </c>
      <c r="F81" s="2766">
        <v>4331</v>
      </c>
      <c r="G81" s="2766">
        <v>1991</v>
      </c>
      <c r="H81" s="2766">
        <v>1342</v>
      </c>
      <c r="I81" s="2766">
        <v>885</v>
      </c>
      <c r="J81" s="2766">
        <v>501</v>
      </c>
      <c r="K81" s="2766">
        <v>617</v>
      </c>
    </row>
    <row r="82" spans="1:11" ht="12.75" customHeight="1">
      <c r="A82" s="1435">
        <v>1992</v>
      </c>
      <c r="B82" s="2766">
        <v>35057</v>
      </c>
      <c r="C82" s="2766">
        <v>1589</v>
      </c>
      <c r="D82" s="2766">
        <v>11974</v>
      </c>
      <c r="E82" s="2766">
        <v>10457</v>
      </c>
      <c r="F82" s="2766">
        <v>4822</v>
      </c>
      <c r="G82" s="2766">
        <v>2370</v>
      </c>
      <c r="H82" s="2766">
        <v>1477</v>
      </c>
      <c r="I82" s="2766">
        <v>1065</v>
      </c>
      <c r="J82" s="2766">
        <v>608</v>
      </c>
      <c r="K82" s="2766">
        <v>695</v>
      </c>
    </row>
    <row r="83" spans="1:11" ht="12.75" customHeight="1">
      <c r="A83" s="1435">
        <v>1993</v>
      </c>
      <c r="B83" s="2766">
        <v>33366</v>
      </c>
      <c r="C83" s="2766">
        <v>1229</v>
      </c>
      <c r="D83" s="2766">
        <v>10738</v>
      </c>
      <c r="E83" s="2766">
        <v>10368</v>
      </c>
      <c r="F83" s="2766">
        <v>5002</v>
      </c>
      <c r="G83" s="2766">
        <v>2388</v>
      </c>
      <c r="H83" s="2766">
        <v>1386</v>
      </c>
      <c r="I83" s="2766">
        <v>1038</v>
      </c>
      <c r="J83" s="2766">
        <v>568</v>
      </c>
      <c r="K83" s="2766">
        <v>649</v>
      </c>
    </row>
    <row r="84" spans="1:11" ht="12.75" customHeight="1">
      <c r="A84" s="1435">
        <v>1994</v>
      </c>
      <c r="B84" s="2766">
        <v>31480</v>
      </c>
      <c r="C84" s="2766">
        <v>1046</v>
      </c>
      <c r="D84" s="2766">
        <v>9204</v>
      </c>
      <c r="E84" s="2766">
        <v>9895</v>
      </c>
      <c r="F84" s="2766">
        <v>5145</v>
      </c>
      <c r="G84" s="2766">
        <v>2499</v>
      </c>
      <c r="H84" s="2766">
        <v>1418</v>
      </c>
      <c r="I84" s="2766">
        <v>1071</v>
      </c>
      <c r="J84" s="2766">
        <v>577</v>
      </c>
      <c r="K84" s="2766">
        <v>625</v>
      </c>
    </row>
    <row r="85" spans="1:11" ht="12.75" customHeight="1">
      <c r="A85" s="1435">
        <v>1995</v>
      </c>
      <c r="B85" s="2766">
        <v>30663</v>
      </c>
      <c r="C85" s="2766">
        <v>925</v>
      </c>
      <c r="D85" s="2766">
        <v>8067</v>
      </c>
      <c r="E85" s="2766">
        <v>9904</v>
      </c>
      <c r="F85" s="2766">
        <v>5401</v>
      </c>
      <c r="G85" s="2766">
        <v>2573</v>
      </c>
      <c r="H85" s="2766">
        <v>1452</v>
      </c>
      <c r="I85" s="2766">
        <v>1098</v>
      </c>
      <c r="J85" s="2766">
        <v>591</v>
      </c>
      <c r="K85" s="2766">
        <v>652</v>
      </c>
    </row>
    <row r="86" spans="1:11" ht="12.75" customHeight="1">
      <c r="A86" s="1435">
        <v>1996</v>
      </c>
      <c r="B86" s="2766">
        <v>30241</v>
      </c>
      <c r="C86" s="2766">
        <v>742</v>
      </c>
      <c r="D86" s="2766">
        <v>7155</v>
      </c>
      <c r="E86" s="2766">
        <v>9818</v>
      </c>
      <c r="F86" s="2766">
        <v>5674</v>
      </c>
      <c r="G86" s="2766">
        <v>2822</v>
      </c>
      <c r="H86" s="2766">
        <v>1555</v>
      </c>
      <c r="I86" s="2766">
        <v>1163</v>
      </c>
      <c r="J86" s="2766">
        <v>631</v>
      </c>
      <c r="K86" s="2766">
        <v>681</v>
      </c>
    </row>
    <row r="87" spans="1:11" ht="12.75" customHeight="1">
      <c r="A87" s="1435">
        <v>1997</v>
      </c>
      <c r="B87" s="2766">
        <v>29611</v>
      </c>
      <c r="C87" s="2766">
        <v>750</v>
      </c>
      <c r="D87" s="2766">
        <v>6120</v>
      </c>
      <c r="E87" s="2766">
        <v>9574</v>
      </c>
      <c r="F87" s="2766">
        <v>5927</v>
      </c>
      <c r="G87" s="2766">
        <v>3056</v>
      </c>
      <c r="H87" s="2766">
        <v>1666</v>
      </c>
      <c r="I87" s="2766">
        <v>1160</v>
      </c>
      <c r="J87" s="2766">
        <v>684</v>
      </c>
      <c r="K87" s="2766">
        <v>674</v>
      </c>
    </row>
    <row r="88" spans="1:11" ht="12.75" customHeight="1">
      <c r="A88" s="1435">
        <v>1998</v>
      </c>
      <c r="B88" s="2766">
        <v>29668</v>
      </c>
      <c r="C88" s="2766">
        <v>729</v>
      </c>
      <c r="D88" s="2766">
        <v>5808</v>
      </c>
      <c r="E88" s="2766">
        <v>9763</v>
      </c>
      <c r="F88" s="2766">
        <v>6036</v>
      </c>
      <c r="G88" s="2766">
        <v>3067</v>
      </c>
      <c r="H88" s="2766">
        <v>1658</v>
      </c>
      <c r="I88" s="2766">
        <v>1149</v>
      </c>
      <c r="J88" s="2766">
        <v>751</v>
      </c>
      <c r="K88" s="2766">
        <v>707</v>
      </c>
    </row>
    <row r="89" spans="1:11" ht="12.75" customHeight="1">
      <c r="A89" s="1435">
        <v>1999</v>
      </c>
      <c r="B89" s="2766">
        <v>29940</v>
      </c>
      <c r="C89" s="2766">
        <v>719</v>
      </c>
      <c r="D89" s="2766">
        <v>5381</v>
      </c>
      <c r="E89" s="2766">
        <v>9539</v>
      </c>
      <c r="F89" s="2766">
        <v>6432</v>
      </c>
      <c r="G89" s="2766">
        <v>3275</v>
      </c>
      <c r="H89" s="2766">
        <v>1875</v>
      </c>
      <c r="I89" s="2766">
        <v>1206</v>
      </c>
      <c r="J89" s="2766">
        <v>788</v>
      </c>
      <c r="K89" s="2766">
        <v>725</v>
      </c>
    </row>
    <row r="90" spans="1:11" ht="12.75" customHeight="1">
      <c r="A90" s="1435">
        <v>2000</v>
      </c>
      <c r="B90" s="2766">
        <v>30367</v>
      </c>
      <c r="C90" s="2766">
        <v>654</v>
      </c>
      <c r="D90" s="2766">
        <v>5098</v>
      </c>
      <c r="E90" s="2766">
        <v>9495</v>
      </c>
      <c r="F90" s="2766">
        <v>6463</v>
      </c>
      <c r="G90" s="2766">
        <v>3572</v>
      </c>
      <c r="H90" s="2766">
        <v>2061</v>
      </c>
      <c r="I90" s="2766">
        <v>1407</v>
      </c>
      <c r="J90" s="2766">
        <v>872</v>
      </c>
      <c r="K90" s="2766">
        <v>745</v>
      </c>
    </row>
    <row r="91" spans="1:11" ht="12.75" customHeight="1">
      <c r="A91" s="1435">
        <v>2001</v>
      </c>
      <c r="B91" s="2766">
        <v>29621</v>
      </c>
      <c r="C91" s="2766">
        <v>635</v>
      </c>
      <c r="D91" s="2766">
        <v>4819</v>
      </c>
      <c r="E91" s="2766">
        <v>8994</v>
      </c>
      <c r="F91" s="2766">
        <v>6618</v>
      </c>
      <c r="G91" s="2766">
        <v>3670</v>
      </c>
      <c r="H91" s="2766">
        <v>2041</v>
      </c>
      <c r="I91" s="2766">
        <v>1275</v>
      </c>
      <c r="J91" s="2766">
        <v>872</v>
      </c>
      <c r="K91" s="2766">
        <v>697</v>
      </c>
    </row>
    <row r="92" spans="1:11" ht="12.75" customHeight="1">
      <c r="A92" s="1435">
        <v>2002</v>
      </c>
      <c r="B92" s="2766">
        <v>29826</v>
      </c>
      <c r="C92" s="2766">
        <v>555</v>
      </c>
      <c r="D92" s="2766">
        <v>4612</v>
      </c>
      <c r="E92" s="2766">
        <v>8520</v>
      </c>
      <c r="F92" s="2766">
        <v>6832</v>
      </c>
      <c r="G92" s="2766">
        <v>3794</v>
      </c>
      <c r="H92" s="2766">
        <v>2321</v>
      </c>
      <c r="I92" s="2766">
        <v>1416</v>
      </c>
      <c r="J92" s="2766">
        <v>906</v>
      </c>
      <c r="K92" s="2766">
        <v>870</v>
      </c>
    </row>
    <row r="93" spans="1:11" ht="12.75" customHeight="1">
      <c r="A93" s="1435">
        <v>2003</v>
      </c>
      <c r="B93" s="2766">
        <v>30757</v>
      </c>
      <c r="C93" s="2766">
        <v>576</v>
      </c>
      <c r="D93" s="2766">
        <v>4630</v>
      </c>
      <c r="E93" s="2766">
        <v>8321</v>
      </c>
      <c r="F93" s="2766">
        <v>7110</v>
      </c>
      <c r="G93" s="2766">
        <v>4104</v>
      </c>
      <c r="H93" s="2766">
        <v>2478</v>
      </c>
      <c r="I93" s="2766">
        <v>1618</v>
      </c>
      <c r="J93" s="2766">
        <v>971</v>
      </c>
      <c r="K93" s="2766">
        <v>949</v>
      </c>
    </row>
    <row r="94" spans="1:11" ht="12.75" customHeight="1">
      <c r="A94" s="1435">
        <v>2004</v>
      </c>
      <c r="B94" s="2766">
        <v>32154</v>
      </c>
      <c r="C94" s="2766">
        <v>545</v>
      </c>
      <c r="D94" s="2766">
        <v>4767</v>
      </c>
      <c r="E94" s="2766">
        <v>8528</v>
      </c>
      <c r="F94" s="2766">
        <v>7235</v>
      </c>
      <c r="G94" s="2766">
        <v>4522</v>
      </c>
      <c r="H94" s="2766">
        <v>2641</v>
      </c>
      <c r="I94" s="2766">
        <v>1788</v>
      </c>
      <c r="J94" s="2766">
        <v>1033</v>
      </c>
      <c r="K94" s="2766">
        <v>1095</v>
      </c>
    </row>
    <row r="95" spans="1:11" ht="12.75" customHeight="1">
      <c r="A95" s="1435">
        <v>2005</v>
      </c>
      <c r="B95" s="2766">
        <v>30881</v>
      </c>
      <c r="C95" s="2766">
        <v>392</v>
      </c>
      <c r="D95" s="2766">
        <v>4104</v>
      </c>
      <c r="E95" s="2766">
        <v>8339</v>
      </c>
      <c r="F95" s="2766">
        <v>7016</v>
      </c>
      <c r="G95" s="2766">
        <v>4315</v>
      </c>
      <c r="H95" s="2766">
        <v>2768</v>
      </c>
      <c r="I95" s="2766">
        <v>1780</v>
      </c>
      <c r="J95" s="2766">
        <v>1082</v>
      </c>
      <c r="K95" s="2766">
        <v>1085</v>
      </c>
    </row>
    <row r="96" spans="1:11" ht="12.75" customHeight="1">
      <c r="A96" s="1435">
        <v>2006</v>
      </c>
      <c r="B96" s="2766">
        <v>29898</v>
      </c>
      <c r="C96" s="2766">
        <v>314</v>
      </c>
      <c r="D96" s="2766">
        <v>3794</v>
      </c>
      <c r="E96" s="2766">
        <v>8230</v>
      </c>
      <c r="F96" s="2766">
        <v>6511</v>
      </c>
      <c r="G96" s="2766">
        <v>4280</v>
      </c>
      <c r="H96" s="2766">
        <v>2723</v>
      </c>
      <c r="I96" s="2766">
        <v>1939</v>
      </c>
      <c r="J96" s="2766">
        <v>1036</v>
      </c>
      <c r="K96" s="2766">
        <v>1071</v>
      </c>
    </row>
    <row r="97" spans="1:11" ht="12.75" customHeight="1">
      <c r="A97" s="1435">
        <v>2007</v>
      </c>
      <c r="B97" s="2766">
        <v>29866</v>
      </c>
      <c r="C97" s="2766">
        <v>280</v>
      </c>
      <c r="D97" s="2766">
        <v>3599</v>
      </c>
      <c r="E97" s="2766">
        <v>8500</v>
      </c>
      <c r="F97" s="2766">
        <v>6289</v>
      </c>
      <c r="G97" s="2766">
        <v>4264</v>
      </c>
      <c r="H97" s="2766">
        <v>2799</v>
      </c>
      <c r="I97" s="2766">
        <v>1841</v>
      </c>
      <c r="J97" s="2766">
        <v>1175</v>
      </c>
      <c r="K97" s="2766">
        <v>1119</v>
      </c>
    </row>
    <row r="98" spans="1:11" ht="12.75" customHeight="1">
      <c r="A98" s="1435">
        <v>2008</v>
      </c>
      <c r="B98" s="2766">
        <v>28903</v>
      </c>
      <c r="C98" s="2766">
        <v>233</v>
      </c>
      <c r="D98" s="2766">
        <v>3338</v>
      </c>
      <c r="E98" s="2766">
        <v>8128</v>
      </c>
      <c r="F98" s="2766">
        <v>5906</v>
      </c>
      <c r="G98" s="2766">
        <v>4197</v>
      </c>
      <c r="H98" s="2766">
        <v>2806</v>
      </c>
      <c r="I98" s="2766">
        <v>1953</v>
      </c>
      <c r="J98" s="2766">
        <v>1196</v>
      </c>
      <c r="K98" s="2766">
        <v>1146</v>
      </c>
    </row>
    <row r="99" spans="1:11" ht="12.75" customHeight="1">
      <c r="A99" s="1435">
        <v>2009</v>
      </c>
      <c r="B99" s="2766">
        <v>27524</v>
      </c>
      <c r="C99" s="2766">
        <v>240</v>
      </c>
      <c r="D99" s="2766">
        <v>3177</v>
      </c>
      <c r="E99" s="2766">
        <v>7840</v>
      </c>
      <c r="F99" s="2766">
        <v>5859</v>
      </c>
      <c r="G99" s="2766">
        <v>3732</v>
      </c>
      <c r="H99" s="2766">
        <v>2578</v>
      </c>
      <c r="I99" s="2766">
        <v>1873</v>
      </c>
      <c r="J99" s="2766">
        <v>1150</v>
      </c>
      <c r="K99" s="2766">
        <v>1075</v>
      </c>
    </row>
    <row r="100" spans="1:11" ht="12.75" customHeight="1">
      <c r="A100" s="1435">
        <v>2010</v>
      </c>
      <c r="B100" s="2766">
        <v>28480</v>
      </c>
      <c r="C100" s="2766">
        <v>219</v>
      </c>
      <c r="D100" s="2766">
        <v>3255</v>
      </c>
      <c r="E100" s="2766">
        <v>8274</v>
      </c>
      <c r="F100" s="2766">
        <v>6176</v>
      </c>
      <c r="G100" s="2766">
        <v>3680</v>
      </c>
      <c r="H100" s="2766">
        <v>2532</v>
      </c>
      <c r="I100" s="2766">
        <v>1953</v>
      </c>
      <c r="J100" s="2766">
        <v>1201</v>
      </c>
      <c r="K100" s="2766">
        <v>1190</v>
      </c>
    </row>
    <row r="101" spans="1:11" ht="12.75" customHeight="1">
      <c r="A101" s="1435">
        <v>2011</v>
      </c>
      <c r="B101" s="2766">
        <v>29135</v>
      </c>
      <c r="C101" s="2766">
        <v>227</v>
      </c>
      <c r="D101" s="2766">
        <v>3216</v>
      </c>
      <c r="E101" s="2766">
        <v>8463</v>
      </c>
      <c r="F101" s="2766">
        <v>6333</v>
      </c>
      <c r="G101" s="2766">
        <v>3644</v>
      </c>
      <c r="H101" s="2766">
        <v>2728</v>
      </c>
      <c r="I101" s="2766">
        <v>2067</v>
      </c>
      <c r="J101" s="2766">
        <v>1245</v>
      </c>
      <c r="K101" s="2766">
        <v>1212</v>
      </c>
    </row>
    <row r="102" spans="1:11" ht="12.75" customHeight="1">
      <c r="A102" s="1435">
        <v>2012</v>
      </c>
      <c r="B102" s="2766">
        <v>30534</v>
      </c>
      <c r="C102" s="2766">
        <v>252</v>
      </c>
      <c r="D102" s="2766">
        <v>3220</v>
      </c>
      <c r="E102" s="2766">
        <v>8786</v>
      </c>
      <c r="F102" s="2766">
        <v>6743</v>
      </c>
      <c r="G102" s="2766">
        <v>3640</v>
      </c>
      <c r="H102" s="2766">
        <v>2824</v>
      </c>
      <c r="I102" s="2766">
        <v>2176</v>
      </c>
      <c r="J102" s="2766">
        <v>1411</v>
      </c>
      <c r="K102" s="2766">
        <v>1482</v>
      </c>
    </row>
    <row r="103" spans="1:11" ht="12.75" customHeight="1">
      <c r="A103" s="1422">
        <v>2013</v>
      </c>
      <c r="B103" s="2780">
        <v>27547</v>
      </c>
      <c r="C103" s="2766">
        <v>186</v>
      </c>
      <c r="D103" s="2766">
        <v>2621</v>
      </c>
      <c r="E103" s="2766">
        <v>7921</v>
      </c>
      <c r="F103" s="2766">
        <v>6392</v>
      </c>
      <c r="G103" s="2766">
        <v>3253</v>
      </c>
      <c r="H103" s="2766">
        <v>2458</v>
      </c>
      <c r="I103" s="2766">
        <v>2002</v>
      </c>
      <c r="J103" s="2766">
        <v>1354</v>
      </c>
      <c r="K103" s="2766">
        <v>1360</v>
      </c>
    </row>
    <row r="104" spans="1:11" ht="12.75" customHeight="1">
      <c r="A104" s="1435" t="s">
        <v>4328</v>
      </c>
      <c r="B104" s="2780">
        <v>29090</v>
      </c>
      <c r="C104" s="2766">
        <v>176</v>
      </c>
      <c r="D104" s="2766">
        <v>2766</v>
      </c>
      <c r="E104" s="2766">
        <v>8113</v>
      </c>
      <c r="F104" s="2766">
        <v>6591</v>
      </c>
      <c r="G104" s="2766">
        <v>3439</v>
      </c>
      <c r="H104" s="2766">
        <v>2578</v>
      </c>
      <c r="I104" s="2766">
        <v>2174</v>
      </c>
      <c r="J104" s="2766">
        <v>1617</v>
      </c>
      <c r="K104" s="2766">
        <v>1636</v>
      </c>
    </row>
    <row r="105" spans="1:11" ht="12.75" customHeight="1">
      <c r="A105" s="1422">
        <v>2015</v>
      </c>
      <c r="B105" s="2780">
        <v>29970</v>
      </c>
      <c r="C105" s="2766">
        <v>142</v>
      </c>
      <c r="D105" s="2766">
        <v>2452</v>
      </c>
      <c r="E105" s="2766">
        <v>8152</v>
      </c>
      <c r="F105" s="2766">
        <v>6639</v>
      </c>
      <c r="G105" s="2766">
        <v>3579</v>
      </c>
      <c r="H105" s="2766">
        <v>2676</v>
      </c>
      <c r="I105" s="2766">
        <v>2478</v>
      </c>
      <c r="J105" s="2766">
        <v>1856</v>
      </c>
      <c r="K105" s="2766">
        <v>1996</v>
      </c>
    </row>
    <row r="106" spans="1:11" ht="12.75" customHeight="1">
      <c r="A106" s="1422">
        <v>2016</v>
      </c>
      <c r="B106" s="2780">
        <v>29445</v>
      </c>
      <c r="C106" s="2766">
        <v>112</v>
      </c>
      <c r="D106" s="2766">
        <v>2262</v>
      </c>
      <c r="E106" s="2766">
        <v>8049</v>
      </c>
      <c r="F106" s="2766">
        <v>6605</v>
      </c>
      <c r="G106" s="2766">
        <v>3555</v>
      </c>
      <c r="H106" s="2766">
        <v>2396</v>
      </c>
      <c r="I106" s="2766">
        <v>2405</v>
      </c>
      <c r="J106" s="2766">
        <v>1977</v>
      </c>
      <c r="K106" s="2766">
        <v>2084</v>
      </c>
    </row>
    <row r="107" spans="1:11" ht="12.75" customHeight="1">
      <c r="A107" s="1435">
        <v>2017</v>
      </c>
      <c r="B107" s="2766">
        <v>28608</v>
      </c>
      <c r="C107" s="2766">
        <v>93</v>
      </c>
      <c r="D107" s="2766">
        <v>2091</v>
      </c>
      <c r="E107" s="2766">
        <v>7762</v>
      </c>
      <c r="F107" s="2766">
        <v>6494</v>
      </c>
      <c r="G107" s="2766">
        <v>3507</v>
      </c>
      <c r="H107" s="2766">
        <v>2221</v>
      </c>
      <c r="I107" s="2766">
        <v>2439</v>
      </c>
      <c r="J107" s="2766">
        <v>1846</v>
      </c>
      <c r="K107" s="2766">
        <v>2155</v>
      </c>
    </row>
    <row r="108" spans="1:11" ht="12.75" customHeight="1">
      <c r="A108" s="1435">
        <v>2018</v>
      </c>
      <c r="B108" s="2766">
        <v>27706</v>
      </c>
      <c r="C108" s="2766">
        <v>97</v>
      </c>
      <c r="D108" s="2766">
        <v>1885</v>
      </c>
      <c r="E108" s="2766">
        <v>7584</v>
      </c>
      <c r="F108" s="2766">
        <v>6264</v>
      </c>
      <c r="G108" s="2766">
        <v>3455</v>
      </c>
      <c r="H108" s="2766">
        <v>2086</v>
      </c>
      <c r="I108" s="2766">
        <v>2203</v>
      </c>
      <c r="J108" s="2766">
        <v>1950</v>
      </c>
      <c r="K108" s="2766">
        <v>2182</v>
      </c>
    </row>
    <row r="109" spans="1:11" ht="12.75" customHeight="1">
      <c r="A109" s="1435">
        <v>2019</v>
      </c>
      <c r="B109" s="2766">
        <v>26225</v>
      </c>
      <c r="C109" s="2766">
        <v>85</v>
      </c>
      <c r="D109" s="2766">
        <v>1621</v>
      </c>
      <c r="E109" s="2766">
        <v>6880</v>
      </c>
      <c r="F109" s="2766">
        <v>6111</v>
      </c>
      <c r="G109" s="2766">
        <v>3285</v>
      </c>
      <c r="H109" s="2766">
        <v>2036</v>
      </c>
      <c r="I109" s="2766">
        <v>2002</v>
      </c>
      <c r="J109" s="2766">
        <v>1824</v>
      </c>
      <c r="K109" s="2766">
        <v>2381</v>
      </c>
    </row>
    <row r="110" spans="1:11" ht="12.75" customHeight="1">
      <c r="A110" s="1435" t="s">
        <v>383</v>
      </c>
      <c r="B110" s="2766">
        <v>12139</v>
      </c>
      <c r="C110" s="2766">
        <v>66</v>
      </c>
      <c r="D110" s="2766">
        <v>781</v>
      </c>
      <c r="E110" s="2766">
        <v>2782</v>
      </c>
      <c r="F110" s="2766">
        <v>2598</v>
      </c>
      <c r="G110" s="2766">
        <v>1497</v>
      </c>
      <c r="H110" s="2766">
        <v>961</v>
      </c>
      <c r="I110" s="2766">
        <v>1001</v>
      </c>
      <c r="J110" s="2766">
        <v>1001</v>
      </c>
      <c r="K110" s="2766">
        <v>1452</v>
      </c>
    </row>
    <row r="111" spans="1:11" ht="12.75" customHeight="1">
      <c r="A111" s="1435">
        <v>2021</v>
      </c>
      <c r="B111" s="2766">
        <v>24507</v>
      </c>
      <c r="C111" s="2766">
        <v>71</v>
      </c>
      <c r="D111" s="2766">
        <v>1193</v>
      </c>
      <c r="E111" s="2766">
        <v>6431</v>
      </c>
      <c r="F111" s="2766">
        <v>6353</v>
      </c>
      <c r="G111" s="2766">
        <v>3143</v>
      </c>
      <c r="H111" s="2766">
        <v>1839</v>
      </c>
      <c r="I111" s="2766">
        <v>1564</v>
      </c>
      <c r="J111" s="2766">
        <v>1646</v>
      </c>
      <c r="K111" s="2766">
        <v>2267</v>
      </c>
    </row>
    <row r="112" spans="1:11" ht="12.75" customHeight="1">
      <c r="A112" s="1435">
        <v>2022</v>
      </c>
      <c r="B112" s="2766">
        <v>30342</v>
      </c>
      <c r="C112" s="2766">
        <v>61</v>
      </c>
      <c r="D112" s="2766">
        <v>1319</v>
      </c>
      <c r="E112" s="2766">
        <v>7560</v>
      </c>
      <c r="F112" s="2766">
        <v>7978</v>
      </c>
      <c r="G112" s="2766">
        <v>4115</v>
      </c>
      <c r="H112" s="2766">
        <v>2485</v>
      </c>
      <c r="I112" s="2766">
        <v>1911</v>
      </c>
      <c r="J112" s="2766">
        <v>1986</v>
      </c>
      <c r="K112" s="2766">
        <v>2927</v>
      </c>
    </row>
    <row r="113" spans="1:11" ht="12.75" customHeight="1">
      <c r="A113" s="1444"/>
      <c r="B113" s="2767"/>
      <c r="C113" s="2768"/>
      <c r="D113" s="2768"/>
      <c r="E113" s="2768"/>
      <c r="F113" s="2768"/>
      <c r="G113" s="2768"/>
      <c r="H113" s="2768"/>
      <c r="I113" s="2768"/>
      <c r="J113" s="2768"/>
      <c r="K113" s="2768"/>
    </row>
    <row r="114" spans="1:11" ht="12.75" customHeight="1">
      <c r="A114" s="1458"/>
      <c r="B114" s="2770"/>
      <c r="C114" s="2770"/>
      <c r="D114" s="2770"/>
      <c r="E114" s="2770"/>
      <c r="F114" s="2770"/>
      <c r="G114" s="2770"/>
      <c r="H114" s="2770"/>
      <c r="I114" s="2770"/>
      <c r="J114" s="2770"/>
      <c r="K114" s="2770"/>
    </row>
    <row r="115" spans="1:11" ht="12.75" customHeight="1">
      <c r="A115" s="1450" t="s">
        <v>85</v>
      </c>
      <c r="B115" s="2770"/>
      <c r="C115" s="2770"/>
      <c r="D115" s="2770"/>
      <c r="E115" s="2770"/>
      <c r="F115" s="2770"/>
      <c r="G115" s="2770"/>
      <c r="H115" s="2770"/>
      <c r="I115" s="2770"/>
      <c r="J115" s="2770"/>
      <c r="K115" s="2770"/>
    </row>
    <row r="116" spans="1:11" ht="12.75" customHeight="1">
      <c r="A116" s="1455" t="s">
        <v>4329</v>
      </c>
      <c r="B116" s="1455"/>
      <c r="C116" s="1455"/>
      <c r="D116" s="1455"/>
      <c r="E116" s="1455"/>
      <c r="F116" s="2770"/>
      <c r="G116" s="2770"/>
      <c r="H116" s="2770"/>
      <c r="I116" s="2770"/>
      <c r="J116" s="2770"/>
      <c r="K116" s="2770"/>
    </row>
    <row r="117" spans="1:11" ht="12.75" customHeight="1">
      <c r="A117" s="1455" t="s">
        <v>4330</v>
      </c>
      <c r="B117" s="1455"/>
      <c r="C117" s="1455"/>
      <c r="D117" s="1455"/>
      <c r="E117" s="1455"/>
      <c r="F117" s="1455"/>
      <c r="G117" s="1455"/>
      <c r="H117" s="1455"/>
      <c r="I117" s="1455"/>
      <c r="J117" s="2770"/>
      <c r="K117" s="2770"/>
    </row>
    <row r="118" spans="1:11" ht="12.75" customHeight="1">
      <c r="A118" s="1456"/>
      <c r="B118" s="2770"/>
      <c r="C118" s="2770"/>
      <c r="D118" s="2770"/>
      <c r="E118" s="2770"/>
      <c r="F118" s="2770"/>
      <c r="G118" s="2770"/>
      <c r="H118" s="2770"/>
      <c r="I118" s="2770"/>
      <c r="J118" s="2770"/>
      <c r="K118" s="2770"/>
    </row>
    <row r="119" spans="1:11" ht="12.75" customHeight="1">
      <c r="A119" s="1450" t="s">
        <v>4331</v>
      </c>
      <c r="B119" s="2770"/>
      <c r="C119" s="2770"/>
      <c r="D119" s="2770"/>
      <c r="E119" s="2770"/>
      <c r="F119" s="2770"/>
      <c r="G119" s="2770"/>
      <c r="H119" s="2770"/>
      <c r="I119" s="2770"/>
      <c r="J119" s="2770"/>
      <c r="K119" s="2770"/>
    </row>
    <row r="120" spans="1:11">
      <c r="A120" s="2781" t="s">
        <v>4332</v>
      </c>
      <c r="B120" s="2781"/>
      <c r="C120" s="2781"/>
      <c r="D120" s="2781"/>
      <c r="E120" s="2781"/>
      <c r="F120" s="2781"/>
      <c r="G120" s="2781"/>
      <c r="H120" s="2781"/>
      <c r="I120" s="2781"/>
      <c r="J120" s="2781"/>
      <c r="K120" s="2781"/>
    </row>
    <row r="121" spans="1:11" ht="12.75" customHeight="1">
      <c r="A121" s="1456"/>
      <c r="B121" s="2770"/>
      <c r="C121" s="2770"/>
      <c r="D121" s="2779"/>
      <c r="E121" s="2779"/>
      <c r="F121" s="2779"/>
      <c r="G121" s="2779"/>
      <c r="H121" s="2779"/>
      <c r="I121" s="2779"/>
      <c r="J121" s="2779"/>
      <c r="K121" s="2779"/>
    </row>
    <row r="122" spans="1:11" ht="12.75" customHeight="1">
      <c r="A122" s="2782" t="s">
        <v>18</v>
      </c>
      <c r="B122" s="2782"/>
      <c r="C122" s="2772"/>
      <c r="D122" s="2772"/>
      <c r="E122" s="2772"/>
      <c r="F122" s="2772"/>
      <c r="G122" s="2772"/>
      <c r="H122" s="2772"/>
      <c r="I122" s="2772"/>
      <c r="J122" s="2772"/>
      <c r="K122" s="2772"/>
    </row>
    <row r="123" spans="1:11" ht="12.75" customHeight="1">
      <c r="A123" s="2783"/>
      <c r="B123" s="2772"/>
      <c r="C123" s="2772"/>
      <c r="D123" s="2772"/>
      <c r="E123" s="2772"/>
      <c r="F123" s="2772"/>
      <c r="G123" s="2772"/>
      <c r="H123" s="2772"/>
      <c r="I123" s="2772"/>
      <c r="J123" s="2772"/>
      <c r="K123" s="2772"/>
    </row>
    <row r="124" spans="1:11" ht="12.75" customHeight="1">
      <c r="G124" s="2756"/>
      <c r="H124" s="2773"/>
      <c r="I124" s="2756"/>
      <c r="J124" s="2756"/>
      <c r="K124" s="2757"/>
    </row>
    <row r="125" spans="1:11" ht="12.75" customHeight="1">
      <c r="H125" s="2773"/>
      <c r="I125" s="2756"/>
      <c r="J125" s="2756"/>
      <c r="K125" s="2757"/>
    </row>
    <row r="126" spans="1:11" ht="12.75" customHeight="1">
      <c r="H126" s="2773"/>
      <c r="I126" s="2756"/>
      <c r="J126" s="2756"/>
      <c r="K126" s="2757"/>
    </row>
    <row r="127" spans="1:11" ht="12.75" customHeight="1">
      <c r="H127" s="2773"/>
      <c r="I127" s="2756"/>
      <c r="J127" s="2756"/>
      <c r="K127" s="2757"/>
    </row>
    <row r="128" spans="1:11" ht="12.75" customHeight="1">
      <c r="H128" s="2773"/>
      <c r="I128" s="2756"/>
      <c r="J128" s="2756"/>
      <c r="K128" s="2757"/>
    </row>
    <row r="129" spans="1:11" ht="12.75" customHeight="1">
      <c r="H129" s="2773"/>
      <c r="I129" s="2756"/>
      <c r="J129" s="2756"/>
      <c r="K129" s="2757"/>
    </row>
    <row r="130" spans="1:11" ht="12.75" customHeight="1">
      <c r="H130" s="2773"/>
      <c r="I130" s="2756"/>
      <c r="J130" s="2756"/>
      <c r="K130" s="2757"/>
    </row>
    <row r="131" spans="1:11" ht="12.75" customHeight="1">
      <c r="H131" s="2773"/>
      <c r="I131" s="2756"/>
      <c r="J131" s="2756"/>
      <c r="K131" s="2757"/>
    </row>
    <row r="132" spans="1:11" ht="12.75" customHeight="1">
      <c r="H132" s="2773"/>
      <c r="I132" s="2756"/>
      <c r="J132" s="2756"/>
      <c r="K132" s="2757"/>
    </row>
    <row r="133" spans="1:11" ht="12.75" customHeight="1">
      <c r="H133" s="2773"/>
      <c r="I133" s="2756"/>
      <c r="J133" s="2756"/>
      <c r="K133" s="2757"/>
    </row>
    <row r="134" spans="1:11" ht="12.75" customHeight="1">
      <c r="H134" s="2756"/>
      <c r="I134" s="2756"/>
      <c r="J134" s="2756"/>
      <c r="K134" s="2757"/>
    </row>
    <row r="135" spans="1:11" ht="12.75" customHeight="1">
      <c r="H135" s="2756"/>
      <c r="I135" s="2756"/>
      <c r="J135" s="2756"/>
      <c r="K135" s="2757"/>
    </row>
    <row r="136" spans="1:11" ht="12.75" customHeight="1">
      <c r="H136" s="2756"/>
      <c r="I136" s="2756"/>
      <c r="J136" s="2756"/>
      <c r="K136" s="2757"/>
    </row>
    <row r="137" spans="1:11" ht="12.75" customHeight="1">
      <c r="H137" s="2756"/>
      <c r="I137" s="2756"/>
      <c r="J137" s="2756"/>
      <c r="K137" s="2757"/>
    </row>
    <row r="138" spans="1:11" ht="12.75" customHeight="1">
      <c r="H138" s="2756"/>
      <c r="I138" s="2756"/>
      <c r="J138" s="2756"/>
      <c r="K138" s="2757"/>
    </row>
    <row r="139" spans="1:11" ht="12.75" customHeight="1">
      <c r="H139" s="2756"/>
      <c r="I139" s="2756"/>
      <c r="J139" s="2756"/>
      <c r="K139" s="2757"/>
    </row>
    <row r="140" spans="1:11" ht="12.75" customHeight="1">
      <c r="H140" s="2756"/>
      <c r="I140" s="2756"/>
      <c r="J140" s="2756"/>
      <c r="K140" s="2757"/>
    </row>
    <row r="141" spans="1:11" ht="12.75" customHeight="1">
      <c r="B141" s="2756"/>
      <c r="C141" s="2756"/>
      <c r="D141" s="2756"/>
      <c r="E141" s="2756"/>
      <c r="F141" s="2756"/>
      <c r="G141" s="2756"/>
      <c r="H141" s="2756"/>
      <c r="I141" s="2756"/>
      <c r="J141" s="2756"/>
      <c r="K141" s="2757"/>
    </row>
    <row r="142" spans="1:11" ht="12.75" customHeight="1">
      <c r="A142" s="2774"/>
      <c r="B142" s="2756"/>
      <c r="C142" s="2756"/>
      <c r="D142" s="2756"/>
      <c r="E142" s="2756"/>
      <c r="F142" s="2756"/>
      <c r="G142" s="2756"/>
      <c r="H142" s="2756"/>
      <c r="I142" s="2756"/>
      <c r="J142" s="2756"/>
      <c r="K142" s="2757"/>
    </row>
    <row r="143" spans="1:11" ht="12.75" customHeight="1">
      <c r="A143" s="2774"/>
      <c r="B143" s="1451"/>
      <c r="C143" s="1451"/>
      <c r="D143" s="1451"/>
      <c r="E143" s="1452"/>
      <c r="F143" s="1452"/>
      <c r="G143" s="2756"/>
      <c r="H143" s="2756"/>
      <c r="I143" s="2756"/>
      <c r="J143" s="2756"/>
      <c r="K143" s="2757"/>
    </row>
    <row r="144" spans="1:11" ht="12.75" customHeight="1">
      <c r="A144" s="1818"/>
      <c r="B144" s="1451"/>
      <c r="C144" s="1451"/>
      <c r="D144" s="1451"/>
      <c r="E144" s="1451"/>
      <c r="F144" s="1452"/>
      <c r="G144" s="2756"/>
      <c r="H144" s="2756"/>
      <c r="I144" s="2756"/>
      <c r="J144" s="2756"/>
      <c r="K144" s="2757"/>
    </row>
    <row r="145" spans="1:11" ht="12.75" customHeight="1">
      <c r="A145" s="1451"/>
      <c r="B145" s="1451"/>
      <c r="C145" s="1451"/>
      <c r="D145" s="1451"/>
      <c r="E145" s="1452"/>
      <c r="F145" s="1452"/>
      <c r="G145" s="2756"/>
      <c r="H145" s="2756"/>
      <c r="I145" s="2756"/>
      <c r="J145" s="2756"/>
      <c r="K145" s="2757"/>
    </row>
    <row r="146" spans="1:11" ht="12.75" customHeight="1">
      <c r="A146" s="1451"/>
      <c r="B146" s="1451"/>
      <c r="C146" s="1451"/>
      <c r="D146" s="1451"/>
      <c r="E146" s="1452"/>
      <c r="F146" s="1452"/>
      <c r="G146" s="2756"/>
      <c r="H146" s="2756"/>
      <c r="I146" s="2756"/>
      <c r="J146" s="2756"/>
      <c r="K146" s="2757"/>
    </row>
    <row r="147" spans="1:11" ht="12.75" customHeight="1">
      <c r="A147" s="1451"/>
      <c r="B147" s="1451"/>
      <c r="C147" s="1451"/>
      <c r="D147" s="1451"/>
      <c r="E147" s="1452"/>
      <c r="F147" s="1452"/>
      <c r="G147" s="2756"/>
      <c r="H147" s="2756"/>
      <c r="I147" s="2756"/>
      <c r="J147" s="2756"/>
      <c r="K147" s="2757"/>
    </row>
    <row r="148" spans="1:11" ht="12.75" customHeight="1">
      <c r="A148" s="1451"/>
      <c r="B148" s="1451"/>
      <c r="C148" s="1451"/>
      <c r="D148" s="1451"/>
      <c r="E148" s="1452"/>
      <c r="F148" s="1452"/>
      <c r="G148" s="2756"/>
      <c r="H148" s="2756"/>
      <c r="I148" s="2756"/>
      <c r="J148" s="2756"/>
      <c r="K148" s="2757"/>
    </row>
    <row r="149" spans="1:11" ht="12.75" customHeight="1">
      <c r="A149" s="1451"/>
      <c r="B149" s="1451"/>
      <c r="C149" s="1451"/>
      <c r="D149" s="1451"/>
      <c r="E149" s="1452"/>
      <c r="F149" s="1452"/>
      <c r="G149" s="2756"/>
      <c r="H149" s="2756"/>
      <c r="I149" s="2756"/>
      <c r="J149" s="2756"/>
      <c r="K149" s="2757"/>
    </row>
    <row r="150" spans="1:11" ht="12.75" customHeight="1">
      <c r="A150" s="1451"/>
      <c r="B150" s="1451"/>
      <c r="C150" s="1451"/>
      <c r="D150" s="1451"/>
      <c r="E150" s="1452"/>
      <c r="F150" s="1452"/>
      <c r="G150" s="2756"/>
      <c r="H150" s="2756"/>
      <c r="I150" s="2756"/>
      <c r="J150" s="2756"/>
      <c r="K150" s="2757"/>
    </row>
    <row r="151" spans="1:11" ht="12.75" customHeight="1">
      <c r="A151" s="1451"/>
      <c r="B151" s="1451"/>
      <c r="C151" s="1451"/>
      <c r="D151" s="1451"/>
      <c r="E151" s="1452"/>
      <c r="F151" s="1452"/>
      <c r="G151" s="2756"/>
      <c r="H151" s="2756"/>
      <c r="I151" s="2756"/>
      <c r="J151" s="2756"/>
      <c r="K151" s="2757"/>
    </row>
    <row r="152" spans="1:11" ht="12.75" customHeight="1">
      <c r="A152" s="1451"/>
      <c r="B152" s="1451"/>
      <c r="C152" s="1451"/>
      <c r="D152" s="1451"/>
      <c r="E152" s="1451"/>
      <c r="F152" s="1452"/>
      <c r="G152" s="2756"/>
      <c r="H152" s="2756"/>
      <c r="I152" s="2756"/>
      <c r="J152" s="2756"/>
      <c r="K152" s="2757"/>
    </row>
    <row r="153" spans="1:11" ht="12.75" customHeight="1">
      <c r="A153" s="1451"/>
      <c r="B153" s="1451"/>
      <c r="C153" s="1451"/>
      <c r="D153" s="1451"/>
      <c r="E153" s="1451"/>
      <c r="F153" s="1452"/>
      <c r="G153" s="2756"/>
      <c r="H153" s="2756"/>
      <c r="I153" s="2756"/>
      <c r="J153" s="2756"/>
      <c r="K153" s="2757"/>
    </row>
    <row r="154" spans="1:11" ht="12.75" customHeight="1">
      <c r="A154" s="1451"/>
      <c r="B154" s="1451"/>
      <c r="C154" s="1451"/>
      <c r="D154" s="1451"/>
      <c r="E154" s="1451"/>
      <c r="F154" s="1452"/>
      <c r="G154" s="2756"/>
      <c r="H154" s="2756"/>
      <c r="I154" s="2756"/>
      <c r="J154" s="2756"/>
      <c r="K154" s="2757"/>
    </row>
    <row r="155" spans="1:11" ht="12.75" customHeight="1">
      <c r="A155" s="1451"/>
      <c r="B155" s="1451"/>
      <c r="C155" s="1451"/>
      <c r="D155" s="1451"/>
      <c r="E155" s="1451"/>
      <c r="F155" s="1452"/>
      <c r="G155" s="2756"/>
      <c r="H155" s="2756"/>
      <c r="I155" s="2756"/>
      <c r="J155" s="2756"/>
      <c r="K155" s="2757"/>
    </row>
    <row r="156" spans="1:11" ht="12.75" customHeight="1">
      <c r="A156" s="1451"/>
      <c r="B156" s="1451"/>
      <c r="C156" s="1451"/>
      <c r="D156" s="1451"/>
      <c r="E156" s="1451"/>
      <c r="F156" s="1452"/>
      <c r="G156" s="2756"/>
      <c r="H156" s="2756"/>
      <c r="I156" s="2756"/>
      <c r="J156" s="2756"/>
      <c r="K156" s="2757"/>
    </row>
    <row r="157" spans="1:11" ht="12.75" customHeight="1">
      <c r="A157" s="1451"/>
      <c r="B157" s="1451"/>
      <c r="C157" s="1451"/>
      <c r="D157" s="1451"/>
      <c r="E157" s="1451"/>
      <c r="F157" s="1452"/>
      <c r="G157" s="2756"/>
      <c r="H157" s="2756"/>
      <c r="I157" s="2756"/>
      <c r="J157" s="2756"/>
      <c r="K157" s="2757"/>
    </row>
    <row r="158" spans="1:11" ht="12.75" customHeight="1">
      <c r="A158" s="1451"/>
      <c r="B158" s="1451"/>
      <c r="C158" s="1451"/>
      <c r="D158" s="1451"/>
      <c r="E158" s="1451"/>
      <c r="F158" s="1452"/>
      <c r="G158" s="2756"/>
      <c r="H158" s="2756"/>
      <c r="I158" s="2756"/>
      <c r="J158" s="2756"/>
      <c r="K158" s="2757"/>
    </row>
    <row r="159" spans="1:11" ht="12.75" customHeight="1">
      <c r="A159" s="1451"/>
      <c r="B159" s="1451"/>
      <c r="C159" s="1451"/>
      <c r="D159" s="1451"/>
      <c r="E159" s="1451"/>
      <c r="F159" s="1452"/>
      <c r="G159" s="2756"/>
      <c r="H159" s="2756"/>
      <c r="I159" s="2756"/>
      <c r="J159" s="2756"/>
      <c r="K159" s="2757"/>
    </row>
    <row r="160" spans="1:11" ht="12.75" customHeight="1">
      <c r="A160" s="1451"/>
      <c r="B160" s="2756"/>
      <c r="C160" s="2756"/>
      <c r="D160" s="2756"/>
      <c r="E160" s="2756"/>
      <c r="F160" s="2756"/>
      <c r="G160" s="2756"/>
      <c r="H160" s="2756"/>
      <c r="I160" s="2756"/>
      <c r="J160" s="2756"/>
      <c r="K160" s="2757"/>
    </row>
    <row r="161" spans="1:11" ht="12.75" customHeight="1">
      <c r="A161" s="2774"/>
      <c r="B161" s="2756"/>
      <c r="C161" s="2756"/>
      <c r="D161" s="2756"/>
      <c r="E161" s="2756"/>
      <c r="F161" s="2756"/>
      <c r="G161" s="2756"/>
      <c r="H161" s="2756"/>
      <c r="I161" s="2756"/>
      <c r="J161" s="2756"/>
      <c r="K161" s="2757"/>
    </row>
    <row r="162" spans="1:11" ht="12.75" customHeight="1">
      <c r="A162" s="2774"/>
      <c r="B162" s="2756"/>
      <c r="C162" s="2756"/>
      <c r="D162" s="2756"/>
      <c r="E162" s="2756"/>
      <c r="F162" s="2756"/>
      <c r="G162" s="2756"/>
      <c r="H162" s="2756"/>
      <c r="I162" s="2756"/>
      <c r="J162" s="2756"/>
      <c r="K162" s="2757"/>
    </row>
    <row r="163" spans="1:11" ht="12.75" customHeight="1">
      <c r="A163" s="2774"/>
      <c r="B163" s="2756"/>
      <c r="C163" s="2756"/>
      <c r="D163" s="2756"/>
      <c r="E163" s="2756"/>
      <c r="F163" s="2756"/>
      <c r="G163" s="2756"/>
      <c r="H163" s="2756"/>
      <c r="I163" s="2756"/>
      <c r="J163" s="2756"/>
      <c r="K163" s="2757"/>
    </row>
    <row r="164" spans="1:11" ht="12.75" customHeight="1">
      <c r="A164" s="2774"/>
      <c r="B164" s="2756"/>
      <c r="C164" s="2756"/>
      <c r="D164" s="2756"/>
      <c r="E164" s="2756"/>
      <c r="F164" s="2756"/>
      <c r="G164" s="2756"/>
      <c r="H164" s="2756"/>
      <c r="I164" s="2756"/>
      <c r="J164" s="2756"/>
      <c r="K164" s="2757"/>
    </row>
    <row r="165" spans="1:11" ht="12.75" customHeight="1">
      <c r="A165" s="2774"/>
      <c r="B165" s="2756"/>
      <c r="C165" s="2756"/>
      <c r="D165" s="2756"/>
      <c r="E165" s="2756"/>
      <c r="F165" s="2756"/>
      <c r="G165" s="2756"/>
      <c r="H165" s="2756"/>
      <c r="I165" s="2756"/>
      <c r="J165" s="2756"/>
      <c r="K165" s="2757"/>
    </row>
    <row r="166" spans="1:11" ht="12.75" customHeight="1">
      <c r="A166" s="2774"/>
      <c r="B166" s="2756"/>
      <c r="C166" s="2756"/>
      <c r="D166" s="2756"/>
      <c r="E166" s="2756"/>
      <c r="F166" s="2756"/>
      <c r="G166" s="2756"/>
      <c r="H166" s="2756"/>
      <c r="I166" s="2756"/>
      <c r="J166" s="2756"/>
      <c r="K166" s="2757"/>
    </row>
    <row r="167" spans="1:11" ht="12.75" customHeight="1">
      <c r="A167" s="2774"/>
      <c r="B167" s="2756"/>
      <c r="C167" s="2756"/>
      <c r="D167" s="2756"/>
      <c r="E167" s="2756"/>
      <c r="F167" s="2756"/>
      <c r="G167" s="2756"/>
      <c r="H167" s="2756"/>
      <c r="I167" s="2756"/>
      <c r="J167" s="2756"/>
      <c r="K167" s="2757"/>
    </row>
    <row r="168" spans="1:11" ht="12.75" customHeight="1">
      <c r="A168" s="2774"/>
      <c r="B168" s="2756"/>
      <c r="C168" s="2756"/>
      <c r="D168" s="2756"/>
      <c r="E168" s="2756"/>
      <c r="F168" s="2756"/>
      <c r="G168" s="2756"/>
      <c r="H168" s="2756"/>
      <c r="I168" s="2756"/>
      <c r="J168" s="2756"/>
      <c r="K168" s="2757"/>
    </row>
    <row r="169" spans="1:11" ht="12.75" customHeight="1">
      <c r="A169" s="2774"/>
      <c r="B169" s="2756"/>
      <c r="C169" s="2756"/>
      <c r="D169" s="2756"/>
      <c r="E169" s="2756"/>
      <c r="F169" s="2756"/>
      <c r="G169" s="2756"/>
      <c r="H169" s="2756"/>
      <c r="I169" s="2756"/>
      <c r="J169" s="2756"/>
      <c r="K169" s="2757"/>
    </row>
    <row r="170" spans="1:11" ht="12.75" customHeight="1">
      <c r="A170" s="2774"/>
      <c r="B170" s="2756"/>
      <c r="C170" s="2756"/>
      <c r="D170" s="2756"/>
      <c r="E170" s="2756"/>
      <c r="F170" s="2756"/>
      <c r="G170" s="2756"/>
      <c r="H170" s="2756"/>
      <c r="I170" s="2756"/>
      <c r="J170" s="2756"/>
      <c r="K170" s="2757"/>
    </row>
    <row r="171" spans="1:11" ht="12.75" customHeight="1">
      <c r="A171" s="2774"/>
      <c r="B171" s="2756"/>
      <c r="C171" s="2756"/>
      <c r="D171" s="2756"/>
      <c r="E171" s="2756"/>
      <c r="F171" s="2756"/>
      <c r="G171" s="2756"/>
      <c r="H171" s="2756"/>
      <c r="I171" s="2756"/>
      <c r="J171" s="2756"/>
      <c r="K171" s="2757"/>
    </row>
    <row r="172" spans="1:11" ht="12.75" customHeight="1">
      <c r="A172" s="2774"/>
      <c r="B172" s="2756"/>
      <c r="C172" s="2756"/>
      <c r="D172" s="2756"/>
      <c r="E172" s="2756"/>
      <c r="F172" s="2756"/>
      <c r="G172" s="2756"/>
      <c r="H172" s="2756"/>
      <c r="I172" s="2756"/>
      <c r="J172" s="2756"/>
      <c r="K172" s="2757"/>
    </row>
    <row r="173" spans="1:11" ht="12.75" customHeight="1">
      <c r="A173" s="2774"/>
      <c r="B173" s="2756"/>
      <c r="C173" s="2756"/>
      <c r="D173" s="2756"/>
      <c r="E173" s="2756"/>
      <c r="F173" s="2756"/>
      <c r="G173" s="2756"/>
      <c r="H173" s="2756"/>
      <c r="I173" s="2756"/>
      <c r="J173" s="2756"/>
      <c r="K173" s="2757"/>
    </row>
    <row r="174" spans="1:11" ht="12.75" customHeight="1">
      <c r="A174" s="2774"/>
      <c r="B174" s="2756"/>
      <c r="C174" s="2756"/>
      <c r="D174" s="2756"/>
      <c r="E174" s="2756"/>
      <c r="F174" s="2756"/>
      <c r="G174" s="2756"/>
      <c r="H174" s="2756"/>
      <c r="I174" s="2756"/>
      <c r="J174" s="2756"/>
      <c r="K174" s="2757"/>
    </row>
    <row r="175" spans="1:11" ht="12.75" customHeight="1">
      <c r="A175" s="2774"/>
      <c r="B175" s="2756"/>
      <c r="C175" s="2756"/>
      <c r="D175" s="2756"/>
      <c r="E175" s="2756"/>
      <c r="F175" s="2756"/>
      <c r="G175" s="2756"/>
      <c r="H175" s="2756"/>
      <c r="I175" s="2756"/>
      <c r="J175" s="2756"/>
      <c r="K175" s="2757"/>
    </row>
    <row r="176" spans="1:11" ht="12.75" customHeight="1">
      <c r="A176" s="2774"/>
      <c r="B176" s="2756"/>
      <c r="C176" s="2756"/>
      <c r="D176" s="2756"/>
      <c r="E176" s="2756"/>
      <c r="F176" s="2756"/>
      <c r="G176" s="2756"/>
      <c r="H176" s="2756"/>
      <c r="I176" s="2756"/>
      <c r="J176" s="2756"/>
      <c r="K176" s="2757"/>
    </row>
    <row r="177" spans="1:11" ht="12.75" customHeight="1">
      <c r="A177" s="2774"/>
      <c r="B177" s="2756"/>
      <c r="C177" s="2756"/>
      <c r="D177" s="2756"/>
      <c r="E177" s="2756"/>
      <c r="F177" s="2756"/>
      <c r="G177" s="2756"/>
      <c r="H177" s="2756"/>
      <c r="I177" s="2756"/>
      <c r="J177" s="2756"/>
      <c r="K177" s="2757"/>
    </row>
    <row r="178" spans="1:11" ht="12.75" customHeight="1">
      <c r="A178" s="2774"/>
      <c r="B178" s="2756"/>
      <c r="C178" s="2756"/>
      <c r="D178" s="2756"/>
      <c r="E178" s="2756"/>
      <c r="F178" s="2756"/>
      <c r="G178" s="2756"/>
      <c r="H178" s="2756"/>
      <c r="I178" s="2756"/>
      <c r="J178" s="2756"/>
      <c r="K178" s="2757"/>
    </row>
    <row r="179" spans="1:11" ht="12.75" customHeight="1">
      <c r="A179" s="2774"/>
      <c r="B179" s="2756"/>
      <c r="C179" s="2756"/>
      <c r="D179" s="2756"/>
      <c r="E179" s="2756"/>
      <c r="F179" s="2756"/>
      <c r="G179" s="2756"/>
      <c r="H179" s="2756"/>
      <c r="I179" s="2756"/>
      <c r="J179" s="2756"/>
      <c r="K179" s="2757"/>
    </row>
    <row r="180" spans="1:11" ht="12.75" customHeight="1">
      <c r="A180" s="2774"/>
      <c r="B180" s="2756"/>
      <c r="C180" s="2756"/>
      <c r="D180" s="2756"/>
      <c r="E180" s="2756"/>
      <c r="F180" s="2756"/>
      <c r="G180" s="2756"/>
      <c r="H180" s="2756"/>
      <c r="I180" s="2756"/>
      <c r="J180" s="2756"/>
      <c r="K180" s="2757"/>
    </row>
    <row r="181" spans="1:11" ht="12.75" customHeight="1">
      <c r="A181" s="2774"/>
      <c r="B181" s="2756"/>
      <c r="C181" s="2756"/>
      <c r="D181" s="2756"/>
      <c r="E181" s="2756"/>
      <c r="F181" s="2756"/>
      <c r="G181" s="2756"/>
      <c r="H181" s="2756"/>
      <c r="I181" s="2756"/>
      <c r="J181" s="2756"/>
      <c r="K181" s="2757"/>
    </row>
    <row r="182" spans="1:11" ht="12.75" customHeight="1">
      <c r="A182" s="2774"/>
      <c r="B182" s="2756"/>
      <c r="C182" s="2756"/>
      <c r="D182" s="2756"/>
      <c r="E182" s="2756"/>
      <c r="F182" s="2756"/>
      <c r="G182" s="2756"/>
      <c r="H182" s="2756"/>
      <c r="I182" s="2756"/>
      <c r="J182" s="2756"/>
      <c r="K182" s="2757"/>
    </row>
    <row r="183" spans="1:11" ht="12.75" customHeight="1">
      <c r="A183" s="2774"/>
      <c r="B183" s="2756"/>
      <c r="C183" s="2756"/>
      <c r="D183" s="2756"/>
      <c r="E183" s="2756"/>
      <c r="F183" s="2756"/>
      <c r="G183" s="2756"/>
      <c r="H183" s="2756"/>
      <c r="I183" s="2756"/>
      <c r="J183" s="2756"/>
      <c r="K183" s="2757"/>
    </row>
    <row r="184" spans="1:11" ht="12.75" customHeight="1">
      <c r="A184" s="2774"/>
      <c r="B184" s="2756"/>
      <c r="C184" s="2756"/>
      <c r="D184" s="2756"/>
      <c r="E184" s="2756"/>
      <c r="F184" s="2756"/>
      <c r="G184" s="2756"/>
      <c r="H184" s="2756"/>
      <c r="I184" s="2756"/>
      <c r="J184" s="2756"/>
      <c r="K184" s="2757"/>
    </row>
    <row r="185" spans="1:11" ht="12.75" customHeight="1">
      <c r="A185" s="2774"/>
      <c r="B185" s="2756"/>
      <c r="C185" s="2756"/>
      <c r="D185" s="2756"/>
      <c r="E185" s="2756"/>
      <c r="F185" s="2756"/>
      <c r="G185" s="2756"/>
      <c r="H185" s="2756"/>
      <c r="I185" s="2756"/>
      <c r="J185" s="2756"/>
      <c r="K185" s="2757"/>
    </row>
    <row r="186" spans="1:11" ht="12.75" customHeight="1">
      <c r="A186" s="2774"/>
      <c r="B186" s="2756"/>
      <c r="C186" s="2756"/>
      <c r="D186" s="2756"/>
      <c r="E186" s="2756"/>
      <c r="F186" s="2756"/>
      <c r="G186" s="2756"/>
      <c r="H186" s="2756"/>
      <c r="I186" s="2756"/>
      <c r="J186" s="2756"/>
      <c r="K186" s="2757"/>
    </row>
    <row r="187" spans="1:11" ht="12.75" customHeight="1">
      <c r="A187" s="2774"/>
      <c r="B187" s="2756"/>
      <c r="C187" s="2756"/>
      <c r="D187" s="2756"/>
      <c r="E187" s="2756"/>
      <c r="F187" s="2756"/>
      <c r="G187" s="2756"/>
      <c r="H187" s="2756"/>
      <c r="I187" s="2756"/>
      <c r="J187" s="2756"/>
      <c r="K187" s="2757"/>
    </row>
    <row r="188" spans="1:11" ht="12.75" customHeight="1">
      <c r="A188" s="2774"/>
      <c r="B188" s="2756"/>
      <c r="C188" s="2756"/>
      <c r="D188" s="2756"/>
      <c r="E188" s="2756"/>
      <c r="F188" s="2756"/>
      <c r="G188" s="2756"/>
      <c r="H188" s="2756"/>
      <c r="I188" s="2756"/>
      <c r="J188" s="2756"/>
      <c r="K188" s="2757"/>
    </row>
    <row r="189" spans="1:11" ht="12.75" customHeight="1">
      <c r="A189" s="2774"/>
      <c r="B189" s="2756"/>
      <c r="C189" s="2756"/>
      <c r="D189" s="2756"/>
      <c r="E189" s="2756"/>
      <c r="F189" s="2756"/>
      <c r="G189" s="2756"/>
      <c r="H189" s="2756"/>
      <c r="I189" s="2756"/>
      <c r="J189" s="2756"/>
      <c r="K189" s="2757"/>
    </row>
    <row r="190" spans="1:11" ht="12.75" customHeight="1">
      <c r="A190" s="2774"/>
      <c r="B190" s="2756"/>
      <c r="C190" s="2756"/>
      <c r="D190" s="2756"/>
      <c r="E190" s="2756"/>
      <c r="F190" s="2756"/>
      <c r="G190" s="2756"/>
      <c r="H190" s="2756"/>
      <c r="I190" s="2756"/>
      <c r="J190" s="2756"/>
      <c r="K190" s="2757"/>
    </row>
    <row r="191" spans="1:11" ht="12.75" customHeight="1">
      <c r="A191" s="2774"/>
      <c r="B191" s="2756"/>
      <c r="C191" s="2756"/>
      <c r="D191" s="2756"/>
      <c r="E191" s="2756"/>
      <c r="F191" s="2756"/>
      <c r="G191" s="2756"/>
      <c r="H191" s="2756"/>
      <c r="I191" s="2756"/>
      <c r="J191" s="2756"/>
      <c r="K191" s="2757"/>
    </row>
    <row r="192" spans="1:11" ht="12.75" customHeight="1">
      <c r="A192" s="2774"/>
      <c r="B192" s="2756"/>
      <c r="C192" s="2756"/>
      <c r="D192" s="2756"/>
      <c r="E192" s="2756"/>
      <c r="F192" s="2756"/>
      <c r="G192" s="2756"/>
      <c r="H192" s="2756"/>
      <c r="I192" s="2756"/>
      <c r="J192" s="2756"/>
      <c r="K192" s="2757"/>
    </row>
    <row r="193" spans="1:11" ht="12.75" customHeight="1">
      <c r="A193" s="2774"/>
      <c r="B193" s="2756"/>
      <c r="C193" s="2756"/>
      <c r="D193" s="2756"/>
      <c r="E193" s="2756"/>
      <c r="F193" s="2756"/>
      <c r="G193" s="2756"/>
      <c r="H193" s="2756"/>
      <c r="I193" s="2756"/>
      <c r="J193" s="2756"/>
      <c r="K193" s="2757"/>
    </row>
    <row r="194" spans="1:11" ht="12.75" customHeight="1">
      <c r="A194" s="2774"/>
      <c r="B194" s="2756"/>
      <c r="C194" s="2756"/>
      <c r="D194" s="2756"/>
      <c r="E194" s="2756"/>
      <c r="F194" s="2756"/>
      <c r="G194" s="2756"/>
      <c r="H194" s="2756"/>
      <c r="I194" s="2756"/>
      <c r="J194" s="2756"/>
      <c r="K194" s="2757"/>
    </row>
    <row r="195" spans="1:11" ht="12.75" customHeight="1">
      <c r="A195" s="2774"/>
      <c r="B195" s="2756"/>
      <c r="C195" s="2756"/>
      <c r="D195" s="2756"/>
      <c r="E195" s="2756"/>
      <c r="F195" s="2756"/>
      <c r="G195" s="2756"/>
      <c r="H195" s="2756"/>
      <c r="I195" s="2756"/>
      <c r="J195" s="2756"/>
      <c r="K195" s="2757"/>
    </row>
    <row r="196" spans="1:11" ht="12.75" customHeight="1">
      <c r="A196" s="2774"/>
      <c r="B196" s="2756"/>
      <c r="C196" s="2756"/>
      <c r="D196" s="2756"/>
      <c r="E196" s="2756"/>
      <c r="F196" s="2756"/>
      <c r="G196" s="2756"/>
      <c r="H196" s="2756"/>
      <c r="I196" s="2756"/>
      <c r="J196" s="2756"/>
      <c r="K196" s="2757"/>
    </row>
    <row r="197" spans="1:11" ht="12.75" customHeight="1">
      <c r="A197" s="2774"/>
      <c r="B197" s="2756"/>
      <c r="C197" s="2756"/>
      <c r="D197" s="2756"/>
      <c r="E197" s="2756"/>
      <c r="F197" s="2756"/>
      <c r="G197" s="2756"/>
      <c r="H197" s="2756"/>
      <c r="I197" s="2756"/>
      <c r="J197" s="2756"/>
      <c r="K197" s="2757"/>
    </row>
    <row r="198" spans="1:11" ht="12.75" customHeight="1">
      <c r="A198" s="2774"/>
      <c r="B198" s="2756"/>
      <c r="C198" s="2756"/>
      <c r="D198" s="2756"/>
      <c r="E198" s="2756"/>
      <c r="F198" s="2756"/>
      <c r="G198" s="2756"/>
      <c r="H198" s="2756"/>
      <c r="I198" s="2756"/>
      <c r="J198" s="2756"/>
      <c r="K198" s="2757"/>
    </row>
    <row r="199" spans="1:11" ht="12.75" customHeight="1">
      <c r="A199" s="2774"/>
      <c r="B199" s="2756"/>
      <c r="C199" s="2756"/>
      <c r="D199" s="2756"/>
      <c r="E199" s="2756"/>
      <c r="F199" s="2756"/>
      <c r="G199" s="2756"/>
      <c r="H199" s="2756"/>
      <c r="I199" s="2756"/>
      <c r="J199" s="2756"/>
      <c r="K199" s="2757"/>
    </row>
    <row r="200" spans="1:11" ht="12.75" customHeight="1">
      <c r="A200" s="2774"/>
      <c r="B200" s="2756"/>
      <c r="C200" s="2756"/>
      <c r="D200" s="2756"/>
      <c r="E200" s="2756"/>
      <c r="F200" s="2756"/>
      <c r="G200" s="2756"/>
      <c r="H200" s="2756"/>
      <c r="I200" s="2756"/>
      <c r="J200" s="2756"/>
      <c r="K200" s="2757"/>
    </row>
    <row r="201" spans="1:11" ht="12.75" customHeight="1">
      <c r="A201" s="2774"/>
      <c r="B201" s="2756"/>
      <c r="C201" s="2756"/>
      <c r="D201" s="2756"/>
      <c r="E201" s="2756"/>
      <c r="F201" s="2756"/>
      <c r="G201" s="2756"/>
      <c r="H201" s="2756"/>
      <c r="I201" s="2756"/>
      <c r="J201" s="2756"/>
      <c r="K201" s="2757"/>
    </row>
    <row r="202" spans="1:11" ht="12.75" customHeight="1">
      <c r="A202" s="2774"/>
      <c r="B202" s="2756"/>
      <c r="C202" s="2756"/>
      <c r="D202" s="2756"/>
      <c r="E202" s="2756"/>
      <c r="F202" s="2756"/>
      <c r="G202" s="2756"/>
      <c r="H202" s="2756"/>
      <c r="I202" s="2756"/>
      <c r="J202" s="2756"/>
      <c r="K202" s="2757"/>
    </row>
    <row r="203" spans="1:11" ht="12.75" customHeight="1">
      <c r="A203" s="2774"/>
      <c r="B203" s="2756"/>
      <c r="C203" s="2756"/>
      <c r="D203" s="2756"/>
      <c r="E203" s="2756"/>
      <c r="F203" s="2756"/>
      <c r="G203" s="2756"/>
      <c r="H203" s="2756"/>
      <c r="I203" s="2756"/>
      <c r="J203" s="2756"/>
      <c r="K203" s="2757"/>
    </row>
    <row r="204" spans="1:11" ht="12.75" customHeight="1">
      <c r="A204" s="2774"/>
      <c r="B204" s="2756"/>
      <c r="C204" s="2756"/>
      <c r="D204" s="2756"/>
      <c r="E204" s="2756"/>
      <c r="F204" s="2756"/>
      <c r="G204" s="2756"/>
      <c r="H204" s="2756"/>
      <c r="I204" s="2756"/>
      <c r="J204" s="2756"/>
      <c r="K204" s="2757"/>
    </row>
    <row r="205" spans="1:11" ht="12.75" customHeight="1">
      <c r="A205" s="2774"/>
      <c r="B205" s="2756"/>
      <c r="C205" s="2756"/>
      <c r="D205" s="2756"/>
      <c r="E205" s="2756"/>
      <c r="F205" s="2756"/>
      <c r="G205" s="2756"/>
      <c r="H205" s="2756"/>
      <c r="I205" s="2756"/>
      <c r="J205" s="2756"/>
      <c r="K205" s="2757"/>
    </row>
    <row r="206" spans="1:11" ht="12.75" customHeight="1">
      <c r="A206" s="2774"/>
      <c r="B206" s="2756"/>
      <c r="C206" s="2756"/>
      <c r="D206" s="2756"/>
      <c r="E206" s="2756"/>
      <c r="F206" s="2756"/>
      <c r="G206" s="2756"/>
      <c r="H206" s="2756"/>
      <c r="I206" s="2756"/>
      <c r="J206" s="2756"/>
      <c r="K206" s="2757"/>
    </row>
    <row r="207" spans="1:11" ht="12.75" customHeight="1">
      <c r="A207" s="2774"/>
      <c r="B207" s="2756"/>
      <c r="C207" s="2756"/>
      <c r="D207" s="2756"/>
      <c r="E207" s="2756"/>
      <c r="F207" s="2756"/>
      <c r="G207" s="2756"/>
      <c r="H207" s="2756"/>
      <c r="I207" s="2756"/>
      <c r="J207" s="2756"/>
      <c r="K207" s="2757"/>
    </row>
    <row r="208" spans="1:11" ht="12.75" customHeight="1">
      <c r="A208" s="2774"/>
      <c r="B208" s="2756"/>
      <c r="C208" s="2756"/>
      <c r="D208" s="2756"/>
      <c r="E208" s="2756"/>
      <c r="F208" s="2756"/>
      <c r="G208" s="2756"/>
      <c r="H208" s="2756"/>
      <c r="I208" s="2756"/>
      <c r="J208" s="2756"/>
      <c r="K208" s="2757"/>
    </row>
    <row r="209" spans="1:11" ht="12.75" customHeight="1">
      <c r="A209" s="2774"/>
      <c r="B209" s="2756"/>
      <c r="C209" s="2756"/>
      <c r="D209" s="2756"/>
      <c r="E209" s="2756"/>
      <c r="F209" s="2756"/>
      <c r="G209" s="2756"/>
      <c r="H209" s="2756"/>
      <c r="I209" s="2756"/>
      <c r="J209" s="2756"/>
      <c r="K209" s="2757"/>
    </row>
    <row r="210" spans="1:11" ht="12.75" customHeight="1">
      <c r="A210" s="2774"/>
    </row>
  </sheetData>
  <mergeCells count="14">
    <mergeCell ref="A120:K120"/>
    <mergeCell ref="A122:B122"/>
    <mergeCell ref="A61:A62"/>
    <mergeCell ref="B61:B62"/>
    <mergeCell ref="C61:K61"/>
    <mergeCell ref="B63:K63"/>
    <mergeCell ref="A116:E116"/>
    <mergeCell ref="A117:I117"/>
    <mergeCell ref="A1:H1"/>
    <mergeCell ref="J1:K1"/>
    <mergeCell ref="A3:A4"/>
    <mergeCell ref="B3:B4"/>
    <mergeCell ref="C3:K3"/>
    <mergeCell ref="B5:K5"/>
  </mergeCells>
  <hyperlinks>
    <hyperlink ref="J1:K1" location="Contents!A1" display="back to contents" xr:uid="{B309ECE0-221B-4ABC-9B50-90DCB229ECD1}"/>
  </hyperlinks>
  <printOptions gridLinesSet="0"/>
  <pageMargins left="0.39370078740157483" right="0.39370078740157483" top="0.78740157480314965" bottom="0.78740157480314965" header="0.19685039370078741" footer="0.19685039370078741"/>
  <pageSetup paperSize="9" scale="98" orientation="portrait" verticalDpi="300" r:id="rId1"/>
  <headerFooter alignWithMargins="0"/>
  <rowBreaks count="1" manualBreakCount="1">
    <brk id="60" max="10" man="1"/>
  </rowBreak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F833CF-1ED8-4E0A-8F2C-6E7728DDC9B4}">
  <sheetPr>
    <pageSetUpPr fitToPage="1"/>
  </sheetPr>
  <dimension ref="A1:L20"/>
  <sheetViews>
    <sheetView showGridLines="0" zoomScaleNormal="100" workbookViewId="0">
      <selection sqref="A1:I1"/>
    </sheetView>
  </sheetViews>
  <sheetFormatPr defaultColWidth="8.7109375" defaultRowHeight="12.75" customHeight="1"/>
  <cols>
    <col min="1" max="1" width="15.7109375" style="1509" customWidth="1"/>
    <col min="2" max="2" width="6.85546875" style="2808" bestFit="1" customWidth="1"/>
    <col min="3" max="3" width="8.140625" style="2808" bestFit="1" customWidth="1"/>
    <col min="4" max="4" width="8.7109375" style="2808" bestFit="1" customWidth="1"/>
    <col min="5" max="5" width="11.5703125" style="2808" customWidth="1"/>
    <col min="6" max="6" width="6.7109375" style="2808" bestFit="1" customWidth="1"/>
    <col min="7" max="7" width="6.7109375" style="1509" bestFit="1" customWidth="1"/>
    <col min="8" max="8" width="8" style="1509" bestFit="1" customWidth="1"/>
    <col min="9" max="9" width="8.5703125" style="1509" bestFit="1" customWidth="1"/>
    <col min="10" max="10" width="11.28515625" style="1509" customWidth="1"/>
    <col min="11" max="11" width="5.140625" style="1509" bestFit="1" customWidth="1"/>
    <col min="12" max="16384" width="8.7109375" style="1509"/>
  </cols>
  <sheetData>
    <row r="1" spans="1:12" ht="20.100000000000001" customHeight="1">
      <c r="A1" s="1518" t="s">
        <v>4333</v>
      </c>
      <c r="B1" s="1518"/>
      <c r="C1" s="1518"/>
      <c r="D1" s="1518"/>
      <c r="E1" s="1518"/>
      <c r="F1" s="1518"/>
      <c r="G1" s="1518"/>
      <c r="H1" s="1518"/>
      <c r="I1" s="1518"/>
      <c r="K1" s="4" t="s">
        <v>20</v>
      </c>
      <c r="L1" s="4"/>
    </row>
    <row r="2" spans="1:12" ht="12.75" customHeight="1">
      <c r="A2" s="1519"/>
      <c r="B2" s="2784"/>
      <c r="C2" s="2784"/>
      <c r="D2" s="2784"/>
      <c r="E2" s="2784"/>
      <c r="F2" s="2784"/>
      <c r="H2" s="2785"/>
    </row>
    <row r="3" spans="1:12" s="1413" customFormat="1">
      <c r="A3" s="2786"/>
      <c r="B3" s="2611" t="s">
        <v>4334</v>
      </c>
      <c r="C3" s="1644"/>
      <c r="D3" s="1644"/>
      <c r="E3" s="1644"/>
      <c r="F3" s="1644"/>
      <c r="G3" s="1644"/>
      <c r="H3" s="1644"/>
      <c r="I3" s="1644"/>
      <c r="J3" s="1644"/>
      <c r="K3" s="1644"/>
    </row>
    <row r="4" spans="1:12" s="1413" customFormat="1" ht="13.5" customHeight="1">
      <c r="A4" s="2579" t="s">
        <v>4335</v>
      </c>
      <c r="B4" s="2787" t="s">
        <v>4336</v>
      </c>
      <c r="C4" s="2788"/>
      <c r="D4" s="2788"/>
      <c r="E4" s="2788"/>
      <c r="F4" s="2789"/>
      <c r="G4" s="2788" t="s">
        <v>4337</v>
      </c>
      <c r="H4" s="2788"/>
      <c r="I4" s="2788"/>
      <c r="J4" s="2788"/>
      <c r="K4" s="2788"/>
    </row>
    <row r="5" spans="1:12" s="1413" customFormat="1" ht="14.25">
      <c r="A5" s="1423"/>
      <c r="B5" s="1825" t="s">
        <v>4338</v>
      </c>
      <c r="C5" s="1825" t="s">
        <v>4339</v>
      </c>
      <c r="D5" s="1825" t="s">
        <v>4340</v>
      </c>
      <c r="E5" s="1825" t="s">
        <v>4341</v>
      </c>
      <c r="F5" s="1652" t="s">
        <v>483</v>
      </c>
      <c r="G5" s="1825" t="s">
        <v>4338</v>
      </c>
      <c r="H5" s="1825" t="s">
        <v>4339</v>
      </c>
      <c r="I5" s="1825" t="s">
        <v>4340</v>
      </c>
      <c r="J5" s="1825" t="s">
        <v>4341</v>
      </c>
      <c r="K5" s="1801" t="s">
        <v>483</v>
      </c>
    </row>
    <row r="6" spans="1:12" s="1557" customFormat="1" ht="13.5" customHeight="1">
      <c r="A6" s="1742"/>
      <c r="B6" s="2790"/>
      <c r="C6" s="2791"/>
      <c r="D6" s="2791"/>
      <c r="E6" s="2791"/>
      <c r="F6" s="2792"/>
      <c r="G6" s="2791"/>
      <c r="H6" s="2791"/>
      <c r="I6" s="2791"/>
      <c r="J6" s="2791"/>
      <c r="K6" s="2791"/>
    </row>
    <row r="7" spans="1:12" s="1413" customFormat="1">
      <c r="A7" s="2793" t="s">
        <v>4342</v>
      </c>
      <c r="B7" s="2794">
        <v>312</v>
      </c>
      <c r="C7" s="2795">
        <v>28</v>
      </c>
      <c r="D7" s="2796" t="s">
        <v>51</v>
      </c>
      <c r="E7" s="2796" t="s">
        <v>51</v>
      </c>
      <c r="F7" s="2797">
        <v>340</v>
      </c>
      <c r="G7" s="1590">
        <v>502</v>
      </c>
      <c r="H7" s="2795">
        <v>74</v>
      </c>
      <c r="I7" s="2795">
        <v>1</v>
      </c>
      <c r="J7" s="2798" t="s">
        <v>51</v>
      </c>
      <c r="K7" s="1590">
        <v>577</v>
      </c>
    </row>
    <row r="8" spans="1:12" s="1413" customFormat="1">
      <c r="A8" s="2799" t="s">
        <v>4343</v>
      </c>
      <c r="B8" s="2795">
        <v>18</v>
      </c>
      <c r="C8" s="1590">
        <v>9</v>
      </c>
      <c r="D8" s="2796" t="s">
        <v>51</v>
      </c>
      <c r="E8" s="2796" t="s">
        <v>51</v>
      </c>
      <c r="F8" s="2797">
        <v>27</v>
      </c>
      <c r="G8" s="2795">
        <v>83</v>
      </c>
      <c r="H8" s="2795">
        <v>30</v>
      </c>
      <c r="I8" s="2795">
        <v>1</v>
      </c>
      <c r="J8" s="2798" t="s">
        <v>51</v>
      </c>
      <c r="K8" s="2795">
        <v>114</v>
      </c>
    </row>
    <row r="9" spans="1:12" s="1413" customFormat="1" ht="13.5" customHeight="1">
      <c r="A9" s="1802" t="s">
        <v>4344</v>
      </c>
      <c r="B9" s="2796" t="s">
        <v>51</v>
      </c>
      <c r="C9" s="2795">
        <v>1</v>
      </c>
      <c r="D9" s="2795">
        <v>1</v>
      </c>
      <c r="E9" s="2796" t="s">
        <v>51</v>
      </c>
      <c r="F9" s="2800">
        <v>2</v>
      </c>
      <c r="G9" s="2795">
        <v>3</v>
      </c>
      <c r="H9" s="2798" t="s">
        <v>51</v>
      </c>
      <c r="I9" s="2795">
        <v>1</v>
      </c>
      <c r="J9" s="2798" t="s">
        <v>51</v>
      </c>
      <c r="K9" s="2795">
        <v>4</v>
      </c>
    </row>
    <row r="10" spans="1:12" s="1413" customFormat="1" ht="13.5" customHeight="1">
      <c r="A10" s="1802" t="s">
        <v>4345</v>
      </c>
      <c r="B10" s="2796" t="s">
        <v>51</v>
      </c>
      <c r="C10" s="2796" t="s">
        <v>51</v>
      </c>
      <c r="D10" s="2796" t="s">
        <v>51</v>
      </c>
      <c r="E10" s="1590">
        <v>32</v>
      </c>
      <c r="F10" s="2797">
        <v>32</v>
      </c>
      <c r="G10" s="2798" t="s">
        <v>51</v>
      </c>
      <c r="H10" s="2798" t="s">
        <v>51</v>
      </c>
      <c r="I10" s="2798" t="s">
        <v>51</v>
      </c>
      <c r="J10" s="1590">
        <v>16</v>
      </c>
      <c r="K10" s="1590">
        <v>16</v>
      </c>
    </row>
    <row r="11" spans="1:12" s="1413" customFormat="1" ht="12.75" customHeight="1">
      <c r="A11" s="2801" t="s">
        <v>483</v>
      </c>
      <c r="B11" s="2802">
        <v>330</v>
      </c>
      <c r="C11" s="1589">
        <v>38</v>
      </c>
      <c r="D11" s="2803">
        <v>1</v>
      </c>
      <c r="E11" s="1589">
        <v>32</v>
      </c>
      <c r="F11" s="2804">
        <v>401</v>
      </c>
      <c r="G11" s="1589">
        <v>588</v>
      </c>
      <c r="H11" s="2803">
        <v>104</v>
      </c>
      <c r="I11" s="2803">
        <v>3</v>
      </c>
      <c r="J11" s="1589">
        <v>16</v>
      </c>
      <c r="K11" s="1589">
        <v>711</v>
      </c>
    </row>
    <row r="12" spans="1:12" s="1413" customFormat="1" ht="12.75" customHeight="1">
      <c r="A12" s="2805"/>
      <c r="B12" s="1590"/>
      <c r="C12" s="1590"/>
      <c r="D12" s="1590"/>
      <c r="E12" s="1590"/>
      <c r="F12" s="1590"/>
    </row>
    <row r="13" spans="1:12" s="1413" customFormat="1" ht="12.75" customHeight="1">
      <c r="A13" s="2806" t="s">
        <v>85</v>
      </c>
      <c r="B13" s="1590"/>
      <c r="C13" s="1590"/>
      <c r="D13" s="1590"/>
      <c r="E13" s="1590"/>
      <c r="F13" s="1590"/>
    </row>
    <row r="14" spans="1:12" s="1413" customFormat="1" ht="12.75" customHeight="1">
      <c r="A14" s="1543" t="s">
        <v>4346</v>
      </c>
      <c r="B14" s="1543"/>
      <c r="C14" s="1543"/>
      <c r="D14" s="1543"/>
      <c r="E14" s="1543"/>
      <c r="F14" s="1590"/>
    </row>
    <row r="15" spans="1:12" s="1413" customFormat="1" ht="12.75" customHeight="1">
      <c r="A15" s="1543" t="s">
        <v>4347</v>
      </c>
      <c r="B15" s="1543"/>
      <c r="C15" s="1590"/>
      <c r="D15" s="1590"/>
      <c r="E15" s="1590"/>
      <c r="F15" s="1590"/>
    </row>
    <row r="16" spans="1:12" s="1413" customFormat="1" ht="12.75" customHeight="1">
      <c r="A16" s="1543" t="s">
        <v>4348</v>
      </c>
      <c r="B16" s="1543"/>
      <c r="C16" s="1543"/>
      <c r="D16" s="1543"/>
      <c r="E16" s="1543"/>
      <c r="F16" s="1543"/>
      <c r="G16" s="1543"/>
      <c r="H16" s="1543"/>
      <c r="I16" s="1543"/>
      <c r="J16" s="1543"/>
    </row>
    <row r="17" spans="1:10" ht="12.75" customHeight="1">
      <c r="A17" s="1543" t="s">
        <v>4349</v>
      </c>
      <c r="B17" s="1543"/>
      <c r="C17" s="1543"/>
      <c r="D17" s="1543"/>
      <c r="E17" s="1543"/>
      <c r="F17" s="1543"/>
      <c r="G17" s="1543"/>
      <c r="H17" s="1543"/>
      <c r="I17" s="1543"/>
      <c r="J17" s="1543"/>
    </row>
    <row r="18" spans="1:10" ht="12.75" customHeight="1">
      <c r="A18" s="1452"/>
      <c r="B18" s="1550"/>
      <c r="C18" s="1550"/>
      <c r="D18" s="1550"/>
      <c r="E18" s="1550"/>
      <c r="F18" s="1550"/>
    </row>
    <row r="19" spans="1:10" ht="12.75" customHeight="1">
      <c r="A19" s="1543" t="s">
        <v>18</v>
      </c>
      <c r="B19" s="1543"/>
      <c r="C19" s="1458"/>
      <c r="D19" s="1458"/>
      <c r="E19" s="1458"/>
      <c r="F19" s="1458"/>
      <c r="G19" s="2807"/>
    </row>
    <row r="20" spans="1:10" ht="12.75" customHeight="1">
      <c r="B20" s="1458"/>
      <c r="C20" s="1458"/>
      <c r="D20" s="1458"/>
      <c r="E20" s="1458"/>
      <c r="F20" s="1458"/>
      <c r="G20" s="2807"/>
    </row>
  </sheetData>
  <mergeCells count="11">
    <mergeCell ref="A14:E14"/>
    <mergeCell ref="A15:B15"/>
    <mergeCell ref="A16:J16"/>
    <mergeCell ref="A17:J17"/>
    <mergeCell ref="A19:B19"/>
    <mergeCell ref="A1:I1"/>
    <mergeCell ref="K1:L1"/>
    <mergeCell ref="B3:K3"/>
    <mergeCell ref="A4:A5"/>
    <mergeCell ref="B4:F4"/>
    <mergeCell ref="G4:K4"/>
  </mergeCells>
  <hyperlinks>
    <hyperlink ref="K1:L1" location="Contents!A1" display="back to contents" xr:uid="{F29FF0AB-12A5-4E97-B956-9DB09A0ECBBA}"/>
  </hyperlinks>
  <printOptions gridLinesSet="0"/>
  <pageMargins left="0.39370078740157483" right="0.39370078740157483" top="0.78740157480314965" bottom="0.78740157480314965" header="0.19685039370078741" footer="0.19685039370078741"/>
  <pageSetup paperSize="9" scale="91" orientation="portrait" verticalDpi="300" r:id="rId1"/>
  <headerFooter alignWithMargins="0"/>
  <colBreaks count="1" manualBreakCount="1">
    <brk id="6" max="1048575" man="1"/>
  </colBreak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6180FB-DB34-4A87-A858-096AD77A38E6}">
  <dimension ref="A1:AA111"/>
  <sheetViews>
    <sheetView showGridLines="0" zoomScaleNormal="100" workbookViewId="0">
      <selection sqref="A1:I1"/>
    </sheetView>
  </sheetViews>
  <sheetFormatPr defaultColWidth="9.140625" defaultRowHeight="12.75" customHeight="1"/>
  <cols>
    <col min="1" max="1" width="9.85546875" style="2808" customWidth="1"/>
    <col min="2" max="2" width="9" style="2834" customWidth="1"/>
    <col min="3" max="3" width="11.140625" style="2808" customWidth="1"/>
    <col min="4" max="4" width="9.85546875" style="2808" customWidth="1"/>
    <col min="5" max="5" width="10.85546875" style="2808" customWidth="1"/>
    <col min="6" max="6" width="10" style="2808" customWidth="1"/>
    <col min="7" max="7" width="11.140625" style="2808" customWidth="1"/>
    <col min="8" max="8" width="10.140625" style="2808" customWidth="1"/>
    <col min="9" max="9" width="9.5703125" style="2808" bestFit="1" customWidth="1"/>
    <col min="10" max="10" width="10.28515625" style="2808" customWidth="1"/>
    <col min="11" max="11" width="9.5703125" style="2808" customWidth="1"/>
    <col min="12" max="12" width="9.5703125" style="2808" bestFit="1" customWidth="1"/>
    <col min="13" max="13" width="10.28515625" style="2808" customWidth="1"/>
    <col min="14" max="14" width="9.42578125" style="2808" customWidth="1"/>
    <col min="15" max="15" width="9.5703125" style="2808" bestFit="1" customWidth="1"/>
    <col min="16" max="17" width="9.140625" style="2808"/>
    <col min="18" max="18" width="4.7109375" style="2808" customWidth="1"/>
    <col min="19" max="19" width="5.85546875" style="2808" customWidth="1"/>
    <col min="20" max="20" width="6.7109375" style="2808" customWidth="1"/>
    <col min="21" max="21" width="5.42578125" style="2808" customWidth="1"/>
    <col min="22" max="22" width="5.85546875" style="2808" customWidth="1"/>
    <col min="23" max="23" width="6.7109375" style="2808" customWidth="1"/>
    <col min="24" max="24" width="5.42578125" style="2808" customWidth="1"/>
    <col min="25" max="25" width="5.85546875" style="2808" customWidth="1"/>
    <col min="26" max="26" width="6.7109375" style="2808" customWidth="1"/>
    <col min="27" max="27" width="5.42578125" style="2808" customWidth="1"/>
    <col min="28" max="16384" width="9.140625" style="2808"/>
  </cols>
  <sheetData>
    <row r="1" spans="1:27" s="1759" customFormat="1" ht="15.75">
      <c r="A1" s="1548" t="s">
        <v>4350</v>
      </c>
      <c r="B1" s="1548"/>
      <c r="C1" s="1548"/>
      <c r="D1" s="1548"/>
      <c r="E1" s="1548"/>
      <c r="F1" s="1548"/>
      <c r="G1" s="1548"/>
      <c r="H1" s="1548"/>
      <c r="I1" s="1548"/>
      <c r="K1" s="4" t="s">
        <v>20</v>
      </c>
      <c r="L1" s="4"/>
    </row>
    <row r="2" spans="1:27" s="1759" customFormat="1" ht="15.75">
      <c r="A2" s="2809"/>
      <c r="B2" s="2809"/>
      <c r="C2" s="2809"/>
      <c r="D2" s="2809"/>
      <c r="E2" s="2809"/>
      <c r="F2" s="2809"/>
      <c r="G2" s="2809"/>
      <c r="H2" s="2809"/>
      <c r="I2" s="2809"/>
      <c r="J2" s="2809"/>
      <c r="K2" s="2809"/>
      <c r="L2" s="2809"/>
      <c r="M2" s="2809"/>
      <c r="N2" s="2809"/>
      <c r="O2" s="2809"/>
    </row>
    <row r="3" spans="1:27" s="1422" customFormat="1" ht="12.75" customHeight="1">
      <c r="A3" s="1440"/>
      <c r="B3" s="2810" t="s">
        <v>4351</v>
      </c>
      <c r="C3" s="2811"/>
      <c r="D3" s="2811"/>
      <c r="E3" s="2811"/>
      <c r="F3" s="2811"/>
      <c r="G3" s="2811"/>
      <c r="H3" s="2811"/>
      <c r="I3" s="2811"/>
      <c r="J3" s="2811"/>
      <c r="K3" s="2811"/>
      <c r="L3" s="2811"/>
      <c r="M3" s="2811"/>
      <c r="N3" s="2811"/>
      <c r="O3" s="2811"/>
    </row>
    <row r="4" spans="1:27" s="1422" customFormat="1" ht="12.75" customHeight="1">
      <c r="A4" s="2812" t="s">
        <v>30</v>
      </c>
      <c r="B4" s="2813" t="s">
        <v>4352</v>
      </c>
      <c r="C4" s="1854" t="s">
        <v>4353</v>
      </c>
      <c r="D4" s="1854" t="s">
        <v>4354</v>
      </c>
      <c r="E4" s="1854" t="s">
        <v>4355</v>
      </c>
      <c r="F4" s="1854" t="s">
        <v>4356</v>
      </c>
      <c r="G4" s="1855" t="s">
        <v>4357</v>
      </c>
      <c r="H4" s="1856"/>
      <c r="I4" s="1857"/>
      <c r="J4" s="1855" t="s">
        <v>4358</v>
      </c>
      <c r="K4" s="1856"/>
      <c r="L4" s="1857"/>
      <c r="M4" s="1855" t="s">
        <v>4359</v>
      </c>
      <c r="N4" s="1856"/>
      <c r="O4" s="2814"/>
    </row>
    <row r="5" spans="1:27" s="1422" customFormat="1" ht="34.5" customHeight="1">
      <c r="A5" s="2815"/>
      <c r="B5" s="2816"/>
      <c r="C5" s="1862"/>
      <c r="D5" s="1862"/>
      <c r="E5" s="1862"/>
      <c r="F5" s="1862"/>
      <c r="G5" s="2817" t="s">
        <v>4360</v>
      </c>
      <c r="H5" s="2817" t="s">
        <v>4361</v>
      </c>
      <c r="I5" s="1652" t="s">
        <v>4362</v>
      </c>
      <c r="J5" s="2817" t="s">
        <v>4360</v>
      </c>
      <c r="K5" s="2817" t="s">
        <v>4361</v>
      </c>
      <c r="L5" s="1652" t="s">
        <v>4362</v>
      </c>
      <c r="M5" s="2817" t="s">
        <v>4360</v>
      </c>
      <c r="N5" s="2818" t="s">
        <v>4361</v>
      </c>
      <c r="O5" s="1882" t="s">
        <v>4362</v>
      </c>
    </row>
    <row r="6" spans="1:27" s="1590" customFormat="1" ht="12.75" customHeight="1">
      <c r="A6" s="1435"/>
      <c r="B6" s="2346"/>
      <c r="C6" s="1422"/>
      <c r="D6" s="1422"/>
      <c r="E6" s="1422"/>
      <c r="F6" s="1422"/>
      <c r="G6" s="1422"/>
      <c r="H6" s="1422" t="s">
        <v>657</v>
      </c>
      <c r="I6" s="1422"/>
      <c r="J6" s="1422"/>
      <c r="K6" s="1422"/>
      <c r="L6" s="1422"/>
      <c r="M6" s="1422"/>
      <c r="N6" s="2819"/>
      <c r="O6" s="2820"/>
    </row>
    <row r="7" spans="1:27" s="1590" customFormat="1" ht="12.75" customHeight="1">
      <c r="A7" s="1435" t="s">
        <v>50</v>
      </c>
      <c r="B7" s="2821">
        <v>28.8</v>
      </c>
      <c r="C7" s="2821">
        <v>27</v>
      </c>
      <c r="D7" s="2821">
        <v>42.5</v>
      </c>
      <c r="E7" s="2821" t="s">
        <v>51</v>
      </c>
      <c r="F7" s="2821" t="s">
        <v>51</v>
      </c>
      <c r="G7" s="2821">
        <v>26.8</v>
      </c>
      <c r="H7" s="2821">
        <v>32.6</v>
      </c>
      <c r="I7" s="2821" t="s">
        <v>51</v>
      </c>
      <c r="J7" s="2821">
        <v>41.3</v>
      </c>
      <c r="K7" s="2821">
        <v>46</v>
      </c>
      <c r="L7" s="2821" t="s">
        <v>51</v>
      </c>
      <c r="M7" s="2821" t="s">
        <v>51</v>
      </c>
      <c r="N7" s="2821" t="s">
        <v>51</v>
      </c>
      <c r="O7" s="2821" t="s">
        <v>51</v>
      </c>
      <c r="P7" s="1422"/>
      <c r="Q7" s="1422"/>
      <c r="S7" s="1422"/>
      <c r="T7" s="1422"/>
      <c r="U7" s="1422"/>
      <c r="V7" s="1422"/>
      <c r="W7" s="1422"/>
      <c r="X7" s="1422"/>
      <c r="Y7" s="1422"/>
      <c r="Z7" s="1422"/>
      <c r="AA7" s="1422"/>
    </row>
    <row r="8" spans="1:27" s="1590" customFormat="1" ht="12.75" customHeight="1">
      <c r="A8" s="1435" t="s">
        <v>4363</v>
      </c>
      <c r="B8" s="2821">
        <v>28.6</v>
      </c>
      <c r="C8" s="2821">
        <v>26.8</v>
      </c>
      <c r="D8" s="2821">
        <v>42.1</v>
      </c>
      <c r="E8" s="2821" t="s">
        <v>51</v>
      </c>
      <c r="F8" s="2821" t="s">
        <v>51</v>
      </c>
      <c r="G8" s="2821">
        <v>26.6</v>
      </c>
      <c r="H8" s="2821">
        <v>32.799999999999997</v>
      </c>
      <c r="I8" s="2821" t="s">
        <v>51</v>
      </c>
      <c r="J8" s="2821">
        <v>40.799999999999997</v>
      </c>
      <c r="K8" s="2821">
        <v>45.8</v>
      </c>
      <c r="L8" s="2821" t="s">
        <v>51</v>
      </c>
      <c r="M8" s="2821" t="s">
        <v>51</v>
      </c>
      <c r="N8" s="2821" t="s">
        <v>51</v>
      </c>
      <c r="O8" s="2821" t="s">
        <v>51</v>
      </c>
      <c r="P8" s="1422"/>
      <c r="Q8" s="1422"/>
      <c r="S8" s="1422"/>
      <c r="T8" s="1422"/>
      <c r="U8" s="1422"/>
      <c r="V8" s="1422"/>
      <c r="W8" s="1422"/>
      <c r="X8" s="1422"/>
      <c r="Y8" s="1422"/>
      <c r="Z8" s="1422"/>
      <c r="AA8" s="1422"/>
    </row>
    <row r="9" spans="1:27" s="1590" customFormat="1" ht="12.75" customHeight="1">
      <c r="A9" s="1435" t="s">
        <v>4364</v>
      </c>
      <c r="B9" s="2821">
        <v>28.5</v>
      </c>
      <c r="C9" s="2821">
        <v>26.6</v>
      </c>
      <c r="D9" s="2821">
        <v>41.7</v>
      </c>
      <c r="E9" s="2821" t="s">
        <v>51</v>
      </c>
      <c r="F9" s="2821" t="s">
        <v>51</v>
      </c>
      <c r="G9" s="2821">
        <v>26.4</v>
      </c>
      <c r="H9" s="2821">
        <v>32.700000000000003</v>
      </c>
      <c r="I9" s="2821" t="s">
        <v>51</v>
      </c>
      <c r="J9" s="2821">
        <v>40.299999999999997</v>
      </c>
      <c r="K9" s="2821">
        <v>45.6</v>
      </c>
      <c r="L9" s="2821" t="s">
        <v>51</v>
      </c>
      <c r="M9" s="2821" t="s">
        <v>51</v>
      </c>
      <c r="N9" s="2821" t="s">
        <v>51</v>
      </c>
      <c r="O9" s="2821" t="s">
        <v>51</v>
      </c>
      <c r="P9" s="1422"/>
      <c r="Q9" s="1422"/>
      <c r="S9" s="1422"/>
      <c r="T9" s="1422"/>
      <c r="U9" s="1422"/>
      <c r="V9" s="1422"/>
      <c r="W9" s="1422"/>
      <c r="X9" s="1422"/>
      <c r="Y9" s="1422"/>
      <c r="Z9" s="1422"/>
      <c r="AA9" s="1422"/>
    </row>
    <row r="10" spans="1:27" s="1590" customFormat="1" ht="12.75" customHeight="1">
      <c r="A10" s="1435" t="s">
        <v>4365</v>
      </c>
      <c r="B10" s="2821">
        <v>28.5</v>
      </c>
      <c r="C10" s="2821">
        <v>26.8</v>
      </c>
      <c r="D10" s="2821">
        <v>41.8</v>
      </c>
      <c r="E10" s="2821" t="s">
        <v>51</v>
      </c>
      <c r="F10" s="2821" t="s">
        <v>51</v>
      </c>
      <c r="G10" s="2821">
        <v>26.6</v>
      </c>
      <c r="H10" s="2821">
        <v>33.6</v>
      </c>
      <c r="I10" s="2821" t="s">
        <v>51</v>
      </c>
      <c r="J10" s="2821">
        <v>40.299999999999997</v>
      </c>
      <c r="K10" s="2821">
        <v>45.8</v>
      </c>
      <c r="L10" s="2821" t="s">
        <v>51</v>
      </c>
      <c r="M10" s="2821" t="s">
        <v>51</v>
      </c>
      <c r="N10" s="2821" t="s">
        <v>51</v>
      </c>
      <c r="O10" s="2821" t="s">
        <v>51</v>
      </c>
      <c r="P10" s="1422"/>
      <c r="Q10" s="1422"/>
      <c r="S10" s="1422"/>
      <c r="T10" s="1422"/>
      <c r="U10" s="1422"/>
      <c r="V10" s="1422"/>
      <c r="W10" s="1422"/>
      <c r="X10" s="1422"/>
      <c r="Y10" s="1422"/>
      <c r="Z10" s="1422"/>
      <c r="AA10" s="1422"/>
    </row>
    <row r="11" spans="1:27" s="1590" customFormat="1" ht="12.75" customHeight="1">
      <c r="A11" s="1435" t="s">
        <v>4366</v>
      </c>
      <c r="B11" s="2821">
        <v>28.7</v>
      </c>
      <c r="C11" s="2821">
        <v>27.2</v>
      </c>
      <c r="D11" s="2821">
        <v>42.2</v>
      </c>
      <c r="E11" s="2821" t="s">
        <v>51</v>
      </c>
      <c r="F11" s="2821" t="s">
        <v>51</v>
      </c>
      <c r="G11" s="2821">
        <v>27</v>
      </c>
      <c r="H11" s="2821">
        <v>33.6</v>
      </c>
      <c r="I11" s="2821" t="s">
        <v>51</v>
      </c>
      <c r="J11" s="2821">
        <v>40.5</v>
      </c>
      <c r="K11" s="2821">
        <v>46.7</v>
      </c>
      <c r="L11" s="2821" t="s">
        <v>51</v>
      </c>
      <c r="M11" s="2821" t="s">
        <v>51</v>
      </c>
      <c r="N11" s="2821" t="s">
        <v>51</v>
      </c>
      <c r="O11" s="2821" t="s">
        <v>51</v>
      </c>
      <c r="P11" s="1422"/>
      <c r="Q11" s="1422"/>
      <c r="S11" s="1422"/>
      <c r="T11" s="1422"/>
      <c r="U11" s="1422"/>
      <c r="V11" s="1422"/>
      <c r="W11" s="1422"/>
      <c r="X11" s="1422"/>
      <c r="Y11" s="1422"/>
      <c r="Z11" s="1422"/>
      <c r="AA11" s="1422"/>
    </row>
    <row r="12" spans="1:27" s="1590" customFormat="1" ht="12.75" customHeight="1">
      <c r="A12" s="1435" t="s">
        <v>4367</v>
      </c>
      <c r="B12" s="2821">
        <v>28.9</v>
      </c>
      <c r="C12" s="2821">
        <v>27.5</v>
      </c>
      <c r="D12" s="2821">
        <v>43.2</v>
      </c>
      <c r="E12" s="2821" t="s">
        <v>51</v>
      </c>
      <c r="F12" s="2821" t="s">
        <v>51</v>
      </c>
      <c r="G12" s="2821">
        <v>27.4</v>
      </c>
      <c r="H12" s="2821">
        <v>34</v>
      </c>
      <c r="I12" s="2821" t="s">
        <v>51</v>
      </c>
      <c r="J12" s="2821">
        <v>41.7</v>
      </c>
      <c r="K12" s="2821">
        <v>47.2</v>
      </c>
      <c r="L12" s="2821" t="s">
        <v>51</v>
      </c>
      <c r="M12" s="2821" t="s">
        <v>51</v>
      </c>
      <c r="N12" s="2821" t="s">
        <v>51</v>
      </c>
      <c r="O12" s="2821" t="s">
        <v>51</v>
      </c>
      <c r="P12" s="1422"/>
      <c r="Q12" s="1422"/>
      <c r="S12" s="1422"/>
      <c r="T12" s="1422"/>
      <c r="U12" s="1422"/>
      <c r="V12" s="1422"/>
      <c r="W12" s="1422"/>
      <c r="X12" s="1422"/>
      <c r="Y12" s="1422"/>
      <c r="Z12" s="1422"/>
      <c r="AA12" s="1422"/>
    </row>
    <row r="13" spans="1:27" s="1590" customFormat="1" ht="12.75" customHeight="1">
      <c r="A13" s="1435" t="s">
        <v>4368</v>
      </c>
      <c r="B13" s="2821">
        <v>29.6</v>
      </c>
      <c r="C13" s="2821">
        <v>28.2</v>
      </c>
      <c r="D13" s="2821">
        <v>44.9</v>
      </c>
      <c r="E13" s="2821" t="s">
        <v>51</v>
      </c>
      <c r="F13" s="2821" t="s">
        <v>51</v>
      </c>
      <c r="G13" s="2821">
        <v>27.9</v>
      </c>
      <c r="H13" s="2821">
        <v>34.299999999999997</v>
      </c>
      <c r="I13" s="2821" t="s">
        <v>51</v>
      </c>
      <c r="J13" s="2821">
        <v>43.4</v>
      </c>
      <c r="K13" s="2821">
        <v>48</v>
      </c>
      <c r="L13" s="2821" t="s">
        <v>51</v>
      </c>
      <c r="M13" s="2821" t="s">
        <v>51</v>
      </c>
      <c r="N13" s="2821" t="s">
        <v>51</v>
      </c>
      <c r="O13" s="2821" t="s">
        <v>51</v>
      </c>
      <c r="P13" s="1422"/>
      <c r="Q13" s="1422"/>
      <c r="S13" s="1422"/>
      <c r="T13" s="1422"/>
      <c r="U13" s="1422"/>
      <c r="V13" s="1422"/>
      <c r="W13" s="1422"/>
      <c r="X13" s="1422"/>
      <c r="Y13" s="1422"/>
      <c r="Z13" s="1422"/>
      <c r="AA13" s="1422"/>
    </row>
    <row r="14" spans="1:27" s="1590" customFormat="1" ht="12.75" customHeight="1">
      <c r="A14" s="1435" t="s">
        <v>4369</v>
      </c>
      <c r="B14" s="2821">
        <v>29.4</v>
      </c>
      <c r="C14" s="2821">
        <v>28.1</v>
      </c>
      <c r="D14" s="2821">
        <v>46.2</v>
      </c>
      <c r="E14" s="2821" t="s">
        <v>51</v>
      </c>
      <c r="F14" s="2821" t="s">
        <v>51</v>
      </c>
      <c r="G14" s="2821">
        <v>27.8</v>
      </c>
      <c r="H14" s="2821">
        <v>36.200000000000003</v>
      </c>
      <c r="I14" s="2821" t="s">
        <v>51</v>
      </c>
      <c r="J14" s="2821">
        <v>44.4</v>
      </c>
      <c r="K14" s="2821">
        <v>50.8</v>
      </c>
      <c r="L14" s="2821" t="s">
        <v>51</v>
      </c>
      <c r="M14" s="2821" t="s">
        <v>51</v>
      </c>
      <c r="N14" s="2821" t="s">
        <v>51</v>
      </c>
      <c r="O14" s="2821" t="s">
        <v>51</v>
      </c>
      <c r="P14" s="1422"/>
      <c r="Q14" s="1422"/>
      <c r="S14" s="1422"/>
      <c r="T14" s="1422"/>
      <c r="U14" s="1422"/>
      <c r="V14" s="1422"/>
      <c r="W14" s="1422"/>
      <c r="X14" s="1422"/>
      <c r="Y14" s="1422"/>
      <c r="Z14" s="1422"/>
      <c r="AA14" s="1422"/>
    </row>
    <row r="15" spans="1:27" s="1590" customFormat="1" ht="13.15" customHeight="1">
      <c r="A15" s="1435" t="s">
        <v>4370</v>
      </c>
      <c r="B15" s="2821">
        <v>29.4</v>
      </c>
      <c r="C15" s="2821">
        <v>28.2</v>
      </c>
      <c r="D15" s="2821">
        <v>47.2</v>
      </c>
      <c r="E15" s="2821">
        <v>38.9</v>
      </c>
      <c r="F15" s="2821" t="s">
        <v>51</v>
      </c>
      <c r="G15" s="2821">
        <v>28</v>
      </c>
      <c r="H15" s="2821">
        <v>37.700000000000003</v>
      </c>
      <c r="I15" s="2821">
        <v>34.1</v>
      </c>
      <c r="J15" s="2821">
        <v>45.5</v>
      </c>
      <c r="K15" s="2821">
        <v>53.3</v>
      </c>
      <c r="L15" s="2821">
        <v>49.6</v>
      </c>
      <c r="M15" s="2821">
        <v>38</v>
      </c>
      <c r="N15" s="2821">
        <v>43.5</v>
      </c>
      <c r="O15" s="2821">
        <v>40.299999999999997</v>
      </c>
      <c r="P15" s="1422"/>
      <c r="Q15" s="1422"/>
      <c r="S15" s="1422"/>
      <c r="T15" s="1422"/>
      <c r="U15" s="1422"/>
      <c r="V15" s="1422"/>
      <c r="W15" s="1422"/>
      <c r="X15" s="1422"/>
      <c r="Y15" s="1422"/>
      <c r="Z15" s="1422"/>
      <c r="AA15" s="1422"/>
    </row>
    <row r="16" spans="1:27" s="1590" customFormat="1" ht="12.75" customHeight="1">
      <c r="A16" s="1435" t="s">
        <v>4371</v>
      </c>
      <c r="B16" s="2821">
        <v>29</v>
      </c>
      <c r="C16" s="2821">
        <v>27.6</v>
      </c>
      <c r="D16" s="2821">
        <v>48.3</v>
      </c>
      <c r="E16" s="2821">
        <v>37.6</v>
      </c>
      <c r="F16" s="2821" t="s">
        <v>51</v>
      </c>
      <c r="G16" s="2821">
        <v>27.3</v>
      </c>
      <c r="H16" s="2821">
        <v>35.299999999999997</v>
      </c>
      <c r="I16" s="2821">
        <v>32.9</v>
      </c>
      <c r="J16" s="2821">
        <v>46.4</v>
      </c>
      <c r="K16" s="2821">
        <v>53.9</v>
      </c>
      <c r="L16" s="2821">
        <v>47.5</v>
      </c>
      <c r="M16" s="2821">
        <v>37.299999999999997</v>
      </c>
      <c r="N16" s="2821">
        <v>41.7</v>
      </c>
      <c r="O16" s="2821">
        <v>39.4</v>
      </c>
      <c r="P16" s="1422"/>
      <c r="Q16" s="1422"/>
      <c r="S16" s="1422"/>
      <c r="T16" s="1422"/>
      <c r="U16" s="1422"/>
      <c r="V16" s="1422"/>
      <c r="W16" s="1422"/>
      <c r="X16" s="1422"/>
      <c r="Y16" s="1422"/>
      <c r="Z16" s="1422"/>
      <c r="AA16" s="1422"/>
    </row>
    <row r="17" spans="1:27" s="1590" customFormat="1" ht="12.75" customHeight="1">
      <c r="A17" s="1435" t="s">
        <v>4372</v>
      </c>
      <c r="B17" s="2821">
        <v>27.9</v>
      </c>
      <c r="C17" s="2821">
        <v>26.4</v>
      </c>
      <c r="D17" s="2821">
        <v>52.2</v>
      </c>
      <c r="E17" s="2821">
        <v>38.5</v>
      </c>
      <c r="F17" s="2821" t="s">
        <v>51</v>
      </c>
      <c r="G17" s="2821">
        <v>26</v>
      </c>
      <c r="H17" s="2821">
        <v>39.299999999999997</v>
      </c>
      <c r="I17" s="2821">
        <v>33.200000000000003</v>
      </c>
      <c r="J17" s="2821">
        <v>49.4</v>
      </c>
      <c r="K17" s="2821">
        <v>57.5</v>
      </c>
      <c r="L17" s="2821">
        <v>49.9</v>
      </c>
      <c r="M17" s="2821">
        <v>36.9</v>
      </c>
      <c r="N17" s="2821">
        <v>44.2</v>
      </c>
      <c r="O17" s="2821">
        <v>40.6</v>
      </c>
      <c r="P17" s="1422"/>
      <c r="Q17" s="1422"/>
      <c r="S17" s="1422"/>
      <c r="T17" s="1422"/>
      <c r="U17" s="1422"/>
      <c r="V17" s="1422"/>
      <c r="W17" s="1422"/>
      <c r="X17" s="1422"/>
      <c r="Y17" s="1422"/>
      <c r="Z17" s="1422"/>
      <c r="AA17" s="1422"/>
    </row>
    <row r="18" spans="1:27" s="1590" customFormat="1" ht="12.75" customHeight="1">
      <c r="A18" s="1435" t="s">
        <v>4373</v>
      </c>
      <c r="B18" s="2821">
        <v>26.5</v>
      </c>
      <c r="C18" s="2821">
        <v>24.8</v>
      </c>
      <c r="D18" s="2821">
        <v>55.4</v>
      </c>
      <c r="E18" s="2821">
        <v>37.700000000000003</v>
      </c>
      <c r="F18" s="2821" t="s">
        <v>51</v>
      </c>
      <c r="G18" s="2821">
        <v>24.5</v>
      </c>
      <c r="H18" s="2821">
        <v>40.700000000000003</v>
      </c>
      <c r="I18" s="2821">
        <v>32.200000000000003</v>
      </c>
      <c r="J18" s="2821">
        <v>52.1</v>
      </c>
      <c r="K18" s="2821">
        <v>59.8</v>
      </c>
      <c r="L18" s="2821">
        <v>51.9</v>
      </c>
      <c r="M18" s="2821">
        <v>35.5</v>
      </c>
      <c r="N18" s="2821">
        <v>46.5</v>
      </c>
      <c r="O18" s="2821">
        <v>39.799999999999997</v>
      </c>
      <c r="P18" s="1422"/>
      <c r="Q18" s="1422"/>
      <c r="S18" s="1422"/>
      <c r="T18" s="1422"/>
      <c r="U18" s="1422"/>
      <c r="V18" s="1422"/>
      <c r="W18" s="1422"/>
      <c r="X18" s="1422"/>
      <c r="Y18" s="1422"/>
      <c r="Z18" s="1422"/>
      <c r="AA18" s="1422"/>
    </row>
    <row r="19" spans="1:27" s="1590" customFormat="1" ht="12.75" customHeight="1">
      <c r="A19" s="1435" t="s">
        <v>4374</v>
      </c>
      <c r="B19" s="2821">
        <v>26.8</v>
      </c>
      <c r="C19" s="2821">
        <v>24.3</v>
      </c>
      <c r="D19" s="2821">
        <v>56.9</v>
      </c>
      <c r="E19" s="2821">
        <v>36.6</v>
      </c>
      <c r="F19" s="2821" t="s">
        <v>51</v>
      </c>
      <c r="G19" s="2821">
        <v>23.7</v>
      </c>
      <c r="H19" s="2821">
        <v>41</v>
      </c>
      <c r="I19" s="2821">
        <v>30.3</v>
      </c>
      <c r="J19" s="2821">
        <v>53</v>
      </c>
      <c r="K19" s="2821">
        <v>61.7</v>
      </c>
      <c r="L19" s="2821">
        <v>52.6</v>
      </c>
      <c r="M19" s="2821">
        <v>33.6</v>
      </c>
      <c r="N19" s="2821">
        <v>47.3</v>
      </c>
      <c r="O19" s="2821">
        <v>38.9</v>
      </c>
      <c r="P19" s="1422"/>
      <c r="Q19" s="1422"/>
      <c r="S19" s="1422"/>
      <c r="T19" s="1422"/>
      <c r="U19" s="1422"/>
      <c r="V19" s="1422"/>
      <c r="W19" s="1422"/>
      <c r="X19" s="1422"/>
      <c r="Y19" s="1422"/>
      <c r="Z19" s="1422"/>
      <c r="AA19" s="1422"/>
    </row>
    <row r="20" spans="1:27" s="1590" customFormat="1" ht="12.75" customHeight="1">
      <c r="A20" s="1435" t="s">
        <v>4375</v>
      </c>
      <c r="B20" s="2821">
        <v>28.9</v>
      </c>
      <c r="C20" s="2821">
        <v>25.6</v>
      </c>
      <c r="D20" s="2821">
        <v>57.5</v>
      </c>
      <c r="E20" s="2821">
        <v>38.299999999999997</v>
      </c>
      <c r="F20" s="2821" t="s">
        <v>51</v>
      </c>
      <c r="G20" s="2821">
        <v>25</v>
      </c>
      <c r="H20" s="2821">
        <v>40.799999999999997</v>
      </c>
      <c r="I20" s="2821">
        <v>30.6</v>
      </c>
      <c r="J20" s="2821">
        <v>51.9</v>
      </c>
      <c r="K20" s="2821">
        <v>63.7</v>
      </c>
      <c r="L20" s="2821">
        <v>54</v>
      </c>
      <c r="M20" s="2821">
        <v>34.6</v>
      </c>
      <c r="N20" s="2821">
        <v>49.2</v>
      </c>
      <c r="O20" s="2821">
        <v>41</v>
      </c>
      <c r="P20" s="1422"/>
      <c r="Q20" s="1422"/>
      <c r="S20" s="1422"/>
      <c r="T20" s="1422"/>
      <c r="U20" s="1422"/>
      <c r="V20" s="1422"/>
      <c r="W20" s="1422"/>
      <c r="X20" s="1422"/>
      <c r="Y20" s="1422"/>
      <c r="Z20" s="1422"/>
      <c r="AA20" s="1422"/>
    </row>
    <row r="21" spans="1:27" s="1590" customFormat="1" ht="12.75" customHeight="1">
      <c r="A21" s="1435" t="s">
        <v>4376</v>
      </c>
      <c r="B21" s="2821">
        <v>32.700000000000003</v>
      </c>
      <c r="C21" s="2821">
        <v>28.8</v>
      </c>
      <c r="D21" s="2821">
        <v>58.4</v>
      </c>
      <c r="E21" s="2821">
        <v>41.1</v>
      </c>
      <c r="F21" s="2821" t="s">
        <v>51</v>
      </c>
      <c r="G21" s="2821">
        <v>28.1</v>
      </c>
      <c r="H21" s="2821">
        <v>41</v>
      </c>
      <c r="I21" s="2821">
        <v>32.700000000000003</v>
      </c>
      <c r="J21" s="2821">
        <v>51.4</v>
      </c>
      <c r="K21" s="2821">
        <v>65.599999999999994</v>
      </c>
      <c r="L21" s="2821">
        <v>56.2</v>
      </c>
      <c r="M21" s="2821">
        <v>37.5</v>
      </c>
      <c r="N21" s="2821">
        <v>51.1</v>
      </c>
      <c r="O21" s="2821">
        <v>43.4</v>
      </c>
      <c r="P21" s="1422"/>
      <c r="Q21" s="1422"/>
      <c r="S21" s="1422"/>
      <c r="T21" s="1422"/>
      <c r="U21" s="1422"/>
      <c r="V21" s="1422"/>
      <c r="W21" s="1422"/>
      <c r="X21" s="1422"/>
      <c r="Y21" s="1422"/>
      <c r="Z21" s="1422"/>
      <c r="AA21" s="1422"/>
    </row>
    <row r="22" spans="1:27" s="1590" customFormat="1" ht="12.75" customHeight="1">
      <c r="A22" s="1435" t="s">
        <v>4377</v>
      </c>
      <c r="B22" s="2821">
        <v>36.18</v>
      </c>
      <c r="C22" s="2821">
        <v>31.84</v>
      </c>
      <c r="D22" s="2821">
        <v>59.37</v>
      </c>
      <c r="E22" s="2821">
        <v>45.43</v>
      </c>
      <c r="F22" s="2821" t="s">
        <v>51</v>
      </c>
      <c r="G22" s="2821">
        <v>30.91</v>
      </c>
      <c r="H22" s="2821">
        <v>43.29</v>
      </c>
      <c r="I22" s="2821">
        <v>37.229999999999997</v>
      </c>
      <c r="J22" s="2821">
        <v>53.22</v>
      </c>
      <c r="K22" s="2821">
        <v>66.739999999999995</v>
      </c>
      <c r="L22" s="2821">
        <v>58.3</v>
      </c>
      <c r="M22" s="2821">
        <v>41.82</v>
      </c>
      <c r="N22" s="2821">
        <v>53.88</v>
      </c>
      <c r="O22" s="2821">
        <v>47.58</v>
      </c>
      <c r="P22" s="1422"/>
      <c r="Q22" s="1422"/>
      <c r="S22" s="1422"/>
      <c r="T22" s="1422"/>
      <c r="U22" s="1422"/>
      <c r="V22" s="1422"/>
      <c r="W22" s="1422"/>
      <c r="X22" s="1422"/>
      <c r="Y22" s="1422"/>
      <c r="Z22" s="1422"/>
      <c r="AA22" s="1422"/>
    </row>
    <row r="23" spans="1:27" s="1590" customFormat="1" ht="12.75" customHeight="1">
      <c r="A23" s="1435" t="s">
        <v>4378</v>
      </c>
      <c r="B23" s="2821">
        <v>38.299999999999997</v>
      </c>
      <c r="C23" s="2821">
        <v>33.6</v>
      </c>
      <c r="D23" s="2821">
        <v>61.9</v>
      </c>
      <c r="E23" s="2821">
        <v>50</v>
      </c>
      <c r="F23" s="2821">
        <v>47.2</v>
      </c>
      <c r="G23" s="2821">
        <v>32.6</v>
      </c>
      <c r="H23" s="2821">
        <v>46.9</v>
      </c>
      <c r="I23" s="2821">
        <v>41.5</v>
      </c>
      <c r="J23" s="2821">
        <v>56.4</v>
      </c>
      <c r="K23" s="2821">
        <v>68.900000000000006</v>
      </c>
      <c r="L23" s="2821">
        <v>61.2</v>
      </c>
      <c r="M23" s="2821">
        <v>45.9</v>
      </c>
      <c r="N23" s="2821">
        <v>57.5</v>
      </c>
      <c r="O23" s="2821">
        <v>52.5</v>
      </c>
      <c r="P23" s="1422"/>
      <c r="Q23" s="1422"/>
      <c r="S23" s="1422"/>
      <c r="T23" s="1422"/>
      <c r="U23" s="1422"/>
      <c r="V23" s="1422"/>
      <c r="W23" s="1422"/>
      <c r="X23" s="1422"/>
      <c r="Y23" s="1422"/>
      <c r="Z23" s="1422"/>
      <c r="AA23" s="1422"/>
    </row>
    <row r="24" spans="1:27" s="2822" customFormat="1" ht="12.75" customHeight="1">
      <c r="A24" s="1435">
        <v>1998</v>
      </c>
      <c r="B24" s="2821">
        <v>33.799999999999997</v>
      </c>
      <c r="C24" s="2821">
        <v>29.8</v>
      </c>
      <c r="D24" s="2821">
        <v>58.2</v>
      </c>
      <c r="E24" s="2821">
        <v>41.9</v>
      </c>
      <c r="F24" s="2821" t="s">
        <v>51</v>
      </c>
      <c r="G24" s="2821">
        <v>29</v>
      </c>
      <c r="H24" s="2821">
        <v>42.6</v>
      </c>
      <c r="I24" s="2821">
        <v>33.6</v>
      </c>
      <c r="J24" s="2821">
        <v>50.4</v>
      </c>
      <c r="K24" s="2821">
        <v>66.2</v>
      </c>
      <c r="L24" s="2821">
        <v>55.7</v>
      </c>
      <c r="M24" s="2821">
        <v>38.299999999999997</v>
      </c>
      <c r="N24" s="2821">
        <v>51.6</v>
      </c>
      <c r="O24" s="2821">
        <v>44.2</v>
      </c>
      <c r="P24" s="1422"/>
      <c r="Q24" s="1422"/>
      <c r="R24" s="1590"/>
      <c r="S24" s="1422"/>
      <c r="T24" s="1422"/>
      <c r="U24" s="1422"/>
      <c r="V24" s="1422"/>
      <c r="W24" s="1422"/>
      <c r="X24" s="1422"/>
      <c r="Y24" s="1422"/>
      <c r="Z24" s="1422"/>
      <c r="AA24" s="1422"/>
    </row>
    <row r="25" spans="1:27" s="2822" customFormat="1" ht="12.75" customHeight="1">
      <c r="A25" s="1435">
        <v>1999</v>
      </c>
      <c r="B25" s="2821">
        <v>34.1</v>
      </c>
      <c r="C25" s="2821">
        <v>30.1</v>
      </c>
      <c r="D25" s="2821">
        <v>58.9</v>
      </c>
      <c r="E25" s="2821">
        <v>42.3</v>
      </c>
      <c r="F25" s="2821" t="s">
        <v>51</v>
      </c>
      <c r="G25" s="2821">
        <v>29.2</v>
      </c>
      <c r="H25" s="2821">
        <v>40.9</v>
      </c>
      <c r="I25" s="2821">
        <v>34.1</v>
      </c>
      <c r="J25" s="2821">
        <v>52.8</v>
      </c>
      <c r="K25" s="2821">
        <v>66.3</v>
      </c>
      <c r="L25" s="2821">
        <v>56.6</v>
      </c>
      <c r="M25" s="2821">
        <v>38.799999999999997</v>
      </c>
      <c r="N25" s="2821">
        <v>50.8</v>
      </c>
      <c r="O25" s="2821">
        <v>44.6</v>
      </c>
      <c r="P25" s="2346"/>
      <c r="Q25" s="1422"/>
      <c r="R25" s="1590"/>
      <c r="S25" s="1422"/>
      <c r="T25" s="1422"/>
      <c r="U25" s="1422"/>
      <c r="V25" s="1422"/>
      <c r="W25" s="1422"/>
      <c r="X25" s="1422"/>
      <c r="Y25" s="1422"/>
      <c r="Z25" s="1422"/>
      <c r="AA25" s="1422"/>
    </row>
    <row r="26" spans="1:27" s="2822" customFormat="1" ht="12.75" customHeight="1">
      <c r="A26" s="1435">
        <v>2000</v>
      </c>
      <c r="B26" s="2821">
        <v>34.6</v>
      </c>
      <c r="C26" s="2821">
        <v>30.5</v>
      </c>
      <c r="D26" s="2821">
        <v>58.2</v>
      </c>
      <c r="E26" s="2821">
        <v>43</v>
      </c>
      <c r="F26" s="2821" t="s">
        <v>51</v>
      </c>
      <c r="G26" s="2821">
        <v>29.7</v>
      </c>
      <c r="H26" s="2821">
        <v>42.5</v>
      </c>
      <c r="I26" s="2821">
        <v>34.6</v>
      </c>
      <c r="J26" s="2821">
        <v>52.7</v>
      </c>
      <c r="K26" s="2821">
        <v>64.3</v>
      </c>
      <c r="L26" s="2821">
        <v>56.8</v>
      </c>
      <c r="M26" s="2821">
        <v>39.5</v>
      </c>
      <c r="N26" s="2821">
        <v>51.3</v>
      </c>
      <c r="O26" s="2821">
        <v>45.2</v>
      </c>
      <c r="P26" s="1422"/>
      <c r="Q26" s="1422"/>
      <c r="R26" s="1590"/>
      <c r="S26" s="1422"/>
      <c r="T26" s="1422"/>
      <c r="U26" s="1422"/>
      <c r="V26" s="1422"/>
      <c r="W26" s="1422"/>
      <c r="X26" s="1422"/>
      <c r="Y26" s="1422"/>
      <c r="Z26" s="1422"/>
      <c r="AA26" s="1422"/>
    </row>
    <row r="27" spans="1:27" s="2822" customFormat="1" ht="12.75" customHeight="1">
      <c r="A27" s="1435">
        <v>2001</v>
      </c>
      <c r="B27" s="2821">
        <v>34.799999999999997</v>
      </c>
      <c r="C27" s="2821">
        <v>30.7</v>
      </c>
      <c r="D27" s="2821">
        <v>57.2</v>
      </c>
      <c r="E27" s="2821">
        <v>43.1</v>
      </c>
      <c r="F27" s="2821" t="s">
        <v>51</v>
      </c>
      <c r="G27" s="2821">
        <v>29.9</v>
      </c>
      <c r="H27" s="2821">
        <v>40</v>
      </c>
      <c r="I27" s="2821">
        <v>35.1</v>
      </c>
      <c r="J27" s="2821">
        <v>50.6</v>
      </c>
      <c r="K27" s="2821">
        <v>65.3</v>
      </c>
      <c r="L27" s="2821">
        <v>56.1</v>
      </c>
      <c r="M27" s="2821">
        <v>39.700000000000003</v>
      </c>
      <c r="N27" s="2821">
        <v>52.2</v>
      </c>
      <c r="O27" s="2821">
        <v>45.4</v>
      </c>
      <c r="P27" s="1422"/>
      <c r="Q27" s="1422"/>
      <c r="R27" s="1590"/>
      <c r="S27" s="1422"/>
      <c r="T27" s="1422"/>
      <c r="U27" s="1422"/>
      <c r="V27" s="1422"/>
      <c r="W27" s="1422"/>
      <c r="X27" s="1422"/>
      <c r="Y27" s="1422"/>
      <c r="Z27" s="1422"/>
      <c r="AA27" s="1422"/>
    </row>
    <row r="28" spans="1:27" s="1590" customFormat="1" ht="12.75" customHeight="1">
      <c r="A28" s="1435">
        <v>2002</v>
      </c>
      <c r="B28" s="2821">
        <v>35.200000000000003</v>
      </c>
      <c r="C28" s="2821">
        <v>31</v>
      </c>
      <c r="D28" s="2821">
        <v>59.5</v>
      </c>
      <c r="E28" s="2821">
        <v>43.7</v>
      </c>
      <c r="F28" s="2821" t="s">
        <v>51</v>
      </c>
      <c r="G28" s="2821">
        <v>30.2</v>
      </c>
      <c r="H28" s="2821">
        <v>41.9</v>
      </c>
      <c r="I28" s="2821">
        <v>35.299999999999997</v>
      </c>
      <c r="J28" s="2821">
        <v>54.9</v>
      </c>
      <c r="K28" s="2821">
        <v>66.099999999999994</v>
      </c>
      <c r="L28" s="2821">
        <v>57.8</v>
      </c>
      <c r="M28" s="2821">
        <v>40.1</v>
      </c>
      <c r="N28" s="2821">
        <v>52.3</v>
      </c>
      <c r="O28" s="2821">
        <v>45.9</v>
      </c>
      <c r="P28" s="1422"/>
      <c r="Q28" s="1422"/>
      <c r="S28" s="1422"/>
      <c r="T28" s="1422"/>
      <c r="U28" s="1422"/>
      <c r="V28" s="1422"/>
      <c r="W28" s="1422"/>
      <c r="X28" s="1422"/>
      <c r="Y28" s="1422"/>
      <c r="Z28" s="1422"/>
      <c r="AA28" s="1422"/>
    </row>
    <row r="29" spans="1:27" s="2822" customFormat="1" ht="12.75" customHeight="1">
      <c r="A29" s="1435">
        <v>2003</v>
      </c>
      <c r="B29" s="2821">
        <v>35.6</v>
      </c>
      <c r="C29" s="2821">
        <v>31.4</v>
      </c>
      <c r="D29" s="2821">
        <v>58.5</v>
      </c>
      <c r="E29" s="2821">
        <v>44.3</v>
      </c>
      <c r="F29" s="2821" t="s">
        <v>51</v>
      </c>
      <c r="G29" s="2821">
        <v>30.5</v>
      </c>
      <c r="H29" s="2821">
        <v>41.8</v>
      </c>
      <c r="I29" s="2821">
        <v>36</v>
      </c>
      <c r="J29" s="2821">
        <v>51.8</v>
      </c>
      <c r="K29" s="2821">
        <v>65.900000000000006</v>
      </c>
      <c r="L29" s="2821">
        <v>57.5</v>
      </c>
      <c r="M29" s="2821">
        <v>40.799999999999997</v>
      </c>
      <c r="N29" s="2821">
        <v>53</v>
      </c>
      <c r="O29" s="2821">
        <v>46.3</v>
      </c>
      <c r="P29" s="1422"/>
      <c r="Q29" s="1422"/>
      <c r="R29" s="1590"/>
      <c r="S29" s="1422"/>
      <c r="T29" s="1422"/>
      <c r="U29" s="1422"/>
      <c r="V29" s="1422"/>
      <c r="W29" s="1422"/>
      <c r="X29" s="1422"/>
      <c r="Y29" s="1422"/>
      <c r="Z29" s="1422"/>
      <c r="AA29" s="1422"/>
    </row>
    <row r="30" spans="1:27" s="1590" customFormat="1" ht="12.75" customHeight="1">
      <c r="A30" s="1435">
        <v>2004</v>
      </c>
      <c r="B30" s="2821">
        <v>35.9</v>
      </c>
      <c r="C30" s="2821">
        <v>31.6</v>
      </c>
      <c r="D30" s="2821">
        <v>59.4</v>
      </c>
      <c r="E30" s="2821">
        <v>44.8</v>
      </c>
      <c r="F30" s="2821" t="s">
        <v>51</v>
      </c>
      <c r="G30" s="2821">
        <v>30.7</v>
      </c>
      <c r="H30" s="2821">
        <v>42.7</v>
      </c>
      <c r="I30" s="2821">
        <v>36.6</v>
      </c>
      <c r="J30" s="2821">
        <v>52.8</v>
      </c>
      <c r="K30" s="2821">
        <v>65.900000000000006</v>
      </c>
      <c r="L30" s="2821">
        <v>58.8</v>
      </c>
      <c r="M30" s="2821">
        <v>41.2</v>
      </c>
      <c r="N30" s="2821">
        <v>53.8</v>
      </c>
      <c r="O30" s="2821">
        <v>46.9</v>
      </c>
      <c r="P30" s="1422"/>
      <c r="Q30" s="1422"/>
      <c r="S30" s="1422"/>
      <c r="T30" s="1422"/>
      <c r="U30" s="1422"/>
      <c r="V30" s="1422"/>
      <c r="W30" s="1422"/>
      <c r="X30" s="1422"/>
      <c r="Y30" s="1422"/>
      <c r="Z30" s="1422"/>
      <c r="AA30" s="1422"/>
    </row>
    <row r="31" spans="1:27" s="1590" customFormat="1" ht="12.75" customHeight="1">
      <c r="A31" s="1435">
        <v>2005</v>
      </c>
      <c r="B31" s="2821">
        <v>36.299999999999997</v>
      </c>
      <c r="C31" s="2821">
        <v>31.9</v>
      </c>
      <c r="D31" s="2821">
        <v>59.5</v>
      </c>
      <c r="E31" s="2821">
        <v>45.3</v>
      </c>
      <c r="F31" s="2821" t="s">
        <v>51</v>
      </c>
      <c r="G31" s="2821">
        <v>30.9</v>
      </c>
      <c r="H31" s="2821">
        <v>44.1</v>
      </c>
      <c r="I31" s="2821">
        <v>37.200000000000003</v>
      </c>
      <c r="J31" s="2821">
        <v>53.5</v>
      </c>
      <c r="K31" s="2821">
        <v>67.7</v>
      </c>
      <c r="L31" s="2821">
        <v>57.8</v>
      </c>
      <c r="M31" s="2821">
        <v>41.7</v>
      </c>
      <c r="N31" s="2821">
        <v>54</v>
      </c>
      <c r="O31" s="2821">
        <v>47.4</v>
      </c>
      <c r="P31" s="1422"/>
      <c r="Q31" s="1422"/>
      <c r="S31" s="1422"/>
      <c r="T31" s="1422"/>
      <c r="U31" s="1422"/>
      <c r="V31" s="1422"/>
      <c r="W31" s="1422"/>
      <c r="X31" s="1422"/>
      <c r="Y31" s="1422"/>
      <c r="Z31" s="1422"/>
      <c r="AA31" s="1422"/>
    </row>
    <row r="32" spans="1:27" s="1590" customFormat="1" ht="12.75" customHeight="1">
      <c r="A32" s="1435">
        <v>2006</v>
      </c>
      <c r="B32" s="2821">
        <v>36.5</v>
      </c>
      <c r="C32" s="2821">
        <v>32.1</v>
      </c>
      <c r="D32" s="2821">
        <v>59</v>
      </c>
      <c r="E32" s="2821">
        <v>45.8</v>
      </c>
      <c r="F32" s="2821" t="s">
        <v>51</v>
      </c>
      <c r="G32" s="2821">
        <v>31.1</v>
      </c>
      <c r="H32" s="2821">
        <v>43.6</v>
      </c>
      <c r="I32" s="2821">
        <v>37.700000000000003</v>
      </c>
      <c r="J32" s="2821">
        <v>53.3</v>
      </c>
      <c r="K32" s="2821">
        <v>66.2</v>
      </c>
      <c r="L32" s="2821">
        <v>57.8</v>
      </c>
      <c r="M32" s="2821">
        <v>41.9</v>
      </c>
      <c r="N32" s="2821">
        <v>53.7</v>
      </c>
      <c r="O32" s="2821">
        <v>48.2</v>
      </c>
      <c r="P32" s="2346"/>
      <c r="Q32" s="1422"/>
      <c r="S32" s="1422"/>
      <c r="T32" s="1422"/>
      <c r="U32" s="1422"/>
      <c r="V32" s="1422"/>
      <c r="W32" s="1422"/>
      <c r="X32" s="1422"/>
      <c r="Y32" s="1422"/>
      <c r="Z32" s="1422"/>
      <c r="AA32" s="1422"/>
    </row>
    <row r="33" spans="1:27" s="1590" customFormat="1" ht="12.75" customHeight="1">
      <c r="A33" s="1435">
        <v>2007</v>
      </c>
      <c r="B33" s="2821">
        <v>36.700000000000003</v>
      </c>
      <c r="C33" s="2821">
        <v>32.200000000000003</v>
      </c>
      <c r="D33" s="2821">
        <v>60.2</v>
      </c>
      <c r="E33" s="2821">
        <v>46.2</v>
      </c>
      <c r="F33" s="2821" t="s">
        <v>51</v>
      </c>
      <c r="G33" s="2821">
        <v>31.3</v>
      </c>
      <c r="H33" s="2821">
        <v>43.3</v>
      </c>
      <c r="I33" s="2821">
        <v>38.1</v>
      </c>
      <c r="J33" s="2821">
        <v>54</v>
      </c>
      <c r="K33" s="2821">
        <v>68.2</v>
      </c>
      <c r="L33" s="2821">
        <v>58.7</v>
      </c>
      <c r="M33" s="2821">
        <v>42.6</v>
      </c>
      <c r="N33" s="2821">
        <v>54.1</v>
      </c>
      <c r="O33" s="2821">
        <v>48.2</v>
      </c>
      <c r="P33" s="1422"/>
      <c r="Q33" s="1422"/>
      <c r="S33" s="1422"/>
      <c r="T33" s="1422"/>
      <c r="U33" s="1422"/>
      <c r="V33" s="1422"/>
      <c r="W33" s="1422"/>
      <c r="X33" s="1422"/>
      <c r="Y33" s="1422"/>
      <c r="Z33" s="1422"/>
      <c r="AA33" s="1422"/>
    </row>
    <row r="34" spans="1:27" s="1590" customFormat="1" ht="12.75" customHeight="1">
      <c r="A34" s="1435">
        <v>2008</v>
      </c>
      <c r="B34" s="2821">
        <v>37</v>
      </c>
      <c r="C34" s="2821">
        <v>32.5</v>
      </c>
      <c r="D34" s="2821">
        <v>59.5</v>
      </c>
      <c r="E34" s="2821">
        <v>46.8</v>
      </c>
      <c r="F34" s="2821" t="s">
        <v>51</v>
      </c>
      <c r="G34" s="2821">
        <v>31.4</v>
      </c>
      <c r="H34" s="2821">
        <v>43</v>
      </c>
      <c r="I34" s="2821">
        <v>38.700000000000003</v>
      </c>
      <c r="J34" s="2821">
        <v>53.2</v>
      </c>
      <c r="K34" s="2821">
        <v>67.099999999999994</v>
      </c>
      <c r="L34" s="2821">
        <v>58.4</v>
      </c>
      <c r="M34" s="2821">
        <v>43.3</v>
      </c>
      <c r="N34" s="2821">
        <v>54.8</v>
      </c>
      <c r="O34" s="2821">
        <v>48.8</v>
      </c>
      <c r="P34" s="1422"/>
      <c r="Q34" s="1422"/>
      <c r="S34" s="1422"/>
      <c r="T34" s="1422"/>
      <c r="U34" s="1422"/>
      <c r="V34" s="1422"/>
      <c r="W34" s="1422"/>
      <c r="X34" s="1422"/>
      <c r="Y34" s="1422"/>
      <c r="Z34" s="1422"/>
      <c r="AA34" s="1422"/>
    </row>
    <row r="35" spans="1:27" s="1590" customFormat="1" ht="12.75" customHeight="1">
      <c r="A35" s="1435">
        <v>2009</v>
      </c>
      <c r="B35" s="2821">
        <v>36.9</v>
      </c>
      <c r="C35" s="2821">
        <v>32.5</v>
      </c>
      <c r="D35" s="2821">
        <v>60.6</v>
      </c>
      <c r="E35" s="2821">
        <v>46.9</v>
      </c>
      <c r="F35" s="2821" t="s">
        <v>51</v>
      </c>
      <c r="G35" s="2821">
        <v>31.5</v>
      </c>
      <c r="H35" s="2821">
        <v>46.5</v>
      </c>
      <c r="I35" s="2821">
        <v>38.700000000000003</v>
      </c>
      <c r="J35" s="2821">
        <v>54</v>
      </c>
      <c r="K35" s="2821">
        <v>66.900000000000006</v>
      </c>
      <c r="L35" s="2821">
        <v>60.7</v>
      </c>
      <c r="M35" s="2821">
        <v>43.3</v>
      </c>
      <c r="N35" s="2821">
        <v>54.9</v>
      </c>
      <c r="O35" s="2821">
        <v>49</v>
      </c>
      <c r="P35" s="1422"/>
      <c r="Q35" s="1422"/>
      <c r="S35" s="1422"/>
      <c r="T35" s="1422"/>
      <c r="U35" s="1422"/>
      <c r="V35" s="1422"/>
      <c r="W35" s="1422"/>
      <c r="X35" s="1422"/>
      <c r="Y35" s="1422"/>
      <c r="Z35" s="1422"/>
      <c r="AA35" s="1422"/>
    </row>
    <row r="36" spans="1:27" s="1590" customFormat="1" ht="12.75" customHeight="1">
      <c r="A36" s="1435">
        <v>2010</v>
      </c>
      <c r="B36" s="2821">
        <v>36.9</v>
      </c>
      <c r="C36" s="2821">
        <v>32.5</v>
      </c>
      <c r="D36" s="2821">
        <v>60.3</v>
      </c>
      <c r="E36" s="2821">
        <v>47.4</v>
      </c>
      <c r="F36" s="2821" t="s">
        <v>51</v>
      </c>
      <c r="G36" s="2821">
        <v>31.6</v>
      </c>
      <c r="H36" s="2821">
        <v>46</v>
      </c>
      <c r="I36" s="2821">
        <v>38.9</v>
      </c>
      <c r="J36" s="2821">
        <v>54.1</v>
      </c>
      <c r="K36" s="2821">
        <v>68.099999999999994</v>
      </c>
      <c r="L36" s="2821">
        <v>59.4</v>
      </c>
      <c r="M36" s="2821">
        <v>43.6</v>
      </c>
      <c r="N36" s="2821">
        <v>56</v>
      </c>
      <c r="O36" s="2821">
        <v>49.7</v>
      </c>
      <c r="P36" s="1422"/>
      <c r="Q36" s="1422"/>
      <c r="S36" s="1422"/>
      <c r="T36" s="1422"/>
      <c r="U36" s="1422"/>
      <c r="V36" s="1422"/>
      <c r="W36" s="1422"/>
      <c r="X36" s="1422"/>
      <c r="Y36" s="1422"/>
      <c r="Z36" s="1422"/>
      <c r="AA36" s="1422"/>
    </row>
    <row r="37" spans="1:27" s="1590" customFormat="1" ht="12.75" customHeight="1">
      <c r="A37" s="1435">
        <v>2011</v>
      </c>
      <c r="B37" s="2821">
        <v>37</v>
      </c>
      <c r="C37" s="2821">
        <v>32.6</v>
      </c>
      <c r="D37" s="2821">
        <v>60.4</v>
      </c>
      <c r="E37" s="2821">
        <v>47.8</v>
      </c>
      <c r="F37" s="2821" t="s">
        <v>51</v>
      </c>
      <c r="G37" s="2821">
        <v>31.7</v>
      </c>
      <c r="H37" s="2821">
        <v>43.9</v>
      </c>
      <c r="I37" s="2821">
        <v>39.1</v>
      </c>
      <c r="J37" s="2821">
        <v>55.2</v>
      </c>
      <c r="K37" s="2821">
        <v>67.3</v>
      </c>
      <c r="L37" s="2821">
        <v>59.5</v>
      </c>
      <c r="M37" s="2821">
        <v>44</v>
      </c>
      <c r="N37" s="2821">
        <v>54.5</v>
      </c>
      <c r="O37" s="2821">
        <v>50.3</v>
      </c>
      <c r="P37" s="1422"/>
      <c r="Q37" s="1422"/>
      <c r="S37" s="1422"/>
      <c r="T37" s="1422"/>
      <c r="U37" s="1422"/>
      <c r="V37" s="1422"/>
      <c r="W37" s="1422"/>
      <c r="X37" s="1422"/>
      <c r="Y37" s="1422"/>
      <c r="Z37" s="1422"/>
      <c r="AA37" s="1422"/>
    </row>
    <row r="38" spans="1:27" s="1590" customFormat="1" ht="12.75" customHeight="1">
      <c r="A38" s="1435">
        <v>2012</v>
      </c>
      <c r="B38" s="2821">
        <v>37.200000000000003</v>
      </c>
      <c r="C38" s="2821">
        <v>32.9</v>
      </c>
      <c r="D38" s="2821">
        <v>60.5</v>
      </c>
      <c r="E38" s="2821">
        <v>48.3</v>
      </c>
      <c r="F38" s="2821" t="s">
        <v>51</v>
      </c>
      <c r="G38" s="2821">
        <v>31.9</v>
      </c>
      <c r="H38" s="2821">
        <v>44.5</v>
      </c>
      <c r="I38" s="2821">
        <v>39.799999999999997</v>
      </c>
      <c r="J38" s="2821">
        <v>55.8</v>
      </c>
      <c r="K38" s="2821">
        <v>66</v>
      </c>
      <c r="L38" s="2821">
        <v>60</v>
      </c>
      <c r="M38" s="2821">
        <v>44.3</v>
      </c>
      <c r="N38" s="2821">
        <v>56.5</v>
      </c>
      <c r="O38" s="2821">
        <v>50.8</v>
      </c>
      <c r="P38" s="1422"/>
      <c r="Q38" s="1422"/>
      <c r="S38" s="1422"/>
      <c r="T38" s="1422"/>
      <c r="U38" s="1422"/>
      <c r="V38" s="1422"/>
      <c r="W38" s="1422"/>
      <c r="X38" s="1422"/>
      <c r="Y38" s="1422"/>
      <c r="Z38" s="1422"/>
      <c r="AA38" s="1422"/>
    </row>
    <row r="39" spans="1:27" s="1590" customFormat="1" ht="12.75" customHeight="1">
      <c r="A39" s="1435">
        <v>2013</v>
      </c>
      <c r="B39" s="2821">
        <v>37.4</v>
      </c>
      <c r="C39" s="2821">
        <v>33</v>
      </c>
      <c r="D39" s="2821">
        <v>61</v>
      </c>
      <c r="E39" s="2821">
        <v>48.8</v>
      </c>
      <c r="F39" s="2821" t="s">
        <v>51</v>
      </c>
      <c r="G39" s="2821">
        <v>32</v>
      </c>
      <c r="H39" s="2821">
        <v>44</v>
      </c>
      <c r="I39" s="2821">
        <v>40.1</v>
      </c>
      <c r="J39" s="2821">
        <v>55.7</v>
      </c>
      <c r="K39" s="2821">
        <v>68.5</v>
      </c>
      <c r="L39" s="2821">
        <v>60.1</v>
      </c>
      <c r="M39" s="2821">
        <v>44.9</v>
      </c>
      <c r="N39" s="2821">
        <v>56.1</v>
      </c>
      <c r="O39" s="2821">
        <v>51.3</v>
      </c>
      <c r="P39" s="1422"/>
      <c r="Q39" s="1422"/>
      <c r="S39" s="1422"/>
      <c r="T39" s="1422"/>
      <c r="U39" s="1422"/>
      <c r="V39" s="1422"/>
      <c r="W39" s="1422"/>
      <c r="X39" s="1422"/>
      <c r="Y39" s="1422"/>
      <c r="Z39" s="1422"/>
      <c r="AA39" s="1422"/>
    </row>
    <row r="40" spans="1:27" s="1590" customFormat="1" ht="16.149999999999999" customHeight="1">
      <c r="A40" s="1435" t="s">
        <v>4379</v>
      </c>
      <c r="B40" s="2821">
        <v>37.799999999999997</v>
      </c>
      <c r="C40" s="2821">
        <v>33.200000000000003</v>
      </c>
      <c r="D40" s="2821">
        <v>61.2</v>
      </c>
      <c r="E40" s="2821">
        <v>49.3</v>
      </c>
      <c r="F40" s="2821">
        <v>46.4</v>
      </c>
      <c r="G40" s="2821">
        <v>32.200000000000003</v>
      </c>
      <c r="H40" s="2821">
        <v>46.6</v>
      </c>
      <c r="I40" s="2821">
        <v>40.700000000000003</v>
      </c>
      <c r="J40" s="2821">
        <v>57</v>
      </c>
      <c r="K40" s="2821">
        <v>67.8</v>
      </c>
      <c r="L40" s="2821">
        <v>60.4</v>
      </c>
      <c r="M40" s="2821">
        <v>45.2</v>
      </c>
      <c r="N40" s="2821">
        <v>56.3</v>
      </c>
      <c r="O40" s="2821">
        <v>51.8</v>
      </c>
      <c r="P40" s="1422"/>
      <c r="Q40" s="1422"/>
      <c r="S40" s="1422"/>
      <c r="T40" s="1422"/>
      <c r="U40" s="1422"/>
      <c r="V40" s="1422"/>
      <c r="W40" s="1422"/>
      <c r="X40" s="1422"/>
      <c r="Y40" s="1422"/>
      <c r="Z40" s="1422"/>
      <c r="AA40" s="1422"/>
    </row>
    <row r="41" spans="1:27" s="1590" customFormat="1" ht="12.75" customHeight="1">
      <c r="A41" s="1435">
        <v>2015</v>
      </c>
      <c r="B41" s="2821">
        <v>38.4</v>
      </c>
      <c r="C41" s="2821">
        <v>33.6</v>
      </c>
      <c r="D41" s="2821">
        <v>62</v>
      </c>
      <c r="E41" s="2821">
        <v>50.1</v>
      </c>
      <c r="F41" s="2821">
        <v>46.8</v>
      </c>
      <c r="G41" s="2821">
        <v>32.6</v>
      </c>
      <c r="H41" s="2821">
        <v>46.6</v>
      </c>
      <c r="I41" s="2821">
        <v>41.4</v>
      </c>
      <c r="J41" s="2821">
        <v>55.4</v>
      </c>
      <c r="K41" s="2821">
        <v>69.900000000000006</v>
      </c>
      <c r="L41" s="2821">
        <v>61.2</v>
      </c>
      <c r="M41" s="2821">
        <v>46.2</v>
      </c>
      <c r="N41" s="2821">
        <v>56.9</v>
      </c>
      <c r="O41" s="2821">
        <v>52.5</v>
      </c>
      <c r="P41" s="1422"/>
      <c r="Q41" s="1422"/>
      <c r="S41" s="1422"/>
      <c r="T41" s="1422"/>
      <c r="U41" s="1422"/>
      <c r="V41" s="1422"/>
      <c r="W41" s="1422"/>
      <c r="X41" s="1422"/>
      <c r="Y41" s="1422"/>
      <c r="Z41" s="1422"/>
      <c r="AA41" s="1422"/>
    </row>
    <row r="42" spans="1:27" s="1590" customFormat="1" ht="12.75" customHeight="1">
      <c r="A42" s="1435">
        <v>2016</v>
      </c>
      <c r="B42" s="2821">
        <v>38.6</v>
      </c>
      <c r="C42" s="2821">
        <v>33.9</v>
      </c>
      <c r="D42" s="2821">
        <v>62</v>
      </c>
      <c r="E42" s="2821">
        <v>50.7</v>
      </c>
      <c r="F42" s="2821">
        <v>45.8</v>
      </c>
      <c r="G42" s="2821">
        <v>32.799999999999997</v>
      </c>
      <c r="H42" s="2821">
        <v>48.4</v>
      </c>
      <c r="I42" s="2821">
        <v>42.4</v>
      </c>
      <c r="J42" s="2821">
        <v>56.7</v>
      </c>
      <c r="K42" s="2821">
        <v>68.5</v>
      </c>
      <c r="L42" s="2821">
        <v>61.8</v>
      </c>
      <c r="M42" s="2821">
        <v>46.7</v>
      </c>
      <c r="N42" s="2821">
        <v>57.8</v>
      </c>
      <c r="O42" s="2821">
        <v>53</v>
      </c>
      <c r="P42" s="1422"/>
      <c r="Q42" s="1422"/>
      <c r="S42" s="1422"/>
      <c r="T42" s="1422"/>
      <c r="U42" s="1422"/>
      <c r="V42" s="1422"/>
      <c r="W42" s="1422"/>
      <c r="X42" s="1422"/>
      <c r="Y42" s="1422"/>
      <c r="Z42" s="1422"/>
      <c r="AA42" s="1422"/>
    </row>
    <row r="43" spans="1:27" s="1590" customFormat="1" ht="12.75" customHeight="1">
      <c r="A43" s="1435">
        <v>2017</v>
      </c>
      <c r="B43" s="2821">
        <v>38.799999999999997</v>
      </c>
      <c r="C43" s="2821">
        <v>34.200000000000003</v>
      </c>
      <c r="D43" s="2821">
        <v>62.1</v>
      </c>
      <c r="E43" s="2821">
        <v>51</v>
      </c>
      <c r="F43" s="2821">
        <v>49.6</v>
      </c>
      <c r="G43" s="2821">
        <v>33.1</v>
      </c>
      <c r="H43" s="2821">
        <v>47</v>
      </c>
      <c r="I43" s="2821">
        <v>42.6</v>
      </c>
      <c r="J43" s="2821">
        <v>56.8</v>
      </c>
      <c r="K43" s="2821">
        <v>70</v>
      </c>
      <c r="L43" s="2821">
        <v>61.1</v>
      </c>
      <c r="M43" s="2821">
        <v>47</v>
      </c>
      <c r="N43" s="2821">
        <v>58.7</v>
      </c>
      <c r="O43" s="2821">
        <v>53.2</v>
      </c>
      <c r="P43" s="1422"/>
      <c r="Q43" s="1422"/>
      <c r="S43" s="1422"/>
      <c r="T43" s="1422"/>
      <c r="U43" s="1422"/>
      <c r="V43" s="1422"/>
      <c r="W43" s="1422"/>
      <c r="X43" s="1422"/>
      <c r="Y43" s="1422"/>
      <c r="Z43" s="1422"/>
      <c r="AA43" s="1422"/>
    </row>
    <row r="44" spans="1:27" s="1590" customFormat="1" ht="12.75" customHeight="1">
      <c r="A44" s="1435">
        <v>2018</v>
      </c>
      <c r="B44" s="2821">
        <v>38.9</v>
      </c>
      <c r="C44" s="2821">
        <v>34.299999999999997</v>
      </c>
      <c r="D44" s="2821">
        <v>62.4</v>
      </c>
      <c r="E44" s="2821">
        <v>51.6</v>
      </c>
      <c r="F44" s="2821">
        <v>50.2</v>
      </c>
      <c r="G44" s="2821">
        <v>33.1</v>
      </c>
      <c r="H44" s="2821">
        <v>48.8</v>
      </c>
      <c r="I44" s="2821">
        <v>43.7</v>
      </c>
      <c r="J44" s="2821">
        <v>57.2</v>
      </c>
      <c r="K44" s="2821">
        <v>69.599999999999994</v>
      </c>
      <c r="L44" s="2821">
        <v>61.9</v>
      </c>
      <c r="M44" s="2821">
        <v>47.4</v>
      </c>
      <c r="N44" s="2821">
        <v>59.9</v>
      </c>
      <c r="O44" s="2821">
        <v>54</v>
      </c>
      <c r="P44" s="1422"/>
      <c r="Q44" s="1422"/>
      <c r="S44" s="1422"/>
      <c r="T44" s="1422"/>
      <c r="U44" s="1422"/>
      <c r="V44" s="1422"/>
      <c r="W44" s="1422"/>
      <c r="X44" s="1422"/>
      <c r="Y44" s="1422"/>
      <c r="Z44" s="1422"/>
      <c r="AA44" s="1422"/>
    </row>
    <row r="45" spans="1:27" s="1590" customFormat="1" ht="12.75" customHeight="1">
      <c r="A45" s="1435">
        <v>2019</v>
      </c>
      <c r="B45" s="2821">
        <v>39.4</v>
      </c>
      <c r="C45" s="2821">
        <v>34.5</v>
      </c>
      <c r="D45" s="2821">
        <v>63</v>
      </c>
      <c r="E45" s="2821">
        <v>52</v>
      </c>
      <c r="F45" s="2821">
        <v>48.5</v>
      </c>
      <c r="G45" s="2821">
        <v>33.299999999999997</v>
      </c>
      <c r="H45" s="2821">
        <v>50.1</v>
      </c>
      <c r="I45" s="2821">
        <v>43.5</v>
      </c>
      <c r="J45" s="2821">
        <v>56.1</v>
      </c>
      <c r="K45" s="2821">
        <v>69.599999999999994</v>
      </c>
      <c r="L45" s="2821">
        <v>63.3</v>
      </c>
      <c r="M45" s="2821">
        <v>47.4</v>
      </c>
      <c r="N45" s="2821">
        <v>59.7</v>
      </c>
      <c r="O45" s="2821">
        <v>54.6</v>
      </c>
      <c r="P45" s="1422"/>
      <c r="Q45" s="1422"/>
      <c r="S45" s="1422"/>
      <c r="T45" s="1422"/>
      <c r="U45" s="1422"/>
      <c r="V45" s="1422"/>
      <c r="W45" s="1422"/>
      <c r="X45" s="1422"/>
      <c r="Y45" s="1422"/>
      <c r="Z45" s="1422"/>
      <c r="AA45" s="1422"/>
    </row>
    <row r="46" spans="1:27" s="1590" customFormat="1" ht="12.75" customHeight="1">
      <c r="A46" s="1435">
        <v>2020</v>
      </c>
      <c r="B46" s="2821">
        <v>40.799999999999997</v>
      </c>
      <c r="C46" s="2821">
        <v>34.9</v>
      </c>
      <c r="D46" s="2821">
        <v>65.8</v>
      </c>
      <c r="E46" s="2821">
        <v>52.6</v>
      </c>
      <c r="F46" s="2821">
        <v>58.6</v>
      </c>
      <c r="G46" s="2821">
        <v>33.5</v>
      </c>
      <c r="H46" s="2821">
        <v>51</v>
      </c>
      <c r="I46" s="2821">
        <v>43.7</v>
      </c>
      <c r="J46" s="2821">
        <v>59.8</v>
      </c>
      <c r="K46" s="2821">
        <v>73.3</v>
      </c>
      <c r="L46" s="2821">
        <v>64.3</v>
      </c>
      <c r="M46" s="2821">
        <v>48.2</v>
      </c>
      <c r="N46" s="2821">
        <v>59.8</v>
      </c>
      <c r="O46" s="2821">
        <v>54.7</v>
      </c>
      <c r="P46" s="1422"/>
      <c r="Q46" s="1422"/>
      <c r="S46" s="1422"/>
      <c r="T46" s="1422"/>
      <c r="U46" s="1422"/>
      <c r="V46" s="1422"/>
      <c r="W46" s="1422"/>
      <c r="X46" s="1422"/>
      <c r="Y46" s="1422"/>
      <c r="Z46" s="1422"/>
      <c r="AA46" s="1422"/>
    </row>
    <row r="47" spans="1:27" s="1590" customFormat="1" ht="12.75" customHeight="1">
      <c r="A47" s="1435">
        <v>2021</v>
      </c>
      <c r="B47" s="2821">
        <v>39.299999999999997</v>
      </c>
      <c r="C47" s="2821">
        <v>34.799999999999997</v>
      </c>
      <c r="D47" s="2821">
        <v>62.8</v>
      </c>
      <c r="E47" s="2821">
        <v>52.5</v>
      </c>
      <c r="F47" s="2821">
        <v>49.2</v>
      </c>
      <c r="G47" s="2821">
        <v>33.6</v>
      </c>
      <c r="H47" s="2821">
        <v>48.4</v>
      </c>
      <c r="I47" s="2821">
        <v>44.2</v>
      </c>
      <c r="J47" s="2821">
        <v>55.5</v>
      </c>
      <c r="K47" s="2821">
        <v>70.3</v>
      </c>
      <c r="L47" s="2821">
        <v>62.8</v>
      </c>
      <c r="M47" s="2821">
        <v>47.9</v>
      </c>
      <c r="N47" s="2821">
        <v>60</v>
      </c>
      <c r="O47" s="2821">
        <v>55.1</v>
      </c>
      <c r="P47" s="1422"/>
      <c r="Q47" s="1422"/>
      <c r="S47" s="1422"/>
      <c r="T47" s="1422"/>
      <c r="U47" s="1422"/>
      <c r="V47" s="1422"/>
      <c r="W47" s="1422"/>
      <c r="X47" s="1422"/>
      <c r="Y47" s="1422"/>
      <c r="Z47" s="1422"/>
      <c r="AA47" s="1422"/>
    </row>
    <row r="48" spans="1:27" s="1590" customFormat="1" ht="12.75" customHeight="1">
      <c r="A48" s="1435">
        <v>2022</v>
      </c>
      <c r="B48" s="2821">
        <v>39.6</v>
      </c>
      <c r="C48" s="2821">
        <v>35.1</v>
      </c>
      <c r="D48" s="2821">
        <v>63</v>
      </c>
      <c r="E48" s="2821">
        <v>52.8</v>
      </c>
      <c r="F48" s="2821">
        <v>45.9</v>
      </c>
      <c r="G48" s="2821">
        <v>34</v>
      </c>
      <c r="H48" s="2821">
        <v>51.9</v>
      </c>
      <c r="I48" s="2821">
        <v>44.6</v>
      </c>
      <c r="J48" s="2821">
        <v>58.3</v>
      </c>
      <c r="K48" s="2821">
        <v>69.5</v>
      </c>
      <c r="L48" s="2821">
        <v>62.4</v>
      </c>
      <c r="M48" s="2821">
        <v>48.4</v>
      </c>
      <c r="N48" s="2821">
        <v>59.6</v>
      </c>
      <c r="O48" s="2821">
        <v>55.3</v>
      </c>
      <c r="P48" s="1422"/>
      <c r="Q48" s="1422"/>
      <c r="S48" s="1422"/>
      <c r="T48" s="1422"/>
      <c r="U48" s="1422"/>
      <c r="V48" s="1422"/>
      <c r="W48" s="1422"/>
      <c r="X48" s="1422"/>
      <c r="Y48" s="1422"/>
      <c r="Z48" s="1422"/>
      <c r="AA48" s="1422"/>
    </row>
    <row r="49" spans="1:27" s="1422" customFormat="1" ht="12.75" customHeight="1">
      <c r="A49" s="1438"/>
      <c r="B49" s="2350"/>
      <c r="C49" s="2350"/>
      <c r="D49" s="2350"/>
      <c r="E49" s="2350"/>
      <c r="F49" s="2350"/>
      <c r="G49" s="2350"/>
      <c r="H49" s="2350"/>
      <c r="I49" s="2350"/>
      <c r="J49" s="2350"/>
      <c r="K49" s="2350"/>
      <c r="L49" s="2350"/>
      <c r="M49" s="2350"/>
      <c r="N49" s="2350"/>
      <c r="O49" s="2350"/>
      <c r="P49" s="1868"/>
      <c r="R49" s="1590"/>
    </row>
    <row r="50" spans="1:27" s="1422" customFormat="1" ht="12.75" customHeight="1">
      <c r="B50" s="2346"/>
      <c r="C50" s="2346"/>
      <c r="D50" s="2346"/>
      <c r="E50" s="2346"/>
      <c r="F50" s="2346"/>
      <c r="G50" s="2346"/>
      <c r="H50" s="2346"/>
      <c r="I50" s="2346"/>
      <c r="J50" s="2346"/>
      <c r="K50" s="2346"/>
      <c r="L50" s="2346"/>
      <c r="M50" s="2346"/>
      <c r="N50" s="2346"/>
      <c r="O50" s="2346"/>
      <c r="P50" s="1868"/>
      <c r="R50" s="1590"/>
    </row>
    <row r="51" spans="1:27" s="1422" customFormat="1" ht="12.75" customHeight="1">
      <c r="B51" s="2346"/>
      <c r="C51" s="2346"/>
      <c r="D51" s="2346"/>
      <c r="E51" s="2346"/>
      <c r="F51" s="2346"/>
      <c r="G51" s="2346"/>
      <c r="H51" s="2346"/>
      <c r="I51" s="2346"/>
      <c r="J51" s="2346"/>
      <c r="K51" s="2346"/>
      <c r="L51" s="2346"/>
      <c r="M51" s="2346"/>
      <c r="N51" s="2346"/>
      <c r="O51" s="2346"/>
      <c r="P51" s="1868"/>
      <c r="R51" s="1590"/>
    </row>
    <row r="52" spans="1:27" s="1422" customFormat="1" ht="12.75" customHeight="1">
      <c r="B52" s="2346"/>
      <c r="C52" s="2346"/>
      <c r="D52" s="2346"/>
      <c r="E52" s="2346"/>
      <c r="F52" s="2346"/>
      <c r="G52" s="2346"/>
      <c r="H52" s="2346"/>
      <c r="I52" s="2346"/>
      <c r="J52" s="2346"/>
      <c r="K52" s="2346"/>
      <c r="L52" s="2346"/>
      <c r="M52" s="2346"/>
      <c r="N52" s="2346"/>
      <c r="O52" s="2346"/>
      <c r="P52" s="1868"/>
      <c r="R52" s="1590"/>
    </row>
    <row r="53" spans="1:27" s="1422" customFormat="1" ht="12.75" customHeight="1">
      <c r="A53" s="2823"/>
      <c r="B53" s="2810" t="s">
        <v>4380</v>
      </c>
      <c r="C53" s="2811"/>
      <c r="D53" s="2811"/>
      <c r="E53" s="2811"/>
      <c r="F53" s="2811"/>
      <c r="G53" s="2811"/>
      <c r="H53" s="2811"/>
      <c r="I53" s="2811"/>
      <c r="J53" s="2811"/>
      <c r="K53" s="2811"/>
      <c r="L53" s="2811"/>
      <c r="M53" s="2811"/>
      <c r="N53" s="2811"/>
      <c r="O53" s="2811"/>
      <c r="R53" s="1590"/>
    </row>
    <row r="54" spans="1:27" s="1422" customFormat="1" ht="12.75" customHeight="1">
      <c r="A54" s="2812" t="s">
        <v>30</v>
      </c>
      <c r="B54" s="2824"/>
      <c r="C54" s="2825"/>
      <c r="D54" s="2825"/>
      <c r="E54" s="2825"/>
      <c r="F54" s="2825"/>
      <c r="G54" s="1801"/>
      <c r="H54" s="1801" t="s">
        <v>4381</v>
      </c>
      <c r="I54" s="1652"/>
      <c r="J54" s="1801"/>
      <c r="K54" s="1801" t="s">
        <v>4382</v>
      </c>
      <c r="L54" s="1652"/>
      <c r="M54" s="1801"/>
      <c r="N54" s="1801" t="s">
        <v>4383</v>
      </c>
      <c r="O54" s="1433"/>
      <c r="R54" s="1590"/>
    </row>
    <row r="55" spans="1:27" s="1428" customFormat="1" ht="36" customHeight="1">
      <c r="A55" s="2815"/>
      <c r="B55" s="2826" t="s">
        <v>4384</v>
      </c>
      <c r="C55" s="2817" t="s">
        <v>4385</v>
      </c>
      <c r="D55" s="2827" t="s">
        <v>4386</v>
      </c>
      <c r="E55" s="2817" t="s">
        <v>4387</v>
      </c>
      <c r="F55" s="2817" t="s">
        <v>4356</v>
      </c>
      <c r="G55" s="2817" t="s">
        <v>4360</v>
      </c>
      <c r="H55" s="2817" t="s">
        <v>4361</v>
      </c>
      <c r="I55" s="2817" t="s">
        <v>4362</v>
      </c>
      <c r="J55" s="2817" t="s">
        <v>4360</v>
      </c>
      <c r="K55" s="2817" t="s">
        <v>4361</v>
      </c>
      <c r="L55" s="2817" t="s">
        <v>4362</v>
      </c>
      <c r="M55" s="2817" t="s">
        <v>4360</v>
      </c>
      <c r="N55" s="2818" t="s">
        <v>4361</v>
      </c>
      <c r="O55" s="2828" t="s">
        <v>4362</v>
      </c>
      <c r="R55" s="1590"/>
      <c r="S55" s="1422"/>
      <c r="T55" s="1422"/>
      <c r="U55" s="1422"/>
      <c r="V55" s="1422"/>
      <c r="W55" s="1422"/>
      <c r="X55" s="1422"/>
      <c r="Y55" s="1422"/>
      <c r="Z55" s="1422"/>
      <c r="AA55" s="1422"/>
    </row>
    <row r="56" spans="1:27" s="1422" customFormat="1" ht="12.75" customHeight="1">
      <c r="A56" s="1435"/>
      <c r="B56" s="2346"/>
      <c r="N56" s="2829"/>
      <c r="R56" s="1590"/>
    </row>
    <row r="57" spans="1:27" s="1422" customFormat="1" ht="12.75" customHeight="1">
      <c r="A57" s="1435" t="s">
        <v>50</v>
      </c>
      <c r="B57" s="2821">
        <v>25.6</v>
      </c>
      <c r="C57" s="2821">
        <v>24.9</v>
      </c>
      <c r="D57" s="2821">
        <v>36.700000000000003</v>
      </c>
      <c r="E57" s="2821" t="s">
        <v>51</v>
      </c>
      <c r="F57" s="2821" t="s">
        <v>51</v>
      </c>
      <c r="G57" s="2821">
        <v>24.2</v>
      </c>
      <c r="H57" s="2821">
        <v>31.8</v>
      </c>
      <c r="I57" s="2821" t="s">
        <v>51</v>
      </c>
      <c r="J57" s="2821">
        <v>33.6</v>
      </c>
      <c r="K57" s="2821">
        <v>39.6</v>
      </c>
      <c r="L57" s="2821" t="s">
        <v>51</v>
      </c>
      <c r="M57" s="2821" t="s">
        <v>51</v>
      </c>
      <c r="N57" s="2821" t="s">
        <v>51</v>
      </c>
      <c r="O57" s="2821" t="s">
        <v>51</v>
      </c>
      <c r="P57" s="2346"/>
      <c r="Q57" s="2346"/>
      <c r="R57" s="1590"/>
    </row>
    <row r="58" spans="1:27" s="1422" customFormat="1" ht="12.75" customHeight="1">
      <c r="A58" s="1435" t="s">
        <v>4363</v>
      </c>
      <c r="B58" s="2821">
        <v>25.6</v>
      </c>
      <c r="C58" s="2821">
        <v>24.9</v>
      </c>
      <c r="D58" s="2821">
        <v>37.1</v>
      </c>
      <c r="E58" s="2821" t="s">
        <v>51</v>
      </c>
      <c r="F58" s="2821" t="s">
        <v>51</v>
      </c>
      <c r="G58" s="2821">
        <v>24.2</v>
      </c>
      <c r="H58" s="2821">
        <v>32</v>
      </c>
      <c r="I58" s="2821" t="s">
        <v>51</v>
      </c>
      <c r="J58" s="2821">
        <v>33.6</v>
      </c>
      <c r="K58" s="2821">
        <v>40.1</v>
      </c>
      <c r="L58" s="2821" t="s">
        <v>51</v>
      </c>
      <c r="M58" s="2821" t="s">
        <v>51</v>
      </c>
      <c r="N58" s="2821" t="s">
        <v>51</v>
      </c>
      <c r="O58" s="2821" t="s">
        <v>51</v>
      </c>
      <c r="P58" s="2346"/>
      <c r="Q58" s="2346"/>
      <c r="R58" s="1590"/>
    </row>
    <row r="59" spans="1:27" s="1422" customFormat="1" ht="12.75" customHeight="1">
      <c r="A59" s="1435" t="s">
        <v>4364</v>
      </c>
      <c r="B59" s="2821">
        <v>25.6</v>
      </c>
      <c r="C59" s="2821">
        <v>24.8</v>
      </c>
      <c r="D59" s="2821">
        <v>37.1</v>
      </c>
      <c r="E59" s="2821" t="s">
        <v>51</v>
      </c>
      <c r="F59" s="2821" t="s">
        <v>51</v>
      </c>
      <c r="G59" s="2821">
        <v>24.1</v>
      </c>
      <c r="H59" s="2821">
        <v>32.200000000000003</v>
      </c>
      <c r="I59" s="2821" t="s">
        <v>51</v>
      </c>
      <c r="J59" s="2821">
        <v>33.799999999999997</v>
      </c>
      <c r="K59" s="2821">
        <v>40.299999999999997</v>
      </c>
      <c r="L59" s="2821" t="s">
        <v>51</v>
      </c>
      <c r="M59" s="2821" t="s">
        <v>51</v>
      </c>
      <c r="N59" s="2821" t="s">
        <v>51</v>
      </c>
      <c r="O59" s="2821" t="s">
        <v>51</v>
      </c>
      <c r="P59" s="2346"/>
      <c r="Q59" s="2346"/>
      <c r="R59" s="1590"/>
    </row>
    <row r="60" spans="1:27" s="1422" customFormat="1" ht="12.75" customHeight="1">
      <c r="A60" s="1435" t="s">
        <v>4365</v>
      </c>
      <c r="B60" s="2821">
        <v>25.7</v>
      </c>
      <c r="C60" s="2821">
        <v>24.9</v>
      </c>
      <c r="D60" s="2821">
        <v>38</v>
      </c>
      <c r="E60" s="2821" t="s">
        <v>51</v>
      </c>
      <c r="F60" s="2821" t="s">
        <v>51</v>
      </c>
      <c r="G60" s="2821">
        <v>24.2</v>
      </c>
      <c r="H60" s="2821">
        <v>32.299999999999997</v>
      </c>
      <c r="I60" s="2821" t="s">
        <v>51</v>
      </c>
      <c r="J60" s="2821">
        <v>34.6</v>
      </c>
      <c r="K60" s="2821">
        <v>41.1</v>
      </c>
      <c r="L60" s="2821" t="s">
        <v>51</v>
      </c>
      <c r="M60" s="2821" t="s">
        <v>51</v>
      </c>
      <c r="N60" s="2821" t="s">
        <v>51</v>
      </c>
      <c r="O60" s="2821" t="s">
        <v>51</v>
      </c>
      <c r="P60" s="2346"/>
      <c r="Q60" s="2346"/>
      <c r="R60" s="1590"/>
    </row>
    <row r="61" spans="1:27" s="1422" customFormat="1" ht="12.75" customHeight="1">
      <c r="A61" s="1435" t="s">
        <v>4366</v>
      </c>
      <c r="B61" s="2821">
        <v>25.9</v>
      </c>
      <c r="C61" s="2821">
        <v>25.2</v>
      </c>
      <c r="D61" s="2821">
        <v>38.4</v>
      </c>
      <c r="E61" s="2821" t="s">
        <v>51</v>
      </c>
      <c r="F61" s="2821" t="s">
        <v>51</v>
      </c>
      <c r="G61" s="2821">
        <v>24.6</v>
      </c>
      <c r="H61" s="2821">
        <v>32.6</v>
      </c>
      <c r="I61" s="2821" t="s">
        <v>51</v>
      </c>
      <c r="J61" s="2821">
        <v>34.6</v>
      </c>
      <c r="K61" s="2821">
        <v>42</v>
      </c>
      <c r="L61" s="2821" t="s">
        <v>51</v>
      </c>
      <c r="M61" s="2821" t="s">
        <v>51</v>
      </c>
      <c r="N61" s="2821" t="s">
        <v>51</v>
      </c>
      <c r="O61" s="2821" t="s">
        <v>51</v>
      </c>
      <c r="P61" s="2346"/>
      <c r="Q61" s="2346"/>
      <c r="R61" s="1590"/>
    </row>
    <row r="62" spans="1:27" s="1422" customFormat="1" ht="12.75" customHeight="1">
      <c r="A62" s="1435" t="s">
        <v>4367</v>
      </c>
      <c r="B62" s="2821">
        <v>26.2</v>
      </c>
      <c r="C62" s="2821">
        <v>25.6</v>
      </c>
      <c r="D62" s="2821">
        <v>38.6</v>
      </c>
      <c r="E62" s="2821" t="s">
        <v>51</v>
      </c>
      <c r="F62" s="2821" t="s">
        <v>51</v>
      </c>
      <c r="G62" s="2821">
        <v>25</v>
      </c>
      <c r="H62" s="2821">
        <v>33.4</v>
      </c>
      <c r="I62" s="2821" t="s">
        <v>51</v>
      </c>
      <c r="J62" s="2821">
        <v>35.200000000000003</v>
      </c>
      <c r="K62" s="2821">
        <v>42.4</v>
      </c>
      <c r="L62" s="2821" t="s">
        <v>51</v>
      </c>
      <c r="M62" s="2821" t="s">
        <v>51</v>
      </c>
      <c r="N62" s="2821" t="s">
        <v>51</v>
      </c>
      <c r="O62" s="2821" t="s">
        <v>51</v>
      </c>
      <c r="P62" s="2346"/>
      <c r="Q62" s="2346"/>
      <c r="R62" s="1590"/>
    </row>
    <row r="63" spans="1:27" s="1422" customFormat="1" ht="12.75" customHeight="1">
      <c r="A63" s="1435" t="s">
        <v>4368</v>
      </c>
      <c r="B63" s="2821">
        <v>26.7</v>
      </c>
      <c r="C63" s="2821">
        <v>26</v>
      </c>
      <c r="D63" s="2821">
        <v>37.700000000000003</v>
      </c>
      <c r="E63" s="2821" t="s">
        <v>51</v>
      </c>
      <c r="F63" s="2821" t="s">
        <v>51</v>
      </c>
      <c r="G63" s="2821">
        <v>25.4</v>
      </c>
      <c r="H63" s="2821">
        <v>34.5</v>
      </c>
      <c r="I63" s="2821" t="s">
        <v>51</v>
      </c>
      <c r="J63" s="2821">
        <v>34.200000000000003</v>
      </c>
      <c r="K63" s="2821">
        <v>42.7</v>
      </c>
      <c r="L63" s="2821" t="s">
        <v>51</v>
      </c>
      <c r="M63" s="2821" t="s">
        <v>51</v>
      </c>
      <c r="N63" s="2821" t="s">
        <v>51</v>
      </c>
      <c r="O63" s="2821" t="s">
        <v>51</v>
      </c>
      <c r="P63" s="2346"/>
      <c r="Q63" s="2346"/>
      <c r="R63" s="1590"/>
    </row>
    <row r="64" spans="1:27" s="1422" customFormat="1" ht="12.75" customHeight="1">
      <c r="A64" s="1435" t="s">
        <v>4369</v>
      </c>
      <c r="B64" s="2821">
        <v>26.5</v>
      </c>
      <c r="C64" s="2821">
        <v>25.8</v>
      </c>
      <c r="D64" s="2821">
        <v>40.200000000000003</v>
      </c>
      <c r="E64" s="2821" t="s">
        <v>51</v>
      </c>
      <c r="F64" s="2821" t="s">
        <v>51</v>
      </c>
      <c r="G64" s="2821">
        <v>25.3</v>
      </c>
      <c r="H64" s="2821">
        <v>35</v>
      </c>
      <c r="I64" s="2821" t="s">
        <v>51</v>
      </c>
      <c r="J64" s="2821">
        <v>36.299999999999997</v>
      </c>
      <c r="K64" s="2821">
        <v>45.1</v>
      </c>
      <c r="L64" s="2821" t="s">
        <v>51</v>
      </c>
      <c r="M64" s="2821" t="s">
        <v>51</v>
      </c>
      <c r="N64" s="2821" t="s">
        <v>51</v>
      </c>
      <c r="O64" s="2821" t="s">
        <v>51</v>
      </c>
      <c r="P64" s="2346"/>
      <c r="Q64" s="2346"/>
      <c r="R64" s="1590"/>
    </row>
    <row r="65" spans="1:27" s="1422" customFormat="1" ht="12.75" customHeight="1">
      <c r="A65" s="1435" t="s">
        <v>4370</v>
      </c>
      <c r="B65" s="2821">
        <v>26.4</v>
      </c>
      <c r="C65" s="2821">
        <v>25.9</v>
      </c>
      <c r="D65" s="2821">
        <v>42.5</v>
      </c>
      <c r="E65" s="2821">
        <v>35.799999999999997</v>
      </c>
      <c r="F65" s="2821" t="s">
        <v>51</v>
      </c>
      <c r="G65" s="2821">
        <v>25.3</v>
      </c>
      <c r="H65" s="2821">
        <v>35.6</v>
      </c>
      <c r="I65" s="2821">
        <v>30.7</v>
      </c>
      <c r="J65" s="2821">
        <v>38.299999999999997</v>
      </c>
      <c r="K65" s="2821">
        <v>47.5</v>
      </c>
      <c r="L65" s="2821">
        <v>41.2</v>
      </c>
      <c r="M65" s="2821">
        <v>33.9</v>
      </c>
      <c r="N65" s="2821">
        <v>41.7</v>
      </c>
      <c r="O65" s="2821">
        <v>36.5</v>
      </c>
      <c r="P65" s="2346"/>
      <c r="Q65" s="2346"/>
      <c r="R65" s="1590"/>
    </row>
    <row r="66" spans="1:27" s="1422" customFormat="1" ht="12.75" customHeight="1">
      <c r="A66" s="1435" t="s">
        <v>4371</v>
      </c>
      <c r="B66" s="2821">
        <v>26</v>
      </c>
      <c r="C66" s="2821">
        <v>25.2</v>
      </c>
      <c r="D66" s="2821">
        <v>40</v>
      </c>
      <c r="E66" s="2821">
        <v>33.700000000000003</v>
      </c>
      <c r="F66" s="2821" t="s">
        <v>51</v>
      </c>
      <c r="G66" s="2821">
        <v>24.6</v>
      </c>
      <c r="H66" s="2821">
        <v>37</v>
      </c>
      <c r="I66" s="2821">
        <v>30.5</v>
      </c>
      <c r="J66" s="2821">
        <v>35.1</v>
      </c>
      <c r="K66" s="2821">
        <v>48.2</v>
      </c>
      <c r="L66" s="2821">
        <v>39.200000000000003</v>
      </c>
      <c r="M66" s="2821">
        <v>32.5</v>
      </c>
      <c r="N66" s="2821">
        <v>40.1</v>
      </c>
      <c r="O66" s="2821">
        <v>35.9</v>
      </c>
      <c r="P66" s="2346"/>
      <c r="Q66" s="2346"/>
      <c r="R66" s="1590"/>
    </row>
    <row r="67" spans="1:27" s="1422" customFormat="1" ht="12.75" customHeight="1">
      <c r="A67" s="1435" t="s">
        <v>4372</v>
      </c>
      <c r="B67" s="2821">
        <v>25.1</v>
      </c>
      <c r="C67" s="2821">
        <v>24</v>
      </c>
      <c r="D67" s="2821">
        <v>45.9</v>
      </c>
      <c r="E67" s="2821">
        <v>35.200000000000003</v>
      </c>
      <c r="F67" s="2821" t="s">
        <v>51</v>
      </c>
      <c r="G67" s="2821">
        <v>23.5</v>
      </c>
      <c r="H67" s="2821">
        <v>39.799999999999997</v>
      </c>
      <c r="I67" s="2821">
        <v>30.4</v>
      </c>
      <c r="J67" s="2821">
        <v>40</v>
      </c>
      <c r="K67" s="2821">
        <v>52.4</v>
      </c>
      <c r="L67" s="2821">
        <v>42.7</v>
      </c>
      <c r="M67" s="2821">
        <v>33.1</v>
      </c>
      <c r="N67" s="2821">
        <v>42.1</v>
      </c>
      <c r="O67" s="2821">
        <v>37</v>
      </c>
      <c r="P67" s="2346"/>
      <c r="Q67" s="2346"/>
      <c r="R67" s="1590"/>
    </row>
    <row r="68" spans="1:27" s="1422" customFormat="1" ht="12.75" customHeight="1">
      <c r="A68" s="1435" t="s">
        <v>4373</v>
      </c>
      <c r="B68" s="2821">
        <v>24.1</v>
      </c>
      <c r="C68" s="2821">
        <v>22.8</v>
      </c>
      <c r="D68" s="2821">
        <v>49.2</v>
      </c>
      <c r="E68" s="2821">
        <v>34.799999999999997</v>
      </c>
      <c r="F68" s="2821" t="s">
        <v>51</v>
      </c>
      <c r="G68" s="2821">
        <v>22.3</v>
      </c>
      <c r="H68" s="2821">
        <v>42.4</v>
      </c>
      <c r="I68" s="2821">
        <v>28.7</v>
      </c>
      <c r="J68" s="2821">
        <v>42</v>
      </c>
      <c r="K68" s="2821">
        <v>55.2</v>
      </c>
      <c r="L68" s="2821">
        <v>45.4</v>
      </c>
      <c r="M68" s="2821">
        <v>32.200000000000003</v>
      </c>
      <c r="N68" s="2821">
        <v>44</v>
      </c>
      <c r="O68" s="2821">
        <v>36.299999999999997</v>
      </c>
      <c r="P68" s="2346"/>
      <c r="Q68" s="2346"/>
      <c r="R68" s="1590"/>
    </row>
    <row r="69" spans="1:27" s="1422" customFormat="1" ht="12.75" customHeight="1">
      <c r="A69" s="1435" t="s">
        <v>4374</v>
      </c>
      <c r="B69" s="2821">
        <v>24.7</v>
      </c>
      <c r="C69" s="2821">
        <v>22.5</v>
      </c>
      <c r="D69" s="2821">
        <v>51</v>
      </c>
      <c r="E69" s="2821">
        <v>34</v>
      </c>
      <c r="F69" s="2821" t="s">
        <v>51</v>
      </c>
      <c r="G69" s="2821">
        <v>21.9</v>
      </c>
      <c r="H69" s="2821">
        <v>42.9</v>
      </c>
      <c r="I69" s="2821">
        <v>27.2</v>
      </c>
      <c r="J69" s="2821">
        <v>42.6</v>
      </c>
      <c r="K69" s="2821">
        <v>57.4</v>
      </c>
      <c r="L69" s="2821">
        <v>46.4</v>
      </c>
      <c r="M69" s="2821">
        <v>30.8</v>
      </c>
      <c r="N69" s="2821">
        <v>44.8</v>
      </c>
      <c r="O69" s="2821">
        <v>35.6</v>
      </c>
      <c r="P69" s="2346"/>
      <c r="Q69" s="2346"/>
      <c r="R69" s="1590"/>
    </row>
    <row r="70" spans="1:27" s="1422" customFormat="1" ht="12.75" customHeight="1">
      <c r="A70" s="1435" t="s">
        <v>4375</v>
      </c>
      <c r="B70" s="2821">
        <v>26.6</v>
      </c>
      <c r="C70" s="2821">
        <v>23.8</v>
      </c>
      <c r="D70" s="2821">
        <v>51.7</v>
      </c>
      <c r="E70" s="2821">
        <v>35.700000000000003</v>
      </c>
      <c r="F70" s="2821" t="s">
        <v>51</v>
      </c>
      <c r="G70" s="2821">
        <v>23.2</v>
      </c>
      <c r="H70" s="2821">
        <v>41.6</v>
      </c>
      <c r="I70" s="2821">
        <v>27.6</v>
      </c>
      <c r="J70" s="2821">
        <v>42.4</v>
      </c>
      <c r="K70" s="2821">
        <v>59.4</v>
      </c>
      <c r="L70" s="2821">
        <v>47.8</v>
      </c>
      <c r="M70" s="2821">
        <v>31.9</v>
      </c>
      <c r="N70" s="2821">
        <v>46.3</v>
      </c>
      <c r="O70" s="2821">
        <v>37.6</v>
      </c>
      <c r="P70" s="2346"/>
      <c r="Q70" s="2346"/>
      <c r="R70" s="1590"/>
    </row>
    <row r="71" spans="1:27" s="1422" customFormat="1" ht="12.75" customHeight="1">
      <c r="A71" s="1435" t="s">
        <v>4376</v>
      </c>
      <c r="B71" s="2821">
        <v>30.4</v>
      </c>
      <c r="C71" s="2821">
        <v>27</v>
      </c>
      <c r="D71" s="2821">
        <v>52.6</v>
      </c>
      <c r="E71" s="2821">
        <v>38.4</v>
      </c>
      <c r="F71" s="2821" t="s">
        <v>51</v>
      </c>
      <c r="G71" s="2821">
        <v>26.3</v>
      </c>
      <c r="H71" s="2821">
        <v>40.6</v>
      </c>
      <c r="I71" s="2821">
        <v>30.5</v>
      </c>
      <c r="J71" s="2821">
        <v>43.5</v>
      </c>
      <c r="K71" s="2821">
        <v>61.3</v>
      </c>
      <c r="L71" s="2821">
        <v>49.5</v>
      </c>
      <c r="M71" s="2821">
        <v>34.700000000000003</v>
      </c>
      <c r="N71" s="2821">
        <v>49.1</v>
      </c>
      <c r="O71" s="2821">
        <v>40.200000000000003</v>
      </c>
      <c r="P71" s="2346"/>
      <c r="Q71" s="2346"/>
      <c r="R71" s="1590"/>
    </row>
    <row r="72" spans="1:27" s="1422" customFormat="1" ht="12.75" customHeight="1">
      <c r="A72" s="1435" t="s">
        <v>4377</v>
      </c>
      <c r="B72" s="2821">
        <v>33.700000000000003</v>
      </c>
      <c r="C72" s="2821">
        <v>29.93</v>
      </c>
      <c r="D72" s="2821">
        <v>53.75</v>
      </c>
      <c r="E72" s="2821">
        <v>42.67</v>
      </c>
      <c r="F72" s="2821" t="s">
        <v>51</v>
      </c>
      <c r="G72" s="2821">
        <v>28.97</v>
      </c>
      <c r="H72" s="2821">
        <v>43.05</v>
      </c>
      <c r="I72" s="2821">
        <v>34.47</v>
      </c>
      <c r="J72" s="2821">
        <v>46.11</v>
      </c>
      <c r="K72" s="2821">
        <v>62.67</v>
      </c>
      <c r="L72" s="2821">
        <v>52.22</v>
      </c>
      <c r="M72" s="2821">
        <v>38.840000000000003</v>
      </c>
      <c r="N72" s="2821">
        <v>52.03</v>
      </c>
      <c r="O72" s="2821">
        <v>44.37</v>
      </c>
      <c r="P72" s="2346"/>
      <c r="Q72" s="2346"/>
      <c r="R72" s="1590"/>
    </row>
    <row r="73" spans="1:27" s="1590" customFormat="1" ht="12.75" customHeight="1">
      <c r="A73" s="1435" t="s">
        <v>4378</v>
      </c>
      <c r="B73" s="2821">
        <v>35.9</v>
      </c>
      <c r="C73" s="2821">
        <v>31.9</v>
      </c>
      <c r="D73" s="2821">
        <v>56.6</v>
      </c>
      <c r="E73" s="2821">
        <v>47.2</v>
      </c>
      <c r="F73" s="2821">
        <v>44.5</v>
      </c>
      <c r="G73" s="2821">
        <v>30.7</v>
      </c>
      <c r="H73" s="2821">
        <v>46.7</v>
      </c>
      <c r="I73" s="2821">
        <v>38.9</v>
      </c>
      <c r="J73" s="2821">
        <v>49.2</v>
      </c>
      <c r="K73" s="2821">
        <v>65.2</v>
      </c>
      <c r="L73" s="2821">
        <v>55.7</v>
      </c>
      <c r="M73" s="2821">
        <v>42.6</v>
      </c>
      <c r="N73" s="2821">
        <v>55.6</v>
      </c>
      <c r="O73" s="2821">
        <v>49.3</v>
      </c>
      <c r="P73" s="1422"/>
      <c r="Q73" s="1422"/>
      <c r="S73" s="1422"/>
      <c r="T73" s="1422"/>
      <c r="U73" s="1422"/>
      <c r="V73" s="1422"/>
      <c r="W73" s="1422"/>
      <c r="X73" s="1422"/>
      <c r="Y73" s="1422"/>
      <c r="Z73" s="1422"/>
      <c r="AA73" s="1422"/>
    </row>
    <row r="74" spans="1:27" s="2830" customFormat="1" ht="12.75" customHeight="1">
      <c r="A74" s="1435">
        <v>1998</v>
      </c>
      <c r="B74" s="2821">
        <v>31.4</v>
      </c>
      <c r="C74" s="2821">
        <v>27.9</v>
      </c>
      <c r="D74" s="2821">
        <v>53.2</v>
      </c>
      <c r="E74" s="2821">
        <v>39</v>
      </c>
      <c r="F74" s="2821" t="s">
        <v>51</v>
      </c>
      <c r="G74" s="2821">
        <v>27.2</v>
      </c>
      <c r="H74" s="2821">
        <v>40.799999999999997</v>
      </c>
      <c r="I74" s="2821">
        <v>31.4</v>
      </c>
      <c r="J74" s="2821">
        <v>45.1</v>
      </c>
      <c r="K74" s="2821">
        <v>61.9</v>
      </c>
      <c r="L74" s="2821">
        <v>50.1</v>
      </c>
      <c r="M74" s="2821">
        <v>35.299999999999997</v>
      </c>
      <c r="N74" s="2821">
        <v>48.9</v>
      </c>
      <c r="O74" s="2821">
        <v>40.9</v>
      </c>
      <c r="P74" s="2346"/>
      <c r="Q74" s="2346"/>
      <c r="R74" s="1590"/>
      <c r="S74" s="1422"/>
      <c r="T74" s="1422"/>
      <c r="U74" s="1422"/>
      <c r="V74" s="1422"/>
      <c r="W74" s="1422"/>
      <c r="X74" s="1422"/>
      <c r="Y74" s="1422"/>
      <c r="Z74" s="1422"/>
      <c r="AA74" s="1422"/>
    </row>
    <row r="75" spans="1:27" s="2830" customFormat="1" ht="12.75" customHeight="1">
      <c r="A75" s="1435">
        <v>1999</v>
      </c>
      <c r="B75" s="2821">
        <v>31.8</v>
      </c>
      <c r="C75" s="2821">
        <v>28.2</v>
      </c>
      <c r="D75" s="2821">
        <v>52.6</v>
      </c>
      <c r="E75" s="2821">
        <v>39.5</v>
      </c>
      <c r="F75" s="2821" t="s">
        <v>51</v>
      </c>
      <c r="G75" s="2821">
        <v>27.4</v>
      </c>
      <c r="H75" s="2821">
        <v>42</v>
      </c>
      <c r="I75" s="2821">
        <v>31.8</v>
      </c>
      <c r="J75" s="2821">
        <v>43.4</v>
      </c>
      <c r="K75" s="2821">
        <v>61.8</v>
      </c>
      <c r="L75" s="2821">
        <v>49.8</v>
      </c>
      <c r="M75" s="2821">
        <v>35.799999999999997</v>
      </c>
      <c r="N75" s="2821">
        <v>50</v>
      </c>
      <c r="O75" s="2821">
        <v>41.3</v>
      </c>
      <c r="P75" s="2346"/>
      <c r="Q75" s="2346"/>
      <c r="R75" s="1590"/>
      <c r="S75" s="1422"/>
      <c r="T75" s="1422"/>
      <c r="U75" s="1422"/>
      <c r="V75" s="1422"/>
      <c r="W75" s="1422"/>
      <c r="X75" s="1422"/>
      <c r="Y75" s="1422"/>
      <c r="Z75" s="1422"/>
      <c r="AA75" s="1422"/>
    </row>
    <row r="76" spans="1:27" s="2830" customFormat="1" ht="12.75" customHeight="1">
      <c r="A76" s="1435">
        <v>2000</v>
      </c>
      <c r="B76" s="2821">
        <v>32.200000000000003</v>
      </c>
      <c r="C76" s="2821">
        <v>28.6</v>
      </c>
      <c r="D76" s="2821">
        <v>52.5</v>
      </c>
      <c r="E76" s="2821">
        <v>40.299999999999997</v>
      </c>
      <c r="F76" s="2821" t="s">
        <v>51</v>
      </c>
      <c r="G76" s="2821">
        <v>27.7</v>
      </c>
      <c r="H76" s="2821">
        <v>41.3</v>
      </c>
      <c r="I76" s="2821">
        <v>32.200000000000003</v>
      </c>
      <c r="J76" s="2821">
        <v>44.7</v>
      </c>
      <c r="K76" s="2821">
        <v>60.6</v>
      </c>
      <c r="L76" s="2821">
        <v>50.2</v>
      </c>
      <c r="M76" s="2821">
        <v>36.4</v>
      </c>
      <c r="N76" s="2821">
        <v>49.8</v>
      </c>
      <c r="O76" s="2821">
        <v>42.1</v>
      </c>
      <c r="P76" s="2346"/>
      <c r="Q76" s="2346"/>
      <c r="R76" s="1590"/>
      <c r="S76" s="1422"/>
      <c r="T76" s="1422"/>
      <c r="U76" s="1422"/>
      <c r="V76" s="1422"/>
      <c r="W76" s="1422"/>
      <c r="X76" s="1422"/>
      <c r="Y76" s="1422"/>
      <c r="Z76" s="1422"/>
      <c r="AA76" s="1422"/>
    </row>
    <row r="77" spans="1:27" s="2830" customFormat="1" ht="12.75" customHeight="1">
      <c r="A77" s="1435">
        <v>2001</v>
      </c>
      <c r="B77" s="2821">
        <v>32.299999999999997</v>
      </c>
      <c r="C77" s="2821">
        <v>28.8</v>
      </c>
      <c r="D77" s="2821">
        <v>51.4</v>
      </c>
      <c r="E77" s="2821">
        <v>40.299999999999997</v>
      </c>
      <c r="F77" s="2821" t="s">
        <v>51</v>
      </c>
      <c r="G77" s="2821">
        <v>27.9</v>
      </c>
      <c r="H77" s="2821">
        <v>41.2</v>
      </c>
      <c r="I77" s="2821">
        <v>32.4</v>
      </c>
      <c r="J77" s="2821">
        <v>42.9</v>
      </c>
      <c r="K77" s="2821">
        <v>61</v>
      </c>
      <c r="L77" s="2821">
        <v>50.2</v>
      </c>
      <c r="M77" s="2821">
        <v>36.799999999999997</v>
      </c>
      <c r="N77" s="2821">
        <v>49.8</v>
      </c>
      <c r="O77" s="2821">
        <v>42.1</v>
      </c>
      <c r="P77" s="2346"/>
      <c r="Q77" s="2346"/>
      <c r="R77" s="1590"/>
      <c r="S77" s="1422"/>
      <c r="T77" s="1422"/>
      <c r="U77" s="1422"/>
      <c r="V77" s="1422"/>
      <c r="W77" s="1422"/>
      <c r="X77" s="1422"/>
      <c r="Y77" s="1422"/>
      <c r="Z77" s="1422"/>
      <c r="AA77" s="1422"/>
    </row>
    <row r="78" spans="1:27" s="2830" customFormat="1" ht="12.75" customHeight="1">
      <c r="A78" s="1435">
        <v>2002</v>
      </c>
      <c r="B78" s="2821">
        <v>32.799999999999997</v>
      </c>
      <c r="C78" s="2821">
        <v>29.1</v>
      </c>
      <c r="D78" s="2821">
        <v>52.9</v>
      </c>
      <c r="E78" s="2821">
        <v>41</v>
      </c>
      <c r="F78" s="2821" t="s">
        <v>51</v>
      </c>
      <c r="G78" s="2821">
        <v>28.2</v>
      </c>
      <c r="H78" s="2821">
        <v>44.3</v>
      </c>
      <c r="I78" s="2821">
        <v>32.799999999999997</v>
      </c>
      <c r="J78" s="2821">
        <v>45.1</v>
      </c>
      <c r="K78" s="2821">
        <v>61.8</v>
      </c>
      <c r="L78" s="2821">
        <v>51.1</v>
      </c>
      <c r="M78" s="2821">
        <v>37.299999999999997</v>
      </c>
      <c r="N78" s="2821">
        <v>50.8</v>
      </c>
      <c r="O78" s="2821">
        <v>42.7</v>
      </c>
      <c r="P78" s="2346"/>
      <c r="Q78" s="2346"/>
      <c r="R78" s="1590"/>
      <c r="S78" s="1422"/>
      <c r="T78" s="1422"/>
      <c r="U78" s="1422"/>
      <c r="V78" s="1422"/>
      <c r="W78" s="1422"/>
      <c r="X78" s="1422"/>
      <c r="Y78" s="1422"/>
      <c r="Z78" s="1422"/>
      <c r="AA78" s="1422"/>
    </row>
    <row r="79" spans="1:27" s="2830" customFormat="1" ht="12.75" customHeight="1">
      <c r="A79" s="1435">
        <v>2003</v>
      </c>
      <c r="B79" s="2821">
        <v>33.200000000000003</v>
      </c>
      <c r="C79" s="2821">
        <v>29.4</v>
      </c>
      <c r="D79" s="2821">
        <v>53.2</v>
      </c>
      <c r="E79" s="2821">
        <v>41.7</v>
      </c>
      <c r="F79" s="2821" t="s">
        <v>51</v>
      </c>
      <c r="G79" s="2821">
        <v>28.5</v>
      </c>
      <c r="H79" s="2821">
        <v>41.1</v>
      </c>
      <c r="I79" s="2821">
        <v>33.6</v>
      </c>
      <c r="J79" s="2821">
        <v>43.3</v>
      </c>
      <c r="K79" s="2821">
        <v>62.2</v>
      </c>
      <c r="L79" s="2821">
        <v>52.3</v>
      </c>
      <c r="M79" s="2821">
        <v>38.1</v>
      </c>
      <c r="N79" s="2821">
        <v>51</v>
      </c>
      <c r="O79" s="2821">
        <v>43.3</v>
      </c>
      <c r="P79" s="2346"/>
      <c r="Q79" s="2346"/>
      <c r="R79" s="1590"/>
      <c r="S79" s="1422"/>
      <c r="T79" s="1422"/>
      <c r="U79" s="1422"/>
      <c r="V79" s="1422"/>
      <c r="W79" s="1422"/>
      <c r="X79" s="1422"/>
      <c r="Y79" s="1422"/>
      <c r="Z79" s="1422"/>
      <c r="AA79" s="1422"/>
    </row>
    <row r="80" spans="1:27" s="1422" customFormat="1" ht="12.75" customHeight="1">
      <c r="A80" s="1435">
        <v>2004</v>
      </c>
      <c r="B80" s="2821">
        <v>33.4</v>
      </c>
      <c r="C80" s="2821">
        <v>29.6</v>
      </c>
      <c r="D80" s="2821">
        <v>53</v>
      </c>
      <c r="E80" s="2821">
        <v>42</v>
      </c>
      <c r="F80" s="2821" t="s">
        <v>51</v>
      </c>
      <c r="G80" s="2821">
        <v>28.7</v>
      </c>
      <c r="H80" s="2821">
        <v>41.4</v>
      </c>
      <c r="I80" s="2821">
        <v>33.9</v>
      </c>
      <c r="J80" s="2821">
        <v>44.5</v>
      </c>
      <c r="K80" s="2821">
        <v>62</v>
      </c>
      <c r="L80" s="2821">
        <v>52</v>
      </c>
      <c r="M80" s="2821">
        <v>38.299999999999997</v>
      </c>
      <c r="N80" s="2821">
        <v>52.4</v>
      </c>
      <c r="O80" s="2821">
        <v>43.8</v>
      </c>
      <c r="P80" s="2346"/>
      <c r="Q80" s="2346"/>
      <c r="R80" s="1590"/>
    </row>
    <row r="81" spans="1:27" s="1422" customFormat="1" ht="12.75" customHeight="1">
      <c r="A81" s="1435">
        <v>2005</v>
      </c>
      <c r="B81" s="2821">
        <v>33.799999999999997</v>
      </c>
      <c r="C81" s="2821">
        <v>29.9</v>
      </c>
      <c r="D81" s="2821">
        <v>53.6</v>
      </c>
      <c r="E81" s="2821">
        <v>42.6</v>
      </c>
      <c r="F81" s="2821" t="s">
        <v>51</v>
      </c>
      <c r="G81" s="2821">
        <v>29</v>
      </c>
      <c r="H81" s="2821">
        <v>44.2</v>
      </c>
      <c r="I81" s="2821">
        <v>34.299999999999997</v>
      </c>
      <c r="J81" s="2821">
        <v>46.6</v>
      </c>
      <c r="K81" s="2821">
        <v>63.6</v>
      </c>
      <c r="L81" s="2821">
        <v>51.2</v>
      </c>
      <c r="M81" s="2821">
        <v>38.799999999999997</v>
      </c>
      <c r="N81" s="2821">
        <v>51.7</v>
      </c>
      <c r="O81" s="2821">
        <v>44.3</v>
      </c>
      <c r="P81" s="2346"/>
      <c r="Q81" s="2346"/>
      <c r="R81" s="1590"/>
    </row>
    <row r="82" spans="1:27" s="1422" customFormat="1" ht="12.75" customHeight="1">
      <c r="A82" s="1435">
        <v>2006</v>
      </c>
      <c r="B82" s="2821">
        <v>34</v>
      </c>
      <c r="C82" s="2821">
        <v>30.2</v>
      </c>
      <c r="D82" s="2821">
        <v>53.7</v>
      </c>
      <c r="E82" s="2821">
        <v>42.9</v>
      </c>
      <c r="F82" s="2821" t="s">
        <v>51</v>
      </c>
      <c r="G82" s="2821">
        <v>29.3</v>
      </c>
      <c r="H82" s="2821">
        <v>43.8</v>
      </c>
      <c r="I82" s="2821">
        <v>34.6</v>
      </c>
      <c r="J82" s="2821">
        <v>47.4</v>
      </c>
      <c r="K82" s="2821">
        <v>62.8</v>
      </c>
      <c r="L82" s="2821">
        <v>51.7</v>
      </c>
      <c r="M82" s="2821">
        <v>39.1</v>
      </c>
      <c r="N82" s="2821">
        <v>51.9</v>
      </c>
      <c r="O82" s="2821">
        <v>44.6</v>
      </c>
      <c r="P82" s="2346"/>
      <c r="Q82" s="2346"/>
      <c r="R82" s="1590"/>
    </row>
    <row r="83" spans="1:27" s="1422" customFormat="1" ht="12.75" customHeight="1">
      <c r="A83" s="1435">
        <v>2007</v>
      </c>
      <c r="B83" s="2821">
        <v>34.200000000000003</v>
      </c>
      <c r="C83" s="2821">
        <v>30.3</v>
      </c>
      <c r="D83" s="2821">
        <v>54.1</v>
      </c>
      <c r="E83" s="2821">
        <v>43.4</v>
      </c>
      <c r="F83" s="2821" t="s">
        <v>51</v>
      </c>
      <c r="G83" s="2821">
        <v>29.3</v>
      </c>
      <c r="H83" s="2821">
        <v>44.1</v>
      </c>
      <c r="I83" s="2821">
        <v>35</v>
      </c>
      <c r="J83" s="2821">
        <v>46.5</v>
      </c>
      <c r="K83" s="2821">
        <v>63.7</v>
      </c>
      <c r="L83" s="2821">
        <v>52.1</v>
      </c>
      <c r="M83" s="2821">
        <v>39.5</v>
      </c>
      <c r="N83" s="2821">
        <v>52.5</v>
      </c>
      <c r="O83" s="2821">
        <v>45</v>
      </c>
      <c r="P83" s="2346"/>
      <c r="Q83" s="2346"/>
      <c r="R83" s="1590"/>
    </row>
    <row r="84" spans="1:27" s="1422" customFormat="1" ht="12.75" customHeight="1">
      <c r="A84" s="1435">
        <v>2008</v>
      </c>
      <c r="B84" s="2821">
        <v>34.5</v>
      </c>
      <c r="C84" s="2821">
        <v>30.6</v>
      </c>
      <c r="D84" s="2821">
        <v>54.8</v>
      </c>
      <c r="E84" s="2821">
        <v>43.9</v>
      </c>
      <c r="F84" s="2821" t="s">
        <v>51</v>
      </c>
      <c r="G84" s="2821">
        <v>29.5</v>
      </c>
      <c r="H84" s="2821">
        <v>43.9</v>
      </c>
      <c r="I84" s="2821">
        <v>35.799999999999997</v>
      </c>
      <c r="J84" s="2821">
        <v>46.4</v>
      </c>
      <c r="K84" s="2821">
        <v>63.2</v>
      </c>
      <c r="L84" s="2821">
        <v>53.3</v>
      </c>
      <c r="M84" s="2821">
        <v>40.1</v>
      </c>
      <c r="N84" s="2821">
        <v>52</v>
      </c>
      <c r="O84" s="2821">
        <v>45.6</v>
      </c>
      <c r="P84" s="2346"/>
      <c r="Q84" s="2346"/>
      <c r="R84" s="1590"/>
    </row>
    <row r="85" spans="1:27" s="1422" customFormat="1" ht="12.75" customHeight="1">
      <c r="A85" s="1435">
        <v>2009</v>
      </c>
      <c r="B85" s="2821">
        <v>34.4</v>
      </c>
      <c r="C85" s="2821">
        <v>30.7</v>
      </c>
      <c r="D85" s="2821">
        <v>55.3</v>
      </c>
      <c r="E85" s="2821">
        <v>44.3</v>
      </c>
      <c r="F85" s="2821" t="s">
        <v>51</v>
      </c>
      <c r="G85" s="2821">
        <v>29.6</v>
      </c>
      <c r="H85" s="2821">
        <v>43.4</v>
      </c>
      <c r="I85" s="2821">
        <v>36.1</v>
      </c>
      <c r="J85" s="2821">
        <v>50.2</v>
      </c>
      <c r="K85" s="2821">
        <v>62.3</v>
      </c>
      <c r="L85" s="2821">
        <v>54.1</v>
      </c>
      <c r="M85" s="2821">
        <v>40.1</v>
      </c>
      <c r="N85" s="2821">
        <v>54.7</v>
      </c>
      <c r="O85" s="2821">
        <v>45.9</v>
      </c>
      <c r="P85" s="2346"/>
      <c r="Q85" s="2346"/>
      <c r="R85" s="1590"/>
    </row>
    <row r="86" spans="1:27" s="1422" customFormat="1" ht="12.75" customHeight="1">
      <c r="A86" s="1435">
        <v>2010</v>
      </c>
      <c r="B86" s="2821">
        <v>34.4</v>
      </c>
      <c r="C86" s="2821">
        <v>30.7</v>
      </c>
      <c r="D86" s="2821">
        <v>55.5</v>
      </c>
      <c r="E86" s="2821">
        <v>44.6</v>
      </c>
      <c r="F86" s="2821" t="s">
        <v>51</v>
      </c>
      <c r="G86" s="2821">
        <v>29.7</v>
      </c>
      <c r="H86" s="2821">
        <v>43.1</v>
      </c>
      <c r="I86" s="2821">
        <v>36.200000000000003</v>
      </c>
      <c r="J86" s="2821">
        <v>48.2</v>
      </c>
      <c r="K86" s="2821">
        <v>64.099999999999994</v>
      </c>
      <c r="L86" s="2821">
        <v>54.2</v>
      </c>
      <c r="M86" s="2821">
        <v>40.299999999999997</v>
      </c>
      <c r="N86" s="2821">
        <v>53.5</v>
      </c>
      <c r="O86" s="2821">
        <v>46.4</v>
      </c>
      <c r="P86" s="2346"/>
      <c r="Q86" s="2346"/>
      <c r="R86" s="1590"/>
    </row>
    <row r="87" spans="1:27" s="1422" customFormat="1" ht="12.75" customHeight="1">
      <c r="A87" s="1435">
        <v>2011</v>
      </c>
      <c r="B87" s="2821">
        <v>34.5</v>
      </c>
      <c r="C87" s="2821">
        <v>30.9</v>
      </c>
      <c r="D87" s="2821">
        <v>54.5</v>
      </c>
      <c r="E87" s="2821">
        <v>45</v>
      </c>
      <c r="F87" s="2821" t="s">
        <v>51</v>
      </c>
      <c r="G87" s="2821">
        <v>29.8</v>
      </c>
      <c r="H87" s="2821">
        <v>44.4</v>
      </c>
      <c r="I87" s="2821">
        <v>36.700000000000003</v>
      </c>
      <c r="J87" s="2821">
        <v>47.4</v>
      </c>
      <c r="K87" s="2821">
        <v>63.4</v>
      </c>
      <c r="L87" s="2821">
        <v>53</v>
      </c>
      <c r="M87" s="2821">
        <v>40.6</v>
      </c>
      <c r="N87" s="2821">
        <v>53.1</v>
      </c>
      <c r="O87" s="2821">
        <v>47.1</v>
      </c>
      <c r="P87" s="2346"/>
      <c r="Q87" s="2346"/>
      <c r="R87" s="1590"/>
    </row>
    <row r="88" spans="1:27" s="1422" customFormat="1" ht="12.75" customHeight="1">
      <c r="A88" s="1435">
        <v>2012</v>
      </c>
      <c r="B88" s="2821">
        <v>34.799999999999997</v>
      </c>
      <c r="C88" s="2821">
        <v>31</v>
      </c>
      <c r="D88" s="2821">
        <v>54.8</v>
      </c>
      <c r="E88" s="2821">
        <v>45.6</v>
      </c>
      <c r="F88" s="2821" t="s">
        <v>51</v>
      </c>
      <c r="G88" s="2821">
        <v>30</v>
      </c>
      <c r="H88" s="2821">
        <v>46.5</v>
      </c>
      <c r="I88" s="2821">
        <v>37</v>
      </c>
      <c r="J88" s="2821">
        <v>47.6</v>
      </c>
      <c r="K88" s="2821">
        <v>62.3</v>
      </c>
      <c r="L88" s="2821">
        <v>54.5</v>
      </c>
      <c r="M88" s="2821">
        <v>41.2</v>
      </c>
      <c r="N88" s="2821">
        <v>54.4</v>
      </c>
      <c r="O88" s="2821">
        <v>47.6</v>
      </c>
      <c r="P88" s="2346"/>
      <c r="Q88" s="2346"/>
      <c r="R88" s="1590"/>
    </row>
    <row r="89" spans="1:27" s="1422" customFormat="1" ht="10.9" customHeight="1">
      <c r="A89" s="1435">
        <v>2013</v>
      </c>
      <c r="B89" s="2821">
        <v>35</v>
      </c>
      <c r="C89" s="2821">
        <v>31.2</v>
      </c>
      <c r="D89" s="2821">
        <v>54.7</v>
      </c>
      <c r="E89" s="2821">
        <v>46</v>
      </c>
      <c r="F89" s="2821" t="s">
        <v>51</v>
      </c>
      <c r="G89" s="2821">
        <v>30.2</v>
      </c>
      <c r="H89" s="2821">
        <v>45.4</v>
      </c>
      <c r="I89" s="2821">
        <v>37.700000000000003</v>
      </c>
      <c r="J89" s="2821">
        <v>46.3</v>
      </c>
      <c r="K89" s="2821">
        <v>65</v>
      </c>
      <c r="L89" s="2821">
        <v>53.9</v>
      </c>
      <c r="M89" s="2821">
        <v>41.2</v>
      </c>
      <c r="N89" s="2821">
        <v>54.6</v>
      </c>
      <c r="O89" s="2821">
        <v>48.2</v>
      </c>
      <c r="P89" s="2346"/>
      <c r="Q89" s="2346"/>
      <c r="R89" s="1590"/>
    </row>
    <row r="90" spans="1:27" s="1422" customFormat="1" ht="17.45" customHeight="1">
      <c r="A90" s="1435" t="s">
        <v>4379</v>
      </c>
      <c r="B90" s="2821">
        <v>35.4</v>
      </c>
      <c r="C90" s="2821">
        <v>31.4</v>
      </c>
      <c r="D90" s="2821">
        <v>55.2</v>
      </c>
      <c r="E90" s="2821">
        <v>46.6</v>
      </c>
      <c r="F90" s="2821">
        <v>42.2</v>
      </c>
      <c r="G90" s="2821">
        <v>30.4</v>
      </c>
      <c r="H90" s="2821">
        <v>45.7</v>
      </c>
      <c r="I90" s="2821">
        <v>38.1</v>
      </c>
      <c r="J90" s="2821">
        <v>49.1</v>
      </c>
      <c r="K90" s="2821">
        <v>63.8</v>
      </c>
      <c r="L90" s="2821">
        <v>54.1</v>
      </c>
      <c r="M90" s="2821">
        <v>42</v>
      </c>
      <c r="N90" s="2821">
        <v>54.6</v>
      </c>
      <c r="O90" s="2821">
        <v>48.5</v>
      </c>
      <c r="P90" s="2346"/>
      <c r="Q90" s="2346"/>
      <c r="R90" s="1590"/>
    </row>
    <row r="91" spans="1:27" s="1590" customFormat="1" ht="12.75" customHeight="1">
      <c r="A91" s="1435">
        <v>2015</v>
      </c>
      <c r="B91" s="2821">
        <v>36.1</v>
      </c>
      <c r="C91" s="2821">
        <v>31.9</v>
      </c>
      <c r="D91" s="2821">
        <v>56.5</v>
      </c>
      <c r="E91" s="2821">
        <v>47.3</v>
      </c>
      <c r="F91" s="2821">
        <v>43.9</v>
      </c>
      <c r="G91" s="2821">
        <v>30.7</v>
      </c>
      <c r="H91" s="2821">
        <v>47.9</v>
      </c>
      <c r="I91" s="2821">
        <v>39.1</v>
      </c>
      <c r="J91" s="2821">
        <v>49</v>
      </c>
      <c r="K91" s="2821">
        <v>65.8</v>
      </c>
      <c r="L91" s="2821">
        <v>55</v>
      </c>
      <c r="M91" s="2821">
        <v>42.7</v>
      </c>
      <c r="N91" s="2821">
        <v>55.5</v>
      </c>
      <c r="O91" s="2821">
        <v>49.2</v>
      </c>
      <c r="P91" s="1422"/>
      <c r="Q91" s="1422"/>
      <c r="S91" s="1422"/>
      <c r="T91" s="1422"/>
      <c r="U91" s="1422"/>
      <c r="V91" s="1422"/>
      <c r="W91" s="1422"/>
      <c r="X91" s="1422"/>
      <c r="Y91" s="1422"/>
      <c r="Z91" s="1422"/>
      <c r="AA91" s="1422"/>
    </row>
    <row r="92" spans="1:27" s="1590" customFormat="1" ht="12.75" customHeight="1">
      <c r="A92" s="1435">
        <v>2016</v>
      </c>
      <c r="B92" s="2821">
        <v>36.299999999999997</v>
      </c>
      <c r="C92" s="2821">
        <v>32.200000000000003</v>
      </c>
      <c r="D92" s="2821">
        <v>56.6</v>
      </c>
      <c r="E92" s="2821">
        <v>47.9</v>
      </c>
      <c r="F92" s="2821">
        <v>47.7</v>
      </c>
      <c r="G92" s="2821">
        <v>31</v>
      </c>
      <c r="H92" s="2821">
        <v>46</v>
      </c>
      <c r="I92" s="2821">
        <v>39.700000000000003</v>
      </c>
      <c r="J92" s="2821">
        <v>49.4</v>
      </c>
      <c r="K92" s="2821">
        <v>65.599999999999994</v>
      </c>
      <c r="L92" s="2821">
        <v>55.6</v>
      </c>
      <c r="M92" s="2821">
        <v>43.5</v>
      </c>
      <c r="N92" s="2821">
        <v>56.9</v>
      </c>
      <c r="O92" s="2821">
        <v>49.8</v>
      </c>
      <c r="P92" s="1422"/>
      <c r="Q92" s="1422"/>
      <c r="S92" s="1422"/>
      <c r="T92" s="1422"/>
      <c r="U92" s="1422"/>
      <c r="V92" s="1422"/>
      <c r="W92" s="1422"/>
      <c r="X92" s="1422"/>
      <c r="Y92" s="1422"/>
      <c r="Z92" s="1422"/>
      <c r="AA92" s="1422"/>
    </row>
    <row r="93" spans="1:27" s="1590" customFormat="1" ht="12.75" customHeight="1">
      <c r="A93" s="1435">
        <v>2017</v>
      </c>
      <c r="B93" s="2821">
        <v>36.5</v>
      </c>
      <c r="C93" s="2821">
        <v>32.5</v>
      </c>
      <c r="D93" s="2821">
        <v>57.6</v>
      </c>
      <c r="E93" s="2821">
        <v>48.1</v>
      </c>
      <c r="F93" s="2821">
        <v>46</v>
      </c>
      <c r="G93" s="2821">
        <v>31.2</v>
      </c>
      <c r="H93" s="2821">
        <v>47.4</v>
      </c>
      <c r="I93" s="2821">
        <v>40.1</v>
      </c>
      <c r="J93" s="2821">
        <v>49.5</v>
      </c>
      <c r="K93" s="2821">
        <v>67.099999999999994</v>
      </c>
      <c r="L93" s="2821">
        <v>56.8</v>
      </c>
      <c r="M93" s="2821">
        <v>43.5</v>
      </c>
      <c r="N93" s="2821">
        <v>56</v>
      </c>
      <c r="O93" s="2821">
        <v>50.2</v>
      </c>
      <c r="P93" s="1422"/>
      <c r="Q93" s="1422"/>
      <c r="S93" s="1422"/>
      <c r="T93" s="1422"/>
      <c r="U93" s="1422"/>
      <c r="V93" s="1422"/>
      <c r="W93" s="1422"/>
      <c r="X93" s="1422"/>
      <c r="Y93" s="1422"/>
      <c r="Z93" s="1422"/>
      <c r="AA93" s="1422"/>
    </row>
    <row r="94" spans="1:27" s="1590" customFormat="1" ht="12.75" customHeight="1">
      <c r="A94" s="1435">
        <v>2018</v>
      </c>
      <c r="B94" s="2821">
        <v>36.700000000000003</v>
      </c>
      <c r="C94" s="2821">
        <v>32.6</v>
      </c>
      <c r="D94" s="2821">
        <v>57.9</v>
      </c>
      <c r="E94" s="2821">
        <v>48.8</v>
      </c>
      <c r="F94" s="2821">
        <v>50.7</v>
      </c>
      <c r="G94" s="2821">
        <v>31.4</v>
      </c>
      <c r="H94" s="2821">
        <v>48.1</v>
      </c>
      <c r="I94" s="2821">
        <v>40.4</v>
      </c>
      <c r="J94" s="2821">
        <v>50.4</v>
      </c>
      <c r="K94" s="2821">
        <v>65.8</v>
      </c>
      <c r="L94" s="2821">
        <v>58</v>
      </c>
      <c r="M94" s="2821">
        <v>44.3</v>
      </c>
      <c r="N94" s="2821">
        <v>56.4</v>
      </c>
      <c r="O94" s="2821">
        <v>50.7</v>
      </c>
      <c r="P94" s="1422"/>
      <c r="Q94" s="1422"/>
      <c r="S94" s="1422"/>
      <c r="T94" s="1422"/>
      <c r="U94" s="1422"/>
      <c r="V94" s="1422"/>
      <c r="W94" s="1422"/>
      <c r="X94" s="1422"/>
      <c r="Y94" s="1422"/>
      <c r="Z94" s="1422"/>
      <c r="AA94" s="1422"/>
    </row>
    <row r="95" spans="1:27" s="1590" customFormat="1" ht="12.75" customHeight="1">
      <c r="A95" s="1435">
        <v>2019</v>
      </c>
      <c r="B95" s="2821">
        <v>37.1</v>
      </c>
      <c r="C95" s="2821">
        <v>32.9</v>
      </c>
      <c r="D95" s="2821">
        <v>59.3</v>
      </c>
      <c r="E95" s="2821">
        <v>49.1</v>
      </c>
      <c r="F95" s="2821">
        <v>46.1</v>
      </c>
      <c r="G95" s="2821">
        <v>31.6</v>
      </c>
      <c r="H95" s="2821">
        <v>47.5</v>
      </c>
      <c r="I95" s="2821">
        <v>40.799999999999997</v>
      </c>
      <c r="J95" s="2821">
        <v>52.2</v>
      </c>
      <c r="K95" s="2821">
        <v>66</v>
      </c>
      <c r="L95" s="2821">
        <v>58.8</v>
      </c>
      <c r="M95" s="2821">
        <v>44.4</v>
      </c>
      <c r="N95" s="2821">
        <v>57.3</v>
      </c>
      <c r="O95" s="2821">
        <v>51.4</v>
      </c>
      <c r="P95" s="1422"/>
      <c r="Q95" s="1422"/>
      <c r="S95" s="1422"/>
      <c r="T95" s="1422"/>
      <c r="U95" s="1422"/>
      <c r="V95" s="1422"/>
      <c r="W95" s="1422"/>
      <c r="X95" s="1422"/>
      <c r="Y95" s="1422"/>
      <c r="Z95" s="1422"/>
      <c r="AA95" s="1422"/>
    </row>
    <row r="96" spans="1:27" s="1590" customFormat="1" ht="12.75" customHeight="1">
      <c r="A96" s="1435">
        <v>2020</v>
      </c>
      <c r="B96" s="2821">
        <v>38.4</v>
      </c>
      <c r="C96" s="2821">
        <v>33.299999999999997</v>
      </c>
      <c r="D96" s="2821">
        <v>60.4</v>
      </c>
      <c r="E96" s="2821">
        <v>49.4</v>
      </c>
      <c r="F96" s="2821">
        <v>51.8</v>
      </c>
      <c r="G96" s="2821">
        <v>31.7</v>
      </c>
      <c r="H96" s="2821">
        <v>49.6</v>
      </c>
      <c r="I96" s="2821">
        <v>41.5</v>
      </c>
      <c r="J96" s="2821">
        <v>52.5</v>
      </c>
      <c r="K96" s="2821">
        <v>68.8</v>
      </c>
      <c r="L96" s="2821">
        <v>58.7</v>
      </c>
      <c r="M96" s="2821">
        <v>44.3</v>
      </c>
      <c r="N96" s="2821">
        <v>58.5</v>
      </c>
      <c r="O96" s="2821">
        <v>51.3</v>
      </c>
      <c r="P96" s="1422"/>
      <c r="Q96" s="1422"/>
      <c r="S96" s="1422"/>
      <c r="T96" s="1422"/>
      <c r="U96" s="1422"/>
      <c r="V96" s="1422"/>
      <c r="W96" s="1422"/>
      <c r="X96" s="1422"/>
      <c r="Y96" s="1422"/>
      <c r="Z96" s="1422"/>
      <c r="AA96" s="1422"/>
    </row>
    <row r="97" spans="1:27" s="1590" customFormat="1" ht="12.75" customHeight="1">
      <c r="A97" s="1435">
        <v>2021</v>
      </c>
      <c r="B97" s="2821">
        <v>37.1</v>
      </c>
      <c r="C97" s="2821">
        <v>33</v>
      </c>
      <c r="D97" s="2821">
        <v>58.5</v>
      </c>
      <c r="E97" s="2821">
        <v>49.5</v>
      </c>
      <c r="F97" s="2821">
        <v>46.1</v>
      </c>
      <c r="G97" s="2821">
        <v>31.8</v>
      </c>
      <c r="H97" s="2821">
        <v>46.8</v>
      </c>
      <c r="I97" s="2821">
        <v>41.3</v>
      </c>
      <c r="J97" s="2821">
        <v>49.4</v>
      </c>
      <c r="K97" s="2821">
        <v>67.2</v>
      </c>
      <c r="L97" s="2821">
        <v>58.3</v>
      </c>
      <c r="M97" s="2821">
        <v>44.8</v>
      </c>
      <c r="N97" s="2821">
        <v>57.6</v>
      </c>
      <c r="O97" s="2821">
        <v>51.8</v>
      </c>
      <c r="P97" s="1422"/>
      <c r="Q97" s="1422"/>
      <c r="S97" s="1422"/>
      <c r="T97" s="1422"/>
      <c r="U97" s="1422"/>
      <c r="V97" s="1422"/>
      <c r="W97" s="1422"/>
      <c r="X97" s="1422"/>
      <c r="Y97" s="1422"/>
      <c r="Z97" s="1422"/>
      <c r="AA97" s="1422"/>
    </row>
    <row r="98" spans="1:27" s="1590" customFormat="1" ht="12.75" customHeight="1">
      <c r="A98" s="1435">
        <v>2022</v>
      </c>
      <c r="B98" s="2821">
        <v>37.299999999999997</v>
      </c>
      <c r="C98" s="2821">
        <v>33.5</v>
      </c>
      <c r="D98" s="2821">
        <v>58.2</v>
      </c>
      <c r="E98" s="2821">
        <v>49.9</v>
      </c>
      <c r="F98" s="2821">
        <v>41.6</v>
      </c>
      <c r="G98" s="2821">
        <v>32.299999999999997</v>
      </c>
      <c r="H98" s="2821">
        <v>49.9</v>
      </c>
      <c r="I98" s="2821">
        <v>41.7</v>
      </c>
      <c r="J98" s="2821">
        <v>52.6</v>
      </c>
      <c r="K98" s="2821">
        <v>66.7</v>
      </c>
      <c r="L98" s="2821">
        <v>57.6</v>
      </c>
      <c r="M98" s="2821">
        <v>45.2</v>
      </c>
      <c r="N98" s="2821">
        <v>57.9</v>
      </c>
      <c r="O98" s="2821">
        <v>52.1</v>
      </c>
      <c r="P98" s="1422"/>
      <c r="Q98" s="1422"/>
      <c r="S98" s="1422"/>
      <c r="T98" s="1422"/>
      <c r="U98" s="1422"/>
      <c r="V98" s="1422"/>
      <c r="W98" s="1422"/>
      <c r="X98" s="1422"/>
      <c r="Y98" s="1422"/>
      <c r="Z98" s="1422"/>
      <c r="AA98" s="1422"/>
    </row>
    <row r="99" spans="1:27" s="1422" customFormat="1" ht="12.75" customHeight="1">
      <c r="A99" s="1438"/>
      <c r="B99" s="2350"/>
      <c r="C99" s="2350"/>
      <c r="D99" s="1444"/>
      <c r="E99" s="2350"/>
      <c r="F99" s="2350"/>
      <c r="G99" s="2350"/>
      <c r="H99" s="1444"/>
      <c r="I99" s="2350"/>
      <c r="J99" s="1444"/>
      <c r="K99" s="1444"/>
      <c r="L99" s="1444"/>
      <c r="M99" s="2350"/>
      <c r="N99" s="1444"/>
      <c r="O99" s="2350"/>
    </row>
    <row r="100" spans="1:27" ht="7.9" customHeight="1">
      <c r="A100" s="1638"/>
      <c r="B100" s="2353"/>
      <c r="C100" s="1458"/>
      <c r="D100" s="1458"/>
      <c r="E100" s="1458"/>
      <c r="F100" s="1458"/>
      <c r="G100" s="1458"/>
      <c r="H100" s="1458"/>
      <c r="I100" s="1458"/>
      <c r="J100" s="1458"/>
      <c r="K100" s="1458"/>
      <c r="L100" s="1458"/>
      <c r="M100" s="1458"/>
      <c r="N100" s="1458"/>
      <c r="O100" s="1458"/>
      <c r="R100" s="2831"/>
    </row>
    <row r="101" spans="1:27">
      <c r="A101" s="1450" t="s">
        <v>85</v>
      </c>
      <c r="B101" s="1509"/>
      <c r="C101" s="1509"/>
      <c r="D101" s="1509"/>
      <c r="E101" s="1509"/>
      <c r="F101" s="1509"/>
      <c r="G101" s="1509"/>
      <c r="H101" s="1509"/>
      <c r="I101" s="1509"/>
      <c r="J101" s="1509"/>
      <c r="K101" s="1509"/>
      <c r="L101" s="1509"/>
      <c r="M101" s="1509"/>
      <c r="N101" s="1509"/>
      <c r="O101" s="1509"/>
      <c r="R101" s="2831"/>
    </row>
    <row r="102" spans="1:27" ht="12.75" customHeight="1">
      <c r="A102" s="1455" t="s">
        <v>4388</v>
      </c>
      <c r="B102" s="1455"/>
      <c r="C102" s="1455"/>
      <c r="D102" s="1455"/>
      <c r="E102" s="1455"/>
      <c r="F102" s="1455"/>
      <c r="G102" s="1455"/>
      <c r="H102" s="1458"/>
      <c r="I102" s="1458"/>
      <c r="J102" s="1458"/>
      <c r="K102" s="1458"/>
      <c r="L102" s="1458"/>
      <c r="M102" s="1458"/>
      <c r="N102" s="1458"/>
      <c r="O102" s="1458"/>
    </row>
    <row r="103" spans="1:27" ht="12.75" customHeight="1">
      <c r="A103" s="1455" t="s">
        <v>4347</v>
      </c>
      <c r="B103" s="1455"/>
      <c r="C103" s="1455"/>
      <c r="D103" s="1458"/>
      <c r="E103" s="1458"/>
      <c r="F103" s="1458"/>
      <c r="G103" s="1458"/>
      <c r="H103" s="1458"/>
      <c r="I103" s="1458"/>
      <c r="J103" s="1458"/>
      <c r="K103" s="1458"/>
      <c r="L103" s="1458"/>
      <c r="M103" s="1458"/>
      <c r="N103" s="1458"/>
      <c r="O103" s="1458"/>
    </row>
    <row r="104" spans="1:27" ht="12.75" customHeight="1">
      <c r="A104" s="1455" t="s">
        <v>4389</v>
      </c>
      <c r="B104" s="1455"/>
      <c r="C104" s="1455"/>
      <c r="D104" s="1455"/>
      <c r="E104" s="1455"/>
      <c r="F104" s="1458"/>
      <c r="G104" s="1458"/>
      <c r="H104" s="1458"/>
      <c r="I104" s="1458"/>
      <c r="J104" s="1458"/>
      <c r="K104" s="1458"/>
      <c r="L104" s="1458"/>
      <c r="M104" s="1458"/>
      <c r="N104" s="1458"/>
      <c r="O104" s="1458"/>
    </row>
    <row r="105" spans="1:27" ht="12.75" customHeight="1">
      <c r="A105" s="1543" t="s">
        <v>4390</v>
      </c>
      <c r="B105" s="1543"/>
      <c r="C105" s="1543"/>
      <c r="D105" s="1543"/>
      <c r="E105" s="1543"/>
      <c r="F105" s="1543"/>
      <c r="G105" s="1543"/>
      <c r="H105" s="1543"/>
      <c r="I105" s="1543"/>
      <c r="J105" s="1413"/>
      <c r="K105" s="1458"/>
      <c r="L105" s="1458"/>
      <c r="M105" s="1458"/>
      <c r="N105" s="1458"/>
      <c r="O105" s="1458"/>
    </row>
    <row r="106" spans="1:27" ht="12.75" customHeight="1">
      <c r="A106" s="1543" t="s">
        <v>4391</v>
      </c>
      <c r="B106" s="1543"/>
      <c r="C106" s="1543"/>
      <c r="D106" s="1543"/>
      <c r="E106" s="1543"/>
      <c r="F106" s="1543"/>
      <c r="G106" s="1543"/>
      <c r="H106" s="1543"/>
      <c r="I106" s="1543"/>
      <c r="J106" s="1413"/>
      <c r="K106" s="1458"/>
      <c r="L106" s="1458"/>
      <c r="M106" s="1458"/>
      <c r="N106" s="1458"/>
      <c r="O106" s="1458"/>
    </row>
    <row r="107" spans="1:27" ht="12.75" customHeight="1">
      <c r="A107" s="1543" t="s">
        <v>4392</v>
      </c>
      <c r="B107" s="1543"/>
      <c r="C107" s="1543"/>
      <c r="D107" s="1543"/>
      <c r="E107" s="1458"/>
      <c r="F107" s="1458"/>
      <c r="G107" s="1458"/>
      <c r="H107" s="1458"/>
      <c r="I107" s="1458"/>
      <c r="J107" s="1458"/>
      <c r="K107" s="1458"/>
      <c r="L107" s="1458"/>
      <c r="M107" s="1458"/>
      <c r="N107" s="1458"/>
      <c r="O107" s="1458"/>
    </row>
    <row r="108" spans="1:27" ht="12.75" customHeight="1">
      <c r="A108" s="2832"/>
      <c r="B108" s="2353"/>
      <c r="C108" s="1458"/>
      <c r="D108" s="1458"/>
      <c r="E108" s="1458"/>
      <c r="F108" s="1458"/>
      <c r="G108" s="1458"/>
      <c r="H108" s="1458"/>
      <c r="I108" s="1458"/>
      <c r="J108" s="1458"/>
      <c r="K108" s="1458"/>
      <c r="L108" s="1458"/>
      <c r="M108" s="1458"/>
      <c r="N108" s="1458"/>
      <c r="O108" s="1458"/>
    </row>
    <row r="109" spans="1:27" ht="12.75" customHeight="1">
      <c r="A109" s="1543" t="s">
        <v>18</v>
      </c>
      <c r="B109" s="1543"/>
      <c r="C109" s="1458"/>
      <c r="D109" s="1458"/>
      <c r="E109" s="1458"/>
      <c r="F109" s="1458"/>
      <c r="G109" s="1458"/>
      <c r="H109" s="1458"/>
      <c r="I109" s="2833"/>
      <c r="J109" s="1458"/>
      <c r="K109" s="1458"/>
      <c r="L109" s="1458"/>
      <c r="M109" s="1458"/>
      <c r="N109" s="1458"/>
      <c r="O109" s="1458"/>
    </row>
    <row r="110" spans="1:27" ht="12.75" customHeight="1">
      <c r="A110" s="1458"/>
      <c r="B110" s="2353"/>
      <c r="C110" s="1458"/>
      <c r="D110" s="1458"/>
      <c r="E110" s="1458"/>
      <c r="F110" s="1458"/>
      <c r="G110" s="1458"/>
      <c r="H110" s="1458"/>
      <c r="I110" s="1458"/>
      <c r="J110" s="1458"/>
      <c r="K110" s="1458"/>
      <c r="L110" s="1458"/>
      <c r="M110" s="1458"/>
      <c r="N110" s="1458"/>
      <c r="O110" s="1458"/>
    </row>
    <row r="111" spans="1:27" ht="12.75" customHeight="1">
      <c r="A111" s="1458"/>
      <c r="B111" s="2353"/>
      <c r="C111" s="1458"/>
      <c r="D111" s="1458"/>
      <c r="E111" s="1458"/>
      <c r="F111" s="1458"/>
      <c r="G111" s="1458"/>
      <c r="H111" s="1458"/>
      <c r="I111" s="1458"/>
      <c r="J111" s="1458"/>
      <c r="K111" s="1458"/>
      <c r="L111" s="1458"/>
      <c r="M111" s="1458"/>
      <c r="N111" s="1458"/>
      <c r="O111" s="1458"/>
    </row>
  </sheetData>
  <mergeCells count="22">
    <mergeCell ref="A103:C103"/>
    <mergeCell ref="A104:E104"/>
    <mergeCell ref="A105:I105"/>
    <mergeCell ref="A106:I106"/>
    <mergeCell ref="A107:D107"/>
    <mergeCell ref="A109:B109"/>
    <mergeCell ref="G4:I4"/>
    <mergeCell ref="J4:L4"/>
    <mergeCell ref="M4:O4"/>
    <mergeCell ref="B53:O53"/>
    <mergeCell ref="A54:A55"/>
    <mergeCell ref="A102:G102"/>
    <mergeCell ref="A1:I1"/>
    <mergeCell ref="K1:L1"/>
    <mergeCell ref="A2:O2"/>
    <mergeCell ref="B3:O3"/>
    <mergeCell ref="A4:A5"/>
    <mergeCell ref="B4:B5"/>
    <mergeCell ref="C4:C5"/>
    <mergeCell ref="D4:D5"/>
    <mergeCell ref="E4:E5"/>
    <mergeCell ref="F4:F5"/>
  </mergeCells>
  <hyperlinks>
    <hyperlink ref="K1:L1" location="Contents!A1" display="back to contents" xr:uid="{D344D14D-A409-4783-A446-A5433ED75F2E}"/>
  </hyperlinks>
  <printOptions gridLinesSet="0"/>
  <pageMargins left="0.70866141732283472" right="0.70866141732283472" top="0.74803149606299213" bottom="0.74803149606299213" header="0.31496062992125984" footer="0.31496062992125984"/>
  <pageSetup paperSize="9" scale="72" orientation="landscape" r:id="rId1"/>
  <headerFooter alignWithMargins="0"/>
  <rowBreaks count="1" manualBreakCount="1">
    <brk id="52" max="14"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41AB96-7966-4A1F-896F-144630D955F9}">
  <sheetPr>
    <pageSetUpPr fitToPage="1"/>
  </sheetPr>
  <dimension ref="A1:T72"/>
  <sheetViews>
    <sheetView showGridLines="0" zoomScaleNormal="100" workbookViewId="0">
      <selection sqref="A1:G1"/>
    </sheetView>
  </sheetViews>
  <sheetFormatPr defaultColWidth="9.140625" defaultRowHeight="12.75"/>
  <cols>
    <col min="1" max="1" width="23.85546875" style="433" customWidth="1"/>
    <col min="2" max="2" width="7.5703125" style="433" customWidth="1"/>
    <col min="3" max="6" width="8.42578125" style="433" customWidth="1"/>
    <col min="7" max="7" width="7.5703125" style="433" customWidth="1"/>
    <col min="8" max="8" width="9.42578125" style="433" customWidth="1"/>
    <col min="9" max="9" width="8.140625" style="433" customWidth="1"/>
    <col min="10" max="10" width="8.42578125" style="433" customWidth="1"/>
    <col min="11" max="11" width="12.85546875" style="433" customWidth="1"/>
    <col min="12" max="16384" width="9.140625" style="433"/>
  </cols>
  <sheetData>
    <row r="1" spans="1:20" ht="31.5" customHeight="1">
      <c r="A1" s="432" t="s">
        <v>238</v>
      </c>
      <c r="B1" s="432"/>
      <c r="C1" s="432"/>
      <c r="D1" s="432"/>
      <c r="E1" s="432"/>
      <c r="F1" s="432"/>
      <c r="G1" s="432"/>
      <c r="H1" s="432"/>
      <c r="I1" s="432"/>
      <c r="J1" s="432"/>
      <c r="K1" s="432"/>
      <c r="M1" s="14" t="s">
        <v>20</v>
      </c>
      <c r="N1" s="14"/>
      <c r="O1" s="14"/>
      <c r="P1" s="434"/>
    </row>
    <row r="2" spans="1:20" s="435" customFormat="1" ht="12.75" customHeight="1"/>
    <row r="3" spans="1:20" s="443" customFormat="1" ht="12" customHeight="1">
      <c r="A3" s="436" t="s">
        <v>162</v>
      </c>
      <c r="B3" s="437" t="s">
        <v>239</v>
      </c>
      <c r="C3" s="438" t="s">
        <v>240</v>
      </c>
      <c r="D3" s="439"/>
      <c r="E3" s="439"/>
      <c r="F3" s="439"/>
      <c r="G3" s="440"/>
      <c r="H3" s="437" t="s">
        <v>241</v>
      </c>
      <c r="I3" s="437" t="s">
        <v>242</v>
      </c>
      <c r="J3" s="441" t="s">
        <v>243</v>
      </c>
      <c r="K3" s="442" t="s">
        <v>244</v>
      </c>
    </row>
    <row r="4" spans="1:20" s="443" customFormat="1" ht="12" customHeight="1">
      <c r="A4" s="444"/>
      <c r="B4" s="445"/>
      <c r="C4" s="446" t="s">
        <v>245</v>
      </c>
      <c r="D4" s="446" t="s">
        <v>246</v>
      </c>
      <c r="E4" s="446" t="s">
        <v>247</v>
      </c>
      <c r="F4" s="446" t="s">
        <v>248</v>
      </c>
      <c r="G4" s="446" t="s">
        <v>249</v>
      </c>
      <c r="H4" s="445"/>
      <c r="I4" s="445"/>
      <c r="J4" s="447"/>
      <c r="K4" s="447"/>
    </row>
    <row r="5" spans="1:20" s="443" customFormat="1" ht="12" customHeight="1">
      <c r="A5" s="444"/>
      <c r="B5" s="445"/>
      <c r="C5" s="445"/>
      <c r="D5" s="445"/>
      <c r="E5" s="445"/>
      <c r="F5" s="445"/>
      <c r="G5" s="445"/>
      <c r="H5" s="445"/>
      <c r="I5" s="445"/>
      <c r="J5" s="447"/>
      <c r="K5" s="447"/>
    </row>
    <row r="6" spans="1:20" s="443" customFormat="1" ht="12" customHeight="1">
      <c r="A6" s="444"/>
      <c r="B6" s="445"/>
      <c r="C6" s="445"/>
      <c r="D6" s="445"/>
      <c r="E6" s="445"/>
      <c r="F6" s="445"/>
      <c r="G6" s="445"/>
      <c r="H6" s="445"/>
      <c r="I6" s="445"/>
      <c r="J6" s="447"/>
      <c r="K6" s="447"/>
    </row>
    <row r="7" spans="1:20" s="443" customFormat="1" ht="25.5">
      <c r="A7" s="448"/>
      <c r="B7" s="449"/>
      <c r="C7" s="450" t="s">
        <v>250</v>
      </c>
      <c r="D7" s="450" t="s">
        <v>251</v>
      </c>
      <c r="E7" s="451" t="s">
        <v>252</v>
      </c>
      <c r="F7" s="451" t="s">
        <v>253</v>
      </c>
      <c r="G7" s="452" t="s">
        <v>254</v>
      </c>
      <c r="H7" s="450" t="s">
        <v>255</v>
      </c>
      <c r="I7" s="450" t="s">
        <v>256</v>
      </c>
      <c r="J7" s="450" t="s">
        <v>257</v>
      </c>
      <c r="K7" s="453" t="s">
        <v>258</v>
      </c>
    </row>
    <row r="8" spans="1:20" s="458" customFormat="1" ht="13.5" customHeight="1">
      <c r="A8" s="454" t="s">
        <v>169</v>
      </c>
      <c r="B8" s="455">
        <v>100</v>
      </c>
      <c r="C8" s="455">
        <v>100</v>
      </c>
      <c r="D8" s="455">
        <v>100</v>
      </c>
      <c r="E8" s="455">
        <v>100</v>
      </c>
      <c r="F8" s="455">
        <v>100</v>
      </c>
      <c r="G8" s="455">
        <v>100</v>
      </c>
      <c r="H8" s="455">
        <v>100</v>
      </c>
      <c r="I8" s="455">
        <v>100</v>
      </c>
      <c r="J8" s="455">
        <v>100</v>
      </c>
      <c r="K8" s="455">
        <v>100</v>
      </c>
      <c r="L8" s="456"/>
      <c r="M8" s="456"/>
      <c r="N8" s="456"/>
      <c r="O8" s="456"/>
      <c r="P8" s="456"/>
      <c r="Q8" s="456"/>
      <c r="R8" s="456"/>
      <c r="S8" s="456"/>
      <c r="T8" s="457"/>
    </row>
    <row r="9" spans="1:20" s="458" customFormat="1" ht="6" customHeight="1">
      <c r="A9" s="454"/>
      <c r="B9" s="459"/>
      <c r="C9" s="459"/>
      <c r="D9" s="459"/>
      <c r="E9" s="459"/>
      <c r="F9" s="459"/>
      <c r="G9" s="459"/>
      <c r="H9" s="459"/>
      <c r="I9" s="459"/>
      <c r="J9" s="460"/>
      <c r="K9" s="460"/>
      <c r="L9" s="456"/>
      <c r="M9" s="456"/>
      <c r="N9" s="456"/>
      <c r="O9" s="456"/>
      <c r="P9" s="456"/>
      <c r="Q9" s="456"/>
      <c r="R9" s="456"/>
      <c r="S9" s="456"/>
      <c r="T9" s="457"/>
    </row>
    <row r="10" spans="1:20" s="458" customFormat="1">
      <c r="A10" s="454" t="s">
        <v>170</v>
      </c>
      <c r="B10" s="5"/>
      <c r="C10" s="461"/>
      <c r="D10" s="461"/>
      <c r="E10" s="461"/>
      <c r="F10" s="461"/>
      <c r="G10" s="461"/>
      <c r="H10" s="461"/>
      <c r="I10" s="461"/>
      <c r="J10" s="461"/>
      <c r="K10" s="461"/>
      <c r="L10" s="462"/>
      <c r="M10" s="463"/>
      <c r="N10" s="462"/>
      <c r="O10" s="463"/>
      <c r="P10" s="464"/>
      <c r="Q10" s="465"/>
      <c r="S10" s="466"/>
      <c r="T10" s="465"/>
    </row>
    <row r="11" spans="1:20" s="458" customFormat="1">
      <c r="A11" s="454"/>
      <c r="B11" s="459"/>
      <c r="C11" s="459"/>
      <c r="D11" s="459"/>
      <c r="E11" s="459"/>
      <c r="F11" s="459"/>
      <c r="G11" s="459"/>
      <c r="H11" s="459"/>
      <c r="I11" s="459"/>
      <c r="J11" s="460"/>
      <c r="K11" s="460"/>
      <c r="L11" s="456"/>
      <c r="M11" s="456"/>
      <c r="N11" s="456"/>
      <c r="O11" s="456"/>
      <c r="P11" s="456"/>
      <c r="Q11" s="456"/>
      <c r="R11" s="456"/>
      <c r="S11" s="456"/>
      <c r="T11" s="457"/>
    </row>
    <row r="12" spans="1:20" s="470" customFormat="1" ht="13.5" customHeight="1">
      <c r="A12" s="467" t="s">
        <v>171</v>
      </c>
      <c r="B12" s="468">
        <v>99.611255903300901</v>
      </c>
      <c r="C12" s="468">
        <v>100.487858075369</v>
      </c>
      <c r="D12" s="468">
        <v>142.06319290133001</v>
      </c>
      <c r="E12" s="468">
        <v>110.354682026433</v>
      </c>
      <c r="F12" s="468">
        <v>103.722108559557</v>
      </c>
      <c r="G12" s="468">
        <v>108.405145059541</v>
      </c>
      <c r="H12" s="468">
        <v>98.708670115244999</v>
      </c>
      <c r="I12" s="468">
        <v>90.221604736496502</v>
      </c>
      <c r="J12" s="468">
        <v>103.33733276905799</v>
      </c>
      <c r="K12" s="468">
        <v>95.355853141977903</v>
      </c>
      <c r="L12" s="469"/>
      <c r="M12" s="469"/>
      <c r="N12" s="469"/>
      <c r="O12" s="469"/>
      <c r="P12" s="469"/>
      <c r="Q12" s="469"/>
      <c r="R12" s="469"/>
      <c r="S12" s="469"/>
      <c r="T12" s="469"/>
    </row>
    <row r="13" spans="1:20" s="470" customFormat="1" ht="13.5" customHeight="1">
      <c r="A13" s="467" t="s">
        <v>172</v>
      </c>
      <c r="B13" s="468">
        <v>85.849074286594899</v>
      </c>
      <c r="C13" s="468">
        <v>83.177431467367597</v>
      </c>
      <c r="D13" s="468">
        <v>68.819481650127798</v>
      </c>
      <c r="E13" s="468">
        <v>125.471778885731</v>
      </c>
      <c r="F13" s="468">
        <v>71.977383003365702</v>
      </c>
      <c r="G13" s="468">
        <v>96.760086499999602</v>
      </c>
      <c r="H13" s="468">
        <v>84.011118300897294</v>
      </c>
      <c r="I13" s="468">
        <v>91.444446080869696</v>
      </c>
      <c r="J13" s="468">
        <v>104.875564847714</v>
      </c>
      <c r="K13" s="468">
        <v>91.215569131464093</v>
      </c>
      <c r="L13" s="469"/>
      <c r="M13" s="469"/>
      <c r="N13" s="469"/>
      <c r="O13" s="469"/>
      <c r="P13" s="469"/>
      <c r="Q13" s="469"/>
      <c r="R13" s="469"/>
      <c r="S13" s="469"/>
      <c r="T13" s="469"/>
    </row>
    <row r="14" spans="1:20" s="470" customFormat="1" ht="13.5" customHeight="1">
      <c r="A14" s="467" t="s">
        <v>173</v>
      </c>
      <c r="B14" s="468">
        <v>91.459835444970594</v>
      </c>
      <c r="C14" s="468">
        <v>87.377004270921901</v>
      </c>
      <c r="D14" s="468">
        <v>81.412288635262897</v>
      </c>
      <c r="E14" s="468">
        <v>80.341580097358502</v>
      </c>
      <c r="F14" s="468">
        <v>77.085559462514397</v>
      </c>
      <c r="G14" s="468">
        <v>117.592141468151</v>
      </c>
      <c r="H14" s="468">
        <v>88.695094097769399</v>
      </c>
      <c r="I14" s="468">
        <v>99.507418199678497</v>
      </c>
      <c r="J14" s="468">
        <v>126.57445599534999</v>
      </c>
      <c r="K14" s="468">
        <v>103.594150688913</v>
      </c>
      <c r="L14" s="469"/>
      <c r="M14" s="469"/>
      <c r="N14" s="469"/>
      <c r="O14" s="469"/>
      <c r="P14" s="469"/>
      <c r="Q14" s="469"/>
      <c r="R14" s="469"/>
      <c r="S14" s="469"/>
      <c r="T14" s="469"/>
    </row>
    <row r="15" spans="1:20" s="470" customFormat="1" ht="13.5" customHeight="1">
      <c r="A15" s="467" t="s">
        <v>174</v>
      </c>
      <c r="B15" s="468">
        <v>91.646035981268099</v>
      </c>
      <c r="C15" s="468">
        <v>99.408942336509199</v>
      </c>
      <c r="D15" s="468">
        <v>77.227146668128896</v>
      </c>
      <c r="E15" s="468">
        <v>66.720829707210797</v>
      </c>
      <c r="F15" s="468">
        <v>88.2852030430996</v>
      </c>
      <c r="G15" s="468">
        <v>113.89220155757</v>
      </c>
      <c r="H15" s="468">
        <v>81.847466228201796</v>
      </c>
      <c r="I15" s="468">
        <v>76.513526197376194</v>
      </c>
      <c r="J15" s="468">
        <v>64.808378893371</v>
      </c>
      <c r="K15" s="468">
        <v>84.6086512866558</v>
      </c>
      <c r="L15" s="469"/>
      <c r="M15" s="469"/>
      <c r="N15" s="469"/>
      <c r="O15" s="469"/>
      <c r="P15" s="469"/>
      <c r="Q15" s="469"/>
      <c r="R15" s="469"/>
      <c r="S15" s="469"/>
      <c r="T15" s="469"/>
    </row>
    <row r="16" spans="1:20" s="470" customFormat="1" ht="13.5" customHeight="1">
      <c r="A16" s="471" t="s">
        <v>176</v>
      </c>
      <c r="B16" s="468">
        <v>93.657088779350303</v>
      </c>
      <c r="C16" s="468">
        <v>97.829868485394698</v>
      </c>
      <c r="D16" s="468">
        <v>97.951916255122498</v>
      </c>
      <c r="E16" s="468">
        <v>95.813750577957094</v>
      </c>
      <c r="F16" s="468">
        <v>104.04034849850601</v>
      </c>
      <c r="G16" s="468">
        <v>94.280150474283104</v>
      </c>
      <c r="H16" s="468">
        <v>87.752951865326807</v>
      </c>
      <c r="I16" s="468">
        <v>107.639033228286</v>
      </c>
      <c r="J16" s="468">
        <v>99.821044240481996</v>
      </c>
      <c r="K16" s="468">
        <v>102.44032254273</v>
      </c>
      <c r="L16" s="469"/>
      <c r="M16" s="469"/>
      <c r="N16" s="469"/>
      <c r="O16" s="469"/>
      <c r="P16" s="469"/>
      <c r="Q16" s="469"/>
      <c r="R16" s="469"/>
      <c r="S16" s="469"/>
      <c r="T16" s="469"/>
    </row>
    <row r="17" spans="1:20" s="470" customFormat="1" ht="13.5" customHeight="1">
      <c r="A17" s="467" t="s">
        <v>177</v>
      </c>
      <c r="B17" s="468">
        <v>109.26253549476699</v>
      </c>
      <c r="C17" s="468">
        <v>103.199523947182</v>
      </c>
      <c r="D17" s="468">
        <v>134.047462669792</v>
      </c>
      <c r="E17" s="468">
        <v>165.79582170362701</v>
      </c>
      <c r="F17" s="468">
        <v>126.164815161384</v>
      </c>
      <c r="G17" s="468">
        <v>110.094583614348</v>
      </c>
      <c r="H17" s="468">
        <v>132.534469578798</v>
      </c>
      <c r="I17" s="468">
        <v>83.897800195963598</v>
      </c>
      <c r="J17" s="468">
        <v>155.902754535376</v>
      </c>
      <c r="K17" s="468">
        <v>124.27281518787601</v>
      </c>
      <c r="L17" s="469"/>
      <c r="M17" s="469"/>
      <c r="N17" s="469"/>
      <c r="O17" s="469"/>
      <c r="P17" s="469"/>
      <c r="Q17" s="469"/>
      <c r="R17" s="469"/>
      <c r="S17" s="469"/>
      <c r="T17" s="469"/>
    </row>
    <row r="18" spans="1:20" s="470" customFormat="1" ht="13.5" customHeight="1">
      <c r="A18" s="467" t="s">
        <v>178</v>
      </c>
      <c r="B18" s="468">
        <v>97.283618101492394</v>
      </c>
      <c r="C18" s="468">
        <v>101.689632366571</v>
      </c>
      <c r="D18" s="468">
        <v>117.379134596287</v>
      </c>
      <c r="E18" s="468">
        <v>78.774160854169395</v>
      </c>
      <c r="F18" s="468">
        <v>103.367408632034</v>
      </c>
      <c r="G18" s="468">
        <v>75.717849933358394</v>
      </c>
      <c r="H18" s="468">
        <v>96.855150512619801</v>
      </c>
      <c r="I18" s="468">
        <v>73.165660027588103</v>
      </c>
      <c r="J18" s="468">
        <v>111.45842132429</v>
      </c>
      <c r="K18" s="468">
        <v>108.230186161641</v>
      </c>
      <c r="L18" s="469"/>
      <c r="M18" s="469"/>
      <c r="N18" s="469"/>
      <c r="O18" s="469"/>
      <c r="P18" s="469"/>
      <c r="Q18" s="469"/>
      <c r="R18" s="469"/>
      <c r="S18" s="469"/>
      <c r="T18" s="469"/>
    </row>
    <row r="19" spans="1:20" s="470" customFormat="1" ht="13.5" customHeight="1">
      <c r="A19" s="467" t="s">
        <v>180</v>
      </c>
      <c r="B19" s="468">
        <v>107.43814270202</v>
      </c>
      <c r="C19" s="468">
        <v>104.25071893990599</v>
      </c>
      <c r="D19" s="468">
        <v>95.850774023426993</v>
      </c>
      <c r="E19" s="468">
        <v>95.702597433983001</v>
      </c>
      <c r="F19" s="468">
        <v>142.30535178756901</v>
      </c>
      <c r="G19" s="468">
        <v>66.308666619690001</v>
      </c>
      <c r="H19" s="468">
        <v>103.294760485875</v>
      </c>
      <c r="I19" s="468">
        <v>124.434291441509</v>
      </c>
      <c r="J19" s="468">
        <v>74.781288211366501</v>
      </c>
      <c r="K19" s="468">
        <v>102.676769209235</v>
      </c>
      <c r="L19" s="469"/>
      <c r="M19" s="469"/>
      <c r="N19" s="469"/>
      <c r="O19" s="469"/>
      <c r="P19" s="469"/>
      <c r="Q19" s="469"/>
      <c r="R19" s="469"/>
      <c r="S19" s="469"/>
      <c r="T19" s="469"/>
    </row>
    <row r="20" spans="1:20" s="470" customFormat="1" ht="13.5" customHeight="1">
      <c r="A20" s="467" t="s">
        <v>181</v>
      </c>
      <c r="B20" s="468">
        <v>114.10647088088101</v>
      </c>
      <c r="C20" s="468">
        <v>104.580575476306</v>
      </c>
      <c r="D20" s="468">
        <v>190.25334704412299</v>
      </c>
      <c r="E20" s="468">
        <v>68.617707209348893</v>
      </c>
      <c r="F20" s="468">
        <v>99.0507110352127</v>
      </c>
      <c r="G20" s="468">
        <v>73.100711195435593</v>
      </c>
      <c r="H20" s="468">
        <v>132.38328100453001</v>
      </c>
      <c r="I20" s="468">
        <v>129.09354354621499</v>
      </c>
      <c r="J20" s="468">
        <v>78.322927600304496</v>
      </c>
      <c r="K20" s="468">
        <v>100.51878268753001</v>
      </c>
      <c r="L20" s="469"/>
      <c r="M20" s="469"/>
      <c r="N20" s="469"/>
      <c r="O20" s="469"/>
      <c r="P20" s="469"/>
      <c r="Q20" s="469"/>
      <c r="R20" s="469"/>
      <c r="S20" s="469"/>
      <c r="T20" s="469"/>
    </row>
    <row r="21" spans="1:20" s="470" customFormat="1" ht="13.5" customHeight="1">
      <c r="A21" s="467" t="s">
        <v>182</v>
      </c>
      <c r="B21" s="468">
        <v>84.055959546160693</v>
      </c>
      <c r="C21" s="468">
        <v>82.560474232520207</v>
      </c>
      <c r="D21" s="468">
        <v>68.214263772260196</v>
      </c>
      <c r="E21" s="468">
        <v>97.067324575018603</v>
      </c>
      <c r="F21" s="468">
        <v>54.502908726606599</v>
      </c>
      <c r="G21" s="468">
        <v>81.509625628294799</v>
      </c>
      <c r="H21" s="468">
        <v>74.304099637878195</v>
      </c>
      <c r="I21" s="468">
        <v>87.180077073752798</v>
      </c>
      <c r="J21" s="468">
        <v>92.924640570715198</v>
      </c>
      <c r="K21" s="468">
        <v>92.113995193457697</v>
      </c>
      <c r="L21" s="469"/>
      <c r="M21" s="469"/>
      <c r="N21" s="469"/>
      <c r="O21" s="469"/>
      <c r="P21" s="469"/>
      <c r="Q21" s="469"/>
      <c r="R21" s="469"/>
      <c r="S21" s="469"/>
      <c r="T21" s="469"/>
    </row>
    <row r="22" spans="1:20" s="470" customFormat="1" ht="13.5" customHeight="1">
      <c r="A22" s="467" t="s">
        <v>183</v>
      </c>
      <c r="B22" s="468">
        <v>91.663500532009394</v>
      </c>
      <c r="C22" s="468">
        <v>94.333984453263099</v>
      </c>
      <c r="D22" s="468">
        <v>61.633062375368198</v>
      </c>
      <c r="E22" s="468">
        <v>113.25357167684901</v>
      </c>
      <c r="F22" s="468">
        <v>86.776615902953793</v>
      </c>
      <c r="G22" s="468">
        <v>122.974173793624</v>
      </c>
      <c r="H22" s="468">
        <v>90.861109917740194</v>
      </c>
      <c r="I22" s="468">
        <v>70.831279810778298</v>
      </c>
      <c r="J22" s="468">
        <v>84.604216271438702</v>
      </c>
      <c r="K22" s="468">
        <v>102.94513834969</v>
      </c>
      <c r="L22" s="469"/>
      <c r="M22" s="469"/>
      <c r="N22" s="469"/>
      <c r="O22" s="469"/>
      <c r="P22" s="469"/>
      <c r="Q22" s="469"/>
      <c r="R22" s="469"/>
      <c r="S22" s="469"/>
      <c r="T22" s="469"/>
    </row>
    <row r="23" spans="1:20" s="470" customFormat="1" ht="13.5" customHeight="1">
      <c r="A23" s="467" t="s">
        <v>184</v>
      </c>
      <c r="B23" s="468">
        <v>74.645884937640403</v>
      </c>
      <c r="C23" s="468">
        <v>69.826008583129806</v>
      </c>
      <c r="D23" s="468">
        <v>28.525059857921701</v>
      </c>
      <c r="E23" s="468">
        <v>82.577048432084794</v>
      </c>
      <c r="F23" s="468">
        <v>64.461506735439102</v>
      </c>
      <c r="G23" s="468">
        <v>76.155992370807894</v>
      </c>
      <c r="H23" s="468">
        <v>58.729623086455</v>
      </c>
      <c r="I23" s="468">
        <v>76.079531967864099</v>
      </c>
      <c r="J23" s="468">
        <v>80.949375334175798</v>
      </c>
      <c r="K23" s="468">
        <v>87.649690525898905</v>
      </c>
      <c r="L23" s="469"/>
      <c r="M23" s="469"/>
      <c r="N23" s="469"/>
      <c r="O23" s="469"/>
      <c r="P23" s="469"/>
      <c r="Q23" s="469"/>
      <c r="R23" s="469"/>
      <c r="S23" s="469"/>
      <c r="T23" s="469"/>
    </row>
    <row r="24" spans="1:20" s="470" customFormat="1" ht="13.5" customHeight="1">
      <c r="A24" s="467" t="s">
        <v>185</v>
      </c>
      <c r="B24" s="468">
        <v>109.163638314723</v>
      </c>
      <c r="C24" s="468">
        <v>106.069459239591</v>
      </c>
      <c r="D24" s="468">
        <v>153.482734890969</v>
      </c>
      <c r="E24" s="468">
        <v>84.515596594482304</v>
      </c>
      <c r="F24" s="468">
        <v>115.549084984839</v>
      </c>
      <c r="G24" s="468">
        <v>105.291171989586</v>
      </c>
      <c r="H24" s="468">
        <v>117.947006756633</v>
      </c>
      <c r="I24" s="468">
        <v>102.58791086689899</v>
      </c>
      <c r="J24" s="468">
        <v>130.383313386743</v>
      </c>
      <c r="K24" s="468">
        <v>122.684491630434</v>
      </c>
      <c r="L24" s="469"/>
      <c r="M24" s="469"/>
      <c r="N24" s="469"/>
      <c r="O24" s="469"/>
      <c r="P24" s="469"/>
      <c r="Q24" s="469"/>
      <c r="R24" s="469"/>
      <c r="S24" s="469"/>
      <c r="T24" s="469"/>
    </row>
    <row r="25" spans="1:20" s="470" customFormat="1" ht="13.5" customHeight="1">
      <c r="A25" s="467" t="s">
        <v>186</v>
      </c>
      <c r="B25" s="468">
        <v>100.23229376017299</v>
      </c>
      <c r="C25" s="468">
        <v>95.6623376201334</v>
      </c>
      <c r="D25" s="468">
        <v>101.122533550074</v>
      </c>
      <c r="E25" s="468">
        <v>91.476797507364097</v>
      </c>
      <c r="F25" s="468">
        <v>93.029433598197699</v>
      </c>
      <c r="G25" s="468">
        <v>101.57346188154899</v>
      </c>
      <c r="H25" s="468">
        <v>104.49989558327501</v>
      </c>
      <c r="I25" s="468">
        <v>107.65503107677699</v>
      </c>
      <c r="J25" s="468">
        <v>97.746264938085204</v>
      </c>
      <c r="K25" s="468">
        <v>103.219536000708</v>
      </c>
      <c r="L25" s="469"/>
      <c r="M25" s="469"/>
      <c r="N25" s="469"/>
      <c r="O25" s="469"/>
      <c r="P25" s="469"/>
      <c r="Q25" s="469"/>
      <c r="R25" s="469"/>
      <c r="S25" s="469"/>
      <c r="T25" s="469"/>
    </row>
    <row r="26" spans="1:20" s="470" customFormat="1" ht="13.5" customHeight="1">
      <c r="A26" s="467" t="s">
        <v>187</v>
      </c>
      <c r="B26" s="468">
        <v>121.512271878951</v>
      </c>
      <c r="C26" s="468">
        <v>125.652639810886</v>
      </c>
      <c r="D26" s="468">
        <v>100.825641432212</v>
      </c>
      <c r="E26" s="468">
        <v>96.478040884361505</v>
      </c>
      <c r="F26" s="468">
        <v>162.139911791977</v>
      </c>
      <c r="G26" s="468">
        <v>123.281211556183</v>
      </c>
      <c r="H26" s="468">
        <v>126.565479981453</v>
      </c>
      <c r="I26" s="468">
        <v>107.159631706685</v>
      </c>
      <c r="J26" s="468">
        <v>103.37276888037201</v>
      </c>
      <c r="K26" s="468">
        <v>103.885393389231</v>
      </c>
      <c r="L26" s="469"/>
      <c r="M26" s="469"/>
      <c r="N26" s="469"/>
      <c r="O26" s="469"/>
      <c r="P26" s="469"/>
      <c r="Q26" s="469"/>
      <c r="R26" s="469"/>
      <c r="S26" s="469"/>
      <c r="T26" s="469"/>
    </row>
    <row r="27" spans="1:20" s="470" customFormat="1" ht="13.5" customHeight="1">
      <c r="A27" s="467" t="s">
        <v>188</v>
      </c>
      <c r="B27" s="468">
        <v>92.924834609800499</v>
      </c>
      <c r="C27" s="468">
        <v>86.944653754343193</v>
      </c>
      <c r="D27" s="468">
        <v>83.146870958161102</v>
      </c>
      <c r="E27" s="468">
        <v>95.740278566087994</v>
      </c>
      <c r="F27" s="468">
        <v>61.586379368216001</v>
      </c>
      <c r="G27" s="468">
        <v>99.506263582344005</v>
      </c>
      <c r="H27" s="468">
        <v>95.162872383120003</v>
      </c>
      <c r="I27" s="468">
        <v>91.761587229179597</v>
      </c>
      <c r="J27" s="468">
        <v>75.181496166852298</v>
      </c>
      <c r="K27" s="468">
        <v>102.42592626150901</v>
      </c>
      <c r="L27" s="469"/>
      <c r="M27" s="469"/>
      <c r="N27" s="469"/>
      <c r="O27" s="469"/>
      <c r="P27" s="469"/>
      <c r="Q27" s="469"/>
      <c r="R27" s="469"/>
      <c r="S27" s="469"/>
      <c r="T27" s="469"/>
    </row>
    <row r="28" spans="1:20" s="470" customFormat="1" ht="13.5" customHeight="1">
      <c r="A28" s="467" t="s">
        <v>189</v>
      </c>
      <c r="B28" s="468">
        <v>115.872942087411</v>
      </c>
      <c r="C28" s="468">
        <v>102.430983023189</v>
      </c>
      <c r="D28" s="468">
        <v>153.533164698614</v>
      </c>
      <c r="E28" s="468">
        <v>88.259910649046503</v>
      </c>
      <c r="F28" s="468">
        <v>102.60655154911601</v>
      </c>
      <c r="G28" s="468">
        <v>91.792086802372793</v>
      </c>
      <c r="H28" s="468">
        <v>115.680705690697</v>
      </c>
      <c r="I28" s="468">
        <v>130.665132205302</v>
      </c>
      <c r="J28" s="468">
        <v>147.877931330194</v>
      </c>
      <c r="K28" s="468">
        <v>99.258586505369905</v>
      </c>
      <c r="L28" s="469"/>
      <c r="M28" s="469"/>
      <c r="N28" s="469"/>
      <c r="O28" s="469"/>
      <c r="P28" s="469"/>
      <c r="Q28" s="469"/>
      <c r="R28" s="469"/>
      <c r="S28" s="469"/>
      <c r="T28" s="469"/>
    </row>
    <row r="29" spans="1:20" s="470" customFormat="1" ht="13.5" customHeight="1">
      <c r="A29" s="467" t="s">
        <v>190</v>
      </c>
      <c r="B29" s="468">
        <v>101.37997215715799</v>
      </c>
      <c r="C29" s="468">
        <v>107.091591236562</v>
      </c>
      <c r="D29" s="468">
        <v>63.878462654300797</v>
      </c>
      <c r="E29" s="468">
        <v>104.471126206587</v>
      </c>
      <c r="F29" s="468">
        <v>110.773807379017</v>
      </c>
      <c r="G29" s="468">
        <v>89.493731480075198</v>
      </c>
      <c r="H29" s="468">
        <v>93.375988075218999</v>
      </c>
      <c r="I29" s="468">
        <v>102.908067915258</v>
      </c>
      <c r="J29" s="468">
        <v>74.6960251668404</v>
      </c>
      <c r="K29" s="468">
        <v>92.303140233692304</v>
      </c>
      <c r="L29" s="469"/>
      <c r="M29" s="469"/>
      <c r="N29" s="469"/>
      <c r="O29" s="469"/>
      <c r="P29" s="469"/>
      <c r="Q29" s="469"/>
      <c r="R29" s="469"/>
      <c r="S29" s="469"/>
      <c r="T29" s="469"/>
    </row>
    <row r="30" spans="1:20" s="470" customFormat="1" ht="13.5" customHeight="1">
      <c r="A30" s="467" t="s">
        <v>191</v>
      </c>
      <c r="B30" s="468">
        <v>89.383116819770905</v>
      </c>
      <c r="C30" s="468">
        <v>90.099908454790295</v>
      </c>
      <c r="D30" s="468">
        <v>131.927492710054</v>
      </c>
      <c r="E30" s="468">
        <v>93.812601219176202</v>
      </c>
      <c r="F30" s="468">
        <v>71.361556373682703</v>
      </c>
      <c r="G30" s="468">
        <v>92.563280031693594</v>
      </c>
      <c r="H30" s="468">
        <v>85.647941637353</v>
      </c>
      <c r="I30" s="468">
        <v>113.207490472891</v>
      </c>
      <c r="J30" s="468">
        <v>83.6705673492784</v>
      </c>
      <c r="K30" s="468">
        <v>88.045420346848204</v>
      </c>
      <c r="L30" s="469"/>
      <c r="M30" s="469"/>
      <c r="N30" s="469"/>
      <c r="O30" s="469"/>
      <c r="P30" s="469"/>
      <c r="Q30" s="469"/>
      <c r="R30" s="469"/>
      <c r="S30" s="469"/>
      <c r="T30" s="469"/>
    </row>
    <row r="31" spans="1:20" s="470" customFormat="1" ht="13.5" customHeight="1">
      <c r="A31" s="471" t="s">
        <v>192</v>
      </c>
      <c r="B31" s="468">
        <v>105.115610217342</v>
      </c>
      <c r="C31" s="468">
        <v>111.68646940721599</v>
      </c>
      <c r="D31" s="468">
        <v>81.520661357656806</v>
      </c>
      <c r="E31" s="468">
        <v>191.491725909899</v>
      </c>
      <c r="F31" s="468">
        <v>113.77591637022699</v>
      </c>
      <c r="G31" s="468">
        <v>172.076597885795</v>
      </c>
      <c r="H31" s="468">
        <v>133.44380065282201</v>
      </c>
      <c r="I31" s="468">
        <v>102.913677379416</v>
      </c>
      <c r="J31" s="468">
        <v>60.554792339538103</v>
      </c>
      <c r="K31" s="468">
        <v>101.94529839111399</v>
      </c>
      <c r="L31" s="469"/>
      <c r="M31" s="469"/>
      <c r="N31" s="469"/>
      <c r="O31" s="469"/>
      <c r="P31" s="469"/>
      <c r="Q31" s="469"/>
      <c r="R31" s="469"/>
      <c r="S31" s="469"/>
      <c r="T31" s="469"/>
    </row>
    <row r="32" spans="1:20" s="470" customFormat="1" ht="13.5" customHeight="1">
      <c r="A32" s="467" t="s">
        <v>193</v>
      </c>
      <c r="B32" s="468">
        <v>110.74982888381101</v>
      </c>
      <c r="C32" s="468">
        <v>111.647423825373</v>
      </c>
      <c r="D32" s="468">
        <v>122.223818255776</v>
      </c>
      <c r="E32" s="468">
        <v>102.55923768458</v>
      </c>
      <c r="F32" s="468">
        <v>118.55122192929799</v>
      </c>
      <c r="G32" s="468">
        <v>79.423533128214899</v>
      </c>
      <c r="H32" s="468">
        <v>114.652986803975</v>
      </c>
      <c r="I32" s="468">
        <v>102.25746707834899</v>
      </c>
      <c r="J32" s="468">
        <v>128.99202515210499</v>
      </c>
      <c r="K32" s="468">
        <v>87.472555630591103</v>
      </c>
      <c r="L32" s="469"/>
      <c r="M32" s="469"/>
      <c r="N32" s="469"/>
      <c r="O32" s="469"/>
      <c r="P32" s="469"/>
      <c r="Q32" s="469"/>
      <c r="R32" s="469"/>
      <c r="S32" s="469"/>
      <c r="T32" s="469"/>
    </row>
    <row r="33" spans="1:20" s="470" customFormat="1" ht="13.5" customHeight="1">
      <c r="A33" s="467" t="s">
        <v>194</v>
      </c>
      <c r="B33" s="468">
        <v>112.77230642304301</v>
      </c>
      <c r="C33" s="468">
        <v>107.944284345364</v>
      </c>
      <c r="D33" s="468">
        <v>135.43254483496699</v>
      </c>
      <c r="E33" s="468">
        <v>115.675700518174</v>
      </c>
      <c r="F33" s="468">
        <v>116.71955502515399</v>
      </c>
      <c r="G33" s="468">
        <v>81.302089839182102</v>
      </c>
      <c r="H33" s="468">
        <v>116.500860466144</v>
      </c>
      <c r="I33" s="468">
        <v>109.873708183714</v>
      </c>
      <c r="J33" s="468">
        <v>113.937996166666</v>
      </c>
      <c r="K33" s="468">
        <v>106.940845750544</v>
      </c>
      <c r="L33" s="469"/>
      <c r="M33" s="469"/>
      <c r="N33" s="469"/>
      <c r="O33" s="469"/>
      <c r="P33" s="469"/>
      <c r="Q33" s="469"/>
      <c r="R33" s="469"/>
      <c r="S33" s="469"/>
      <c r="T33" s="469"/>
    </row>
    <row r="34" spans="1:20" s="470" customFormat="1" ht="13.5" customHeight="1">
      <c r="A34" s="467" t="s">
        <v>195</v>
      </c>
      <c r="B34" s="468">
        <v>87.0856422344891</v>
      </c>
      <c r="C34" s="468">
        <v>103.476626789704</v>
      </c>
      <c r="D34" s="468">
        <v>0</v>
      </c>
      <c r="E34" s="468">
        <v>81.985357207523606</v>
      </c>
      <c r="F34" s="468">
        <v>94.038349193540895</v>
      </c>
      <c r="G34" s="468">
        <v>180.193099868346</v>
      </c>
      <c r="H34" s="468">
        <v>81.251940725497505</v>
      </c>
      <c r="I34" s="468">
        <v>96.000688026347504</v>
      </c>
      <c r="J34" s="468">
        <v>80.778044102851197</v>
      </c>
      <c r="K34" s="468">
        <v>77.855729016066803</v>
      </c>
      <c r="L34" s="469"/>
      <c r="M34" s="469"/>
      <c r="N34" s="469"/>
      <c r="O34" s="469"/>
      <c r="P34" s="469"/>
      <c r="Q34" s="469"/>
      <c r="R34" s="469"/>
      <c r="S34" s="469"/>
      <c r="T34" s="469"/>
    </row>
    <row r="35" spans="1:20" s="470" customFormat="1" ht="13.5" customHeight="1">
      <c r="A35" s="467" t="s">
        <v>196</v>
      </c>
      <c r="B35" s="468">
        <v>87.260867836757598</v>
      </c>
      <c r="C35" s="468">
        <v>87.936406221326905</v>
      </c>
      <c r="D35" s="468">
        <v>92.267108658135697</v>
      </c>
      <c r="E35" s="468">
        <v>108.104890400641</v>
      </c>
      <c r="F35" s="468">
        <v>64.014306846984795</v>
      </c>
      <c r="G35" s="468">
        <v>96.427803558982603</v>
      </c>
      <c r="H35" s="468">
        <v>66.670714225936607</v>
      </c>
      <c r="I35" s="468">
        <v>87.638825809316202</v>
      </c>
      <c r="J35" s="468">
        <v>94.638526118703794</v>
      </c>
      <c r="K35" s="468">
        <v>83.706829163375602</v>
      </c>
      <c r="L35" s="469"/>
      <c r="M35" s="469"/>
      <c r="N35" s="469"/>
      <c r="O35" s="469"/>
      <c r="P35" s="469"/>
      <c r="Q35" s="469"/>
      <c r="R35" s="469"/>
      <c r="S35" s="469"/>
      <c r="T35" s="469"/>
    </row>
    <row r="36" spans="1:20" s="470" customFormat="1" ht="13.5" customHeight="1">
      <c r="A36" s="467" t="s">
        <v>198</v>
      </c>
      <c r="B36" s="468">
        <v>103.936949135129</v>
      </c>
      <c r="C36" s="468">
        <v>96.557126354088098</v>
      </c>
      <c r="D36" s="468">
        <v>80.771268673117703</v>
      </c>
      <c r="E36" s="468">
        <v>123.23649688217</v>
      </c>
      <c r="F36" s="468">
        <v>95.960370498511395</v>
      </c>
      <c r="G36" s="468">
        <v>59.964593460090697</v>
      </c>
      <c r="H36" s="468">
        <v>107.547165989875</v>
      </c>
      <c r="I36" s="468">
        <v>114.87136498469999</v>
      </c>
      <c r="J36" s="468">
        <v>104.376506021726</v>
      </c>
      <c r="K36" s="468">
        <v>97.095166649844899</v>
      </c>
      <c r="L36" s="469"/>
      <c r="M36" s="469"/>
      <c r="N36" s="469"/>
      <c r="O36" s="469"/>
      <c r="P36" s="469"/>
      <c r="Q36" s="469"/>
      <c r="R36" s="469"/>
      <c r="S36" s="469"/>
      <c r="T36" s="469"/>
    </row>
    <row r="37" spans="1:20" s="470" customFormat="1" ht="13.5" customHeight="1">
      <c r="A37" s="467" t="s">
        <v>199</v>
      </c>
      <c r="B37" s="468">
        <v>91.050728828013604</v>
      </c>
      <c r="C37" s="468">
        <v>97.894569654533598</v>
      </c>
      <c r="D37" s="468">
        <v>97.835676341439907</v>
      </c>
      <c r="E37" s="468">
        <v>90.624945521882495</v>
      </c>
      <c r="F37" s="468">
        <v>87.280997909215998</v>
      </c>
      <c r="G37" s="468">
        <v>117.152626075428</v>
      </c>
      <c r="H37" s="468">
        <v>91.913876951453702</v>
      </c>
      <c r="I37" s="468">
        <v>86.531284544445995</v>
      </c>
      <c r="J37" s="468">
        <v>69.267519649518604</v>
      </c>
      <c r="K37" s="468">
        <v>85.512085690884504</v>
      </c>
      <c r="L37" s="469"/>
      <c r="M37" s="469"/>
      <c r="N37" s="469"/>
      <c r="O37" s="469"/>
      <c r="P37" s="469"/>
      <c r="Q37" s="469"/>
      <c r="R37" s="469"/>
      <c r="S37" s="469"/>
      <c r="T37" s="469"/>
    </row>
    <row r="38" spans="1:20" s="470" customFormat="1" ht="13.5" customHeight="1">
      <c r="A38" s="467" t="s">
        <v>200</v>
      </c>
      <c r="B38" s="468">
        <v>82.184418318050305</v>
      </c>
      <c r="C38" s="468">
        <v>82.430650978572501</v>
      </c>
      <c r="D38" s="468">
        <v>173.204689941266</v>
      </c>
      <c r="E38" s="468">
        <v>94.1971502162707</v>
      </c>
      <c r="F38" s="468">
        <v>44.857028433729702</v>
      </c>
      <c r="G38" s="468">
        <v>150.05328856966199</v>
      </c>
      <c r="H38" s="468">
        <v>111.272146479141</v>
      </c>
      <c r="I38" s="468">
        <v>81.837591659382895</v>
      </c>
      <c r="J38" s="468">
        <v>75.539907689131098</v>
      </c>
      <c r="K38" s="468">
        <v>76.988406705953494</v>
      </c>
      <c r="L38" s="469"/>
      <c r="M38" s="469"/>
      <c r="N38" s="469"/>
      <c r="O38" s="469"/>
      <c r="P38" s="469"/>
      <c r="Q38" s="469"/>
      <c r="R38" s="469"/>
      <c r="S38" s="469"/>
      <c r="T38" s="469"/>
    </row>
    <row r="39" spans="1:20" s="470" customFormat="1" ht="13.5" customHeight="1">
      <c r="A39" s="467" t="s">
        <v>201</v>
      </c>
      <c r="B39" s="468">
        <v>99.942922419336597</v>
      </c>
      <c r="C39" s="468">
        <v>107.19804903364999</v>
      </c>
      <c r="D39" s="468">
        <v>130.142511923462</v>
      </c>
      <c r="E39" s="468">
        <v>125.995316818118</v>
      </c>
      <c r="F39" s="468">
        <v>77.959887263964802</v>
      </c>
      <c r="G39" s="468">
        <v>143.167727930067</v>
      </c>
      <c r="H39" s="468">
        <v>95.589412450043099</v>
      </c>
      <c r="I39" s="468">
        <v>114.588225763438</v>
      </c>
      <c r="J39" s="468">
        <v>75.807915246189694</v>
      </c>
      <c r="K39" s="468">
        <v>97.633617734053004</v>
      </c>
      <c r="L39" s="469"/>
      <c r="M39" s="469"/>
      <c r="N39" s="469"/>
      <c r="O39" s="469"/>
      <c r="P39" s="469"/>
      <c r="Q39" s="469"/>
      <c r="R39" s="469"/>
      <c r="S39" s="469"/>
      <c r="T39" s="469"/>
    </row>
    <row r="40" spans="1:20" s="470" customFormat="1" ht="13.5" customHeight="1">
      <c r="A40" s="467" t="s">
        <v>202</v>
      </c>
      <c r="B40" s="468">
        <v>103.170376322991</v>
      </c>
      <c r="C40" s="468">
        <v>101.497509620633</v>
      </c>
      <c r="D40" s="468">
        <v>66.386527836467593</v>
      </c>
      <c r="E40" s="468">
        <v>105.610609483342</v>
      </c>
      <c r="F40" s="468">
        <v>102.79204928671101</v>
      </c>
      <c r="G40" s="468">
        <v>85.163374229817407</v>
      </c>
      <c r="H40" s="468">
        <v>100.718774338137</v>
      </c>
      <c r="I40" s="468">
        <v>99.351247280758102</v>
      </c>
      <c r="J40" s="468">
        <v>121.899999788937</v>
      </c>
      <c r="K40" s="468">
        <v>108.884822691864</v>
      </c>
      <c r="L40" s="469"/>
      <c r="M40" s="469"/>
      <c r="N40" s="469"/>
      <c r="O40" s="469"/>
      <c r="P40" s="469"/>
      <c r="Q40" s="469"/>
      <c r="R40" s="469"/>
      <c r="S40" s="469"/>
      <c r="T40" s="469"/>
    </row>
    <row r="41" spans="1:20" s="470" customFormat="1" ht="13.5" customHeight="1">
      <c r="A41" s="467" t="s">
        <v>203</v>
      </c>
      <c r="B41" s="468">
        <v>92.682862137503506</v>
      </c>
      <c r="C41" s="468">
        <v>89.303453291644303</v>
      </c>
      <c r="D41" s="468">
        <v>104.660718526617</v>
      </c>
      <c r="E41" s="468">
        <v>113.618235529429</v>
      </c>
      <c r="F41" s="468">
        <v>63.530699520964198</v>
      </c>
      <c r="G41" s="468">
        <v>126.381888387443</v>
      </c>
      <c r="H41" s="468">
        <v>107.731339765255</v>
      </c>
      <c r="I41" s="468">
        <v>94.429655051788401</v>
      </c>
      <c r="J41" s="468">
        <v>93.497073421786993</v>
      </c>
      <c r="K41" s="468">
        <v>94.223045207788502</v>
      </c>
      <c r="L41" s="469"/>
      <c r="M41" s="469"/>
      <c r="N41" s="469"/>
      <c r="O41" s="469"/>
      <c r="P41" s="469"/>
      <c r="Q41" s="469"/>
      <c r="R41" s="469"/>
      <c r="S41" s="469"/>
      <c r="T41" s="469"/>
    </row>
    <row r="42" spans="1:20" s="470" customFormat="1" ht="13.5" customHeight="1">
      <c r="A42" s="467" t="s">
        <v>204</v>
      </c>
      <c r="B42" s="468">
        <v>119.515640790224</v>
      </c>
      <c r="C42" s="468">
        <v>119.680738206001</v>
      </c>
      <c r="D42" s="468">
        <v>150.85253905258301</v>
      </c>
      <c r="E42" s="468">
        <v>68.417350246367306</v>
      </c>
      <c r="F42" s="468">
        <v>132.88457500237899</v>
      </c>
      <c r="G42" s="468">
        <v>115.668144065204</v>
      </c>
      <c r="H42" s="468">
        <v>110.806187042918</v>
      </c>
      <c r="I42" s="468">
        <v>119.195335663055</v>
      </c>
      <c r="J42" s="468">
        <v>139.70750085598499</v>
      </c>
      <c r="K42" s="468">
        <v>124.990941760917</v>
      </c>
      <c r="L42" s="469"/>
      <c r="M42" s="469"/>
      <c r="N42" s="469"/>
      <c r="O42" s="469"/>
      <c r="P42" s="469"/>
      <c r="Q42" s="469"/>
      <c r="R42" s="469"/>
      <c r="S42" s="469"/>
      <c r="T42" s="469"/>
    </row>
    <row r="43" spans="1:20" s="470" customFormat="1" ht="13.5" customHeight="1">
      <c r="A43" s="467" t="s">
        <v>205</v>
      </c>
      <c r="B43" s="468">
        <v>98.834145848990204</v>
      </c>
      <c r="C43" s="468">
        <v>108.96452450609701</v>
      </c>
      <c r="D43" s="468">
        <v>43.721928672373799</v>
      </c>
      <c r="E43" s="468">
        <v>94.450375313794396</v>
      </c>
      <c r="F43" s="468">
        <v>119.435167138393</v>
      </c>
      <c r="G43" s="468">
        <v>133.19216191924599</v>
      </c>
      <c r="H43" s="468">
        <v>93.100791227330006</v>
      </c>
      <c r="I43" s="468">
        <v>83.286755601728601</v>
      </c>
      <c r="J43" s="468">
        <v>93.758845364791497</v>
      </c>
      <c r="K43" s="468">
        <v>100.91943789795</v>
      </c>
      <c r="L43" s="469"/>
      <c r="M43" s="469"/>
      <c r="N43" s="469"/>
      <c r="O43" s="469"/>
      <c r="P43" s="469"/>
      <c r="Q43" s="469"/>
      <c r="R43" s="469"/>
      <c r="S43" s="469"/>
      <c r="T43" s="469"/>
    </row>
    <row r="44" spans="1:20" s="458" customFormat="1" ht="6" customHeight="1">
      <c r="A44" s="454"/>
      <c r="B44" s="459"/>
      <c r="C44" s="459"/>
      <c r="D44" s="459"/>
      <c r="E44" s="459"/>
      <c r="F44" s="459"/>
      <c r="G44" s="459"/>
      <c r="H44" s="459"/>
      <c r="I44" s="459"/>
      <c r="J44" s="460"/>
      <c r="K44" s="460"/>
      <c r="L44" s="456"/>
      <c r="M44" s="456"/>
      <c r="N44" s="456"/>
      <c r="O44" s="456"/>
      <c r="P44" s="456"/>
      <c r="Q44" s="456"/>
      <c r="R44" s="456"/>
      <c r="S44" s="456"/>
      <c r="T44" s="457"/>
    </row>
    <row r="45" spans="1:20" s="470" customFormat="1" ht="13.5" customHeight="1">
      <c r="A45" s="328" t="s">
        <v>206</v>
      </c>
      <c r="B45" s="433"/>
      <c r="C45" s="433"/>
      <c r="D45" s="433"/>
      <c r="E45" s="433"/>
      <c r="F45" s="433"/>
      <c r="G45" s="433"/>
      <c r="H45" s="433"/>
      <c r="I45" s="433"/>
      <c r="J45" s="433"/>
      <c r="K45" s="433"/>
      <c r="L45" s="469"/>
      <c r="M45" s="469"/>
      <c r="N45" s="469"/>
      <c r="O45" s="469"/>
      <c r="P45" s="469"/>
      <c r="Q45" s="469"/>
      <c r="R45" s="469"/>
      <c r="S45" s="469"/>
      <c r="T45" s="469"/>
    </row>
    <row r="46" spans="1:20" s="458" customFormat="1">
      <c r="A46" s="454"/>
      <c r="B46" s="459"/>
      <c r="C46" s="459"/>
      <c r="D46" s="459"/>
      <c r="E46" s="459"/>
      <c r="F46" s="459"/>
      <c r="G46" s="459"/>
      <c r="H46" s="459"/>
      <c r="I46" s="459"/>
      <c r="J46" s="460"/>
      <c r="K46" s="460"/>
      <c r="L46" s="456"/>
      <c r="M46" s="456"/>
      <c r="N46" s="456"/>
      <c r="O46" s="456"/>
      <c r="P46" s="456"/>
      <c r="Q46" s="456"/>
      <c r="R46" s="456"/>
      <c r="S46" s="456"/>
      <c r="T46" s="457"/>
    </row>
    <row r="47" spans="1:20" s="470" customFormat="1" ht="13.5" customHeight="1">
      <c r="A47" s="334" t="s">
        <v>207</v>
      </c>
      <c r="B47" s="468">
        <v>108.010736364811</v>
      </c>
      <c r="C47" s="468">
        <v>108.016558641671</v>
      </c>
      <c r="D47" s="468">
        <v>145.46326399869301</v>
      </c>
      <c r="E47" s="468">
        <v>100.56497854067899</v>
      </c>
      <c r="F47" s="468">
        <v>98.951881644507296</v>
      </c>
      <c r="G47" s="468">
        <v>98.935089823433998</v>
      </c>
      <c r="H47" s="468">
        <v>113.395239409731</v>
      </c>
      <c r="I47" s="468">
        <v>114.43915180618799</v>
      </c>
      <c r="J47" s="468">
        <v>95.289337562564</v>
      </c>
      <c r="K47" s="468">
        <v>94.880515014899103</v>
      </c>
      <c r="L47" s="469"/>
      <c r="M47" s="469"/>
      <c r="N47" s="469"/>
      <c r="O47" s="469"/>
      <c r="P47" s="469"/>
      <c r="Q47" s="469"/>
      <c r="R47" s="469"/>
      <c r="S47" s="469"/>
      <c r="T47" s="469"/>
    </row>
    <row r="48" spans="1:20" s="470" customFormat="1" ht="13.5" customHeight="1">
      <c r="A48" s="334" t="s">
        <v>209</v>
      </c>
      <c r="B48" s="468">
        <v>91.050728828013604</v>
      </c>
      <c r="C48" s="468">
        <v>97.894569654533598</v>
      </c>
      <c r="D48" s="468">
        <v>97.835676341439907</v>
      </c>
      <c r="E48" s="468">
        <v>90.624945521882495</v>
      </c>
      <c r="F48" s="468">
        <v>87.280997909215998</v>
      </c>
      <c r="G48" s="468">
        <v>117.152626075428</v>
      </c>
      <c r="H48" s="468">
        <v>91.913876951453702</v>
      </c>
      <c r="I48" s="468">
        <v>86.531284544445995</v>
      </c>
      <c r="J48" s="468">
        <v>69.267519649518604</v>
      </c>
      <c r="K48" s="468">
        <v>85.512085690884504</v>
      </c>
      <c r="L48" s="469"/>
      <c r="M48" s="469"/>
      <c r="N48" s="469"/>
      <c r="O48" s="469"/>
      <c r="P48" s="469"/>
      <c r="Q48" s="469"/>
      <c r="R48" s="469"/>
      <c r="S48" s="469"/>
      <c r="T48" s="469"/>
    </row>
    <row r="49" spans="1:20" s="470" customFormat="1" ht="13.5" customHeight="1">
      <c r="A49" s="334" t="s">
        <v>210</v>
      </c>
      <c r="B49" s="468">
        <v>97.283618101492394</v>
      </c>
      <c r="C49" s="468">
        <v>101.689632366571</v>
      </c>
      <c r="D49" s="468">
        <v>117.379134596287</v>
      </c>
      <c r="E49" s="468">
        <v>78.774160854169395</v>
      </c>
      <c r="F49" s="468">
        <v>103.367408632034</v>
      </c>
      <c r="G49" s="468">
        <v>75.717849933358394</v>
      </c>
      <c r="H49" s="468">
        <v>96.855150512619801</v>
      </c>
      <c r="I49" s="468">
        <v>73.165660027588103</v>
      </c>
      <c r="J49" s="468">
        <v>111.45842132429</v>
      </c>
      <c r="K49" s="468">
        <v>108.230186161641</v>
      </c>
      <c r="L49" s="469"/>
      <c r="M49" s="469"/>
      <c r="N49" s="469"/>
      <c r="O49" s="469"/>
      <c r="P49" s="469"/>
      <c r="Q49" s="469"/>
      <c r="R49" s="469"/>
      <c r="S49" s="469"/>
      <c r="T49" s="469"/>
    </row>
    <row r="50" spans="1:20" s="470" customFormat="1" ht="13.5" customHeight="1">
      <c r="A50" s="334" t="s">
        <v>212</v>
      </c>
      <c r="B50" s="468">
        <v>100.23229376017299</v>
      </c>
      <c r="C50" s="468">
        <v>95.6623376201334</v>
      </c>
      <c r="D50" s="468">
        <v>101.122533550074</v>
      </c>
      <c r="E50" s="468">
        <v>91.476797507364097</v>
      </c>
      <c r="F50" s="468">
        <v>93.029433598197699</v>
      </c>
      <c r="G50" s="468">
        <v>101.57346188154899</v>
      </c>
      <c r="H50" s="468">
        <v>104.49989558327501</v>
      </c>
      <c r="I50" s="468">
        <v>107.65503107677699</v>
      </c>
      <c r="J50" s="468">
        <v>97.746264938085204</v>
      </c>
      <c r="K50" s="468">
        <v>103.219536000708</v>
      </c>
      <c r="L50" s="469"/>
      <c r="M50" s="469"/>
      <c r="N50" s="469"/>
      <c r="O50" s="469"/>
      <c r="P50" s="469"/>
      <c r="Q50" s="469"/>
      <c r="R50" s="469"/>
      <c r="S50" s="469"/>
      <c r="T50" s="469"/>
    </row>
    <row r="51" spans="1:20" s="470" customFormat="1" ht="13.5" customHeight="1">
      <c r="A51" s="334" t="s">
        <v>213</v>
      </c>
      <c r="B51" s="468">
        <v>103.95753121025599</v>
      </c>
      <c r="C51" s="468">
        <v>100.330387074783</v>
      </c>
      <c r="D51" s="468">
        <v>134.918456686669</v>
      </c>
      <c r="E51" s="468">
        <v>107.579946671247</v>
      </c>
      <c r="F51" s="468">
        <v>101.199502943016</v>
      </c>
      <c r="G51" s="468">
        <v>112.692830301653</v>
      </c>
      <c r="H51" s="468">
        <v>117.228594968133</v>
      </c>
      <c r="I51" s="468">
        <v>96.834514095112993</v>
      </c>
      <c r="J51" s="468">
        <v>122.649359161341</v>
      </c>
      <c r="K51" s="468">
        <v>113.570472183264</v>
      </c>
      <c r="L51" s="469"/>
      <c r="M51" s="469"/>
      <c r="N51" s="469"/>
      <c r="O51" s="469"/>
      <c r="P51" s="469"/>
      <c r="Q51" s="469"/>
      <c r="R51" s="469"/>
      <c r="S51" s="469"/>
      <c r="T51" s="469"/>
    </row>
    <row r="52" spans="1:20" s="470" customFormat="1" ht="13.5" customHeight="1">
      <c r="A52" s="334" t="s">
        <v>214</v>
      </c>
      <c r="B52" s="468">
        <v>91.256893935370698</v>
      </c>
      <c r="C52" s="468">
        <v>90.3291904384768</v>
      </c>
      <c r="D52" s="468">
        <v>105.410439455383</v>
      </c>
      <c r="E52" s="468">
        <v>114.209504108348</v>
      </c>
      <c r="F52" s="468">
        <v>82.462467347951602</v>
      </c>
      <c r="G52" s="468">
        <v>100.030283715614</v>
      </c>
      <c r="H52" s="468">
        <v>89.296048688714393</v>
      </c>
      <c r="I52" s="468">
        <v>95.318603664664195</v>
      </c>
      <c r="J52" s="468">
        <v>100.11458318952199</v>
      </c>
      <c r="K52" s="468">
        <v>92.020025136534898</v>
      </c>
      <c r="L52" s="469"/>
      <c r="M52" s="469"/>
      <c r="N52" s="469"/>
      <c r="O52" s="469"/>
      <c r="P52" s="469"/>
      <c r="Q52" s="469"/>
      <c r="R52" s="469"/>
      <c r="S52" s="469"/>
      <c r="T52" s="469"/>
    </row>
    <row r="53" spans="1:20" s="470" customFormat="1" ht="13.5" customHeight="1">
      <c r="A53" s="334" t="s">
        <v>215</v>
      </c>
      <c r="B53" s="468">
        <v>108.51424731761399</v>
      </c>
      <c r="C53" s="468">
        <v>107.373995918161</v>
      </c>
      <c r="D53" s="468">
        <v>94.768489162960094</v>
      </c>
      <c r="E53" s="468">
        <v>96.782613162782994</v>
      </c>
      <c r="F53" s="468">
        <v>120.396549851076</v>
      </c>
      <c r="G53" s="468">
        <v>100.12699111937501</v>
      </c>
      <c r="H53" s="468">
        <v>107.75897668018</v>
      </c>
      <c r="I53" s="468">
        <v>105.553384092318</v>
      </c>
      <c r="J53" s="468">
        <v>106.238054544536</v>
      </c>
      <c r="K53" s="468">
        <v>100.643797690436</v>
      </c>
      <c r="L53" s="469"/>
      <c r="M53" s="469"/>
      <c r="N53" s="469"/>
      <c r="O53" s="469"/>
      <c r="P53" s="469"/>
      <c r="Q53" s="469"/>
      <c r="R53" s="469"/>
      <c r="S53" s="469"/>
      <c r="T53" s="469"/>
    </row>
    <row r="54" spans="1:20" s="470" customFormat="1" ht="13.5" customHeight="1">
      <c r="A54" s="334" t="s">
        <v>217</v>
      </c>
      <c r="B54" s="468">
        <v>92.556953956727298</v>
      </c>
      <c r="C54" s="468">
        <v>90.542687595178194</v>
      </c>
      <c r="D54" s="468">
        <v>81.4442403465751</v>
      </c>
      <c r="E54" s="468">
        <v>87.367511165110599</v>
      </c>
      <c r="F54" s="468">
        <v>69.327576174617903</v>
      </c>
      <c r="G54" s="468">
        <v>103.608139931452</v>
      </c>
      <c r="H54" s="468">
        <v>91.328588894947501</v>
      </c>
      <c r="I54" s="468">
        <v>87.355245403861602</v>
      </c>
      <c r="J54" s="468">
        <v>72.199278884237501</v>
      </c>
      <c r="K54" s="468">
        <v>97.269887516552998</v>
      </c>
      <c r="L54" s="469"/>
      <c r="M54" s="469"/>
      <c r="N54" s="469"/>
      <c r="O54" s="469"/>
      <c r="P54" s="469"/>
      <c r="Q54" s="469"/>
      <c r="R54" s="469"/>
      <c r="S54" s="469"/>
      <c r="T54" s="469"/>
    </row>
    <row r="55" spans="1:20" s="470" customFormat="1" ht="13.5" customHeight="1">
      <c r="A55" s="334" t="s">
        <v>218</v>
      </c>
      <c r="B55" s="468">
        <v>107.793997471233</v>
      </c>
      <c r="C55" s="468">
        <v>104.624928394872</v>
      </c>
      <c r="D55" s="468">
        <v>99.982231130391497</v>
      </c>
      <c r="E55" s="468">
        <v>110.456471267387</v>
      </c>
      <c r="F55" s="468">
        <v>109.563226279158</v>
      </c>
      <c r="G55" s="468">
        <v>83.270141332730503</v>
      </c>
      <c r="H55" s="468">
        <v>108.33064460721501</v>
      </c>
      <c r="I55" s="468">
        <v>104.359514417463</v>
      </c>
      <c r="J55" s="468">
        <v>118.142544141703</v>
      </c>
      <c r="K55" s="468">
        <v>107.975435104151</v>
      </c>
      <c r="L55" s="469"/>
      <c r="M55" s="469"/>
      <c r="N55" s="469"/>
      <c r="O55" s="469"/>
      <c r="P55" s="469"/>
      <c r="Q55" s="469"/>
      <c r="R55" s="469"/>
      <c r="S55" s="469"/>
      <c r="T55" s="469"/>
    </row>
    <row r="56" spans="1:20" s="470" customFormat="1" ht="13.5" customHeight="1">
      <c r="A56" s="334" t="s">
        <v>219</v>
      </c>
      <c r="B56" s="468">
        <v>95.228409357694801</v>
      </c>
      <c r="C56" s="468">
        <v>100.63074287553501</v>
      </c>
      <c r="D56" s="468">
        <v>77.593948744119203</v>
      </c>
      <c r="E56" s="468">
        <v>99.0620773300558</v>
      </c>
      <c r="F56" s="468">
        <v>105.433048239114</v>
      </c>
      <c r="G56" s="468">
        <v>105.770245477323</v>
      </c>
      <c r="H56" s="468">
        <v>89.903320498195697</v>
      </c>
      <c r="I56" s="468">
        <v>97.072110478229902</v>
      </c>
      <c r="J56" s="468">
        <v>93.826082853487506</v>
      </c>
      <c r="K56" s="468">
        <v>101.18154396828901</v>
      </c>
      <c r="L56" s="469"/>
      <c r="M56" s="469"/>
      <c r="N56" s="469"/>
      <c r="O56" s="469"/>
      <c r="P56" s="469"/>
      <c r="Q56" s="469"/>
      <c r="R56" s="469"/>
      <c r="S56" s="469"/>
      <c r="T56" s="469"/>
    </row>
    <row r="57" spans="1:20" s="472" customFormat="1" ht="13.5" customHeight="1">
      <c r="A57" s="334" t="s">
        <v>220</v>
      </c>
      <c r="B57" s="468">
        <v>87.0856422344891</v>
      </c>
      <c r="C57" s="468">
        <v>103.476626789704</v>
      </c>
      <c r="D57" s="468">
        <v>0</v>
      </c>
      <c r="E57" s="468">
        <v>81.985357207523606</v>
      </c>
      <c r="F57" s="468">
        <v>94.038349193540895</v>
      </c>
      <c r="G57" s="468">
        <v>180.193099868346</v>
      </c>
      <c r="H57" s="468">
        <v>81.251940725497505</v>
      </c>
      <c r="I57" s="468">
        <v>96.000688026347504</v>
      </c>
      <c r="J57" s="468">
        <v>80.778044102851197</v>
      </c>
      <c r="K57" s="468">
        <v>77.855729016066803</v>
      </c>
      <c r="L57" s="469"/>
      <c r="M57" s="469"/>
      <c r="N57" s="469"/>
      <c r="O57" s="469"/>
      <c r="P57" s="469"/>
      <c r="Q57" s="469"/>
      <c r="R57" s="469"/>
      <c r="S57" s="469"/>
      <c r="T57" s="469"/>
    </row>
    <row r="58" spans="1:20" s="472" customFormat="1" ht="13.5" customHeight="1">
      <c r="A58" s="334" t="s">
        <v>221</v>
      </c>
      <c r="B58" s="468">
        <v>82.184418318050305</v>
      </c>
      <c r="C58" s="468">
        <v>82.430650978572501</v>
      </c>
      <c r="D58" s="468">
        <v>173.204689941266</v>
      </c>
      <c r="E58" s="468">
        <v>94.1971502162707</v>
      </c>
      <c r="F58" s="468">
        <v>44.857028433729702</v>
      </c>
      <c r="G58" s="468">
        <v>150.05328856966199</v>
      </c>
      <c r="H58" s="468">
        <v>111.272146479141</v>
      </c>
      <c r="I58" s="468">
        <v>81.837591659382895</v>
      </c>
      <c r="J58" s="468">
        <v>75.539907689131098</v>
      </c>
      <c r="K58" s="468">
        <v>76.988406705953494</v>
      </c>
      <c r="L58" s="469"/>
      <c r="M58" s="469"/>
      <c r="N58" s="469"/>
      <c r="O58" s="469"/>
      <c r="P58" s="469"/>
      <c r="Q58" s="469"/>
      <c r="R58" s="469"/>
      <c r="S58" s="469"/>
      <c r="T58" s="469"/>
    </row>
    <row r="59" spans="1:20" s="472" customFormat="1" ht="13.5" customHeight="1">
      <c r="A59" s="334" t="s">
        <v>222</v>
      </c>
      <c r="B59" s="468">
        <v>94.484108699501306</v>
      </c>
      <c r="C59" s="468">
        <v>92.525350450032803</v>
      </c>
      <c r="D59" s="468">
        <v>90.001067771970895</v>
      </c>
      <c r="E59" s="468">
        <v>96.074929582656196</v>
      </c>
      <c r="F59" s="468">
        <v>90.772085074421</v>
      </c>
      <c r="G59" s="468">
        <v>93.609211040077994</v>
      </c>
      <c r="H59" s="468">
        <v>84.020002714812307</v>
      </c>
      <c r="I59" s="468">
        <v>102.042050610076</v>
      </c>
      <c r="J59" s="468">
        <v>98.286886147074497</v>
      </c>
      <c r="K59" s="468">
        <v>95.244258777131293</v>
      </c>
      <c r="L59" s="469"/>
      <c r="M59" s="469"/>
      <c r="N59" s="469"/>
      <c r="O59" s="469"/>
      <c r="P59" s="469"/>
      <c r="Q59" s="469"/>
      <c r="R59" s="469"/>
      <c r="S59" s="469"/>
      <c r="T59" s="469"/>
    </row>
    <row r="60" spans="1:20" s="470" customFormat="1" ht="13.5" customHeight="1">
      <c r="A60" s="336" t="s">
        <v>223</v>
      </c>
      <c r="B60" s="473">
        <v>105.115610217342</v>
      </c>
      <c r="C60" s="474">
        <v>111.68646940721599</v>
      </c>
      <c r="D60" s="474">
        <v>81.520661357656806</v>
      </c>
      <c r="E60" s="474">
        <v>191.491725909899</v>
      </c>
      <c r="F60" s="474">
        <v>113.77591637022699</v>
      </c>
      <c r="G60" s="474">
        <v>172.076597885795</v>
      </c>
      <c r="H60" s="474">
        <v>133.44380065282201</v>
      </c>
      <c r="I60" s="474">
        <v>102.913677379416</v>
      </c>
      <c r="J60" s="474">
        <v>60.554792339538103</v>
      </c>
      <c r="K60" s="474">
        <v>101.94529839111399</v>
      </c>
      <c r="L60" s="469"/>
      <c r="M60" s="469"/>
      <c r="N60" s="469"/>
      <c r="O60" s="469"/>
      <c r="P60" s="469"/>
      <c r="Q60" s="469"/>
      <c r="R60" s="469"/>
      <c r="S60" s="469"/>
      <c r="T60" s="469"/>
    </row>
    <row r="61" spans="1:20" s="470" customFormat="1" ht="13.5" customHeight="1">
      <c r="A61" s="342"/>
      <c r="B61" s="468"/>
      <c r="C61" s="468"/>
      <c r="D61" s="475"/>
      <c r="E61" s="475"/>
      <c r="F61" s="468"/>
      <c r="G61" s="468"/>
      <c r="H61" s="468"/>
      <c r="I61" s="468"/>
      <c r="J61" s="468"/>
      <c r="K61" s="476"/>
      <c r="L61" s="469"/>
      <c r="M61" s="469"/>
      <c r="N61" s="469"/>
      <c r="O61" s="469"/>
      <c r="P61" s="469"/>
      <c r="Q61" s="469"/>
      <c r="R61" s="469"/>
      <c r="S61" s="469"/>
      <c r="T61" s="469"/>
    </row>
    <row r="62" spans="1:20" s="470" customFormat="1" ht="13.5" customHeight="1">
      <c r="A62" s="343" t="s">
        <v>259</v>
      </c>
      <c r="B62" s="468"/>
      <c r="C62" s="468"/>
      <c r="D62" s="475"/>
      <c r="E62" s="475"/>
      <c r="F62" s="468"/>
      <c r="G62" s="468"/>
      <c r="H62" s="468"/>
      <c r="I62" s="468"/>
      <c r="J62" s="468"/>
      <c r="K62" s="476"/>
      <c r="L62" s="469"/>
      <c r="M62" s="469"/>
      <c r="N62" s="469"/>
      <c r="O62" s="469"/>
      <c r="P62" s="469"/>
      <c r="Q62" s="469"/>
      <c r="R62" s="469"/>
      <c r="S62" s="469"/>
      <c r="T62" s="469"/>
    </row>
    <row r="63" spans="1:20" s="470" customFormat="1" ht="13.5" customHeight="1">
      <c r="A63" s="477" t="s">
        <v>260</v>
      </c>
      <c r="B63" s="477"/>
      <c r="C63" s="477"/>
      <c r="D63" s="477"/>
      <c r="E63" s="477"/>
      <c r="F63" s="477"/>
      <c r="G63" s="478"/>
      <c r="H63" s="478"/>
      <c r="I63" s="478"/>
      <c r="J63" s="479"/>
      <c r="K63" s="476"/>
      <c r="L63" s="469"/>
      <c r="M63" s="469"/>
      <c r="N63" s="469"/>
      <c r="O63" s="469"/>
      <c r="P63" s="469"/>
      <c r="Q63" s="469"/>
      <c r="R63" s="469"/>
      <c r="S63" s="469"/>
      <c r="T63" s="469"/>
    </row>
    <row r="64" spans="1:20" s="470" customFormat="1" ht="12.75" customHeight="1">
      <c r="B64" s="478"/>
      <c r="C64" s="478"/>
      <c r="D64" s="478"/>
      <c r="E64" s="478"/>
      <c r="F64" s="478"/>
      <c r="G64" s="478"/>
      <c r="H64" s="478"/>
      <c r="I64" s="478"/>
      <c r="J64" s="479"/>
      <c r="K64" s="476"/>
      <c r="L64" s="469"/>
      <c r="M64" s="469"/>
      <c r="N64" s="469"/>
      <c r="O64" s="469"/>
      <c r="P64" s="469"/>
      <c r="Q64" s="469"/>
      <c r="R64" s="469"/>
      <c r="S64" s="469"/>
      <c r="T64" s="469"/>
    </row>
    <row r="65" spans="1:20" s="470" customFormat="1" ht="12.75" customHeight="1">
      <c r="A65" s="470" t="s">
        <v>18</v>
      </c>
      <c r="B65" s="478"/>
      <c r="C65" s="478"/>
      <c r="D65" s="478"/>
      <c r="E65" s="478"/>
      <c r="F65" s="478"/>
      <c r="G65" s="478"/>
      <c r="H65" s="478"/>
      <c r="I65" s="478"/>
      <c r="J65" s="479"/>
      <c r="K65" s="476"/>
      <c r="L65" s="469"/>
      <c r="M65" s="469"/>
      <c r="N65" s="469"/>
      <c r="O65" s="469"/>
      <c r="P65" s="469"/>
      <c r="Q65" s="469"/>
      <c r="R65" s="469"/>
      <c r="S65" s="469"/>
      <c r="T65" s="469"/>
    </row>
    <row r="66" spans="1:20" s="470" customFormat="1" ht="8.1" customHeight="1">
      <c r="B66" s="478"/>
      <c r="C66" s="478"/>
      <c r="D66" s="478"/>
      <c r="E66" s="478"/>
      <c r="F66" s="478"/>
      <c r="G66" s="478"/>
      <c r="H66" s="478"/>
      <c r="I66" s="478"/>
      <c r="J66" s="479"/>
      <c r="K66" s="476"/>
      <c r="L66" s="469"/>
      <c r="M66" s="469"/>
      <c r="N66" s="469"/>
      <c r="O66" s="469"/>
      <c r="P66" s="469"/>
      <c r="Q66" s="469"/>
      <c r="R66" s="469"/>
      <c r="S66" s="469"/>
      <c r="T66" s="469"/>
    </row>
    <row r="67" spans="1:20" s="470" customFormat="1" ht="12.75" customHeight="1">
      <c r="B67" s="480"/>
      <c r="C67" s="480"/>
      <c r="D67" s="480"/>
      <c r="E67" s="480"/>
      <c r="F67" s="480"/>
      <c r="G67" s="480"/>
      <c r="H67" s="480"/>
      <c r="I67" s="480"/>
      <c r="J67" s="481"/>
      <c r="K67" s="476"/>
      <c r="L67" s="469"/>
      <c r="M67" s="469"/>
      <c r="N67" s="469"/>
      <c r="O67" s="469"/>
      <c r="P67" s="469"/>
      <c r="Q67" s="469"/>
      <c r="R67" s="469"/>
      <c r="S67" s="469"/>
      <c r="T67" s="469"/>
    </row>
    <row r="68" spans="1:20" s="470" customFormat="1" ht="12.75" customHeight="1">
      <c r="B68" s="480"/>
      <c r="C68" s="480"/>
      <c r="D68" s="480"/>
      <c r="E68" s="480"/>
      <c r="F68" s="480"/>
      <c r="G68" s="480"/>
      <c r="H68" s="480"/>
      <c r="I68" s="480"/>
      <c r="J68" s="481"/>
      <c r="K68" s="476"/>
      <c r="L68" s="469"/>
      <c r="M68" s="469"/>
      <c r="N68" s="469"/>
      <c r="O68" s="469"/>
      <c r="P68" s="469"/>
      <c r="Q68" s="469"/>
      <c r="R68" s="469"/>
      <c r="S68" s="469"/>
      <c r="T68" s="469"/>
    </row>
    <row r="69" spans="1:20" s="470" customFormat="1" ht="12.75" customHeight="1">
      <c r="B69" s="480"/>
      <c r="C69" s="480"/>
      <c r="D69" s="482"/>
      <c r="E69" s="482"/>
      <c r="F69" s="482"/>
      <c r="G69" s="482"/>
      <c r="H69" s="480"/>
      <c r="I69" s="482"/>
      <c r="J69" s="483"/>
      <c r="K69" s="476"/>
      <c r="L69" s="469"/>
      <c r="M69" s="469"/>
      <c r="N69" s="469"/>
      <c r="O69" s="469"/>
      <c r="P69" s="469"/>
      <c r="Q69" s="469"/>
      <c r="R69" s="469"/>
      <c r="S69" s="469"/>
      <c r="T69" s="469"/>
    </row>
    <row r="70" spans="1:20" s="470" customFormat="1" ht="12.75" customHeight="1">
      <c r="B70" s="480"/>
      <c r="C70" s="480"/>
      <c r="D70" s="484"/>
      <c r="E70" s="482"/>
      <c r="F70" s="482"/>
      <c r="G70" s="482"/>
      <c r="H70" s="480"/>
      <c r="I70" s="482"/>
      <c r="J70" s="483"/>
      <c r="K70" s="476"/>
      <c r="L70" s="469"/>
      <c r="M70" s="469"/>
      <c r="N70" s="469"/>
      <c r="O70" s="469"/>
      <c r="P70" s="469"/>
      <c r="Q70" s="469"/>
      <c r="R70" s="469"/>
      <c r="S70" s="469"/>
      <c r="T70" s="469"/>
    </row>
    <row r="71" spans="1:20" ht="12" customHeight="1">
      <c r="B71" s="480"/>
      <c r="C71" s="480"/>
      <c r="D71" s="480"/>
      <c r="E71" s="480"/>
      <c r="F71" s="480"/>
      <c r="G71" s="480"/>
      <c r="H71" s="480"/>
      <c r="I71" s="480"/>
      <c r="J71" s="481"/>
    </row>
    <row r="72" spans="1:20">
      <c r="B72" s="480"/>
      <c r="C72" s="480"/>
      <c r="D72" s="482"/>
      <c r="E72" s="482"/>
      <c r="F72" s="482"/>
      <c r="G72" s="482"/>
      <c r="H72" s="480"/>
      <c r="I72" s="480"/>
      <c r="J72" s="481"/>
    </row>
  </sheetData>
  <mergeCells count="15">
    <mergeCell ref="D4:D6"/>
    <mergeCell ref="E4:E6"/>
    <mergeCell ref="F4:F6"/>
    <mergeCell ref="G4:G6"/>
    <mergeCell ref="A63:F63"/>
    <mergeCell ref="A1:K1"/>
    <mergeCell ref="M1:O1"/>
    <mergeCell ref="A3:A7"/>
    <mergeCell ref="B3:B7"/>
    <mergeCell ref="C3:G3"/>
    <mergeCell ref="H3:H6"/>
    <mergeCell ref="I3:I6"/>
    <mergeCell ref="J3:J6"/>
    <mergeCell ref="K3:K6"/>
    <mergeCell ref="C4:C6"/>
  </mergeCells>
  <conditionalFormatting sqref="B8:K60">
    <cfRule type="cellIs" dxfId="2" priority="1" operator="lessThan">
      <formula>20</formula>
    </cfRule>
  </conditionalFormatting>
  <hyperlinks>
    <hyperlink ref="M1:N1" location="Contents!A1" display="back to contents" xr:uid="{11D6C888-008E-455C-988B-E8D3033815CC}"/>
  </hyperlinks>
  <printOptions gridLinesSet="0"/>
  <pageMargins left="0.59055118110236227" right="0.39370078740157483" top="0.78740157480314965" bottom="0.78740157480314965" header="0.19685039370078741" footer="0.19685039370078741"/>
  <pageSetup paperSize="9" scale="85" fitToWidth="2" orientation="portrait" horizontalDpi="300" verticalDpi="300" r:id="rId1"/>
  <headerFooter alignWithMargins="0"/>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C9A37C-B7B5-405E-976E-281E2DF07E1E}">
  <sheetPr>
    <pageSetUpPr fitToPage="1"/>
  </sheetPr>
  <dimension ref="A1:AA131"/>
  <sheetViews>
    <sheetView showGridLines="0" zoomScaleNormal="100" workbookViewId="0">
      <selection sqref="A1:I1"/>
    </sheetView>
  </sheetViews>
  <sheetFormatPr defaultColWidth="9.140625" defaultRowHeight="12.75" customHeight="1"/>
  <cols>
    <col min="1" max="1" width="9.140625" style="2808"/>
    <col min="2" max="2" width="9" style="2834" customWidth="1"/>
    <col min="3" max="3" width="10.28515625" style="2808" customWidth="1"/>
    <col min="4" max="4" width="9.28515625" style="2808" customWidth="1"/>
    <col min="5" max="5" width="10.28515625" style="2808" customWidth="1"/>
    <col min="6" max="6" width="8.7109375" style="2808" customWidth="1"/>
    <col min="7" max="7" width="10.28515625" style="2808" customWidth="1"/>
    <col min="8" max="8" width="9.42578125" style="2808" customWidth="1"/>
    <col min="9" max="9" width="9.5703125" style="2808" bestFit="1" customWidth="1"/>
    <col min="10" max="10" width="10.28515625" style="2808" customWidth="1"/>
    <col min="11" max="11" width="9.5703125" style="2808" customWidth="1"/>
    <col min="12" max="12" width="9.5703125" style="2808" bestFit="1" customWidth="1"/>
    <col min="13" max="13" width="10.28515625" style="2808" customWidth="1"/>
    <col min="14" max="14" width="9.42578125" style="2808" customWidth="1"/>
    <col min="15" max="15" width="9.5703125" style="2808" bestFit="1" customWidth="1"/>
    <col min="16" max="17" width="9.140625" style="2808"/>
    <col min="18" max="18" width="4.7109375" style="2808" customWidth="1"/>
    <col min="19" max="19" width="5.85546875" style="2808" customWidth="1"/>
    <col min="20" max="20" width="6.7109375" style="2808" customWidth="1"/>
    <col min="21" max="21" width="5.42578125" style="2808" customWidth="1"/>
    <col min="22" max="22" width="5.85546875" style="2808" customWidth="1"/>
    <col min="23" max="23" width="6.7109375" style="2808" customWidth="1"/>
    <col min="24" max="24" width="5.42578125" style="2808" customWidth="1"/>
    <col min="25" max="25" width="5.85546875" style="2808" customWidth="1"/>
    <col min="26" max="26" width="6.7109375" style="2808" customWidth="1"/>
    <col min="27" max="27" width="5.42578125" style="2808" customWidth="1"/>
    <col min="28" max="16384" width="9.140625" style="2808"/>
  </cols>
  <sheetData>
    <row r="1" spans="1:27" s="1759" customFormat="1" ht="15.75">
      <c r="A1" s="1548" t="s">
        <v>4393</v>
      </c>
      <c r="B1" s="1548"/>
      <c r="C1" s="1548"/>
      <c r="D1" s="1548"/>
      <c r="E1" s="1548"/>
      <c r="F1" s="1548"/>
      <c r="G1" s="1548"/>
      <c r="H1" s="1548"/>
      <c r="I1" s="1548"/>
      <c r="K1" s="4" t="s">
        <v>20</v>
      </c>
      <c r="L1" s="4"/>
    </row>
    <row r="2" spans="1:27" s="1759" customFormat="1" ht="11.25" customHeight="1">
      <c r="A2" s="1593"/>
      <c r="B2" s="2835"/>
      <c r="C2" s="2836"/>
    </row>
    <row r="3" spans="1:27" s="1422" customFormat="1" ht="12.6" customHeight="1">
      <c r="A3" s="1850" t="s">
        <v>30</v>
      </c>
      <c r="B3" s="2810" t="s">
        <v>4394</v>
      </c>
      <c r="C3" s="2811"/>
      <c r="D3" s="2811"/>
      <c r="E3" s="2811"/>
      <c r="F3" s="2811"/>
      <c r="G3" s="2811"/>
      <c r="H3" s="2811"/>
      <c r="I3" s="2811"/>
      <c r="J3" s="2811"/>
      <c r="K3" s="2811"/>
      <c r="L3" s="2811"/>
      <c r="M3" s="2811"/>
      <c r="N3" s="2811"/>
      <c r="O3" s="2811"/>
    </row>
    <row r="4" spans="1:27" s="1422" customFormat="1" ht="12.75" customHeight="1">
      <c r="A4" s="1853"/>
      <c r="B4" s="2837" t="s">
        <v>4352</v>
      </c>
      <c r="C4" s="1854" t="s">
        <v>4353</v>
      </c>
      <c r="D4" s="1854" t="s">
        <v>4354</v>
      </c>
      <c r="E4" s="1854" t="s">
        <v>4355</v>
      </c>
      <c r="F4" s="1854" t="s">
        <v>4356</v>
      </c>
      <c r="G4" s="1855" t="s">
        <v>4357</v>
      </c>
      <c r="H4" s="1856"/>
      <c r="I4" s="1857"/>
      <c r="J4" s="1855" t="s">
        <v>4358</v>
      </c>
      <c r="K4" s="1856"/>
      <c r="L4" s="1857"/>
      <c r="M4" s="1855" t="s">
        <v>4359</v>
      </c>
      <c r="N4" s="1856"/>
      <c r="O4" s="1856"/>
    </row>
    <row r="5" spans="1:27" s="1422" customFormat="1" ht="25.5">
      <c r="A5" s="1861"/>
      <c r="B5" s="2838"/>
      <c r="C5" s="1862"/>
      <c r="D5" s="1862"/>
      <c r="E5" s="1862"/>
      <c r="F5" s="1862"/>
      <c r="G5" s="2817" t="s">
        <v>4360</v>
      </c>
      <c r="H5" s="2817" t="s">
        <v>4361</v>
      </c>
      <c r="I5" s="1652" t="s">
        <v>4362</v>
      </c>
      <c r="J5" s="2817" t="s">
        <v>4360</v>
      </c>
      <c r="K5" s="2817" t="s">
        <v>4361</v>
      </c>
      <c r="L5" s="1652" t="s">
        <v>4362</v>
      </c>
      <c r="M5" s="2817" t="s">
        <v>4360</v>
      </c>
      <c r="N5" s="2817" t="s">
        <v>4361</v>
      </c>
      <c r="O5" s="1801" t="s">
        <v>4362</v>
      </c>
    </row>
    <row r="6" spans="1:27" s="1590" customFormat="1" ht="8.25" customHeight="1">
      <c r="A6" s="1435"/>
      <c r="B6" s="2346"/>
      <c r="C6" s="1422"/>
      <c r="D6" s="1422"/>
      <c r="E6" s="1422"/>
      <c r="F6" s="1422"/>
      <c r="G6" s="1422"/>
      <c r="H6" s="1422" t="s">
        <v>657</v>
      </c>
      <c r="I6" s="1422"/>
      <c r="J6" s="1422"/>
      <c r="K6" s="1422"/>
      <c r="L6" s="1422"/>
      <c r="M6" s="1422"/>
      <c r="N6" s="2819"/>
      <c r="O6" s="2820"/>
    </row>
    <row r="7" spans="1:27" s="1590" customFormat="1" ht="12.75" customHeight="1">
      <c r="A7" s="1435">
        <v>1974</v>
      </c>
      <c r="B7" s="2766">
        <v>41174</v>
      </c>
      <c r="C7" s="2766">
        <v>35781</v>
      </c>
      <c r="D7" s="2766">
        <v>1588</v>
      </c>
      <c r="E7" s="2766">
        <v>3805</v>
      </c>
      <c r="F7" s="2839" t="s">
        <v>51</v>
      </c>
      <c r="G7" s="2766">
        <v>33299</v>
      </c>
      <c r="H7" s="2766">
        <v>356</v>
      </c>
      <c r="I7" s="2766">
        <v>2126</v>
      </c>
      <c r="J7" s="2766">
        <v>459</v>
      </c>
      <c r="K7" s="2766">
        <v>776</v>
      </c>
      <c r="L7" s="2766">
        <v>353</v>
      </c>
      <c r="M7" s="2766">
        <v>2162</v>
      </c>
      <c r="N7" s="2766">
        <v>306</v>
      </c>
      <c r="O7" s="2766">
        <v>1337</v>
      </c>
      <c r="P7" s="1422"/>
      <c r="Q7" s="1422"/>
      <c r="S7" s="1422"/>
      <c r="T7" s="1422"/>
      <c r="U7" s="1422"/>
      <c r="V7" s="1422"/>
      <c r="W7" s="1422"/>
      <c r="X7" s="1422"/>
      <c r="Y7" s="1422"/>
      <c r="Z7" s="1422"/>
      <c r="AA7" s="1422"/>
    </row>
    <row r="8" spans="1:27" s="1590" customFormat="1" ht="12.75" customHeight="1">
      <c r="A8" s="1435">
        <v>1975</v>
      </c>
      <c r="B8" s="2766">
        <v>39191</v>
      </c>
      <c r="C8" s="2766">
        <v>33551</v>
      </c>
      <c r="D8" s="2766">
        <v>1478</v>
      </c>
      <c r="E8" s="2766">
        <v>4162</v>
      </c>
      <c r="F8" s="2839" t="s">
        <v>51</v>
      </c>
      <c r="G8" s="2766">
        <v>31070</v>
      </c>
      <c r="H8" s="2766">
        <v>381</v>
      </c>
      <c r="I8" s="2766">
        <v>2100</v>
      </c>
      <c r="J8" s="2766">
        <v>444</v>
      </c>
      <c r="K8" s="2766">
        <v>714</v>
      </c>
      <c r="L8" s="2766">
        <v>320</v>
      </c>
      <c r="M8" s="2766">
        <v>2244</v>
      </c>
      <c r="N8" s="2766">
        <v>299</v>
      </c>
      <c r="O8" s="2766">
        <v>1619</v>
      </c>
      <c r="P8" s="1422"/>
      <c r="Q8" s="1422"/>
      <c r="S8" s="1422"/>
      <c r="T8" s="1422"/>
      <c r="U8" s="1422"/>
      <c r="V8" s="1422"/>
      <c r="W8" s="1422"/>
      <c r="X8" s="1422"/>
      <c r="Y8" s="1422"/>
      <c r="Z8" s="1422"/>
      <c r="AA8" s="1422"/>
    </row>
    <row r="9" spans="1:27" s="1590" customFormat="1" ht="12.75" customHeight="1">
      <c r="A9" s="1435">
        <v>1976</v>
      </c>
      <c r="B9" s="2766">
        <v>37543</v>
      </c>
      <c r="C9" s="2766">
        <v>31690</v>
      </c>
      <c r="D9" s="2766">
        <v>1435</v>
      </c>
      <c r="E9" s="2766">
        <v>4418</v>
      </c>
      <c r="F9" s="2839" t="s">
        <v>51</v>
      </c>
      <c r="G9" s="2766">
        <v>29119</v>
      </c>
      <c r="H9" s="2766">
        <v>326</v>
      </c>
      <c r="I9" s="2766">
        <v>2245</v>
      </c>
      <c r="J9" s="2766">
        <v>364</v>
      </c>
      <c r="K9" s="2766">
        <v>695</v>
      </c>
      <c r="L9" s="2766">
        <v>376</v>
      </c>
      <c r="M9" s="2766">
        <v>2392</v>
      </c>
      <c r="N9" s="2766">
        <v>309</v>
      </c>
      <c r="O9" s="2766">
        <v>1717</v>
      </c>
      <c r="P9" s="1422"/>
      <c r="Q9" s="1422"/>
      <c r="S9" s="1422"/>
      <c r="T9" s="1422"/>
      <c r="U9" s="1422"/>
      <c r="V9" s="1422"/>
      <c r="W9" s="1422"/>
      <c r="X9" s="1422"/>
      <c r="Y9" s="1422"/>
      <c r="Z9" s="1422"/>
      <c r="AA9" s="1422"/>
    </row>
    <row r="10" spans="1:27" s="1590" customFormat="1" ht="12.75" customHeight="1">
      <c r="A10" s="1435">
        <v>1977</v>
      </c>
      <c r="B10" s="2766">
        <v>37288</v>
      </c>
      <c r="C10" s="2766">
        <v>31099</v>
      </c>
      <c r="D10" s="2766">
        <v>1326</v>
      </c>
      <c r="E10" s="2766">
        <v>4863</v>
      </c>
      <c r="F10" s="2839" t="s">
        <v>51</v>
      </c>
      <c r="G10" s="2766">
        <v>28528</v>
      </c>
      <c r="H10" s="2766">
        <v>329</v>
      </c>
      <c r="I10" s="2766">
        <v>2242</v>
      </c>
      <c r="J10" s="2766">
        <v>330</v>
      </c>
      <c r="K10" s="2766">
        <v>597</v>
      </c>
      <c r="L10" s="2766">
        <v>399</v>
      </c>
      <c r="M10" s="2766">
        <v>2597</v>
      </c>
      <c r="N10" s="2766">
        <v>337</v>
      </c>
      <c r="O10" s="2766">
        <v>1929</v>
      </c>
      <c r="P10" s="1422"/>
      <c r="Q10" s="1422"/>
      <c r="S10" s="1422"/>
      <c r="T10" s="1422"/>
      <c r="U10" s="1422"/>
      <c r="V10" s="1422"/>
      <c r="W10" s="1422"/>
      <c r="X10" s="1422"/>
      <c r="Y10" s="1422"/>
      <c r="Z10" s="1422"/>
      <c r="AA10" s="1422"/>
    </row>
    <row r="11" spans="1:27" s="1590" customFormat="1" ht="12.75" customHeight="1">
      <c r="A11" s="1435">
        <v>1978</v>
      </c>
      <c r="B11" s="2766">
        <v>37814</v>
      </c>
      <c r="C11" s="2766">
        <v>31047</v>
      </c>
      <c r="D11" s="2766">
        <v>1348</v>
      </c>
      <c r="E11" s="2766">
        <v>5419</v>
      </c>
      <c r="F11" s="2839" t="s">
        <v>51</v>
      </c>
      <c r="G11" s="2766">
        <v>28262</v>
      </c>
      <c r="H11" s="2766">
        <v>300</v>
      </c>
      <c r="I11" s="2766">
        <v>2485</v>
      </c>
      <c r="J11" s="2766">
        <v>336</v>
      </c>
      <c r="K11" s="2766">
        <v>598</v>
      </c>
      <c r="L11" s="2766">
        <v>414</v>
      </c>
      <c r="M11" s="2766">
        <v>2822</v>
      </c>
      <c r="N11" s="2766">
        <v>371</v>
      </c>
      <c r="O11" s="2766">
        <v>2226</v>
      </c>
      <c r="P11" s="1422"/>
      <c r="Q11" s="1422"/>
      <c r="S11" s="1422"/>
      <c r="T11" s="1422"/>
      <c r="U11" s="1422"/>
      <c r="V11" s="1422"/>
      <c r="W11" s="1422"/>
      <c r="X11" s="1422"/>
      <c r="Y11" s="1422"/>
      <c r="Z11" s="1422"/>
      <c r="AA11" s="1422"/>
    </row>
    <row r="12" spans="1:27" s="1590" customFormat="1" ht="12.75" customHeight="1">
      <c r="A12" s="1435">
        <v>1979</v>
      </c>
      <c r="B12" s="2766">
        <v>37860</v>
      </c>
      <c r="C12" s="2766">
        <v>31571</v>
      </c>
      <c r="D12" s="2766">
        <v>1273</v>
      </c>
      <c r="E12" s="2766">
        <v>5016</v>
      </c>
      <c r="F12" s="2839" t="s">
        <v>51</v>
      </c>
      <c r="G12" s="2766">
        <v>28967</v>
      </c>
      <c r="H12" s="2766">
        <v>286</v>
      </c>
      <c r="I12" s="2766">
        <v>2318</v>
      </c>
      <c r="J12" s="2766">
        <v>314</v>
      </c>
      <c r="K12" s="2766">
        <v>584</v>
      </c>
      <c r="L12" s="2766">
        <v>375</v>
      </c>
      <c r="M12" s="2766">
        <v>2708</v>
      </c>
      <c r="N12" s="2766">
        <v>349</v>
      </c>
      <c r="O12" s="2766">
        <v>1959</v>
      </c>
      <c r="P12" s="1422"/>
      <c r="Q12" s="1422"/>
      <c r="S12" s="1422"/>
      <c r="T12" s="1422"/>
      <c r="U12" s="1422"/>
      <c r="V12" s="1422"/>
      <c r="W12" s="1422"/>
      <c r="X12" s="1422"/>
      <c r="Y12" s="1422"/>
      <c r="Z12" s="1422"/>
      <c r="AA12" s="1422"/>
    </row>
    <row r="13" spans="1:27" s="1590" customFormat="1" ht="12.75" customHeight="1">
      <c r="A13" s="1435">
        <v>1980</v>
      </c>
      <c r="B13" s="2766">
        <v>38501</v>
      </c>
      <c r="C13" s="2766">
        <v>31472</v>
      </c>
      <c r="D13" s="2766">
        <v>1252</v>
      </c>
      <c r="E13" s="2766">
        <v>5777</v>
      </c>
      <c r="F13" s="2839" t="s">
        <v>51</v>
      </c>
      <c r="G13" s="2766">
        <v>28692</v>
      </c>
      <c r="H13" s="2766">
        <v>258</v>
      </c>
      <c r="I13" s="2766">
        <v>2522</v>
      </c>
      <c r="J13" s="2766">
        <v>291</v>
      </c>
      <c r="K13" s="2766">
        <v>546</v>
      </c>
      <c r="L13" s="2766">
        <v>415</v>
      </c>
      <c r="M13" s="2766">
        <v>2985</v>
      </c>
      <c r="N13" s="2766">
        <v>374</v>
      </c>
      <c r="O13" s="2766">
        <v>2418</v>
      </c>
      <c r="P13" s="1422"/>
      <c r="Q13" s="1422"/>
      <c r="S13" s="1422"/>
      <c r="T13" s="1422"/>
      <c r="U13" s="1422"/>
      <c r="V13" s="1422"/>
      <c r="W13" s="1422"/>
      <c r="X13" s="1422"/>
      <c r="Y13" s="1422"/>
      <c r="Z13" s="1422"/>
      <c r="AA13" s="1422"/>
    </row>
    <row r="14" spans="1:27" s="1590" customFormat="1" ht="12.75" customHeight="1">
      <c r="A14" s="1435">
        <v>1981</v>
      </c>
      <c r="B14" s="2766">
        <v>36237</v>
      </c>
      <c r="C14" s="2766">
        <v>29622</v>
      </c>
      <c r="D14" s="2766">
        <v>1153</v>
      </c>
      <c r="E14" s="2766">
        <v>5462</v>
      </c>
      <c r="F14" s="2839" t="s">
        <v>51</v>
      </c>
      <c r="G14" s="2766">
        <v>27012</v>
      </c>
      <c r="H14" s="2766">
        <v>255</v>
      </c>
      <c r="I14" s="2766">
        <v>2355</v>
      </c>
      <c r="J14" s="2766">
        <v>274</v>
      </c>
      <c r="K14" s="2766">
        <v>498</v>
      </c>
      <c r="L14" s="2766">
        <v>381</v>
      </c>
      <c r="M14" s="2766">
        <v>2817</v>
      </c>
      <c r="N14" s="2766">
        <v>316</v>
      </c>
      <c r="O14" s="2766">
        <v>2329</v>
      </c>
      <c r="P14" s="1422"/>
      <c r="Q14" s="1422"/>
      <c r="S14" s="1422"/>
      <c r="T14" s="1422"/>
      <c r="U14" s="1422"/>
      <c r="V14" s="1422"/>
      <c r="W14" s="1422"/>
      <c r="X14" s="1422"/>
      <c r="Y14" s="1422"/>
      <c r="Z14" s="1422"/>
      <c r="AA14" s="1422"/>
    </row>
    <row r="15" spans="1:27" s="1590" customFormat="1" ht="12.75" customHeight="1">
      <c r="A15" s="1435">
        <v>1982</v>
      </c>
      <c r="B15" s="2766">
        <v>34942</v>
      </c>
      <c r="C15" s="2766">
        <v>28357</v>
      </c>
      <c r="D15" s="2766">
        <v>1169</v>
      </c>
      <c r="E15" s="2766">
        <v>5416</v>
      </c>
      <c r="F15" s="2839" t="s">
        <v>51</v>
      </c>
      <c r="G15" s="2766">
        <v>25752</v>
      </c>
      <c r="H15" s="2766">
        <v>237</v>
      </c>
      <c r="I15" s="2766">
        <v>2368</v>
      </c>
      <c r="J15" s="2766">
        <v>236</v>
      </c>
      <c r="K15" s="2766">
        <v>514</v>
      </c>
      <c r="L15" s="2766">
        <v>419</v>
      </c>
      <c r="M15" s="2766">
        <v>2748</v>
      </c>
      <c r="N15" s="2766">
        <v>292</v>
      </c>
      <c r="O15" s="2766">
        <v>2376</v>
      </c>
      <c r="P15" s="1422"/>
      <c r="Q15" s="1422"/>
      <c r="S15" s="1422"/>
      <c r="T15" s="1422"/>
      <c r="U15" s="1422"/>
      <c r="V15" s="1422"/>
      <c r="W15" s="1422"/>
      <c r="X15" s="1422"/>
      <c r="Y15" s="1422"/>
      <c r="Z15" s="1422"/>
      <c r="AA15" s="1422"/>
    </row>
    <row r="16" spans="1:27" s="1590" customFormat="1" ht="12.75" customHeight="1">
      <c r="A16" s="1435">
        <v>1983</v>
      </c>
      <c r="B16" s="2766">
        <v>34962</v>
      </c>
      <c r="C16" s="2766">
        <v>27765</v>
      </c>
      <c r="D16" s="2766">
        <v>1086</v>
      </c>
      <c r="E16" s="2766">
        <v>6111</v>
      </c>
      <c r="F16" s="2839" t="s">
        <v>51</v>
      </c>
      <c r="G16" s="2766">
        <v>24991</v>
      </c>
      <c r="H16" s="2766">
        <v>203</v>
      </c>
      <c r="I16" s="2766">
        <v>2571</v>
      </c>
      <c r="J16" s="2766">
        <v>204</v>
      </c>
      <c r="K16" s="2766">
        <v>459</v>
      </c>
      <c r="L16" s="2766">
        <v>423</v>
      </c>
      <c r="M16" s="2766">
        <v>2990</v>
      </c>
      <c r="N16" s="2766">
        <v>360</v>
      </c>
      <c r="O16" s="2766">
        <v>2761</v>
      </c>
      <c r="P16" s="1422"/>
      <c r="Q16" s="1422"/>
      <c r="S16" s="1422"/>
      <c r="T16" s="1422"/>
      <c r="U16" s="1422"/>
      <c r="V16" s="1422"/>
      <c r="W16" s="1422"/>
      <c r="X16" s="1422"/>
      <c r="Y16" s="1422"/>
      <c r="Z16" s="1422"/>
      <c r="AA16" s="1422"/>
    </row>
    <row r="17" spans="1:27" s="1590" customFormat="1" ht="12.75" customHeight="1">
      <c r="A17" s="1435">
        <v>1984</v>
      </c>
      <c r="B17" s="2766">
        <v>36253</v>
      </c>
      <c r="C17" s="2766">
        <v>28753</v>
      </c>
      <c r="D17" s="2766">
        <v>1012</v>
      </c>
      <c r="E17" s="2766">
        <v>6488</v>
      </c>
      <c r="F17" s="2839" t="s">
        <v>51</v>
      </c>
      <c r="G17" s="2766">
        <v>25951</v>
      </c>
      <c r="H17" s="2766">
        <v>212</v>
      </c>
      <c r="I17" s="2766">
        <v>2590</v>
      </c>
      <c r="J17" s="2766">
        <v>217</v>
      </c>
      <c r="K17" s="2766">
        <v>407</v>
      </c>
      <c r="L17" s="2766">
        <v>388</v>
      </c>
      <c r="M17" s="2766">
        <v>3190</v>
      </c>
      <c r="N17" s="2766">
        <v>328</v>
      </c>
      <c r="O17" s="2766">
        <v>2970</v>
      </c>
      <c r="P17" s="1422"/>
      <c r="Q17" s="1422"/>
      <c r="S17" s="1422"/>
      <c r="T17" s="1422"/>
      <c r="U17" s="1422"/>
      <c r="V17" s="1422"/>
      <c r="W17" s="1422"/>
      <c r="X17" s="1422"/>
      <c r="Y17" s="1422"/>
      <c r="Z17" s="1422"/>
      <c r="AA17" s="1422"/>
    </row>
    <row r="18" spans="1:27" s="1590" customFormat="1" ht="12.75" customHeight="1">
      <c r="A18" s="1435">
        <v>1985</v>
      </c>
      <c r="B18" s="2766">
        <v>36385</v>
      </c>
      <c r="C18" s="2766">
        <v>28475</v>
      </c>
      <c r="D18" s="2766">
        <v>1034</v>
      </c>
      <c r="E18" s="2766">
        <v>6876</v>
      </c>
      <c r="F18" s="2839" t="s">
        <v>51</v>
      </c>
      <c r="G18" s="2766">
        <v>25674</v>
      </c>
      <c r="H18" s="2766">
        <v>199</v>
      </c>
      <c r="I18" s="2766">
        <v>2602</v>
      </c>
      <c r="J18" s="2766">
        <v>225</v>
      </c>
      <c r="K18" s="2766">
        <v>407</v>
      </c>
      <c r="L18" s="2766">
        <v>402</v>
      </c>
      <c r="M18" s="2766">
        <v>3309</v>
      </c>
      <c r="N18" s="2766">
        <v>338</v>
      </c>
      <c r="O18" s="2766">
        <v>3229</v>
      </c>
      <c r="P18" s="1422"/>
      <c r="Q18" s="1422"/>
      <c r="S18" s="1422"/>
      <c r="T18" s="1422"/>
      <c r="U18" s="1422"/>
      <c r="V18" s="1422"/>
      <c r="W18" s="1422"/>
      <c r="X18" s="1422"/>
      <c r="Y18" s="1422"/>
      <c r="Z18" s="1422"/>
      <c r="AA18" s="1422"/>
    </row>
    <row r="19" spans="1:27" s="1590" customFormat="1" ht="12.75" customHeight="1">
      <c r="A19" s="1435">
        <v>1986</v>
      </c>
      <c r="B19" s="2766">
        <v>35790</v>
      </c>
      <c r="C19" s="2766">
        <v>27860</v>
      </c>
      <c r="D19" s="2766">
        <v>1040</v>
      </c>
      <c r="E19" s="2766">
        <v>6890</v>
      </c>
      <c r="F19" s="2839" t="s">
        <v>51</v>
      </c>
      <c r="G19" s="2766">
        <v>24958</v>
      </c>
      <c r="H19" s="2766">
        <v>183</v>
      </c>
      <c r="I19" s="2766">
        <v>2719</v>
      </c>
      <c r="J19" s="2766">
        <v>204</v>
      </c>
      <c r="K19" s="2766">
        <v>413</v>
      </c>
      <c r="L19" s="2766">
        <v>423</v>
      </c>
      <c r="M19" s="2766">
        <v>3252</v>
      </c>
      <c r="N19" s="2766">
        <v>328</v>
      </c>
      <c r="O19" s="2766">
        <v>3310</v>
      </c>
      <c r="P19" s="1422"/>
      <c r="Q19" s="1422"/>
      <c r="S19" s="1422"/>
      <c r="T19" s="1422"/>
      <c r="U19" s="1422"/>
      <c r="V19" s="1422"/>
      <c r="W19" s="1422"/>
      <c r="X19" s="1422"/>
      <c r="Y19" s="1422"/>
      <c r="Z19" s="1422"/>
      <c r="AA19" s="1422"/>
    </row>
    <row r="20" spans="1:27" s="1590" customFormat="1" ht="12.75" customHeight="1">
      <c r="A20" s="1435">
        <v>1987</v>
      </c>
      <c r="B20" s="2766">
        <v>35813</v>
      </c>
      <c r="C20" s="2766">
        <v>28126</v>
      </c>
      <c r="D20" s="2766">
        <v>947</v>
      </c>
      <c r="E20" s="2766">
        <v>6740</v>
      </c>
      <c r="F20" s="2839" t="s">
        <v>51</v>
      </c>
      <c r="G20" s="2766">
        <v>25147</v>
      </c>
      <c r="H20" s="2766">
        <v>174</v>
      </c>
      <c r="I20" s="2766">
        <v>2805</v>
      </c>
      <c r="J20" s="2766">
        <v>201</v>
      </c>
      <c r="K20" s="2766">
        <v>377</v>
      </c>
      <c r="L20" s="2766">
        <v>369</v>
      </c>
      <c r="M20" s="2766">
        <v>3240</v>
      </c>
      <c r="N20" s="2766">
        <v>325</v>
      </c>
      <c r="O20" s="2766">
        <v>3175</v>
      </c>
      <c r="P20" s="1422"/>
      <c r="Q20" s="1422"/>
      <c r="S20" s="1422"/>
      <c r="T20" s="1422"/>
      <c r="U20" s="1422"/>
      <c r="V20" s="1422"/>
      <c r="W20" s="1422"/>
      <c r="X20" s="1422"/>
      <c r="Y20" s="1422"/>
      <c r="Z20" s="1422"/>
      <c r="AA20" s="1422"/>
    </row>
    <row r="21" spans="1:27" s="1590" customFormat="1" ht="12.75" customHeight="1">
      <c r="A21" s="1435">
        <v>1988</v>
      </c>
      <c r="B21" s="2766">
        <v>35599</v>
      </c>
      <c r="C21" s="2766">
        <v>27622</v>
      </c>
      <c r="D21" s="2766">
        <v>915</v>
      </c>
      <c r="E21" s="2766">
        <v>7062</v>
      </c>
      <c r="F21" s="2839" t="s">
        <v>51</v>
      </c>
      <c r="G21" s="2766">
        <v>24628</v>
      </c>
      <c r="H21" s="2766">
        <v>185</v>
      </c>
      <c r="I21" s="2766">
        <v>2809</v>
      </c>
      <c r="J21" s="2766">
        <v>165</v>
      </c>
      <c r="K21" s="2766">
        <v>372</v>
      </c>
      <c r="L21" s="2766">
        <v>378</v>
      </c>
      <c r="M21" s="2766">
        <v>3357</v>
      </c>
      <c r="N21" s="2766">
        <v>318</v>
      </c>
      <c r="O21" s="2766">
        <v>3387</v>
      </c>
      <c r="P21" s="1422"/>
      <c r="Q21" s="1422"/>
      <c r="S21" s="1422"/>
      <c r="T21" s="1422"/>
      <c r="U21" s="1422"/>
      <c r="V21" s="1422"/>
      <c r="W21" s="1422"/>
      <c r="X21" s="1422"/>
      <c r="Y21" s="1422"/>
      <c r="Z21" s="1422"/>
      <c r="AA21" s="1422"/>
    </row>
    <row r="22" spans="1:27" s="1590" customFormat="1" ht="12.75" customHeight="1">
      <c r="A22" s="1435">
        <v>1989</v>
      </c>
      <c r="B22" s="2766">
        <v>35326</v>
      </c>
      <c r="C22" s="2766">
        <v>27186</v>
      </c>
      <c r="D22" s="2766">
        <v>916</v>
      </c>
      <c r="E22" s="2766">
        <v>7224</v>
      </c>
      <c r="F22" s="2839" t="s">
        <v>51</v>
      </c>
      <c r="G22" s="2766">
        <v>24032</v>
      </c>
      <c r="H22" s="2766">
        <v>192</v>
      </c>
      <c r="I22" s="2766">
        <v>2962</v>
      </c>
      <c r="J22" s="2766">
        <v>167</v>
      </c>
      <c r="K22" s="2766">
        <v>355</v>
      </c>
      <c r="L22" s="2766">
        <v>394</v>
      </c>
      <c r="M22" s="2766">
        <v>3407</v>
      </c>
      <c r="N22" s="2766">
        <v>341</v>
      </c>
      <c r="O22" s="2766">
        <v>3476</v>
      </c>
      <c r="P22" s="1422"/>
      <c r="Q22" s="1422"/>
      <c r="S22" s="1422"/>
      <c r="T22" s="1422"/>
      <c r="U22" s="1422"/>
      <c r="V22" s="1422"/>
      <c r="W22" s="1422"/>
      <c r="X22" s="1422"/>
      <c r="Y22" s="1422"/>
      <c r="Z22" s="1422"/>
      <c r="AA22" s="1422"/>
    </row>
    <row r="23" spans="1:27" s="1590" customFormat="1" ht="12.75" customHeight="1">
      <c r="A23" s="1435">
        <v>1990</v>
      </c>
      <c r="B23" s="2766">
        <v>34672</v>
      </c>
      <c r="C23" s="2766">
        <v>26636</v>
      </c>
      <c r="D23" s="2766">
        <v>928</v>
      </c>
      <c r="E23" s="2766">
        <v>7108</v>
      </c>
      <c r="F23" s="2839" t="s">
        <v>51</v>
      </c>
      <c r="G23" s="2766">
        <v>23529</v>
      </c>
      <c r="H23" s="2766">
        <v>183</v>
      </c>
      <c r="I23" s="2766">
        <v>2924</v>
      </c>
      <c r="J23" s="2766">
        <v>172</v>
      </c>
      <c r="K23" s="2766">
        <v>348</v>
      </c>
      <c r="L23" s="2766">
        <v>408</v>
      </c>
      <c r="M23" s="2766">
        <v>3239</v>
      </c>
      <c r="N23" s="2766">
        <v>332</v>
      </c>
      <c r="O23" s="2766">
        <v>3537</v>
      </c>
      <c r="P23" s="1422"/>
      <c r="Q23" s="1422"/>
      <c r="S23" s="1422"/>
      <c r="T23" s="1422"/>
      <c r="U23" s="1422"/>
      <c r="V23" s="1422"/>
      <c r="W23" s="1422"/>
      <c r="X23" s="1422"/>
      <c r="Y23" s="1422"/>
      <c r="Z23" s="1422"/>
      <c r="AA23" s="1422"/>
    </row>
    <row r="24" spans="1:27" s="1590" customFormat="1" ht="12.75" customHeight="1">
      <c r="A24" s="1435">
        <v>1991</v>
      </c>
      <c r="B24" s="2766">
        <v>33762</v>
      </c>
      <c r="C24" s="2766">
        <v>25549</v>
      </c>
      <c r="D24" s="2766">
        <v>869</v>
      </c>
      <c r="E24" s="2766">
        <v>7344</v>
      </c>
      <c r="F24" s="2839" t="s">
        <v>51</v>
      </c>
      <c r="G24" s="2766">
        <v>22401</v>
      </c>
      <c r="H24" s="2766">
        <v>147</v>
      </c>
      <c r="I24" s="2766">
        <v>3001</v>
      </c>
      <c r="J24" s="2766">
        <v>177</v>
      </c>
      <c r="K24" s="2766">
        <v>311</v>
      </c>
      <c r="L24" s="2766">
        <v>381</v>
      </c>
      <c r="M24" s="2766">
        <v>3401</v>
      </c>
      <c r="N24" s="2766">
        <v>277</v>
      </c>
      <c r="O24" s="2766">
        <v>3666</v>
      </c>
      <c r="P24" s="1422"/>
      <c r="Q24" s="1422"/>
      <c r="S24" s="1422"/>
      <c r="T24" s="1422"/>
      <c r="U24" s="1422"/>
      <c r="V24" s="1422"/>
      <c r="W24" s="1422"/>
      <c r="X24" s="1422"/>
      <c r="Y24" s="1422"/>
      <c r="Z24" s="1422"/>
      <c r="AA24" s="1422"/>
    </row>
    <row r="25" spans="1:27" s="1590" customFormat="1" ht="12.75" customHeight="1">
      <c r="A25" s="1435">
        <v>1992</v>
      </c>
      <c r="B25" s="2766">
        <v>35057</v>
      </c>
      <c r="C25" s="2766">
        <v>26106</v>
      </c>
      <c r="D25" s="2766">
        <v>924</v>
      </c>
      <c r="E25" s="2766">
        <v>8027</v>
      </c>
      <c r="F25" s="2839" t="s">
        <v>51</v>
      </c>
      <c r="G25" s="2766">
        <v>22588</v>
      </c>
      <c r="H25" s="2766">
        <v>192</v>
      </c>
      <c r="I25" s="2766">
        <v>3326</v>
      </c>
      <c r="J25" s="2766">
        <v>156</v>
      </c>
      <c r="K25" s="2766">
        <v>335</v>
      </c>
      <c r="L25" s="2766">
        <v>433</v>
      </c>
      <c r="M25" s="2766">
        <v>3530</v>
      </c>
      <c r="N25" s="2766">
        <v>321</v>
      </c>
      <c r="O25" s="2766">
        <v>4176</v>
      </c>
      <c r="P25" s="1422"/>
      <c r="Q25" s="1422"/>
      <c r="S25" s="1422"/>
      <c r="T25" s="1422"/>
      <c r="U25" s="1422"/>
      <c r="V25" s="1422"/>
      <c r="W25" s="1422"/>
      <c r="X25" s="1422"/>
      <c r="Y25" s="1422"/>
      <c r="Z25" s="1422"/>
      <c r="AA25" s="1422"/>
    </row>
    <row r="26" spans="1:27" s="1590" customFormat="1" ht="12.75" customHeight="1">
      <c r="A26" s="1435">
        <v>1993</v>
      </c>
      <c r="B26" s="2766">
        <v>33366</v>
      </c>
      <c r="C26" s="2766">
        <v>24609</v>
      </c>
      <c r="D26" s="2766">
        <v>878</v>
      </c>
      <c r="E26" s="2766">
        <v>7879</v>
      </c>
      <c r="F26" s="2839" t="s">
        <v>51</v>
      </c>
      <c r="G26" s="2766">
        <v>21214</v>
      </c>
      <c r="H26" s="2766">
        <v>172</v>
      </c>
      <c r="I26" s="2766">
        <v>3223</v>
      </c>
      <c r="J26" s="2766">
        <v>182</v>
      </c>
      <c r="K26" s="2766">
        <v>307</v>
      </c>
      <c r="L26" s="2766">
        <v>389</v>
      </c>
      <c r="M26" s="2766">
        <v>3707</v>
      </c>
      <c r="N26" s="2766">
        <v>315</v>
      </c>
      <c r="O26" s="2766">
        <v>3857</v>
      </c>
      <c r="P26" s="1422"/>
      <c r="Q26" s="1422"/>
      <c r="S26" s="1422"/>
      <c r="T26" s="1422"/>
      <c r="U26" s="1422"/>
      <c r="V26" s="1422"/>
      <c r="W26" s="1422"/>
      <c r="X26" s="1422"/>
      <c r="Y26" s="1422"/>
      <c r="Z26" s="1422"/>
      <c r="AA26" s="1422"/>
    </row>
    <row r="27" spans="1:27" s="2822" customFormat="1" ht="12.75" customHeight="1">
      <c r="A27" s="1435">
        <v>1994</v>
      </c>
      <c r="B27" s="2766">
        <v>31480</v>
      </c>
      <c r="C27" s="2766">
        <v>23004</v>
      </c>
      <c r="D27" s="2766">
        <v>822</v>
      </c>
      <c r="E27" s="2766">
        <v>7654</v>
      </c>
      <c r="F27" s="2839" t="s">
        <v>51</v>
      </c>
      <c r="G27" s="2766">
        <v>19644</v>
      </c>
      <c r="H27" s="2766">
        <v>153</v>
      </c>
      <c r="I27" s="2766">
        <v>3207</v>
      </c>
      <c r="J27" s="2766">
        <v>142</v>
      </c>
      <c r="K27" s="2766">
        <v>283</v>
      </c>
      <c r="L27" s="2766">
        <v>397</v>
      </c>
      <c r="M27" s="2766">
        <v>3462</v>
      </c>
      <c r="N27" s="2766">
        <v>309</v>
      </c>
      <c r="O27" s="2766">
        <v>3883</v>
      </c>
      <c r="P27" s="1422"/>
      <c r="Q27" s="1422"/>
      <c r="R27" s="1590"/>
      <c r="S27" s="1422"/>
      <c r="T27" s="1422"/>
      <c r="U27" s="1422"/>
      <c r="V27" s="1422"/>
      <c r="W27" s="1422"/>
      <c r="X27" s="1422"/>
      <c r="Y27" s="1422"/>
      <c r="Z27" s="1422"/>
      <c r="AA27" s="1422"/>
    </row>
    <row r="28" spans="1:27" s="2822" customFormat="1" ht="12.75" customHeight="1">
      <c r="A28" s="1435">
        <v>1995</v>
      </c>
      <c r="B28" s="2766">
        <v>30663</v>
      </c>
      <c r="C28" s="2766">
        <v>22126</v>
      </c>
      <c r="D28" s="2766">
        <v>796</v>
      </c>
      <c r="E28" s="2766">
        <v>7741</v>
      </c>
      <c r="F28" s="2839" t="s">
        <v>51</v>
      </c>
      <c r="G28" s="2766">
        <v>18822</v>
      </c>
      <c r="H28" s="2766">
        <v>152</v>
      </c>
      <c r="I28" s="2766">
        <v>3152</v>
      </c>
      <c r="J28" s="2766">
        <v>146</v>
      </c>
      <c r="K28" s="2766">
        <v>256</v>
      </c>
      <c r="L28" s="2766">
        <v>394</v>
      </c>
      <c r="M28" s="2766">
        <v>3442</v>
      </c>
      <c r="N28" s="2766">
        <v>303</v>
      </c>
      <c r="O28" s="2766">
        <v>3996</v>
      </c>
      <c r="P28" s="1422"/>
      <c r="Q28" s="1422"/>
      <c r="R28" s="1590"/>
      <c r="S28" s="1422"/>
      <c r="T28" s="1422"/>
      <c r="U28" s="1422"/>
      <c r="V28" s="1422"/>
      <c r="W28" s="1422"/>
      <c r="X28" s="1422"/>
      <c r="Y28" s="1422"/>
      <c r="Z28" s="1422"/>
      <c r="AA28" s="1422"/>
    </row>
    <row r="29" spans="1:27" s="2822" customFormat="1" ht="12.75" customHeight="1">
      <c r="A29" s="1435">
        <v>1996</v>
      </c>
      <c r="B29" s="2766">
        <v>30241</v>
      </c>
      <c r="C29" s="2766">
        <v>21456</v>
      </c>
      <c r="D29" s="2766">
        <v>739</v>
      </c>
      <c r="E29" s="2766">
        <v>8046</v>
      </c>
      <c r="F29" s="2839" t="s">
        <v>51</v>
      </c>
      <c r="G29" s="2766">
        <v>18073</v>
      </c>
      <c r="H29" s="2766">
        <v>152</v>
      </c>
      <c r="I29" s="2766">
        <v>3231</v>
      </c>
      <c r="J29" s="2766">
        <v>142</v>
      </c>
      <c r="K29" s="2766">
        <v>242</v>
      </c>
      <c r="L29" s="2766">
        <v>355</v>
      </c>
      <c r="M29" s="2766">
        <v>3585</v>
      </c>
      <c r="N29" s="2766">
        <v>330</v>
      </c>
      <c r="O29" s="2766">
        <v>4131</v>
      </c>
      <c r="P29" s="2346"/>
      <c r="Q29" s="1422"/>
      <c r="R29" s="1590"/>
      <c r="S29" s="1422"/>
      <c r="T29" s="1422"/>
      <c r="U29" s="1422"/>
      <c r="V29" s="1422"/>
      <c r="W29" s="1422"/>
      <c r="X29" s="1422"/>
      <c r="Y29" s="1422"/>
      <c r="Z29" s="1422"/>
      <c r="AA29" s="1422"/>
    </row>
    <row r="30" spans="1:27" s="2822" customFormat="1" ht="12.75" customHeight="1">
      <c r="A30" s="1435">
        <v>1997</v>
      </c>
      <c r="B30" s="2766">
        <v>29611</v>
      </c>
      <c r="C30" s="2766">
        <v>20994</v>
      </c>
      <c r="D30" s="2766">
        <v>772</v>
      </c>
      <c r="E30" s="2766">
        <v>7845</v>
      </c>
      <c r="F30" s="2839" t="s">
        <v>51</v>
      </c>
      <c r="G30" s="2766">
        <v>17751</v>
      </c>
      <c r="H30" s="2766">
        <v>145</v>
      </c>
      <c r="I30" s="2766">
        <v>3098</v>
      </c>
      <c r="J30" s="2766">
        <v>131</v>
      </c>
      <c r="K30" s="2766">
        <v>244</v>
      </c>
      <c r="L30" s="2766">
        <v>397</v>
      </c>
      <c r="M30" s="2766">
        <v>3421</v>
      </c>
      <c r="N30" s="2766">
        <v>298</v>
      </c>
      <c r="O30" s="2766">
        <v>4126</v>
      </c>
      <c r="P30" s="2346"/>
      <c r="Q30" s="1422"/>
      <c r="R30" s="1590"/>
      <c r="S30" s="1422"/>
      <c r="T30" s="1422"/>
      <c r="U30" s="1422"/>
      <c r="V30" s="1422"/>
      <c r="W30" s="1422"/>
      <c r="X30" s="1422"/>
      <c r="Y30" s="1422"/>
      <c r="Z30" s="1422"/>
      <c r="AA30" s="1422"/>
    </row>
    <row r="31" spans="1:27" s="2822" customFormat="1" ht="12.75" customHeight="1">
      <c r="A31" s="1435">
        <v>1998</v>
      </c>
      <c r="B31" s="2766">
        <v>29668</v>
      </c>
      <c r="C31" s="2766">
        <v>20988</v>
      </c>
      <c r="D31" s="2766">
        <v>747</v>
      </c>
      <c r="E31" s="2766">
        <v>7933</v>
      </c>
      <c r="F31" s="2839" t="s">
        <v>51</v>
      </c>
      <c r="G31" s="2766">
        <v>17678</v>
      </c>
      <c r="H31" s="2766">
        <v>140</v>
      </c>
      <c r="I31" s="2766">
        <v>3170</v>
      </c>
      <c r="J31" s="2766">
        <v>116</v>
      </c>
      <c r="K31" s="2766">
        <v>235</v>
      </c>
      <c r="L31" s="2766">
        <v>396</v>
      </c>
      <c r="M31" s="2766">
        <v>3447</v>
      </c>
      <c r="N31" s="2766">
        <v>298</v>
      </c>
      <c r="O31" s="2766">
        <v>4188</v>
      </c>
      <c r="P31" s="1422"/>
      <c r="Q31" s="1422"/>
      <c r="R31" s="1590"/>
      <c r="S31" s="1422"/>
      <c r="T31" s="1422"/>
      <c r="U31" s="1422"/>
      <c r="V31" s="1422"/>
      <c r="W31" s="1422"/>
      <c r="X31" s="1422"/>
      <c r="Y31" s="1422"/>
      <c r="Z31" s="1422"/>
      <c r="AA31" s="1422"/>
    </row>
    <row r="32" spans="1:27" s="2822" customFormat="1" ht="12.75" customHeight="1">
      <c r="A32" s="1435">
        <v>1999</v>
      </c>
      <c r="B32" s="2766">
        <v>29940</v>
      </c>
      <c r="C32" s="2766">
        <v>21053</v>
      </c>
      <c r="D32" s="2766">
        <v>746</v>
      </c>
      <c r="E32" s="2766">
        <v>8141</v>
      </c>
      <c r="F32" s="2839" t="s">
        <v>51</v>
      </c>
      <c r="G32" s="2766">
        <v>17681</v>
      </c>
      <c r="H32" s="2766">
        <v>139</v>
      </c>
      <c r="I32" s="2766">
        <v>3233</v>
      </c>
      <c r="J32" s="2766">
        <v>131</v>
      </c>
      <c r="K32" s="2766">
        <v>232</v>
      </c>
      <c r="L32" s="2766">
        <v>383</v>
      </c>
      <c r="M32" s="2766">
        <v>3497</v>
      </c>
      <c r="N32" s="2766">
        <v>312</v>
      </c>
      <c r="O32" s="2766">
        <v>4332</v>
      </c>
      <c r="P32" s="2346"/>
      <c r="Q32" s="1422"/>
      <c r="R32" s="1590"/>
      <c r="S32" s="1422"/>
      <c r="T32" s="1422"/>
      <c r="U32" s="1422"/>
      <c r="V32" s="1422"/>
      <c r="W32" s="1422"/>
      <c r="X32" s="1422"/>
      <c r="Y32" s="1422"/>
      <c r="Z32" s="1422"/>
      <c r="AA32" s="1422"/>
    </row>
    <row r="33" spans="1:27" s="2822" customFormat="1" ht="12.75" customHeight="1">
      <c r="A33" s="1435">
        <v>2000</v>
      </c>
      <c r="B33" s="2766">
        <v>30367</v>
      </c>
      <c r="C33" s="2766">
        <v>21201</v>
      </c>
      <c r="D33" s="2766">
        <v>739</v>
      </c>
      <c r="E33" s="2766">
        <v>8427</v>
      </c>
      <c r="F33" s="2839" t="s">
        <v>51</v>
      </c>
      <c r="G33" s="2766">
        <v>17864</v>
      </c>
      <c r="H33" s="2766">
        <v>131</v>
      </c>
      <c r="I33" s="2766">
        <v>3206</v>
      </c>
      <c r="J33" s="2766">
        <v>132</v>
      </c>
      <c r="K33" s="2766">
        <v>207</v>
      </c>
      <c r="L33" s="2766">
        <v>400</v>
      </c>
      <c r="M33" s="2766">
        <v>3612</v>
      </c>
      <c r="N33" s="2766">
        <v>280</v>
      </c>
      <c r="O33" s="2766">
        <v>4535</v>
      </c>
      <c r="P33" s="1422"/>
      <c r="Q33" s="1422"/>
      <c r="R33" s="1590"/>
      <c r="S33" s="1422"/>
      <c r="T33" s="1422"/>
      <c r="U33" s="1422"/>
      <c r="V33" s="1422"/>
      <c r="W33" s="1422"/>
      <c r="X33" s="1422"/>
      <c r="Y33" s="1422"/>
      <c r="Z33" s="1422"/>
      <c r="AA33" s="1422"/>
    </row>
    <row r="34" spans="1:27" s="2822" customFormat="1" ht="12.75" customHeight="1">
      <c r="A34" s="1435">
        <v>2001</v>
      </c>
      <c r="B34" s="2766">
        <v>29621</v>
      </c>
      <c r="C34" s="2766">
        <v>20738</v>
      </c>
      <c r="D34" s="2766">
        <v>646</v>
      </c>
      <c r="E34" s="2766">
        <v>8237</v>
      </c>
      <c r="F34" s="2839" t="s">
        <v>51</v>
      </c>
      <c r="G34" s="2766">
        <v>17469</v>
      </c>
      <c r="H34" s="2766">
        <v>133</v>
      </c>
      <c r="I34" s="2766">
        <v>3136</v>
      </c>
      <c r="J34" s="2766">
        <v>138</v>
      </c>
      <c r="K34" s="2766">
        <v>155</v>
      </c>
      <c r="L34" s="2766">
        <v>353</v>
      </c>
      <c r="M34" s="2766">
        <v>3616</v>
      </c>
      <c r="N34" s="2766">
        <v>285</v>
      </c>
      <c r="O34" s="2766">
        <v>4336</v>
      </c>
      <c r="P34" s="1422"/>
      <c r="Q34" s="1422"/>
      <c r="R34" s="1590"/>
      <c r="S34" s="1422"/>
      <c r="T34" s="1422"/>
      <c r="U34" s="1422"/>
      <c r="V34" s="1422"/>
      <c r="W34" s="1422"/>
      <c r="X34" s="1422"/>
      <c r="Y34" s="1422"/>
      <c r="Z34" s="1422"/>
      <c r="AA34" s="1422"/>
    </row>
    <row r="35" spans="1:27" s="1590" customFormat="1" ht="12.75" customHeight="1">
      <c r="A35" s="1435">
        <v>2002</v>
      </c>
      <c r="B35" s="2766">
        <v>29826</v>
      </c>
      <c r="C35" s="2766">
        <v>20671</v>
      </c>
      <c r="D35" s="2766">
        <v>680</v>
      </c>
      <c r="E35" s="2766">
        <v>8475</v>
      </c>
      <c r="F35" s="2839" t="s">
        <v>51</v>
      </c>
      <c r="G35" s="2766">
        <v>17426</v>
      </c>
      <c r="H35" s="2766">
        <v>138</v>
      </c>
      <c r="I35" s="2766">
        <v>3107</v>
      </c>
      <c r="J35" s="2766">
        <v>126</v>
      </c>
      <c r="K35" s="2766">
        <v>186</v>
      </c>
      <c r="L35" s="2766">
        <v>368</v>
      </c>
      <c r="M35" s="2766">
        <v>3628</v>
      </c>
      <c r="N35" s="2766">
        <v>314</v>
      </c>
      <c r="O35" s="2766">
        <v>4533</v>
      </c>
      <c r="P35" s="1422"/>
      <c r="Q35" s="1422"/>
      <c r="S35" s="1422"/>
      <c r="T35" s="1422"/>
      <c r="U35" s="1422"/>
      <c r="V35" s="1422"/>
      <c r="W35" s="1422"/>
      <c r="X35" s="1422"/>
      <c r="Y35" s="1422"/>
      <c r="Z35" s="1422"/>
      <c r="AA35" s="1422"/>
    </row>
    <row r="36" spans="1:27" s="2822" customFormat="1" ht="12.75" customHeight="1">
      <c r="A36" s="1435">
        <v>2003</v>
      </c>
      <c r="B36" s="2766">
        <v>30757</v>
      </c>
      <c r="C36" s="2766">
        <v>21477</v>
      </c>
      <c r="D36" s="2766">
        <v>706</v>
      </c>
      <c r="E36" s="2766">
        <v>8574</v>
      </c>
      <c r="F36" s="2839" t="s">
        <v>51</v>
      </c>
      <c r="G36" s="2766">
        <v>18232</v>
      </c>
      <c r="H36" s="2766">
        <v>141</v>
      </c>
      <c r="I36" s="2766">
        <v>3104</v>
      </c>
      <c r="J36" s="2766">
        <v>141</v>
      </c>
      <c r="K36" s="2766">
        <v>182</v>
      </c>
      <c r="L36" s="2766">
        <v>383</v>
      </c>
      <c r="M36" s="2766">
        <v>3601</v>
      </c>
      <c r="N36" s="2766">
        <v>303</v>
      </c>
      <c r="O36" s="2766">
        <v>4670</v>
      </c>
      <c r="P36" s="1422"/>
      <c r="Q36" s="1422"/>
      <c r="R36" s="1590"/>
      <c r="S36" s="1422"/>
      <c r="T36" s="1422"/>
      <c r="U36" s="1422"/>
      <c r="V36" s="1422"/>
      <c r="W36" s="1422"/>
      <c r="X36" s="1422"/>
      <c r="Y36" s="1422"/>
      <c r="Z36" s="1422"/>
      <c r="AA36" s="1422"/>
    </row>
    <row r="37" spans="1:27" s="1590" customFormat="1" ht="12.75" customHeight="1">
      <c r="A37" s="1435">
        <v>2004</v>
      </c>
      <c r="B37" s="2766">
        <v>32154</v>
      </c>
      <c r="C37" s="2766">
        <v>22526</v>
      </c>
      <c r="D37" s="2766">
        <v>698</v>
      </c>
      <c r="E37" s="2766">
        <v>8930</v>
      </c>
      <c r="F37" s="2839" t="s">
        <v>51</v>
      </c>
      <c r="G37" s="2766">
        <v>19039</v>
      </c>
      <c r="H37" s="2766">
        <v>153</v>
      </c>
      <c r="I37" s="2766">
        <v>3334</v>
      </c>
      <c r="J37" s="2766">
        <v>139</v>
      </c>
      <c r="K37" s="2766">
        <v>381</v>
      </c>
      <c r="L37" s="2766">
        <v>178</v>
      </c>
      <c r="M37" s="2766">
        <v>3706</v>
      </c>
      <c r="N37" s="2766">
        <v>317</v>
      </c>
      <c r="O37" s="2766">
        <v>4907</v>
      </c>
      <c r="P37" s="1422"/>
      <c r="Q37" s="1422"/>
      <c r="S37" s="1422"/>
      <c r="T37" s="1422"/>
      <c r="U37" s="1422"/>
      <c r="V37" s="1422"/>
      <c r="W37" s="1422"/>
      <c r="X37" s="1422"/>
      <c r="Y37" s="1422"/>
      <c r="Z37" s="1422"/>
      <c r="AA37" s="1422"/>
    </row>
    <row r="38" spans="1:27" s="1590" customFormat="1" ht="12.75" customHeight="1">
      <c r="A38" s="1435">
        <v>2005</v>
      </c>
      <c r="B38" s="2766">
        <v>30881</v>
      </c>
      <c r="C38" s="2766">
        <v>21421</v>
      </c>
      <c r="D38" s="2766">
        <v>664</v>
      </c>
      <c r="E38" s="2766">
        <v>8796</v>
      </c>
      <c r="F38" s="2839" t="s">
        <v>51</v>
      </c>
      <c r="G38" s="2766">
        <v>18221</v>
      </c>
      <c r="H38" s="2766">
        <v>125</v>
      </c>
      <c r="I38" s="2766">
        <v>3075</v>
      </c>
      <c r="J38" s="2766">
        <v>122</v>
      </c>
      <c r="K38" s="2766">
        <v>170</v>
      </c>
      <c r="L38" s="2766">
        <v>372</v>
      </c>
      <c r="M38" s="2766">
        <v>3648</v>
      </c>
      <c r="N38" s="2766">
        <v>351</v>
      </c>
      <c r="O38" s="2766">
        <v>4797</v>
      </c>
      <c r="P38" s="1422"/>
      <c r="Q38" s="1422"/>
      <c r="S38" s="1422"/>
      <c r="T38" s="1422"/>
      <c r="U38" s="1422"/>
      <c r="V38" s="1422"/>
      <c r="W38" s="1422"/>
      <c r="X38" s="1422"/>
      <c r="Y38" s="1422"/>
      <c r="Z38" s="1422"/>
      <c r="AA38" s="1422"/>
    </row>
    <row r="39" spans="1:27" s="1590" customFormat="1" ht="12.75" customHeight="1">
      <c r="A39" s="1435">
        <v>2006</v>
      </c>
      <c r="B39" s="2766">
        <v>29898</v>
      </c>
      <c r="C39" s="2766">
        <v>20912</v>
      </c>
      <c r="D39" s="2766">
        <v>656</v>
      </c>
      <c r="E39" s="2766">
        <v>8330</v>
      </c>
      <c r="F39" s="2839" t="s">
        <v>51</v>
      </c>
      <c r="G39" s="2766">
        <v>17922</v>
      </c>
      <c r="H39" s="2766">
        <v>126</v>
      </c>
      <c r="I39" s="2766">
        <v>2864</v>
      </c>
      <c r="J39" s="2766">
        <v>116</v>
      </c>
      <c r="K39" s="2766">
        <v>161</v>
      </c>
      <c r="L39" s="2766">
        <v>379</v>
      </c>
      <c r="M39" s="2766">
        <v>3422</v>
      </c>
      <c r="N39" s="2766">
        <v>349</v>
      </c>
      <c r="O39" s="2766">
        <v>4559</v>
      </c>
      <c r="P39" s="2346"/>
      <c r="Q39" s="1422"/>
      <c r="S39" s="1422"/>
      <c r="T39" s="1422"/>
      <c r="U39" s="1422"/>
      <c r="V39" s="1422"/>
      <c r="W39" s="1422"/>
      <c r="X39" s="1422"/>
      <c r="Y39" s="1422"/>
      <c r="Z39" s="1422"/>
      <c r="AA39" s="1422"/>
    </row>
    <row r="40" spans="1:27" s="1590" customFormat="1" ht="12.75" customHeight="1">
      <c r="A40" s="1435">
        <v>2007</v>
      </c>
      <c r="B40" s="2766">
        <v>29866</v>
      </c>
      <c r="C40" s="2766">
        <v>20851</v>
      </c>
      <c r="D40" s="2766">
        <v>654</v>
      </c>
      <c r="E40" s="2766">
        <v>8361</v>
      </c>
      <c r="F40" s="2839" t="s">
        <v>51</v>
      </c>
      <c r="G40" s="2766">
        <v>18005</v>
      </c>
      <c r="H40" s="2766">
        <v>123</v>
      </c>
      <c r="I40" s="2766">
        <v>2723</v>
      </c>
      <c r="J40" s="2766">
        <v>109</v>
      </c>
      <c r="K40" s="2766">
        <v>157</v>
      </c>
      <c r="L40" s="2766">
        <v>388</v>
      </c>
      <c r="M40" s="2766">
        <v>3368</v>
      </c>
      <c r="N40" s="2766">
        <v>311</v>
      </c>
      <c r="O40" s="2766">
        <v>4682</v>
      </c>
      <c r="P40" s="1422"/>
      <c r="Q40" s="1422"/>
      <c r="S40" s="1422"/>
      <c r="T40" s="1422"/>
      <c r="U40" s="1422"/>
      <c r="V40" s="1422"/>
      <c r="W40" s="1422"/>
      <c r="X40" s="1422"/>
      <c r="Y40" s="1422"/>
      <c r="Z40" s="1422"/>
      <c r="AA40" s="1422"/>
    </row>
    <row r="41" spans="1:27" s="1590" customFormat="1" ht="12.75" customHeight="1">
      <c r="A41" s="1435">
        <v>2008</v>
      </c>
      <c r="B41" s="2766">
        <v>28903</v>
      </c>
      <c r="C41" s="2766">
        <v>20245</v>
      </c>
      <c r="D41" s="2766">
        <v>623</v>
      </c>
      <c r="E41" s="2766">
        <v>8035</v>
      </c>
      <c r="F41" s="2839" t="s">
        <v>51</v>
      </c>
      <c r="G41" s="2766">
        <v>17462</v>
      </c>
      <c r="H41" s="2766">
        <v>100</v>
      </c>
      <c r="I41" s="2766">
        <v>2683</v>
      </c>
      <c r="J41" s="2766">
        <v>128</v>
      </c>
      <c r="K41" s="2766">
        <v>154</v>
      </c>
      <c r="L41" s="2766">
        <v>341</v>
      </c>
      <c r="M41" s="2766">
        <v>3301</v>
      </c>
      <c r="N41" s="2766">
        <v>288</v>
      </c>
      <c r="O41" s="2766">
        <v>4446</v>
      </c>
      <c r="P41" s="1422"/>
      <c r="Q41" s="1422"/>
      <c r="S41" s="1422"/>
      <c r="T41" s="1422"/>
      <c r="U41" s="1422"/>
      <c r="V41" s="1422"/>
      <c r="W41" s="1422"/>
      <c r="X41" s="1422"/>
      <c r="Y41" s="1422"/>
      <c r="Z41" s="1422"/>
      <c r="AA41" s="1422"/>
    </row>
    <row r="42" spans="1:27" s="1422" customFormat="1" ht="12.6" customHeight="1">
      <c r="A42" s="1850" t="s">
        <v>30</v>
      </c>
      <c r="B42" s="2810" t="s">
        <v>4394</v>
      </c>
      <c r="C42" s="2811"/>
      <c r="D42" s="2811"/>
      <c r="E42" s="2811"/>
      <c r="F42" s="2811"/>
      <c r="G42" s="2811"/>
      <c r="H42" s="2811"/>
      <c r="I42" s="2811"/>
      <c r="J42" s="2811"/>
      <c r="K42" s="2811"/>
      <c r="L42" s="2811"/>
      <c r="M42" s="2811"/>
      <c r="N42" s="2811"/>
      <c r="O42" s="2811"/>
    </row>
    <row r="43" spans="1:27" s="1422" customFormat="1" ht="12.75" customHeight="1">
      <c r="A43" s="1853"/>
      <c r="B43" s="2837" t="s">
        <v>4352</v>
      </c>
      <c r="C43" s="1854" t="s">
        <v>4353</v>
      </c>
      <c r="D43" s="1854" t="s">
        <v>4354</v>
      </c>
      <c r="E43" s="1854" t="s">
        <v>4355</v>
      </c>
      <c r="F43" s="1854" t="s">
        <v>4356</v>
      </c>
      <c r="G43" s="1855" t="s">
        <v>4357</v>
      </c>
      <c r="H43" s="1856"/>
      <c r="I43" s="1857"/>
      <c r="J43" s="1855" t="s">
        <v>4358</v>
      </c>
      <c r="K43" s="1856"/>
      <c r="L43" s="1857"/>
      <c r="M43" s="1855" t="s">
        <v>4359</v>
      </c>
      <c r="N43" s="1856"/>
      <c r="O43" s="1856"/>
    </row>
    <row r="44" spans="1:27" s="1422" customFormat="1" ht="25.5">
      <c r="A44" s="1861"/>
      <c r="B44" s="2838"/>
      <c r="C44" s="1862"/>
      <c r="D44" s="1862"/>
      <c r="E44" s="1862"/>
      <c r="F44" s="1862"/>
      <c r="G44" s="2817" t="s">
        <v>4360</v>
      </c>
      <c r="H44" s="2817" t="s">
        <v>4361</v>
      </c>
      <c r="I44" s="1652" t="s">
        <v>4362</v>
      </c>
      <c r="J44" s="2817" t="s">
        <v>4360</v>
      </c>
      <c r="K44" s="2817" t="s">
        <v>4361</v>
      </c>
      <c r="L44" s="1652" t="s">
        <v>4362</v>
      </c>
      <c r="M44" s="2817" t="s">
        <v>4360</v>
      </c>
      <c r="N44" s="2817" t="s">
        <v>4361</v>
      </c>
      <c r="O44" s="1801" t="s">
        <v>4362</v>
      </c>
    </row>
    <row r="45" spans="1:27" s="1422" customFormat="1">
      <c r="A45" s="1440"/>
      <c r="B45" s="2840"/>
      <c r="C45" s="2584"/>
      <c r="D45" s="2584"/>
      <c r="E45" s="2584"/>
      <c r="F45" s="2584"/>
      <c r="G45" s="2584"/>
      <c r="H45" s="2584"/>
      <c r="I45" s="1433"/>
      <c r="J45" s="2584"/>
      <c r="K45" s="2584"/>
      <c r="L45" s="1433"/>
      <c r="M45" s="2584"/>
      <c r="N45" s="2584"/>
      <c r="O45" s="1433"/>
    </row>
    <row r="46" spans="1:27" s="1590" customFormat="1" ht="12.75" customHeight="1">
      <c r="A46" s="1435">
        <v>2009</v>
      </c>
      <c r="B46" s="2766">
        <v>27524</v>
      </c>
      <c r="C46" s="2766">
        <v>19703</v>
      </c>
      <c r="D46" s="2766">
        <v>592</v>
      </c>
      <c r="E46" s="2766">
        <v>7229</v>
      </c>
      <c r="F46" s="2839" t="s">
        <v>51</v>
      </c>
      <c r="G46" s="2766">
        <v>17218</v>
      </c>
      <c r="H46" s="2766">
        <v>108</v>
      </c>
      <c r="I46" s="2766">
        <v>2377</v>
      </c>
      <c r="J46" s="2766">
        <v>117</v>
      </c>
      <c r="K46" s="2766">
        <v>120</v>
      </c>
      <c r="L46" s="2766">
        <v>355</v>
      </c>
      <c r="M46" s="2766">
        <v>3024</v>
      </c>
      <c r="N46" s="2766">
        <v>253</v>
      </c>
      <c r="O46" s="2766">
        <v>3952</v>
      </c>
      <c r="P46" s="1422"/>
      <c r="Q46" s="1422"/>
      <c r="S46" s="1422"/>
      <c r="T46" s="1422"/>
      <c r="U46" s="1422"/>
      <c r="V46" s="1422"/>
      <c r="W46" s="1422"/>
      <c r="X46" s="1422"/>
      <c r="Y46" s="1422"/>
      <c r="Z46" s="1422"/>
      <c r="AA46" s="1422"/>
    </row>
    <row r="47" spans="1:27" s="1590" customFormat="1" ht="12.75" customHeight="1">
      <c r="A47" s="1435">
        <v>2010</v>
      </c>
      <c r="B47" s="2766">
        <v>28480</v>
      </c>
      <c r="C47" s="2766">
        <v>20609</v>
      </c>
      <c r="D47" s="2766">
        <v>617</v>
      </c>
      <c r="E47" s="2766">
        <v>7254</v>
      </c>
      <c r="F47" s="2839" t="s">
        <v>51</v>
      </c>
      <c r="G47" s="2766">
        <v>18115</v>
      </c>
      <c r="H47" s="2766">
        <v>116</v>
      </c>
      <c r="I47" s="2766">
        <v>2378</v>
      </c>
      <c r="J47" s="2766">
        <v>124</v>
      </c>
      <c r="K47" s="2766">
        <v>139</v>
      </c>
      <c r="L47" s="2766">
        <v>354</v>
      </c>
      <c r="M47" s="2766">
        <v>2997</v>
      </c>
      <c r="N47" s="2766">
        <v>279</v>
      </c>
      <c r="O47" s="2766">
        <v>3978</v>
      </c>
      <c r="P47" s="1422"/>
      <c r="Q47" s="1422"/>
      <c r="S47" s="1422"/>
      <c r="T47" s="1422"/>
      <c r="U47" s="1422"/>
      <c r="V47" s="1422"/>
      <c r="W47" s="1422"/>
      <c r="X47" s="1422"/>
      <c r="Y47" s="1422"/>
      <c r="Z47" s="1422"/>
      <c r="AA47" s="1422"/>
    </row>
    <row r="48" spans="1:27" s="1590" customFormat="1" ht="12.75" customHeight="1">
      <c r="A48" s="1435">
        <v>2011</v>
      </c>
      <c r="B48" s="2766">
        <v>29135</v>
      </c>
      <c r="C48" s="2766">
        <v>21308</v>
      </c>
      <c r="D48" s="2766">
        <v>575</v>
      </c>
      <c r="E48" s="2766">
        <v>7252</v>
      </c>
      <c r="F48" s="2839" t="s">
        <v>51</v>
      </c>
      <c r="G48" s="2766">
        <v>18753</v>
      </c>
      <c r="H48" s="2766">
        <v>109</v>
      </c>
      <c r="I48" s="2766">
        <v>2446</v>
      </c>
      <c r="J48" s="2766">
        <v>122</v>
      </c>
      <c r="K48" s="2766">
        <v>136</v>
      </c>
      <c r="L48" s="2766">
        <v>317</v>
      </c>
      <c r="M48" s="2766">
        <v>3082</v>
      </c>
      <c r="N48" s="2766">
        <v>275</v>
      </c>
      <c r="O48" s="2766">
        <v>3895</v>
      </c>
      <c r="P48" s="1422"/>
      <c r="Q48" s="1422"/>
      <c r="S48" s="1422"/>
      <c r="T48" s="1422"/>
      <c r="U48" s="1422"/>
      <c r="V48" s="1422"/>
      <c r="W48" s="1422"/>
      <c r="X48" s="1422"/>
      <c r="Y48" s="1422"/>
      <c r="Z48" s="1422"/>
      <c r="AA48" s="1422"/>
    </row>
    <row r="49" spans="1:27" s="1590" customFormat="1" ht="12.75" customHeight="1">
      <c r="A49" s="1435">
        <v>2012</v>
      </c>
      <c r="B49" s="2766">
        <v>30534</v>
      </c>
      <c r="C49" s="2766">
        <v>22471</v>
      </c>
      <c r="D49" s="2766">
        <v>586</v>
      </c>
      <c r="E49" s="2766">
        <v>7477</v>
      </c>
      <c r="F49" s="2839" t="s">
        <v>51</v>
      </c>
      <c r="G49" s="2766">
        <v>19717</v>
      </c>
      <c r="H49" s="2766">
        <v>120</v>
      </c>
      <c r="I49" s="2766">
        <v>2634</v>
      </c>
      <c r="J49" s="2766">
        <v>113</v>
      </c>
      <c r="K49" s="2766">
        <v>125</v>
      </c>
      <c r="L49" s="2766">
        <v>348</v>
      </c>
      <c r="M49" s="2766">
        <v>3090</v>
      </c>
      <c r="N49" s="2766">
        <v>304</v>
      </c>
      <c r="O49" s="2766">
        <v>4083</v>
      </c>
      <c r="P49" s="1422"/>
      <c r="Q49" s="1422"/>
      <c r="S49" s="1422"/>
      <c r="T49" s="1422"/>
      <c r="U49" s="1422"/>
      <c r="V49" s="1422"/>
      <c r="W49" s="1422"/>
      <c r="X49" s="1422"/>
      <c r="Y49" s="1422"/>
      <c r="Z49" s="1422"/>
      <c r="AA49" s="1422"/>
    </row>
    <row r="50" spans="1:27" s="1590" customFormat="1" ht="12.75" customHeight="1">
      <c r="A50" s="1435">
        <v>2013</v>
      </c>
      <c r="B50" s="2766">
        <v>27547</v>
      </c>
      <c r="C50" s="2766">
        <v>20378</v>
      </c>
      <c r="D50" s="2766">
        <v>518</v>
      </c>
      <c r="E50" s="2766">
        <v>6651</v>
      </c>
      <c r="F50" s="2839" t="s">
        <v>51</v>
      </c>
      <c r="G50" s="2766">
        <v>17995</v>
      </c>
      <c r="H50" s="2766">
        <v>102</v>
      </c>
      <c r="I50" s="2766">
        <v>2281</v>
      </c>
      <c r="J50" s="2766">
        <v>95</v>
      </c>
      <c r="K50" s="2766">
        <v>104</v>
      </c>
      <c r="L50" s="2766">
        <v>319</v>
      </c>
      <c r="M50" s="2766">
        <v>2702</v>
      </c>
      <c r="N50" s="2766">
        <v>246</v>
      </c>
      <c r="O50" s="2766">
        <v>3703</v>
      </c>
      <c r="P50" s="1422"/>
      <c r="Q50" s="1422"/>
      <c r="S50" s="1422"/>
      <c r="T50" s="1422"/>
      <c r="U50" s="1422"/>
      <c r="V50" s="1422"/>
      <c r="W50" s="1422"/>
      <c r="X50" s="1422"/>
      <c r="Y50" s="1422"/>
      <c r="Z50" s="1422"/>
      <c r="AA50" s="1422"/>
    </row>
    <row r="51" spans="1:27" s="1590" customFormat="1" ht="16.899999999999999" customHeight="1">
      <c r="A51" s="1435" t="s">
        <v>4379</v>
      </c>
      <c r="B51" s="2766">
        <v>29048</v>
      </c>
      <c r="C51" s="2766">
        <v>21160</v>
      </c>
      <c r="D51" s="2766">
        <v>604</v>
      </c>
      <c r="E51" s="2766">
        <v>6944</v>
      </c>
      <c r="F51" s="2766">
        <v>340</v>
      </c>
      <c r="G51" s="2766">
        <v>18787</v>
      </c>
      <c r="H51" s="2766">
        <v>113</v>
      </c>
      <c r="I51" s="2766">
        <v>2260</v>
      </c>
      <c r="J51" s="2766">
        <v>122</v>
      </c>
      <c r="K51" s="2766">
        <v>120</v>
      </c>
      <c r="L51" s="2766">
        <v>362</v>
      </c>
      <c r="M51" s="2766">
        <v>2798</v>
      </c>
      <c r="N51" s="2766">
        <v>284</v>
      </c>
      <c r="O51" s="2766">
        <v>3862</v>
      </c>
      <c r="P51" s="1422"/>
      <c r="Q51" s="1422"/>
      <c r="S51" s="1422"/>
      <c r="T51" s="1422"/>
      <c r="U51" s="1422"/>
      <c r="V51" s="1422"/>
      <c r="W51" s="1422"/>
      <c r="X51" s="1422"/>
      <c r="Y51" s="1422"/>
      <c r="Z51" s="1422"/>
      <c r="AA51" s="1422"/>
    </row>
    <row r="52" spans="1:27" s="1590" customFormat="1" ht="12.75" customHeight="1">
      <c r="A52" s="1435">
        <v>2015</v>
      </c>
      <c r="B52" s="2766">
        <v>29412</v>
      </c>
      <c r="C52" s="2766">
        <v>21173</v>
      </c>
      <c r="D52" s="2766">
        <v>617</v>
      </c>
      <c r="E52" s="2766">
        <v>6862</v>
      </c>
      <c r="F52" s="2766">
        <v>760</v>
      </c>
      <c r="G52" s="2766">
        <v>18797</v>
      </c>
      <c r="H52" s="2766">
        <v>107</v>
      </c>
      <c r="I52" s="2766">
        <v>2269</v>
      </c>
      <c r="J52" s="2766">
        <v>111</v>
      </c>
      <c r="K52" s="2766">
        <v>132</v>
      </c>
      <c r="L52" s="2766">
        <v>374</v>
      </c>
      <c r="M52" s="2766">
        <v>2746</v>
      </c>
      <c r="N52" s="2766">
        <v>283</v>
      </c>
      <c r="O52" s="2766">
        <v>3833</v>
      </c>
      <c r="P52" s="1422"/>
      <c r="Q52" s="1422"/>
      <c r="S52" s="1422"/>
      <c r="T52" s="1422"/>
      <c r="U52" s="1422"/>
      <c r="V52" s="1422"/>
      <c r="W52" s="1422"/>
      <c r="X52" s="1422"/>
      <c r="Y52" s="1422"/>
      <c r="Z52" s="1422"/>
      <c r="AA52" s="1422"/>
    </row>
    <row r="53" spans="1:27" s="1590" customFormat="1" ht="12.75" customHeight="1">
      <c r="A53" s="1435">
        <v>2016</v>
      </c>
      <c r="B53" s="2766">
        <v>29013</v>
      </c>
      <c r="C53" s="2766">
        <v>21235</v>
      </c>
      <c r="D53" s="2766">
        <v>617</v>
      </c>
      <c r="E53" s="2766">
        <v>7008</v>
      </c>
      <c r="F53" s="2766">
        <v>153</v>
      </c>
      <c r="G53" s="2766">
        <v>18852</v>
      </c>
      <c r="H53" s="2766">
        <v>107</v>
      </c>
      <c r="I53" s="2766">
        <v>2276</v>
      </c>
      <c r="J53" s="2766">
        <v>143</v>
      </c>
      <c r="K53" s="2766">
        <v>122</v>
      </c>
      <c r="L53" s="2766">
        <v>352</v>
      </c>
      <c r="M53" s="2766">
        <v>2818</v>
      </c>
      <c r="N53" s="2766">
        <v>328</v>
      </c>
      <c r="O53" s="2766">
        <v>3862</v>
      </c>
      <c r="P53" s="1422"/>
      <c r="Q53" s="1422"/>
      <c r="S53" s="1422"/>
      <c r="T53" s="1422"/>
      <c r="U53" s="1422"/>
      <c r="V53" s="1422"/>
      <c r="W53" s="1422"/>
      <c r="X53" s="1422"/>
      <c r="Y53" s="1422"/>
      <c r="Z53" s="1422"/>
      <c r="AA53" s="1422"/>
    </row>
    <row r="54" spans="1:27" s="1590" customFormat="1" ht="12.75" customHeight="1">
      <c r="A54" s="1435">
        <v>2017</v>
      </c>
      <c r="B54" s="2766">
        <v>28272</v>
      </c>
      <c r="C54" s="2766">
        <v>20795</v>
      </c>
      <c r="D54" s="2766">
        <v>560</v>
      </c>
      <c r="E54" s="2766">
        <v>6795</v>
      </c>
      <c r="F54" s="2766">
        <v>122</v>
      </c>
      <c r="G54" s="2766">
        <v>18479</v>
      </c>
      <c r="H54" s="2766">
        <v>120</v>
      </c>
      <c r="I54" s="2766">
        <v>2196</v>
      </c>
      <c r="J54" s="2766">
        <v>125</v>
      </c>
      <c r="K54" s="2766">
        <v>124</v>
      </c>
      <c r="L54" s="2766">
        <v>311</v>
      </c>
      <c r="M54" s="2766">
        <v>2726</v>
      </c>
      <c r="N54" s="2766">
        <v>256</v>
      </c>
      <c r="O54" s="2766">
        <v>3813</v>
      </c>
      <c r="P54" s="1422"/>
      <c r="Q54" s="1422"/>
      <c r="S54" s="1422"/>
      <c r="T54" s="1422"/>
      <c r="U54" s="1422"/>
      <c r="V54" s="1422"/>
      <c r="W54" s="1422"/>
      <c r="X54" s="1422"/>
      <c r="Y54" s="1422"/>
      <c r="Z54" s="1422"/>
      <c r="AA54" s="1422"/>
    </row>
    <row r="55" spans="1:27" s="1590" customFormat="1" ht="12.75" customHeight="1">
      <c r="A55" s="1435">
        <v>2018</v>
      </c>
      <c r="B55" s="2766">
        <v>27344</v>
      </c>
      <c r="C55" s="2766">
        <v>20323</v>
      </c>
      <c r="D55" s="2766">
        <v>546</v>
      </c>
      <c r="E55" s="2766">
        <v>6375</v>
      </c>
      <c r="F55" s="2766">
        <v>100</v>
      </c>
      <c r="G55" s="2766">
        <v>18077</v>
      </c>
      <c r="H55" s="2766">
        <v>114</v>
      </c>
      <c r="I55" s="2766">
        <v>2132</v>
      </c>
      <c r="J55" s="2766">
        <v>112</v>
      </c>
      <c r="K55" s="2766">
        <v>105</v>
      </c>
      <c r="L55" s="2766">
        <v>329</v>
      </c>
      <c r="M55" s="2766">
        <v>2556</v>
      </c>
      <c r="N55" s="2766">
        <v>266</v>
      </c>
      <c r="O55" s="2766">
        <v>3553</v>
      </c>
      <c r="P55" s="1422"/>
      <c r="Q55" s="1422"/>
      <c r="S55" s="1422"/>
      <c r="T55" s="1422"/>
      <c r="U55" s="1422"/>
      <c r="V55" s="1422"/>
      <c r="W55" s="1422"/>
      <c r="X55" s="1422"/>
      <c r="Y55" s="1422"/>
      <c r="Z55" s="1422"/>
      <c r="AA55" s="1422"/>
    </row>
    <row r="56" spans="1:27" s="1590" customFormat="1" ht="12.75" customHeight="1">
      <c r="A56" s="1435">
        <v>2019</v>
      </c>
      <c r="B56" s="2766">
        <v>25789</v>
      </c>
      <c r="C56" s="2766">
        <v>18913</v>
      </c>
      <c r="D56" s="2766">
        <v>550</v>
      </c>
      <c r="E56" s="2766">
        <v>6263</v>
      </c>
      <c r="F56" s="2766">
        <v>63</v>
      </c>
      <c r="G56" s="2766">
        <v>16759</v>
      </c>
      <c r="H56" s="2766">
        <v>100</v>
      </c>
      <c r="I56" s="2766">
        <v>2054</v>
      </c>
      <c r="J56" s="2766">
        <v>132</v>
      </c>
      <c r="K56" s="2766">
        <v>123</v>
      </c>
      <c r="L56" s="2766">
        <v>295</v>
      </c>
      <c r="M56" s="2766">
        <v>2476</v>
      </c>
      <c r="N56" s="2766">
        <v>293</v>
      </c>
      <c r="O56" s="2766">
        <v>3494</v>
      </c>
      <c r="P56" s="1422"/>
      <c r="Q56" s="1422"/>
      <c r="S56" s="1422"/>
      <c r="T56" s="1422"/>
      <c r="U56" s="1422"/>
      <c r="V56" s="1422"/>
      <c r="W56" s="1422"/>
      <c r="X56" s="1422"/>
      <c r="Y56" s="1422"/>
      <c r="Z56" s="1422"/>
      <c r="AA56" s="1422"/>
    </row>
    <row r="57" spans="1:27" s="1590" customFormat="1" ht="12.75" customHeight="1">
      <c r="A57" s="1435">
        <v>2020</v>
      </c>
      <c r="B57" s="2766">
        <v>11831</v>
      </c>
      <c r="C57" s="2766">
        <v>8123</v>
      </c>
      <c r="D57" s="2766">
        <v>343</v>
      </c>
      <c r="E57" s="2766">
        <v>3353</v>
      </c>
      <c r="F57" s="2766">
        <v>12</v>
      </c>
      <c r="G57" s="2766">
        <v>7015</v>
      </c>
      <c r="H57" s="2766">
        <v>56</v>
      </c>
      <c r="I57" s="2766">
        <v>1052</v>
      </c>
      <c r="J57" s="2766">
        <v>64</v>
      </c>
      <c r="K57" s="2766">
        <v>87</v>
      </c>
      <c r="L57" s="2766">
        <v>192</v>
      </c>
      <c r="M57" s="2766">
        <v>1212</v>
      </c>
      <c r="N57" s="2766">
        <v>157</v>
      </c>
      <c r="O57" s="2766">
        <v>1984</v>
      </c>
      <c r="P57" s="1422"/>
      <c r="Q57" s="1422"/>
      <c r="S57" s="1422"/>
      <c r="T57" s="1422"/>
      <c r="U57" s="1422"/>
      <c r="V57" s="1422"/>
      <c r="W57" s="1422"/>
      <c r="X57" s="1422"/>
      <c r="Y57" s="1422"/>
      <c r="Z57" s="1422"/>
      <c r="AA57" s="1422"/>
    </row>
    <row r="58" spans="1:27" s="1590" customFormat="1" ht="12.75" customHeight="1">
      <c r="A58" s="1435">
        <v>2021</v>
      </c>
      <c r="B58" s="2766">
        <v>24061</v>
      </c>
      <c r="C58" s="2766">
        <v>18177</v>
      </c>
      <c r="D58" s="2766">
        <v>491</v>
      </c>
      <c r="E58" s="2766">
        <v>5350</v>
      </c>
      <c r="F58" s="2766">
        <v>43</v>
      </c>
      <c r="G58" s="2766">
        <v>16215</v>
      </c>
      <c r="H58" s="2766">
        <v>93</v>
      </c>
      <c r="I58" s="2766">
        <v>1869</v>
      </c>
      <c r="J58" s="2766">
        <v>100</v>
      </c>
      <c r="K58" s="2766">
        <v>98</v>
      </c>
      <c r="L58" s="2766">
        <v>293</v>
      </c>
      <c r="M58" s="2766">
        <v>2120</v>
      </c>
      <c r="N58" s="2766">
        <v>245</v>
      </c>
      <c r="O58" s="2766">
        <v>2985</v>
      </c>
      <c r="P58" s="1422"/>
      <c r="Q58" s="1422"/>
      <c r="S58" s="1422"/>
      <c r="T58" s="1422"/>
      <c r="U58" s="1422"/>
      <c r="V58" s="1422"/>
      <c r="W58" s="1422"/>
      <c r="X58" s="1422"/>
      <c r="Y58" s="1422"/>
      <c r="Z58" s="1422"/>
      <c r="AA58" s="1422"/>
    </row>
    <row r="59" spans="1:27" s="1590" customFormat="1" ht="12.75" customHeight="1">
      <c r="A59" s="1435">
        <v>2022</v>
      </c>
      <c r="B59" s="2766">
        <v>29723</v>
      </c>
      <c r="C59" s="2766">
        <v>22572</v>
      </c>
      <c r="D59" s="2766">
        <v>564</v>
      </c>
      <c r="E59" s="2766">
        <v>6474</v>
      </c>
      <c r="F59" s="2766">
        <v>113</v>
      </c>
      <c r="G59" s="2766">
        <v>20274</v>
      </c>
      <c r="H59" s="2766">
        <v>139</v>
      </c>
      <c r="I59" s="2766">
        <v>2159</v>
      </c>
      <c r="J59" s="2766">
        <v>117</v>
      </c>
      <c r="K59" s="2766">
        <v>113</v>
      </c>
      <c r="L59" s="2766">
        <v>334</v>
      </c>
      <c r="M59" s="2766">
        <v>2548</v>
      </c>
      <c r="N59" s="2766">
        <v>282</v>
      </c>
      <c r="O59" s="2766">
        <v>3644</v>
      </c>
      <c r="P59" s="1422"/>
      <c r="Q59" s="1422"/>
      <c r="S59" s="1422"/>
      <c r="T59" s="1422"/>
      <c r="U59" s="1422"/>
      <c r="V59" s="1422"/>
      <c r="W59" s="1422"/>
      <c r="X59" s="1422"/>
      <c r="Y59" s="1422"/>
      <c r="Z59" s="1422"/>
      <c r="AA59" s="1422"/>
    </row>
    <row r="60" spans="1:27" s="1422" customFormat="1" ht="12.75" customHeight="1">
      <c r="A60" s="1438"/>
      <c r="B60" s="2350"/>
      <c r="C60" s="2350"/>
      <c r="D60" s="2350"/>
      <c r="E60" s="2350"/>
      <c r="F60" s="2350"/>
      <c r="G60" s="2350"/>
      <c r="H60" s="2350"/>
      <c r="I60" s="2350"/>
      <c r="J60" s="2350"/>
      <c r="K60" s="2350"/>
      <c r="L60" s="2350"/>
      <c r="M60" s="2350"/>
      <c r="N60" s="2350"/>
      <c r="O60" s="2350"/>
      <c r="P60" s="1868"/>
      <c r="R60" s="1590"/>
    </row>
    <row r="61" spans="1:27" s="1422" customFormat="1" ht="12.75" customHeight="1">
      <c r="B61" s="2346"/>
      <c r="C61" s="2346"/>
      <c r="D61" s="2346"/>
      <c r="E61" s="2346"/>
      <c r="F61" s="2346"/>
      <c r="G61" s="2346"/>
      <c r="H61" s="2346"/>
      <c r="I61" s="2346"/>
      <c r="J61" s="2346"/>
      <c r="K61" s="2346"/>
      <c r="L61" s="2346"/>
      <c r="M61" s="2346"/>
      <c r="N61" s="2346"/>
      <c r="O61" s="2346"/>
      <c r="P61" s="1868"/>
      <c r="R61" s="1590"/>
    </row>
    <row r="62" spans="1:27" s="1422" customFormat="1" ht="12.75" customHeight="1">
      <c r="B62" s="2346"/>
      <c r="C62" s="2346"/>
      <c r="D62" s="2346"/>
      <c r="E62" s="2346"/>
      <c r="F62" s="2346"/>
      <c r="G62" s="2346"/>
      <c r="H62" s="2346"/>
      <c r="I62" s="2346"/>
      <c r="J62" s="2346"/>
      <c r="K62" s="2346"/>
      <c r="L62" s="2346"/>
      <c r="M62" s="2346"/>
      <c r="N62" s="2346"/>
      <c r="O62" s="2346"/>
      <c r="P62" s="1868"/>
      <c r="R62" s="1590"/>
    </row>
    <row r="63" spans="1:27" s="1422" customFormat="1" ht="12.75" customHeight="1">
      <c r="A63" s="1850" t="s">
        <v>30</v>
      </c>
      <c r="B63" s="2810" t="s">
        <v>43</v>
      </c>
      <c r="C63" s="2811"/>
      <c r="D63" s="2811"/>
      <c r="E63" s="2811"/>
      <c r="F63" s="2811"/>
      <c r="G63" s="2811"/>
      <c r="H63" s="2811"/>
      <c r="I63" s="2811"/>
      <c r="J63" s="2811"/>
      <c r="K63" s="2811"/>
      <c r="L63" s="2811"/>
      <c r="M63" s="2811"/>
      <c r="N63" s="2811"/>
      <c r="O63" s="2811"/>
      <c r="R63" s="1590"/>
    </row>
    <row r="64" spans="1:27" s="1422" customFormat="1" ht="12.75" customHeight="1">
      <c r="A64" s="1853"/>
      <c r="B64" s="2841" t="s">
        <v>4384</v>
      </c>
      <c r="C64" s="1854" t="s">
        <v>4385</v>
      </c>
      <c r="D64" s="1854" t="s">
        <v>4386</v>
      </c>
      <c r="E64" s="1854" t="s">
        <v>4387</v>
      </c>
      <c r="F64" s="1854" t="s">
        <v>4356</v>
      </c>
      <c r="G64" s="1855" t="s">
        <v>4381</v>
      </c>
      <c r="H64" s="1856"/>
      <c r="I64" s="1857"/>
      <c r="J64" s="1855" t="s">
        <v>4382</v>
      </c>
      <c r="K64" s="1856"/>
      <c r="L64" s="1857"/>
      <c r="M64" s="1855" t="s">
        <v>4383</v>
      </c>
      <c r="N64" s="1856"/>
      <c r="O64" s="1856"/>
      <c r="R64" s="1590"/>
    </row>
    <row r="65" spans="1:27" s="1428" customFormat="1" ht="25.5">
      <c r="A65" s="1861"/>
      <c r="B65" s="1824"/>
      <c r="C65" s="1862"/>
      <c r="D65" s="1862"/>
      <c r="E65" s="1862"/>
      <c r="F65" s="1862"/>
      <c r="G65" s="2817" t="s">
        <v>4360</v>
      </c>
      <c r="H65" s="2817" t="s">
        <v>4361</v>
      </c>
      <c r="I65" s="2817" t="s">
        <v>4362</v>
      </c>
      <c r="J65" s="2817" t="s">
        <v>4360</v>
      </c>
      <c r="K65" s="2817" t="s">
        <v>4361</v>
      </c>
      <c r="L65" s="2817" t="s">
        <v>4362</v>
      </c>
      <c r="M65" s="2817" t="s">
        <v>4360</v>
      </c>
      <c r="N65" s="2817" t="s">
        <v>4361</v>
      </c>
      <c r="O65" s="2818" t="s">
        <v>4362</v>
      </c>
      <c r="R65" s="1590"/>
      <c r="S65" s="1422"/>
      <c r="T65" s="1422"/>
      <c r="U65" s="1422"/>
      <c r="V65" s="1422"/>
      <c r="W65" s="1422"/>
      <c r="X65" s="1422"/>
      <c r="Y65" s="1422"/>
      <c r="Z65" s="1422"/>
      <c r="AA65" s="1422"/>
    </row>
    <row r="66" spans="1:27" s="1422" customFormat="1" ht="12.75" customHeight="1">
      <c r="A66" s="1435"/>
      <c r="B66" s="2346"/>
      <c r="N66" s="2829"/>
      <c r="R66" s="1590"/>
    </row>
    <row r="67" spans="1:27" s="1422" customFormat="1" ht="12.75" customHeight="1">
      <c r="A67" s="1435">
        <v>1974</v>
      </c>
      <c r="B67" s="2766">
        <v>41174</v>
      </c>
      <c r="C67" s="2766">
        <v>35920</v>
      </c>
      <c r="D67" s="2766">
        <v>1438</v>
      </c>
      <c r="E67" s="2766">
        <v>3816</v>
      </c>
      <c r="F67" s="2839" t="s">
        <v>51</v>
      </c>
      <c r="G67" s="2766">
        <v>33299</v>
      </c>
      <c r="H67" s="2766">
        <v>459</v>
      </c>
      <c r="I67" s="2766">
        <v>2162</v>
      </c>
      <c r="J67" s="2766">
        <v>356</v>
      </c>
      <c r="K67" s="2766">
        <v>776</v>
      </c>
      <c r="L67" s="2766">
        <v>306</v>
      </c>
      <c r="M67" s="2766">
        <v>2126</v>
      </c>
      <c r="N67" s="2766">
        <v>353</v>
      </c>
      <c r="O67" s="2766">
        <v>1337</v>
      </c>
      <c r="P67" s="2346"/>
      <c r="Q67" s="2346"/>
      <c r="R67" s="1590"/>
    </row>
    <row r="68" spans="1:27" s="1422" customFormat="1" ht="12.75" customHeight="1">
      <c r="A68" s="1435">
        <v>1975</v>
      </c>
      <c r="B68" s="2766">
        <v>39191</v>
      </c>
      <c r="C68" s="2766">
        <v>33758</v>
      </c>
      <c r="D68" s="2766">
        <v>1394</v>
      </c>
      <c r="E68" s="2766">
        <v>4039</v>
      </c>
      <c r="F68" s="2839" t="s">
        <v>51</v>
      </c>
      <c r="G68" s="2766">
        <v>31070</v>
      </c>
      <c r="H68" s="2766">
        <v>444</v>
      </c>
      <c r="I68" s="2766">
        <v>2244</v>
      </c>
      <c r="J68" s="2766">
        <v>381</v>
      </c>
      <c r="K68" s="2766">
        <v>714</v>
      </c>
      <c r="L68" s="2766">
        <v>299</v>
      </c>
      <c r="M68" s="2766">
        <v>2100</v>
      </c>
      <c r="N68" s="2766">
        <v>320</v>
      </c>
      <c r="O68" s="2766">
        <v>1619</v>
      </c>
      <c r="P68" s="2346"/>
      <c r="Q68" s="2346"/>
      <c r="R68" s="1590"/>
    </row>
    <row r="69" spans="1:27" s="1422" customFormat="1" ht="12.75" customHeight="1">
      <c r="A69" s="1435">
        <v>1976</v>
      </c>
      <c r="B69" s="2766">
        <v>37543</v>
      </c>
      <c r="C69" s="2766">
        <v>31875</v>
      </c>
      <c r="D69" s="2766">
        <v>1330</v>
      </c>
      <c r="E69" s="2766">
        <v>4338</v>
      </c>
      <c r="F69" s="2839" t="s">
        <v>51</v>
      </c>
      <c r="G69" s="2766">
        <v>29119</v>
      </c>
      <c r="H69" s="2766">
        <v>364</v>
      </c>
      <c r="I69" s="2766">
        <v>2392</v>
      </c>
      <c r="J69" s="2766">
        <v>326</v>
      </c>
      <c r="K69" s="2766">
        <v>695</v>
      </c>
      <c r="L69" s="2766">
        <v>309</v>
      </c>
      <c r="M69" s="2766">
        <v>2245</v>
      </c>
      <c r="N69" s="2766">
        <v>376</v>
      </c>
      <c r="O69" s="2766">
        <v>1717</v>
      </c>
      <c r="P69" s="2346"/>
      <c r="Q69" s="2346"/>
      <c r="R69" s="1590"/>
    </row>
    <row r="70" spans="1:27" s="1422" customFormat="1" ht="12.75" customHeight="1">
      <c r="A70" s="1435">
        <v>1977</v>
      </c>
      <c r="B70" s="2766">
        <v>37288</v>
      </c>
      <c r="C70" s="2766">
        <v>31455</v>
      </c>
      <c r="D70" s="2766">
        <v>1263</v>
      </c>
      <c r="E70" s="2766">
        <v>4570</v>
      </c>
      <c r="F70" s="2839" t="s">
        <v>51</v>
      </c>
      <c r="G70" s="2766">
        <v>28528</v>
      </c>
      <c r="H70" s="2766">
        <v>330</v>
      </c>
      <c r="I70" s="2766">
        <v>2597</v>
      </c>
      <c r="J70" s="2766">
        <v>329</v>
      </c>
      <c r="K70" s="2766">
        <v>597</v>
      </c>
      <c r="L70" s="2766">
        <v>337</v>
      </c>
      <c r="M70" s="2766">
        <v>2242</v>
      </c>
      <c r="N70" s="2766">
        <v>399</v>
      </c>
      <c r="O70" s="2766">
        <v>1929</v>
      </c>
      <c r="P70" s="2346"/>
      <c r="Q70" s="2346"/>
      <c r="R70" s="1590"/>
    </row>
    <row r="71" spans="1:27" s="1422" customFormat="1" ht="12.75" customHeight="1">
      <c r="A71" s="1435">
        <v>1978</v>
      </c>
      <c r="B71" s="2766">
        <v>37814</v>
      </c>
      <c r="C71" s="2766">
        <v>31420</v>
      </c>
      <c r="D71" s="2766">
        <v>1269</v>
      </c>
      <c r="E71" s="2766">
        <v>5125</v>
      </c>
      <c r="F71" s="2839" t="s">
        <v>51</v>
      </c>
      <c r="G71" s="2766">
        <v>28262</v>
      </c>
      <c r="H71" s="2766">
        <v>336</v>
      </c>
      <c r="I71" s="2766">
        <v>2822</v>
      </c>
      <c r="J71" s="2766">
        <v>300</v>
      </c>
      <c r="K71" s="2766">
        <v>598</v>
      </c>
      <c r="L71" s="2766">
        <v>371</v>
      </c>
      <c r="M71" s="2766">
        <v>2485</v>
      </c>
      <c r="N71" s="2766">
        <v>414</v>
      </c>
      <c r="O71" s="2766">
        <v>2226</v>
      </c>
      <c r="P71" s="2346"/>
      <c r="Q71" s="2346"/>
      <c r="R71" s="1590"/>
    </row>
    <row r="72" spans="1:27" s="1422" customFormat="1" ht="12.75" customHeight="1">
      <c r="A72" s="1435">
        <v>1979</v>
      </c>
      <c r="B72" s="2766">
        <v>37860</v>
      </c>
      <c r="C72" s="2766">
        <v>31989</v>
      </c>
      <c r="D72" s="2766">
        <v>1219</v>
      </c>
      <c r="E72" s="2766">
        <v>4652</v>
      </c>
      <c r="F72" s="2839" t="s">
        <v>51</v>
      </c>
      <c r="G72" s="2766">
        <v>28967</v>
      </c>
      <c r="H72" s="2766">
        <v>314</v>
      </c>
      <c r="I72" s="2766">
        <v>2708</v>
      </c>
      <c r="J72" s="2766">
        <v>286</v>
      </c>
      <c r="K72" s="2766">
        <v>584</v>
      </c>
      <c r="L72" s="2766">
        <v>349</v>
      </c>
      <c r="M72" s="2766">
        <v>2318</v>
      </c>
      <c r="N72" s="2766">
        <v>375</v>
      </c>
      <c r="O72" s="2766">
        <v>1959</v>
      </c>
      <c r="P72" s="2346"/>
      <c r="Q72" s="2346"/>
      <c r="R72" s="1590"/>
    </row>
    <row r="73" spans="1:27" s="1422" customFormat="1" ht="12.75" customHeight="1">
      <c r="A73" s="1435">
        <v>1980</v>
      </c>
      <c r="B73" s="2766">
        <v>38501</v>
      </c>
      <c r="C73" s="2766">
        <v>31968</v>
      </c>
      <c r="D73" s="2766">
        <v>1178</v>
      </c>
      <c r="E73" s="2766">
        <v>5355</v>
      </c>
      <c r="F73" s="2839" t="s">
        <v>51</v>
      </c>
      <c r="G73" s="2766">
        <v>28692</v>
      </c>
      <c r="H73" s="2766">
        <v>291</v>
      </c>
      <c r="I73" s="2766">
        <v>2985</v>
      </c>
      <c r="J73" s="2766">
        <v>258</v>
      </c>
      <c r="K73" s="2766">
        <v>546</v>
      </c>
      <c r="L73" s="2766">
        <v>374</v>
      </c>
      <c r="M73" s="2766">
        <v>2522</v>
      </c>
      <c r="N73" s="2766">
        <v>415</v>
      </c>
      <c r="O73" s="2766">
        <v>2418</v>
      </c>
      <c r="P73" s="2346"/>
      <c r="Q73" s="2346"/>
      <c r="R73" s="1590"/>
    </row>
    <row r="74" spans="1:27" s="1422" customFormat="1" ht="12.75" customHeight="1">
      <c r="A74" s="1435">
        <v>1981</v>
      </c>
      <c r="B74" s="2766">
        <v>36237</v>
      </c>
      <c r="C74" s="2766">
        <v>30103</v>
      </c>
      <c r="D74" s="2766">
        <v>1069</v>
      </c>
      <c r="E74" s="2766">
        <v>5065</v>
      </c>
      <c r="F74" s="2839" t="s">
        <v>51</v>
      </c>
      <c r="G74" s="2766">
        <v>27012</v>
      </c>
      <c r="H74" s="2766">
        <v>274</v>
      </c>
      <c r="I74" s="2766">
        <v>2817</v>
      </c>
      <c r="J74" s="2766">
        <v>255</v>
      </c>
      <c r="K74" s="2766">
        <v>498</v>
      </c>
      <c r="L74" s="2766">
        <v>316</v>
      </c>
      <c r="M74" s="2766">
        <v>2355</v>
      </c>
      <c r="N74" s="2766">
        <v>381</v>
      </c>
      <c r="O74" s="2766">
        <v>2329</v>
      </c>
      <c r="P74" s="2346"/>
      <c r="Q74" s="2346"/>
      <c r="R74" s="1590"/>
    </row>
    <row r="75" spans="1:27" s="1422" customFormat="1" ht="12.75" customHeight="1">
      <c r="A75" s="1435">
        <v>1982</v>
      </c>
      <c r="B75" s="2766">
        <v>34942</v>
      </c>
      <c r="C75" s="2766">
        <v>28736</v>
      </c>
      <c r="D75" s="2766">
        <v>1043</v>
      </c>
      <c r="E75" s="2766">
        <v>5163</v>
      </c>
      <c r="F75" s="2839" t="s">
        <v>51</v>
      </c>
      <c r="G75" s="2766">
        <v>25752</v>
      </c>
      <c r="H75" s="2766">
        <v>236</v>
      </c>
      <c r="I75" s="2766">
        <v>2748</v>
      </c>
      <c r="J75" s="2766">
        <v>237</v>
      </c>
      <c r="K75" s="2766">
        <v>514</v>
      </c>
      <c r="L75" s="2766">
        <v>292</v>
      </c>
      <c r="M75" s="2766">
        <v>2368</v>
      </c>
      <c r="N75" s="2766">
        <v>419</v>
      </c>
      <c r="O75" s="2766">
        <v>2376</v>
      </c>
      <c r="P75" s="2346"/>
      <c r="Q75" s="2346"/>
      <c r="R75" s="1590"/>
    </row>
    <row r="76" spans="1:27" s="1422" customFormat="1" ht="12.75" customHeight="1">
      <c r="A76" s="1435">
        <v>1983</v>
      </c>
      <c r="B76" s="2766">
        <v>34962</v>
      </c>
      <c r="C76" s="2766">
        <v>28185</v>
      </c>
      <c r="D76" s="2766">
        <v>1022</v>
      </c>
      <c r="E76" s="2766">
        <v>5755</v>
      </c>
      <c r="F76" s="2839" t="s">
        <v>51</v>
      </c>
      <c r="G76" s="2766">
        <v>24991</v>
      </c>
      <c r="H76" s="2766">
        <v>204</v>
      </c>
      <c r="I76" s="2766">
        <v>2990</v>
      </c>
      <c r="J76" s="2766">
        <v>203</v>
      </c>
      <c r="K76" s="2766">
        <v>459</v>
      </c>
      <c r="L76" s="2766">
        <v>360</v>
      </c>
      <c r="M76" s="2766">
        <v>2571</v>
      </c>
      <c r="N76" s="2766">
        <v>423</v>
      </c>
      <c r="O76" s="2766">
        <v>2761</v>
      </c>
      <c r="P76" s="2346"/>
      <c r="Q76" s="2346"/>
      <c r="R76" s="1590"/>
    </row>
    <row r="77" spans="1:27" s="1422" customFormat="1" ht="12.75" customHeight="1">
      <c r="A77" s="1435">
        <v>1984</v>
      </c>
      <c r="B77" s="2766">
        <v>36253</v>
      </c>
      <c r="C77" s="2766">
        <v>29358</v>
      </c>
      <c r="D77" s="2766">
        <v>947</v>
      </c>
      <c r="E77" s="2766">
        <v>5948</v>
      </c>
      <c r="F77" s="2839" t="s">
        <v>51</v>
      </c>
      <c r="G77" s="2766">
        <v>25951</v>
      </c>
      <c r="H77" s="2766">
        <v>217</v>
      </c>
      <c r="I77" s="2766">
        <v>3190</v>
      </c>
      <c r="J77" s="2766">
        <v>212</v>
      </c>
      <c r="K77" s="2766">
        <v>407</v>
      </c>
      <c r="L77" s="2766">
        <v>328</v>
      </c>
      <c r="M77" s="2766">
        <v>2590</v>
      </c>
      <c r="N77" s="2766">
        <v>388</v>
      </c>
      <c r="O77" s="2766">
        <v>2970</v>
      </c>
      <c r="P77" s="2346"/>
      <c r="Q77" s="2346"/>
      <c r="R77" s="1590"/>
    </row>
    <row r="78" spans="1:27" s="1422" customFormat="1" ht="12.75" customHeight="1">
      <c r="A78" s="1435">
        <v>1985</v>
      </c>
      <c r="B78" s="2766">
        <v>36385</v>
      </c>
      <c r="C78" s="2766">
        <v>29208</v>
      </c>
      <c r="D78" s="2766">
        <v>944</v>
      </c>
      <c r="E78" s="2766">
        <v>6233</v>
      </c>
      <c r="F78" s="2839" t="s">
        <v>51</v>
      </c>
      <c r="G78" s="2766">
        <v>25674</v>
      </c>
      <c r="H78" s="2766">
        <v>225</v>
      </c>
      <c r="I78" s="2766">
        <v>3309</v>
      </c>
      <c r="J78" s="2766">
        <v>199</v>
      </c>
      <c r="K78" s="2766">
        <v>407</v>
      </c>
      <c r="L78" s="2766">
        <v>338</v>
      </c>
      <c r="M78" s="2766">
        <v>2602</v>
      </c>
      <c r="N78" s="2766">
        <v>402</v>
      </c>
      <c r="O78" s="2766">
        <v>3229</v>
      </c>
      <c r="P78" s="2346"/>
      <c r="Q78" s="2346"/>
      <c r="R78" s="1590"/>
    </row>
    <row r="79" spans="1:27" s="1422" customFormat="1" ht="12.75" customHeight="1">
      <c r="A79" s="1435">
        <v>1986</v>
      </c>
      <c r="B79" s="2766">
        <v>35790</v>
      </c>
      <c r="C79" s="2766">
        <v>28414</v>
      </c>
      <c r="D79" s="2766">
        <v>924</v>
      </c>
      <c r="E79" s="2766">
        <v>6452</v>
      </c>
      <c r="F79" s="2839" t="s">
        <v>51</v>
      </c>
      <c r="G79" s="2766">
        <v>24958</v>
      </c>
      <c r="H79" s="2766">
        <v>204</v>
      </c>
      <c r="I79" s="2766">
        <v>3252</v>
      </c>
      <c r="J79" s="2766">
        <v>183</v>
      </c>
      <c r="K79" s="2766">
        <v>413</v>
      </c>
      <c r="L79" s="2766">
        <v>328</v>
      </c>
      <c r="M79" s="2766">
        <v>2719</v>
      </c>
      <c r="N79" s="2766">
        <v>423</v>
      </c>
      <c r="O79" s="2766">
        <v>3310</v>
      </c>
      <c r="P79" s="2346"/>
      <c r="Q79" s="2346"/>
      <c r="R79" s="1590"/>
    </row>
    <row r="80" spans="1:27" s="1422" customFormat="1" ht="12.75" customHeight="1">
      <c r="A80" s="1435">
        <v>1987</v>
      </c>
      <c r="B80" s="2766">
        <v>35813</v>
      </c>
      <c r="C80" s="2766">
        <v>28588</v>
      </c>
      <c r="D80" s="2766">
        <v>876</v>
      </c>
      <c r="E80" s="2766">
        <v>6349</v>
      </c>
      <c r="F80" s="2839" t="s">
        <v>51</v>
      </c>
      <c r="G80" s="2766">
        <v>25147</v>
      </c>
      <c r="H80" s="2766">
        <v>201</v>
      </c>
      <c r="I80" s="2766">
        <v>3240</v>
      </c>
      <c r="J80" s="2766">
        <v>174</v>
      </c>
      <c r="K80" s="2766">
        <v>377</v>
      </c>
      <c r="L80" s="2766">
        <v>325</v>
      </c>
      <c r="M80" s="2766">
        <v>2805</v>
      </c>
      <c r="N80" s="2766">
        <v>369</v>
      </c>
      <c r="O80" s="2766">
        <v>3175</v>
      </c>
      <c r="P80" s="2346"/>
      <c r="Q80" s="2346"/>
      <c r="R80" s="1590"/>
    </row>
    <row r="81" spans="1:27" s="1422" customFormat="1" ht="12.75" customHeight="1">
      <c r="A81" s="1435">
        <v>1988</v>
      </c>
      <c r="B81" s="2766">
        <v>35599</v>
      </c>
      <c r="C81" s="2766">
        <v>28150</v>
      </c>
      <c r="D81" s="2766">
        <v>875</v>
      </c>
      <c r="E81" s="2766">
        <v>6574</v>
      </c>
      <c r="F81" s="2839" t="s">
        <v>51</v>
      </c>
      <c r="G81" s="2766">
        <v>24628</v>
      </c>
      <c r="H81" s="2766">
        <v>165</v>
      </c>
      <c r="I81" s="2766">
        <v>3357</v>
      </c>
      <c r="J81" s="2766">
        <v>185</v>
      </c>
      <c r="K81" s="2766">
        <v>372</v>
      </c>
      <c r="L81" s="2766">
        <v>318</v>
      </c>
      <c r="M81" s="2766">
        <v>2809</v>
      </c>
      <c r="N81" s="2766">
        <v>378</v>
      </c>
      <c r="O81" s="2766">
        <v>3387</v>
      </c>
      <c r="P81" s="2346"/>
      <c r="Q81" s="2346"/>
      <c r="R81" s="1590"/>
    </row>
    <row r="82" spans="1:27" s="1422" customFormat="1" ht="12.75" customHeight="1">
      <c r="A82" s="1435">
        <v>1989</v>
      </c>
      <c r="B82" s="2766">
        <v>35326</v>
      </c>
      <c r="C82" s="2766">
        <v>27606</v>
      </c>
      <c r="D82" s="2766">
        <v>888</v>
      </c>
      <c r="E82" s="2766">
        <v>6832</v>
      </c>
      <c r="F82" s="2839" t="s">
        <v>51</v>
      </c>
      <c r="G82" s="2766">
        <v>24032</v>
      </c>
      <c r="H82" s="2766">
        <v>167</v>
      </c>
      <c r="I82" s="2766">
        <v>3407</v>
      </c>
      <c r="J82" s="2766">
        <v>192</v>
      </c>
      <c r="K82" s="2766">
        <v>355</v>
      </c>
      <c r="L82" s="2766">
        <v>341</v>
      </c>
      <c r="M82" s="2766">
        <v>2962</v>
      </c>
      <c r="N82" s="2766">
        <v>394</v>
      </c>
      <c r="O82" s="2766">
        <v>3476</v>
      </c>
      <c r="P82" s="2346"/>
      <c r="Q82" s="2346"/>
      <c r="R82" s="1590"/>
    </row>
    <row r="83" spans="1:27" s="1422" customFormat="1" ht="12.75" customHeight="1">
      <c r="A83" s="1435">
        <v>1990</v>
      </c>
      <c r="B83" s="2766">
        <v>34672</v>
      </c>
      <c r="C83" s="2766">
        <v>26940</v>
      </c>
      <c r="D83" s="2766">
        <v>863</v>
      </c>
      <c r="E83" s="2766">
        <v>6869</v>
      </c>
      <c r="F83" s="2839" t="s">
        <v>51</v>
      </c>
      <c r="G83" s="2766">
        <v>23529</v>
      </c>
      <c r="H83" s="2766">
        <v>172</v>
      </c>
      <c r="I83" s="2766">
        <v>3239</v>
      </c>
      <c r="J83" s="2766">
        <v>183</v>
      </c>
      <c r="K83" s="2766">
        <v>348</v>
      </c>
      <c r="L83" s="2766">
        <v>332</v>
      </c>
      <c r="M83" s="2766">
        <v>2924</v>
      </c>
      <c r="N83" s="2766">
        <v>408</v>
      </c>
      <c r="O83" s="2766">
        <v>3537</v>
      </c>
      <c r="P83" s="2346"/>
      <c r="Q83" s="2346"/>
      <c r="R83" s="1590"/>
    </row>
    <row r="84" spans="1:27" s="1422" customFormat="1" ht="12.75" customHeight="1">
      <c r="A84" s="1435">
        <v>1991</v>
      </c>
      <c r="B84" s="2766">
        <v>33762</v>
      </c>
      <c r="C84" s="2766">
        <v>25979</v>
      </c>
      <c r="D84" s="2766">
        <v>735</v>
      </c>
      <c r="E84" s="2766">
        <v>7048</v>
      </c>
      <c r="F84" s="2839" t="s">
        <v>51</v>
      </c>
      <c r="G84" s="2766">
        <v>22401</v>
      </c>
      <c r="H84" s="2766">
        <v>177</v>
      </c>
      <c r="I84" s="2766">
        <v>3401</v>
      </c>
      <c r="J84" s="2766">
        <v>147</v>
      </c>
      <c r="K84" s="2766">
        <v>311</v>
      </c>
      <c r="L84" s="2766">
        <v>277</v>
      </c>
      <c r="M84" s="2766">
        <v>3001</v>
      </c>
      <c r="N84" s="2766">
        <v>381</v>
      </c>
      <c r="O84" s="2766">
        <v>3666</v>
      </c>
      <c r="P84" s="2346"/>
      <c r="Q84" s="2346"/>
      <c r="R84" s="1590"/>
    </row>
    <row r="85" spans="1:27" s="1422" customFormat="1" ht="12.75" customHeight="1">
      <c r="A85" s="1435">
        <v>1992</v>
      </c>
      <c r="B85" s="2766">
        <v>35057</v>
      </c>
      <c r="C85" s="2766">
        <v>26274</v>
      </c>
      <c r="D85" s="2766">
        <v>848</v>
      </c>
      <c r="E85" s="2766">
        <v>7935</v>
      </c>
      <c r="F85" s="2839" t="s">
        <v>51</v>
      </c>
      <c r="G85" s="2766">
        <v>22588</v>
      </c>
      <c r="H85" s="2766">
        <v>156</v>
      </c>
      <c r="I85" s="2766">
        <v>3530</v>
      </c>
      <c r="J85" s="2766">
        <v>192</v>
      </c>
      <c r="K85" s="2766">
        <v>335</v>
      </c>
      <c r="L85" s="2766">
        <v>321</v>
      </c>
      <c r="M85" s="2766">
        <v>3326</v>
      </c>
      <c r="N85" s="2766">
        <v>433</v>
      </c>
      <c r="O85" s="2766">
        <v>4176</v>
      </c>
      <c r="P85" s="2346"/>
      <c r="Q85" s="2346"/>
      <c r="R85" s="1590"/>
    </row>
    <row r="86" spans="1:27" s="1422" customFormat="1" ht="12.75" customHeight="1">
      <c r="A86" s="1435">
        <v>1993</v>
      </c>
      <c r="B86" s="2766">
        <v>33366</v>
      </c>
      <c r="C86" s="2766">
        <v>25103</v>
      </c>
      <c r="D86" s="2766">
        <v>794</v>
      </c>
      <c r="E86" s="2766">
        <v>7469</v>
      </c>
      <c r="F86" s="2839" t="s">
        <v>51</v>
      </c>
      <c r="G86" s="2766">
        <v>21214</v>
      </c>
      <c r="H86" s="2766">
        <v>182</v>
      </c>
      <c r="I86" s="2766">
        <v>3707</v>
      </c>
      <c r="J86" s="2766">
        <v>172</v>
      </c>
      <c r="K86" s="2766">
        <v>307</v>
      </c>
      <c r="L86" s="2766">
        <v>315</v>
      </c>
      <c r="M86" s="2766">
        <v>3223</v>
      </c>
      <c r="N86" s="2766">
        <v>389</v>
      </c>
      <c r="O86" s="2766">
        <v>3857</v>
      </c>
      <c r="P86" s="2346"/>
      <c r="Q86" s="2346"/>
      <c r="R86" s="1590"/>
    </row>
    <row r="87" spans="1:27" s="2830" customFormat="1" ht="12.75" customHeight="1">
      <c r="A87" s="1435">
        <v>1994</v>
      </c>
      <c r="B87" s="2766">
        <v>31480</v>
      </c>
      <c r="C87" s="2766">
        <v>23248</v>
      </c>
      <c r="D87" s="2766">
        <v>745</v>
      </c>
      <c r="E87" s="2766">
        <v>7487</v>
      </c>
      <c r="F87" s="2839" t="s">
        <v>51</v>
      </c>
      <c r="G87" s="2766">
        <v>19644</v>
      </c>
      <c r="H87" s="2766">
        <v>142</v>
      </c>
      <c r="I87" s="2766">
        <v>3462</v>
      </c>
      <c r="J87" s="2766">
        <v>153</v>
      </c>
      <c r="K87" s="2766">
        <v>283</v>
      </c>
      <c r="L87" s="2766">
        <v>309</v>
      </c>
      <c r="M87" s="2766">
        <v>3207</v>
      </c>
      <c r="N87" s="2766">
        <v>397</v>
      </c>
      <c r="O87" s="2766">
        <v>3883</v>
      </c>
      <c r="P87" s="2346"/>
      <c r="Q87" s="2346"/>
      <c r="R87" s="1590"/>
      <c r="S87" s="1422"/>
      <c r="T87" s="1422"/>
      <c r="U87" s="1422"/>
      <c r="V87" s="1422"/>
      <c r="W87" s="1422"/>
      <c r="X87" s="1422"/>
      <c r="Y87" s="1422"/>
      <c r="Z87" s="1422"/>
      <c r="AA87" s="1422"/>
    </row>
    <row r="88" spans="1:27" s="2830" customFormat="1" ht="12.75" customHeight="1">
      <c r="A88" s="1435">
        <v>1995</v>
      </c>
      <c r="B88" s="2766">
        <v>30663</v>
      </c>
      <c r="C88" s="2766">
        <v>22410</v>
      </c>
      <c r="D88" s="2766">
        <v>711</v>
      </c>
      <c r="E88" s="2766">
        <v>7542</v>
      </c>
      <c r="F88" s="2839" t="s">
        <v>51</v>
      </c>
      <c r="G88" s="2766">
        <v>18822</v>
      </c>
      <c r="H88" s="2766">
        <v>146</v>
      </c>
      <c r="I88" s="2766">
        <v>3442</v>
      </c>
      <c r="J88" s="2766">
        <v>152</v>
      </c>
      <c r="K88" s="2766">
        <v>256</v>
      </c>
      <c r="L88" s="2766">
        <v>303</v>
      </c>
      <c r="M88" s="2766">
        <v>3152</v>
      </c>
      <c r="N88" s="2766">
        <v>394</v>
      </c>
      <c r="O88" s="2766">
        <v>3996</v>
      </c>
      <c r="P88" s="2346"/>
      <c r="Q88" s="2346"/>
      <c r="R88" s="1590"/>
      <c r="S88" s="1422"/>
      <c r="T88" s="1422"/>
      <c r="U88" s="1422"/>
      <c r="V88" s="1422"/>
      <c r="W88" s="1422"/>
      <c r="X88" s="1422"/>
      <c r="Y88" s="1422"/>
      <c r="Z88" s="1422"/>
      <c r="AA88" s="1422"/>
    </row>
    <row r="89" spans="1:27" s="2830" customFormat="1" ht="12.75" customHeight="1">
      <c r="A89" s="1435">
        <v>1996</v>
      </c>
      <c r="B89" s="2766">
        <v>30241</v>
      </c>
      <c r="C89" s="2766">
        <v>21800</v>
      </c>
      <c r="D89" s="2766">
        <v>724</v>
      </c>
      <c r="E89" s="2766">
        <v>7717</v>
      </c>
      <c r="F89" s="2839" t="s">
        <v>51</v>
      </c>
      <c r="G89" s="2766">
        <v>18073</v>
      </c>
      <c r="H89" s="2766">
        <v>142</v>
      </c>
      <c r="I89" s="2766">
        <v>3585</v>
      </c>
      <c r="J89" s="2766">
        <v>152</v>
      </c>
      <c r="K89" s="2766">
        <v>242</v>
      </c>
      <c r="L89" s="2766">
        <v>330</v>
      </c>
      <c r="M89" s="2766">
        <v>3231</v>
      </c>
      <c r="N89" s="2766">
        <v>355</v>
      </c>
      <c r="O89" s="2766">
        <v>4131</v>
      </c>
      <c r="P89" s="2346"/>
      <c r="Q89" s="2346"/>
      <c r="R89" s="1590"/>
      <c r="S89" s="1422"/>
      <c r="T89" s="1422"/>
      <c r="U89" s="1422"/>
      <c r="V89" s="1422"/>
      <c r="W89" s="1422"/>
      <c r="X89" s="1422"/>
      <c r="Y89" s="1422"/>
      <c r="Z89" s="1422"/>
      <c r="AA89" s="1422"/>
    </row>
    <row r="90" spans="1:27" s="2830" customFormat="1" ht="12.75" customHeight="1">
      <c r="A90" s="1435">
        <v>1997</v>
      </c>
      <c r="B90" s="2766">
        <v>29611</v>
      </c>
      <c r="C90" s="2766">
        <v>21303</v>
      </c>
      <c r="D90" s="2766">
        <v>687</v>
      </c>
      <c r="E90" s="2766">
        <v>7621</v>
      </c>
      <c r="F90" s="2839" t="s">
        <v>51</v>
      </c>
      <c r="G90" s="2766">
        <v>17751</v>
      </c>
      <c r="H90" s="2766">
        <v>131</v>
      </c>
      <c r="I90" s="2766">
        <v>3421</v>
      </c>
      <c r="J90" s="2766">
        <v>145</v>
      </c>
      <c r="K90" s="2766">
        <v>244</v>
      </c>
      <c r="L90" s="2766">
        <v>298</v>
      </c>
      <c r="M90" s="2766">
        <v>3098</v>
      </c>
      <c r="N90" s="2766">
        <v>397</v>
      </c>
      <c r="O90" s="2766">
        <v>4126</v>
      </c>
      <c r="P90" s="2346"/>
      <c r="Q90" s="2346"/>
      <c r="R90" s="1590"/>
      <c r="S90" s="1422"/>
      <c r="T90" s="1422"/>
      <c r="U90" s="1422"/>
      <c r="V90" s="1422"/>
      <c r="W90" s="1422"/>
      <c r="X90" s="1422"/>
      <c r="Y90" s="1422"/>
      <c r="Z90" s="1422"/>
      <c r="AA90" s="1422"/>
    </row>
    <row r="91" spans="1:27" s="2830" customFormat="1" ht="12.75" customHeight="1">
      <c r="A91" s="1435">
        <v>1998</v>
      </c>
      <c r="B91" s="2766">
        <v>29668</v>
      </c>
      <c r="C91" s="2766">
        <v>21241</v>
      </c>
      <c r="D91" s="2766">
        <v>673</v>
      </c>
      <c r="E91" s="2766">
        <v>7754</v>
      </c>
      <c r="F91" s="2839" t="s">
        <v>51</v>
      </c>
      <c r="G91" s="2766">
        <v>17678</v>
      </c>
      <c r="H91" s="2766">
        <v>116</v>
      </c>
      <c r="I91" s="2766">
        <v>3447</v>
      </c>
      <c r="J91" s="2766">
        <v>140</v>
      </c>
      <c r="K91" s="2766">
        <v>235</v>
      </c>
      <c r="L91" s="2766">
        <v>298</v>
      </c>
      <c r="M91" s="2766">
        <v>3170</v>
      </c>
      <c r="N91" s="2766">
        <v>396</v>
      </c>
      <c r="O91" s="2766">
        <v>4188</v>
      </c>
      <c r="P91" s="2346"/>
      <c r="Q91" s="2346"/>
      <c r="R91" s="1590"/>
      <c r="S91" s="1422"/>
      <c r="T91" s="1422"/>
      <c r="U91" s="1422"/>
      <c r="V91" s="1422"/>
      <c r="W91" s="1422"/>
      <c r="X91" s="1422"/>
      <c r="Y91" s="1422"/>
      <c r="Z91" s="1422"/>
      <c r="AA91" s="1422"/>
    </row>
    <row r="92" spans="1:27" s="2830" customFormat="1" ht="12.75" customHeight="1">
      <c r="A92" s="1435">
        <v>1999</v>
      </c>
      <c r="B92" s="2766">
        <v>29940</v>
      </c>
      <c r="C92" s="2766">
        <v>21309</v>
      </c>
      <c r="D92" s="2766">
        <v>683</v>
      </c>
      <c r="E92" s="2766">
        <v>7948</v>
      </c>
      <c r="F92" s="2839" t="s">
        <v>51</v>
      </c>
      <c r="G92" s="2766">
        <v>17681</v>
      </c>
      <c r="H92" s="2766">
        <v>131</v>
      </c>
      <c r="I92" s="2766">
        <v>3497</v>
      </c>
      <c r="J92" s="2766">
        <v>139</v>
      </c>
      <c r="K92" s="2766">
        <v>232</v>
      </c>
      <c r="L92" s="2766">
        <v>312</v>
      </c>
      <c r="M92" s="2766">
        <v>3233</v>
      </c>
      <c r="N92" s="2766">
        <v>383</v>
      </c>
      <c r="O92" s="2766">
        <v>4332</v>
      </c>
      <c r="P92" s="2346"/>
      <c r="Q92" s="2346"/>
      <c r="R92" s="1590"/>
      <c r="S92" s="1422"/>
      <c r="T92" s="1422"/>
      <c r="U92" s="1422"/>
      <c r="V92" s="1422"/>
      <c r="W92" s="1422"/>
      <c r="X92" s="1422"/>
      <c r="Y92" s="1422"/>
      <c r="Z92" s="1422"/>
      <c r="AA92" s="1422"/>
    </row>
    <row r="93" spans="1:27" s="2830" customFormat="1" ht="12.75" customHeight="1">
      <c r="A93" s="1435">
        <v>2000</v>
      </c>
      <c r="B93" s="2766">
        <v>30367</v>
      </c>
      <c r="C93" s="2766">
        <v>21608</v>
      </c>
      <c r="D93" s="2766">
        <v>618</v>
      </c>
      <c r="E93" s="2766">
        <v>8141</v>
      </c>
      <c r="F93" s="2839" t="s">
        <v>51</v>
      </c>
      <c r="G93" s="2766">
        <v>17864</v>
      </c>
      <c r="H93" s="2766">
        <v>132</v>
      </c>
      <c r="I93" s="2766">
        <v>3612</v>
      </c>
      <c r="J93" s="2766">
        <v>131</v>
      </c>
      <c r="K93" s="2766">
        <v>207</v>
      </c>
      <c r="L93" s="2766">
        <v>280</v>
      </c>
      <c r="M93" s="2766">
        <v>3206</v>
      </c>
      <c r="N93" s="2766">
        <v>400</v>
      </c>
      <c r="O93" s="2766">
        <v>4535</v>
      </c>
      <c r="P93" s="2346"/>
      <c r="Q93" s="2346"/>
      <c r="R93" s="1590"/>
      <c r="S93" s="1422"/>
      <c r="T93" s="1422"/>
      <c r="U93" s="1422"/>
      <c r="V93" s="1422"/>
      <c r="W93" s="1422"/>
      <c r="X93" s="1422"/>
      <c r="Y93" s="1422"/>
      <c r="Z93" s="1422"/>
      <c r="AA93" s="1422"/>
    </row>
    <row r="94" spans="1:27" s="2830" customFormat="1" ht="12.75" customHeight="1">
      <c r="A94" s="1435">
        <v>2001</v>
      </c>
      <c r="B94" s="2766">
        <v>29621</v>
      </c>
      <c r="C94" s="2766">
        <v>21223</v>
      </c>
      <c r="D94" s="2766">
        <v>573</v>
      </c>
      <c r="E94" s="2766">
        <v>7825</v>
      </c>
      <c r="F94" s="2839" t="s">
        <v>51</v>
      </c>
      <c r="G94" s="2766">
        <v>17469</v>
      </c>
      <c r="H94" s="2766">
        <v>138</v>
      </c>
      <c r="I94" s="2766">
        <v>3616</v>
      </c>
      <c r="J94" s="2766">
        <v>133</v>
      </c>
      <c r="K94" s="2766">
        <v>155</v>
      </c>
      <c r="L94" s="2766">
        <v>285</v>
      </c>
      <c r="M94" s="2766">
        <v>3136</v>
      </c>
      <c r="N94" s="2766">
        <v>353</v>
      </c>
      <c r="O94" s="2766">
        <v>4336</v>
      </c>
      <c r="P94" s="2346"/>
      <c r="Q94" s="2346"/>
      <c r="R94" s="1590"/>
      <c r="S94" s="1422"/>
      <c r="T94" s="1422"/>
      <c r="U94" s="1422"/>
      <c r="V94" s="1422"/>
      <c r="W94" s="1422"/>
      <c r="X94" s="1422"/>
      <c r="Y94" s="1422"/>
      <c r="Z94" s="1422"/>
      <c r="AA94" s="1422"/>
    </row>
    <row r="95" spans="1:27" s="2830" customFormat="1" ht="12.75" customHeight="1">
      <c r="A95" s="1435">
        <v>2002</v>
      </c>
      <c r="B95" s="2766">
        <v>29826</v>
      </c>
      <c r="C95" s="2766">
        <v>21180</v>
      </c>
      <c r="D95" s="2766">
        <v>638</v>
      </c>
      <c r="E95" s="2766">
        <v>8008</v>
      </c>
      <c r="F95" s="2839" t="s">
        <v>51</v>
      </c>
      <c r="G95" s="2766">
        <v>17426</v>
      </c>
      <c r="H95" s="2766">
        <v>126</v>
      </c>
      <c r="I95" s="2766">
        <v>3628</v>
      </c>
      <c r="J95" s="2766">
        <v>138</v>
      </c>
      <c r="K95" s="2766">
        <v>186</v>
      </c>
      <c r="L95" s="2766">
        <v>314</v>
      </c>
      <c r="M95" s="2766">
        <v>3107</v>
      </c>
      <c r="N95" s="2766">
        <v>368</v>
      </c>
      <c r="O95" s="2766">
        <v>4533</v>
      </c>
      <c r="P95" s="2346"/>
      <c r="Q95" s="2346"/>
      <c r="R95" s="1590"/>
      <c r="S95" s="1422"/>
      <c r="T95" s="1422"/>
      <c r="U95" s="1422"/>
      <c r="V95" s="1422"/>
      <c r="W95" s="1422"/>
      <c r="X95" s="1422"/>
      <c r="Y95" s="1422"/>
      <c r="Z95" s="1422"/>
      <c r="AA95" s="1422"/>
    </row>
    <row r="96" spans="1:27" s="2830" customFormat="1" ht="12.75" customHeight="1">
      <c r="A96" s="1435">
        <v>2003</v>
      </c>
      <c r="B96" s="2766">
        <v>30757</v>
      </c>
      <c r="C96" s="2766">
        <v>21974</v>
      </c>
      <c r="D96" s="2766">
        <v>626</v>
      </c>
      <c r="E96" s="2766">
        <v>8157</v>
      </c>
      <c r="F96" s="2839" t="s">
        <v>51</v>
      </c>
      <c r="G96" s="2766">
        <v>18232</v>
      </c>
      <c r="H96" s="2766">
        <v>141</v>
      </c>
      <c r="I96" s="2766">
        <v>3601</v>
      </c>
      <c r="J96" s="2766">
        <v>141</v>
      </c>
      <c r="K96" s="2766">
        <v>182</v>
      </c>
      <c r="L96" s="2766">
        <v>303</v>
      </c>
      <c r="M96" s="2766">
        <v>3104</v>
      </c>
      <c r="N96" s="2766">
        <v>383</v>
      </c>
      <c r="O96" s="2766">
        <v>4670</v>
      </c>
      <c r="P96" s="2346"/>
      <c r="Q96" s="2346"/>
      <c r="R96" s="1590"/>
      <c r="S96" s="1422"/>
      <c r="T96" s="1422"/>
      <c r="U96" s="1422"/>
      <c r="V96" s="1422"/>
      <c r="W96" s="1422"/>
      <c r="X96" s="1422"/>
      <c r="Y96" s="1422"/>
      <c r="Z96" s="1422"/>
      <c r="AA96" s="1422"/>
    </row>
    <row r="97" spans="1:27" s="1422" customFormat="1" ht="12.75" customHeight="1">
      <c r="A97" s="1435">
        <v>2004</v>
      </c>
      <c r="B97" s="2766">
        <v>32154</v>
      </c>
      <c r="C97" s="2766">
        <v>22884</v>
      </c>
      <c r="D97" s="2766">
        <v>648</v>
      </c>
      <c r="E97" s="2766">
        <v>8622</v>
      </c>
      <c r="F97" s="2839" t="s">
        <v>51</v>
      </c>
      <c r="G97" s="2766">
        <v>19039</v>
      </c>
      <c r="H97" s="2766">
        <v>139</v>
      </c>
      <c r="I97" s="2766">
        <v>3706</v>
      </c>
      <c r="J97" s="2766">
        <v>153</v>
      </c>
      <c r="K97" s="2766">
        <v>178</v>
      </c>
      <c r="L97" s="2766">
        <v>317</v>
      </c>
      <c r="M97" s="2766">
        <v>3334</v>
      </c>
      <c r="N97" s="2766">
        <v>381</v>
      </c>
      <c r="O97" s="2766">
        <v>4907</v>
      </c>
      <c r="P97" s="2346"/>
      <c r="Q97" s="2346"/>
      <c r="R97" s="1590"/>
    </row>
    <row r="98" spans="1:27" s="1422" customFormat="1" ht="12.75" customHeight="1">
      <c r="A98" s="1435">
        <v>2005</v>
      </c>
      <c r="B98" s="2766">
        <v>30881</v>
      </c>
      <c r="C98" s="2766">
        <v>21991</v>
      </c>
      <c r="D98" s="2766">
        <v>646</v>
      </c>
      <c r="E98" s="2766">
        <v>8244</v>
      </c>
      <c r="F98" s="2839" t="s">
        <v>51</v>
      </c>
      <c r="G98" s="2766">
        <v>18221</v>
      </c>
      <c r="H98" s="2766">
        <v>122</v>
      </c>
      <c r="I98" s="2766">
        <v>3648</v>
      </c>
      <c r="J98" s="2766">
        <v>125</v>
      </c>
      <c r="K98" s="2766">
        <v>170</v>
      </c>
      <c r="L98" s="2766">
        <v>351</v>
      </c>
      <c r="M98" s="2766">
        <v>3075</v>
      </c>
      <c r="N98" s="2766">
        <v>372</v>
      </c>
      <c r="O98" s="2766">
        <v>4797</v>
      </c>
      <c r="P98" s="2346"/>
      <c r="Q98" s="2346"/>
      <c r="R98" s="1590"/>
    </row>
    <row r="99" spans="1:27" s="1422" customFormat="1" ht="12.75" customHeight="1">
      <c r="A99" s="1435">
        <v>2006</v>
      </c>
      <c r="B99" s="2766">
        <v>29898</v>
      </c>
      <c r="C99" s="2766">
        <v>21460</v>
      </c>
      <c r="D99" s="2766">
        <v>636</v>
      </c>
      <c r="E99" s="2766">
        <v>7802</v>
      </c>
      <c r="F99" s="2839" t="s">
        <v>51</v>
      </c>
      <c r="G99" s="2766">
        <v>17922</v>
      </c>
      <c r="H99" s="2766">
        <v>116</v>
      </c>
      <c r="I99" s="2766">
        <v>3422</v>
      </c>
      <c r="J99" s="2766">
        <v>126</v>
      </c>
      <c r="K99" s="2766">
        <v>161</v>
      </c>
      <c r="L99" s="2766">
        <v>349</v>
      </c>
      <c r="M99" s="2766">
        <v>2864</v>
      </c>
      <c r="N99" s="2766">
        <v>379</v>
      </c>
      <c r="O99" s="2766">
        <v>4559</v>
      </c>
      <c r="P99" s="2346"/>
      <c r="Q99" s="2346"/>
      <c r="R99" s="1590"/>
    </row>
    <row r="100" spans="1:27" s="1422" customFormat="1" ht="12.75" customHeight="1">
      <c r="A100" s="1435">
        <v>2007</v>
      </c>
      <c r="B100" s="2766">
        <v>29866</v>
      </c>
      <c r="C100" s="2766">
        <v>21482</v>
      </c>
      <c r="D100" s="2766">
        <v>591</v>
      </c>
      <c r="E100" s="2766">
        <v>7793</v>
      </c>
      <c r="F100" s="2839" t="s">
        <v>51</v>
      </c>
      <c r="G100" s="2766">
        <v>18005</v>
      </c>
      <c r="H100" s="2766">
        <v>109</v>
      </c>
      <c r="I100" s="2766">
        <v>3368</v>
      </c>
      <c r="J100" s="2766">
        <v>123</v>
      </c>
      <c r="K100" s="2766">
        <v>157</v>
      </c>
      <c r="L100" s="2766">
        <v>311</v>
      </c>
      <c r="M100" s="2766">
        <v>2723</v>
      </c>
      <c r="N100" s="2766">
        <v>388</v>
      </c>
      <c r="O100" s="2766">
        <v>4682</v>
      </c>
      <c r="P100" s="2346"/>
      <c r="Q100" s="2346"/>
      <c r="R100" s="1590"/>
    </row>
    <row r="101" spans="1:27" s="1422" customFormat="1" ht="12.75" customHeight="1">
      <c r="A101" s="1435">
        <v>2008</v>
      </c>
      <c r="B101" s="2766">
        <v>28903</v>
      </c>
      <c r="C101" s="2766">
        <v>20891</v>
      </c>
      <c r="D101" s="2766">
        <v>542</v>
      </c>
      <c r="E101" s="2766">
        <v>7470</v>
      </c>
      <c r="F101" s="2839" t="s">
        <v>51</v>
      </c>
      <c r="G101" s="2766">
        <v>17462</v>
      </c>
      <c r="H101" s="2766">
        <v>128</v>
      </c>
      <c r="I101" s="2766">
        <v>3301</v>
      </c>
      <c r="J101" s="2766">
        <v>100</v>
      </c>
      <c r="K101" s="2766">
        <v>154</v>
      </c>
      <c r="L101" s="2766">
        <v>288</v>
      </c>
      <c r="M101" s="2766">
        <v>2683</v>
      </c>
      <c r="N101" s="2766">
        <v>341</v>
      </c>
      <c r="O101" s="2766">
        <v>4446</v>
      </c>
      <c r="P101" s="2346"/>
      <c r="Q101" s="2346"/>
      <c r="R101" s="1590"/>
    </row>
    <row r="102" spans="1:27" s="1422" customFormat="1" ht="12.75" customHeight="1">
      <c r="A102" s="1850" t="s">
        <v>30</v>
      </c>
      <c r="B102" s="2810" t="s">
        <v>43</v>
      </c>
      <c r="C102" s="2811"/>
      <c r="D102" s="2811"/>
      <c r="E102" s="2811"/>
      <c r="F102" s="2811"/>
      <c r="G102" s="2811"/>
      <c r="H102" s="2811"/>
      <c r="I102" s="2811"/>
      <c r="J102" s="2811"/>
      <c r="K102" s="2811"/>
      <c r="L102" s="2811"/>
      <c r="M102" s="2811"/>
      <c r="N102" s="2811"/>
      <c r="O102" s="2811"/>
      <c r="R102" s="1590"/>
    </row>
    <row r="103" spans="1:27" s="1422" customFormat="1" ht="12.75" customHeight="1">
      <c r="A103" s="1853"/>
      <c r="B103" s="2841" t="s">
        <v>4384</v>
      </c>
      <c r="C103" s="1854" t="s">
        <v>4385</v>
      </c>
      <c r="D103" s="1854" t="s">
        <v>4386</v>
      </c>
      <c r="E103" s="1854" t="s">
        <v>4387</v>
      </c>
      <c r="F103" s="1854" t="s">
        <v>4356</v>
      </c>
      <c r="G103" s="1855" t="s">
        <v>4381</v>
      </c>
      <c r="H103" s="1856"/>
      <c r="I103" s="1857"/>
      <c r="J103" s="1855" t="s">
        <v>4382</v>
      </c>
      <c r="K103" s="1856"/>
      <c r="L103" s="1857"/>
      <c r="M103" s="1855" t="s">
        <v>4383</v>
      </c>
      <c r="N103" s="1856"/>
      <c r="O103" s="1856"/>
      <c r="R103" s="1590"/>
    </row>
    <row r="104" spans="1:27" s="1428" customFormat="1" ht="25.5">
      <c r="A104" s="1861"/>
      <c r="B104" s="1824"/>
      <c r="C104" s="1862"/>
      <c r="D104" s="1862"/>
      <c r="E104" s="1862"/>
      <c r="F104" s="1862"/>
      <c r="G104" s="2817" t="s">
        <v>4360</v>
      </c>
      <c r="H104" s="2817" t="s">
        <v>4361</v>
      </c>
      <c r="I104" s="2817" t="s">
        <v>4362</v>
      </c>
      <c r="J104" s="2817" t="s">
        <v>4360</v>
      </c>
      <c r="K104" s="2817" t="s">
        <v>4361</v>
      </c>
      <c r="L104" s="2817" t="s">
        <v>4362</v>
      </c>
      <c r="M104" s="2817" t="s">
        <v>4360</v>
      </c>
      <c r="N104" s="2817" t="s">
        <v>4361</v>
      </c>
      <c r="O104" s="2818" t="s">
        <v>4362</v>
      </c>
      <c r="R104" s="1590"/>
      <c r="S104" s="1422"/>
      <c r="T104" s="1422"/>
      <c r="U104" s="1422"/>
      <c r="V104" s="1422"/>
      <c r="W104" s="1422"/>
      <c r="X104" s="1422"/>
      <c r="Y104" s="1422"/>
      <c r="Z104" s="1422"/>
      <c r="AA104" s="1422"/>
    </row>
    <row r="105" spans="1:27" s="1428" customFormat="1">
      <c r="A105" s="1440"/>
      <c r="B105" s="2842"/>
      <c r="C105" s="2584"/>
      <c r="D105" s="2584"/>
      <c r="E105" s="2584"/>
      <c r="F105" s="2584"/>
      <c r="G105" s="2584"/>
      <c r="H105" s="2584"/>
      <c r="I105" s="2584"/>
      <c r="J105" s="2584"/>
      <c r="K105" s="2584"/>
      <c r="L105" s="2584"/>
      <c r="M105" s="2584"/>
      <c r="N105" s="2584"/>
      <c r="O105" s="2584"/>
      <c r="R105" s="1590"/>
      <c r="S105" s="1422"/>
      <c r="T105" s="1422"/>
      <c r="U105" s="1422"/>
      <c r="V105" s="1422"/>
      <c r="W105" s="1422"/>
      <c r="X105" s="1422"/>
      <c r="Y105" s="1422"/>
      <c r="Z105" s="1422"/>
      <c r="AA105" s="1422"/>
    </row>
    <row r="106" spans="1:27" s="1422" customFormat="1" ht="12.75" customHeight="1">
      <c r="A106" s="1435">
        <v>2009</v>
      </c>
      <c r="B106" s="2766">
        <v>27524</v>
      </c>
      <c r="C106" s="2766">
        <v>20359</v>
      </c>
      <c r="D106" s="2766">
        <v>481</v>
      </c>
      <c r="E106" s="2766">
        <v>6684</v>
      </c>
      <c r="F106" s="2839" t="s">
        <v>51</v>
      </c>
      <c r="G106" s="2766">
        <v>17218</v>
      </c>
      <c r="H106" s="2766">
        <v>117</v>
      </c>
      <c r="I106" s="2766">
        <v>3024</v>
      </c>
      <c r="J106" s="2766">
        <v>108</v>
      </c>
      <c r="K106" s="2766">
        <v>120</v>
      </c>
      <c r="L106" s="2766">
        <v>253</v>
      </c>
      <c r="M106" s="2766">
        <v>2377</v>
      </c>
      <c r="N106" s="2766">
        <v>355</v>
      </c>
      <c r="O106" s="2766">
        <v>3952</v>
      </c>
      <c r="P106" s="2346"/>
      <c r="Q106" s="2346"/>
      <c r="R106" s="1590"/>
    </row>
    <row r="107" spans="1:27" s="1422" customFormat="1" ht="12.75" customHeight="1">
      <c r="A107" s="1435">
        <v>2010</v>
      </c>
      <c r="B107" s="2766">
        <v>28480</v>
      </c>
      <c r="C107" s="2766">
        <v>21236</v>
      </c>
      <c r="D107" s="2766">
        <v>534</v>
      </c>
      <c r="E107" s="2766">
        <v>6710</v>
      </c>
      <c r="F107" s="2839" t="s">
        <v>51</v>
      </c>
      <c r="G107" s="2766">
        <v>18115</v>
      </c>
      <c r="H107" s="2766">
        <v>124</v>
      </c>
      <c r="I107" s="2766">
        <v>2997</v>
      </c>
      <c r="J107" s="2766">
        <v>116</v>
      </c>
      <c r="K107" s="2766">
        <v>139</v>
      </c>
      <c r="L107" s="2766">
        <v>279</v>
      </c>
      <c r="M107" s="2766">
        <v>2378</v>
      </c>
      <c r="N107" s="2766">
        <v>354</v>
      </c>
      <c r="O107" s="2766">
        <v>3978</v>
      </c>
      <c r="P107" s="2346"/>
      <c r="Q107" s="2346"/>
      <c r="R107" s="1590"/>
    </row>
    <row r="108" spans="1:27" s="1422" customFormat="1" ht="12.75" customHeight="1">
      <c r="A108" s="1435">
        <v>2011</v>
      </c>
      <c r="B108" s="2766">
        <v>29135</v>
      </c>
      <c r="C108" s="2766">
        <v>21957</v>
      </c>
      <c r="D108" s="2766">
        <v>520</v>
      </c>
      <c r="E108" s="2766">
        <v>6658</v>
      </c>
      <c r="F108" s="2839" t="s">
        <v>51</v>
      </c>
      <c r="G108" s="2766">
        <v>18753</v>
      </c>
      <c r="H108" s="2766">
        <v>122</v>
      </c>
      <c r="I108" s="2766">
        <v>3082</v>
      </c>
      <c r="J108" s="2766">
        <v>109</v>
      </c>
      <c r="K108" s="2766">
        <v>136</v>
      </c>
      <c r="L108" s="2766">
        <v>275</v>
      </c>
      <c r="M108" s="2766">
        <v>2446</v>
      </c>
      <c r="N108" s="2766">
        <v>317</v>
      </c>
      <c r="O108" s="2766">
        <v>3895</v>
      </c>
      <c r="P108" s="2346"/>
      <c r="Q108" s="2346"/>
      <c r="R108" s="1590"/>
    </row>
    <row r="109" spans="1:27" s="1422" customFormat="1" ht="12.75" customHeight="1">
      <c r="A109" s="1435">
        <v>2012</v>
      </c>
      <c r="B109" s="2766">
        <v>30534</v>
      </c>
      <c r="C109" s="2766">
        <v>22920</v>
      </c>
      <c r="D109" s="2766">
        <v>549</v>
      </c>
      <c r="E109" s="2766">
        <v>7065</v>
      </c>
      <c r="F109" s="2839" t="s">
        <v>51</v>
      </c>
      <c r="G109" s="2766">
        <v>19717</v>
      </c>
      <c r="H109" s="2766">
        <v>113</v>
      </c>
      <c r="I109" s="2766">
        <v>3090</v>
      </c>
      <c r="J109" s="2766">
        <v>120</v>
      </c>
      <c r="K109" s="2766">
        <v>125</v>
      </c>
      <c r="L109" s="2766">
        <v>304</v>
      </c>
      <c r="M109" s="2766">
        <v>2634</v>
      </c>
      <c r="N109" s="2766">
        <v>348</v>
      </c>
      <c r="O109" s="2766">
        <v>4083</v>
      </c>
      <c r="P109" s="2346"/>
      <c r="Q109" s="2346"/>
      <c r="R109" s="1590"/>
    </row>
    <row r="110" spans="1:27" s="1422" customFormat="1" ht="12.75" customHeight="1">
      <c r="A110" s="1435">
        <v>2013</v>
      </c>
      <c r="B110" s="2766">
        <v>27547</v>
      </c>
      <c r="C110" s="2766">
        <v>20792</v>
      </c>
      <c r="D110" s="2766">
        <v>452</v>
      </c>
      <c r="E110" s="2766">
        <v>6303</v>
      </c>
      <c r="F110" s="2839" t="s">
        <v>51</v>
      </c>
      <c r="G110" s="2766">
        <v>17995</v>
      </c>
      <c r="H110" s="2766">
        <v>95</v>
      </c>
      <c r="I110" s="2766">
        <v>2702</v>
      </c>
      <c r="J110" s="2766">
        <v>102</v>
      </c>
      <c r="K110" s="2766">
        <v>104</v>
      </c>
      <c r="L110" s="2766">
        <v>246</v>
      </c>
      <c r="M110" s="2766">
        <v>2281</v>
      </c>
      <c r="N110" s="2766">
        <v>319</v>
      </c>
      <c r="O110" s="2766">
        <v>3703</v>
      </c>
      <c r="P110" s="2346"/>
      <c r="Q110" s="2346"/>
      <c r="R110" s="1590"/>
    </row>
    <row r="111" spans="1:27" s="1422" customFormat="1" ht="16.149999999999999" customHeight="1">
      <c r="A111" s="1435" t="s">
        <v>4379</v>
      </c>
      <c r="B111" s="2766">
        <v>29090</v>
      </c>
      <c r="C111" s="2766">
        <v>21713</v>
      </c>
      <c r="D111" s="2766">
        <v>517</v>
      </c>
      <c r="E111" s="2766">
        <v>6482</v>
      </c>
      <c r="F111" s="2766">
        <v>378</v>
      </c>
      <c r="G111" s="2766">
        <v>18793</v>
      </c>
      <c r="H111" s="2766">
        <v>122</v>
      </c>
      <c r="I111" s="2766">
        <v>2798</v>
      </c>
      <c r="J111" s="2766">
        <v>113</v>
      </c>
      <c r="K111" s="2766">
        <v>120</v>
      </c>
      <c r="L111" s="2766">
        <v>284</v>
      </c>
      <c r="M111" s="2766">
        <v>2260</v>
      </c>
      <c r="N111" s="2766">
        <v>362</v>
      </c>
      <c r="O111" s="2766">
        <v>3860</v>
      </c>
      <c r="P111" s="2346"/>
      <c r="Q111" s="2346"/>
      <c r="R111" s="1590"/>
    </row>
    <row r="112" spans="1:27" s="1590" customFormat="1" ht="12.75" customHeight="1">
      <c r="A112" s="1435">
        <v>2015</v>
      </c>
      <c r="B112" s="2766">
        <v>29970</v>
      </c>
      <c r="C112" s="2766">
        <v>21753</v>
      </c>
      <c r="D112" s="2766">
        <v>521</v>
      </c>
      <c r="E112" s="2766">
        <v>6584</v>
      </c>
      <c r="F112" s="2766">
        <v>1112</v>
      </c>
      <c r="G112" s="2766">
        <v>18829</v>
      </c>
      <c r="H112" s="2766">
        <v>110</v>
      </c>
      <c r="I112" s="2766">
        <v>2814</v>
      </c>
      <c r="J112" s="2766">
        <v>106</v>
      </c>
      <c r="K112" s="2766">
        <v>132</v>
      </c>
      <c r="L112" s="2766">
        <v>283</v>
      </c>
      <c r="M112" s="2766">
        <v>2337</v>
      </c>
      <c r="N112" s="2766">
        <v>374</v>
      </c>
      <c r="O112" s="2766">
        <v>3873</v>
      </c>
      <c r="P112" s="1422"/>
      <c r="Q112" s="1422"/>
      <c r="S112" s="1422"/>
      <c r="T112" s="1422"/>
      <c r="U112" s="1422"/>
      <c r="V112" s="1422"/>
      <c r="W112" s="1422"/>
      <c r="X112" s="1422"/>
      <c r="Y112" s="1422"/>
      <c r="Z112" s="1422"/>
      <c r="AA112" s="1422"/>
    </row>
    <row r="113" spans="1:27" s="1590" customFormat="1" ht="12.75" customHeight="1">
      <c r="A113" s="1435">
        <v>2016</v>
      </c>
      <c r="B113" s="2766">
        <v>29445</v>
      </c>
      <c r="C113" s="2766">
        <v>22090</v>
      </c>
      <c r="D113" s="2766">
        <v>563</v>
      </c>
      <c r="E113" s="2766">
        <v>6597</v>
      </c>
      <c r="F113" s="2766">
        <v>195</v>
      </c>
      <c r="G113" s="2766">
        <v>19050</v>
      </c>
      <c r="H113" s="2766">
        <v>147</v>
      </c>
      <c r="I113" s="2766">
        <v>2893</v>
      </c>
      <c r="J113" s="2766">
        <v>111</v>
      </c>
      <c r="K113" s="2766">
        <v>122</v>
      </c>
      <c r="L113" s="2766">
        <v>330</v>
      </c>
      <c r="M113" s="2766">
        <v>2351</v>
      </c>
      <c r="N113" s="2766">
        <v>354</v>
      </c>
      <c r="O113" s="2766">
        <v>3892</v>
      </c>
      <c r="P113" s="1422"/>
      <c r="Q113" s="1422"/>
      <c r="S113" s="1422"/>
      <c r="T113" s="1422"/>
      <c r="U113" s="1422"/>
      <c r="V113" s="1422"/>
      <c r="W113" s="1422"/>
      <c r="X113" s="1422"/>
      <c r="Y113" s="1422"/>
      <c r="Z113" s="1422"/>
      <c r="AA113" s="1422"/>
    </row>
    <row r="114" spans="1:27" s="1590" customFormat="1" ht="12.75" customHeight="1">
      <c r="A114" s="1435">
        <v>2017</v>
      </c>
      <c r="B114" s="2766">
        <v>28608</v>
      </c>
      <c r="C114" s="2766">
        <v>21497</v>
      </c>
      <c r="D114" s="2766">
        <v>502</v>
      </c>
      <c r="E114" s="2766">
        <v>6477</v>
      </c>
      <c r="F114" s="2766">
        <v>132</v>
      </c>
      <c r="G114" s="2766">
        <v>18557</v>
      </c>
      <c r="H114" s="2766">
        <v>128</v>
      </c>
      <c r="I114" s="2766">
        <v>2812</v>
      </c>
      <c r="J114" s="2766">
        <v>123</v>
      </c>
      <c r="K114" s="2766">
        <v>124</v>
      </c>
      <c r="L114" s="2766">
        <v>255</v>
      </c>
      <c r="M114" s="2766">
        <v>2282</v>
      </c>
      <c r="N114" s="2766">
        <v>310</v>
      </c>
      <c r="O114" s="2766">
        <v>3885</v>
      </c>
      <c r="P114" s="1422"/>
      <c r="Q114" s="1422"/>
      <c r="S114" s="1422"/>
      <c r="T114" s="1422"/>
      <c r="U114" s="1422"/>
      <c r="V114" s="1422"/>
      <c r="W114" s="1422"/>
      <c r="X114" s="1422"/>
      <c r="Y114" s="1422"/>
      <c r="Z114" s="1422"/>
      <c r="AA114" s="1422"/>
    </row>
    <row r="115" spans="1:27" s="1590" customFormat="1" ht="12.75" customHeight="1">
      <c r="A115" s="1435">
        <v>2018</v>
      </c>
      <c r="B115" s="2766">
        <v>27706</v>
      </c>
      <c r="C115" s="2766">
        <v>20998</v>
      </c>
      <c r="D115" s="2766">
        <v>486</v>
      </c>
      <c r="E115" s="2766">
        <v>6146</v>
      </c>
      <c r="F115" s="2766">
        <v>76</v>
      </c>
      <c r="G115" s="2766">
        <v>18257</v>
      </c>
      <c r="H115" s="2766">
        <v>111</v>
      </c>
      <c r="I115" s="2766">
        <v>2630</v>
      </c>
      <c r="J115" s="2766">
        <v>113</v>
      </c>
      <c r="K115" s="2766">
        <v>105</v>
      </c>
      <c r="L115" s="2766">
        <v>268</v>
      </c>
      <c r="M115" s="2766">
        <v>2206</v>
      </c>
      <c r="N115" s="2766">
        <v>331</v>
      </c>
      <c r="O115" s="2766">
        <v>3609</v>
      </c>
      <c r="P115" s="1422"/>
      <c r="Q115" s="1422"/>
      <c r="S115" s="1422"/>
      <c r="T115" s="1422"/>
      <c r="U115" s="1422"/>
      <c r="V115" s="1422"/>
      <c r="W115" s="1422"/>
      <c r="X115" s="1422"/>
      <c r="Y115" s="1422"/>
      <c r="Z115" s="1422"/>
      <c r="AA115" s="1422"/>
    </row>
    <row r="116" spans="1:27" s="1590" customFormat="1" ht="12.75" customHeight="1">
      <c r="A116" s="1435">
        <v>2019</v>
      </c>
      <c r="B116" s="2766">
        <v>26225</v>
      </c>
      <c r="C116" s="2766">
        <v>19708</v>
      </c>
      <c r="D116" s="2766">
        <v>517</v>
      </c>
      <c r="E116" s="2766">
        <v>5953</v>
      </c>
      <c r="F116" s="2766">
        <v>47</v>
      </c>
      <c r="G116" s="2766">
        <v>17009</v>
      </c>
      <c r="H116" s="2766">
        <v>132</v>
      </c>
      <c r="I116" s="2766">
        <v>2567</v>
      </c>
      <c r="J116" s="2766">
        <v>100</v>
      </c>
      <c r="K116" s="2766">
        <v>123</v>
      </c>
      <c r="L116" s="2766">
        <v>294</v>
      </c>
      <c r="M116" s="2766">
        <v>2145</v>
      </c>
      <c r="N116" s="2766">
        <v>296</v>
      </c>
      <c r="O116" s="2766">
        <v>3512</v>
      </c>
      <c r="P116" s="1422"/>
      <c r="Q116" s="1422"/>
      <c r="S116" s="1422"/>
      <c r="T116" s="1422"/>
      <c r="U116" s="1422"/>
      <c r="V116" s="1422"/>
      <c r="W116" s="1422"/>
      <c r="X116" s="1422"/>
      <c r="Y116" s="1422"/>
      <c r="Z116" s="1422"/>
      <c r="AA116" s="1422"/>
    </row>
    <row r="117" spans="1:27" s="1590" customFormat="1" ht="12.75" customHeight="1">
      <c r="A117" s="1435">
        <v>2020</v>
      </c>
      <c r="B117" s="2766">
        <v>12139</v>
      </c>
      <c r="C117" s="2766">
        <v>8481</v>
      </c>
      <c r="D117" s="2766">
        <v>303</v>
      </c>
      <c r="E117" s="2766">
        <v>3343</v>
      </c>
      <c r="F117" s="2766">
        <v>12</v>
      </c>
      <c r="G117" s="2766">
        <v>7149</v>
      </c>
      <c r="H117" s="2766">
        <v>67</v>
      </c>
      <c r="I117" s="2766">
        <v>1265</v>
      </c>
      <c r="J117" s="2766">
        <v>59</v>
      </c>
      <c r="K117" s="2766">
        <v>87</v>
      </c>
      <c r="L117" s="2766">
        <v>157</v>
      </c>
      <c r="M117" s="2766">
        <v>1105</v>
      </c>
      <c r="N117" s="2766">
        <v>192</v>
      </c>
      <c r="O117" s="2766">
        <v>2046</v>
      </c>
      <c r="P117" s="1422"/>
      <c r="Q117" s="1422"/>
      <c r="S117" s="1422"/>
      <c r="T117" s="1422"/>
      <c r="U117" s="1422"/>
      <c r="V117" s="1422"/>
      <c r="W117" s="1422"/>
      <c r="X117" s="1422"/>
      <c r="Y117" s="1422"/>
      <c r="Z117" s="1422"/>
      <c r="AA117" s="1422"/>
    </row>
    <row r="118" spans="1:27" s="1590" customFormat="1" ht="12.75" customHeight="1">
      <c r="A118" s="1435">
        <v>2021</v>
      </c>
      <c r="B118" s="2766">
        <v>24507</v>
      </c>
      <c r="C118" s="2766">
        <v>18735</v>
      </c>
      <c r="D118" s="2766">
        <v>433</v>
      </c>
      <c r="E118" s="2766">
        <v>5304</v>
      </c>
      <c r="F118" s="2766">
        <v>35</v>
      </c>
      <c r="G118" s="2766">
        <v>16433</v>
      </c>
      <c r="H118" s="2766">
        <v>95</v>
      </c>
      <c r="I118" s="2766">
        <v>2207</v>
      </c>
      <c r="J118" s="2766">
        <v>88</v>
      </c>
      <c r="K118" s="2766">
        <v>98</v>
      </c>
      <c r="L118" s="2766">
        <v>247</v>
      </c>
      <c r="M118" s="2766">
        <v>1956</v>
      </c>
      <c r="N118" s="2766">
        <v>295</v>
      </c>
      <c r="O118" s="2766">
        <v>3053</v>
      </c>
      <c r="P118" s="1422"/>
      <c r="Q118" s="1422"/>
      <c r="S118" s="1422"/>
      <c r="T118" s="1422"/>
      <c r="U118" s="1422"/>
      <c r="V118" s="1422"/>
      <c r="W118" s="1422"/>
      <c r="X118" s="1422"/>
      <c r="Y118" s="1422"/>
      <c r="Z118" s="1422"/>
      <c r="AA118" s="1422"/>
    </row>
    <row r="119" spans="1:27" s="1590" customFormat="1" ht="12.75" customHeight="1">
      <c r="A119" s="1435">
        <v>2022</v>
      </c>
      <c r="B119" s="2766">
        <v>30342</v>
      </c>
      <c r="C119" s="2766">
        <v>23433</v>
      </c>
      <c r="D119" s="2766">
        <v>538</v>
      </c>
      <c r="E119" s="2766">
        <v>6290</v>
      </c>
      <c r="F119" s="2766">
        <v>81</v>
      </c>
      <c r="G119" s="2766">
        <v>20653</v>
      </c>
      <c r="H119" s="2766">
        <v>121</v>
      </c>
      <c r="I119" s="2766">
        <v>2659</v>
      </c>
      <c r="J119" s="2766">
        <v>143</v>
      </c>
      <c r="K119" s="2766">
        <v>113</v>
      </c>
      <c r="L119" s="2766">
        <v>282</v>
      </c>
      <c r="M119" s="2766">
        <v>2270</v>
      </c>
      <c r="N119" s="2766">
        <v>334</v>
      </c>
      <c r="O119" s="2766">
        <v>3686</v>
      </c>
      <c r="P119" s="1422"/>
      <c r="Q119" s="1422"/>
      <c r="S119" s="1422"/>
      <c r="T119" s="1422"/>
      <c r="U119" s="1422"/>
      <c r="V119" s="1422"/>
      <c r="W119" s="1422"/>
      <c r="X119" s="1422"/>
      <c r="Y119" s="1422"/>
      <c r="Z119" s="1422"/>
      <c r="AA119" s="1422"/>
    </row>
    <row r="120" spans="1:27" s="1422" customFormat="1" ht="12.75" customHeight="1">
      <c r="A120" s="1438"/>
      <c r="B120" s="2350"/>
      <c r="C120" s="2350"/>
      <c r="D120" s="1444"/>
      <c r="E120" s="2350"/>
      <c r="F120" s="2350"/>
      <c r="G120" s="2350"/>
      <c r="H120" s="1444"/>
      <c r="I120" s="2350"/>
      <c r="J120" s="1444"/>
      <c r="K120" s="1444"/>
      <c r="L120" s="1444"/>
      <c r="M120" s="2350"/>
      <c r="N120" s="1444"/>
      <c r="O120" s="2350"/>
    </row>
    <row r="121" spans="1:27" ht="10.5" customHeight="1">
      <c r="A121" s="1638"/>
      <c r="B121" s="2353"/>
      <c r="C121" s="1458"/>
      <c r="D121" s="1458"/>
      <c r="E121" s="1458"/>
      <c r="F121" s="1458"/>
      <c r="G121" s="1458"/>
      <c r="H121" s="1458"/>
      <c r="I121" s="1458"/>
      <c r="J121" s="1458"/>
      <c r="K121" s="1458"/>
      <c r="L121" s="1458"/>
      <c r="M121" s="1458"/>
      <c r="N121" s="1458"/>
      <c r="O121" s="1458"/>
      <c r="R121" s="2831"/>
    </row>
    <row r="122" spans="1:27">
      <c r="A122" s="1450" t="s">
        <v>85</v>
      </c>
      <c r="B122" s="2353"/>
      <c r="C122" s="1458"/>
      <c r="D122" s="1458"/>
      <c r="E122" s="1458"/>
      <c r="F122" s="1458"/>
      <c r="G122" s="1458"/>
      <c r="H122" s="1458"/>
      <c r="I122" s="1458"/>
      <c r="J122" s="1458"/>
      <c r="K122" s="1458"/>
      <c r="L122" s="1458"/>
      <c r="M122" s="1458"/>
      <c r="N122" s="1458"/>
      <c r="O122" s="1458"/>
      <c r="R122" s="2831"/>
    </row>
    <row r="123" spans="1:27" ht="12.75" customHeight="1">
      <c r="A123" s="1455" t="s">
        <v>4395</v>
      </c>
      <c r="B123" s="1455"/>
      <c r="C123" s="1455"/>
      <c r="D123" s="1455"/>
      <c r="E123" s="1455"/>
      <c r="F123" s="1455"/>
      <c r="G123" s="1458"/>
      <c r="H123" s="1458"/>
      <c r="I123" s="1458"/>
      <c r="J123" s="1458"/>
      <c r="K123" s="1458"/>
      <c r="L123" s="1458"/>
      <c r="M123" s="1458"/>
      <c r="N123" s="1458"/>
      <c r="O123" s="1458"/>
    </row>
    <row r="124" spans="1:27" ht="12.75" customHeight="1">
      <c r="A124" s="1455" t="s">
        <v>4347</v>
      </c>
      <c r="B124" s="1455"/>
      <c r="C124" s="1455"/>
      <c r="D124" s="1458"/>
      <c r="E124" s="1458"/>
      <c r="F124" s="1458"/>
      <c r="G124" s="1458"/>
      <c r="H124" s="1458"/>
      <c r="I124" s="1458"/>
      <c r="J124" s="1458"/>
      <c r="K124" s="1458"/>
      <c r="L124" s="1458"/>
      <c r="M124" s="1458"/>
      <c r="N124" s="1458"/>
      <c r="O124" s="1458"/>
    </row>
    <row r="125" spans="1:27" ht="12.75" customHeight="1">
      <c r="A125" s="1455" t="s">
        <v>4396</v>
      </c>
      <c r="B125" s="1455"/>
      <c r="C125" s="1455"/>
      <c r="D125" s="1455"/>
      <c r="E125" s="1455"/>
      <c r="F125" s="1458"/>
      <c r="G125" s="1458"/>
      <c r="H125" s="1458"/>
      <c r="I125" s="1458"/>
      <c r="J125" s="1458"/>
      <c r="K125" s="1458"/>
      <c r="L125" s="1458"/>
      <c r="M125" s="1458"/>
      <c r="N125" s="1458"/>
      <c r="O125" s="1458"/>
    </row>
    <row r="126" spans="1:27" ht="12.75" customHeight="1">
      <c r="A126" s="1543" t="s">
        <v>4390</v>
      </c>
      <c r="B126" s="1543"/>
      <c r="C126" s="1543"/>
      <c r="D126" s="1543"/>
      <c r="E126" s="1543"/>
      <c r="F126" s="1543"/>
      <c r="G126" s="1543"/>
      <c r="H126" s="1543"/>
      <c r="I126" s="1543"/>
      <c r="J126" s="1413"/>
      <c r="K126" s="1458"/>
      <c r="L126" s="1458"/>
      <c r="M126" s="1458"/>
      <c r="N126" s="1458"/>
      <c r="O126" s="1458"/>
    </row>
    <row r="127" spans="1:27" ht="12.75" customHeight="1">
      <c r="A127" s="1543" t="s">
        <v>4391</v>
      </c>
      <c r="B127" s="1543"/>
      <c r="C127" s="1543"/>
      <c r="D127" s="1543"/>
      <c r="E127" s="1543"/>
      <c r="F127" s="1543"/>
      <c r="G127" s="1543"/>
      <c r="H127" s="1543"/>
      <c r="I127" s="1543"/>
      <c r="J127" s="1543"/>
      <c r="K127" s="1458"/>
      <c r="L127" s="1458"/>
      <c r="M127" s="1458"/>
      <c r="N127" s="1458"/>
      <c r="O127" s="1458"/>
    </row>
    <row r="128" spans="1:27" ht="12.75" customHeight="1">
      <c r="A128" s="1543" t="s">
        <v>4392</v>
      </c>
      <c r="B128" s="1543"/>
      <c r="C128" s="1543"/>
      <c r="D128" s="1543"/>
      <c r="E128" s="1458"/>
      <c r="F128" s="1458"/>
      <c r="G128" s="1458"/>
      <c r="H128" s="1458"/>
      <c r="I128" s="1458"/>
      <c r="J128" s="1458"/>
      <c r="K128" s="1458"/>
      <c r="L128" s="1458"/>
      <c r="M128" s="1458"/>
      <c r="N128" s="1458"/>
      <c r="O128" s="1458"/>
    </row>
    <row r="129" spans="1:15" ht="12.75" customHeight="1">
      <c r="A129" s="2832"/>
      <c r="B129" s="2353"/>
      <c r="C129" s="1458"/>
      <c r="D129" s="1458"/>
      <c r="E129" s="1458"/>
      <c r="F129" s="1458"/>
      <c r="G129" s="1458"/>
      <c r="H129" s="1458"/>
      <c r="I129" s="1458"/>
      <c r="J129" s="1458"/>
      <c r="K129" s="1458"/>
      <c r="L129" s="1458"/>
      <c r="M129" s="1458"/>
      <c r="N129" s="1458"/>
      <c r="O129" s="1458"/>
    </row>
    <row r="130" spans="1:15" ht="12.75" customHeight="1">
      <c r="A130" s="1543" t="s">
        <v>18</v>
      </c>
      <c r="B130" s="1543"/>
      <c r="C130" s="1458"/>
      <c r="D130" s="1458"/>
      <c r="E130" s="1458"/>
      <c r="F130" s="1458"/>
      <c r="G130" s="1458"/>
      <c r="H130" s="1458"/>
      <c r="I130" s="2833"/>
      <c r="J130" s="1458"/>
      <c r="K130" s="1458"/>
      <c r="L130" s="1458"/>
      <c r="M130" s="1458"/>
      <c r="N130" s="1458"/>
      <c r="O130" s="1458"/>
    </row>
    <row r="131" spans="1:15" ht="12.75" customHeight="1">
      <c r="B131" s="2766"/>
      <c r="C131" s="2766"/>
      <c r="D131" s="2766"/>
      <c r="E131" s="2766"/>
      <c r="F131" s="2766"/>
      <c r="G131" s="2766"/>
      <c r="H131" s="2766"/>
      <c r="I131" s="2766"/>
      <c r="J131" s="2766"/>
      <c r="K131" s="2766"/>
      <c r="L131" s="2766"/>
      <c r="M131" s="2766"/>
      <c r="N131" s="2766"/>
      <c r="O131" s="2766"/>
    </row>
  </sheetData>
  <mergeCells count="49">
    <mergeCell ref="A127:J127"/>
    <mergeCell ref="A128:D128"/>
    <mergeCell ref="A130:B130"/>
    <mergeCell ref="J103:L103"/>
    <mergeCell ref="M103:O103"/>
    <mergeCell ref="A123:F123"/>
    <mergeCell ref="A124:C124"/>
    <mergeCell ref="A125:E125"/>
    <mergeCell ref="A126:I126"/>
    <mergeCell ref="J64:L64"/>
    <mergeCell ref="M64:O64"/>
    <mergeCell ref="A102:A104"/>
    <mergeCell ref="B102:O102"/>
    <mergeCell ref="B103:B104"/>
    <mergeCell ref="C103:C104"/>
    <mergeCell ref="D103:D104"/>
    <mergeCell ref="E103:E104"/>
    <mergeCell ref="F103:F104"/>
    <mergeCell ref="G103:I103"/>
    <mergeCell ref="J43:L43"/>
    <mergeCell ref="M43:O43"/>
    <mergeCell ref="A63:A65"/>
    <mergeCell ref="B63:O63"/>
    <mergeCell ref="B64:B65"/>
    <mergeCell ref="C64:C65"/>
    <mergeCell ref="D64:D65"/>
    <mergeCell ref="E64:E65"/>
    <mergeCell ref="F64:F65"/>
    <mergeCell ref="G64:I64"/>
    <mergeCell ref="J4:L4"/>
    <mergeCell ref="M4:O4"/>
    <mergeCell ref="A42:A44"/>
    <mergeCell ref="B42:O42"/>
    <mergeCell ref="B43:B44"/>
    <mergeCell ref="C43:C44"/>
    <mergeCell ref="D43:D44"/>
    <mergeCell ref="E43:E44"/>
    <mergeCell ref="F43:F44"/>
    <mergeCell ref="G43:I43"/>
    <mergeCell ref="A1:I1"/>
    <mergeCell ref="K1:L1"/>
    <mergeCell ref="A3:A5"/>
    <mergeCell ref="B3:O3"/>
    <mergeCell ref="B4:B5"/>
    <mergeCell ref="C4:C5"/>
    <mergeCell ref="D4:D5"/>
    <mergeCell ref="E4:E5"/>
    <mergeCell ref="F4:F5"/>
    <mergeCell ref="G4:I4"/>
  </mergeCells>
  <hyperlinks>
    <hyperlink ref="K1:L1" location="Contents!A1" display="back to contents" xr:uid="{7D86AAF1-9C19-480F-A55F-7717359E2EF3}"/>
  </hyperlinks>
  <printOptions gridLinesSet="0"/>
  <pageMargins left="0.70866141732283472" right="0.70866141732283472" top="0.74803149606299213" bottom="0.74803149606299213" header="0.31496062992125984" footer="0.31496062992125984"/>
  <pageSetup paperSize="9" scale="92" fitToHeight="0" orientation="landscape" r:id="rId1"/>
  <headerFooter alignWithMargins="0"/>
  <rowBreaks count="1" manualBreakCount="1">
    <brk id="62" max="14" man="1"/>
  </rowBreaks>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25F4DE-140E-4962-8850-2BAB1C1B3FCC}">
  <sheetPr>
    <pageSetUpPr fitToPage="1"/>
  </sheetPr>
  <dimension ref="A1:R84"/>
  <sheetViews>
    <sheetView showGridLines="0" zoomScaleNormal="100" workbookViewId="0">
      <selection sqref="A1:I1"/>
    </sheetView>
  </sheetViews>
  <sheetFormatPr defaultColWidth="8.7109375" defaultRowHeight="12.75" customHeight="1"/>
  <cols>
    <col min="1" max="1" width="14.85546875" style="1509" customWidth="1"/>
    <col min="2" max="4" width="14.42578125" style="1509" bestFit="1" customWidth="1"/>
    <col min="5" max="5" width="13.42578125" style="1509" bestFit="1" customWidth="1"/>
    <col min="6" max="6" width="15.28515625" style="1509" customWidth="1"/>
    <col min="7" max="7" width="14" style="1633" customWidth="1"/>
    <col min="8" max="8" width="14.42578125" style="1509" bestFit="1" customWidth="1"/>
    <col min="9" max="9" width="13.42578125" style="1509" bestFit="1" customWidth="1"/>
    <col min="10" max="10" width="13.85546875" style="1509" customWidth="1"/>
    <col min="11" max="16384" width="8.7109375" style="1509"/>
  </cols>
  <sheetData>
    <row r="1" spans="1:11" ht="15.75">
      <c r="A1" s="1518" t="s">
        <v>4397</v>
      </c>
      <c r="B1" s="1518"/>
      <c r="C1" s="1518"/>
      <c r="D1" s="1518"/>
      <c r="E1" s="1518"/>
      <c r="F1" s="1518"/>
      <c r="G1" s="1518"/>
      <c r="I1" s="4" t="s">
        <v>20</v>
      </c>
      <c r="J1" s="4"/>
    </row>
    <row r="2" spans="1:11" ht="15.75">
      <c r="A2" s="1519"/>
      <c r="C2" s="2808"/>
    </row>
    <row r="3" spans="1:11" s="1523" customFormat="1" ht="12.75" customHeight="1">
      <c r="A3" s="1890" t="s">
        <v>30</v>
      </c>
      <c r="B3" s="1891" t="s">
        <v>4398</v>
      </c>
      <c r="C3" s="1892"/>
      <c r="D3" s="1892"/>
      <c r="E3" s="2843"/>
      <c r="F3" s="1892" t="s">
        <v>4399</v>
      </c>
      <c r="G3" s="1892"/>
      <c r="H3" s="1892"/>
      <c r="I3" s="2843"/>
      <c r="J3" s="1890" t="s">
        <v>649</v>
      </c>
    </row>
    <row r="4" spans="1:11" s="1523" customFormat="1" ht="12.75" customHeight="1">
      <c r="A4" s="1652"/>
      <c r="B4" s="1652" t="s">
        <v>4400</v>
      </c>
      <c r="C4" s="1652" t="s">
        <v>4401</v>
      </c>
      <c r="D4" s="1652" t="s">
        <v>4402</v>
      </c>
      <c r="E4" s="1652" t="s">
        <v>4403</v>
      </c>
      <c r="F4" s="1652" t="s">
        <v>4404</v>
      </c>
      <c r="G4" s="1652" t="s">
        <v>4405</v>
      </c>
      <c r="H4" s="1652" t="s">
        <v>4402</v>
      </c>
      <c r="I4" s="1652" t="s">
        <v>4403</v>
      </c>
      <c r="J4" s="1801" t="s">
        <v>4406</v>
      </c>
    </row>
    <row r="5" spans="1:11" s="1523" customFormat="1" ht="12.75" customHeight="1">
      <c r="A5" s="1440" t="s">
        <v>50</v>
      </c>
      <c r="B5" s="2844">
        <v>84.3</v>
      </c>
      <c r="C5" s="2844">
        <v>11.2</v>
      </c>
      <c r="D5" s="2844" t="s">
        <v>51</v>
      </c>
      <c r="E5" s="2844" t="s">
        <v>51</v>
      </c>
      <c r="F5" s="2844">
        <v>80.099999999999994</v>
      </c>
      <c r="G5" s="2844">
        <v>5.4</v>
      </c>
      <c r="H5" s="2844" t="s">
        <v>51</v>
      </c>
      <c r="I5" s="2844" t="s">
        <v>51</v>
      </c>
      <c r="J5" s="2844">
        <v>4.5</v>
      </c>
    </row>
    <row r="6" spans="1:11" ht="12.75" customHeight="1">
      <c r="A6" s="1435" t="s">
        <v>4363</v>
      </c>
      <c r="B6" s="2844">
        <v>87.3</v>
      </c>
      <c r="C6" s="2844">
        <v>11.5</v>
      </c>
      <c r="D6" s="2844" t="s">
        <v>51</v>
      </c>
      <c r="E6" s="2844" t="s">
        <v>51</v>
      </c>
      <c r="F6" s="2844">
        <v>93.6</v>
      </c>
      <c r="G6" s="2844">
        <v>5.2</v>
      </c>
      <c r="H6" s="2844" t="s">
        <v>51</v>
      </c>
      <c r="I6" s="2844" t="s">
        <v>51</v>
      </c>
      <c r="J6" s="2844">
        <v>1.2</v>
      </c>
    </row>
    <row r="7" spans="1:11" ht="12.75" customHeight="1">
      <c r="A7" s="1435" t="s">
        <v>4364</v>
      </c>
      <c r="B7" s="2844">
        <v>87.8</v>
      </c>
      <c r="C7" s="2844">
        <v>12</v>
      </c>
      <c r="D7" s="2844" t="s">
        <v>51</v>
      </c>
      <c r="E7" s="2844" t="s">
        <v>51</v>
      </c>
      <c r="F7" s="2844">
        <v>93.5</v>
      </c>
      <c r="G7" s="2844">
        <v>6.3</v>
      </c>
      <c r="H7" s="2844" t="s">
        <v>51</v>
      </c>
      <c r="I7" s="2844" t="s">
        <v>51</v>
      </c>
      <c r="J7" s="2844">
        <v>0.2</v>
      </c>
    </row>
    <row r="8" spans="1:11" ht="12.75" customHeight="1">
      <c r="A8" s="1435" t="s">
        <v>4365</v>
      </c>
      <c r="B8" s="2844">
        <v>88.6</v>
      </c>
      <c r="C8" s="2844">
        <v>11.4</v>
      </c>
      <c r="D8" s="2844" t="s">
        <v>51</v>
      </c>
      <c r="E8" s="2844" t="s">
        <v>51</v>
      </c>
      <c r="F8" s="2844">
        <v>94.2</v>
      </c>
      <c r="G8" s="2844">
        <v>5.8</v>
      </c>
      <c r="H8" s="2844" t="s">
        <v>51</v>
      </c>
      <c r="I8" s="2844" t="s">
        <v>51</v>
      </c>
      <c r="J8" s="2844" t="s">
        <v>4407</v>
      </c>
      <c r="K8" s="2845"/>
    </row>
    <row r="9" spans="1:11" ht="12.75" customHeight="1">
      <c r="A9" s="1435" t="s">
        <v>4366</v>
      </c>
      <c r="B9" s="2844">
        <v>90.1</v>
      </c>
      <c r="C9" s="2844">
        <v>9.9</v>
      </c>
      <c r="D9" s="2844" t="s">
        <v>51</v>
      </c>
      <c r="E9" s="2844" t="s">
        <v>51</v>
      </c>
      <c r="F9" s="2844">
        <v>94.6</v>
      </c>
      <c r="G9" s="2844">
        <v>5.3</v>
      </c>
      <c r="H9" s="2844" t="s">
        <v>51</v>
      </c>
      <c r="I9" s="2844" t="s">
        <v>51</v>
      </c>
      <c r="J9" s="2844" t="s">
        <v>4407</v>
      </c>
    </row>
    <row r="10" spans="1:11" ht="12.75" customHeight="1">
      <c r="A10" s="1435" t="s">
        <v>4367</v>
      </c>
      <c r="B10" s="2844">
        <v>91.4</v>
      </c>
      <c r="C10" s="2844">
        <v>8.5</v>
      </c>
      <c r="D10" s="2844" t="s">
        <v>51</v>
      </c>
      <c r="E10" s="2844" t="s">
        <v>51</v>
      </c>
      <c r="F10" s="2844">
        <v>95</v>
      </c>
      <c r="G10" s="2844">
        <v>4.9000000000000004</v>
      </c>
      <c r="H10" s="2844" t="s">
        <v>51</v>
      </c>
      <c r="I10" s="2844" t="s">
        <v>51</v>
      </c>
      <c r="J10" s="2844" t="s">
        <v>4407</v>
      </c>
    </row>
    <row r="11" spans="1:11" ht="12.75" customHeight="1">
      <c r="A11" s="1435" t="s">
        <v>4368</v>
      </c>
      <c r="B11" s="2844">
        <v>91.7</v>
      </c>
      <c r="C11" s="2844">
        <v>8.3000000000000007</v>
      </c>
      <c r="D11" s="2844" t="s">
        <v>51</v>
      </c>
      <c r="E11" s="2844" t="s">
        <v>51</v>
      </c>
      <c r="F11" s="2844">
        <v>93.4</v>
      </c>
      <c r="G11" s="2844">
        <v>6.6</v>
      </c>
      <c r="H11" s="2844" t="s">
        <v>51</v>
      </c>
      <c r="I11" s="2844" t="s">
        <v>51</v>
      </c>
      <c r="J11" s="2844" t="s">
        <v>4407</v>
      </c>
    </row>
    <row r="12" spans="1:11" ht="12.75" customHeight="1">
      <c r="A12" s="1435" t="s">
        <v>4369</v>
      </c>
      <c r="B12" s="2844">
        <v>92.6</v>
      </c>
      <c r="C12" s="2844">
        <v>7.4</v>
      </c>
      <c r="D12" s="2844" t="s">
        <v>51</v>
      </c>
      <c r="E12" s="2844" t="s">
        <v>51</v>
      </c>
      <c r="F12" s="2844">
        <v>95.2</v>
      </c>
      <c r="G12" s="2844">
        <v>4.8</v>
      </c>
      <c r="H12" s="2844" t="s">
        <v>51</v>
      </c>
      <c r="I12" s="2844" t="s">
        <v>51</v>
      </c>
      <c r="J12" s="2844" t="s">
        <v>4407</v>
      </c>
    </row>
    <row r="13" spans="1:11" ht="12.75" customHeight="1">
      <c r="A13" s="2846" t="s">
        <v>4408</v>
      </c>
      <c r="B13" s="2844">
        <v>93.4</v>
      </c>
      <c r="C13" s="2844">
        <v>5.9</v>
      </c>
      <c r="D13" s="2844">
        <v>0.7</v>
      </c>
      <c r="E13" s="2844" t="s">
        <v>51</v>
      </c>
      <c r="F13" s="2844">
        <v>96.3</v>
      </c>
      <c r="G13" s="2844">
        <v>3</v>
      </c>
      <c r="H13" s="2844">
        <v>0.7</v>
      </c>
      <c r="I13" s="2844" t="s">
        <v>51</v>
      </c>
      <c r="J13" s="2844" t="s">
        <v>4407</v>
      </c>
    </row>
    <row r="14" spans="1:11" ht="12.75" customHeight="1">
      <c r="A14" s="1435" t="s">
        <v>4371</v>
      </c>
      <c r="B14" s="2844">
        <v>91.7</v>
      </c>
      <c r="C14" s="2844">
        <v>5.7</v>
      </c>
      <c r="D14" s="2844">
        <v>2.6</v>
      </c>
      <c r="E14" s="2844" t="s">
        <v>51</v>
      </c>
      <c r="F14" s="2844">
        <v>93.3</v>
      </c>
      <c r="G14" s="2844">
        <v>4.3</v>
      </c>
      <c r="H14" s="2844">
        <v>2.4</v>
      </c>
      <c r="I14" s="2844" t="s">
        <v>51</v>
      </c>
      <c r="J14" s="2844" t="s">
        <v>4407</v>
      </c>
    </row>
    <row r="15" spans="1:11" ht="12.75" customHeight="1">
      <c r="A15" s="1435" t="s">
        <v>4372</v>
      </c>
      <c r="B15" s="2844">
        <v>92.5</v>
      </c>
      <c r="C15" s="2844">
        <v>4.4000000000000004</v>
      </c>
      <c r="D15" s="2844">
        <v>3.1</v>
      </c>
      <c r="E15" s="2844" t="s">
        <v>51</v>
      </c>
      <c r="F15" s="2844">
        <v>93.4</v>
      </c>
      <c r="G15" s="2844">
        <v>3.3</v>
      </c>
      <c r="H15" s="2844">
        <v>3.3</v>
      </c>
      <c r="I15" s="2844" t="s">
        <v>51</v>
      </c>
      <c r="J15" s="2844" t="s">
        <v>4407</v>
      </c>
    </row>
    <row r="16" spans="1:11" ht="12.75" customHeight="1">
      <c r="A16" s="1435" t="s">
        <v>4373</v>
      </c>
      <c r="B16" s="2844">
        <v>92.4</v>
      </c>
      <c r="C16" s="2844">
        <v>3.7</v>
      </c>
      <c r="D16" s="2844">
        <v>3.9</v>
      </c>
      <c r="E16" s="2844" t="s">
        <v>51</v>
      </c>
      <c r="F16" s="2844">
        <v>92.9</v>
      </c>
      <c r="G16" s="2844">
        <v>3.1</v>
      </c>
      <c r="H16" s="2844">
        <v>4</v>
      </c>
      <c r="I16" s="2844" t="s">
        <v>51</v>
      </c>
      <c r="J16" s="2844" t="s">
        <v>4407</v>
      </c>
    </row>
    <row r="17" spans="1:10" ht="12.75" customHeight="1">
      <c r="A17" s="1435" t="s">
        <v>4374</v>
      </c>
      <c r="B17" s="2844">
        <v>85.8</v>
      </c>
      <c r="C17" s="2844">
        <v>3.6</v>
      </c>
      <c r="D17" s="2844">
        <v>10.6</v>
      </c>
      <c r="E17" s="2844" t="s">
        <v>51</v>
      </c>
      <c r="F17" s="2844">
        <v>86.4</v>
      </c>
      <c r="G17" s="2844">
        <v>3.3</v>
      </c>
      <c r="H17" s="2844">
        <v>10.3</v>
      </c>
      <c r="I17" s="2844" t="s">
        <v>51</v>
      </c>
      <c r="J17" s="2844" t="s">
        <v>4407</v>
      </c>
    </row>
    <row r="18" spans="1:10" s="2847" customFormat="1" ht="12.75" customHeight="1">
      <c r="A18" s="1435" t="s">
        <v>4375</v>
      </c>
      <c r="B18" s="2844">
        <v>78.8</v>
      </c>
      <c r="C18" s="2844">
        <v>2.9</v>
      </c>
      <c r="D18" s="2844">
        <v>18.399999999999999</v>
      </c>
      <c r="E18" s="2844" t="s">
        <v>51</v>
      </c>
      <c r="F18" s="2844">
        <v>80.099999999999994</v>
      </c>
      <c r="G18" s="2844">
        <v>2.7</v>
      </c>
      <c r="H18" s="2844">
        <v>17.2</v>
      </c>
      <c r="I18" s="2844" t="s">
        <v>51</v>
      </c>
      <c r="J18" s="2844" t="s">
        <v>4407</v>
      </c>
    </row>
    <row r="19" spans="1:10" s="2847" customFormat="1" ht="12.75" customHeight="1">
      <c r="A19" s="1435" t="s">
        <v>4376</v>
      </c>
      <c r="B19" s="2844">
        <v>72.3</v>
      </c>
      <c r="C19" s="2844">
        <v>2.6</v>
      </c>
      <c r="D19" s="2844">
        <v>25.2</v>
      </c>
      <c r="E19" s="2844" t="s">
        <v>51</v>
      </c>
      <c r="F19" s="2844">
        <v>73.3</v>
      </c>
      <c r="G19" s="2844">
        <v>2.3415044070321525</v>
      </c>
      <c r="H19" s="2844">
        <v>24.4</v>
      </c>
      <c r="I19" s="2844" t="s">
        <v>51</v>
      </c>
      <c r="J19" s="2844" t="s">
        <v>4407</v>
      </c>
    </row>
    <row r="20" spans="1:10" s="2847" customFormat="1" ht="12.75" customHeight="1">
      <c r="A20" s="1435" t="s">
        <v>4377</v>
      </c>
      <c r="B20" s="2844">
        <v>70.2</v>
      </c>
      <c r="C20" s="2844">
        <v>2.2000000000000002</v>
      </c>
      <c r="D20" s="2844">
        <v>27.6</v>
      </c>
      <c r="E20" s="2844" t="s">
        <v>51</v>
      </c>
      <c r="F20" s="2844">
        <v>72.099999999999994</v>
      </c>
      <c r="G20" s="2844">
        <v>2</v>
      </c>
      <c r="H20" s="2844">
        <v>26</v>
      </c>
      <c r="I20" s="2844" t="s">
        <v>51</v>
      </c>
      <c r="J20" s="2844" t="s">
        <v>4407</v>
      </c>
    </row>
    <row r="21" spans="1:10" s="2847" customFormat="1" ht="12.75" customHeight="1">
      <c r="A21" s="1435" t="s">
        <v>4378</v>
      </c>
      <c r="B21" s="2844">
        <v>73.099999999999994</v>
      </c>
      <c r="C21" s="2844">
        <v>2.1</v>
      </c>
      <c r="D21" s="2844">
        <v>24.3</v>
      </c>
      <c r="E21" s="2844">
        <v>0.6</v>
      </c>
      <c r="F21" s="2844">
        <v>74.7</v>
      </c>
      <c r="G21" s="2844">
        <v>1.8</v>
      </c>
      <c r="H21" s="2844">
        <v>22.8</v>
      </c>
      <c r="I21" s="2844">
        <v>0.7</v>
      </c>
      <c r="J21" s="2844" t="s">
        <v>51</v>
      </c>
    </row>
    <row r="22" spans="1:10" s="2847" customFormat="1" ht="12.75" customHeight="1">
      <c r="A22" s="1435">
        <v>1971</v>
      </c>
      <c r="B22" s="2844">
        <v>90.7</v>
      </c>
      <c r="C22" s="2844">
        <v>3.5</v>
      </c>
      <c r="D22" s="2844">
        <v>5.8</v>
      </c>
      <c r="E22" s="2844" t="s">
        <v>51</v>
      </c>
      <c r="F22" s="2844">
        <v>90.9</v>
      </c>
      <c r="G22" s="2844">
        <v>3.1</v>
      </c>
      <c r="H22" s="2844">
        <v>5.9</v>
      </c>
      <c r="I22" s="2844" t="s">
        <v>51</v>
      </c>
      <c r="J22" s="2844" t="s">
        <v>4407</v>
      </c>
    </row>
    <row r="23" spans="1:10" s="2847" customFormat="1" ht="12.75" customHeight="1">
      <c r="A23" s="1435">
        <v>1972</v>
      </c>
      <c r="B23" s="2844">
        <v>89.8</v>
      </c>
      <c r="C23" s="2844">
        <v>3.7</v>
      </c>
      <c r="D23" s="2844">
        <v>6.5</v>
      </c>
      <c r="E23" s="2844" t="s">
        <v>51</v>
      </c>
      <c r="F23" s="2844">
        <v>90.1</v>
      </c>
      <c r="G23" s="2844">
        <v>3.2</v>
      </c>
      <c r="H23" s="2844">
        <v>6.7</v>
      </c>
      <c r="I23" s="2844" t="s">
        <v>51</v>
      </c>
      <c r="J23" s="2844" t="s">
        <v>4407</v>
      </c>
    </row>
    <row r="24" spans="1:10" s="2847" customFormat="1" ht="12.75" customHeight="1">
      <c r="A24" s="1435">
        <v>1973</v>
      </c>
      <c r="B24" s="2844">
        <v>88.1</v>
      </c>
      <c r="C24" s="2844">
        <v>3.9</v>
      </c>
      <c r="D24" s="2844">
        <v>8.1</v>
      </c>
      <c r="E24" s="2844" t="s">
        <v>51</v>
      </c>
      <c r="F24" s="2844">
        <v>88.2</v>
      </c>
      <c r="G24" s="2844">
        <v>3.4</v>
      </c>
      <c r="H24" s="2844">
        <v>8.3000000000000007</v>
      </c>
      <c r="I24" s="2844" t="s">
        <v>51</v>
      </c>
      <c r="J24" s="2844" t="s">
        <v>4407</v>
      </c>
    </row>
    <row r="25" spans="1:10" s="2847" customFormat="1" ht="12.75" customHeight="1">
      <c r="A25" s="1435">
        <v>1974</v>
      </c>
      <c r="B25" s="2844">
        <v>86.9</v>
      </c>
      <c r="C25" s="2844">
        <v>3.9</v>
      </c>
      <c r="D25" s="2844">
        <v>9.1999999999999993</v>
      </c>
      <c r="E25" s="2844" t="s">
        <v>51</v>
      </c>
      <c r="F25" s="2844">
        <v>87.2</v>
      </c>
      <c r="G25" s="2844">
        <v>3.5</v>
      </c>
      <c r="H25" s="2844">
        <v>9.3000000000000007</v>
      </c>
      <c r="I25" s="2844" t="s">
        <v>51</v>
      </c>
      <c r="J25" s="2844" t="s">
        <v>4407</v>
      </c>
    </row>
    <row r="26" spans="1:10" s="2847" customFormat="1" ht="12.75" customHeight="1">
      <c r="A26" s="1435">
        <v>1975</v>
      </c>
      <c r="B26" s="2844">
        <v>85.6</v>
      </c>
      <c r="C26" s="2844">
        <v>3.8</v>
      </c>
      <c r="D26" s="2844">
        <v>10.6</v>
      </c>
      <c r="E26" s="2844" t="s">
        <v>51</v>
      </c>
      <c r="F26" s="2844">
        <v>86.1</v>
      </c>
      <c r="G26" s="2844">
        <v>3.6</v>
      </c>
      <c r="H26" s="2844">
        <v>10.3</v>
      </c>
      <c r="I26" s="2844" t="s">
        <v>51</v>
      </c>
      <c r="J26" s="2844" t="s">
        <v>4407</v>
      </c>
    </row>
    <row r="27" spans="1:10" s="2847" customFormat="1" ht="12.75" customHeight="1">
      <c r="A27" s="1435">
        <v>1976</v>
      </c>
      <c r="B27" s="2844">
        <v>84.4</v>
      </c>
      <c r="C27" s="2844">
        <v>3.8</v>
      </c>
      <c r="D27" s="2844">
        <v>11.8</v>
      </c>
      <c r="E27" s="2844" t="s">
        <v>51</v>
      </c>
      <c r="F27" s="2844">
        <v>84.9</v>
      </c>
      <c r="G27" s="2844">
        <v>3.5</v>
      </c>
      <c r="H27" s="2844">
        <v>11.6</v>
      </c>
      <c r="I27" s="2844" t="s">
        <v>51</v>
      </c>
      <c r="J27" s="2844" t="s">
        <v>4407</v>
      </c>
    </row>
    <row r="28" spans="1:10" s="2847" customFormat="1" ht="12.75" customHeight="1">
      <c r="A28" s="1435">
        <v>1977</v>
      </c>
      <c r="B28" s="2844">
        <v>83.4</v>
      </c>
      <c r="C28" s="2844">
        <v>3.6</v>
      </c>
      <c r="D28" s="2844">
        <v>13</v>
      </c>
      <c r="E28" s="2844" t="s">
        <v>51</v>
      </c>
      <c r="F28" s="2844">
        <v>84.4</v>
      </c>
      <c r="G28" s="2844">
        <v>3.4</v>
      </c>
      <c r="H28" s="2844">
        <v>12.3</v>
      </c>
      <c r="I28" s="2844" t="s">
        <v>51</v>
      </c>
      <c r="J28" s="2844" t="s">
        <v>4407</v>
      </c>
    </row>
    <row r="29" spans="1:10" s="2847" customFormat="1" ht="12.75" customHeight="1">
      <c r="A29" s="1435">
        <v>1978</v>
      </c>
      <c r="B29" s="2844">
        <v>82.1</v>
      </c>
      <c r="C29" s="2844">
        <v>3.6</v>
      </c>
      <c r="D29" s="2844">
        <v>14.3</v>
      </c>
      <c r="E29" s="2844" t="s">
        <v>51</v>
      </c>
      <c r="F29" s="2844">
        <v>83.1</v>
      </c>
      <c r="G29" s="2844">
        <v>3.4</v>
      </c>
      <c r="H29" s="2844">
        <v>13.6</v>
      </c>
      <c r="I29" s="2844" t="s">
        <v>51</v>
      </c>
      <c r="J29" s="2844" t="s">
        <v>4407</v>
      </c>
    </row>
    <row r="30" spans="1:10" s="2847" customFormat="1" ht="12.75" customHeight="1">
      <c r="A30" s="1435">
        <v>1979</v>
      </c>
      <c r="B30" s="2844">
        <v>83.4</v>
      </c>
      <c r="C30" s="2844">
        <v>3.4</v>
      </c>
      <c r="D30" s="2844">
        <v>13.2</v>
      </c>
      <c r="E30" s="2844" t="s">
        <v>51</v>
      </c>
      <c r="F30" s="2844">
        <v>84.5</v>
      </c>
      <c r="G30" s="2844">
        <v>3.2</v>
      </c>
      <c r="H30" s="2844">
        <v>12.3</v>
      </c>
      <c r="I30" s="2844" t="s">
        <v>51</v>
      </c>
      <c r="J30" s="2844" t="s">
        <v>4407</v>
      </c>
    </row>
    <row r="31" spans="1:10" s="2847" customFormat="1" ht="12.75" customHeight="1">
      <c r="A31" s="1435">
        <v>1980</v>
      </c>
      <c r="B31" s="2844">
        <v>81.7</v>
      </c>
      <c r="C31" s="2844">
        <v>3.3</v>
      </c>
      <c r="D31" s="2844">
        <v>15</v>
      </c>
      <c r="E31" s="2844" t="s">
        <v>51</v>
      </c>
      <c r="F31" s="2844">
        <v>83</v>
      </c>
      <c r="G31" s="2844">
        <v>3.1</v>
      </c>
      <c r="H31" s="2844">
        <v>13.9</v>
      </c>
      <c r="I31" s="2844" t="s">
        <v>51</v>
      </c>
      <c r="J31" s="2844" t="s">
        <v>4407</v>
      </c>
    </row>
    <row r="32" spans="1:10" s="2847" customFormat="1" ht="12.75" customHeight="1">
      <c r="A32" s="1435">
        <v>1981</v>
      </c>
      <c r="B32" s="2844">
        <v>81.7</v>
      </c>
      <c r="C32" s="2844">
        <v>3.2</v>
      </c>
      <c r="D32" s="2844">
        <v>15.1</v>
      </c>
      <c r="E32" s="2844" t="s">
        <v>51</v>
      </c>
      <c r="F32" s="2844">
        <v>83.1</v>
      </c>
      <c r="G32" s="2844">
        <v>3</v>
      </c>
      <c r="H32" s="2844">
        <v>14</v>
      </c>
      <c r="I32" s="2844" t="s">
        <v>51</v>
      </c>
      <c r="J32" s="2844" t="s">
        <v>4407</v>
      </c>
    </row>
    <row r="33" spans="1:10" s="2847" customFormat="1" ht="12.75" customHeight="1">
      <c r="A33" s="1435">
        <v>1982</v>
      </c>
      <c r="B33" s="2844">
        <v>81.2</v>
      </c>
      <c r="C33" s="2844">
        <v>3.3</v>
      </c>
      <c r="D33" s="2844">
        <v>15.5</v>
      </c>
      <c r="E33" s="2844" t="s">
        <v>51</v>
      </c>
      <c r="F33" s="2844">
        <v>82.2</v>
      </c>
      <c r="G33" s="2844">
        <v>3</v>
      </c>
      <c r="H33" s="2844">
        <v>14.8</v>
      </c>
      <c r="I33" s="2844" t="s">
        <v>51</v>
      </c>
      <c r="J33" s="2844" t="s">
        <v>4407</v>
      </c>
    </row>
    <row r="34" spans="1:10" s="2847" customFormat="1" ht="12.75" customHeight="1">
      <c r="A34" s="1435">
        <v>1983</v>
      </c>
      <c r="B34" s="2844">
        <v>79.400000000000006</v>
      </c>
      <c r="C34" s="2844">
        <v>3.1</v>
      </c>
      <c r="D34" s="2844">
        <v>17.5</v>
      </c>
      <c r="E34" s="2844" t="s">
        <v>51</v>
      </c>
      <c r="F34" s="2844">
        <v>80.599999999999994</v>
      </c>
      <c r="G34" s="2844">
        <v>2.9</v>
      </c>
      <c r="H34" s="2844">
        <v>16.5</v>
      </c>
      <c r="I34" s="2844" t="s">
        <v>51</v>
      </c>
      <c r="J34" s="2844" t="s">
        <v>4407</v>
      </c>
    </row>
    <row r="35" spans="1:10" s="2847" customFormat="1" ht="12.75" customHeight="1">
      <c r="A35" s="1435">
        <v>1984</v>
      </c>
      <c r="B35" s="2844">
        <v>79.3</v>
      </c>
      <c r="C35" s="2844">
        <v>2.8</v>
      </c>
      <c r="D35" s="2844">
        <v>17.899999999999999</v>
      </c>
      <c r="E35" s="2844" t="s">
        <v>51</v>
      </c>
      <c r="F35" s="2844">
        <v>81</v>
      </c>
      <c r="G35" s="2844">
        <v>2.6</v>
      </c>
      <c r="H35" s="2844">
        <v>16.399999999999999</v>
      </c>
      <c r="I35" s="2844" t="s">
        <v>51</v>
      </c>
      <c r="J35" s="2844" t="s">
        <v>4407</v>
      </c>
    </row>
    <row r="36" spans="1:10" s="2847" customFormat="1" ht="12.75" customHeight="1">
      <c r="A36" s="1435">
        <v>1985</v>
      </c>
      <c r="B36" s="2844">
        <v>78.3</v>
      </c>
      <c r="C36" s="2844">
        <v>2.8</v>
      </c>
      <c r="D36" s="2844">
        <v>18.899999999999999</v>
      </c>
      <c r="E36" s="2844" t="s">
        <v>51</v>
      </c>
      <c r="F36" s="2844">
        <v>80.3</v>
      </c>
      <c r="G36" s="2844">
        <v>2.6</v>
      </c>
      <c r="H36" s="2844">
        <v>17.100000000000001</v>
      </c>
      <c r="I36" s="2844" t="s">
        <v>51</v>
      </c>
      <c r="J36" s="2844" t="s">
        <v>4407</v>
      </c>
    </row>
    <row r="37" spans="1:10" s="2847" customFormat="1" ht="12.75" customHeight="1">
      <c r="A37" s="1435">
        <v>1986</v>
      </c>
      <c r="B37" s="2844">
        <v>77.8</v>
      </c>
      <c r="C37" s="2844">
        <v>2.9</v>
      </c>
      <c r="D37" s="2844">
        <v>19.3</v>
      </c>
      <c r="E37" s="2844" t="s">
        <v>51</v>
      </c>
      <c r="F37" s="2844">
        <v>79.400000000000006</v>
      </c>
      <c r="G37" s="2844">
        <v>2.6</v>
      </c>
      <c r="H37" s="2844">
        <v>18</v>
      </c>
      <c r="I37" s="2844" t="s">
        <v>51</v>
      </c>
      <c r="J37" s="2844" t="s">
        <v>4407</v>
      </c>
    </row>
    <row r="38" spans="1:10" s="2847" customFormat="1" ht="12.75" customHeight="1">
      <c r="A38" s="1435">
        <v>1987</v>
      </c>
      <c r="B38" s="2844">
        <v>78.5</v>
      </c>
      <c r="C38" s="2844">
        <v>2.6</v>
      </c>
      <c r="D38" s="2844">
        <v>18.8</v>
      </c>
      <c r="E38" s="2844" t="s">
        <v>51</v>
      </c>
      <c r="F38" s="2844">
        <v>79.8</v>
      </c>
      <c r="G38" s="2844">
        <v>2.4</v>
      </c>
      <c r="H38" s="2844">
        <v>17.7</v>
      </c>
      <c r="I38" s="2844" t="s">
        <v>51</v>
      </c>
      <c r="J38" s="2844" t="s">
        <v>4407</v>
      </c>
    </row>
    <row r="39" spans="1:10" s="2847" customFormat="1" ht="12.75" customHeight="1">
      <c r="A39" s="1435">
        <v>1988</v>
      </c>
      <c r="B39" s="2844">
        <v>77.599999999999994</v>
      </c>
      <c r="C39" s="2844">
        <v>2.6</v>
      </c>
      <c r="D39" s="2844">
        <v>19.8</v>
      </c>
      <c r="E39" s="2844" t="s">
        <v>51</v>
      </c>
      <c r="F39" s="2844">
        <v>79.099999999999994</v>
      </c>
      <c r="G39" s="2844">
        <v>2.5</v>
      </c>
      <c r="H39" s="2844">
        <v>18.5</v>
      </c>
      <c r="I39" s="2844" t="s">
        <v>51</v>
      </c>
      <c r="J39" s="2844" t="s">
        <v>4407</v>
      </c>
    </row>
    <row r="40" spans="1:10" s="2847" customFormat="1" ht="12.75" customHeight="1">
      <c r="A40" s="1435">
        <v>1989</v>
      </c>
      <c r="B40" s="2844">
        <v>77</v>
      </c>
      <c r="C40" s="2844">
        <v>2.6</v>
      </c>
      <c r="D40" s="2844">
        <v>20.399999999999999</v>
      </c>
      <c r="E40" s="2844" t="s">
        <v>51</v>
      </c>
      <c r="F40" s="2844">
        <v>78.099999999999994</v>
      </c>
      <c r="G40" s="2844">
        <v>2.5</v>
      </c>
      <c r="H40" s="2844">
        <v>19.3</v>
      </c>
      <c r="I40" s="2844" t="s">
        <v>51</v>
      </c>
      <c r="J40" s="2844" t="s">
        <v>4407</v>
      </c>
    </row>
    <row r="41" spans="1:10" s="2847" customFormat="1" ht="12.75" customHeight="1">
      <c r="A41" s="1435">
        <v>1990</v>
      </c>
      <c r="B41" s="2844">
        <v>76.8</v>
      </c>
      <c r="C41" s="2844">
        <v>2.7</v>
      </c>
      <c r="D41" s="2844">
        <v>20.5</v>
      </c>
      <c r="E41" s="2844" t="s">
        <v>51</v>
      </c>
      <c r="F41" s="2844">
        <v>77.7</v>
      </c>
      <c r="G41" s="2844">
        <v>2.5</v>
      </c>
      <c r="H41" s="2844">
        <v>19.8</v>
      </c>
      <c r="I41" s="2844" t="s">
        <v>51</v>
      </c>
      <c r="J41" s="2844" t="s">
        <v>4407</v>
      </c>
    </row>
    <row r="42" spans="1:10" s="2847" customFormat="1" ht="12.75" customHeight="1">
      <c r="A42" s="1435">
        <v>1991</v>
      </c>
      <c r="B42" s="2844">
        <v>75.7</v>
      </c>
      <c r="C42" s="2844">
        <v>2.6</v>
      </c>
      <c r="D42" s="2844">
        <v>21.8</v>
      </c>
      <c r="E42" s="2844" t="s">
        <v>51</v>
      </c>
      <c r="F42" s="2844">
        <v>76.900000000000006</v>
      </c>
      <c r="G42" s="2844">
        <v>2.2000000000000002</v>
      </c>
      <c r="H42" s="2844">
        <v>20.9</v>
      </c>
      <c r="I42" s="2844" t="s">
        <v>51</v>
      </c>
      <c r="J42" s="2844" t="s">
        <v>4407</v>
      </c>
    </row>
    <row r="43" spans="1:10" s="2847" customFormat="1" ht="12.75" customHeight="1">
      <c r="A43" s="1435">
        <v>1992</v>
      </c>
      <c r="B43" s="2844">
        <v>74.5</v>
      </c>
      <c r="C43" s="2844">
        <v>2.6</v>
      </c>
      <c r="D43" s="2844">
        <v>22.9</v>
      </c>
      <c r="E43" s="2844" t="s">
        <v>51</v>
      </c>
      <c r="F43" s="2844">
        <v>74.900000000000006</v>
      </c>
      <c r="G43" s="2844">
        <v>2.4</v>
      </c>
      <c r="H43" s="2844">
        <v>22.6</v>
      </c>
      <c r="I43" s="2844" t="s">
        <v>51</v>
      </c>
      <c r="J43" s="2844" t="s">
        <v>4407</v>
      </c>
    </row>
    <row r="44" spans="1:10" s="2847" customFormat="1" ht="12.75" customHeight="1">
      <c r="A44" s="1435">
        <v>1993</v>
      </c>
      <c r="B44" s="2844">
        <v>73.8</v>
      </c>
      <c r="C44" s="2844">
        <v>2.6</v>
      </c>
      <c r="D44" s="2844">
        <v>23.6</v>
      </c>
      <c r="E44" s="2844" t="s">
        <v>51</v>
      </c>
      <c r="F44" s="2844">
        <v>75.2</v>
      </c>
      <c r="G44" s="2844">
        <v>2.4</v>
      </c>
      <c r="H44" s="2844">
        <v>22.4</v>
      </c>
      <c r="I44" s="2844" t="s">
        <v>51</v>
      </c>
      <c r="J44" s="2844" t="s">
        <v>4407</v>
      </c>
    </row>
    <row r="45" spans="1:10" s="2847" customFormat="1" ht="12.75" customHeight="1">
      <c r="A45" s="1435">
        <v>1994</v>
      </c>
      <c r="B45" s="2844">
        <v>73.099999999999994</v>
      </c>
      <c r="C45" s="2844">
        <v>2.6</v>
      </c>
      <c r="D45" s="2844">
        <v>24.3</v>
      </c>
      <c r="E45" s="2844" t="s">
        <v>51</v>
      </c>
      <c r="F45" s="2844">
        <v>73.900000000000006</v>
      </c>
      <c r="G45" s="2844">
        <v>2.4</v>
      </c>
      <c r="H45" s="2844">
        <v>23.8</v>
      </c>
      <c r="I45" s="2844" t="s">
        <v>51</v>
      </c>
      <c r="J45" s="2844" t="s">
        <v>4407</v>
      </c>
    </row>
    <row r="46" spans="1:10" s="2847" customFormat="1" ht="12.75" customHeight="1">
      <c r="A46" s="1435">
        <v>1995</v>
      </c>
      <c r="B46" s="2844">
        <v>72.2</v>
      </c>
      <c r="C46" s="2844">
        <v>2.6</v>
      </c>
      <c r="D46" s="2844">
        <v>25.2</v>
      </c>
      <c r="E46" s="2844" t="s">
        <v>51</v>
      </c>
      <c r="F46" s="2844">
        <v>73.099999999999994</v>
      </c>
      <c r="G46" s="2844">
        <v>2.2999999999999998</v>
      </c>
      <c r="H46" s="2844">
        <v>24.6</v>
      </c>
      <c r="I46" s="2844" t="s">
        <v>51</v>
      </c>
      <c r="J46" s="2844" t="s">
        <v>4407</v>
      </c>
    </row>
    <row r="47" spans="1:10" s="2847" customFormat="1" ht="12.75" customHeight="1">
      <c r="A47" s="1435">
        <v>1996</v>
      </c>
      <c r="B47" s="2844">
        <v>70.900000000000006</v>
      </c>
      <c r="C47" s="2844">
        <v>2.4</v>
      </c>
      <c r="D47" s="2844">
        <v>26.6</v>
      </c>
      <c r="E47" s="2844" t="s">
        <v>51</v>
      </c>
      <c r="F47" s="2844">
        <v>72.099999999999994</v>
      </c>
      <c r="G47" s="2844">
        <v>2.4</v>
      </c>
      <c r="H47" s="2844">
        <v>25.5</v>
      </c>
      <c r="I47" s="2844" t="s">
        <v>51</v>
      </c>
      <c r="J47" s="2844" t="s">
        <v>4407</v>
      </c>
    </row>
    <row r="48" spans="1:10" s="2847" customFormat="1" ht="12.75" customHeight="1">
      <c r="A48" s="1435">
        <v>1997</v>
      </c>
      <c r="B48" s="2844">
        <v>70.900000000000006</v>
      </c>
      <c r="C48" s="2844">
        <v>2.6</v>
      </c>
      <c r="D48" s="2844">
        <v>26.5</v>
      </c>
      <c r="E48" s="2844" t="s">
        <v>51</v>
      </c>
      <c r="F48" s="2844">
        <v>71.900000000000006</v>
      </c>
      <c r="G48" s="2844">
        <v>2.2999999999999998</v>
      </c>
      <c r="H48" s="2844">
        <v>25.7</v>
      </c>
      <c r="I48" s="2844" t="s">
        <v>51</v>
      </c>
      <c r="J48" s="2844" t="s">
        <v>4407</v>
      </c>
    </row>
    <row r="49" spans="1:10" s="2847" customFormat="1" ht="12.75" customHeight="1">
      <c r="A49" s="1435">
        <v>1998</v>
      </c>
      <c r="B49" s="2844">
        <v>70.7</v>
      </c>
      <c r="C49" s="2844">
        <v>2.5</v>
      </c>
      <c r="D49" s="2844">
        <v>26.7</v>
      </c>
      <c r="E49" s="2844" t="s">
        <v>51</v>
      </c>
      <c r="F49" s="2844">
        <v>71.599999999999994</v>
      </c>
      <c r="G49" s="2844">
        <v>2.2999999999999998</v>
      </c>
      <c r="H49" s="2844">
        <v>26.1</v>
      </c>
      <c r="I49" s="2844" t="s">
        <v>51</v>
      </c>
      <c r="J49" s="2844" t="s">
        <v>4407</v>
      </c>
    </row>
    <row r="50" spans="1:10" s="2847" customFormat="1" ht="12.75" customHeight="1">
      <c r="A50" s="1435">
        <v>1999</v>
      </c>
      <c r="B50" s="2844">
        <v>70.3</v>
      </c>
      <c r="C50" s="2844">
        <v>2.5</v>
      </c>
      <c r="D50" s="2844">
        <v>27.2</v>
      </c>
      <c r="E50" s="2844" t="s">
        <v>51</v>
      </c>
      <c r="F50" s="2844">
        <v>71.2</v>
      </c>
      <c r="G50" s="2844">
        <v>2.2999999999999998</v>
      </c>
      <c r="H50" s="2844">
        <v>26.5</v>
      </c>
      <c r="I50" s="2844" t="s">
        <v>51</v>
      </c>
      <c r="J50" s="2844" t="s">
        <v>4407</v>
      </c>
    </row>
    <row r="51" spans="1:10" s="2847" customFormat="1" ht="12.75" customHeight="1">
      <c r="A51" s="1435">
        <v>2000</v>
      </c>
      <c r="B51" s="2844">
        <v>69.8</v>
      </c>
      <c r="C51" s="2844">
        <v>2.4</v>
      </c>
      <c r="D51" s="2844">
        <v>27.8</v>
      </c>
      <c r="E51" s="2844" t="s">
        <v>51</v>
      </c>
      <c r="F51" s="2844">
        <v>71.2</v>
      </c>
      <c r="G51" s="2844">
        <v>2</v>
      </c>
      <c r="H51" s="2844">
        <v>26.8</v>
      </c>
      <c r="I51" s="2844" t="s">
        <v>51</v>
      </c>
      <c r="J51" s="2844" t="s">
        <v>4407</v>
      </c>
    </row>
    <row r="52" spans="1:10" s="2847" customFormat="1" ht="12.75" customHeight="1">
      <c r="A52" s="1435">
        <v>2001</v>
      </c>
      <c r="B52" s="2844">
        <v>70</v>
      </c>
      <c r="C52" s="2844">
        <v>2.2000000000000002</v>
      </c>
      <c r="D52" s="2844">
        <v>27.8</v>
      </c>
      <c r="E52" s="2844" t="s">
        <v>51</v>
      </c>
      <c r="F52" s="2844">
        <v>71.599999999999994</v>
      </c>
      <c r="G52" s="2844">
        <v>1.9</v>
      </c>
      <c r="H52" s="2844">
        <v>26.4</v>
      </c>
      <c r="I52" s="2844" t="s">
        <v>51</v>
      </c>
      <c r="J52" s="2844" t="s">
        <v>4407</v>
      </c>
    </row>
    <row r="53" spans="1:10" s="2847" customFormat="1" ht="12.75" customHeight="1">
      <c r="A53" s="1435">
        <v>2002</v>
      </c>
      <c r="B53" s="2844">
        <v>69.3</v>
      </c>
      <c r="C53" s="2844">
        <v>2.2999999999999998</v>
      </c>
      <c r="D53" s="2844">
        <v>28.4</v>
      </c>
      <c r="E53" s="2844" t="s">
        <v>51</v>
      </c>
      <c r="F53" s="2844">
        <v>71</v>
      </c>
      <c r="G53" s="2844">
        <v>2.1</v>
      </c>
      <c r="H53" s="2844">
        <v>26.8</v>
      </c>
      <c r="I53" s="2844" t="s">
        <v>51</v>
      </c>
      <c r="J53" s="2844" t="s">
        <v>4407</v>
      </c>
    </row>
    <row r="54" spans="1:10" s="2847" customFormat="1" ht="12.75" customHeight="1">
      <c r="A54" s="1435">
        <v>2003</v>
      </c>
      <c r="B54" s="2844">
        <v>69.8</v>
      </c>
      <c r="C54" s="2844">
        <v>2.2999999999999998</v>
      </c>
      <c r="D54" s="2844">
        <v>27.9</v>
      </c>
      <c r="E54" s="2844" t="s">
        <v>51</v>
      </c>
      <c r="F54" s="2844">
        <v>71.400000000000006</v>
      </c>
      <c r="G54" s="2844">
        <v>2</v>
      </c>
      <c r="H54" s="2844">
        <v>26.5</v>
      </c>
      <c r="I54" s="2844" t="s">
        <v>51</v>
      </c>
      <c r="J54" s="2844" t="s">
        <v>4407</v>
      </c>
    </row>
    <row r="55" spans="1:10" ht="12.75" customHeight="1">
      <c r="A55" s="1435">
        <v>2004</v>
      </c>
      <c r="B55" s="2844">
        <v>70.099999999999994</v>
      </c>
      <c r="C55" s="2844">
        <v>2.2000000000000002</v>
      </c>
      <c r="D55" s="2844">
        <v>27.8</v>
      </c>
      <c r="E55" s="2844" t="s">
        <v>51</v>
      </c>
      <c r="F55" s="2844">
        <v>71.2</v>
      </c>
      <c r="G55" s="2844">
        <v>2</v>
      </c>
      <c r="H55" s="2844">
        <v>26.8</v>
      </c>
      <c r="I55" s="2844" t="s">
        <v>51</v>
      </c>
      <c r="J55" s="2844" t="s">
        <v>4407</v>
      </c>
    </row>
    <row r="56" spans="1:10" ht="12.75" customHeight="1">
      <c r="A56" s="1435">
        <v>2005</v>
      </c>
      <c r="B56" s="2844">
        <v>69.400000000000006</v>
      </c>
      <c r="C56" s="2844">
        <v>2.2000000000000002</v>
      </c>
      <c r="D56" s="2844">
        <v>28.5</v>
      </c>
      <c r="E56" s="2844" t="s">
        <v>51</v>
      </c>
      <c r="F56" s="2844">
        <v>71.2</v>
      </c>
      <c r="G56" s="2844">
        <v>2.1</v>
      </c>
      <c r="H56" s="2844">
        <v>26.7</v>
      </c>
      <c r="I56" s="2844" t="s">
        <v>51</v>
      </c>
      <c r="J56" s="2844" t="s">
        <v>4407</v>
      </c>
    </row>
    <row r="57" spans="1:10" ht="12.75" customHeight="1">
      <c r="A57" s="1435">
        <v>2006</v>
      </c>
      <c r="B57" s="2844">
        <v>69.900000000000006</v>
      </c>
      <c r="C57" s="2844">
        <v>2.2000000000000002</v>
      </c>
      <c r="D57" s="2844">
        <v>27.9</v>
      </c>
      <c r="E57" s="2844" t="s">
        <v>51</v>
      </c>
      <c r="F57" s="2844">
        <v>71.8</v>
      </c>
      <c r="G57" s="2844">
        <v>2.1</v>
      </c>
      <c r="H57" s="2844">
        <v>26.1</v>
      </c>
      <c r="I57" s="2844" t="s">
        <v>51</v>
      </c>
      <c r="J57" s="2844" t="s">
        <v>4407</v>
      </c>
    </row>
    <row r="58" spans="1:10" ht="12.75" customHeight="1">
      <c r="A58" s="1435">
        <v>2007</v>
      </c>
      <c r="B58" s="2844">
        <v>69.8</v>
      </c>
      <c r="C58" s="2844">
        <v>2.2000000000000002</v>
      </c>
      <c r="D58" s="2844">
        <v>28</v>
      </c>
      <c r="E58" s="2844" t="s">
        <v>51</v>
      </c>
      <c r="F58" s="2844">
        <v>71.900000000000006</v>
      </c>
      <c r="G58" s="2844">
        <v>2</v>
      </c>
      <c r="H58" s="2844">
        <v>26.1</v>
      </c>
      <c r="I58" s="2844" t="s">
        <v>51</v>
      </c>
      <c r="J58" s="2844" t="s">
        <v>4407</v>
      </c>
    </row>
    <row r="59" spans="1:10" ht="12.75" customHeight="1">
      <c r="A59" s="1435">
        <v>2008</v>
      </c>
      <c r="B59" s="2844">
        <v>70</v>
      </c>
      <c r="C59" s="2844">
        <v>2.2000000000000002</v>
      </c>
      <c r="D59" s="2844">
        <v>27.8</v>
      </c>
      <c r="E59" s="2844" t="s">
        <v>51</v>
      </c>
      <c r="F59" s="2844">
        <v>72.2</v>
      </c>
      <c r="G59" s="2844">
        <v>1.9</v>
      </c>
      <c r="H59" s="2844">
        <v>25.8</v>
      </c>
      <c r="I59" s="2844" t="s">
        <v>51</v>
      </c>
      <c r="J59" s="2844" t="s">
        <v>4407</v>
      </c>
    </row>
    <row r="60" spans="1:10" ht="12.75" customHeight="1">
      <c r="A60" s="1435">
        <v>2009</v>
      </c>
      <c r="B60" s="2844">
        <v>71.599999999999994</v>
      </c>
      <c r="C60" s="2844">
        <v>2.2000000000000002</v>
      </c>
      <c r="D60" s="2844">
        <v>26.3</v>
      </c>
      <c r="E60" s="2844" t="s">
        <v>51</v>
      </c>
      <c r="F60" s="2844">
        <v>73.900000000000006</v>
      </c>
      <c r="G60" s="2844">
        <v>1.7</v>
      </c>
      <c r="H60" s="2844">
        <v>24.3</v>
      </c>
      <c r="I60" s="2844" t="s">
        <v>51</v>
      </c>
      <c r="J60" s="2844" t="s">
        <v>4407</v>
      </c>
    </row>
    <row r="61" spans="1:10" ht="12.75" customHeight="1">
      <c r="A61" s="1435">
        <v>2010</v>
      </c>
      <c r="B61" s="2844">
        <v>72.400000000000006</v>
      </c>
      <c r="C61" s="2844">
        <v>2.2000000000000002</v>
      </c>
      <c r="D61" s="2844">
        <v>25.5</v>
      </c>
      <c r="E61" s="2844" t="s">
        <v>51</v>
      </c>
      <c r="F61" s="2844">
        <v>74.599999999999994</v>
      </c>
      <c r="G61" s="2844">
        <v>1.9</v>
      </c>
      <c r="H61" s="2844">
        <v>23.6</v>
      </c>
      <c r="I61" s="2844" t="s">
        <v>51</v>
      </c>
      <c r="J61" s="2844" t="s">
        <v>4407</v>
      </c>
    </row>
    <row r="62" spans="1:10" ht="12.75" customHeight="1">
      <c r="A62" s="1435">
        <v>2011</v>
      </c>
      <c r="B62" s="2844">
        <v>73.099999999999994</v>
      </c>
      <c r="C62" s="2844">
        <v>2</v>
      </c>
      <c r="D62" s="2844">
        <v>24.9</v>
      </c>
      <c r="E62" s="2844" t="s">
        <v>51</v>
      </c>
      <c r="F62" s="2844">
        <v>75.400000000000006</v>
      </c>
      <c r="G62" s="2844">
        <v>1.8</v>
      </c>
      <c r="H62" s="2844">
        <v>22.9</v>
      </c>
      <c r="I62" s="2844" t="s">
        <v>51</v>
      </c>
      <c r="J62" s="2844" t="s">
        <v>4407</v>
      </c>
    </row>
    <row r="63" spans="1:10" ht="12.75" customHeight="1">
      <c r="A63" s="1435">
        <v>2012</v>
      </c>
      <c r="B63" s="2844">
        <v>73.599999999999994</v>
      </c>
      <c r="C63" s="2844">
        <v>1.9</v>
      </c>
      <c r="D63" s="2844">
        <v>24.5</v>
      </c>
      <c r="E63" s="2844" t="s">
        <v>51</v>
      </c>
      <c r="F63" s="2844">
        <v>75.099999999999994</v>
      </c>
      <c r="G63" s="2844">
        <v>1.8</v>
      </c>
      <c r="H63" s="2844">
        <v>23.1</v>
      </c>
      <c r="I63" s="2844" t="s">
        <v>51</v>
      </c>
      <c r="J63" s="2844" t="s">
        <v>4407</v>
      </c>
    </row>
    <row r="64" spans="1:10" ht="12.75" customHeight="1">
      <c r="A64" s="1435">
        <v>2013</v>
      </c>
      <c r="B64" s="2844">
        <v>74</v>
      </c>
      <c r="C64" s="2844">
        <v>1.9</v>
      </c>
      <c r="D64" s="2844">
        <v>24.1</v>
      </c>
      <c r="E64" s="2844" t="s">
        <v>51</v>
      </c>
      <c r="F64" s="2844">
        <v>75.5</v>
      </c>
      <c r="G64" s="2844">
        <v>1.6</v>
      </c>
      <c r="H64" s="2844">
        <v>22.9</v>
      </c>
      <c r="I64" s="2844" t="s">
        <v>51</v>
      </c>
      <c r="J64" s="2844" t="s">
        <v>4407</v>
      </c>
    </row>
    <row r="65" spans="1:18" ht="16.149999999999999" customHeight="1">
      <c r="A65" s="1435" t="s">
        <v>4379</v>
      </c>
      <c r="B65" s="2844">
        <v>72.8</v>
      </c>
      <c r="C65" s="2844">
        <v>2.1</v>
      </c>
      <c r="D65" s="2844">
        <v>23.9</v>
      </c>
      <c r="E65" s="2844">
        <v>1.2</v>
      </c>
      <c r="F65" s="2844">
        <v>74.599999999999994</v>
      </c>
      <c r="G65" s="2844">
        <v>1.8</v>
      </c>
      <c r="H65" s="2844">
        <v>22.3</v>
      </c>
      <c r="I65" s="2844">
        <v>1.3</v>
      </c>
      <c r="J65" s="2844" t="s">
        <v>4407</v>
      </c>
    </row>
    <row r="66" spans="1:18" s="2847" customFormat="1" ht="12.75" customHeight="1">
      <c r="A66" s="1435">
        <v>2015</v>
      </c>
      <c r="B66" s="2844">
        <v>72</v>
      </c>
      <c r="C66" s="2844">
        <v>2.1</v>
      </c>
      <c r="D66" s="2844">
        <v>23.3</v>
      </c>
      <c r="E66" s="2844">
        <v>2.6</v>
      </c>
      <c r="F66" s="2844">
        <v>72.599999999999994</v>
      </c>
      <c r="G66" s="2844">
        <v>1.7</v>
      </c>
      <c r="H66" s="2844">
        <v>22</v>
      </c>
      <c r="I66" s="2844">
        <v>3.7</v>
      </c>
      <c r="J66" s="2844" t="s">
        <v>4407</v>
      </c>
    </row>
    <row r="67" spans="1:18" s="2847" customFormat="1" ht="12.75" customHeight="1">
      <c r="A67" s="1435">
        <v>2016</v>
      </c>
      <c r="B67" s="2844">
        <v>73.2</v>
      </c>
      <c r="C67" s="2844">
        <v>2.1</v>
      </c>
      <c r="D67" s="2844">
        <v>24.2</v>
      </c>
      <c r="E67" s="2844">
        <v>0.5</v>
      </c>
      <c r="F67" s="2844">
        <v>75</v>
      </c>
      <c r="G67" s="2844">
        <v>1.9</v>
      </c>
      <c r="H67" s="2844">
        <v>22.4</v>
      </c>
      <c r="I67" s="2844">
        <v>0.7</v>
      </c>
      <c r="J67" s="2844" t="s">
        <v>4407</v>
      </c>
    </row>
    <row r="68" spans="1:18" s="2847" customFormat="1" ht="12.75" customHeight="1">
      <c r="A68" s="1435">
        <v>2017</v>
      </c>
      <c r="B68" s="2844">
        <v>73.599999999999994</v>
      </c>
      <c r="C68" s="2844">
        <v>2</v>
      </c>
      <c r="D68" s="2844">
        <v>24</v>
      </c>
      <c r="E68" s="2844">
        <v>0.4</v>
      </c>
      <c r="F68" s="2844">
        <v>75.099999999999994</v>
      </c>
      <c r="G68" s="2844">
        <v>1.8</v>
      </c>
      <c r="H68" s="2844">
        <v>22.6</v>
      </c>
      <c r="I68" s="2844">
        <v>0.5</v>
      </c>
      <c r="J68" s="2844" t="s">
        <v>51</v>
      </c>
    </row>
    <row r="69" spans="1:18" s="2847" customFormat="1" ht="12.75" customHeight="1">
      <c r="A69" s="1435">
        <v>2018</v>
      </c>
      <c r="B69" s="2844">
        <v>74.3</v>
      </c>
      <c r="C69" s="2844">
        <v>2</v>
      </c>
      <c r="D69" s="2844">
        <v>23.3</v>
      </c>
      <c r="E69" s="2844">
        <v>0.4</v>
      </c>
      <c r="F69" s="2844">
        <v>75.8</v>
      </c>
      <c r="G69" s="2844">
        <v>1.8</v>
      </c>
      <c r="H69" s="2844">
        <v>22.2</v>
      </c>
      <c r="I69" s="2844">
        <v>0.3</v>
      </c>
      <c r="J69" s="2844" t="s">
        <v>51</v>
      </c>
    </row>
    <row r="70" spans="1:18" s="2847" customFormat="1" ht="12.75" customHeight="1">
      <c r="A70" s="1435">
        <v>2019</v>
      </c>
      <c r="B70" s="2844">
        <v>73.3</v>
      </c>
      <c r="C70" s="2844">
        <v>2.1</v>
      </c>
      <c r="D70" s="2844">
        <v>24.3</v>
      </c>
      <c r="E70" s="2844">
        <v>0.2</v>
      </c>
      <c r="F70" s="2844">
        <v>75.099999999999994</v>
      </c>
      <c r="G70" s="2844">
        <v>2</v>
      </c>
      <c r="H70" s="2844">
        <v>22.7</v>
      </c>
      <c r="I70" s="2844">
        <v>0.2</v>
      </c>
      <c r="J70" s="2844" t="s">
        <v>51</v>
      </c>
    </row>
    <row r="71" spans="1:18" s="2847" customFormat="1" ht="12.75" customHeight="1">
      <c r="A71" s="1435">
        <v>2020</v>
      </c>
      <c r="B71" s="2844">
        <v>68.7</v>
      </c>
      <c r="C71" s="2844">
        <v>2.9</v>
      </c>
      <c r="D71" s="2844">
        <v>28.3</v>
      </c>
      <c r="E71" s="2844">
        <v>0.1</v>
      </c>
      <c r="F71" s="2844">
        <v>69.900000000000006</v>
      </c>
      <c r="G71" s="2844">
        <v>2.5</v>
      </c>
      <c r="H71" s="2844">
        <v>27.5</v>
      </c>
      <c r="I71" s="2844">
        <v>0.1</v>
      </c>
      <c r="J71" s="2844" t="s">
        <v>51</v>
      </c>
    </row>
    <row r="72" spans="1:18" s="2847" customFormat="1" ht="12.75" customHeight="1">
      <c r="A72" s="1435">
        <v>2021</v>
      </c>
      <c r="B72" s="2844">
        <v>75.5</v>
      </c>
      <c r="C72" s="2844">
        <v>2</v>
      </c>
      <c r="D72" s="2844">
        <v>22.2</v>
      </c>
      <c r="E72" s="2844">
        <v>0.2</v>
      </c>
      <c r="F72" s="2844">
        <v>76.400000000000006</v>
      </c>
      <c r="G72" s="2844">
        <v>1.8</v>
      </c>
      <c r="H72" s="2844">
        <v>21.6</v>
      </c>
      <c r="I72" s="2844">
        <v>0.1</v>
      </c>
      <c r="J72" s="2844" t="s">
        <v>51</v>
      </c>
    </row>
    <row r="73" spans="1:18" s="2847" customFormat="1" ht="12.75" customHeight="1">
      <c r="A73" s="1435">
        <v>2022</v>
      </c>
      <c r="B73" s="2844">
        <v>75.900000000000006</v>
      </c>
      <c r="C73" s="2844">
        <v>1.9</v>
      </c>
      <c r="D73" s="2844">
        <v>21.8</v>
      </c>
      <c r="E73" s="2844">
        <v>0.4</v>
      </c>
      <c r="F73" s="2844">
        <v>77.2</v>
      </c>
      <c r="G73" s="2844">
        <v>1.8</v>
      </c>
      <c r="H73" s="2844">
        <v>20.7</v>
      </c>
      <c r="I73" s="2844">
        <v>0.3</v>
      </c>
      <c r="J73" s="2844" t="s">
        <v>51</v>
      </c>
    </row>
    <row r="74" spans="1:18" s="2852" customFormat="1" ht="12.75" customHeight="1">
      <c r="A74" s="2594"/>
      <c r="B74" s="2848"/>
      <c r="C74" s="2849"/>
      <c r="D74" s="2849"/>
      <c r="E74" s="2849"/>
      <c r="F74" s="2849"/>
      <c r="G74" s="2850"/>
      <c r="H74" s="2849"/>
      <c r="I74" s="2849"/>
      <c r="J74" s="2851"/>
    </row>
    <row r="75" spans="1:18" s="2852" customFormat="1" ht="12.75" customHeight="1">
      <c r="A75" s="1428"/>
      <c r="B75" s="2853"/>
      <c r="C75" s="2853"/>
      <c r="D75" s="2853"/>
      <c r="E75" s="2853"/>
      <c r="F75" s="2853"/>
      <c r="G75" s="2854"/>
      <c r="H75" s="2853"/>
      <c r="I75" s="2853"/>
      <c r="J75" s="2855"/>
    </row>
    <row r="76" spans="1:18" s="2808" customFormat="1">
      <c r="A76" s="1450" t="s">
        <v>85</v>
      </c>
      <c r="B76" s="2353"/>
      <c r="C76" s="1458"/>
      <c r="D76" s="1458"/>
      <c r="E76" s="1458"/>
      <c r="F76" s="1458"/>
      <c r="G76" s="1458"/>
      <c r="H76" s="1458"/>
      <c r="I76" s="1458"/>
      <c r="J76" s="1458"/>
      <c r="K76" s="1458"/>
      <c r="L76" s="1458"/>
      <c r="M76" s="1458"/>
      <c r="N76" s="1458"/>
      <c r="O76" s="1458"/>
      <c r="R76" s="2831"/>
    </row>
    <row r="77" spans="1:18" s="2808" customFormat="1" ht="12.75" customHeight="1">
      <c r="A77" s="1455" t="s">
        <v>4388</v>
      </c>
      <c r="B77" s="1455"/>
      <c r="C77" s="1455"/>
      <c r="D77" s="1455"/>
      <c r="E77" s="1455"/>
      <c r="F77" s="1458"/>
      <c r="G77" s="1458"/>
      <c r="H77" s="1458"/>
      <c r="I77" s="1458"/>
      <c r="J77" s="1458"/>
      <c r="K77" s="1458"/>
      <c r="L77" s="1458"/>
      <c r="M77" s="1458"/>
      <c r="N77" s="1458"/>
      <c r="O77" s="1458"/>
    </row>
    <row r="78" spans="1:18" s="2808" customFormat="1" ht="12.75" customHeight="1">
      <c r="A78" s="1455" t="s">
        <v>4347</v>
      </c>
      <c r="B78" s="1455"/>
      <c r="C78" s="1455"/>
      <c r="D78" s="1458"/>
      <c r="E78" s="1458"/>
      <c r="F78" s="1458"/>
      <c r="G78" s="1458"/>
      <c r="H78" s="1458"/>
      <c r="I78" s="1458"/>
      <c r="J78" s="1458"/>
      <c r="K78" s="1458"/>
      <c r="L78" s="1458"/>
      <c r="M78" s="1458"/>
      <c r="N78" s="1458"/>
      <c r="O78" s="1458"/>
    </row>
    <row r="79" spans="1:18" s="2808" customFormat="1" ht="12.75" customHeight="1">
      <c r="A79" s="1455" t="s">
        <v>4389</v>
      </c>
      <c r="B79" s="1455"/>
      <c r="C79" s="1455"/>
      <c r="D79" s="1458"/>
      <c r="E79" s="1458"/>
      <c r="F79" s="1458"/>
      <c r="G79" s="1458"/>
      <c r="H79" s="1458"/>
      <c r="I79" s="1458"/>
      <c r="J79" s="1458"/>
      <c r="K79" s="1458"/>
      <c r="L79" s="1458"/>
      <c r="M79" s="1458"/>
      <c r="N79" s="1458"/>
      <c r="O79" s="1458"/>
    </row>
    <row r="80" spans="1:18" s="2808" customFormat="1" ht="12.75" customHeight="1">
      <c r="A80" s="1543" t="s">
        <v>4390</v>
      </c>
      <c r="B80" s="1543"/>
      <c r="C80" s="1543"/>
      <c r="D80" s="1543"/>
      <c r="E80" s="1543"/>
      <c r="F80" s="1543"/>
      <c r="G80" s="1543"/>
      <c r="H80" s="1413"/>
      <c r="I80" s="1413"/>
      <c r="J80" s="1413"/>
      <c r="K80" s="1458"/>
      <c r="L80" s="1458"/>
      <c r="M80" s="1458"/>
      <c r="N80" s="1458"/>
      <c r="O80" s="1458"/>
    </row>
    <row r="81" spans="1:15" s="2808" customFormat="1" ht="12.75" customHeight="1">
      <c r="A81" s="1543" t="s">
        <v>4391</v>
      </c>
      <c r="B81" s="1543"/>
      <c r="C81" s="1543"/>
      <c r="D81" s="1543"/>
      <c r="E81" s="1543"/>
      <c r="F81" s="1543"/>
      <c r="G81" s="1543"/>
      <c r="H81" s="1413"/>
      <c r="I81" s="1413"/>
      <c r="J81" s="1413"/>
      <c r="K81" s="1458"/>
      <c r="L81" s="1458"/>
      <c r="M81" s="1458"/>
      <c r="N81" s="1458"/>
      <c r="O81" s="1458"/>
    </row>
    <row r="82" spans="1:15" s="2808" customFormat="1" ht="12.75" customHeight="1">
      <c r="A82" s="1543" t="s">
        <v>4392</v>
      </c>
      <c r="B82" s="1543"/>
      <c r="C82" s="1543"/>
      <c r="D82" s="1458"/>
      <c r="E82" s="1458"/>
      <c r="F82" s="1458"/>
      <c r="G82" s="1458"/>
      <c r="H82" s="1458"/>
      <c r="I82" s="1458"/>
      <c r="J82" s="1458"/>
      <c r="K82" s="1458"/>
      <c r="L82" s="1458"/>
      <c r="M82" s="1458"/>
      <c r="N82" s="1458"/>
      <c r="O82" s="1458"/>
    </row>
    <row r="83" spans="1:15" s="2808" customFormat="1" ht="12.75" customHeight="1">
      <c r="A83" s="2832"/>
      <c r="B83" s="2353"/>
      <c r="C83" s="1458"/>
      <c r="D83" s="1458"/>
      <c r="E83" s="1458"/>
      <c r="F83" s="1458"/>
      <c r="G83" s="1458"/>
      <c r="H83" s="1458"/>
      <c r="I83" s="1458"/>
      <c r="J83" s="1458"/>
      <c r="K83" s="1458"/>
      <c r="L83" s="1458"/>
      <c r="M83" s="1458"/>
      <c r="N83" s="1458"/>
      <c r="O83" s="1458"/>
    </row>
    <row r="84" spans="1:15" s="2808" customFormat="1" ht="12.75" customHeight="1">
      <c r="A84" s="1543" t="s">
        <v>18</v>
      </c>
      <c r="B84" s="1543"/>
      <c r="C84" s="1458"/>
      <c r="D84" s="1458"/>
      <c r="E84" s="1458"/>
      <c r="F84" s="1458"/>
      <c r="G84" s="1458"/>
      <c r="H84" s="1458"/>
      <c r="I84" s="2833"/>
      <c r="J84" s="1458"/>
      <c r="K84" s="1458"/>
      <c r="L84" s="1458"/>
      <c r="M84" s="1458"/>
      <c r="N84" s="1458"/>
      <c r="O84" s="1458"/>
    </row>
  </sheetData>
  <mergeCells count="11">
    <mergeCell ref="A79:C79"/>
    <mergeCell ref="A80:G80"/>
    <mergeCell ref="A81:G81"/>
    <mergeCell ref="A82:C82"/>
    <mergeCell ref="A84:B84"/>
    <mergeCell ref="A1:G1"/>
    <mergeCell ref="I1:J1"/>
    <mergeCell ref="B3:E3"/>
    <mergeCell ref="F3:I3"/>
    <mergeCell ref="A77:E77"/>
    <mergeCell ref="A78:C78"/>
  </mergeCells>
  <hyperlinks>
    <hyperlink ref="I1:J1" location="Contents!A1" display="back to contents" xr:uid="{9B24CA34-B5F7-4F9D-BD0E-C71214D1CD30}"/>
  </hyperlinks>
  <printOptions gridLinesSet="0"/>
  <pageMargins left="0.39370078740157483" right="0.39370078740157483" top="0.78740157480314965" bottom="0.78740157480314965" header="0.19685039370078741" footer="0.19685039370078741"/>
  <pageSetup paperSize="9" scale="69" fitToHeight="0" orientation="portrait" verticalDpi="300" r:id="rId1"/>
  <headerFooter alignWithMargins="0"/>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2CFCAE-91A6-4BC6-A1D7-3ABBBF3C4951}">
  <sheetPr>
    <pageSetUpPr fitToPage="1"/>
  </sheetPr>
  <dimension ref="A1:N63"/>
  <sheetViews>
    <sheetView showGridLines="0" zoomScaleNormal="100" workbookViewId="0">
      <selection sqref="A1:I1"/>
    </sheetView>
  </sheetViews>
  <sheetFormatPr defaultColWidth="9.140625" defaultRowHeight="12.75"/>
  <cols>
    <col min="1" max="1" width="35" style="1413" customWidth="1"/>
    <col min="2" max="12" width="7.7109375" style="1413" customWidth="1"/>
    <col min="13" max="16384" width="9.140625" style="1413"/>
  </cols>
  <sheetData>
    <row r="1" spans="1:14" ht="18.75">
      <c r="A1" s="2856" t="s">
        <v>4409</v>
      </c>
      <c r="B1" s="2856"/>
      <c r="C1" s="2856"/>
      <c r="D1" s="2856"/>
      <c r="E1" s="2856"/>
      <c r="F1" s="2856"/>
      <c r="G1" s="2856"/>
      <c r="H1" s="2856"/>
      <c r="I1" s="2856"/>
      <c r="J1" s="2856"/>
      <c r="L1" s="4" t="s">
        <v>20</v>
      </c>
      <c r="M1" s="4"/>
    </row>
    <row r="2" spans="1:14" ht="12.75" customHeight="1">
      <c r="A2" s="2857"/>
      <c r="B2" s="1849"/>
      <c r="C2" s="1689"/>
      <c r="D2" s="1509"/>
      <c r="E2" s="1509"/>
      <c r="F2" s="1509"/>
      <c r="G2" s="1509"/>
      <c r="H2" s="1509"/>
      <c r="I2" s="1509"/>
      <c r="J2" s="1509"/>
      <c r="K2" s="1509"/>
      <c r="L2" s="1509"/>
    </row>
    <row r="3" spans="1:14" s="1452" customFormat="1" ht="20.25" customHeight="1">
      <c r="A3" s="2858" t="s">
        <v>4410</v>
      </c>
      <c r="B3" s="2859">
        <v>2012</v>
      </c>
      <c r="C3" s="2859">
        <v>2013</v>
      </c>
      <c r="D3" s="2859">
        <v>2014</v>
      </c>
      <c r="E3" s="2859">
        <v>2015</v>
      </c>
      <c r="F3" s="2859">
        <v>2016</v>
      </c>
      <c r="G3" s="2859">
        <v>2017</v>
      </c>
      <c r="H3" s="2859">
        <v>2018</v>
      </c>
      <c r="I3" s="2859">
        <v>2019</v>
      </c>
      <c r="J3" s="2859">
        <v>2020</v>
      </c>
      <c r="K3" s="2859">
        <v>2021</v>
      </c>
      <c r="L3" s="2859">
        <v>2022</v>
      </c>
      <c r="M3" s="2860"/>
    </row>
    <row r="4" spans="1:14" s="1452" customFormat="1" ht="3.75" customHeight="1">
      <c r="A4" s="1434"/>
      <c r="B4" s="1839"/>
      <c r="C4" s="1839"/>
      <c r="D4" s="1839"/>
      <c r="E4" s="1839"/>
      <c r="F4" s="1839"/>
      <c r="G4" s="1839"/>
      <c r="H4" s="1839"/>
      <c r="I4" s="1839"/>
      <c r="J4" s="1839"/>
      <c r="K4" s="1839"/>
      <c r="L4" s="1839"/>
      <c r="M4" s="2860"/>
    </row>
    <row r="5" spans="1:14" s="1572" customFormat="1">
      <c r="A5" s="2124" t="s">
        <v>4411</v>
      </c>
      <c r="B5" s="2861">
        <v>3052</v>
      </c>
      <c r="C5" s="2861">
        <v>3185</v>
      </c>
      <c r="D5" s="2861">
        <v>3551</v>
      </c>
      <c r="E5" s="2861">
        <v>3378</v>
      </c>
      <c r="F5" s="2861">
        <v>3040</v>
      </c>
      <c r="G5" s="2861">
        <v>3283</v>
      </c>
      <c r="H5" s="2861">
        <v>3320</v>
      </c>
      <c r="I5" s="2861">
        <v>3276</v>
      </c>
      <c r="J5" s="2861">
        <v>1198</v>
      </c>
      <c r="K5" s="2861">
        <v>3537</v>
      </c>
      <c r="L5" s="2861">
        <v>4533</v>
      </c>
      <c r="M5" s="2862"/>
      <c r="N5" s="2863"/>
    </row>
    <row r="6" spans="1:14" s="1572" customFormat="1">
      <c r="A6" s="2124" t="s">
        <v>4412</v>
      </c>
      <c r="B6" s="2861">
        <v>5508</v>
      </c>
      <c r="C6" s="2861">
        <v>4616</v>
      </c>
      <c r="D6" s="2861">
        <v>4505</v>
      </c>
      <c r="E6" s="2861">
        <v>4052</v>
      </c>
      <c r="F6" s="2861">
        <v>3675</v>
      </c>
      <c r="G6" s="2861">
        <v>3166</v>
      </c>
      <c r="H6" s="2861">
        <v>2789</v>
      </c>
      <c r="I6" s="2861">
        <v>2225</v>
      </c>
      <c r="J6" s="2861">
        <v>649</v>
      </c>
      <c r="K6" s="2861">
        <v>1565</v>
      </c>
      <c r="L6" s="2861">
        <v>1954</v>
      </c>
      <c r="M6" s="2862"/>
      <c r="N6" s="2863"/>
    </row>
    <row r="7" spans="1:14" s="1452" customFormat="1">
      <c r="A7" s="2124" t="s">
        <v>4413</v>
      </c>
      <c r="B7" s="2861">
        <v>1827</v>
      </c>
      <c r="C7" s="2861">
        <v>1582</v>
      </c>
      <c r="D7" s="2861">
        <v>1555</v>
      </c>
      <c r="E7" s="2861">
        <v>1438</v>
      </c>
      <c r="F7" s="2861">
        <v>1346</v>
      </c>
      <c r="G7" s="2861">
        <v>1182</v>
      </c>
      <c r="H7" s="2861">
        <v>1079</v>
      </c>
      <c r="I7" s="2861">
        <v>911</v>
      </c>
      <c r="J7" s="2861">
        <v>311</v>
      </c>
      <c r="K7" s="2861">
        <v>812</v>
      </c>
      <c r="L7" s="2861">
        <v>940</v>
      </c>
      <c r="M7" s="2862"/>
      <c r="N7" s="2863"/>
    </row>
    <row r="8" spans="1:14" s="1452" customFormat="1">
      <c r="A8" s="2124" t="s">
        <v>4414</v>
      </c>
      <c r="B8" s="2861">
        <v>0</v>
      </c>
      <c r="C8" s="2861">
        <v>0</v>
      </c>
      <c r="D8" s="2861">
        <v>291</v>
      </c>
      <c r="E8" s="2861">
        <v>557</v>
      </c>
      <c r="F8" s="2861">
        <v>936</v>
      </c>
      <c r="G8" s="2861">
        <v>1176</v>
      </c>
      <c r="H8" s="2861">
        <v>1322</v>
      </c>
      <c r="I8" s="2861">
        <v>1270</v>
      </c>
      <c r="J8" s="2861">
        <v>394</v>
      </c>
      <c r="K8" s="2861">
        <v>1345</v>
      </c>
      <c r="L8" s="2861">
        <v>1894</v>
      </c>
      <c r="M8" s="2862"/>
      <c r="N8" s="2863"/>
    </row>
    <row r="9" spans="1:14" s="1452" customFormat="1">
      <c r="A9" s="2124" t="s">
        <v>4415</v>
      </c>
      <c r="B9" s="2861">
        <v>886</v>
      </c>
      <c r="C9" s="2861">
        <v>722</v>
      </c>
      <c r="D9" s="2861">
        <v>570</v>
      </c>
      <c r="E9" s="2861">
        <v>524</v>
      </c>
      <c r="F9" s="2861">
        <v>625</v>
      </c>
      <c r="G9" s="2861">
        <v>686</v>
      </c>
      <c r="H9" s="2861">
        <v>617</v>
      </c>
      <c r="I9" s="2861">
        <v>720</v>
      </c>
      <c r="J9" s="2861">
        <v>479</v>
      </c>
      <c r="K9" s="2861">
        <v>669</v>
      </c>
      <c r="L9" s="2861">
        <v>662</v>
      </c>
      <c r="M9" s="2862"/>
      <c r="N9" s="2863"/>
    </row>
    <row r="10" spans="1:14" s="1452" customFormat="1">
      <c r="A10" s="2124" t="s">
        <v>4416</v>
      </c>
      <c r="B10" s="2861">
        <v>165</v>
      </c>
      <c r="C10" s="2861">
        <v>355</v>
      </c>
      <c r="D10" s="2861">
        <v>180</v>
      </c>
      <c r="E10" s="2861">
        <v>353</v>
      </c>
      <c r="F10" s="2861">
        <v>623</v>
      </c>
      <c r="G10" s="2861">
        <v>579</v>
      </c>
      <c r="H10" s="2861">
        <v>699</v>
      </c>
      <c r="I10" s="2861">
        <v>874</v>
      </c>
      <c r="J10" s="2861">
        <v>316</v>
      </c>
      <c r="K10" s="2861">
        <v>981</v>
      </c>
      <c r="L10" s="2861">
        <v>1541</v>
      </c>
      <c r="M10" s="2862"/>
      <c r="N10" s="2863"/>
    </row>
    <row r="11" spans="1:14" s="1452" customFormat="1">
      <c r="A11" s="2124" t="s">
        <v>4417</v>
      </c>
      <c r="B11" s="2861">
        <v>0</v>
      </c>
      <c r="C11" s="2861">
        <v>0</v>
      </c>
      <c r="D11" s="2861">
        <v>171</v>
      </c>
      <c r="E11" s="2861">
        <v>290</v>
      </c>
      <c r="F11" s="2861">
        <v>372</v>
      </c>
      <c r="G11" s="2861">
        <v>382</v>
      </c>
      <c r="H11" s="2861">
        <v>533</v>
      </c>
      <c r="I11" s="2861">
        <v>573</v>
      </c>
      <c r="J11" s="2861">
        <v>224</v>
      </c>
      <c r="K11" s="2861">
        <v>902</v>
      </c>
      <c r="L11" s="2861">
        <v>1432</v>
      </c>
      <c r="M11" s="2862"/>
      <c r="N11" s="2863"/>
    </row>
    <row r="12" spans="1:14" s="1452" customFormat="1" ht="25.5">
      <c r="A12" s="2124" t="s">
        <v>4418</v>
      </c>
      <c r="B12" s="2861">
        <v>589</v>
      </c>
      <c r="C12" s="2861">
        <v>485</v>
      </c>
      <c r="D12" s="2861">
        <v>507</v>
      </c>
      <c r="E12" s="2861">
        <v>435</v>
      </c>
      <c r="F12" s="2861">
        <v>410</v>
      </c>
      <c r="G12" s="2861">
        <v>341</v>
      </c>
      <c r="H12" s="2861">
        <v>294</v>
      </c>
      <c r="I12" s="2861">
        <v>259</v>
      </c>
      <c r="J12" s="2861">
        <v>136</v>
      </c>
      <c r="K12" s="2861">
        <v>358</v>
      </c>
      <c r="L12" s="2861">
        <v>396</v>
      </c>
      <c r="M12" s="2862"/>
      <c r="N12" s="2863"/>
    </row>
    <row r="13" spans="1:14" s="1572" customFormat="1">
      <c r="A13" s="2124" t="s">
        <v>4419</v>
      </c>
      <c r="B13" s="2861">
        <v>123</v>
      </c>
      <c r="C13" s="2861">
        <v>193</v>
      </c>
      <c r="D13" s="2861">
        <v>269</v>
      </c>
      <c r="E13" s="2861">
        <v>363</v>
      </c>
      <c r="F13" s="2861">
        <v>432</v>
      </c>
      <c r="G13" s="2861">
        <v>414</v>
      </c>
      <c r="H13" s="2861">
        <v>396</v>
      </c>
      <c r="I13" s="2861">
        <v>524</v>
      </c>
      <c r="J13" s="2861">
        <v>261</v>
      </c>
      <c r="K13" s="2861">
        <v>392</v>
      </c>
      <c r="L13" s="2861">
        <v>528</v>
      </c>
      <c r="M13" s="2862"/>
      <c r="N13" s="2863"/>
    </row>
    <row r="14" spans="1:14" s="1572" customFormat="1">
      <c r="A14" s="2124" t="s">
        <v>4420</v>
      </c>
      <c r="B14" s="2861">
        <v>150</v>
      </c>
      <c r="C14" s="2861">
        <v>145</v>
      </c>
      <c r="D14" s="2861">
        <v>181</v>
      </c>
      <c r="E14" s="2861">
        <v>161</v>
      </c>
      <c r="F14" s="2861">
        <v>205</v>
      </c>
      <c r="G14" s="2861">
        <v>210</v>
      </c>
      <c r="H14" s="2861">
        <v>297</v>
      </c>
      <c r="I14" s="2861">
        <v>502</v>
      </c>
      <c r="J14" s="2861">
        <v>418</v>
      </c>
      <c r="K14" s="2861">
        <v>684</v>
      </c>
      <c r="L14" s="2861">
        <v>656</v>
      </c>
      <c r="M14" s="2862"/>
      <c r="N14" s="2863"/>
    </row>
    <row r="15" spans="1:14" s="1452" customFormat="1">
      <c r="A15" s="2124" t="s">
        <v>4421</v>
      </c>
      <c r="B15" s="2861">
        <v>193</v>
      </c>
      <c r="C15" s="2861">
        <v>233</v>
      </c>
      <c r="D15" s="2861">
        <v>305</v>
      </c>
      <c r="E15" s="2861">
        <v>340</v>
      </c>
      <c r="F15" s="2861">
        <v>374</v>
      </c>
      <c r="G15" s="2861">
        <v>426</v>
      </c>
      <c r="H15" s="2861">
        <v>352</v>
      </c>
      <c r="I15" s="2861">
        <v>345</v>
      </c>
      <c r="J15" s="2861">
        <v>115</v>
      </c>
      <c r="K15" s="2861">
        <v>326</v>
      </c>
      <c r="L15" s="2861">
        <v>448</v>
      </c>
      <c r="M15" s="2862"/>
      <c r="N15" s="2863"/>
    </row>
    <row r="16" spans="1:14" s="1452" customFormat="1">
      <c r="A16" s="2124" t="s">
        <v>4422</v>
      </c>
      <c r="B16" s="2861">
        <v>0</v>
      </c>
      <c r="C16" s="2861">
        <v>0</v>
      </c>
      <c r="D16" s="2861">
        <v>91</v>
      </c>
      <c r="E16" s="2861">
        <v>355</v>
      </c>
      <c r="F16" s="2861">
        <v>519</v>
      </c>
      <c r="G16" s="2861">
        <v>473</v>
      </c>
      <c r="H16" s="2861">
        <v>357</v>
      </c>
      <c r="I16" s="2861">
        <v>145</v>
      </c>
      <c r="J16" s="2861">
        <v>16</v>
      </c>
      <c r="K16" s="2861">
        <v>68</v>
      </c>
      <c r="L16" s="2861">
        <v>97</v>
      </c>
      <c r="M16" s="2862"/>
      <c r="N16" s="2863"/>
    </row>
    <row r="17" spans="1:14" s="1452" customFormat="1">
      <c r="A17" s="2124" t="s">
        <v>4423</v>
      </c>
      <c r="B17" s="2861">
        <v>240</v>
      </c>
      <c r="C17" s="2861">
        <v>233</v>
      </c>
      <c r="D17" s="2861">
        <v>218</v>
      </c>
      <c r="E17" s="2861">
        <v>209</v>
      </c>
      <c r="F17" s="2861">
        <v>202</v>
      </c>
      <c r="G17" s="2861">
        <v>180</v>
      </c>
      <c r="H17" s="2861">
        <v>146</v>
      </c>
      <c r="I17" s="2861">
        <v>148</v>
      </c>
      <c r="J17" s="2861">
        <v>82</v>
      </c>
      <c r="K17" s="2861">
        <v>119</v>
      </c>
      <c r="L17" s="2861">
        <v>137</v>
      </c>
      <c r="M17" s="2862"/>
      <c r="N17" s="2863"/>
    </row>
    <row r="18" spans="1:14" s="1452" customFormat="1">
      <c r="A18" s="2124" t="s">
        <v>4424</v>
      </c>
      <c r="B18" s="2861">
        <v>484</v>
      </c>
      <c r="C18" s="2861">
        <v>301</v>
      </c>
      <c r="D18" s="2861">
        <v>171</v>
      </c>
      <c r="E18" s="2861">
        <v>205</v>
      </c>
      <c r="F18" s="2861">
        <v>167</v>
      </c>
      <c r="G18" s="2861">
        <v>161</v>
      </c>
      <c r="H18" s="2861">
        <v>124</v>
      </c>
      <c r="I18" s="2861">
        <v>27</v>
      </c>
      <c r="J18" s="2861">
        <v>13</v>
      </c>
      <c r="K18" s="2861">
        <v>20</v>
      </c>
      <c r="L18" s="2861">
        <v>27</v>
      </c>
      <c r="M18" s="2862"/>
      <c r="N18" s="2863"/>
    </row>
    <row r="19" spans="1:14" s="1452" customFormat="1">
      <c r="A19" s="2124" t="s">
        <v>4425</v>
      </c>
      <c r="B19" s="2861">
        <v>0</v>
      </c>
      <c r="C19" s="2861">
        <v>0</v>
      </c>
      <c r="D19" s="2861">
        <v>0</v>
      </c>
      <c r="E19" s="2861">
        <v>0</v>
      </c>
      <c r="F19" s="2861">
        <v>0</v>
      </c>
      <c r="G19" s="2861">
        <v>325</v>
      </c>
      <c r="H19" s="2861">
        <v>452</v>
      </c>
      <c r="I19" s="2861">
        <v>374</v>
      </c>
      <c r="J19" s="2861">
        <v>76</v>
      </c>
      <c r="K19" s="2861">
        <v>203</v>
      </c>
      <c r="L19" s="2861">
        <v>209</v>
      </c>
      <c r="M19" s="2862"/>
      <c r="N19" s="2863"/>
    </row>
    <row r="20" spans="1:14" s="1452" customFormat="1">
      <c r="A20" s="2124" t="s">
        <v>4426</v>
      </c>
      <c r="B20" s="2861">
        <v>182</v>
      </c>
      <c r="C20" s="2861">
        <v>139</v>
      </c>
      <c r="D20" s="2861">
        <v>144</v>
      </c>
      <c r="E20" s="2861">
        <v>107</v>
      </c>
      <c r="F20" s="2861">
        <v>101</v>
      </c>
      <c r="G20" s="2861">
        <v>82</v>
      </c>
      <c r="H20" s="2861">
        <v>78</v>
      </c>
      <c r="I20" s="2861">
        <v>57</v>
      </c>
      <c r="J20" s="2861">
        <v>9</v>
      </c>
      <c r="K20" s="2861">
        <v>26</v>
      </c>
      <c r="L20" s="2861">
        <v>33</v>
      </c>
      <c r="M20" s="2862"/>
      <c r="N20" s="2863"/>
    </row>
    <row r="21" spans="1:14" s="1452" customFormat="1">
      <c r="A21" s="2124" t="s">
        <v>4427</v>
      </c>
      <c r="B21" s="2861">
        <v>87</v>
      </c>
      <c r="C21" s="2861">
        <v>91</v>
      </c>
      <c r="D21" s="2861">
        <v>115</v>
      </c>
      <c r="E21" s="2861">
        <v>94</v>
      </c>
      <c r="F21" s="2861">
        <v>89</v>
      </c>
      <c r="G21" s="2861">
        <v>88</v>
      </c>
      <c r="H21" s="2861">
        <v>86</v>
      </c>
      <c r="I21" s="2861">
        <v>88</v>
      </c>
      <c r="J21" s="2861">
        <v>37</v>
      </c>
      <c r="K21" s="2861">
        <v>69</v>
      </c>
      <c r="L21" s="2861">
        <v>95</v>
      </c>
      <c r="M21" s="2862"/>
      <c r="N21" s="2863"/>
    </row>
    <row r="22" spans="1:14" s="1452" customFormat="1" ht="25.5">
      <c r="A22" s="2124" t="s">
        <v>4428</v>
      </c>
      <c r="B22" s="2861">
        <v>110</v>
      </c>
      <c r="C22" s="2861">
        <v>115</v>
      </c>
      <c r="D22" s="2861">
        <v>90</v>
      </c>
      <c r="E22" s="2861">
        <v>94</v>
      </c>
      <c r="F22" s="2861">
        <v>53</v>
      </c>
      <c r="G22" s="2861">
        <v>65</v>
      </c>
      <c r="H22" s="2861">
        <v>54</v>
      </c>
      <c r="I22" s="2861">
        <v>44</v>
      </c>
      <c r="J22" s="2861">
        <v>11</v>
      </c>
      <c r="K22" s="2861">
        <v>41</v>
      </c>
      <c r="L22" s="2861">
        <v>37</v>
      </c>
      <c r="M22" s="2862"/>
      <c r="N22" s="2863"/>
    </row>
    <row r="23" spans="1:14" s="1452" customFormat="1">
      <c r="A23" s="2124" t="s">
        <v>4429</v>
      </c>
      <c r="B23" s="2861">
        <v>55</v>
      </c>
      <c r="C23" s="2861">
        <v>62</v>
      </c>
      <c r="D23" s="2861">
        <v>75</v>
      </c>
      <c r="E23" s="2861">
        <v>51</v>
      </c>
      <c r="F23" s="2861">
        <v>39</v>
      </c>
      <c r="G23" s="2861">
        <v>45</v>
      </c>
      <c r="H23" s="2861">
        <v>62</v>
      </c>
      <c r="I23" s="2861">
        <v>62</v>
      </c>
      <c r="J23" s="2861">
        <v>56</v>
      </c>
      <c r="K23" s="2861">
        <v>44</v>
      </c>
      <c r="L23" s="2861">
        <v>43</v>
      </c>
      <c r="M23" s="2862"/>
      <c r="N23" s="2863"/>
    </row>
    <row r="24" spans="1:14" s="1452" customFormat="1">
      <c r="A24" s="2124" t="s">
        <v>4430</v>
      </c>
      <c r="B24" s="2861">
        <v>0</v>
      </c>
      <c r="C24" s="2861">
        <v>0</v>
      </c>
      <c r="D24" s="2861">
        <v>0</v>
      </c>
      <c r="E24" s="2861">
        <v>0</v>
      </c>
      <c r="F24" s="2861">
        <v>0</v>
      </c>
      <c r="G24" s="2861">
        <v>0</v>
      </c>
      <c r="H24" s="2861">
        <v>0</v>
      </c>
      <c r="I24" s="2861">
        <v>134</v>
      </c>
      <c r="J24" s="2861">
        <v>54</v>
      </c>
      <c r="K24" s="2861">
        <v>131</v>
      </c>
      <c r="L24" s="2861">
        <v>235</v>
      </c>
      <c r="M24" s="2862"/>
      <c r="N24" s="2863"/>
    </row>
    <row r="25" spans="1:14" s="1452" customFormat="1">
      <c r="A25" s="2124" t="s">
        <v>4431</v>
      </c>
      <c r="B25" s="2861">
        <v>77</v>
      </c>
      <c r="C25" s="2861">
        <v>65</v>
      </c>
      <c r="D25" s="2861">
        <v>57</v>
      </c>
      <c r="E25" s="2861">
        <v>62</v>
      </c>
      <c r="F25" s="2861">
        <v>45</v>
      </c>
      <c r="G25" s="2861">
        <v>39</v>
      </c>
      <c r="H25" s="2861">
        <v>27</v>
      </c>
      <c r="I25" s="2861">
        <v>32</v>
      </c>
      <c r="J25" s="2861">
        <v>15</v>
      </c>
      <c r="K25" s="2861">
        <v>22</v>
      </c>
      <c r="L25" s="2861">
        <v>22</v>
      </c>
      <c r="M25" s="2862"/>
      <c r="N25" s="2863"/>
    </row>
    <row r="26" spans="1:14" s="1452" customFormat="1">
      <c r="A26" s="2124" t="s">
        <v>4432</v>
      </c>
      <c r="B26" s="2861">
        <v>134</v>
      </c>
      <c r="C26" s="2861">
        <v>91</v>
      </c>
      <c r="D26" s="2861">
        <v>69</v>
      </c>
      <c r="E26" s="2861">
        <v>45</v>
      </c>
      <c r="F26" s="2861">
        <v>50</v>
      </c>
      <c r="G26" s="2861">
        <v>39</v>
      </c>
      <c r="H26" s="2861">
        <v>6</v>
      </c>
      <c r="I26" s="2861">
        <v>10</v>
      </c>
      <c r="J26" s="2861">
        <v>5</v>
      </c>
      <c r="K26" s="2861">
        <v>4</v>
      </c>
      <c r="L26" s="2861">
        <v>8</v>
      </c>
      <c r="M26" s="2862"/>
      <c r="N26" s="2863"/>
    </row>
    <row r="27" spans="1:14" s="1452" customFormat="1">
      <c r="A27" s="2124" t="s">
        <v>4433</v>
      </c>
      <c r="B27" s="2861">
        <v>66</v>
      </c>
      <c r="C27" s="2861">
        <v>57</v>
      </c>
      <c r="D27" s="2861">
        <v>57</v>
      </c>
      <c r="E27" s="2861">
        <v>42</v>
      </c>
      <c r="F27" s="2861">
        <v>29</v>
      </c>
      <c r="G27" s="2861">
        <v>35</v>
      </c>
      <c r="H27" s="2861">
        <v>43</v>
      </c>
      <c r="I27" s="2861">
        <v>44</v>
      </c>
      <c r="J27" s="2861">
        <v>22</v>
      </c>
      <c r="K27" s="2861">
        <v>20</v>
      </c>
      <c r="L27" s="2861">
        <v>35</v>
      </c>
      <c r="M27" s="2862"/>
      <c r="N27" s="2863"/>
    </row>
    <row r="28" spans="1:14" s="1452" customFormat="1">
      <c r="A28" s="2124" t="s">
        <v>4434</v>
      </c>
      <c r="B28" s="2861">
        <v>0</v>
      </c>
      <c r="C28" s="2861">
        <v>0</v>
      </c>
      <c r="D28" s="2861">
        <v>0</v>
      </c>
      <c r="E28" s="2861">
        <v>0</v>
      </c>
      <c r="F28" s="2861">
        <v>0</v>
      </c>
      <c r="G28" s="2861">
        <v>0</v>
      </c>
      <c r="H28" s="2861">
        <v>0</v>
      </c>
      <c r="I28" s="2861">
        <v>0</v>
      </c>
      <c r="J28" s="2861">
        <v>0</v>
      </c>
      <c r="K28" s="2861">
        <v>0</v>
      </c>
      <c r="L28" s="2861">
        <v>413</v>
      </c>
      <c r="M28" s="2862"/>
      <c r="N28" s="2863"/>
    </row>
    <row r="29" spans="1:14" s="1452" customFormat="1">
      <c r="A29" s="2124" t="s">
        <v>4435</v>
      </c>
      <c r="B29" s="2861">
        <v>58</v>
      </c>
      <c r="C29" s="2861">
        <v>63</v>
      </c>
      <c r="D29" s="2861">
        <v>44</v>
      </c>
      <c r="E29" s="2861">
        <v>37</v>
      </c>
      <c r="F29" s="2861">
        <v>56</v>
      </c>
      <c r="G29" s="2861">
        <v>35</v>
      </c>
      <c r="H29" s="2861">
        <v>29</v>
      </c>
      <c r="I29" s="2861">
        <v>26</v>
      </c>
      <c r="J29" s="2861">
        <v>11</v>
      </c>
      <c r="K29" s="2861">
        <v>17</v>
      </c>
      <c r="L29" s="2861">
        <v>24</v>
      </c>
      <c r="M29" s="2862"/>
      <c r="N29" s="2863"/>
    </row>
    <row r="30" spans="1:14" s="1452" customFormat="1">
      <c r="A30" s="2124" t="s">
        <v>4436</v>
      </c>
      <c r="B30" s="2861">
        <v>0</v>
      </c>
      <c r="C30" s="2861">
        <v>0</v>
      </c>
      <c r="D30" s="2861">
        <v>0</v>
      </c>
      <c r="E30" s="2861">
        <v>0</v>
      </c>
      <c r="F30" s="2861">
        <v>0</v>
      </c>
      <c r="G30" s="2861">
        <v>0</v>
      </c>
      <c r="H30" s="2861">
        <v>72</v>
      </c>
      <c r="I30" s="2861">
        <v>62</v>
      </c>
      <c r="J30" s="2861">
        <v>43</v>
      </c>
      <c r="K30" s="2861">
        <v>85</v>
      </c>
      <c r="L30" s="2861">
        <v>138</v>
      </c>
      <c r="M30" s="2862"/>
      <c r="N30" s="2863"/>
    </row>
    <row r="31" spans="1:14" s="1452" customFormat="1">
      <c r="A31" s="2124" t="s">
        <v>4437</v>
      </c>
      <c r="B31" s="2861">
        <v>37</v>
      </c>
      <c r="C31" s="2861">
        <v>30</v>
      </c>
      <c r="D31" s="2861">
        <v>30</v>
      </c>
      <c r="E31" s="2861">
        <v>38</v>
      </c>
      <c r="F31" s="2861">
        <v>32</v>
      </c>
      <c r="G31" s="2861">
        <v>37</v>
      </c>
      <c r="H31" s="2861">
        <v>31</v>
      </c>
      <c r="I31" s="2861">
        <v>31</v>
      </c>
      <c r="J31" s="2861">
        <v>40</v>
      </c>
      <c r="K31" s="2861">
        <v>22</v>
      </c>
      <c r="L31" s="2861">
        <v>28</v>
      </c>
      <c r="M31" s="2862"/>
      <c r="N31" s="2863"/>
    </row>
    <row r="32" spans="1:14" s="1452" customFormat="1">
      <c r="A32" s="2124" t="s">
        <v>4438</v>
      </c>
      <c r="B32" s="2861">
        <v>0</v>
      </c>
      <c r="C32" s="2861">
        <v>0</v>
      </c>
      <c r="D32" s="2861">
        <v>33</v>
      </c>
      <c r="E32" s="2861">
        <v>41</v>
      </c>
      <c r="F32" s="2861">
        <v>45</v>
      </c>
      <c r="G32" s="2861">
        <v>63</v>
      </c>
      <c r="H32" s="2861">
        <v>61</v>
      </c>
      <c r="I32" s="2861">
        <v>45</v>
      </c>
      <c r="J32" s="2861">
        <v>7</v>
      </c>
      <c r="K32" s="2861">
        <v>22</v>
      </c>
      <c r="L32" s="2861">
        <v>28</v>
      </c>
      <c r="M32" s="2862"/>
      <c r="N32" s="2863"/>
    </row>
    <row r="33" spans="1:14" s="1452" customFormat="1">
      <c r="A33" s="2124" t="s">
        <v>4439</v>
      </c>
      <c r="B33" s="2861">
        <v>27</v>
      </c>
      <c r="C33" s="2861">
        <v>32</v>
      </c>
      <c r="D33" s="2861">
        <v>42</v>
      </c>
      <c r="E33" s="2861">
        <v>51</v>
      </c>
      <c r="F33" s="2861">
        <v>47</v>
      </c>
      <c r="G33" s="2861">
        <v>41</v>
      </c>
      <c r="H33" s="2861">
        <v>11</v>
      </c>
      <c r="I33" s="2861">
        <v>40</v>
      </c>
      <c r="J33" s="2861">
        <v>7</v>
      </c>
      <c r="K33" s="2861">
        <v>29</v>
      </c>
      <c r="L33" s="2861">
        <v>12</v>
      </c>
      <c r="M33" s="2862"/>
      <c r="N33" s="2863"/>
    </row>
    <row r="34" spans="1:14" s="1452" customFormat="1">
      <c r="A34" s="2124" t="s">
        <v>4440</v>
      </c>
      <c r="B34" s="2861">
        <v>36</v>
      </c>
      <c r="C34" s="2861">
        <v>30</v>
      </c>
      <c r="D34" s="2861">
        <v>47</v>
      </c>
      <c r="E34" s="2861">
        <v>37</v>
      </c>
      <c r="F34" s="2861">
        <v>32</v>
      </c>
      <c r="G34" s="2861">
        <v>38</v>
      </c>
      <c r="H34" s="2861">
        <v>26</v>
      </c>
      <c r="I34" s="2861">
        <v>20</v>
      </c>
      <c r="J34" s="2861">
        <v>9</v>
      </c>
      <c r="K34" s="2861">
        <v>22</v>
      </c>
      <c r="L34" s="2861">
        <v>32</v>
      </c>
      <c r="M34" s="2862"/>
      <c r="N34" s="2863"/>
    </row>
    <row r="35" spans="1:14" s="1452" customFormat="1">
      <c r="A35" s="2124" t="s">
        <v>4441</v>
      </c>
      <c r="B35" s="2861">
        <v>56</v>
      </c>
      <c r="C35" s="2861">
        <v>44</v>
      </c>
      <c r="D35" s="2861">
        <v>32</v>
      </c>
      <c r="E35" s="2861">
        <v>47</v>
      </c>
      <c r="F35" s="2861">
        <v>39</v>
      </c>
      <c r="G35" s="2861">
        <v>38</v>
      </c>
      <c r="H35" s="2861">
        <v>16</v>
      </c>
      <c r="I35" s="2861">
        <v>14</v>
      </c>
      <c r="J35" s="2861">
        <v>9</v>
      </c>
      <c r="K35" s="2861">
        <v>16</v>
      </c>
      <c r="L35" s="2861">
        <v>15</v>
      </c>
      <c r="M35" s="2862"/>
      <c r="N35" s="2863"/>
    </row>
    <row r="36" spans="1:14" s="1452" customFormat="1">
      <c r="A36" s="2124" t="s">
        <v>4442</v>
      </c>
      <c r="B36" s="2861">
        <v>48</v>
      </c>
      <c r="C36" s="2861">
        <v>35</v>
      </c>
      <c r="D36" s="2861">
        <v>43</v>
      </c>
      <c r="E36" s="2861">
        <v>31</v>
      </c>
      <c r="F36" s="2861">
        <v>34</v>
      </c>
      <c r="G36" s="2861">
        <v>43</v>
      </c>
      <c r="H36" s="2861">
        <v>23</v>
      </c>
      <c r="I36" s="2861">
        <v>19</v>
      </c>
      <c r="J36" s="2861">
        <v>9</v>
      </c>
      <c r="K36" s="2861">
        <v>20</v>
      </c>
      <c r="L36" s="2861">
        <v>21</v>
      </c>
      <c r="M36" s="2862"/>
      <c r="N36" s="2863"/>
    </row>
    <row r="37" spans="1:14" s="1452" customFormat="1">
      <c r="A37" s="2124" t="s">
        <v>4443</v>
      </c>
      <c r="B37" s="2861">
        <v>18</v>
      </c>
      <c r="C37" s="2861">
        <v>17</v>
      </c>
      <c r="D37" s="2861">
        <v>27</v>
      </c>
      <c r="E37" s="2861">
        <v>51</v>
      </c>
      <c r="F37" s="2861">
        <v>54</v>
      </c>
      <c r="G37" s="2861">
        <v>34</v>
      </c>
      <c r="H37" s="2861">
        <v>35</v>
      </c>
      <c r="I37" s="2861">
        <v>31</v>
      </c>
      <c r="J37" s="2861">
        <v>4</v>
      </c>
      <c r="K37" s="2861">
        <v>0</v>
      </c>
      <c r="L37" s="2861">
        <v>0</v>
      </c>
      <c r="M37" s="2862"/>
      <c r="N37" s="2863"/>
    </row>
    <row r="38" spans="1:14" s="1452" customFormat="1" ht="25.5">
      <c r="A38" s="2124" t="s">
        <v>4444</v>
      </c>
      <c r="B38" s="2861">
        <v>44</v>
      </c>
      <c r="C38" s="2861">
        <v>29</v>
      </c>
      <c r="D38" s="2861">
        <v>27</v>
      </c>
      <c r="E38" s="2861">
        <v>35</v>
      </c>
      <c r="F38" s="2861">
        <v>17</v>
      </c>
      <c r="G38" s="2861">
        <v>23</v>
      </c>
      <c r="H38" s="2861">
        <v>21</v>
      </c>
      <c r="I38" s="2861">
        <v>20</v>
      </c>
      <c r="J38" s="2861">
        <v>18</v>
      </c>
      <c r="K38" s="2861">
        <v>15</v>
      </c>
      <c r="L38" s="2861">
        <v>21</v>
      </c>
      <c r="M38" s="2862"/>
      <c r="N38" s="2863"/>
    </row>
    <row r="39" spans="1:14" s="1452" customFormat="1" ht="25.5">
      <c r="A39" s="2124" t="s">
        <v>4445</v>
      </c>
      <c r="B39" s="2861">
        <v>32</v>
      </c>
      <c r="C39" s="2861">
        <v>20</v>
      </c>
      <c r="D39" s="2861">
        <v>23</v>
      </c>
      <c r="E39" s="2861">
        <v>20</v>
      </c>
      <c r="F39" s="2861">
        <v>26</v>
      </c>
      <c r="G39" s="2861">
        <v>20</v>
      </c>
      <c r="H39" s="2861">
        <v>19</v>
      </c>
      <c r="I39" s="2861">
        <v>15</v>
      </c>
      <c r="J39" s="2861">
        <v>11</v>
      </c>
      <c r="K39" s="2861">
        <v>14</v>
      </c>
      <c r="L39" s="2861">
        <v>14</v>
      </c>
      <c r="M39" s="2862"/>
      <c r="N39" s="2863"/>
    </row>
    <row r="40" spans="1:14" s="1452" customFormat="1" ht="25.5">
      <c r="A40" s="2124" t="s">
        <v>4446</v>
      </c>
      <c r="B40" s="2861">
        <v>27</v>
      </c>
      <c r="C40" s="2861">
        <v>30</v>
      </c>
      <c r="D40" s="2861">
        <v>22</v>
      </c>
      <c r="E40" s="2861">
        <v>22</v>
      </c>
      <c r="F40" s="2861">
        <v>22</v>
      </c>
      <c r="G40" s="2861">
        <v>18</v>
      </c>
      <c r="H40" s="2861">
        <v>14</v>
      </c>
      <c r="I40" s="2861">
        <v>13</v>
      </c>
      <c r="J40" s="2861">
        <v>14</v>
      </c>
      <c r="K40" s="2861">
        <v>17</v>
      </c>
      <c r="L40" s="2861">
        <v>10</v>
      </c>
      <c r="M40" s="2862"/>
      <c r="N40" s="2863"/>
    </row>
    <row r="41" spans="1:14" s="1452" customFormat="1">
      <c r="A41" s="2124" t="s">
        <v>4447</v>
      </c>
      <c r="B41" s="2861">
        <v>13</v>
      </c>
      <c r="C41" s="2861">
        <v>19</v>
      </c>
      <c r="D41" s="2861">
        <v>19</v>
      </c>
      <c r="E41" s="2861">
        <v>21</v>
      </c>
      <c r="F41" s="2861">
        <v>13</v>
      </c>
      <c r="G41" s="2861">
        <v>17</v>
      </c>
      <c r="H41" s="2861">
        <v>19</v>
      </c>
      <c r="I41" s="2861">
        <v>21</v>
      </c>
      <c r="J41" s="2861">
        <v>17</v>
      </c>
      <c r="K41" s="2861">
        <v>18</v>
      </c>
      <c r="L41" s="2861">
        <v>21</v>
      </c>
      <c r="M41" s="2862"/>
      <c r="N41" s="2863"/>
    </row>
    <row r="42" spans="1:14" s="1452" customFormat="1">
      <c r="A42" s="2124" t="s">
        <v>4448</v>
      </c>
      <c r="B42" s="2861">
        <v>32</v>
      </c>
      <c r="C42" s="2861">
        <v>10</v>
      </c>
      <c r="D42" s="2861">
        <v>22</v>
      </c>
      <c r="E42" s="2861">
        <v>19</v>
      </c>
      <c r="F42" s="2861">
        <v>11</v>
      </c>
      <c r="G42" s="2861">
        <v>11</v>
      </c>
      <c r="H42" s="2861">
        <v>10</v>
      </c>
      <c r="I42" s="2861">
        <v>6</v>
      </c>
      <c r="J42" s="2861">
        <v>9</v>
      </c>
      <c r="K42" s="2861">
        <v>16</v>
      </c>
      <c r="L42" s="2861">
        <v>16</v>
      </c>
      <c r="M42" s="2862"/>
      <c r="N42" s="2863"/>
    </row>
    <row r="43" spans="1:14" s="1452" customFormat="1">
      <c r="A43" s="2124" t="s">
        <v>4449</v>
      </c>
      <c r="B43" s="2861">
        <v>14</v>
      </c>
      <c r="C43" s="2861">
        <v>13</v>
      </c>
      <c r="D43" s="2861">
        <v>17</v>
      </c>
      <c r="E43" s="2861">
        <v>20</v>
      </c>
      <c r="F43" s="2861">
        <v>11</v>
      </c>
      <c r="G43" s="2861">
        <v>16</v>
      </c>
      <c r="H43" s="2861">
        <v>12</v>
      </c>
      <c r="I43" s="2861">
        <v>13</v>
      </c>
      <c r="J43" s="2861">
        <v>12</v>
      </c>
      <c r="K43" s="2861">
        <v>15</v>
      </c>
      <c r="L43" s="2861">
        <v>15</v>
      </c>
      <c r="M43" s="2862"/>
      <c r="N43" s="2863"/>
    </row>
    <row r="44" spans="1:14" s="1452" customFormat="1">
      <c r="A44" s="2124" t="s">
        <v>4450</v>
      </c>
      <c r="B44" s="2861">
        <v>13</v>
      </c>
      <c r="C44" s="2861">
        <v>28</v>
      </c>
      <c r="D44" s="2861">
        <v>23</v>
      </c>
      <c r="E44" s="2861">
        <v>21</v>
      </c>
      <c r="F44" s="2861">
        <v>16</v>
      </c>
      <c r="G44" s="2861">
        <v>6</v>
      </c>
      <c r="H44" s="2861">
        <v>7</v>
      </c>
      <c r="I44" s="2861">
        <v>8</v>
      </c>
      <c r="J44" s="2861">
        <v>4</v>
      </c>
      <c r="K44" s="2861">
        <v>5</v>
      </c>
      <c r="L44" s="2861">
        <v>15</v>
      </c>
      <c r="M44" s="2862"/>
      <c r="N44" s="2863"/>
    </row>
    <row r="45" spans="1:14" s="1452" customFormat="1" ht="25.5">
      <c r="A45" s="2124" t="s">
        <v>4451</v>
      </c>
      <c r="B45" s="2861">
        <v>20</v>
      </c>
      <c r="C45" s="2861">
        <v>9</v>
      </c>
      <c r="D45" s="2861">
        <v>14</v>
      </c>
      <c r="E45" s="2861">
        <v>22</v>
      </c>
      <c r="F45" s="2861">
        <v>13</v>
      </c>
      <c r="G45" s="2861">
        <v>17</v>
      </c>
      <c r="H45" s="2861">
        <v>11</v>
      </c>
      <c r="I45" s="2861">
        <v>12</v>
      </c>
      <c r="J45" s="2861">
        <v>4</v>
      </c>
      <c r="K45" s="2861">
        <v>10</v>
      </c>
      <c r="L45" s="2861">
        <v>12</v>
      </c>
      <c r="M45" s="2862"/>
      <c r="N45" s="2863"/>
    </row>
    <row r="46" spans="1:14" s="1452" customFormat="1">
      <c r="A46" s="2124" t="s">
        <v>4452</v>
      </c>
      <c r="B46" s="2861">
        <v>43</v>
      </c>
      <c r="C46" s="2861">
        <v>19</v>
      </c>
      <c r="D46" s="2861">
        <v>18</v>
      </c>
      <c r="E46" s="2861">
        <v>15</v>
      </c>
      <c r="F46" s="2861">
        <v>7</v>
      </c>
      <c r="G46" s="2861">
        <v>12</v>
      </c>
      <c r="H46" s="2861">
        <v>8</v>
      </c>
      <c r="I46" s="2861">
        <v>2</v>
      </c>
      <c r="J46" s="2861">
        <v>1</v>
      </c>
      <c r="K46" s="2861">
        <v>2</v>
      </c>
      <c r="L46" s="2861">
        <v>3</v>
      </c>
      <c r="M46" s="2862"/>
      <c r="N46" s="2863"/>
    </row>
    <row r="47" spans="1:14" s="1452" customFormat="1">
      <c r="A47" s="2124" t="s">
        <v>4453</v>
      </c>
      <c r="B47" s="2861">
        <v>22</v>
      </c>
      <c r="C47" s="2861">
        <v>20</v>
      </c>
      <c r="D47" s="2861">
        <v>17</v>
      </c>
      <c r="E47" s="2861">
        <v>15</v>
      </c>
      <c r="F47" s="2861">
        <v>13</v>
      </c>
      <c r="G47" s="2861">
        <v>22</v>
      </c>
      <c r="H47" s="2861">
        <v>8</v>
      </c>
      <c r="I47" s="2861">
        <v>3</v>
      </c>
      <c r="J47" s="2861">
        <v>0</v>
      </c>
      <c r="K47" s="2861">
        <v>4</v>
      </c>
      <c r="L47" s="2861">
        <v>4</v>
      </c>
      <c r="M47" s="2862"/>
      <c r="N47" s="2863"/>
    </row>
    <row r="48" spans="1:14" s="1452" customFormat="1">
      <c r="A48" s="2124" t="s">
        <v>4454</v>
      </c>
      <c r="B48" s="2861">
        <v>11</v>
      </c>
      <c r="C48" s="2861">
        <v>8</v>
      </c>
      <c r="D48" s="2861">
        <v>22</v>
      </c>
      <c r="E48" s="2861">
        <v>14</v>
      </c>
      <c r="F48" s="2861">
        <v>10</v>
      </c>
      <c r="G48" s="2861">
        <v>14</v>
      </c>
      <c r="H48" s="2861">
        <v>11</v>
      </c>
      <c r="I48" s="2861">
        <v>6</v>
      </c>
      <c r="J48" s="2861">
        <v>6</v>
      </c>
      <c r="K48" s="2861">
        <v>20</v>
      </c>
      <c r="L48" s="2861">
        <v>4</v>
      </c>
      <c r="M48" s="2862"/>
      <c r="N48" s="2863"/>
    </row>
    <row r="49" spans="1:14" s="1452" customFormat="1">
      <c r="A49" s="2124" t="s">
        <v>4455</v>
      </c>
      <c r="B49" s="2861">
        <v>15</v>
      </c>
      <c r="C49" s="2861">
        <v>8</v>
      </c>
      <c r="D49" s="2861">
        <v>10</v>
      </c>
      <c r="E49" s="2861">
        <v>11</v>
      </c>
      <c r="F49" s="2861">
        <v>16</v>
      </c>
      <c r="G49" s="2861">
        <v>9</v>
      </c>
      <c r="H49" s="2861">
        <v>9</v>
      </c>
      <c r="I49" s="2861">
        <v>9</v>
      </c>
      <c r="J49" s="2861">
        <v>10</v>
      </c>
      <c r="K49" s="2861">
        <v>18</v>
      </c>
      <c r="L49" s="2861">
        <v>9</v>
      </c>
      <c r="M49" s="2862"/>
      <c r="N49" s="2863"/>
    </row>
    <row r="50" spans="1:14" s="1452" customFormat="1">
      <c r="A50" s="2124" t="s">
        <v>4456</v>
      </c>
      <c r="B50" s="2861">
        <v>18</v>
      </c>
      <c r="C50" s="2861">
        <v>14</v>
      </c>
      <c r="D50" s="2861">
        <v>19</v>
      </c>
      <c r="E50" s="2861">
        <v>21</v>
      </c>
      <c r="F50" s="2861">
        <v>11</v>
      </c>
      <c r="G50" s="2861">
        <v>15</v>
      </c>
      <c r="H50" s="2861">
        <v>10</v>
      </c>
      <c r="I50" s="2861">
        <v>8</v>
      </c>
      <c r="J50" s="2861">
        <v>3</v>
      </c>
      <c r="K50" s="2861">
        <v>5</v>
      </c>
      <c r="L50" s="2861">
        <v>0</v>
      </c>
      <c r="M50" s="2862"/>
      <c r="N50" s="2863"/>
    </row>
    <row r="51" spans="1:14" s="1452" customFormat="1">
      <c r="A51" s="2124" t="s">
        <v>4457</v>
      </c>
      <c r="B51" s="2861">
        <v>8</v>
      </c>
      <c r="C51" s="2861">
        <v>9</v>
      </c>
      <c r="D51" s="2861">
        <v>6</v>
      </c>
      <c r="E51" s="2861">
        <v>17</v>
      </c>
      <c r="F51" s="2861">
        <v>26</v>
      </c>
      <c r="G51" s="2861">
        <v>12</v>
      </c>
      <c r="H51" s="2861">
        <v>14</v>
      </c>
      <c r="I51" s="2861">
        <v>9</v>
      </c>
      <c r="J51" s="2861">
        <v>7</v>
      </c>
      <c r="K51" s="2861">
        <v>5</v>
      </c>
      <c r="L51" s="2861">
        <v>4</v>
      </c>
      <c r="M51" s="2862"/>
      <c r="N51" s="2863"/>
    </row>
    <row r="52" spans="1:14" s="1452" customFormat="1">
      <c r="A52" s="2124" t="s">
        <v>4458</v>
      </c>
      <c r="B52" s="2861">
        <v>17</v>
      </c>
      <c r="C52" s="2861">
        <v>12</v>
      </c>
      <c r="D52" s="2861">
        <v>10</v>
      </c>
      <c r="E52" s="2861">
        <v>8</v>
      </c>
      <c r="F52" s="2861">
        <v>15</v>
      </c>
      <c r="G52" s="2861">
        <v>9</v>
      </c>
      <c r="H52" s="2861">
        <v>11</v>
      </c>
      <c r="I52" s="2861">
        <v>7</v>
      </c>
      <c r="J52" s="2861">
        <v>2</v>
      </c>
      <c r="K52" s="2861">
        <v>8</v>
      </c>
      <c r="L52" s="2861">
        <v>8</v>
      </c>
      <c r="M52" s="2862"/>
      <c r="N52" s="2863"/>
    </row>
    <row r="53" spans="1:14" s="1452" customFormat="1">
      <c r="A53" s="2124" t="s">
        <v>4459</v>
      </c>
      <c r="B53" s="2861">
        <v>0</v>
      </c>
      <c r="C53" s="2861">
        <v>0</v>
      </c>
      <c r="D53" s="2861">
        <v>0</v>
      </c>
      <c r="E53" s="2861">
        <v>0</v>
      </c>
      <c r="F53" s="2861">
        <v>0</v>
      </c>
      <c r="G53" s="2861">
        <v>0</v>
      </c>
      <c r="H53" s="2861">
        <v>0</v>
      </c>
      <c r="I53" s="2861">
        <v>0</v>
      </c>
      <c r="J53" s="2861">
        <v>0</v>
      </c>
      <c r="K53" s="2861">
        <v>37</v>
      </c>
      <c r="L53" s="2861">
        <v>50</v>
      </c>
      <c r="M53" s="2862"/>
      <c r="N53" s="2863"/>
    </row>
    <row r="54" spans="1:14" s="1452" customFormat="1">
      <c r="A54" s="2124" t="s">
        <v>4460</v>
      </c>
      <c r="B54" s="2861">
        <v>6</v>
      </c>
      <c r="C54" s="2861">
        <v>4</v>
      </c>
      <c r="D54" s="2861">
        <v>5</v>
      </c>
      <c r="E54" s="2861">
        <v>10</v>
      </c>
      <c r="F54" s="2861">
        <v>11</v>
      </c>
      <c r="G54" s="2861">
        <v>8</v>
      </c>
      <c r="H54" s="2861">
        <v>11</v>
      </c>
      <c r="I54" s="2861">
        <v>8</v>
      </c>
      <c r="J54" s="2861">
        <v>6</v>
      </c>
      <c r="K54" s="2861">
        <v>7</v>
      </c>
      <c r="L54" s="2861">
        <v>8</v>
      </c>
      <c r="M54" s="2862"/>
      <c r="N54" s="2863"/>
    </row>
    <row r="55" spans="1:14">
      <c r="A55" s="1439"/>
      <c r="B55" s="1439"/>
      <c r="C55" s="1439"/>
      <c r="D55" s="1439"/>
      <c r="E55" s="1439"/>
      <c r="F55" s="1439"/>
      <c r="G55" s="1439"/>
      <c r="H55" s="1439"/>
      <c r="I55" s="1439"/>
      <c r="J55" s="1439"/>
      <c r="K55" s="1439"/>
      <c r="L55" s="1439"/>
    </row>
    <row r="56" spans="1:14">
      <c r="B56" s="1452"/>
      <c r="C56" s="1452"/>
      <c r="D56" s="1452"/>
      <c r="E56" s="1452"/>
      <c r="F56" s="1452"/>
      <c r="G56" s="1452"/>
      <c r="H56" s="1452"/>
      <c r="I56" s="1452"/>
      <c r="J56" s="1452"/>
      <c r="K56" s="1452"/>
      <c r="L56" s="1452"/>
    </row>
    <row r="57" spans="1:14" ht="15">
      <c r="A57" s="2864" t="s">
        <v>85</v>
      </c>
      <c r="B57" s="1730"/>
      <c r="C57" s="1730"/>
    </row>
    <row r="58" spans="1:14" ht="15.6" customHeight="1">
      <c r="A58" s="1543" t="s">
        <v>4461</v>
      </c>
      <c r="B58" s="1543"/>
      <c r="C58" s="1543"/>
      <c r="D58" s="1543"/>
      <c r="E58" s="1543"/>
      <c r="F58" s="1543"/>
      <c r="G58" s="1543"/>
      <c r="H58" s="1543"/>
      <c r="I58" s="1543"/>
      <c r="J58" s="1543"/>
    </row>
    <row r="59" spans="1:14" ht="15.6" customHeight="1">
      <c r="A59" s="1543" t="s">
        <v>4462</v>
      </c>
      <c r="B59" s="1543"/>
      <c r="C59" s="1543"/>
      <c r="D59" s="1543"/>
      <c r="E59" s="1543"/>
      <c r="F59" s="1543"/>
      <c r="G59" s="1543"/>
      <c r="H59" s="1543"/>
      <c r="I59" s="1543"/>
      <c r="J59" s="1543"/>
    </row>
    <row r="60" spans="1:14" ht="15.6" customHeight="1">
      <c r="A60" s="1286" t="s">
        <v>4463</v>
      </c>
      <c r="B60" s="1286"/>
      <c r="C60" s="1286"/>
      <c r="D60" s="1286"/>
      <c r="E60" s="1286"/>
      <c r="F60" s="1286"/>
      <c r="G60" s="1286"/>
      <c r="H60" s="1286"/>
      <c r="I60" s="1286"/>
      <c r="J60" s="1286"/>
    </row>
    <row r="61" spans="1:14" ht="15.6" customHeight="1">
      <c r="A61" s="1543" t="s">
        <v>4464</v>
      </c>
      <c r="B61" s="1543"/>
      <c r="C61" s="1543"/>
    </row>
    <row r="62" spans="1:14" ht="15">
      <c r="B62" s="1730"/>
      <c r="C62" s="1730"/>
    </row>
    <row r="63" spans="1:14">
      <c r="A63" s="1452" t="s">
        <v>18</v>
      </c>
    </row>
  </sheetData>
  <mergeCells count="6">
    <mergeCell ref="A1:J1"/>
    <mergeCell ref="L1:M1"/>
    <mergeCell ref="A58:J58"/>
    <mergeCell ref="A59:J59"/>
    <mergeCell ref="A60:J60"/>
    <mergeCell ref="A61:C61"/>
  </mergeCells>
  <conditionalFormatting sqref="B3:L4">
    <cfRule type="cellIs" dxfId="1" priority="2" operator="equal">
      <formula>2014</formula>
    </cfRule>
  </conditionalFormatting>
  <conditionalFormatting sqref="A3:A4">
    <cfRule type="cellIs" dxfId="0" priority="1" operator="equal">
      <formula>"Denomination"</formula>
    </cfRule>
  </conditionalFormatting>
  <hyperlinks>
    <hyperlink ref="A60" r:id="rId1" xr:uid="{92954C55-34B7-4744-ACB2-20B24FF733B5}"/>
    <hyperlink ref="L1:M1" location="Contents!A1" display="back to contents" xr:uid="{02FAAF98-6AE2-41FB-9A4F-CACED73C21B4}"/>
  </hyperlinks>
  <printOptions gridLinesSet="0"/>
  <pageMargins left="0.70866141732283472" right="0.70866141732283472" top="0.74803149606299213" bottom="0.74803149606299213" header="0.31496062992125984" footer="0.31496062992125984"/>
  <pageSetup paperSize="9" scale="75" orientation="portrait" verticalDpi="300" r:id="rId2"/>
  <headerFooter alignWithMargins="0"/>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801049-0FD8-4FFA-A672-B6CC3FD2822F}">
  <sheetPr>
    <pageSetUpPr fitToPage="1"/>
  </sheetPr>
  <dimension ref="A1:W109"/>
  <sheetViews>
    <sheetView showGridLines="0" zoomScaleNormal="100" workbookViewId="0">
      <selection sqref="A1:I1"/>
    </sheetView>
  </sheetViews>
  <sheetFormatPr defaultColWidth="14.42578125" defaultRowHeight="12.75" customHeight="1"/>
  <cols>
    <col min="1" max="1" width="11" style="1730" customWidth="1"/>
    <col min="2" max="12" width="10.7109375" style="1730" customWidth="1"/>
    <col min="13" max="13" width="11.28515625" style="2866" customWidth="1"/>
    <col min="14" max="14" width="11.28515625" style="2865" customWidth="1"/>
    <col min="15" max="15" width="11.28515625" style="1451" customWidth="1"/>
    <col min="16" max="16" width="6.85546875" style="1452" customWidth="1"/>
    <col min="17" max="17" width="9.42578125" style="1452" customWidth="1"/>
    <col min="18" max="18" width="11.7109375" style="1452" customWidth="1"/>
    <col min="19" max="19" width="11" style="1452" customWidth="1"/>
    <col min="20" max="20" width="6.85546875" style="1452" customWidth="1"/>
    <col min="21" max="16384" width="14.42578125" style="1730"/>
  </cols>
  <sheetData>
    <row r="1" spans="1:23" ht="15.75">
      <c r="A1" s="1518" t="s">
        <v>4465</v>
      </c>
      <c r="B1" s="1518"/>
      <c r="C1" s="1518"/>
      <c r="D1" s="1518"/>
      <c r="E1" s="1518"/>
      <c r="F1" s="1518"/>
      <c r="G1" s="1518"/>
      <c r="H1" s="1518"/>
      <c r="I1" s="1518"/>
      <c r="J1" s="1518"/>
      <c r="L1" s="4" t="s">
        <v>20</v>
      </c>
      <c r="M1" s="4"/>
    </row>
    <row r="2" spans="1:23" ht="12.75" customHeight="1">
      <c r="A2" s="1640"/>
    </row>
    <row r="3" spans="1:23" s="2874" customFormat="1" ht="12.75" customHeight="1">
      <c r="A3" s="1702" t="s">
        <v>30</v>
      </c>
      <c r="B3" s="2867" t="s">
        <v>4466</v>
      </c>
      <c r="C3" s="2868" t="s">
        <v>4467</v>
      </c>
      <c r="D3" s="2869"/>
      <c r="E3" s="2869"/>
      <c r="F3" s="2869"/>
      <c r="G3" s="2870"/>
      <c r="H3" s="2868" t="s">
        <v>4468</v>
      </c>
      <c r="I3" s="2869"/>
      <c r="J3" s="2869"/>
      <c r="K3" s="2869"/>
      <c r="L3" s="2869"/>
      <c r="M3" s="2871"/>
      <c r="N3" s="2872"/>
      <c r="O3" s="2873"/>
      <c r="P3" s="1556"/>
      <c r="Q3" s="1556"/>
      <c r="R3" s="1556"/>
      <c r="S3" s="1556"/>
      <c r="T3" s="1556"/>
    </row>
    <row r="4" spans="1:23" s="2874" customFormat="1" ht="12.75" customHeight="1">
      <c r="A4" s="1706"/>
      <c r="B4" s="2875"/>
      <c r="C4" s="2876" t="s">
        <v>4469</v>
      </c>
      <c r="D4" s="2877"/>
      <c r="E4" s="2878"/>
      <c r="F4" s="2879" t="s">
        <v>4470</v>
      </c>
      <c r="G4" s="2879" t="s">
        <v>4471</v>
      </c>
      <c r="H4" s="2876" t="s">
        <v>4469</v>
      </c>
      <c r="I4" s="2877"/>
      <c r="J4" s="2878"/>
      <c r="K4" s="2879" t="s">
        <v>4470</v>
      </c>
      <c r="L4" s="2880" t="s">
        <v>4472</v>
      </c>
      <c r="M4" s="2871"/>
      <c r="N4" s="2872"/>
      <c r="O4" s="2873"/>
      <c r="P4" s="1556"/>
      <c r="Q4" s="1556"/>
      <c r="R4" s="1556"/>
      <c r="S4" s="1556"/>
      <c r="T4" s="1556"/>
    </row>
    <row r="5" spans="1:23" s="2874" customFormat="1" ht="14.25" customHeight="1">
      <c r="A5" s="1706"/>
      <c r="B5" s="2875"/>
      <c r="C5" s="2881" t="s">
        <v>4412</v>
      </c>
      <c r="D5" s="2881" t="s">
        <v>4473</v>
      </c>
      <c r="E5" s="2881" t="s">
        <v>4474</v>
      </c>
      <c r="F5" s="2882"/>
      <c r="G5" s="2882"/>
      <c r="H5" s="2881" t="s">
        <v>4412</v>
      </c>
      <c r="I5" s="2881" t="s">
        <v>4473</v>
      </c>
      <c r="J5" s="2881" t="s">
        <v>4474</v>
      </c>
      <c r="K5" s="2882"/>
      <c r="L5" s="1705"/>
      <c r="M5" s="2871"/>
      <c r="N5" s="2872"/>
      <c r="O5" s="2873"/>
      <c r="P5" s="1556"/>
      <c r="Q5" s="1556"/>
      <c r="R5" s="1556"/>
      <c r="S5" s="1556"/>
      <c r="T5" s="1556"/>
    </row>
    <row r="6" spans="1:23" s="2874" customFormat="1" ht="12.75" customHeight="1">
      <c r="A6" s="1706"/>
      <c r="B6" s="2875"/>
      <c r="C6" s="2875"/>
      <c r="D6" s="2875"/>
      <c r="E6" s="2875"/>
      <c r="F6" s="2882"/>
      <c r="G6" s="2882"/>
      <c r="H6" s="2875"/>
      <c r="I6" s="2875"/>
      <c r="J6" s="2875"/>
      <c r="K6" s="2882"/>
      <c r="L6" s="1705"/>
      <c r="M6" s="2871"/>
      <c r="N6" s="2872"/>
      <c r="O6" s="2873"/>
      <c r="P6" s="1556"/>
      <c r="Q6" s="1556"/>
      <c r="R6" s="1556"/>
      <c r="S6" s="1556"/>
      <c r="T6" s="1556"/>
    </row>
    <row r="7" spans="1:23" s="2874" customFormat="1" ht="17.25" customHeight="1">
      <c r="A7" s="1709"/>
      <c r="B7" s="2883"/>
      <c r="C7" s="2883"/>
      <c r="D7" s="2883"/>
      <c r="E7" s="2883"/>
      <c r="F7" s="2884"/>
      <c r="G7" s="2884"/>
      <c r="H7" s="2883"/>
      <c r="I7" s="2883"/>
      <c r="J7" s="2883"/>
      <c r="K7" s="2884"/>
      <c r="L7" s="1708"/>
      <c r="M7" s="2871"/>
      <c r="N7" s="2872"/>
      <c r="O7" s="2873"/>
      <c r="P7" s="1556"/>
      <c r="Q7" s="1556"/>
      <c r="R7" s="1556"/>
      <c r="S7" s="1556"/>
      <c r="T7" s="1556"/>
    </row>
    <row r="8" spans="1:23" ht="12.75" customHeight="1">
      <c r="A8" s="1435" t="s">
        <v>69</v>
      </c>
      <c r="B8" s="2885">
        <v>43206</v>
      </c>
      <c r="C8" s="2885">
        <v>25551</v>
      </c>
      <c r="D8" s="1864">
        <v>5743</v>
      </c>
      <c r="E8" s="1864">
        <v>4432</v>
      </c>
      <c r="F8" s="1864">
        <v>7469</v>
      </c>
      <c r="G8" s="1868">
        <v>11</v>
      </c>
      <c r="H8" s="2886">
        <v>59.1</v>
      </c>
      <c r="I8" s="2886">
        <v>13.3</v>
      </c>
      <c r="J8" s="2886">
        <v>10.3</v>
      </c>
      <c r="K8" s="2886">
        <v>17.3</v>
      </c>
      <c r="L8" s="2887">
        <v>0.03</v>
      </c>
      <c r="N8" s="2886"/>
      <c r="O8" s="2886"/>
      <c r="P8" s="2886"/>
      <c r="Q8" s="2886"/>
      <c r="R8" s="2887"/>
      <c r="S8" s="2865"/>
      <c r="T8" s="2865"/>
      <c r="U8" s="2865"/>
      <c r="V8" s="2865"/>
      <c r="W8" s="2865"/>
    </row>
    <row r="9" spans="1:23" ht="12.75" customHeight="1">
      <c r="A9" s="1435" t="s">
        <v>70</v>
      </c>
      <c r="B9" s="2885">
        <v>41718</v>
      </c>
      <c r="C9" s="2885">
        <v>23908</v>
      </c>
      <c r="D9" s="1864">
        <v>6308</v>
      </c>
      <c r="E9" s="1864">
        <v>3952</v>
      </c>
      <c r="F9" s="1864">
        <v>7542</v>
      </c>
      <c r="G9" s="1868">
        <v>8</v>
      </c>
      <c r="H9" s="2886">
        <v>57.3</v>
      </c>
      <c r="I9" s="2886">
        <v>15.1</v>
      </c>
      <c r="J9" s="2886">
        <v>9.5</v>
      </c>
      <c r="K9" s="2886">
        <v>18.100000000000001</v>
      </c>
      <c r="L9" s="2887">
        <v>0.02</v>
      </c>
      <c r="N9" s="2886"/>
      <c r="O9" s="2886"/>
      <c r="P9" s="2886"/>
      <c r="Q9" s="2886"/>
      <c r="R9" s="2887"/>
      <c r="S9" s="2865"/>
      <c r="T9" s="2865"/>
      <c r="U9" s="2865"/>
      <c r="V9" s="2865"/>
      <c r="W9" s="2865"/>
    </row>
    <row r="10" spans="1:23" ht="12.75" customHeight="1">
      <c r="A10" s="1435" t="s">
        <v>71</v>
      </c>
      <c r="B10" s="2885">
        <v>41671</v>
      </c>
      <c r="C10" s="2885">
        <v>23568</v>
      </c>
      <c r="D10" s="1864">
        <v>6961</v>
      </c>
      <c r="E10" s="1864">
        <v>3694</v>
      </c>
      <c r="F10" s="1864">
        <v>7444</v>
      </c>
      <c r="G10" s="1868">
        <v>4</v>
      </c>
      <c r="H10" s="2886">
        <v>56.6</v>
      </c>
      <c r="I10" s="2886">
        <v>16.7</v>
      </c>
      <c r="J10" s="2886">
        <v>8.9</v>
      </c>
      <c r="K10" s="2886">
        <v>17.899999999999999</v>
      </c>
      <c r="L10" s="2887">
        <v>0.01</v>
      </c>
      <c r="N10" s="2886"/>
      <c r="O10" s="2886"/>
      <c r="P10" s="2886"/>
      <c r="Q10" s="2886"/>
      <c r="R10" s="2887"/>
      <c r="S10" s="2865"/>
      <c r="T10" s="2865"/>
      <c r="U10" s="2865"/>
      <c r="V10" s="2865"/>
      <c r="W10" s="2865"/>
    </row>
    <row r="11" spans="1:23" ht="12.75" customHeight="1">
      <c r="A11" s="1435" t="s">
        <v>72</v>
      </c>
      <c r="B11" s="2885">
        <v>40235</v>
      </c>
      <c r="C11" s="2885">
        <v>21761</v>
      </c>
      <c r="D11" s="1864">
        <v>6780</v>
      </c>
      <c r="E11" s="1864">
        <v>3365</v>
      </c>
      <c r="F11" s="1864">
        <v>8325</v>
      </c>
      <c r="G11" s="1868">
        <v>4</v>
      </c>
      <c r="H11" s="2886">
        <v>54.1</v>
      </c>
      <c r="I11" s="2886">
        <v>16.899999999999999</v>
      </c>
      <c r="J11" s="2886">
        <v>8.4</v>
      </c>
      <c r="K11" s="2886">
        <v>20.7</v>
      </c>
      <c r="L11" s="2887">
        <v>0.01</v>
      </c>
      <c r="N11" s="2886"/>
      <c r="O11" s="2886"/>
      <c r="P11" s="2886"/>
      <c r="Q11" s="2886"/>
      <c r="R11" s="2887"/>
      <c r="S11" s="2865"/>
      <c r="T11" s="2865"/>
      <c r="U11" s="2865"/>
      <c r="V11" s="2865"/>
      <c r="W11" s="2865"/>
    </row>
    <row r="12" spans="1:23" ht="12.75" customHeight="1">
      <c r="A12" s="1435" t="s">
        <v>73</v>
      </c>
      <c r="B12" s="2885">
        <v>42832</v>
      </c>
      <c r="C12" s="2885">
        <v>21301</v>
      </c>
      <c r="D12" s="1864">
        <v>6924</v>
      </c>
      <c r="E12" s="1864">
        <v>3266</v>
      </c>
      <c r="F12" s="1864">
        <v>11338</v>
      </c>
      <c r="G12" s="1868">
        <v>3</v>
      </c>
      <c r="H12" s="2886">
        <v>49.7</v>
      </c>
      <c r="I12" s="2886">
        <v>16.2</v>
      </c>
      <c r="J12" s="2886">
        <v>7.6</v>
      </c>
      <c r="K12" s="2886">
        <v>26.5</v>
      </c>
      <c r="L12" s="2887">
        <v>0.01</v>
      </c>
      <c r="N12" s="2886"/>
      <c r="O12" s="2886"/>
      <c r="P12" s="2886"/>
      <c r="Q12" s="2886"/>
      <c r="R12" s="2887"/>
      <c r="S12" s="2865"/>
      <c r="T12" s="2865"/>
      <c r="U12" s="2865"/>
      <c r="V12" s="2865"/>
      <c r="W12" s="2865"/>
    </row>
    <row r="13" spans="1:23" ht="12.75" customHeight="1">
      <c r="A13" s="1435" t="s">
        <v>74</v>
      </c>
      <c r="B13" s="2885">
        <v>41404</v>
      </c>
      <c r="C13" s="2885">
        <v>18279</v>
      </c>
      <c r="D13" s="1864">
        <v>6500</v>
      </c>
      <c r="E13" s="1864">
        <v>2726</v>
      </c>
      <c r="F13" s="1864">
        <v>13897</v>
      </c>
      <c r="G13" s="1868">
        <v>2</v>
      </c>
      <c r="H13" s="2886">
        <v>44.1</v>
      </c>
      <c r="I13" s="2886">
        <v>15.7</v>
      </c>
      <c r="J13" s="2886">
        <v>6.6</v>
      </c>
      <c r="K13" s="2886">
        <v>33.6</v>
      </c>
      <c r="L13" s="2887">
        <v>0</v>
      </c>
      <c r="N13" s="2886"/>
      <c r="O13" s="2886"/>
      <c r="P13" s="2886"/>
      <c r="Q13" s="2886"/>
      <c r="R13" s="2887"/>
      <c r="S13" s="2865"/>
      <c r="T13" s="2865"/>
      <c r="U13" s="2865"/>
      <c r="V13" s="2865"/>
      <c r="W13" s="2865"/>
    </row>
    <row r="14" spans="1:23" ht="12.75" customHeight="1">
      <c r="A14" s="1435" t="s">
        <v>75</v>
      </c>
      <c r="B14" s="2885">
        <v>37801</v>
      </c>
      <c r="C14" s="2885">
        <v>15370</v>
      </c>
      <c r="D14" s="1864">
        <v>5590</v>
      </c>
      <c r="E14" s="1864">
        <v>2222</v>
      </c>
      <c r="F14" s="1864">
        <v>14616</v>
      </c>
      <c r="G14" s="1868">
        <v>3</v>
      </c>
      <c r="H14" s="2886">
        <v>40.700000000000003</v>
      </c>
      <c r="I14" s="2886">
        <v>14.8</v>
      </c>
      <c r="J14" s="2886">
        <v>5.9</v>
      </c>
      <c r="K14" s="2886">
        <v>38.700000000000003</v>
      </c>
      <c r="L14" s="2887">
        <v>0.01</v>
      </c>
      <c r="N14" s="2886"/>
      <c r="O14" s="2886"/>
      <c r="P14" s="2886"/>
      <c r="Q14" s="2886"/>
      <c r="R14" s="2887"/>
      <c r="S14" s="2865"/>
      <c r="T14" s="2865"/>
      <c r="U14" s="2865"/>
      <c r="V14" s="2865"/>
      <c r="W14" s="2865"/>
    </row>
    <row r="15" spans="1:23" ht="12.75" customHeight="1">
      <c r="A15" s="1435" t="s">
        <v>76</v>
      </c>
      <c r="B15" s="2885">
        <v>35756</v>
      </c>
      <c r="C15" s="2885">
        <v>14177</v>
      </c>
      <c r="D15" s="1864">
        <v>4932</v>
      </c>
      <c r="E15" s="1864">
        <v>2204</v>
      </c>
      <c r="F15" s="1864">
        <v>14437</v>
      </c>
      <c r="G15" s="1868">
        <v>5</v>
      </c>
      <c r="H15" s="2886">
        <v>39.6</v>
      </c>
      <c r="I15" s="2886">
        <v>13.8</v>
      </c>
      <c r="J15" s="2886">
        <v>6.2</v>
      </c>
      <c r="K15" s="2886">
        <v>40.4</v>
      </c>
      <c r="L15" s="2887">
        <v>0.01</v>
      </c>
      <c r="N15" s="2886"/>
      <c r="O15" s="2886"/>
      <c r="P15" s="2886"/>
      <c r="Q15" s="2886"/>
      <c r="R15" s="2887"/>
      <c r="S15" s="2865"/>
      <c r="T15" s="2865"/>
      <c r="U15" s="2865"/>
      <c r="V15" s="2865"/>
      <c r="W15" s="2865"/>
    </row>
    <row r="16" spans="1:23" ht="12.75" customHeight="1">
      <c r="A16" s="1435" t="s">
        <v>77</v>
      </c>
      <c r="B16" s="2885">
        <v>35440</v>
      </c>
      <c r="C16" s="2885">
        <v>14093</v>
      </c>
      <c r="D16" s="1864">
        <v>4432</v>
      </c>
      <c r="E16" s="1864">
        <v>2250</v>
      </c>
      <c r="F16" s="1864">
        <v>14661</v>
      </c>
      <c r="G16" s="1868">
        <v>4</v>
      </c>
      <c r="H16" s="2886">
        <v>39.799999999999997</v>
      </c>
      <c r="I16" s="2886">
        <v>12.5</v>
      </c>
      <c r="J16" s="2886">
        <v>6.3</v>
      </c>
      <c r="K16" s="2886">
        <v>41.4</v>
      </c>
      <c r="L16" s="2887">
        <v>0.01</v>
      </c>
      <c r="N16" s="2886"/>
      <c r="O16" s="2886"/>
      <c r="P16" s="2886"/>
      <c r="Q16" s="2886"/>
      <c r="R16" s="2887"/>
      <c r="S16" s="2865"/>
      <c r="T16" s="2865"/>
      <c r="U16" s="2865"/>
      <c r="V16" s="2865"/>
      <c r="W16" s="2865"/>
    </row>
    <row r="17" spans="1:23" ht="12.75" customHeight="1">
      <c r="A17" s="1435" t="s">
        <v>78</v>
      </c>
      <c r="B17" s="2885">
        <v>32866</v>
      </c>
      <c r="C17" s="2885">
        <v>12396</v>
      </c>
      <c r="D17" s="1864">
        <v>3394</v>
      </c>
      <c r="E17" s="1864">
        <v>2270</v>
      </c>
      <c r="F17" s="1864">
        <v>14800</v>
      </c>
      <c r="G17" s="1868">
        <v>5</v>
      </c>
      <c r="H17" s="2886">
        <v>37.700000000000003</v>
      </c>
      <c r="I17" s="2886">
        <v>10.3</v>
      </c>
      <c r="J17" s="2886">
        <v>6.9</v>
      </c>
      <c r="K17" s="2886">
        <v>45</v>
      </c>
      <c r="L17" s="2887">
        <v>0.02</v>
      </c>
      <c r="N17" s="2886"/>
      <c r="O17" s="2886"/>
      <c r="P17" s="2886"/>
      <c r="Q17" s="2886"/>
      <c r="R17" s="2887"/>
      <c r="S17" s="2865"/>
      <c r="T17" s="2865"/>
      <c r="U17" s="2865"/>
      <c r="V17" s="2865"/>
      <c r="W17" s="2865"/>
    </row>
    <row r="18" spans="1:23" ht="12.75" customHeight="1">
      <c r="A18" s="1435" t="s">
        <v>80</v>
      </c>
      <c r="B18" s="2885">
        <v>29966</v>
      </c>
      <c r="C18" s="2885">
        <v>10591</v>
      </c>
      <c r="D18" s="1864">
        <v>2367</v>
      </c>
      <c r="E18" s="1864">
        <v>4070</v>
      </c>
      <c r="F18" s="1864">
        <v>12931</v>
      </c>
      <c r="G18" s="1868">
        <v>6</v>
      </c>
      <c r="H18" s="2886">
        <v>35.299999999999997</v>
      </c>
      <c r="I18" s="2886">
        <v>7.9</v>
      </c>
      <c r="J18" s="2886">
        <v>13.6</v>
      </c>
      <c r="K18" s="2886">
        <v>43.2</v>
      </c>
      <c r="L18" s="2887">
        <v>0.02</v>
      </c>
      <c r="N18" s="2886"/>
      <c r="O18" s="2886"/>
      <c r="P18" s="2886"/>
      <c r="Q18" s="2886"/>
      <c r="R18" s="2887"/>
      <c r="S18" s="2865"/>
      <c r="T18" s="2865"/>
      <c r="U18" s="2865"/>
      <c r="V18" s="2865"/>
      <c r="W18" s="2865"/>
    </row>
    <row r="19" spans="1:23" ht="12.75" customHeight="1">
      <c r="A19" s="1435" t="s">
        <v>81</v>
      </c>
      <c r="B19" s="2885">
        <v>30647.8</v>
      </c>
      <c r="C19" s="2885">
        <v>10180.4</v>
      </c>
      <c r="D19" s="1864">
        <v>2013</v>
      </c>
      <c r="E19" s="1864">
        <v>4806.8</v>
      </c>
      <c r="F19" s="1864">
        <v>13643.6</v>
      </c>
      <c r="G19" s="1868">
        <v>4</v>
      </c>
      <c r="H19" s="2886">
        <v>33.200000000000003</v>
      </c>
      <c r="I19" s="2886">
        <v>6.6</v>
      </c>
      <c r="J19" s="2886">
        <v>15.7</v>
      </c>
      <c r="K19" s="2886">
        <v>44.5</v>
      </c>
      <c r="L19" s="2887">
        <v>0.01</v>
      </c>
      <c r="N19" s="2886"/>
      <c r="O19" s="2886"/>
      <c r="P19" s="2886"/>
      <c r="Q19" s="2886"/>
      <c r="R19" s="2887"/>
      <c r="S19" s="2865"/>
      <c r="T19" s="2865"/>
      <c r="U19" s="2865"/>
      <c r="V19" s="2865"/>
      <c r="W19" s="2865"/>
    </row>
    <row r="20" spans="1:23" ht="12.75" customHeight="1">
      <c r="A20" s="1435" t="s">
        <v>82</v>
      </c>
      <c r="B20" s="2885">
        <v>28934.2</v>
      </c>
      <c r="C20" s="2885">
        <v>6972.2</v>
      </c>
      <c r="D20" s="1864">
        <v>1879.2</v>
      </c>
      <c r="E20" s="1864">
        <v>5170</v>
      </c>
      <c r="F20" s="1864">
        <v>14910.8</v>
      </c>
      <c r="G20" s="1868">
        <v>2</v>
      </c>
      <c r="H20" s="2886">
        <v>24.1</v>
      </c>
      <c r="I20" s="2886">
        <v>6.5</v>
      </c>
      <c r="J20" s="2886">
        <v>17.899999999999999</v>
      </c>
      <c r="K20" s="2886">
        <v>51.5</v>
      </c>
      <c r="L20" s="2887">
        <v>0.01</v>
      </c>
      <c r="N20" s="2886"/>
      <c r="O20" s="2886"/>
      <c r="P20" s="2886"/>
      <c r="Q20" s="2886"/>
      <c r="R20" s="2887"/>
      <c r="S20" s="2865"/>
      <c r="T20" s="2865"/>
      <c r="U20" s="2865"/>
      <c r="V20" s="2865"/>
      <c r="W20" s="2865"/>
    </row>
    <row r="21" spans="1:23" ht="12.75" customHeight="1">
      <c r="A21" s="1435" t="s">
        <v>83</v>
      </c>
      <c r="B21" s="2885">
        <v>29195</v>
      </c>
      <c r="C21" s="2885">
        <v>4848</v>
      </c>
      <c r="D21" s="1864">
        <v>1626</v>
      </c>
      <c r="E21" s="1864">
        <v>7663</v>
      </c>
      <c r="F21" s="1864">
        <v>15058</v>
      </c>
      <c r="G21" s="1868" t="s">
        <v>51</v>
      </c>
      <c r="H21" s="2886">
        <v>16.600000000000001</v>
      </c>
      <c r="I21" s="2886">
        <v>5.6</v>
      </c>
      <c r="J21" s="2886">
        <v>26.2</v>
      </c>
      <c r="K21" s="2886">
        <v>51.6</v>
      </c>
      <c r="L21" s="2887">
        <v>0</v>
      </c>
      <c r="N21" s="2886"/>
      <c r="O21" s="2886"/>
      <c r="P21" s="2886"/>
      <c r="Q21" s="2886"/>
      <c r="R21" s="2888"/>
      <c r="S21" s="2865"/>
      <c r="T21" s="2865"/>
      <c r="U21" s="2865"/>
      <c r="V21" s="2865"/>
      <c r="W21" s="2865"/>
    </row>
    <row r="22" spans="1:23" ht="12.75" customHeight="1">
      <c r="A22" s="1435" t="s">
        <v>84</v>
      </c>
      <c r="B22" s="2885">
        <v>24637</v>
      </c>
      <c r="C22" s="2885">
        <v>2501</v>
      </c>
      <c r="D22" s="1864">
        <v>966</v>
      </c>
      <c r="E22" s="1864">
        <v>8741</v>
      </c>
      <c r="F22" s="1864">
        <v>12430</v>
      </c>
      <c r="G22" s="1868" t="s">
        <v>51</v>
      </c>
      <c r="H22" s="2886">
        <v>10.199999999999999</v>
      </c>
      <c r="I22" s="2886">
        <v>3.9</v>
      </c>
      <c r="J22" s="2886">
        <v>35.5</v>
      </c>
      <c r="K22" s="2886">
        <v>50.5</v>
      </c>
      <c r="L22" s="2887">
        <v>0</v>
      </c>
      <c r="N22" s="2886"/>
      <c r="O22" s="2886"/>
      <c r="P22" s="2886"/>
      <c r="Q22" s="2886"/>
      <c r="R22" s="2888"/>
      <c r="S22" s="2865"/>
      <c r="T22" s="2865"/>
      <c r="U22" s="2865"/>
      <c r="V22" s="2865"/>
      <c r="W22" s="2865"/>
    </row>
    <row r="23" spans="1:23" ht="12.75" customHeight="1">
      <c r="A23" s="1435"/>
      <c r="B23" s="2885"/>
      <c r="C23" s="2885"/>
      <c r="D23" s="1864"/>
      <c r="E23" s="1864"/>
      <c r="F23" s="1864"/>
      <c r="G23" s="1868"/>
      <c r="H23" s="2886"/>
      <c r="I23" s="2886"/>
      <c r="J23" s="2886"/>
      <c r="K23" s="2886"/>
      <c r="L23" s="2887"/>
      <c r="N23" s="2886"/>
      <c r="O23" s="2886"/>
      <c r="P23" s="2886"/>
      <c r="Q23" s="2886"/>
      <c r="R23" s="2887"/>
      <c r="S23" s="2865"/>
      <c r="T23" s="2865"/>
      <c r="U23" s="2865"/>
      <c r="V23" s="2865"/>
      <c r="W23" s="2865"/>
    </row>
    <row r="24" spans="1:23" ht="12.75" customHeight="1">
      <c r="A24" s="1435">
        <v>1961</v>
      </c>
      <c r="B24" s="2885">
        <v>40562</v>
      </c>
      <c r="C24" s="2885">
        <v>22580</v>
      </c>
      <c r="D24" s="1864">
        <v>6940</v>
      </c>
      <c r="E24" s="1864">
        <v>3469</v>
      </c>
      <c r="F24" s="1864">
        <v>7568</v>
      </c>
      <c r="G24" s="1868">
        <v>5</v>
      </c>
      <c r="H24" s="2886">
        <v>55.7</v>
      </c>
      <c r="I24" s="2886">
        <v>17.100000000000001</v>
      </c>
      <c r="J24" s="2886">
        <v>8.6</v>
      </c>
      <c r="K24" s="2886">
        <v>18.7</v>
      </c>
      <c r="L24" s="2887">
        <v>0.01</v>
      </c>
      <c r="N24" s="2886"/>
      <c r="O24" s="2886"/>
      <c r="P24" s="2886"/>
      <c r="Q24" s="2886"/>
      <c r="R24" s="2887"/>
      <c r="S24" s="2865"/>
      <c r="T24" s="2865"/>
      <c r="U24" s="2865"/>
      <c r="V24" s="2865"/>
      <c r="W24" s="2865"/>
    </row>
    <row r="25" spans="1:23" ht="12.75" customHeight="1">
      <c r="A25" s="1435">
        <v>1962</v>
      </c>
      <c r="B25" s="2885">
        <v>40244</v>
      </c>
      <c r="C25" s="2885">
        <v>21843</v>
      </c>
      <c r="D25" s="1864">
        <v>6858</v>
      </c>
      <c r="E25" s="1864">
        <v>3430</v>
      </c>
      <c r="F25" s="1864">
        <v>8111</v>
      </c>
      <c r="G25" s="1868">
        <v>2</v>
      </c>
      <c r="H25" s="2886">
        <v>54.3</v>
      </c>
      <c r="I25" s="2886">
        <v>17</v>
      </c>
      <c r="J25" s="2886">
        <v>8.5</v>
      </c>
      <c r="K25" s="2886">
        <v>20.2</v>
      </c>
      <c r="L25" s="2887">
        <v>0</v>
      </c>
      <c r="N25" s="2886"/>
      <c r="O25" s="2886"/>
      <c r="P25" s="2886"/>
      <c r="Q25" s="2886"/>
      <c r="R25" s="2887"/>
      <c r="S25" s="2865"/>
      <c r="T25" s="2865"/>
      <c r="U25" s="2865"/>
      <c r="V25" s="2865"/>
      <c r="W25" s="2865"/>
    </row>
    <row r="26" spans="1:23" ht="12.75" customHeight="1">
      <c r="A26" s="1435">
        <v>1963</v>
      </c>
      <c r="B26" s="2885">
        <v>39653</v>
      </c>
      <c r="C26" s="2885">
        <v>21519</v>
      </c>
      <c r="D26" s="1864">
        <v>6715</v>
      </c>
      <c r="E26" s="1864">
        <v>3348</v>
      </c>
      <c r="F26" s="1864">
        <v>8066</v>
      </c>
      <c r="G26" s="1868">
        <v>5</v>
      </c>
      <c r="H26" s="2886">
        <v>54.3</v>
      </c>
      <c r="I26" s="2886">
        <v>16.899999999999999</v>
      </c>
      <c r="J26" s="2886">
        <v>8.4</v>
      </c>
      <c r="K26" s="2886">
        <v>20.3</v>
      </c>
      <c r="L26" s="2887">
        <v>0.01</v>
      </c>
      <c r="N26" s="2886"/>
      <c r="O26" s="2886"/>
      <c r="P26" s="2886"/>
      <c r="Q26" s="2886"/>
      <c r="R26" s="2887"/>
      <c r="S26" s="2865"/>
      <c r="T26" s="2865"/>
      <c r="U26" s="2865"/>
      <c r="V26" s="2865"/>
      <c r="W26" s="2865"/>
    </row>
    <row r="27" spans="1:23" ht="12.75" customHeight="1">
      <c r="A27" s="1435">
        <v>1964</v>
      </c>
      <c r="B27" s="2885">
        <v>40242</v>
      </c>
      <c r="C27" s="2885">
        <v>21568</v>
      </c>
      <c r="D27" s="1864">
        <v>6702</v>
      </c>
      <c r="E27" s="1864">
        <v>3361</v>
      </c>
      <c r="F27" s="1864">
        <v>8610</v>
      </c>
      <c r="G27" s="1868">
        <v>1</v>
      </c>
      <c r="H27" s="2886">
        <v>53.6</v>
      </c>
      <c r="I27" s="2886">
        <v>16.7</v>
      </c>
      <c r="J27" s="2886">
        <v>8.4</v>
      </c>
      <c r="K27" s="2886">
        <v>21.4</v>
      </c>
      <c r="L27" s="2887">
        <v>0</v>
      </c>
      <c r="N27" s="2886"/>
      <c r="O27" s="2886"/>
      <c r="P27" s="2886"/>
      <c r="Q27" s="2886"/>
      <c r="R27" s="2887"/>
      <c r="S27" s="2865"/>
      <c r="T27" s="2865"/>
      <c r="U27" s="2865"/>
      <c r="V27" s="2865"/>
      <c r="W27" s="2865"/>
    </row>
    <row r="28" spans="1:23" ht="12.75" customHeight="1">
      <c r="A28" s="1435">
        <v>1965</v>
      </c>
      <c r="B28" s="2885">
        <v>40475</v>
      </c>
      <c r="C28" s="2885">
        <v>21297</v>
      </c>
      <c r="D28" s="1864">
        <v>6687</v>
      </c>
      <c r="E28" s="1864">
        <v>3216</v>
      </c>
      <c r="F28" s="1864">
        <v>9270</v>
      </c>
      <c r="G28" s="1868">
        <v>5</v>
      </c>
      <c r="H28" s="2886">
        <v>52.6</v>
      </c>
      <c r="I28" s="2886">
        <v>16.5</v>
      </c>
      <c r="J28" s="2886">
        <v>8</v>
      </c>
      <c r="K28" s="2886">
        <v>22.9</v>
      </c>
      <c r="L28" s="2887">
        <v>0.01</v>
      </c>
      <c r="N28" s="2886"/>
      <c r="O28" s="2886"/>
      <c r="P28" s="2886"/>
      <c r="Q28" s="2886"/>
      <c r="R28" s="2887"/>
      <c r="S28" s="2865"/>
      <c r="T28" s="2865"/>
      <c r="U28" s="2865"/>
      <c r="V28" s="2865"/>
      <c r="W28" s="2865"/>
    </row>
    <row r="29" spans="1:23" ht="12.75" customHeight="1">
      <c r="A29" s="1435">
        <v>1966</v>
      </c>
      <c r="B29" s="2885">
        <v>41851</v>
      </c>
      <c r="C29" s="2885">
        <v>21572</v>
      </c>
      <c r="D29" s="1864">
        <v>6756</v>
      </c>
      <c r="E29" s="1864">
        <v>3263</v>
      </c>
      <c r="F29" s="1864">
        <v>10256</v>
      </c>
      <c r="G29" s="1868">
        <v>4</v>
      </c>
      <c r="H29" s="2886">
        <v>51.5</v>
      </c>
      <c r="I29" s="2886">
        <v>16.100000000000001</v>
      </c>
      <c r="J29" s="2886">
        <v>7.8</v>
      </c>
      <c r="K29" s="2886">
        <v>24.5</v>
      </c>
      <c r="L29" s="2887">
        <v>0.01</v>
      </c>
      <c r="N29" s="2886"/>
      <c r="O29" s="2886"/>
      <c r="P29" s="2886"/>
      <c r="Q29" s="2886"/>
      <c r="R29" s="2887"/>
      <c r="S29" s="2865"/>
      <c r="T29" s="2865"/>
      <c r="U29" s="2865"/>
      <c r="V29" s="2865"/>
      <c r="W29" s="2865"/>
    </row>
    <row r="30" spans="1:23" ht="12.75" customHeight="1">
      <c r="A30" s="1435">
        <v>1967</v>
      </c>
      <c r="B30" s="2885">
        <v>42116</v>
      </c>
      <c r="C30" s="2885">
        <v>21284</v>
      </c>
      <c r="D30" s="1864">
        <v>6940</v>
      </c>
      <c r="E30" s="1864">
        <v>3298</v>
      </c>
      <c r="F30" s="1864">
        <v>10590</v>
      </c>
      <c r="G30" s="1868">
        <v>4</v>
      </c>
      <c r="H30" s="2886">
        <v>50.5</v>
      </c>
      <c r="I30" s="2886">
        <v>16.5</v>
      </c>
      <c r="J30" s="2886">
        <v>7.8</v>
      </c>
      <c r="K30" s="2886">
        <v>25.1</v>
      </c>
      <c r="L30" s="2887">
        <v>0.01</v>
      </c>
      <c r="N30" s="2886"/>
      <c r="O30" s="2886"/>
      <c r="P30" s="2886"/>
      <c r="Q30" s="2886"/>
      <c r="R30" s="2887"/>
      <c r="S30" s="2865"/>
      <c r="T30" s="2865"/>
      <c r="U30" s="2865"/>
      <c r="V30" s="2865"/>
      <c r="W30" s="2865"/>
    </row>
    <row r="31" spans="1:23" ht="12.75" customHeight="1">
      <c r="A31" s="1435">
        <v>1968</v>
      </c>
      <c r="B31" s="2885">
        <v>43696</v>
      </c>
      <c r="C31" s="2885">
        <v>21938</v>
      </c>
      <c r="D31" s="1864">
        <v>6949</v>
      </c>
      <c r="E31" s="1864">
        <v>3336</v>
      </c>
      <c r="F31" s="1864">
        <v>11470</v>
      </c>
      <c r="G31" s="1868">
        <v>3</v>
      </c>
      <c r="H31" s="2886">
        <v>50.2</v>
      </c>
      <c r="I31" s="2886">
        <v>15.9</v>
      </c>
      <c r="J31" s="2886">
        <v>7.6</v>
      </c>
      <c r="K31" s="2886">
        <v>26.3</v>
      </c>
      <c r="L31" s="2887">
        <v>0.01</v>
      </c>
      <c r="N31" s="2886"/>
      <c r="O31" s="2886"/>
      <c r="P31" s="2886"/>
      <c r="Q31" s="2886"/>
      <c r="R31" s="2887"/>
      <c r="S31" s="2865"/>
      <c r="T31" s="2865"/>
      <c r="U31" s="2865"/>
      <c r="V31" s="2865"/>
      <c r="W31" s="2865"/>
    </row>
    <row r="32" spans="1:23" ht="12.75" customHeight="1">
      <c r="A32" s="1435">
        <v>1969</v>
      </c>
      <c r="B32" s="2885">
        <v>43294</v>
      </c>
      <c r="C32" s="2885">
        <v>21046</v>
      </c>
      <c r="D32" s="1864">
        <v>6875</v>
      </c>
      <c r="E32" s="1864">
        <v>3313</v>
      </c>
      <c r="F32" s="1864">
        <v>12057</v>
      </c>
      <c r="G32" s="1868">
        <v>3</v>
      </c>
      <c r="H32" s="2886">
        <v>48.6</v>
      </c>
      <c r="I32" s="2886">
        <v>15.9</v>
      </c>
      <c r="J32" s="2886">
        <v>7.7</v>
      </c>
      <c r="K32" s="2886">
        <v>27.8</v>
      </c>
      <c r="L32" s="2887">
        <v>0.01</v>
      </c>
      <c r="N32" s="2886"/>
      <c r="O32" s="2886"/>
      <c r="P32" s="2886"/>
      <c r="Q32" s="2886"/>
      <c r="R32" s="2887"/>
      <c r="S32" s="2865"/>
      <c r="T32" s="2865"/>
      <c r="U32" s="2865"/>
      <c r="V32" s="2865"/>
      <c r="W32" s="2865"/>
    </row>
    <row r="33" spans="1:23" ht="12.75" customHeight="1">
      <c r="A33" s="1435">
        <v>1970</v>
      </c>
      <c r="B33" s="2885">
        <v>43203</v>
      </c>
      <c r="C33" s="2885">
        <v>20664</v>
      </c>
      <c r="D33" s="1864">
        <v>7099</v>
      </c>
      <c r="E33" s="1864">
        <v>3122</v>
      </c>
      <c r="F33" s="1864">
        <v>12318</v>
      </c>
      <c r="G33" s="1868" t="s">
        <v>51</v>
      </c>
      <c r="H33" s="2886">
        <v>47.8</v>
      </c>
      <c r="I33" s="2886">
        <v>16.399999999999999</v>
      </c>
      <c r="J33" s="2886">
        <v>7.2</v>
      </c>
      <c r="K33" s="2886">
        <v>28.5</v>
      </c>
      <c r="L33" s="2887">
        <v>0</v>
      </c>
      <c r="N33" s="2886"/>
      <c r="O33" s="2886"/>
      <c r="P33" s="2886"/>
      <c r="Q33" s="2886"/>
      <c r="R33" s="2887"/>
      <c r="S33" s="2865"/>
      <c r="T33" s="2865"/>
      <c r="U33" s="2865"/>
      <c r="V33" s="2865"/>
      <c r="W33" s="2865"/>
    </row>
    <row r="34" spans="1:23" ht="12.75" customHeight="1">
      <c r="A34" s="1435">
        <v>1971</v>
      </c>
      <c r="B34" s="2885">
        <v>42500</v>
      </c>
      <c r="C34" s="2885">
        <v>19534</v>
      </c>
      <c r="D34" s="1864">
        <v>6930</v>
      </c>
      <c r="E34" s="1864">
        <v>2952</v>
      </c>
      <c r="F34" s="1864">
        <v>13083</v>
      </c>
      <c r="G34" s="1868">
        <v>1</v>
      </c>
      <c r="H34" s="2886">
        <v>46</v>
      </c>
      <c r="I34" s="2886">
        <v>16.3</v>
      </c>
      <c r="J34" s="2886">
        <v>7</v>
      </c>
      <c r="K34" s="2886">
        <v>30.8</v>
      </c>
      <c r="L34" s="2887">
        <v>0</v>
      </c>
      <c r="N34" s="2886"/>
      <c r="O34" s="2886"/>
      <c r="P34" s="2886"/>
      <c r="Q34" s="2886"/>
      <c r="R34" s="2887"/>
      <c r="S34" s="2865"/>
      <c r="T34" s="2865"/>
      <c r="U34" s="2865"/>
      <c r="V34" s="2865"/>
      <c r="W34" s="2865"/>
    </row>
    <row r="35" spans="1:23" ht="12.75" customHeight="1">
      <c r="A35" s="1435">
        <v>1972</v>
      </c>
      <c r="B35" s="2885">
        <v>42139</v>
      </c>
      <c r="C35" s="2885">
        <v>18911</v>
      </c>
      <c r="D35" s="1864">
        <v>6598</v>
      </c>
      <c r="E35" s="1864">
        <v>2836</v>
      </c>
      <c r="F35" s="1864">
        <v>13793</v>
      </c>
      <c r="G35" s="1868">
        <v>1</v>
      </c>
      <c r="H35" s="2886">
        <v>44.9</v>
      </c>
      <c r="I35" s="2886">
        <v>15.7</v>
      </c>
      <c r="J35" s="2886">
        <v>6.7</v>
      </c>
      <c r="K35" s="2886">
        <v>32.700000000000003</v>
      </c>
      <c r="L35" s="2887">
        <v>0</v>
      </c>
      <c r="N35" s="2886"/>
      <c r="O35" s="2886"/>
      <c r="P35" s="2886"/>
      <c r="Q35" s="2886"/>
      <c r="R35" s="2887"/>
      <c r="S35" s="2865"/>
      <c r="T35" s="2865"/>
      <c r="U35" s="2865"/>
      <c r="V35" s="2865"/>
      <c r="W35" s="2865"/>
    </row>
    <row r="36" spans="1:23" ht="12.75" customHeight="1">
      <c r="A36" s="1435">
        <v>1973</v>
      </c>
      <c r="B36" s="2885">
        <v>42018</v>
      </c>
      <c r="C36" s="2885">
        <v>18307</v>
      </c>
      <c r="D36" s="1864">
        <v>6603</v>
      </c>
      <c r="E36" s="1864">
        <v>2710</v>
      </c>
      <c r="F36" s="1864">
        <v>14395</v>
      </c>
      <c r="G36" s="1868">
        <v>3</v>
      </c>
      <c r="H36" s="2886">
        <v>43.6</v>
      </c>
      <c r="I36" s="2886">
        <v>15.7</v>
      </c>
      <c r="J36" s="2886">
        <v>6.5</v>
      </c>
      <c r="K36" s="2886">
        <v>34.299999999999997</v>
      </c>
      <c r="L36" s="2887">
        <v>0.01</v>
      </c>
      <c r="N36" s="2886"/>
      <c r="O36" s="2886"/>
      <c r="P36" s="2886"/>
      <c r="Q36" s="2886"/>
      <c r="R36" s="2887"/>
      <c r="S36" s="2865"/>
      <c r="T36" s="2865"/>
      <c r="U36" s="2865"/>
      <c r="V36" s="2865"/>
      <c r="W36" s="2865"/>
    </row>
    <row r="37" spans="1:23" ht="12.75" customHeight="1">
      <c r="A37" s="1435">
        <v>1974</v>
      </c>
      <c r="B37" s="2885">
        <v>41174</v>
      </c>
      <c r="C37" s="2885">
        <v>17768</v>
      </c>
      <c r="D37" s="1864">
        <v>6368</v>
      </c>
      <c r="E37" s="1864">
        <v>2699</v>
      </c>
      <c r="F37" s="1864">
        <v>14335</v>
      </c>
      <c r="G37" s="1868">
        <v>4</v>
      </c>
      <c r="H37" s="2886">
        <v>43.2</v>
      </c>
      <c r="I37" s="2886">
        <v>15.5</v>
      </c>
      <c r="J37" s="2886">
        <v>6.6</v>
      </c>
      <c r="K37" s="2886">
        <v>34.799999999999997</v>
      </c>
      <c r="L37" s="2887">
        <v>0.01</v>
      </c>
      <c r="N37" s="2886"/>
      <c r="O37" s="2886"/>
      <c r="P37" s="2886"/>
      <c r="Q37" s="2886"/>
      <c r="R37" s="2887"/>
      <c r="S37" s="2865"/>
      <c r="T37" s="2865"/>
      <c r="U37" s="2865"/>
      <c r="V37" s="2865"/>
      <c r="W37" s="2865"/>
    </row>
    <row r="38" spans="1:23" ht="12.75" customHeight="1">
      <c r="A38" s="1435">
        <v>1975</v>
      </c>
      <c r="B38" s="2885">
        <v>39191</v>
      </c>
      <c r="C38" s="2885">
        <v>16874</v>
      </c>
      <c r="D38" s="1864">
        <v>6003</v>
      </c>
      <c r="E38" s="1864">
        <v>2431</v>
      </c>
      <c r="F38" s="1864">
        <v>13880</v>
      </c>
      <c r="G38" s="1868">
        <v>3</v>
      </c>
      <c r="H38" s="2886">
        <v>43.1</v>
      </c>
      <c r="I38" s="2886">
        <v>15.3</v>
      </c>
      <c r="J38" s="2886">
        <v>6.2</v>
      </c>
      <c r="K38" s="2886">
        <v>35.4</v>
      </c>
      <c r="L38" s="2887">
        <v>0.01</v>
      </c>
      <c r="N38" s="2886"/>
      <c r="O38" s="2886"/>
      <c r="P38" s="2886"/>
      <c r="Q38" s="2886"/>
      <c r="R38" s="2887"/>
      <c r="S38" s="2865"/>
      <c r="T38" s="2865"/>
      <c r="U38" s="2865"/>
      <c r="V38" s="2865"/>
      <c r="W38" s="2865"/>
    </row>
    <row r="39" spans="1:23" ht="12.75" customHeight="1">
      <c r="A39" s="1435">
        <v>1976</v>
      </c>
      <c r="B39" s="2885">
        <v>37543</v>
      </c>
      <c r="C39" s="2885">
        <v>15675</v>
      </c>
      <c r="D39" s="1864">
        <v>5620</v>
      </c>
      <c r="E39" s="1864">
        <v>2148</v>
      </c>
      <c r="F39" s="1864">
        <v>14100</v>
      </c>
      <c r="G39" s="1868" t="s">
        <v>51</v>
      </c>
      <c r="H39" s="2886">
        <v>41.8</v>
      </c>
      <c r="I39" s="2886">
        <v>15</v>
      </c>
      <c r="J39" s="2886">
        <v>5.7</v>
      </c>
      <c r="K39" s="2886">
        <v>37.6</v>
      </c>
      <c r="L39" s="2887">
        <v>0</v>
      </c>
      <c r="N39" s="2886"/>
      <c r="O39" s="2886"/>
      <c r="P39" s="2886"/>
      <c r="Q39" s="2886"/>
      <c r="R39" s="2887"/>
      <c r="S39" s="2865"/>
      <c r="T39" s="2865"/>
      <c r="U39" s="2865"/>
      <c r="V39" s="2865"/>
      <c r="W39" s="2865"/>
    </row>
    <row r="40" spans="1:23" ht="12.75" customHeight="1">
      <c r="A40" s="1435">
        <v>1977</v>
      </c>
      <c r="B40" s="2885">
        <v>37288</v>
      </c>
      <c r="C40" s="2885">
        <v>15385</v>
      </c>
      <c r="D40" s="1864">
        <v>5518</v>
      </c>
      <c r="E40" s="1864">
        <v>2115</v>
      </c>
      <c r="F40" s="1864">
        <v>14267</v>
      </c>
      <c r="G40" s="1868">
        <v>3</v>
      </c>
      <c r="H40" s="2886">
        <v>41.3</v>
      </c>
      <c r="I40" s="2886">
        <v>14.8</v>
      </c>
      <c r="J40" s="2886">
        <v>5.7</v>
      </c>
      <c r="K40" s="2886">
        <v>38.299999999999997</v>
      </c>
      <c r="L40" s="2887">
        <v>0.01</v>
      </c>
      <c r="N40" s="2886"/>
      <c r="O40" s="2886"/>
      <c r="P40" s="2886"/>
      <c r="Q40" s="2886"/>
      <c r="R40" s="2887"/>
      <c r="S40" s="2865"/>
      <c r="T40" s="2865"/>
      <c r="U40" s="2865"/>
      <c r="V40" s="2865"/>
      <c r="W40" s="2865"/>
    </row>
    <row r="41" spans="1:23" ht="12.75" customHeight="1">
      <c r="A41" s="1435">
        <v>1978</v>
      </c>
      <c r="B41" s="2885">
        <v>37814</v>
      </c>
      <c r="C41" s="2885">
        <v>15154</v>
      </c>
      <c r="D41" s="1864">
        <v>5480</v>
      </c>
      <c r="E41" s="1864">
        <v>2215</v>
      </c>
      <c r="F41" s="1864">
        <v>14960</v>
      </c>
      <c r="G41" s="1868">
        <v>5</v>
      </c>
      <c r="H41" s="2886">
        <v>40.1</v>
      </c>
      <c r="I41" s="2886">
        <v>14.5</v>
      </c>
      <c r="J41" s="2886">
        <v>5.9</v>
      </c>
      <c r="K41" s="2886">
        <v>39.6</v>
      </c>
      <c r="L41" s="2887">
        <v>0.01</v>
      </c>
      <c r="N41" s="2886"/>
      <c r="O41" s="2886"/>
      <c r="P41" s="2886"/>
      <c r="Q41" s="2886"/>
      <c r="R41" s="2887"/>
      <c r="S41" s="2865"/>
      <c r="T41" s="2865"/>
      <c r="U41" s="2865"/>
      <c r="V41" s="2865"/>
      <c r="W41" s="2865"/>
    </row>
    <row r="42" spans="1:23" ht="12.75" customHeight="1">
      <c r="A42" s="1435">
        <v>1979</v>
      </c>
      <c r="B42" s="2885">
        <v>37860</v>
      </c>
      <c r="C42" s="2885">
        <v>15271</v>
      </c>
      <c r="D42" s="1864">
        <v>5666</v>
      </c>
      <c r="E42" s="1864">
        <v>2272</v>
      </c>
      <c r="F42" s="1864">
        <v>14645</v>
      </c>
      <c r="G42" s="1868">
        <v>6</v>
      </c>
      <c r="H42" s="2886">
        <v>40.299999999999997</v>
      </c>
      <c r="I42" s="2886">
        <v>15</v>
      </c>
      <c r="J42" s="2886">
        <v>6</v>
      </c>
      <c r="K42" s="2886">
        <v>38.700000000000003</v>
      </c>
      <c r="L42" s="2887">
        <v>0.02</v>
      </c>
      <c r="N42" s="2886"/>
      <c r="O42" s="2886"/>
      <c r="P42" s="2886"/>
      <c r="Q42" s="2886"/>
      <c r="R42" s="2887"/>
      <c r="S42" s="2865"/>
      <c r="T42" s="2865"/>
      <c r="U42" s="2865"/>
      <c r="V42" s="2865"/>
      <c r="W42" s="2865"/>
    </row>
    <row r="43" spans="1:23" ht="12.75" customHeight="1">
      <c r="A43" s="1435">
        <v>1980</v>
      </c>
      <c r="B43" s="2885">
        <v>38501</v>
      </c>
      <c r="C43" s="2885">
        <v>15367</v>
      </c>
      <c r="D43" s="1864">
        <v>5665</v>
      </c>
      <c r="E43" s="1864">
        <v>2358</v>
      </c>
      <c r="F43" s="1864">
        <v>15109</v>
      </c>
      <c r="G43" s="1868">
        <v>2</v>
      </c>
      <c r="H43" s="2886">
        <v>39.9</v>
      </c>
      <c r="I43" s="2886">
        <v>14.7</v>
      </c>
      <c r="J43" s="2886">
        <v>6.1</v>
      </c>
      <c r="K43" s="2886">
        <v>39.200000000000003</v>
      </c>
      <c r="L43" s="2887">
        <v>0.01</v>
      </c>
      <c r="N43" s="2886"/>
      <c r="O43" s="2886"/>
      <c r="P43" s="2886"/>
      <c r="Q43" s="2886"/>
      <c r="R43" s="2887"/>
      <c r="S43" s="2865"/>
      <c r="T43" s="2865"/>
      <c r="U43" s="2865"/>
      <c r="V43" s="2865"/>
      <c r="W43" s="2865"/>
    </row>
    <row r="44" spans="1:23" ht="12.75" customHeight="1">
      <c r="A44" s="1435">
        <v>1981</v>
      </c>
      <c r="B44" s="2885">
        <v>36237</v>
      </c>
      <c r="C44" s="2885">
        <v>14542</v>
      </c>
      <c r="D44" s="1864">
        <v>5237</v>
      </c>
      <c r="E44" s="1864">
        <v>2291</v>
      </c>
      <c r="F44" s="1864">
        <v>14162</v>
      </c>
      <c r="G44" s="1868">
        <v>5</v>
      </c>
      <c r="H44" s="2886">
        <v>40.1</v>
      </c>
      <c r="I44" s="2886">
        <v>14.5</v>
      </c>
      <c r="J44" s="2886">
        <v>6.3</v>
      </c>
      <c r="K44" s="2886">
        <v>39.1</v>
      </c>
      <c r="L44" s="2887">
        <v>0.01</v>
      </c>
      <c r="N44" s="2886"/>
      <c r="O44" s="2886"/>
      <c r="P44" s="2886"/>
      <c r="Q44" s="2886"/>
      <c r="R44" s="2887"/>
      <c r="S44" s="2865"/>
      <c r="T44" s="2865"/>
      <c r="U44" s="2865"/>
      <c r="V44" s="2865"/>
      <c r="W44" s="2865"/>
    </row>
    <row r="45" spans="1:23" ht="12.75" customHeight="1">
      <c r="A45" s="1435">
        <v>1982</v>
      </c>
      <c r="B45" s="2885">
        <v>34942</v>
      </c>
      <c r="C45" s="2885">
        <v>13817</v>
      </c>
      <c r="D45" s="1864">
        <v>4870</v>
      </c>
      <c r="E45" s="1864">
        <v>2296</v>
      </c>
      <c r="F45" s="1864">
        <v>13948</v>
      </c>
      <c r="G45" s="1868">
        <v>11</v>
      </c>
      <c r="H45" s="2886">
        <v>39.5</v>
      </c>
      <c r="I45" s="2886">
        <v>13.9</v>
      </c>
      <c r="J45" s="2886">
        <v>6.6</v>
      </c>
      <c r="K45" s="2886">
        <v>39.9</v>
      </c>
      <c r="L45" s="2887">
        <v>0.03</v>
      </c>
      <c r="N45" s="2886"/>
      <c r="O45" s="2886"/>
      <c r="P45" s="2886"/>
      <c r="Q45" s="2886"/>
      <c r="R45" s="2887"/>
      <c r="S45" s="2865"/>
      <c r="T45" s="2865"/>
      <c r="U45" s="2865"/>
      <c r="V45" s="2865"/>
      <c r="W45" s="2865"/>
    </row>
    <row r="46" spans="1:23" ht="12.75" customHeight="1">
      <c r="A46" s="1435">
        <v>1983</v>
      </c>
      <c r="B46" s="2885">
        <v>34962</v>
      </c>
      <c r="C46" s="2885">
        <v>13812</v>
      </c>
      <c r="D46" s="1864">
        <v>4766</v>
      </c>
      <c r="E46" s="1864">
        <v>2069</v>
      </c>
      <c r="F46" s="1864">
        <v>14313</v>
      </c>
      <c r="G46" s="1868">
        <v>2</v>
      </c>
      <c r="H46" s="2886">
        <v>39.5</v>
      </c>
      <c r="I46" s="2886">
        <v>13.6</v>
      </c>
      <c r="J46" s="2886">
        <v>5.9</v>
      </c>
      <c r="K46" s="2886">
        <v>40.9</v>
      </c>
      <c r="L46" s="2887">
        <v>0.01</v>
      </c>
      <c r="N46" s="2886"/>
      <c r="O46" s="2886"/>
      <c r="P46" s="2886"/>
      <c r="Q46" s="2886"/>
      <c r="R46" s="2887"/>
      <c r="S46" s="2865"/>
      <c r="T46" s="2865"/>
      <c r="U46" s="2865"/>
      <c r="V46" s="2865"/>
      <c r="W46" s="2865"/>
    </row>
    <row r="47" spans="1:23" ht="12.75" customHeight="1">
      <c r="A47" s="1435">
        <v>1984</v>
      </c>
      <c r="B47" s="2885">
        <v>36253</v>
      </c>
      <c r="C47" s="2885">
        <v>14402</v>
      </c>
      <c r="D47" s="1864">
        <v>4974</v>
      </c>
      <c r="E47" s="1864">
        <v>2117</v>
      </c>
      <c r="F47" s="1864">
        <v>14758</v>
      </c>
      <c r="G47" s="1868">
        <v>2</v>
      </c>
      <c r="H47" s="2886">
        <v>39.700000000000003</v>
      </c>
      <c r="I47" s="2886">
        <v>13.7</v>
      </c>
      <c r="J47" s="2886">
        <v>5.8</v>
      </c>
      <c r="K47" s="2886">
        <v>40.700000000000003</v>
      </c>
      <c r="L47" s="2887">
        <v>0.01</v>
      </c>
      <c r="N47" s="2886"/>
      <c r="O47" s="2886"/>
      <c r="P47" s="2886"/>
      <c r="Q47" s="2886"/>
      <c r="R47" s="2887"/>
      <c r="S47" s="2865"/>
      <c r="T47" s="2865"/>
      <c r="U47" s="2865"/>
      <c r="V47" s="2865"/>
      <c r="W47" s="2865"/>
    </row>
    <row r="48" spans="1:23" ht="12.75" customHeight="1">
      <c r="A48" s="1435">
        <v>1985</v>
      </c>
      <c r="B48" s="2885">
        <v>36385</v>
      </c>
      <c r="C48" s="2885">
        <v>14314</v>
      </c>
      <c r="D48" s="1864">
        <v>4813</v>
      </c>
      <c r="E48" s="1864">
        <v>2249</v>
      </c>
      <c r="F48" s="1864">
        <v>15002</v>
      </c>
      <c r="G48" s="1868">
        <v>7</v>
      </c>
      <c r="H48" s="2886">
        <v>39.299999999999997</v>
      </c>
      <c r="I48" s="2886">
        <v>13.2</v>
      </c>
      <c r="J48" s="2886">
        <v>6.2</v>
      </c>
      <c r="K48" s="2886">
        <v>41.2</v>
      </c>
      <c r="L48" s="2887">
        <v>0.02</v>
      </c>
      <c r="N48" s="2886"/>
      <c r="O48" s="2886"/>
      <c r="P48" s="2886"/>
      <c r="Q48" s="2886"/>
      <c r="R48" s="2887"/>
      <c r="S48" s="2865"/>
      <c r="T48" s="2865"/>
      <c r="U48" s="2865"/>
      <c r="V48" s="2865"/>
      <c r="W48" s="2865"/>
    </row>
    <row r="49" spans="1:23" ht="12.75" customHeight="1">
      <c r="A49" s="1435">
        <v>1986</v>
      </c>
      <c r="B49" s="2885">
        <v>35790</v>
      </c>
      <c r="C49" s="2885">
        <v>14094</v>
      </c>
      <c r="D49" s="1864">
        <v>4684</v>
      </c>
      <c r="E49" s="1864">
        <v>2212</v>
      </c>
      <c r="F49" s="1864">
        <v>14796</v>
      </c>
      <c r="G49" s="1868">
        <v>4</v>
      </c>
      <c r="H49" s="2886">
        <v>39.4</v>
      </c>
      <c r="I49" s="2886">
        <v>13.1</v>
      </c>
      <c r="J49" s="2886">
        <v>6.2</v>
      </c>
      <c r="K49" s="2886">
        <v>41.3</v>
      </c>
      <c r="L49" s="2887">
        <v>0.01</v>
      </c>
      <c r="N49" s="2886"/>
      <c r="O49" s="2886"/>
      <c r="P49" s="2886"/>
      <c r="Q49" s="2886"/>
      <c r="R49" s="2887"/>
      <c r="S49" s="2865"/>
      <c r="T49" s="2865"/>
      <c r="U49" s="2865"/>
      <c r="V49" s="2865"/>
      <c r="W49" s="2865"/>
    </row>
    <row r="50" spans="1:23" ht="12.75" customHeight="1">
      <c r="A50" s="1435">
        <v>1987</v>
      </c>
      <c r="B50" s="2885">
        <v>35813</v>
      </c>
      <c r="C50" s="2885">
        <v>14131</v>
      </c>
      <c r="D50" s="1864">
        <v>4438</v>
      </c>
      <c r="E50" s="1864">
        <v>2312</v>
      </c>
      <c r="F50" s="1864">
        <v>14928</v>
      </c>
      <c r="G50" s="1868">
        <v>4</v>
      </c>
      <c r="H50" s="2886">
        <v>39.5</v>
      </c>
      <c r="I50" s="2886">
        <v>12.4</v>
      </c>
      <c r="J50" s="2886">
        <v>6.5</v>
      </c>
      <c r="K50" s="2886">
        <v>41.7</v>
      </c>
      <c r="L50" s="2887">
        <v>0.01</v>
      </c>
      <c r="N50" s="2886"/>
      <c r="O50" s="2886"/>
      <c r="P50" s="2886"/>
      <c r="Q50" s="2886"/>
      <c r="R50" s="2887"/>
      <c r="S50" s="2865"/>
      <c r="T50" s="2865"/>
      <c r="U50" s="2865"/>
      <c r="V50" s="2865"/>
      <c r="W50" s="2865"/>
    </row>
    <row r="51" spans="1:23" ht="12.75" customHeight="1">
      <c r="A51" s="1435">
        <v>1988</v>
      </c>
      <c r="B51" s="2885">
        <v>35599</v>
      </c>
      <c r="C51" s="2885">
        <v>14065</v>
      </c>
      <c r="D51" s="1864">
        <v>4534</v>
      </c>
      <c r="E51" s="1864">
        <v>2153</v>
      </c>
      <c r="F51" s="1864">
        <v>14841</v>
      </c>
      <c r="G51" s="1868">
        <v>6</v>
      </c>
      <c r="H51" s="2886">
        <v>39.5</v>
      </c>
      <c r="I51" s="2886">
        <v>12.7</v>
      </c>
      <c r="J51" s="2886">
        <v>6</v>
      </c>
      <c r="K51" s="2886">
        <v>41.7</v>
      </c>
      <c r="L51" s="2887">
        <v>0.02</v>
      </c>
      <c r="N51" s="2886"/>
      <c r="O51" s="2886"/>
      <c r="P51" s="2886"/>
      <c r="Q51" s="2886"/>
      <c r="R51" s="2887"/>
      <c r="S51" s="2865"/>
      <c r="T51" s="2865"/>
      <c r="U51" s="2865"/>
      <c r="V51" s="2865"/>
      <c r="W51" s="2865"/>
    </row>
    <row r="52" spans="1:23" ht="12.75" customHeight="1">
      <c r="A52" s="1435">
        <v>1989</v>
      </c>
      <c r="B52" s="2885">
        <v>35326</v>
      </c>
      <c r="C52" s="2885">
        <v>14115</v>
      </c>
      <c r="D52" s="1864">
        <v>4368</v>
      </c>
      <c r="E52" s="1864">
        <v>2228</v>
      </c>
      <c r="F52" s="1864">
        <v>14613</v>
      </c>
      <c r="G52" s="1868">
        <v>2</v>
      </c>
      <c r="H52" s="2886">
        <v>40</v>
      </c>
      <c r="I52" s="2886">
        <v>12.4</v>
      </c>
      <c r="J52" s="2886">
        <v>6.3</v>
      </c>
      <c r="K52" s="2886">
        <v>41.4</v>
      </c>
      <c r="L52" s="2887">
        <v>0.01</v>
      </c>
      <c r="N52" s="2886"/>
      <c r="O52" s="2886"/>
      <c r="P52" s="2886"/>
      <c r="Q52" s="2886"/>
      <c r="R52" s="2887"/>
      <c r="S52" s="2865"/>
      <c r="T52" s="2865"/>
      <c r="U52" s="2865"/>
      <c r="V52" s="2865"/>
      <c r="W52" s="2865"/>
    </row>
    <row r="53" spans="1:23" ht="12.75" customHeight="1">
      <c r="A53" s="1435">
        <v>1990</v>
      </c>
      <c r="B53" s="2885">
        <v>34672</v>
      </c>
      <c r="C53" s="2885">
        <v>14061</v>
      </c>
      <c r="D53" s="1864">
        <v>4134</v>
      </c>
      <c r="E53" s="1864">
        <v>2343</v>
      </c>
      <c r="F53" s="1864">
        <v>14128</v>
      </c>
      <c r="G53" s="1868">
        <v>6</v>
      </c>
      <c r="H53" s="2886">
        <v>40.6</v>
      </c>
      <c r="I53" s="2886">
        <v>11.9</v>
      </c>
      <c r="J53" s="2886">
        <v>6.8</v>
      </c>
      <c r="K53" s="2886">
        <v>40.700000000000003</v>
      </c>
      <c r="L53" s="2887">
        <v>0.02</v>
      </c>
      <c r="N53" s="2886"/>
      <c r="O53" s="2886"/>
      <c r="P53" s="2886"/>
      <c r="Q53" s="2886"/>
      <c r="R53" s="2887"/>
      <c r="S53" s="2865"/>
      <c r="T53" s="2865"/>
      <c r="U53" s="2865"/>
      <c r="V53" s="2865"/>
      <c r="W53" s="2865"/>
    </row>
    <row r="54" spans="1:23" ht="12.75" customHeight="1">
      <c r="A54" s="1435">
        <v>1991</v>
      </c>
      <c r="B54" s="2885">
        <v>33762</v>
      </c>
      <c r="C54" s="2885">
        <v>13124</v>
      </c>
      <c r="D54" s="1864">
        <v>3911</v>
      </c>
      <c r="E54" s="1864">
        <v>2218</v>
      </c>
      <c r="F54" s="1864">
        <v>14505</v>
      </c>
      <c r="G54" s="1868">
        <v>4</v>
      </c>
      <c r="H54" s="2886">
        <v>38.9</v>
      </c>
      <c r="I54" s="2886">
        <v>11.6</v>
      </c>
      <c r="J54" s="2886">
        <v>6.6</v>
      </c>
      <c r="K54" s="2886">
        <v>43</v>
      </c>
      <c r="L54" s="2887">
        <v>0.01</v>
      </c>
      <c r="N54" s="2886"/>
      <c r="O54" s="2886"/>
      <c r="P54" s="2886"/>
      <c r="Q54" s="2886"/>
      <c r="R54" s="2887"/>
      <c r="S54" s="2865"/>
      <c r="T54" s="2865"/>
      <c r="U54" s="2865"/>
      <c r="V54" s="2865"/>
      <c r="W54" s="2865"/>
    </row>
    <row r="55" spans="1:23" ht="12.75" customHeight="1">
      <c r="A55" s="1435">
        <v>1992</v>
      </c>
      <c r="B55" s="2885">
        <v>35057</v>
      </c>
      <c r="C55" s="2885">
        <v>13195</v>
      </c>
      <c r="D55" s="1864">
        <v>3726</v>
      </c>
      <c r="E55" s="1864">
        <v>2343</v>
      </c>
      <c r="F55" s="1864">
        <v>15789</v>
      </c>
      <c r="G55" s="1868">
        <v>4</v>
      </c>
      <c r="H55" s="2886">
        <v>37.6</v>
      </c>
      <c r="I55" s="2886">
        <v>10.6</v>
      </c>
      <c r="J55" s="2886">
        <v>6.7</v>
      </c>
      <c r="K55" s="2886">
        <v>45</v>
      </c>
      <c r="L55" s="2887">
        <v>0.01</v>
      </c>
      <c r="N55" s="2886"/>
      <c r="O55" s="2886"/>
      <c r="P55" s="2886"/>
      <c r="Q55" s="2886"/>
      <c r="R55" s="2887"/>
      <c r="S55" s="2865"/>
      <c r="T55" s="2865"/>
      <c r="U55" s="2865"/>
      <c r="V55" s="2865"/>
      <c r="W55" s="2865"/>
    </row>
    <row r="56" spans="1:23" ht="12.75" customHeight="1">
      <c r="A56" s="1435">
        <v>1993</v>
      </c>
      <c r="B56" s="2885">
        <v>33366</v>
      </c>
      <c r="C56" s="2885">
        <v>12711</v>
      </c>
      <c r="D56" s="1864">
        <v>3355</v>
      </c>
      <c r="E56" s="1864">
        <v>2273</v>
      </c>
      <c r="F56" s="1864">
        <v>15018</v>
      </c>
      <c r="G56" s="1868">
        <v>9</v>
      </c>
      <c r="H56" s="2886">
        <v>38.1</v>
      </c>
      <c r="I56" s="2886">
        <v>10.1</v>
      </c>
      <c r="J56" s="2886">
        <v>6.8</v>
      </c>
      <c r="K56" s="2886">
        <v>45</v>
      </c>
      <c r="L56" s="2887">
        <v>0.03</v>
      </c>
      <c r="N56" s="2886"/>
      <c r="O56" s="2886"/>
      <c r="P56" s="2886"/>
      <c r="Q56" s="2886"/>
      <c r="R56" s="2887"/>
      <c r="S56" s="2865"/>
      <c r="T56" s="2865"/>
      <c r="U56" s="2865"/>
      <c r="V56" s="2865"/>
      <c r="W56" s="2865"/>
    </row>
    <row r="57" spans="1:23" ht="12.75" customHeight="1">
      <c r="A57" s="1435">
        <v>1994</v>
      </c>
      <c r="B57" s="2885">
        <v>31480</v>
      </c>
      <c r="C57" s="2885">
        <v>11767</v>
      </c>
      <c r="D57" s="1864">
        <v>3029</v>
      </c>
      <c r="E57" s="1864">
        <v>2206</v>
      </c>
      <c r="F57" s="1864">
        <v>14474</v>
      </c>
      <c r="G57" s="1868">
        <v>4</v>
      </c>
      <c r="H57" s="2886">
        <v>37.4</v>
      </c>
      <c r="I57" s="2886">
        <v>9.6</v>
      </c>
      <c r="J57" s="2886">
        <v>7</v>
      </c>
      <c r="K57" s="2886">
        <v>46</v>
      </c>
      <c r="L57" s="2887">
        <v>0.01</v>
      </c>
      <c r="N57" s="2886"/>
      <c r="O57" s="2886"/>
      <c r="P57" s="2886"/>
      <c r="Q57" s="2886"/>
      <c r="R57" s="2887"/>
      <c r="S57" s="2865"/>
      <c r="T57" s="2865"/>
      <c r="U57" s="2865"/>
      <c r="V57" s="2865"/>
      <c r="W57" s="2865"/>
    </row>
    <row r="58" spans="1:23" ht="12.75" customHeight="1">
      <c r="A58" s="1435">
        <v>1995</v>
      </c>
      <c r="B58" s="2885">
        <v>30663</v>
      </c>
      <c r="C58" s="2885">
        <v>11185</v>
      </c>
      <c r="D58" s="1864">
        <v>2948</v>
      </c>
      <c r="E58" s="1864">
        <v>2309</v>
      </c>
      <c r="F58" s="1864">
        <v>14215</v>
      </c>
      <c r="G58" s="1868">
        <v>6</v>
      </c>
      <c r="H58" s="2886">
        <v>36.5</v>
      </c>
      <c r="I58" s="2886">
        <v>9.6</v>
      </c>
      <c r="J58" s="2886">
        <v>7.5</v>
      </c>
      <c r="K58" s="2886">
        <v>46.4</v>
      </c>
      <c r="L58" s="2887">
        <v>0.02</v>
      </c>
      <c r="N58" s="2886"/>
      <c r="O58" s="2886"/>
      <c r="P58" s="2886"/>
      <c r="Q58" s="2886"/>
      <c r="R58" s="2887"/>
      <c r="S58" s="2865"/>
      <c r="T58" s="2865"/>
      <c r="U58" s="2865"/>
      <c r="V58" s="2865"/>
      <c r="W58" s="2865"/>
    </row>
    <row r="59" spans="1:23" ht="12.75" customHeight="1">
      <c r="A59" s="1435">
        <v>1996</v>
      </c>
      <c r="B59" s="2885">
        <v>30241</v>
      </c>
      <c r="C59" s="2885">
        <v>10649</v>
      </c>
      <c r="D59" s="1864">
        <v>2500</v>
      </c>
      <c r="E59" s="1864">
        <v>3041</v>
      </c>
      <c r="F59" s="1864">
        <v>14037</v>
      </c>
      <c r="G59" s="1868">
        <v>14</v>
      </c>
      <c r="H59" s="2886">
        <v>35.200000000000003</v>
      </c>
      <c r="I59" s="2886">
        <v>8.3000000000000007</v>
      </c>
      <c r="J59" s="2886">
        <v>10.1</v>
      </c>
      <c r="K59" s="2886">
        <v>46.4</v>
      </c>
      <c r="L59" s="2887">
        <v>0.05</v>
      </c>
      <c r="N59" s="2886"/>
      <c r="O59" s="2886"/>
      <c r="P59" s="2886"/>
      <c r="Q59" s="2886"/>
      <c r="R59" s="2887"/>
      <c r="S59" s="2865"/>
      <c r="T59" s="2865"/>
      <c r="U59" s="2865"/>
      <c r="V59" s="2865"/>
      <c r="W59" s="2865"/>
    </row>
    <row r="60" spans="1:23" ht="12.75" customHeight="1">
      <c r="A60" s="1435">
        <v>1997</v>
      </c>
      <c r="B60" s="2885">
        <v>29611</v>
      </c>
      <c r="C60" s="2885">
        <v>10291</v>
      </c>
      <c r="D60" s="1864">
        <v>2488</v>
      </c>
      <c r="E60" s="1864">
        <v>3628</v>
      </c>
      <c r="F60" s="1864">
        <v>13200</v>
      </c>
      <c r="G60" s="1868">
        <v>4</v>
      </c>
      <c r="H60" s="2886">
        <v>34.799999999999997</v>
      </c>
      <c r="I60" s="2886">
        <v>8.4</v>
      </c>
      <c r="J60" s="2886">
        <v>12.2</v>
      </c>
      <c r="K60" s="2886">
        <v>44.6</v>
      </c>
      <c r="L60" s="2887">
        <v>0.01</v>
      </c>
      <c r="N60" s="2886"/>
      <c r="O60" s="2886"/>
      <c r="P60" s="2886"/>
      <c r="Q60" s="2886"/>
      <c r="R60" s="2887"/>
      <c r="S60" s="2865"/>
      <c r="T60" s="2865"/>
      <c r="U60" s="2865"/>
      <c r="V60" s="2865"/>
      <c r="W60" s="2865"/>
    </row>
    <row r="61" spans="1:23" ht="12.75" customHeight="1">
      <c r="A61" s="1435">
        <v>1998</v>
      </c>
      <c r="B61" s="2885">
        <v>29668</v>
      </c>
      <c r="C61" s="2885">
        <v>10357</v>
      </c>
      <c r="D61" s="1864">
        <v>2360</v>
      </c>
      <c r="E61" s="1864">
        <v>4047</v>
      </c>
      <c r="F61" s="1864">
        <v>12898</v>
      </c>
      <c r="G61" s="1868">
        <v>6</v>
      </c>
      <c r="H61" s="2886">
        <v>34.9</v>
      </c>
      <c r="I61" s="2886">
        <v>8</v>
      </c>
      <c r="J61" s="2886">
        <v>13.6</v>
      </c>
      <c r="K61" s="2886">
        <v>43.5</v>
      </c>
      <c r="L61" s="2887">
        <v>0.02</v>
      </c>
      <c r="N61" s="2886"/>
      <c r="O61" s="2886"/>
      <c r="P61" s="2886"/>
      <c r="Q61" s="2886"/>
      <c r="R61" s="2887"/>
      <c r="S61" s="2865"/>
      <c r="T61" s="2865"/>
      <c r="U61" s="2865"/>
      <c r="V61" s="2865"/>
      <c r="W61" s="2865"/>
    </row>
    <row r="62" spans="1:23" ht="12.75" customHeight="1">
      <c r="A62" s="1435">
        <v>1999</v>
      </c>
      <c r="B62" s="2885">
        <v>29940</v>
      </c>
      <c r="C62" s="2885">
        <v>10393</v>
      </c>
      <c r="D62" s="1864">
        <v>2237</v>
      </c>
      <c r="E62" s="1864">
        <v>4868</v>
      </c>
      <c r="F62" s="1864">
        <v>12434</v>
      </c>
      <c r="G62" s="1868">
        <v>8</v>
      </c>
      <c r="H62" s="2886">
        <v>34.700000000000003</v>
      </c>
      <c r="I62" s="2886">
        <v>7.5</v>
      </c>
      <c r="J62" s="2886">
        <v>16.2</v>
      </c>
      <c r="K62" s="2886">
        <v>41.5</v>
      </c>
      <c r="L62" s="2887">
        <v>0.03</v>
      </c>
      <c r="N62" s="2886"/>
      <c r="O62" s="2886"/>
      <c r="P62" s="2886"/>
      <c r="Q62" s="2886"/>
      <c r="R62" s="2887"/>
      <c r="S62" s="2865"/>
      <c r="T62" s="2865"/>
      <c r="U62" s="2865"/>
      <c r="V62" s="2865"/>
      <c r="W62" s="2865"/>
    </row>
    <row r="63" spans="1:23" ht="12.75" customHeight="1">
      <c r="A63" s="1435">
        <v>2000</v>
      </c>
      <c r="B63" s="2885">
        <v>30367</v>
      </c>
      <c r="C63" s="2885">
        <v>11267</v>
      </c>
      <c r="D63" s="1864">
        <v>2249</v>
      </c>
      <c r="E63" s="1864">
        <v>4766</v>
      </c>
      <c r="F63" s="1864">
        <v>12079</v>
      </c>
      <c r="G63" s="1868">
        <v>6</v>
      </c>
      <c r="H63" s="2886">
        <v>37.1</v>
      </c>
      <c r="I63" s="2886">
        <v>7.4</v>
      </c>
      <c r="J63" s="2886">
        <v>15.7</v>
      </c>
      <c r="K63" s="2886">
        <v>39.799999999999997</v>
      </c>
      <c r="L63" s="2887">
        <v>0.02</v>
      </c>
      <c r="N63" s="2886"/>
      <c r="O63" s="2886"/>
      <c r="P63" s="2886"/>
      <c r="Q63" s="2886"/>
      <c r="R63" s="2887"/>
      <c r="S63" s="2865"/>
      <c r="T63" s="2865"/>
      <c r="U63" s="2865"/>
      <c r="V63" s="2865"/>
      <c r="W63" s="2865"/>
    </row>
    <row r="64" spans="1:23" ht="12.75" customHeight="1">
      <c r="A64" s="1435">
        <v>2001</v>
      </c>
      <c r="B64" s="2885">
        <v>29621</v>
      </c>
      <c r="C64" s="2885">
        <v>11396</v>
      </c>
      <c r="D64" s="1864">
        <v>2050</v>
      </c>
      <c r="E64" s="1864">
        <v>4684</v>
      </c>
      <c r="F64" s="1864">
        <v>11487</v>
      </c>
      <c r="G64" s="1868">
        <v>4</v>
      </c>
      <c r="H64" s="2886">
        <v>38.5</v>
      </c>
      <c r="I64" s="2886">
        <v>6.9</v>
      </c>
      <c r="J64" s="2886">
        <v>15.8</v>
      </c>
      <c r="K64" s="2886">
        <v>38.799999999999997</v>
      </c>
      <c r="L64" s="2887">
        <v>0.01</v>
      </c>
      <c r="N64" s="2886"/>
      <c r="O64" s="2886"/>
      <c r="P64" s="2886"/>
      <c r="Q64" s="2886"/>
      <c r="R64" s="2887"/>
      <c r="S64" s="2865"/>
      <c r="T64" s="2865"/>
      <c r="U64" s="2865"/>
      <c r="V64" s="2865"/>
      <c r="W64" s="2865"/>
    </row>
    <row r="65" spans="1:23" ht="12.75" customHeight="1">
      <c r="A65" s="1435">
        <v>2002</v>
      </c>
      <c r="B65" s="2885">
        <v>29826</v>
      </c>
      <c r="C65" s="2885">
        <v>11115</v>
      </c>
      <c r="D65" s="1864">
        <v>2031</v>
      </c>
      <c r="E65" s="1864">
        <v>5225</v>
      </c>
      <c r="F65" s="1864">
        <v>11449</v>
      </c>
      <c r="G65" s="1868">
        <v>6</v>
      </c>
      <c r="H65" s="2886">
        <v>37.299999999999997</v>
      </c>
      <c r="I65" s="2886">
        <v>6.8</v>
      </c>
      <c r="J65" s="2886">
        <v>17.5</v>
      </c>
      <c r="K65" s="2886">
        <v>38.4</v>
      </c>
      <c r="L65" s="2887">
        <v>0.02</v>
      </c>
      <c r="N65" s="2886"/>
      <c r="O65" s="2886"/>
      <c r="P65" s="2886"/>
      <c r="Q65" s="2886"/>
      <c r="R65" s="2887"/>
      <c r="S65" s="2865"/>
      <c r="T65" s="2865"/>
      <c r="U65" s="2865"/>
      <c r="V65" s="2865"/>
      <c r="W65" s="2865"/>
    </row>
    <row r="66" spans="1:23" ht="12.75" customHeight="1">
      <c r="A66" s="1435">
        <v>2003</v>
      </c>
      <c r="B66" s="2885">
        <v>30757</v>
      </c>
      <c r="C66" s="2885">
        <v>10016</v>
      </c>
      <c r="D66" s="1864">
        <v>2029</v>
      </c>
      <c r="E66" s="1864">
        <v>4845</v>
      </c>
      <c r="F66" s="1864">
        <v>13861</v>
      </c>
      <c r="G66" s="1868">
        <v>6</v>
      </c>
      <c r="H66" s="2886">
        <v>32.6</v>
      </c>
      <c r="I66" s="2886">
        <v>6.6</v>
      </c>
      <c r="J66" s="2886">
        <v>15.8</v>
      </c>
      <c r="K66" s="2886">
        <v>45.1</v>
      </c>
      <c r="L66" s="2887">
        <v>0.02</v>
      </c>
      <c r="N66" s="2886"/>
      <c r="O66" s="2886"/>
      <c r="P66" s="2886"/>
      <c r="Q66" s="2886"/>
      <c r="R66" s="2887"/>
      <c r="S66" s="2865"/>
      <c r="T66" s="2865"/>
      <c r="U66" s="2865"/>
      <c r="V66" s="2865"/>
      <c r="W66" s="2865"/>
    </row>
    <row r="67" spans="1:23" ht="12.75" customHeight="1">
      <c r="A67" s="1435">
        <v>2004</v>
      </c>
      <c r="B67" s="2885">
        <v>32154</v>
      </c>
      <c r="C67" s="2885">
        <v>9507</v>
      </c>
      <c r="D67" s="1864">
        <v>1951</v>
      </c>
      <c r="E67" s="1864">
        <v>4784</v>
      </c>
      <c r="F67" s="1864">
        <v>15911</v>
      </c>
      <c r="G67" s="1868">
        <v>1</v>
      </c>
      <c r="H67" s="2886">
        <v>29.6</v>
      </c>
      <c r="I67" s="2886">
        <v>6.1</v>
      </c>
      <c r="J67" s="2886">
        <v>14.9</v>
      </c>
      <c r="K67" s="2886">
        <v>49.5</v>
      </c>
      <c r="L67" s="2887">
        <v>0</v>
      </c>
      <c r="N67" s="2886"/>
      <c r="O67" s="2886"/>
      <c r="P67" s="2886"/>
      <c r="Q67" s="2886"/>
      <c r="R67" s="2887"/>
      <c r="S67" s="2865"/>
      <c r="T67" s="2865"/>
      <c r="U67" s="2865"/>
      <c r="V67" s="2865"/>
      <c r="W67" s="2865"/>
    </row>
    <row r="68" spans="1:23" ht="12.75" customHeight="1">
      <c r="A68" s="1435">
        <v>2005</v>
      </c>
      <c r="B68" s="2885">
        <v>30881</v>
      </c>
      <c r="C68" s="2885">
        <v>8868</v>
      </c>
      <c r="D68" s="1864">
        <v>2004</v>
      </c>
      <c r="E68" s="1864">
        <v>4496</v>
      </c>
      <c r="F68" s="1864">
        <v>15510</v>
      </c>
      <c r="G68" s="1868">
        <v>3</v>
      </c>
      <c r="H68" s="2886">
        <v>28.7</v>
      </c>
      <c r="I68" s="2886">
        <v>6.5</v>
      </c>
      <c r="J68" s="2886">
        <v>14.6</v>
      </c>
      <c r="K68" s="2886">
        <v>50.2</v>
      </c>
      <c r="L68" s="2887">
        <v>0.01</v>
      </c>
      <c r="N68" s="2886"/>
      <c r="O68" s="2886"/>
      <c r="P68" s="2886"/>
      <c r="Q68" s="2886"/>
      <c r="R68" s="2887"/>
      <c r="S68" s="2865"/>
      <c r="T68" s="2865"/>
      <c r="U68" s="2865"/>
      <c r="V68" s="2865"/>
      <c r="W68" s="2865"/>
    </row>
    <row r="69" spans="1:23" ht="12.75" customHeight="1">
      <c r="A69" s="1435">
        <v>2006</v>
      </c>
      <c r="B69" s="2885">
        <v>29898</v>
      </c>
      <c r="C69" s="2885">
        <v>8021</v>
      </c>
      <c r="D69" s="1864">
        <v>2006</v>
      </c>
      <c r="E69" s="1864">
        <v>4682</v>
      </c>
      <c r="F69" s="1864">
        <v>15188</v>
      </c>
      <c r="G69" s="1868">
        <v>1</v>
      </c>
      <c r="H69" s="2886">
        <v>26.8</v>
      </c>
      <c r="I69" s="2886">
        <v>6.7</v>
      </c>
      <c r="J69" s="2886">
        <v>15.7</v>
      </c>
      <c r="K69" s="2886">
        <v>50.8</v>
      </c>
      <c r="L69" s="2887">
        <v>0</v>
      </c>
      <c r="N69" s="2886"/>
      <c r="O69" s="2886"/>
      <c r="P69" s="2886"/>
      <c r="Q69" s="2886"/>
      <c r="R69" s="2887"/>
      <c r="S69" s="2865"/>
      <c r="T69" s="2865"/>
      <c r="U69" s="2865"/>
      <c r="V69" s="2865"/>
      <c r="W69" s="2865"/>
    </row>
    <row r="70" spans="1:23" ht="12.75" customHeight="1">
      <c r="A70" s="1435">
        <v>2007</v>
      </c>
      <c r="B70" s="2885">
        <v>29866</v>
      </c>
      <c r="C70" s="2885">
        <v>7685</v>
      </c>
      <c r="D70" s="1864">
        <v>1953</v>
      </c>
      <c r="E70" s="1864">
        <v>4743</v>
      </c>
      <c r="F70" s="1864">
        <v>15480</v>
      </c>
      <c r="G70" s="1868">
        <v>5</v>
      </c>
      <c r="H70" s="2886">
        <v>25.7</v>
      </c>
      <c r="I70" s="2886">
        <v>6.5</v>
      </c>
      <c r="J70" s="2886">
        <v>15.9</v>
      </c>
      <c r="K70" s="2886">
        <v>51.8</v>
      </c>
      <c r="L70" s="2887">
        <v>0.02</v>
      </c>
      <c r="N70" s="2886"/>
      <c r="O70" s="2886"/>
      <c r="P70" s="2886"/>
      <c r="Q70" s="2886"/>
      <c r="R70" s="2887"/>
      <c r="S70" s="2865"/>
      <c r="T70" s="2865"/>
      <c r="U70" s="2865"/>
      <c r="V70" s="2865"/>
      <c r="W70" s="2865"/>
    </row>
    <row r="71" spans="1:23" ht="12.75" customHeight="1">
      <c r="A71" s="1435">
        <v>2008</v>
      </c>
      <c r="B71" s="2885">
        <v>28903</v>
      </c>
      <c r="C71" s="2885">
        <v>7007</v>
      </c>
      <c r="D71" s="1864">
        <v>1873</v>
      </c>
      <c r="E71" s="1864">
        <v>4822</v>
      </c>
      <c r="F71" s="1864">
        <v>15199</v>
      </c>
      <c r="G71" s="1868">
        <v>2</v>
      </c>
      <c r="H71" s="2886">
        <v>24.2</v>
      </c>
      <c r="I71" s="2886">
        <v>6.5</v>
      </c>
      <c r="J71" s="2886">
        <v>16.7</v>
      </c>
      <c r="K71" s="2886">
        <v>52.6</v>
      </c>
      <c r="L71" s="2887">
        <v>0.01</v>
      </c>
      <c r="N71" s="2886"/>
      <c r="O71" s="2886"/>
      <c r="P71" s="2886"/>
      <c r="Q71" s="2886"/>
      <c r="R71" s="2887"/>
      <c r="S71" s="2865"/>
      <c r="T71" s="2865"/>
      <c r="U71" s="2865"/>
      <c r="V71" s="2865"/>
      <c r="W71" s="2865"/>
    </row>
    <row r="72" spans="1:23" ht="12.75" customHeight="1">
      <c r="A72" s="1435">
        <v>2009</v>
      </c>
      <c r="B72" s="2885">
        <v>27524</v>
      </c>
      <c r="C72" s="2885">
        <v>6143</v>
      </c>
      <c r="D72" s="1864">
        <v>1788</v>
      </c>
      <c r="E72" s="1864">
        <v>5354</v>
      </c>
      <c r="F72" s="1864">
        <v>14238</v>
      </c>
      <c r="G72" s="1868">
        <v>1</v>
      </c>
      <c r="H72" s="2886">
        <v>22.3</v>
      </c>
      <c r="I72" s="2886">
        <v>6.5</v>
      </c>
      <c r="J72" s="2886">
        <v>19.5</v>
      </c>
      <c r="K72" s="2886">
        <v>51.7</v>
      </c>
      <c r="L72" s="2887">
        <v>0</v>
      </c>
      <c r="N72" s="2886"/>
      <c r="O72" s="2886"/>
      <c r="P72" s="2886"/>
      <c r="Q72" s="2886"/>
      <c r="R72" s="2887"/>
      <c r="S72" s="2865"/>
      <c r="T72" s="2865"/>
      <c r="U72" s="2865"/>
      <c r="V72" s="2865"/>
      <c r="W72" s="2865"/>
    </row>
    <row r="73" spans="1:23" ht="12.75" customHeight="1">
      <c r="A73" s="1435">
        <v>2010</v>
      </c>
      <c r="B73" s="2885">
        <v>28480</v>
      </c>
      <c r="C73" s="2885">
        <v>6005</v>
      </c>
      <c r="D73" s="1864">
        <v>1776</v>
      </c>
      <c r="E73" s="1864">
        <v>6249</v>
      </c>
      <c r="F73" s="1864">
        <v>14449</v>
      </c>
      <c r="G73" s="1868">
        <v>1</v>
      </c>
      <c r="H73" s="2886">
        <v>21.1</v>
      </c>
      <c r="I73" s="2886">
        <v>6.2</v>
      </c>
      <c r="J73" s="2886">
        <v>21.9</v>
      </c>
      <c r="K73" s="2886">
        <v>50.7</v>
      </c>
      <c r="L73" s="2887">
        <v>0</v>
      </c>
      <c r="N73" s="2886"/>
      <c r="O73" s="2886"/>
      <c r="P73" s="2886"/>
      <c r="Q73" s="2886"/>
      <c r="R73" s="2887"/>
      <c r="S73" s="2865"/>
      <c r="T73" s="2865"/>
      <c r="U73" s="2865"/>
      <c r="V73" s="2865"/>
      <c r="W73" s="2865"/>
    </row>
    <row r="74" spans="1:23" ht="12.75" customHeight="1">
      <c r="A74" s="1435">
        <v>2011</v>
      </c>
      <c r="B74" s="2885">
        <v>29135</v>
      </c>
      <c r="C74" s="2885">
        <v>5557</v>
      </c>
      <c r="D74" s="1864">
        <v>1729</v>
      </c>
      <c r="E74" s="1864">
        <v>6757</v>
      </c>
      <c r="F74" s="1864">
        <v>15092</v>
      </c>
      <c r="G74" s="1868" t="s">
        <v>51</v>
      </c>
      <c r="H74" s="2886">
        <v>19.100000000000001</v>
      </c>
      <c r="I74" s="2886">
        <v>5.9</v>
      </c>
      <c r="J74" s="2886">
        <v>23.2</v>
      </c>
      <c r="K74" s="2886">
        <v>51.8</v>
      </c>
      <c r="L74" s="2887">
        <v>0</v>
      </c>
      <c r="N74" s="2886"/>
      <c r="O74" s="2886"/>
      <c r="P74" s="2886"/>
      <c r="Q74" s="2886"/>
      <c r="R74" s="2887"/>
      <c r="S74" s="2865"/>
      <c r="T74" s="2865"/>
      <c r="U74" s="2865"/>
      <c r="V74" s="2865"/>
      <c r="W74" s="2865"/>
    </row>
    <row r="75" spans="1:23" ht="12.75" customHeight="1">
      <c r="A75" s="1435">
        <v>2012</v>
      </c>
      <c r="B75" s="2885">
        <v>30534</v>
      </c>
      <c r="C75" s="2885">
        <v>5508</v>
      </c>
      <c r="D75" s="1864">
        <v>1827</v>
      </c>
      <c r="E75" s="1864">
        <v>7607</v>
      </c>
      <c r="F75" s="1864">
        <v>15592</v>
      </c>
      <c r="G75" s="1868" t="s">
        <v>51</v>
      </c>
      <c r="H75" s="2886">
        <v>18</v>
      </c>
      <c r="I75" s="2886">
        <v>6</v>
      </c>
      <c r="J75" s="2886">
        <v>24.9</v>
      </c>
      <c r="K75" s="2886">
        <v>51.1</v>
      </c>
      <c r="L75" s="2887">
        <v>0</v>
      </c>
      <c r="N75" s="2886"/>
      <c r="O75" s="2886"/>
      <c r="P75" s="2886"/>
      <c r="Q75" s="2886"/>
      <c r="R75" s="2887"/>
      <c r="S75" s="2865"/>
      <c r="T75" s="2865"/>
      <c r="U75" s="2865"/>
      <c r="V75" s="2865"/>
      <c r="W75" s="2865"/>
    </row>
    <row r="76" spans="1:23" ht="12.75" customHeight="1">
      <c r="A76" s="1435">
        <v>2013</v>
      </c>
      <c r="B76" s="2885">
        <v>27547</v>
      </c>
      <c r="C76" s="2885">
        <v>4616</v>
      </c>
      <c r="D76" s="1864">
        <v>1582</v>
      </c>
      <c r="E76" s="1864">
        <v>7325</v>
      </c>
      <c r="F76" s="1864">
        <v>14024</v>
      </c>
      <c r="G76" s="1868" t="s">
        <v>51</v>
      </c>
      <c r="H76" s="2886">
        <v>16.8</v>
      </c>
      <c r="I76" s="2886">
        <v>5.7</v>
      </c>
      <c r="J76" s="2886">
        <v>26.6</v>
      </c>
      <c r="K76" s="2886">
        <v>50.9</v>
      </c>
      <c r="L76" s="2887">
        <v>0</v>
      </c>
      <c r="N76" s="2886"/>
      <c r="O76" s="2886"/>
      <c r="P76" s="2886"/>
      <c r="Q76" s="2886"/>
      <c r="R76" s="2887"/>
      <c r="S76" s="2865"/>
      <c r="T76" s="2865"/>
      <c r="U76" s="2865"/>
      <c r="V76" s="2865"/>
      <c r="W76" s="2865"/>
    </row>
    <row r="77" spans="1:23" ht="15" customHeight="1">
      <c r="A77" s="1435" t="s">
        <v>4475</v>
      </c>
      <c r="B77" s="2885">
        <v>29069</v>
      </c>
      <c r="C77" s="2885">
        <v>4505</v>
      </c>
      <c r="D77" s="1864">
        <v>1555</v>
      </c>
      <c r="E77" s="1864">
        <v>8009</v>
      </c>
      <c r="F77" s="1864">
        <v>15000</v>
      </c>
      <c r="G77" s="1868" t="s">
        <v>51</v>
      </c>
      <c r="H77" s="2886">
        <v>15.5</v>
      </c>
      <c r="I77" s="2886">
        <v>5.3</v>
      </c>
      <c r="J77" s="2886">
        <v>27.6</v>
      </c>
      <c r="K77" s="2886">
        <v>51.6</v>
      </c>
      <c r="L77" s="2887">
        <v>0</v>
      </c>
      <c r="N77" s="2886"/>
      <c r="O77" s="2886"/>
      <c r="P77" s="2886"/>
      <c r="Q77" s="2886"/>
      <c r="R77" s="2887"/>
      <c r="S77" s="2865"/>
      <c r="T77" s="2865"/>
      <c r="U77" s="2865"/>
      <c r="V77" s="2865"/>
      <c r="W77" s="2865"/>
    </row>
    <row r="78" spans="1:23" ht="12.75" customHeight="1">
      <c r="A78" s="1435">
        <v>2015</v>
      </c>
      <c r="B78" s="2885">
        <v>29691</v>
      </c>
      <c r="C78" s="2885">
        <v>4052</v>
      </c>
      <c r="D78" s="1864">
        <v>1438</v>
      </c>
      <c r="E78" s="1864">
        <v>8618</v>
      </c>
      <c r="F78" s="1864">
        <v>15583</v>
      </c>
      <c r="G78" s="1868" t="s">
        <v>51</v>
      </c>
      <c r="H78" s="2886">
        <v>13.6</v>
      </c>
      <c r="I78" s="2886">
        <v>4.8</v>
      </c>
      <c r="J78" s="2886">
        <v>29</v>
      </c>
      <c r="K78" s="2886">
        <v>52.5</v>
      </c>
      <c r="L78" s="2887">
        <v>0</v>
      </c>
      <c r="N78" s="2886"/>
      <c r="O78" s="2886"/>
      <c r="P78" s="2886"/>
      <c r="Q78" s="2886"/>
      <c r="R78" s="2887"/>
      <c r="S78" s="2865"/>
      <c r="T78" s="2865"/>
      <c r="U78" s="2865"/>
      <c r="V78" s="2865"/>
      <c r="W78" s="2865"/>
    </row>
    <row r="79" spans="1:23" ht="12.75" customHeight="1">
      <c r="A79" s="1435">
        <v>2016</v>
      </c>
      <c r="B79" s="2885">
        <v>29229</v>
      </c>
      <c r="C79" s="2885">
        <v>3675</v>
      </c>
      <c r="D79" s="1864">
        <v>1346</v>
      </c>
      <c r="E79" s="1864">
        <v>9142</v>
      </c>
      <c r="F79" s="1864">
        <v>15066</v>
      </c>
      <c r="G79" s="1868" t="s">
        <v>51</v>
      </c>
      <c r="H79" s="2886">
        <v>12.6</v>
      </c>
      <c r="I79" s="2886">
        <v>4.5999999999999996</v>
      </c>
      <c r="J79" s="2886">
        <v>31.3</v>
      </c>
      <c r="K79" s="2886">
        <v>51.5</v>
      </c>
      <c r="L79" s="2887">
        <v>0</v>
      </c>
      <c r="N79" s="2886"/>
      <c r="O79" s="2886"/>
      <c r="P79" s="2886"/>
      <c r="Q79" s="2886"/>
      <c r="R79" s="2887"/>
      <c r="S79" s="2865"/>
      <c r="T79" s="2865"/>
      <c r="U79" s="2865"/>
      <c r="V79" s="2865"/>
      <c r="W79" s="2865"/>
    </row>
    <row r="80" spans="1:23" ht="12.75" customHeight="1">
      <c r="A80" s="1435">
        <v>2017</v>
      </c>
      <c r="B80" s="2885">
        <v>28440</v>
      </c>
      <c r="C80" s="2885">
        <v>3166</v>
      </c>
      <c r="D80" s="1864">
        <v>1182</v>
      </c>
      <c r="E80" s="1864">
        <v>9891</v>
      </c>
      <c r="F80" s="1864">
        <v>14201</v>
      </c>
      <c r="G80" s="1868" t="s">
        <v>51</v>
      </c>
      <c r="H80" s="2886">
        <v>11.1</v>
      </c>
      <c r="I80" s="2886">
        <v>4.2</v>
      </c>
      <c r="J80" s="2886">
        <v>34.799999999999997</v>
      </c>
      <c r="K80" s="2886">
        <v>49.9</v>
      </c>
      <c r="L80" s="2887">
        <v>0</v>
      </c>
      <c r="N80" s="2886"/>
      <c r="O80" s="2886"/>
      <c r="P80" s="2886"/>
      <c r="Q80" s="2886"/>
      <c r="R80" s="2887"/>
      <c r="S80" s="2865"/>
      <c r="T80" s="2865"/>
      <c r="U80" s="2865"/>
      <c r="V80" s="2865"/>
      <c r="W80" s="2865"/>
    </row>
    <row r="81" spans="1:20" ht="12.75" customHeight="1">
      <c r="A81" s="1435">
        <v>2018</v>
      </c>
      <c r="B81" s="2885">
        <v>27525</v>
      </c>
      <c r="C81" s="2885">
        <v>2789</v>
      </c>
      <c r="D81" s="1864">
        <v>1079</v>
      </c>
      <c r="E81" s="1864">
        <v>10061</v>
      </c>
      <c r="F81" s="1864">
        <v>13596</v>
      </c>
      <c r="G81" s="1868" t="s">
        <v>51</v>
      </c>
      <c r="H81" s="2886">
        <v>10.1</v>
      </c>
      <c r="I81" s="2886">
        <v>3.9</v>
      </c>
      <c r="J81" s="2886">
        <v>36.6</v>
      </c>
      <c r="K81" s="2886">
        <v>49.4</v>
      </c>
      <c r="L81" s="2887">
        <v>0</v>
      </c>
    </row>
    <row r="82" spans="1:20" ht="12.75" customHeight="1">
      <c r="A82" s="1435">
        <v>2019</v>
      </c>
      <c r="B82" s="2885">
        <v>26007</v>
      </c>
      <c r="C82" s="2885">
        <v>2225</v>
      </c>
      <c r="D82" s="1864">
        <v>911</v>
      </c>
      <c r="E82" s="1864">
        <v>10236</v>
      </c>
      <c r="F82" s="1864">
        <v>12635</v>
      </c>
      <c r="G82" s="1868" t="s">
        <v>51</v>
      </c>
      <c r="H82" s="2886">
        <v>8.6</v>
      </c>
      <c r="I82" s="2886">
        <v>3.5</v>
      </c>
      <c r="J82" s="2886">
        <v>39.4</v>
      </c>
      <c r="K82" s="2886">
        <v>48.6</v>
      </c>
      <c r="L82" s="2887">
        <v>0</v>
      </c>
    </row>
    <row r="83" spans="1:20" ht="15" customHeight="1">
      <c r="A83" s="1435" t="s">
        <v>4476</v>
      </c>
      <c r="B83" s="2885">
        <v>11986</v>
      </c>
      <c r="C83" s="2885">
        <v>649</v>
      </c>
      <c r="D83" s="1864">
        <v>311</v>
      </c>
      <c r="E83" s="1864">
        <v>4373</v>
      </c>
      <c r="F83" s="1864">
        <v>6653</v>
      </c>
      <c r="G83" s="1868" t="s">
        <v>51</v>
      </c>
      <c r="H83" s="2886">
        <v>5.4</v>
      </c>
      <c r="I83" s="2886">
        <v>2.6</v>
      </c>
      <c r="J83" s="2886">
        <v>36.5</v>
      </c>
      <c r="K83" s="2886">
        <v>55.5</v>
      </c>
      <c r="L83" s="2887">
        <v>0</v>
      </c>
    </row>
    <row r="84" spans="1:20" ht="15" customHeight="1">
      <c r="A84" s="1435">
        <v>2021</v>
      </c>
      <c r="B84" s="2885">
        <v>24284</v>
      </c>
      <c r="C84" s="2885">
        <v>1565</v>
      </c>
      <c r="D84" s="1864">
        <v>812</v>
      </c>
      <c r="E84" s="1864">
        <v>10714</v>
      </c>
      <c r="F84" s="1864">
        <v>11193</v>
      </c>
      <c r="G84" s="1868" t="s">
        <v>51</v>
      </c>
      <c r="H84" s="2886">
        <v>6.4</v>
      </c>
      <c r="I84" s="2886">
        <v>3.3</v>
      </c>
      <c r="J84" s="2886">
        <v>44.1</v>
      </c>
      <c r="K84" s="2886">
        <v>46.1</v>
      </c>
      <c r="L84" s="2887">
        <v>0</v>
      </c>
    </row>
    <row r="85" spans="1:20" ht="15" customHeight="1">
      <c r="A85" s="1435">
        <v>2022</v>
      </c>
      <c r="B85" s="2885">
        <v>30033</v>
      </c>
      <c r="C85" s="2885">
        <v>1954</v>
      </c>
      <c r="D85" s="1864">
        <v>940</v>
      </c>
      <c r="E85" s="1864">
        <v>14318</v>
      </c>
      <c r="F85" s="1864">
        <v>12821</v>
      </c>
      <c r="G85" s="1868" t="s">
        <v>51</v>
      </c>
      <c r="H85" s="2886">
        <v>6.5</v>
      </c>
      <c r="I85" s="2886">
        <v>3.1</v>
      </c>
      <c r="J85" s="2886">
        <v>47.7</v>
      </c>
      <c r="K85" s="2886">
        <v>42.7</v>
      </c>
      <c r="L85" s="2887">
        <v>0</v>
      </c>
    </row>
    <row r="86" spans="1:20" s="2897" customFormat="1" ht="12.75" customHeight="1">
      <c r="A86" s="1438"/>
      <c r="B86" s="2889"/>
      <c r="C86" s="2890"/>
      <c r="D86" s="2891"/>
      <c r="E86" s="2891"/>
      <c r="F86" s="2891"/>
      <c r="G86" s="2892"/>
      <c r="H86" s="2893"/>
      <c r="I86" s="2893"/>
      <c r="J86" s="1675"/>
      <c r="K86" s="2893"/>
      <c r="L86" s="2894"/>
      <c r="M86" s="2895"/>
      <c r="N86" s="2865"/>
      <c r="O86" s="2896"/>
      <c r="P86" s="1565"/>
      <c r="Q86" s="1565"/>
      <c r="R86" s="1565"/>
      <c r="S86" s="1565"/>
      <c r="T86" s="1565"/>
    </row>
    <row r="87" spans="1:20" s="2897" customFormat="1" ht="12.75" customHeight="1">
      <c r="A87" s="1422"/>
      <c r="B87" s="2885"/>
      <c r="C87" s="2885"/>
      <c r="D87" s="1864"/>
      <c r="E87" s="1864"/>
      <c r="F87" s="1864"/>
      <c r="G87" s="1868"/>
      <c r="H87" s="2886"/>
      <c r="I87" s="2886"/>
      <c r="J87" s="2898"/>
      <c r="K87" s="2886"/>
      <c r="L87" s="2887"/>
      <c r="M87" s="2895"/>
      <c r="N87" s="2865"/>
      <c r="O87" s="2896"/>
      <c r="P87" s="1565"/>
      <c r="Q87" s="1565"/>
      <c r="R87" s="1565"/>
      <c r="S87" s="1565"/>
      <c r="T87" s="1565"/>
    </row>
    <row r="88" spans="1:20" s="2897" customFormat="1" ht="12.75" customHeight="1">
      <c r="A88" s="1723" t="s">
        <v>85</v>
      </c>
      <c r="B88" s="2885"/>
      <c r="C88" s="2885"/>
      <c r="D88" s="1864"/>
      <c r="E88" s="1864"/>
      <c r="F88" s="1864"/>
      <c r="G88" s="1868"/>
      <c r="H88" s="2886"/>
      <c r="I88" s="2886"/>
      <c r="J88" s="2886"/>
      <c r="K88" s="2886"/>
      <c r="L88" s="2887"/>
      <c r="M88" s="2895"/>
      <c r="N88" s="2865"/>
      <c r="O88" s="2896"/>
      <c r="P88" s="1565"/>
      <c r="Q88" s="1565"/>
      <c r="R88" s="1565"/>
      <c r="S88" s="1565"/>
      <c r="T88" s="1565"/>
    </row>
    <row r="89" spans="1:20" s="1565" customFormat="1" ht="11.25">
      <c r="A89" s="1455" t="s">
        <v>4477</v>
      </c>
      <c r="B89" s="1455"/>
      <c r="C89" s="1455"/>
      <c r="D89" s="1455"/>
      <c r="E89" s="1455"/>
      <c r="F89" s="1455"/>
      <c r="G89" s="1455"/>
      <c r="H89" s="1455"/>
      <c r="I89" s="1455"/>
      <c r="J89" s="1455"/>
      <c r="K89" s="1455"/>
      <c r="L89" s="2899"/>
      <c r="M89" s="2895"/>
      <c r="N89" s="2900"/>
      <c r="O89" s="2896"/>
    </row>
    <row r="90" spans="1:20" s="1452" customFormat="1" ht="11.25">
      <c r="A90" s="1455" t="s">
        <v>4478</v>
      </c>
      <c r="B90" s="1455"/>
      <c r="C90" s="1455"/>
      <c r="D90" s="1455"/>
      <c r="E90" s="1455"/>
      <c r="F90" s="1455"/>
      <c r="G90" s="1455"/>
      <c r="H90" s="1455"/>
      <c r="I90" s="1455"/>
      <c r="J90" s="1455"/>
      <c r="K90" s="1455"/>
      <c r="L90" s="1550"/>
      <c r="M90" s="2866"/>
      <c r="N90" s="2865"/>
      <c r="O90" s="1451"/>
    </row>
    <row r="91" spans="1:20" s="1452" customFormat="1" ht="11.25">
      <c r="A91" s="1455" t="s">
        <v>4479</v>
      </c>
      <c r="B91" s="1455"/>
      <c r="C91" s="1455"/>
      <c r="D91" s="1455"/>
      <c r="E91" s="1455"/>
      <c r="F91" s="1455"/>
      <c r="G91" s="1455"/>
      <c r="H91" s="1455"/>
      <c r="I91" s="1455"/>
      <c r="J91" s="1455"/>
      <c r="K91" s="1455"/>
      <c r="L91" s="1550"/>
      <c r="M91" s="2866"/>
      <c r="N91" s="2865"/>
      <c r="O91" s="1451"/>
    </row>
    <row r="92" spans="1:20" s="1452" customFormat="1" ht="11.25">
      <c r="A92" s="1455" t="s">
        <v>4480</v>
      </c>
      <c r="B92" s="1455"/>
      <c r="C92" s="1455"/>
      <c r="D92" s="1550"/>
      <c r="E92" s="1550"/>
      <c r="F92" s="1550"/>
      <c r="G92" s="1550"/>
      <c r="H92" s="1550"/>
      <c r="I92" s="1550"/>
      <c r="J92" s="1550"/>
      <c r="K92" s="1550"/>
      <c r="L92" s="1550"/>
      <c r="M92" s="2866"/>
      <c r="N92" s="2865"/>
      <c r="O92" s="1451"/>
    </row>
    <row r="93" spans="1:20" s="1452" customFormat="1" ht="11.25">
      <c r="A93" s="2782" t="s">
        <v>4481</v>
      </c>
      <c r="B93" s="2782"/>
      <c r="C93" s="2782"/>
      <c r="D93" s="2782"/>
      <c r="E93" s="2782"/>
      <c r="F93" s="1550"/>
      <c r="G93" s="1550"/>
      <c r="H93" s="1550"/>
      <c r="I93" s="1550"/>
      <c r="J93" s="1550"/>
      <c r="K93" s="1550"/>
      <c r="L93" s="1550"/>
      <c r="M93" s="2866"/>
      <c r="N93" s="2865"/>
      <c r="O93" s="1451"/>
    </row>
    <row r="94" spans="1:20" s="1456" customFormat="1" ht="12.6" customHeight="1">
      <c r="A94" s="1455" t="s">
        <v>4482</v>
      </c>
      <c r="B94" s="1455"/>
      <c r="C94" s="1455"/>
      <c r="D94" s="1455"/>
      <c r="E94" s="1455"/>
      <c r="F94" s="1455"/>
      <c r="G94" s="1455"/>
      <c r="H94" s="1455"/>
      <c r="I94" s="2770"/>
    </row>
    <row r="95" spans="1:20" s="1452" customFormat="1" ht="11.25">
      <c r="A95" s="2901"/>
      <c r="B95" s="1550"/>
      <c r="C95" s="1550"/>
      <c r="D95" s="1550"/>
      <c r="E95" s="1550"/>
      <c r="F95" s="1550"/>
      <c r="G95" s="1550"/>
      <c r="H95" s="1550"/>
      <c r="I95" s="1550"/>
      <c r="J95" s="1550"/>
      <c r="K95" s="1550"/>
      <c r="L95" s="1550"/>
      <c r="M95" s="2866"/>
      <c r="N95" s="2865"/>
      <c r="O95" s="1451"/>
    </row>
    <row r="96" spans="1:20" ht="12.75" customHeight="1">
      <c r="A96" s="1543" t="s">
        <v>18</v>
      </c>
      <c r="B96" s="1543"/>
      <c r="C96" s="1808"/>
      <c r="D96" s="1808"/>
      <c r="E96" s="1808"/>
      <c r="F96" s="1808"/>
      <c r="G96" s="1452"/>
      <c r="H96" s="1452"/>
      <c r="I96" s="1550"/>
      <c r="J96" s="1550"/>
      <c r="K96" s="1550"/>
      <c r="L96" s="1550"/>
    </row>
    <row r="97" spans="1:12" ht="12.75" customHeight="1">
      <c r="A97" s="1452"/>
      <c r="B97" s="1817"/>
      <c r="C97" s="1547"/>
      <c r="D97" s="1547"/>
      <c r="E97" s="1547"/>
      <c r="F97" s="1547"/>
      <c r="G97" s="1509"/>
      <c r="H97" s="1509"/>
      <c r="I97" s="1509"/>
      <c r="J97" s="1509"/>
      <c r="K97" s="1509"/>
      <c r="L97" s="1509"/>
    </row>
    <row r="98" spans="1:12" ht="12.75" customHeight="1">
      <c r="A98" s="1452"/>
      <c r="B98" s="1413"/>
      <c r="C98" s="1808"/>
      <c r="D98" s="1808"/>
      <c r="E98" s="1808"/>
      <c r="F98" s="1808"/>
      <c r="G98" s="1452"/>
      <c r="H98" s="1452"/>
      <c r="I98" s="1550"/>
      <c r="J98" s="1550"/>
      <c r="K98" s="1550"/>
      <c r="L98" s="1550"/>
    </row>
    <row r="99" spans="1:12" ht="12.75" customHeight="1">
      <c r="A99" s="1452"/>
      <c r="B99" s="1413"/>
      <c r="C99" s="1808"/>
      <c r="D99" s="1808"/>
      <c r="E99" s="1808"/>
      <c r="F99" s="1808"/>
      <c r="G99" s="1452"/>
      <c r="H99" s="1452"/>
      <c r="I99" s="1550"/>
      <c r="J99" s="1550"/>
      <c r="K99" s="1550"/>
      <c r="L99" s="1550"/>
    </row>
    <row r="100" spans="1:12" ht="12.75" customHeight="1">
      <c r="A100" s="1458"/>
      <c r="B100" s="1550"/>
      <c r="C100" s="2902"/>
      <c r="D100" s="2902"/>
      <c r="E100" s="1808"/>
      <c r="F100" s="1808"/>
      <c r="G100" s="1451"/>
      <c r="H100" s="1451"/>
      <c r="I100" s="1451"/>
      <c r="J100" s="1452"/>
      <c r="K100" s="1452"/>
      <c r="L100" s="1452"/>
    </row>
    <row r="101" spans="1:12" ht="12.75" customHeight="1">
      <c r="A101" s="1458"/>
      <c r="B101" s="1817"/>
      <c r="C101" s="1817"/>
      <c r="D101" s="1817"/>
      <c r="E101" s="1817"/>
      <c r="F101" s="1817"/>
      <c r="G101" s="1509"/>
      <c r="H101" s="1509"/>
      <c r="I101" s="1509"/>
      <c r="J101" s="1509"/>
      <c r="K101" s="1509"/>
      <c r="L101" s="1509"/>
    </row>
    <row r="102" spans="1:12" ht="12.75" customHeight="1">
      <c r="A102" s="1458"/>
      <c r="B102" s="1550"/>
      <c r="C102" s="2902"/>
      <c r="D102" s="2902"/>
      <c r="E102" s="2902"/>
      <c r="F102" s="2902"/>
      <c r="G102" s="1550"/>
      <c r="H102" s="1550"/>
      <c r="I102" s="1550"/>
      <c r="J102" s="1550"/>
      <c r="K102" s="1550"/>
      <c r="L102" s="1550"/>
    </row>
    <row r="103" spans="1:12" ht="12.75" customHeight="1">
      <c r="A103" s="1458"/>
      <c r="B103" s="1550"/>
      <c r="C103" s="2902"/>
      <c r="D103" s="2902"/>
      <c r="E103" s="2902"/>
      <c r="F103" s="2902"/>
      <c r="G103" s="1550"/>
      <c r="H103" s="1550"/>
      <c r="I103" s="1550"/>
      <c r="J103" s="1550"/>
      <c r="K103" s="1550"/>
      <c r="L103" s="1550"/>
    </row>
    <row r="104" spans="1:12" ht="12.75" customHeight="1">
      <c r="A104" s="2353"/>
      <c r="B104" s="1818"/>
      <c r="C104" s="1818"/>
      <c r="D104" s="1818"/>
      <c r="E104" s="1818"/>
      <c r="F104" s="1550"/>
      <c r="G104" s="1550"/>
      <c r="H104" s="1550"/>
      <c r="I104" s="1550"/>
      <c r="J104" s="1550"/>
      <c r="K104" s="1550"/>
      <c r="L104" s="1550"/>
    </row>
    <row r="105" spans="1:12" ht="12.75" customHeight="1">
      <c r="A105" s="1458"/>
      <c r="B105" s="1550"/>
      <c r="C105" s="1550"/>
      <c r="D105" s="1550"/>
      <c r="E105" s="1550"/>
      <c r="F105" s="1550"/>
      <c r="G105" s="1550"/>
      <c r="H105" s="1550"/>
      <c r="I105" s="1550"/>
      <c r="J105" s="1550"/>
      <c r="K105" s="1550"/>
      <c r="L105" s="1550"/>
    </row>
    <row r="106" spans="1:12" ht="12.75" customHeight="1">
      <c r="A106" s="1458"/>
      <c r="B106" s="1550"/>
      <c r="C106" s="1550"/>
      <c r="D106" s="1550"/>
      <c r="E106" s="1550"/>
      <c r="F106" s="1550"/>
      <c r="G106" s="1550"/>
      <c r="H106" s="1550"/>
      <c r="I106" s="1550"/>
      <c r="J106" s="1550"/>
      <c r="K106" s="1550"/>
      <c r="L106" s="1550"/>
    </row>
    <row r="107" spans="1:12" ht="12.75" customHeight="1">
      <c r="A107" s="1452"/>
      <c r="B107" s="1413"/>
      <c r="C107" s="1413"/>
      <c r="D107" s="1413"/>
      <c r="E107" s="1413"/>
      <c r="F107" s="1413"/>
      <c r="G107" s="1413"/>
      <c r="H107" s="1413"/>
      <c r="I107" s="1452"/>
      <c r="J107" s="1452"/>
      <c r="K107" s="1452"/>
    </row>
    <row r="108" spans="1:12" ht="12.75" customHeight="1">
      <c r="A108" s="1452" t="s">
        <v>657</v>
      </c>
      <c r="B108" s="1413"/>
      <c r="C108" s="1413"/>
      <c r="D108" s="1413"/>
      <c r="E108" s="1413"/>
      <c r="F108" s="1413"/>
      <c r="G108" s="1413"/>
      <c r="H108" s="1413"/>
      <c r="I108" s="1452"/>
      <c r="J108" s="1452"/>
      <c r="K108" s="1452"/>
    </row>
    <row r="109" spans="1:12" ht="12.75" customHeight="1">
      <c r="A109" s="1452" t="s">
        <v>4483</v>
      </c>
      <c r="B109" s="1413"/>
      <c r="C109" s="1413"/>
      <c r="D109" s="1413"/>
      <c r="E109" s="1413"/>
      <c r="F109" s="1413"/>
      <c r="G109" s="1413"/>
      <c r="H109" s="1413"/>
      <c r="I109" s="1452"/>
      <c r="J109" s="1452"/>
      <c r="K109" s="1452"/>
      <c r="L109" s="1452"/>
    </row>
  </sheetData>
  <mergeCells count="25">
    <mergeCell ref="A96:B96"/>
    <mergeCell ref="A89:K89"/>
    <mergeCell ref="A90:K90"/>
    <mergeCell ref="A91:K91"/>
    <mergeCell ref="A92:C92"/>
    <mergeCell ref="A93:E93"/>
    <mergeCell ref="A94:H94"/>
    <mergeCell ref="K4:K7"/>
    <mergeCell ref="L4:L7"/>
    <mergeCell ref="C5:C7"/>
    <mergeCell ref="D5:D7"/>
    <mergeCell ref="E5:E7"/>
    <mergeCell ref="H5:H7"/>
    <mergeCell ref="I5:I7"/>
    <mergeCell ref="J5:J7"/>
    <mergeCell ref="A1:J1"/>
    <mergeCell ref="L1:M1"/>
    <mergeCell ref="A3:A7"/>
    <mergeCell ref="B3:B7"/>
    <mergeCell ref="C3:G3"/>
    <mergeCell ref="H3:L3"/>
    <mergeCell ref="C4:E4"/>
    <mergeCell ref="F4:F7"/>
    <mergeCell ref="G4:G7"/>
    <mergeCell ref="H4:J4"/>
  </mergeCells>
  <hyperlinks>
    <hyperlink ref="L1:M1" location="Contents!A1" display="back to contents" xr:uid="{602CC827-D108-4871-A25E-82CA00BB653F}"/>
  </hyperlinks>
  <printOptions gridLinesSet="0"/>
  <pageMargins left="0.39370078740157483" right="0.39370078740157483" top="0.78740157480314965" bottom="0.78740157480314965" header="0.19685039370078741" footer="0.19685039370078741"/>
  <pageSetup paperSize="9" scale="64" orientation="portrait" copies="2" r:id="rId1"/>
  <headerFooter alignWithMargins="0"/>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67A8AA-4CC4-4130-8259-05A6B0F629DF}">
  <sheetPr>
    <pageSetUpPr fitToPage="1"/>
  </sheetPr>
  <dimension ref="A1:I17122"/>
  <sheetViews>
    <sheetView showGridLines="0" zoomScaleNormal="100" workbookViewId="0">
      <selection sqref="A1:I1"/>
    </sheetView>
  </sheetViews>
  <sheetFormatPr defaultColWidth="9.140625" defaultRowHeight="12.75" customHeight="1"/>
  <cols>
    <col min="1" max="1" width="3.85546875" style="1413" customWidth="1"/>
    <col min="2" max="2" width="66.5703125" style="1413" customWidth="1"/>
    <col min="3" max="3" width="12.5703125" style="2914" customWidth="1"/>
    <col min="4" max="4" width="8.140625" style="1413" customWidth="1"/>
    <col min="5" max="5" width="7.28515625" style="1413" customWidth="1"/>
    <col min="6" max="6" width="9.140625" style="1413"/>
    <col min="7" max="7" width="28.42578125" style="1413" customWidth="1"/>
    <col min="8" max="16384" width="9.140625" style="1413"/>
  </cols>
  <sheetData>
    <row r="1" spans="1:8" ht="20.25">
      <c r="A1" s="1548" t="s">
        <v>4484</v>
      </c>
      <c r="B1" s="1548"/>
      <c r="C1" s="1548"/>
      <c r="D1" s="1849"/>
      <c r="E1" s="4" t="s">
        <v>20</v>
      </c>
      <c r="F1" s="4"/>
    </row>
    <row r="2" spans="1:8" ht="12.75" customHeight="1">
      <c r="A2" s="1519"/>
      <c r="C2" s="1849"/>
      <c r="D2" s="1849"/>
      <c r="E2" s="1689"/>
    </row>
    <row r="3" spans="1:8" ht="18.75" customHeight="1">
      <c r="A3" s="2903" t="s">
        <v>4485</v>
      </c>
      <c r="B3" s="2904"/>
      <c r="C3" s="2905" t="s">
        <v>4466</v>
      </c>
      <c r="D3" s="2610"/>
    </row>
    <row r="4" spans="1:8" s="1557" customFormat="1" ht="12.75" customHeight="1">
      <c r="A4" s="2906" t="s">
        <v>4486</v>
      </c>
      <c r="C4" s="2907">
        <v>30033</v>
      </c>
      <c r="D4" s="1448"/>
      <c r="G4" s="1413"/>
      <c r="H4" s="1448"/>
    </row>
    <row r="5" spans="1:8" s="1557" customFormat="1" ht="12.75" customHeight="1">
      <c r="A5" s="2906" t="s">
        <v>4487</v>
      </c>
      <c r="C5" s="2908">
        <v>12821</v>
      </c>
      <c r="D5" s="1448"/>
      <c r="G5" s="1413"/>
      <c r="H5" s="1448"/>
    </row>
    <row r="6" spans="1:8" ht="12.75" customHeight="1">
      <c r="B6" s="2909" t="s">
        <v>4488</v>
      </c>
      <c r="C6" s="1817">
        <v>5867</v>
      </c>
      <c r="D6" s="1448"/>
      <c r="H6" s="1448"/>
    </row>
    <row r="7" spans="1:8" ht="12.75" customHeight="1">
      <c r="B7" s="2909" t="s">
        <v>4489</v>
      </c>
      <c r="C7" s="1817">
        <v>6954</v>
      </c>
      <c r="D7" s="1448"/>
    </row>
    <row r="8" spans="1:8" ht="12.75" customHeight="1">
      <c r="B8" s="2909" t="s">
        <v>4490</v>
      </c>
      <c r="C8" s="1846" t="s">
        <v>51</v>
      </c>
      <c r="D8" s="1448"/>
    </row>
    <row r="9" spans="1:8" ht="12.75" customHeight="1">
      <c r="A9" s="2906" t="s">
        <v>4491</v>
      </c>
      <c r="C9" s="2910" t="s">
        <v>51</v>
      </c>
      <c r="D9" s="1448"/>
    </row>
    <row r="10" spans="1:8" s="1557" customFormat="1" ht="12.75" customHeight="1">
      <c r="A10" s="2906" t="s">
        <v>4492</v>
      </c>
      <c r="C10" s="2908">
        <f>SUM(C11:C55)</f>
        <v>17212</v>
      </c>
      <c r="D10" s="1448"/>
      <c r="G10" s="1413"/>
      <c r="H10" s="1413"/>
    </row>
    <row r="11" spans="1:8" s="1557" customFormat="1" ht="12.75" customHeight="1">
      <c r="A11" s="1509" t="s">
        <v>4493</v>
      </c>
      <c r="B11" s="2909"/>
      <c r="C11" s="1817">
        <v>4533</v>
      </c>
      <c r="D11" s="1448"/>
      <c r="E11" s="2911"/>
      <c r="F11" s="2134"/>
      <c r="G11" s="1413"/>
      <c r="H11" s="1448"/>
    </row>
    <row r="12" spans="1:8" ht="12.75" customHeight="1">
      <c r="A12" s="1509" t="s">
        <v>4494</v>
      </c>
      <c r="B12" s="2909"/>
      <c r="C12" s="1817">
        <v>1954</v>
      </c>
      <c r="D12" s="1448"/>
      <c r="E12" s="2911"/>
      <c r="F12" s="2134"/>
      <c r="H12" s="1448"/>
    </row>
    <row r="13" spans="1:8" ht="12.75" customHeight="1">
      <c r="A13" s="1509" t="s">
        <v>4414</v>
      </c>
      <c r="B13" s="2909"/>
      <c r="C13" s="1817">
        <v>1894</v>
      </c>
      <c r="D13" s="1448"/>
      <c r="E13" s="2911"/>
      <c r="F13" s="2134"/>
      <c r="H13" s="1448"/>
    </row>
    <row r="14" spans="1:8" ht="12.75" customHeight="1">
      <c r="A14" s="1509" t="s">
        <v>4495</v>
      </c>
      <c r="B14" s="2909"/>
      <c r="C14" s="1817">
        <v>1541</v>
      </c>
      <c r="E14" s="2911"/>
      <c r="F14" s="2134"/>
    </row>
    <row r="15" spans="1:8" ht="12.75" customHeight="1">
      <c r="A15" s="1509" t="s">
        <v>4417</v>
      </c>
      <c r="B15" s="2909"/>
      <c r="C15" s="1817">
        <v>1432</v>
      </c>
      <c r="E15" s="3"/>
      <c r="F15" s="2134"/>
    </row>
    <row r="16" spans="1:8" ht="12.75" customHeight="1">
      <c r="A16" s="1509" t="s">
        <v>4496</v>
      </c>
      <c r="B16" s="2909"/>
      <c r="C16" s="1509">
        <v>940</v>
      </c>
      <c r="E16" s="3"/>
      <c r="F16" s="2134"/>
    </row>
    <row r="17" spans="1:6" ht="12.75" customHeight="1">
      <c r="A17" s="1509" t="s">
        <v>4415</v>
      </c>
      <c r="B17" s="2909"/>
      <c r="C17" s="1509">
        <v>662</v>
      </c>
      <c r="E17" s="3"/>
      <c r="F17" s="2134"/>
    </row>
    <row r="18" spans="1:6" ht="12.75" customHeight="1">
      <c r="A18" s="1509" t="s">
        <v>4497</v>
      </c>
      <c r="B18" s="2909"/>
      <c r="C18" s="1509">
        <v>656</v>
      </c>
      <c r="E18" s="3"/>
      <c r="F18" s="2134"/>
    </row>
    <row r="19" spans="1:6" ht="12.75" customHeight="1">
      <c r="A19" s="1509" t="s">
        <v>4419</v>
      </c>
      <c r="B19" s="2909"/>
      <c r="C19" s="1509">
        <v>528</v>
      </c>
      <c r="E19" s="3"/>
      <c r="F19" s="2134"/>
    </row>
    <row r="20" spans="1:6" ht="12.75" customHeight="1">
      <c r="A20" s="1509" t="s">
        <v>4421</v>
      </c>
      <c r="B20" s="2909"/>
      <c r="C20" s="1509">
        <v>448</v>
      </c>
      <c r="E20" s="3"/>
      <c r="F20" s="2134"/>
    </row>
    <row r="21" spans="1:6" ht="12.75" customHeight="1">
      <c r="A21" s="1509" t="s">
        <v>4434</v>
      </c>
      <c r="B21" s="2909"/>
      <c r="C21" s="1509">
        <v>413</v>
      </c>
      <c r="E21" s="3"/>
      <c r="F21" s="2134"/>
    </row>
    <row r="22" spans="1:6" ht="12.75" customHeight="1">
      <c r="A22" s="1509" t="s">
        <v>4498</v>
      </c>
      <c r="B22" s="2909"/>
      <c r="C22" s="1509">
        <v>396</v>
      </c>
      <c r="E22" s="3"/>
      <c r="F22" s="2134"/>
    </row>
    <row r="23" spans="1:6" ht="12.75" customHeight="1">
      <c r="A23" s="1509" t="s">
        <v>4430</v>
      </c>
      <c r="B23" s="2909"/>
      <c r="C23" s="1509">
        <v>235</v>
      </c>
      <c r="E23" s="3"/>
      <c r="F23" s="2134"/>
    </row>
    <row r="24" spans="1:6" ht="12.75" customHeight="1">
      <c r="A24" s="1509" t="s">
        <v>4425</v>
      </c>
      <c r="B24" s="2909"/>
      <c r="C24" s="1509">
        <v>209</v>
      </c>
      <c r="E24" s="3"/>
      <c r="F24" s="2134"/>
    </row>
    <row r="25" spans="1:6" ht="12.75" customHeight="1">
      <c r="A25" s="1509" t="s">
        <v>4436</v>
      </c>
      <c r="B25" s="2909"/>
      <c r="C25" s="1509">
        <v>138</v>
      </c>
      <c r="E25" s="3"/>
      <c r="F25" s="2134"/>
    </row>
    <row r="26" spans="1:6" ht="12.75" customHeight="1">
      <c r="A26" s="1509" t="s">
        <v>4499</v>
      </c>
      <c r="B26" s="2909"/>
      <c r="C26" s="1509">
        <v>137</v>
      </c>
      <c r="E26" s="3"/>
      <c r="F26" s="2134"/>
    </row>
    <row r="27" spans="1:6" ht="12.75" customHeight="1">
      <c r="A27" s="1509" t="s">
        <v>4422</v>
      </c>
      <c r="B27" s="2909"/>
      <c r="C27" s="1509">
        <v>97</v>
      </c>
      <c r="E27" s="3"/>
      <c r="F27" s="2134"/>
    </row>
    <row r="28" spans="1:6" ht="12.75" customHeight="1">
      <c r="A28" s="1509" t="s">
        <v>4427</v>
      </c>
      <c r="B28" s="2909"/>
      <c r="C28" s="1509">
        <v>95</v>
      </c>
      <c r="E28" s="3"/>
      <c r="F28" s="2134"/>
    </row>
    <row r="29" spans="1:6" ht="12.75" customHeight="1">
      <c r="A29" s="1509" t="s">
        <v>4459</v>
      </c>
      <c r="B29" s="2909"/>
      <c r="C29" s="1509">
        <v>50</v>
      </c>
      <c r="E29" s="3"/>
      <c r="F29" s="2134"/>
    </row>
    <row r="30" spans="1:6" ht="12.75" customHeight="1">
      <c r="A30" s="1509" t="s">
        <v>4429</v>
      </c>
      <c r="B30" s="2909"/>
      <c r="C30" s="1509">
        <v>43</v>
      </c>
      <c r="E30" s="3"/>
      <c r="F30" s="2134"/>
    </row>
    <row r="31" spans="1:6" ht="12.75" customHeight="1">
      <c r="A31" s="1509" t="s">
        <v>4428</v>
      </c>
      <c r="B31" s="2909"/>
      <c r="C31" s="1509">
        <v>37</v>
      </c>
      <c r="E31" s="3"/>
      <c r="F31" s="2134"/>
    </row>
    <row r="32" spans="1:6" ht="12.75" customHeight="1">
      <c r="A32" s="1509" t="s">
        <v>4433</v>
      </c>
      <c r="B32" s="2909"/>
      <c r="C32" s="1509">
        <v>35</v>
      </c>
      <c r="E32" s="3"/>
      <c r="F32" s="2134"/>
    </row>
    <row r="33" spans="1:6" ht="12.75" customHeight="1">
      <c r="A33" s="1509" t="s">
        <v>4426</v>
      </c>
      <c r="B33" s="2909"/>
      <c r="C33" s="1509">
        <v>33</v>
      </c>
      <c r="E33" s="3"/>
      <c r="F33" s="2134"/>
    </row>
    <row r="34" spans="1:6" ht="12.75" customHeight="1">
      <c r="A34" s="1509" t="s">
        <v>4440</v>
      </c>
      <c r="B34" s="2909"/>
      <c r="C34" s="1509">
        <v>32</v>
      </c>
      <c r="E34" s="3"/>
      <c r="F34" s="2134"/>
    </row>
    <row r="35" spans="1:6" ht="12.75" customHeight="1">
      <c r="A35" s="1509" t="s">
        <v>4437</v>
      </c>
      <c r="B35" s="2909"/>
      <c r="C35" s="1509">
        <v>28</v>
      </c>
      <c r="E35" s="3"/>
      <c r="F35" s="2134"/>
    </row>
    <row r="36" spans="1:6" ht="12.75" customHeight="1">
      <c r="A36" s="1509" t="s">
        <v>4438</v>
      </c>
      <c r="B36" s="2909"/>
      <c r="C36" s="1509">
        <v>28</v>
      </c>
      <c r="E36" s="3"/>
      <c r="F36" s="2134"/>
    </row>
    <row r="37" spans="1:6" ht="12.75" customHeight="1">
      <c r="A37" s="1509" t="s">
        <v>4500</v>
      </c>
      <c r="B37" s="2909"/>
      <c r="C37" s="1509">
        <v>27</v>
      </c>
      <c r="E37" s="3"/>
      <c r="F37" s="2134"/>
    </row>
    <row r="38" spans="1:6" ht="12.75" customHeight="1">
      <c r="A38" s="1509" t="s">
        <v>4435</v>
      </c>
      <c r="B38" s="2909"/>
      <c r="C38" s="1509">
        <v>24</v>
      </c>
      <c r="E38" s="3"/>
      <c r="F38" s="2134"/>
    </row>
    <row r="39" spans="1:6" ht="12.75" customHeight="1">
      <c r="A39" s="1509" t="s">
        <v>4431</v>
      </c>
      <c r="B39" s="2909"/>
      <c r="C39" s="1509">
        <v>22</v>
      </c>
      <c r="E39" s="3"/>
      <c r="F39" s="2134"/>
    </row>
    <row r="40" spans="1:6" ht="12.75" customHeight="1">
      <c r="A40" s="1509" t="s">
        <v>4444</v>
      </c>
      <c r="B40" s="2909"/>
      <c r="C40" s="1509">
        <v>21</v>
      </c>
      <c r="E40" s="3"/>
      <c r="F40" s="2134"/>
    </row>
    <row r="41" spans="1:6" ht="12.75" customHeight="1">
      <c r="A41" s="1509" t="s">
        <v>4447</v>
      </c>
      <c r="B41" s="2909"/>
      <c r="C41" s="1509">
        <v>21</v>
      </c>
      <c r="E41" s="3"/>
      <c r="F41" s="2134"/>
    </row>
    <row r="42" spans="1:6" ht="12.75" customHeight="1">
      <c r="A42" s="1509" t="s">
        <v>4442</v>
      </c>
      <c r="B42" s="2909"/>
      <c r="C42" s="1509">
        <v>21</v>
      </c>
      <c r="E42" s="3"/>
      <c r="F42" s="2134"/>
    </row>
    <row r="43" spans="1:6" ht="12.75" customHeight="1">
      <c r="A43" s="1509" t="s">
        <v>4448</v>
      </c>
      <c r="B43" s="2909"/>
      <c r="C43" s="1509">
        <v>16</v>
      </c>
      <c r="E43" s="3"/>
      <c r="F43" s="2134"/>
    </row>
    <row r="44" spans="1:6" ht="12.75" customHeight="1">
      <c r="A44" s="1509" t="s">
        <v>4501</v>
      </c>
      <c r="B44" s="2909"/>
      <c r="C44" s="1509">
        <v>16</v>
      </c>
      <c r="E44" s="3"/>
      <c r="F44" s="2134"/>
    </row>
    <row r="45" spans="1:6" ht="12.75" customHeight="1">
      <c r="A45" s="1509" t="s">
        <v>4441</v>
      </c>
      <c r="B45" s="2909"/>
      <c r="C45" s="1509">
        <v>15</v>
      </c>
      <c r="E45" s="3"/>
      <c r="F45" s="2134"/>
    </row>
    <row r="46" spans="1:6" ht="12.75" customHeight="1">
      <c r="A46" s="1509" t="s">
        <v>4449</v>
      </c>
      <c r="B46" s="2909"/>
      <c r="C46" s="1509">
        <v>15</v>
      </c>
      <c r="E46" s="3"/>
      <c r="F46" s="2134"/>
    </row>
    <row r="47" spans="1:6" ht="12.75" customHeight="1">
      <c r="A47" s="1509" t="s">
        <v>4450</v>
      </c>
      <c r="B47" s="2909"/>
      <c r="C47" s="1509">
        <v>15</v>
      </c>
      <c r="E47" s="3"/>
      <c r="F47" s="2134"/>
    </row>
    <row r="48" spans="1:6" ht="12.75" customHeight="1">
      <c r="A48" s="1509" t="s">
        <v>4445</v>
      </c>
      <c r="B48" s="2909"/>
      <c r="C48" s="1509">
        <v>14</v>
      </c>
      <c r="E48" s="3"/>
      <c r="F48" s="2134"/>
    </row>
    <row r="49" spans="1:9" ht="12.6" customHeight="1">
      <c r="A49" s="1509" t="s">
        <v>4502</v>
      </c>
      <c r="B49" s="2909"/>
      <c r="C49" s="1509">
        <v>13</v>
      </c>
      <c r="E49" s="3"/>
      <c r="F49" s="2134"/>
    </row>
    <row r="50" spans="1:9" ht="12.6" customHeight="1">
      <c r="A50" s="1509" t="s">
        <v>4451</v>
      </c>
      <c r="B50" s="2909"/>
      <c r="C50" s="1509">
        <v>12</v>
      </c>
      <c r="E50" s="3"/>
      <c r="F50" s="2134"/>
    </row>
    <row r="51" spans="1:9" ht="12.6" customHeight="1">
      <c r="A51" s="1509" t="s">
        <v>4503</v>
      </c>
      <c r="B51" s="2909"/>
      <c r="C51" s="1509">
        <v>12</v>
      </c>
      <c r="E51" s="3"/>
      <c r="F51" s="2134"/>
    </row>
    <row r="52" spans="1:9" ht="12.6" customHeight="1">
      <c r="A52" s="1509" t="s">
        <v>4439</v>
      </c>
      <c r="B52" s="2909"/>
      <c r="C52" s="1509">
        <v>12</v>
      </c>
      <c r="E52" s="3"/>
      <c r="F52" s="2134"/>
    </row>
    <row r="53" spans="1:9" ht="12.6" customHeight="1">
      <c r="A53" s="1509" t="s">
        <v>4504</v>
      </c>
      <c r="B53" s="2909"/>
      <c r="C53" s="1509">
        <v>11</v>
      </c>
      <c r="E53" s="3"/>
      <c r="F53" s="2134"/>
    </row>
    <row r="54" spans="1:9" ht="12.6" customHeight="1">
      <c r="A54" s="1509" t="s">
        <v>4446</v>
      </c>
      <c r="B54" s="2909"/>
      <c r="C54" s="1509">
        <v>10</v>
      </c>
      <c r="E54" s="3"/>
      <c r="F54" s="2134"/>
    </row>
    <row r="55" spans="1:9" ht="12.6" customHeight="1">
      <c r="A55" s="1509" t="s">
        <v>4505</v>
      </c>
      <c r="B55" s="2909"/>
      <c r="C55" s="1509">
        <v>321</v>
      </c>
      <c r="E55" s="3"/>
      <c r="F55" s="2134"/>
    </row>
    <row r="56" spans="1:9" ht="12.6" customHeight="1">
      <c r="A56" s="2912"/>
      <c r="B56" s="2909"/>
      <c r="C56" s="1509"/>
      <c r="E56" s="3"/>
      <c r="F56" s="2134"/>
    </row>
    <row r="57" spans="1:9" ht="15">
      <c r="C57" s="1413"/>
      <c r="D57" s="1730"/>
      <c r="E57" s="1730"/>
    </row>
    <row r="58" spans="1:9" ht="12.75" customHeight="1">
      <c r="A58" s="2913" t="s">
        <v>259</v>
      </c>
      <c r="B58" s="2913"/>
      <c r="C58" s="1730"/>
      <c r="D58" s="1730"/>
      <c r="E58" s="1730"/>
    </row>
    <row r="59" spans="1:9" ht="12.75" customHeight="1">
      <c r="A59" s="1543" t="s">
        <v>4506</v>
      </c>
      <c r="B59" s="1543"/>
      <c r="C59" s="1543"/>
    </row>
    <row r="60" spans="1:9" ht="12.75" customHeight="1">
      <c r="A60" s="1456"/>
      <c r="B60" s="2770"/>
      <c r="C60" s="2770"/>
      <c r="D60" s="2770"/>
      <c r="E60" s="2770"/>
      <c r="F60" s="2770"/>
      <c r="G60" s="2770"/>
      <c r="H60" s="2770"/>
      <c r="I60" s="2770"/>
    </row>
    <row r="61" spans="1:9" ht="12.75" customHeight="1">
      <c r="A61" s="1543" t="s">
        <v>18</v>
      </c>
      <c r="B61" s="1543"/>
      <c r="C61" s="1543"/>
    </row>
    <row r="62" spans="1:9" ht="12.75" customHeight="1">
      <c r="C62" s="1413"/>
    </row>
    <row r="63" spans="1:9" ht="12.75" customHeight="1">
      <c r="C63" s="1413"/>
    </row>
    <row r="64" spans="1:9" ht="12.75" customHeight="1">
      <c r="C64" s="1413"/>
    </row>
    <row r="65" spans="3:3" ht="12.75" customHeight="1">
      <c r="C65" s="1413"/>
    </row>
    <row r="66" spans="3:3" ht="12.75" customHeight="1">
      <c r="C66" s="1413"/>
    </row>
    <row r="67" spans="3:3" ht="12.75" customHeight="1">
      <c r="C67" s="1413"/>
    </row>
    <row r="68" spans="3:3" ht="12.75" customHeight="1">
      <c r="C68" s="1413"/>
    </row>
    <row r="69" spans="3:3" ht="12.75" customHeight="1">
      <c r="C69" s="1413"/>
    </row>
    <row r="70" spans="3:3" ht="12.75" customHeight="1">
      <c r="C70" s="1413"/>
    </row>
    <row r="71" spans="3:3" ht="12.75" customHeight="1">
      <c r="C71" s="1413"/>
    </row>
    <row r="72" spans="3:3" ht="12.75" customHeight="1">
      <c r="C72" s="1413"/>
    </row>
    <row r="73" spans="3:3" ht="12.75" customHeight="1">
      <c r="C73" s="1413"/>
    </row>
    <row r="74" spans="3:3" ht="12.75" customHeight="1">
      <c r="C74" s="1413"/>
    </row>
    <row r="75" spans="3:3" ht="12.75" customHeight="1">
      <c r="C75" s="1413"/>
    </row>
    <row r="76" spans="3:3" ht="12.75" customHeight="1">
      <c r="C76" s="1413"/>
    </row>
    <row r="77" spans="3:3" ht="12.75" customHeight="1">
      <c r="C77" s="1413"/>
    </row>
    <row r="78" spans="3:3" ht="12.75" customHeight="1">
      <c r="C78" s="1413"/>
    </row>
    <row r="79" spans="3:3" ht="12.75" customHeight="1">
      <c r="C79" s="1413"/>
    </row>
    <row r="80" spans="3:3" ht="12.75" customHeight="1">
      <c r="C80" s="1413"/>
    </row>
    <row r="81" spans="3:3" ht="12.75" customHeight="1">
      <c r="C81" s="1413"/>
    </row>
    <row r="82" spans="3:3" ht="12.75" customHeight="1">
      <c r="C82" s="1413"/>
    </row>
    <row r="83" spans="3:3" ht="12.75" customHeight="1">
      <c r="C83" s="1413"/>
    </row>
    <row r="84" spans="3:3" ht="12.75" customHeight="1">
      <c r="C84" s="1413"/>
    </row>
    <row r="85" spans="3:3" ht="12.75" customHeight="1">
      <c r="C85" s="1413"/>
    </row>
    <row r="86" spans="3:3" ht="12.75" customHeight="1">
      <c r="C86" s="1413"/>
    </row>
    <row r="87" spans="3:3" ht="12.75" customHeight="1">
      <c r="C87" s="1413"/>
    </row>
    <row r="88" spans="3:3" ht="12.75" customHeight="1">
      <c r="C88" s="1413"/>
    </row>
    <row r="89" spans="3:3" ht="12.75" customHeight="1">
      <c r="C89" s="1413"/>
    </row>
    <row r="90" spans="3:3" ht="12.75" customHeight="1">
      <c r="C90" s="1413"/>
    </row>
    <row r="91" spans="3:3" ht="12.75" customHeight="1">
      <c r="C91" s="1413"/>
    </row>
    <row r="92" spans="3:3" ht="12.75" customHeight="1">
      <c r="C92" s="1413"/>
    </row>
    <row r="93" spans="3:3" ht="12.75" customHeight="1">
      <c r="C93" s="1413"/>
    </row>
    <row r="94" spans="3:3" ht="12.75" customHeight="1">
      <c r="C94" s="1413"/>
    </row>
    <row r="95" spans="3:3" ht="12.75" customHeight="1">
      <c r="C95" s="1413"/>
    </row>
    <row r="96" spans="3:3" ht="12.75" customHeight="1">
      <c r="C96" s="1413"/>
    </row>
    <row r="97" spans="3:3" ht="12.75" customHeight="1">
      <c r="C97" s="1413"/>
    </row>
    <row r="98" spans="3:3" ht="12.75" customHeight="1">
      <c r="C98" s="1413"/>
    </row>
    <row r="99" spans="3:3" ht="12.75" customHeight="1">
      <c r="C99" s="1413"/>
    </row>
    <row r="100" spans="3:3" ht="12.75" customHeight="1">
      <c r="C100" s="1413"/>
    </row>
    <row r="101" spans="3:3" ht="12.75" customHeight="1">
      <c r="C101" s="1413"/>
    </row>
    <row r="102" spans="3:3" ht="12.75" customHeight="1">
      <c r="C102" s="1413"/>
    </row>
    <row r="103" spans="3:3" ht="12.75" customHeight="1">
      <c r="C103" s="1413"/>
    </row>
    <row r="104" spans="3:3" ht="12.75" customHeight="1">
      <c r="C104" s="1413"/>
    </row>
    <row r="105" spans="3:3" ht="12.75" customHeight="1">
      <c r="C105" s="1413"/>
    </row>
    <row r="106" spans="3:3" ht="12.75" customHeight="1">
      <c r="C106" s="1413"/>
    </row>
    <row r="107" spans="3:3" ht="12.75" customHeight="1">
      <c r="C107" s="1413"/>
    </row>
    <row r="108" spans="3:3" ht="12.75" customHeight="1">
      <c r="C108" s="1413"/>
    </row>
    <row r="109" spans="3:3" ht="12.75" customHeight="1">
      <c r="C109" s="1413"/>
    </row>
    <row r="110" spans="3:3" ht="12.75" customHeight="1">
      <c r="C110" s="1413"/>
    </row>
    <row r="111" spans="3:3" ht="12.75" customHeight="1">
      <c r="C111" s="1413"/>
    </row>
    <row r="112" spans="3:3" ht="12.75" customHeight="1">
      <c r="C112" s="1413"/>
    </row>
    <row r="113" spans="3:3" ht="12.75" customHeight="1">
      <c r="C113" s="1413"/>
    </row>
    <row r="114" spans="3:3" ht="12.75" customHeight="1">
      <c r="C114" s="1413"/>
    </row>
    <row r="115" spans="3:3" ht="12.75" customHeight="1">
      <c r="C115" s="1413"/>
    </row>
    <row r="116" spans="3:3" ht="12.75" customHeight="1">
      <c r="C116" s="1413"/>
    </row>
    <row r="117" spans="3:3" ht="12.75" customHeight="1">
      <c r="C117" s="1413"/>
    </row>
    <row r="118" spans="3:3" ht="12.75" customHeight="1">
      <c r="C118" s="1413"/>
    </row>
    <row r="119" spans="3:3" ht="12.75" customHeight="1">
      <c r="C119" s="1413"/>
    </row>
    <row r="120" spans="3:3" ht="12.75" customHeight="1">
      <c r="C120" s="1413"/>
    </row>
    <row r="121" spans="3:3" ht="12.75" customHeight="1">
      <c r="C121" s="1413"/>
    </row>
    <row r="122" spans="3:3" ht="12.75" customHeight="1">
      <c r="C122" s="1413"/>
    </row>
    <row r="123" spans="3:3" ht="12.75" customHeight="1">
      <c r="C123" s="1413"/>
    </row>
    <row r="124" spans="3:3" ht="12.75" customHeight="1">
      <c r="C124" s="1413"/>
    </row>
    <row r="125" spans="3:3" ht="12.75" customHeight="1">
      <c r="C125" s="1413"/>
    </row>
    <row r="126" spans="3:3" ht="12.75" customHeight="1">
      <c r="C126" s="1413"/>
    </row>
    <row r="127" spans="3:3" ht="12.75" customHeight="1">
      <c r="C127" s="1413"/>
    </row>
    <row r="128" spans="3:3" ht="12.75" customHeight="1">
      <c r="C128" s="1413"/>
    </row>
    <row r="129" spans="3:3" ht="12.75" customHeight="1">
      <c r="C129" s="1413"/>
    </row>
    <row r="130" spans="3:3" ht="12.75" customHeight="1">
      <c r="C130" s="1413"/>
    </row>
    <row r="131" spans="3:3" ht="12.75" customHeight="1">
      <c r="C131" s="1413"/>
    </row>
    <row r="132" spans="3:3" ht="12.75" customHeight="1">
      <c r="C132" s="1413"/>
    </row>
    <row r="133" spans="3:3" ht="12.75" customHeight="1">
      <c r="C133" s="1413"/>
    </row>
    <row r="134" spans="3:3" ht="12.75" customHeight="1">
      <c r="C134" s="1413"/>
    </row>
    <row r="135" spans="3:3" ht="12.75" customHeight="1">
      <c r="C135" s="1413"/>
    </row>
    <row r="136" spans="3:3" ht="12.75" customHeight="1">
      <c r="C136" s="1413"/>
    </row>
    <row r="137" spans="3:3" ht="12.75" customHeight="1">
      <c r="C137" s="1413"/>
    </row>
    <row r="138" spans="3:3" ht="12.75" customHeight="1">
      <c r="C138" s="1413"/>
    </row>
    <row r="139" spans="3:3" ht="12.75" customHeight="1">
      <c r="C139" s="1413"/>
    </row>
    <row r="140" spans="3:3" ht="12.75" customHeight="1">
      <c r="C140" s="1413"/>
    </row>
    <row r="141" spans="3:3" ht="12.75" customHeight="1">
      <c r="C141" s="1413"/>
    </row>
    <row r="142" spans="3:3" ht="12.75" customHeight="1">
      <c r="C142" s="1413"/>
    </row>
    <row r="143" spans="3:3" ht="12.75" customHeight="1">
      <c r="C143" s="1413"/>
    </row>
    <row r="144" spans="3:3" ht="12.75" customHeight="1">
      <c r="C144" s="1413"/>
    </row>
    <row r="145" spans="3:3" ht="12.75" customHeight="1">
      <c r="C145" s="1413"/>
    </row>
    <row r="146" spans="3:3" ht="12.75" customHeight="1">
      <c r="C146" s="1413"/>
    </row>
    <row r="147" spans="3:3" ht="12.75" customHeight="1">
      <c r="C147" s="1413"/>
    </row>
    <row r="148" spans="3:3" ht="12.75" customHeight="1">
      <c r="C148" s="1413"/>
    </row>
    <row r="149" spans="3:3" ht="12.75" customHeight="1">
      <c r="C149" s="1413"/>
    </row>
    <row r="150" spans="3:3" ht="12.75" customHeight="1">
      <c r="C150" s="1413"/>
    </row>
    <row r="151" spans="3:3" ht="12.75" customHeight="1">
      <c r="C151" s="1413"/>
    </row>
    <row r="152" spans="3:3" ht="12.75" customHeight="1">
      <c r="C152" s="1413"/>
    </row>
    <row r="153" spans="3:3" ht="12.75" customHeight="1">
      <c r="C153" s="1413"/>
    </row>
    <row r="154" spans="3:3" ht="12.75" customHeight="1">
      <c r="C154" s="1413"/>
    </row>
    <row r="155" spans="3:3" ht="12.75" customHeight="1">
      <c r="C155" s="1413"/>
    </row>
    <row r="156" spans="3:3" ht="12.75" customHeight="1">
      <c r="C156" s="1413"/>
    </row>
    <row r="157" spans="3:3" ht="12.75" customHeight="1">
      <c r="C157" s="1413"/>
    </row>
    <row r="158" spans="3:3" ht="12.75" customHeight="1">
      <c r="C158" s="1413"/>
    </row>
    <row r="159" spans="3:3" ht="12.75" customHeight="1">
      <c r="C159" s="1413"/>
    </row>
    <row r="160" spans="3:3" ht="12.75" customHeight="1">
      <c r="C160" s="1413"/>
    </row>
    <row r="161" spans="3:3" ht="12.75" customHeight="1">
      <c r="C161" s="1413"/>
    </row>
    <row r="162" spans="3:3" ht="12.75" customHeight="1">
      <c r="C162" s="1413"/>
    </row>
    <row r="163" spans="3:3" ht="12.75" customHeight="1">
      <c r="C163" s="1413"/>
    </row>
    <row r="164" spans="3:3" ht="12.75" customHeight="1">
      <c r="C164" s="1413"/>
    </row>
    <row r="165" spans="3:3" ht="12.75" customHeight="1">
      <c r="C165" s="1413"/>
    </row>
    <row r="166" spans="3:3" ht="12.75" customHeight="1">
      <c r="C166" s="1413"/>
    </row>
    <row r="167" spans="3:3" ht="12.75" customHeight="1">
      <c r="C167" s="1413"/>
    </row>
    <row r="168" spans="3:3" ht="12.75" customHeight="1">
      <c r="C168" s="1413"/>
    </row>
    <row r="169" spans="3:3" ht="12.75" customHeight="1">
      <c r="C169" s="1413"/>
    </row>
    <row r="170" spans="3:3" ht="12.75" customHeight="1">
      <c r="C170" s="1413"/>
    </row>
    <row r="171" spans="3:3" ht="12.75" customHeight="1">
      <c r="C171" s="1413"/>
    </row>
    <row r="172" spans="3:3" ht="12.75" customHeight="1">
      <c r="C172" s="1413"/>
    </row>
    <row r="173" spans="3:3" ht="12.75" customHeight="1">
      <c r="C173" s="1413"/>
    </row>
    <row r="174" spans="3:3" ht="12.75" customHeight="1">
      <c r="C174" s="1413"/>
    </row>
    <row r="175" spans="3:3" ht="12.75" customHeight="1">
      <c r="C175" s="1413"/>
    </row>
    <row r="176" spans="3:3" ht="12.75" customHeight="1">
      <c r="C176" s="1413"/>
    </row>
    <row r="177" spans="3:3" ht="12.75" customHeight="1">
      <c r="C177" s="1413"/>
    </row>
    <row r="178" spans="3:3" ht="12.75" customHeight="1">
      <c r="C178" s="1413"/>
    </row>
    <row r="179" spans="3:3" ht="12.75" customHeight="1">
      <c r="C179" s="1413"/>
    </row>
    <row r="180" spans="3:3" ht="12.75" customHeight="1">
      <c r="C180" s="1413"/>
    </row>
    <row r="181" spans="3:3" ht="12.75" customHeight="1">
      <c r="C181" s="1413"/>
    </row>
    <row r="182" spans="3:3" ht="12.75" customHeight="1">
      <c r="C182" s="1413"/>
    </row>
    <row r="183" spans="3:3" ht="12.75" customHeight="1">
      <c r="C183" s="1413"/>
    </row>
    <row r="184" spans="3:3" ht="12.75" customHeight="1">
      <c r="C184" s="1413"/>
    </row>
    <row r="185" spans="3:3" ht="12.75" customHeight="1">
      <c r="C185" s="1413"/>
    </row>
    <row r="186" spans="3:3" ht="12.75" customHeight="1">
      <c r="C186" s="1413"/>
    </row>
    <row r="187" spans="3:3" ht="12.75" customHeight="1">
      <c r="C187" s="1413"/>
    </row>
    <row r="188" spans="3:3" ht="12.75" customHeight="1">
      <c r="C188" s="1413"/>
    </row>
    <row r="189" spans="3:3" ht="12.75" customHeight="1">
      <c r="C189" s="1413"/>
    </row>
    <row r="190" spans="3:3" ht="12.75" customHeight="1">
      <c r="C190" s="1413"/>
    </row>
    <row r="191" spans="3:3" ht="12.75" customHeight="1">
      <c r="C191" s="1413"/>
    </row>
    <row r="192" spans="3:3" ht="12.75" customHeight="1">
      <c r="C192" s="1413"/>
    </row>
    <row r="193" spans="3:3" ht="12.75" customHeight="1">
      <c r="C193" s="1413"/>
    </row>
    <row r="194" spans="3:3" ht="12.75" customHeight="1">
      <c r="C194" s="1413"/>
    </row>
    <row r="195" spans="3:3" ht="12.75" customHeight="1">
      <c r="C195" s="1413"/>
    </row>
    <row r="196" spans="3:3" ht="12.75" customHeight="1">
      <c r="C196" s="1413"/>
    </row>
    <row r="197" spans="3:3" ht="12.75" customHeight="1">
      <c r="C197" s="1413"/>
    </row>
    <row r="198" spans="3:3" ht="12.75" customHeight="1">
      <c r="C198" s="1413"/>
    </row>
    <row r="199" spans="3:3" ht="12.75" customHeight="1">
      <c r="C199" s="1413"/>
    </row>
    <row r="200" spans="3:3" ht="12.75" customHeight="1">
      <c r="C200" s="1413"/>
    </row>
    <row r="201" spans="3:3" ht="12.75" customHeight="1">
      <c r="C201" s="1413"/>
    </row>
    <row r="202" spans="3:3" ht="12.75" customHeight="1">
      <c r="C202" s="1413"/>
    </row>
    <row r="203" spans="3:3" ht="12.75" customHeight="1">
      <c r="C203" s="1413"/>
    </row>
    <row r="204" spans="3:3" ht="12.75" customHeight="1">
      <c r="C204" s="1413"/>
    </row>
    <row r="205" spans="3:3" ht="12.75" customHeight="1">
      <c r="C205" s="1413"/>
    </row>
    <row r="206" spans="3:3" ht="12.75" customHeight="1">
      <c r="C206" s="1413"/>
    </row>
    <row r="207" spans="3:3" ht="12.75" customHeight="1">
      <c r="C207" s="1413"/>
    </row>
    <row r="208" spans="3:3" ht="12.75" customHeight="1">
      <c r="C208" s="1413"/>
    </row>
    <row r="209" spans="3:3" ht="12.75" customHeight="1">
      <c r="C209" s="1413"/>
    </row>
    <row r="210" spans="3:3" ht="12.75" customHeight="1">
      <c r="C210" s="1413"/>
    </row>
    <row r="211" spans="3:3" ht="12.75" customHeight="1">
      <c r="C211" s="1413"/>
    </row>
    <row r="212" spans="3:3" ht="12.75" customHeight="1">
      <c r="C212" s="1413"/>
    </row>
    <row r="213" spans="3:3" ht="12.75" customHeight="1">
      <c r="C213" s="1413"/>
    </row>
    <row r="214" spans="3:3" ht="12.75" customHeight="1">
      <c r="C214" s="1413"/>
    </row>
    <row r="215" spans="3:3" ht="12.75" customHeight="1">
      <c r="C215" s="1413"/>
    </row>
    <row r="216" spans="3:3" ht="12.75" customHeight="1">
      <c r="C216" s="1413"/>
    </row>
    <row r="217" spans="3:3" ht="12.75" customHeight="1">
      <c r="C217" s="1413"/>
    </row>
    <row r="218" spans="3:3" ht="12.75" customHeight="1">
      <c r="C218" s="1413"/>
    </row>
    <row r="219" spans="3:3" ht="12.75" customHeight="1">
      <c r="C219" s="1413"/>
    </row>
    <row r="220" spans="3:3" ht="12.75" customHeight="1">
      <c r="C220" s="1413"/>
    </row>
    <row r="221" spans="3:3" ht="12.75" customHeight="1">
      <c r="C221" s="1413"/>
    </row>
    <row r="222" spans="3:3" ht="12.75" customHeight="1">
      <c r="C222" s="1413"/>
    </row>
    <row r="223" spans="3:3" ht="12.75" customHeight="1">
      <c r="C223" s="1413"/>
    </row>
    <row r="224" spans="3:3" ht="12.75" customHeight="1">
      <c r="C224" s="1413"/>
    </row>
    <row r="225" spans="3:3" ht="12.75" customHeight="1">
      <c r="C225" s="1413"/>
    </row>
    <row r="226" spans="3:3" ht="12.75" customHeight="1">
      <c r="C226" s="1413"/>
    </row>
    <row r="227" spans="3:3" ht="12.75" customHeight="1">
      <c r="C227" s="1413"/>
    </row>
    <row r="228" spans="3:3" ht="12.75" customHeight="1">
      <c r="C228" s="1413"/>
    </row>
    <row r="229" spans="3:3" ht="12.75" customHeight="1">
      <c r="C229" s="1413"/>
    </row>
    <row r="230" spans="3:3" ht="12.75" customHeight="1">
      <c r="C230" s="1413"/>
    </row>
    <row r="231" spans="3:3" ht="12.75" customHeight="1">
      <c r="C231" s="1413"/>
    </row>
    <row r="232" spans="3:3" ht="12.75" customHeight="1">
      <c r="C232" s="1413"/>
    </row>
    <row r="233" spans="3:3" ht="12.75" customHeight="1">
      <c r="C233" s="1413"/>
    </row>
    <row r="234" spans="3:3" ht="12.75" customHeight="1">
      <c r="C234" s="1413"/>
    </row>
    <row r="235" spans="3:3" ht="12.75" customHeight="1">
      <c r="C235" s="1413"/>
    </row>
    <row r="236" spans="3:3" ht="12.75" customHeight="1">
      <c r="C236" s="1413"/>
    </row>
    <row r="237" spans="3:3" ht="12.75" customHeight="1">
      <c r="C237" s="1413"/>
    </row>
    <row r="238" spans="3:3" ht="12.75" customHeight="1">
      <c r="C238" s="1413"/>
    </row>
    <row r="239" spans="3:3" ht="12.75" customHeight="1">
      <c r="C239" s="1413"/>
    </row>
    <row r="240" spans="3:3" ht="12.75" customHeight="1">
      <c r="C240" s="1413"/>
    </row>
    <row r="241" spans="3:3" ht="12.75" customHeight="1">
      <c r="C241" s="1413"/>
    </row>
    <row r="242" spans="3:3" ht="12.75" customHeight="1">
      <c r="C242" s="1413"/>
    </row>
    <row r="243" spans="3:3" ht="12.75" customHeight="1">
      <c r="C243" s="1413"/>
    </row>
    <row r="244" spans="3:3" ht="12.75" customHeight="1">
      <c r="C244" s="1413"/>
    </row>
    <row r="245" spans="3:3" ht="12.75" customHeight="1">
      <c r="C245" s="1413"/>
    </row>
    <row r="246" spans="3:3" ht="12.75" customHeight="1">
      <c r="C246" s="1413"/>
    </row>
    <row r="247" spans="3:3" ht="12.75" customHeight="1">
      <c r="C247" s="1413"/>
    </row>
    <row r="248" spans="3:3" ht="12.75" customHeight="1">
      <c r="C248" s="1413"/>
    </row>
    <row r="249" spans="3:3" ht="12.75" customHeight="1">
      <c r="C249" s="1413"/>
    </row>
    <row r="250" spans="3:3" ht="12.75" customHeight="1">
      <c r="C250" s="1413"/>
    </row>
    <row r="251" spans="3:3" ht="12.75" customHeight="1">
      <c r="C251" s="1413"/>
    </row>
    <row r="252" spans="3:3" ht="12.75" customHeight="1">
      <c r="C252" s="1413"/>
    </row>
    <row r="253" spans="3:3" ht="12.75" customHeight="1">
      <c r="C253" s="1413"/>
    </row>
    <row r="254" spans="3:3" ht="12.75" customHeight="1">
      <c r="C254" s="1413"/>
    </row>
    <row r="255" spans="3:3" ht="12.75" customHeight="1">
      <c r="C255" s="1413"/>
    </row>
    <row r="256" spans="3:3" ht="12.75" customHeight="1">
      <c r="C256" s="1413"/>
    </row>
    <row r="257" spans="3:3" ht="12.75" customHeight="1">
      <c r="C257" s="1413"/>
    </row>
    <row r="258" spans="3:3" ht="12.75" customHeight="1">
      <c r="C258" s="1413"/>
    </row>
    <row r="259" spans="3:3" ht="12.75" customHeight="1">
      <c r="C259" s="1413"/>
    </row>
    <row r="260" spans="3:3" ht="12.75" customHeight="1">
      <c r="C260" s="1413"/>
    </row>
    <row r="261" spans="3:3" ht="12.75" customHeight="1">
      <c r="C261" s="1413"/>
    </row>
    <row r="262" spans="3:3" ht="12.75" customHeight="1">
      <c r="C262" s="1413"/>
    </row>
    <row r="263" spans="3:3" ht="12.75" customHeight="1">
      <c r="C263" s="1413"/>
    </row>
    <row r="264" spans="3:3" ht="12.75" customHeight="1">
      <c r="C264" s="1413"/>
    </row>
    <row r="265" spans="3:3" ht="12.75" customHeight="1">
      <c r="C265" s="1413"/>
    </row>
    <row r="266" spans="3:3" ht="12.75" customHeight="1">
      <c r="C266" s="1413"/>
    </row>
    <row r="267" spans="3:3" ht="12.75" customHeight="1">
      <c r="C267" s="1413"/>
    </row>
    <row r="268" spans="3:3" ht="12.75" customHeight="1">
      <c r="C268" s="1413"/>
    </row>
    <row r="269" spans="3:3" ht="12.75" customHeight="1">
      <c r="C269" s="1413"/>
    </row>
    <row r="270" spans="3:3" ht="12.75" customHeight="1">
      <c r="C270" s="1413"/>
    </row>
    <row r="271" spans="3:3" ht="12.75" customHeight="1">
      <c r="C271" s="1413"/>
    </row>
    <row r="272" spans="3:3" ht="12.75" customHeight="1">
      <c r="C272" s="1413"/>
    </row>
    <row r="273" spans="3:3" ht="12.75" customHeight="1">
      <c r="C273" s="1413"/>
    </row>
    <row r="274" spans="3:3" ht="12.75" customHeight="1">
      <c r="C274" s="1413"/>
    </row>
    <row r="275" spans="3:3" ht="12.75" customHeight="1">
      <c r="C275" s="1413"/>
    </row>
    <row r="276" spans="3:3" ht="12.75" customHeight="1">
      <c r="C276" s="1413"/>
    </row>
    <row r="277" spans="3:3" ht="12.75" customHeight="1">
      <c r="C277" s="1413"/>
    </row>
    <row r="278" spans="3:3" ht="12.75" customHeight="1">
      <c r="C278" s="1413"/>
    </row>
    <row r="279" spans="3:3" ht="12.75" customHeight="1">
      <c r="C279" s="1413"/>
    </row>
    <row r="280" spans="3:3" ht="12.75" customHeight="1">
      <c r="C280" s="1413"/>
    </row>
    <row r="281" spans="3:3" ht="12.75" customHeight="1">
      <c r="C281" s="1413"/>
    </row>
    <row r="282" spans="3:3" ht="12.75" customHeight="1">
      <c r="C282" s="1413"/>
    </row>
    <row r="283" spans="3:3" ht="12.75" customHeight="1">
      <c r="C283" s="1413"/>
    </row>
    <row r="284" spans="3:3" ht="12.75" customHeight="1">
      <c r="C284" s="1413"/>
    </row>
    <row r="285" spans="3:3" ht="12.75" customHeight="1">
      <c r="C285" s="1413"/>
    </row>
    <row r="286" spans="3:3" ht="12.75" customHeight="1">
      <c r="C286" s="1413"/>
    </row>
    <row r="287" spans="3:3" ht="12.75" customHeight="1">
      <c r="C287" s="1413"/>
    </row>
    <row r="288" spans="3:3" ht="12.75" customHeight="1">
      <c r="C288" s="1413"/>
    </row>
    <row r="289" spans="3:3" ht="12.75" customHeight="1">
      <c r="C289" s="1413"/>
    </row>
    <row r="290" spans="3:3" ht="12.75" customHeight="1">
      <c r="C290" s="1413"/>
    </row>
    <row r="291" spans="3:3" ht="12.75" customHeight="1">
      <c r="C291" s="1413"/>
    </row>
    <row r="292" spans="3:3" ht="12.75" customHeight="1">
      <c r="C292" s="1413"/>
    </row>
    <row r="293" spans="3:3" ht="12.75" customHeight="1">
      <c r="C293" s="1413"/>
    </row>
    <row r="294" spans="3:3" ht="12.75" customHeight="1">
      <c r="C294" s="1413"/>
    </row>
    <row r="295" spans="3:3" ht="12.75" customHeight="1">
      <c r="C295" s="1413"/>
    </row>
    <row r="296" spans="3:3" ht="12.75" customHeight="1">
      <c r="C296" s="1413"/>
    </row>
    <row r="297" spans="3:3" ht="12.75" customHeight="1">
      <c r="C297" s="1413"/>
    </row>
    <row r="298" spans="3:3" ht="12.75" customHeight="1">
      <c r="C298" s="1413"/>
    </row>
    <row r="299" spans="3:3" ht="12.75" customHeight="1">
      <c r="C299" s="1413"/>
    </row>
    <row r="300" spans="3:3" ht="12.75" customHeight="1">
      <c r="C300" s="1413"/>
    </row>
    <row r="301" spans="3:3" ht="12.75" customHeight="1">
      <c r="C301" s="1413"/>
    </row>
    <row r="302" spans="3:3" ht="12.75" customHeight="1">
      <c r="C302" s="1413"/>
    </row>
    <row r="303" spans="3:3" ht="12.75" customHeight="1">
      <c r="C303" s="1413"/>
    </row>
    <row r="304" spans="3:3" ht="12.75" customHeight="1">
      <c r="C304" s="1413"/>
    </row>
    <row r="305" spans="3:3" ht="12.75" customHeight="1">
      <c r="C305" s="1413"/>
    </row>
    <row r="306" spans="3:3" ht="12.75" customHeight="1">
      <c r="C306" s="1413"/>
    </row>
    <row r="307" spans="3:3" ht="12.75" customHeight="1">
      <c r="C307" s="1413"/>
    </row>
    <row r="308" spans="3:3" ht="12.75" customHeight="1">
      <c r="C308" s="1413"/>
    </row>
    <row r="309" spans="3:3" ht="12.75" customHeight="1">
      <c r="C309" s="1413"/>
    </row>
    <row r="310" spans="3:3" ht="12.75" customHeight="1">
      <c r="C310" s="1413"/>
    </row>
    <row r="311" spans="3:3" ht="12.75" customHeight="1">
      <c r="C311" s="1413"/>
    </row>
    <row r="312" spans="3:3" ht="12.75" customHeight="1">
      <c r="C312" s="1413"/>
    </row>
    <row r="313" spans="3:3" ht="12.75" customHeight="1">
      <c r="C313" s="1413"/>
    </row>
    <row r="314" spans="3:3" ht="12.75" customHeight="1">
      <c r="C314" s="1413"/>
    </row>
    <row r="315" spans="3:3" ht="12.75" customHeight="1">
      <c r="C315" s="1413"/>
    </row>
    <row r="316" spans="3:3" ht="12.75" customHeight="1">
      <c r="C316" s="1413"/>
    </row>
    <row r="317" spans="3:3" ht="12.75" customHeight="1">
      <c r="C317" s="1413"/>
    </row>
    <row r="318" spans="3:3" ht="12.75" customHeight="1">
      <c r="C318" s="1413"/>
    </row>
    <row r="319" spans="3:3" ht="12.75" customHeight="1">
      <c r="C319" s="1413"/>
    </row>
    <row r="320" spans="3:3" ht="12.75" customHeight="1">
      <c r="C320" s="1413"/>
    </row>
    <row r="321" spans="3:3" ht="12.75" customHeight="1">
      <c r="C321" s="1413"/>
    </row>
    <row r="322" spans="3:3" ht="12.75" customHeight="1">
      <c r="C322" s="1413"/>
    </row>
    <row r="323" spans="3:3" ht="12.75" customHeight="1">
      <c r="C323" s="1413"/>
    </row>
    <row r="324" spans="3:3" ht="12.75" customHeight="1">
      <c r="C324" s="1413"/>
    </row>
    <row r="325" spans="3:3" ht="12.75" customHeight="1">
      <c r="C325" s="1413"/>
    </row>
    <row r="326" spans="3:3" ht="12.75" customHeight="1">
      <c r="C326" s="1413"/>
    </row>
    <row r="327" spans="3:3" ht="12.75" customHeight="1">
      <c r="C327" s="1413"/>
    </row>
    <row r="328" spans="3:3" ht="12.75" customHeight="1">
      <c r="C328" s="1413"/>
    </row>
    <row r="329" spans="3:3" ht="12.75" customHeight="1">
      <c r="C329" s="1413"/>
    </row>
    <row r="330" spans="3:3" ht="12.75" customHeight="1">
      <c r="C330" s="1413"/>
    </row>
    <row r="331" spans="3:3" ht="12.75" customHeight="1">
      <c r="C331" s="1413"/>
    </row>
    <row r="332" spans="3:3" ht="12.75" customHeight="1">
      <c r="C332" s="1413"/>
    </row>
    <row r="333" spans="3:3" ht="12.75" customHeight="1">
      <c r="C333" s="1413"/>
    </row>
    <row r="334" spans="3:3" ht="12.75" customHeight="1">
      <c r="C334" s="1413"/>
    </row>
    <row r="335" spans="3:3" ht="12.75" customHeight="1">
      <c r="C335" s="1413"/>
    </row>
    <row r="336" spans="3:3" ht="12.75" customHeight="1">
      <c r="C336" s="1413"/>
    </row>
    <row r="337" spans="3:3" ht="12.75" customHeight="1">
      <c r="C337" s="1413"/>
    </row>
    <row r="338" spans="3:3" ht="12.75" customHeight="1">
      <c r="C338" s="1413"/>
    </row>
    <row r="339" spans="3:3" ht="12.75" customHeight="1">
      <c r="C339" s="1413"/>
    </row>
    <row r="340" spans="3:3" ht="12.75" customHeight="1">
      <c r="C340" s="1413"/>
    </row>
    <row r="341" spans="3:3" ht="12.75" customHeight="1">
      <c r="C341" s="1413"/>
    </row>
    <row r="342" spans="3:3" ht="12.75" customHeight="1">
      <c r="C342" s="1413"/>
    </row>
    <row r="343" spans="3:3" ht="12.75" customHeight="1">
      <c r="C343" s="1413"/>
    </row>
    <row r="344" spans="3:3" ht="12.75" customHeight="1">
      <c r="C344" s="1413"/>
    </row>
    <row r="345" spans="3:3" ht="12.75" customHeight="1">
      <c r="C345" s="1413"/>
    </row>
    <row r="346" spans="3:3" ht="12.75" customHeight="1">
      <c r="C346" s="1413"/>
    </row>
    <row r="347" spans="3:3" ht="12.75" customHeight="1">
      <c r="C347" s="1413"/>
    </row>
    <row r="348" spans="3:3" ht="12.75" customHeight="1">
      <c r="C348" s="1413"/>
    </row>
    <row r="349" spans="3:3" ht="12.75" customHeight="1">
      <c r="C349" s="1413"/>
    </row>
    <row r="350" spans="3:3" ht="12.75" customHeight="1">
      <c r="C350" s="1413"/>
    </row>
    <row r="351" spans="3:3" ht="12.75" customHeight="1">
      <c r="C351" s="1413"/>
    </row>
    <row r="352" spans="3:3" ht="12.75" customHeight="1">
      <c r="C352" s="1413"/>
    </row>
    <row r="353" spans="3:3" ht="12.75" customHeight="1">
      <c r="C353" s="1413"/>
    </row>
    <row r="354" spans="3:3" ht="12.75" customHeight="1">
      <c r="C354" s="1413"/>
    </row>
    <row r="355" spans="3:3" ht="12.75" customHeight="1">
      <c r="C355" s="1413"/>
    </row>
    <row r="356" spans="3:3" ht="12.75" customHeight="1">
      <c r="C356" s="1413"/>
    </row>
    <row r="357" spans="3:3" ht="12.75" customHeight="1">
      <c r="C357" s="1413"/>
    </row>
    <row r="358" spans="3:3" ht="12.75" customHeight="1">
      <c r="C358" s="1413"/>
    </row>
    <row r="359" spans="3:3" ht="12.75" customHeight="1">
      <c r="C359" s="1413"/>
    </row>
    <row r="360" spans="3:3" ht="12.75" customHeight="1">
      <c r="C360" s="1413"/>
    </row>
    <row r="361" spans="3:3" ht="12.75" customHeight="1">
      <c r="C361" s="1413"/>
    </row>
    <row r="362" spans="3:3" ht="12.75" customHeight="1">
      <c r="C362" s="1413"/>
    </row>
    <row r="363" spans="3:3" ht="12.75" customHeight="1">
      <c r="C363" s="1413"/>
    </row>
    <row r="364" spans="3:3" ht="12.75" customHeight="1">
      <c r="C364" s="1413"/>
    </row>
    <row r="365" spans="3:3" ht="12.75" customHeight="1">
      <c r="C365" s="1413"/>
    </row>
    <row r="366" spans="3:3" ht="12.75" customHeight="1">
      <c r="C366" s="1413"/>
    </row>
    <row r="367" spans="3:3" ht="12.75" customHeight="1">
      <c r="C367" s="1413"/>
    </row>
    <row r="368" spans="3:3" ht="12.75" customHeight="1">
      <c r="C368" s="1413"/>
    </row>
    <row r="369" spans="3:3" ht="12.75" customHeight="1">
      <c r="C369" s="1413"/>
    </row>
    <row r="370" spans="3:3" ht="12.75" customHeight="1">
      <c r="C370" s="1413"/>
    </row>
    <row r="371" spans="3:3" ht="12.75" customHeight="1">
      <c r="C371" s="1413"/>
    </row>
    <row r="372" spans="3:3" ht="12.75" customHeight="1">
      <c r="C372" s="1413"/>
    </row>
    <row r="373" spans="3:3" ht="12.75" customHeight="1">
      <c r="C373" s="1413"/>
    </row>
    <row r="374" spans="3:3" ht="12.75" customHeight="1">
      <c r="C374" s="1413"/>
    </row>
    <row r="375" spans="3:3" ht="12.75" customHeight="1">
      <c r="C375" s="1413"/>
    </row>
    <row r="376" spans="3:3" ht="12.75" customHeight="1">
      <c r="C376" s="1413"/>
    </row>
    <row r="377" spans="3:3" ht="12.75" customHeight="1">
      <c r="C377" s="1413"/>
    </row>
    <row r="378" spans="3:3" ht="12.75" customHeight="1">
      <c r="C378" s="1413"/>
    </row>
    <row r="379" spans="3:3" ht="12.75" customHeight="1">
      <c r="C379" s="1413"/>
    </row>
    <row r="380" spans="3:3" ht="12.75" customHeight="1">
      <c r="C380" s="1413"/>
    </row>
    <row r="381" spans="3:3" ht="12.75" customHeight="1">
      <c r="C381" s="1413"/>
    </row>
    <row r="382" spans="3:3" ht="12.75" customHeight="1">
      <c r="C382" s="1413"/>
    </row>
    <row r="383" spans="3:3" ht="12.75" customHeight="1">
      <c r="C383" s="1413"/>
    </row>
    <row r="384" spans="3:3" ht="12.75" customHeight="1">
      <c r="C384" s="1413"/>
    </row>
    <row r="385" spans="3:3" ht="12.75" customHeight="1">
      <c r="C385" s="1413"/>
    </row>
    <row r="386" spans="3:3" ht="12.75" customHeight="1">
      <c r="C386" s="1413"/>
    </row>
    <row r="387" spans="3:3" ht="12.75" customHeight="1">
      <c r="C387" s="1413"/>
    </row>
    <row r="388" spans="3:3" ht="12.75" customHeight="1">
      <c r="C388" s="1413"/>
    </row>
    <row r="389" spans="3:3" ht="12.75" customHeight="1">
      <c r="C389" s="1413"/>
    </row>
    <row r="390" spans="3:3" ht="12.75" customHeight="1">
      <c r="C390" s="1413"/>
    </row>
    <row r="391" spans="3:3" ht="12.75" customHeight="1">
      <c r="C391" s="1413"/>
    </row>
    <row r="392" spans="3:3" ht="12.75" customHeight="1">
      <c r="C392" s="1413"/>
    </row>
    <row r="393" spans="3:3" ht="12.75" customHeight="1">
      <c r="C393" s="1413"/>
    </row>
    <row r="394" spans="3:3" ht="12.75" customHeight="1">
      <c r="C394" s="1413"/>
    </row>
    <row r="395" spans="3:3" ht="12.75" customHeight="1">
      <c r="C395" s="1413"/>
    </row>
    <row r="396" spans="3:3" ht="12.75" customHeight="1">
      <c r="C396" s="1413"/>
    </row>
    <row r="397" spans="3:3" ht="12.75" customHeight="1">
      <c r="C397" s="1413"/>
    </row>
    <row r="398" spans="3:3" ht="12.75" customHeight="1">
      <c r="C398" s="1413"/>
    </row>
    <row r="399" spans="3:3" ht="12.75" customHeight="1">
      <c r="C399" s="1413"/>
    </row>
    <row r="400" spans="3:3" ht="12.75" customHeight="1">
      <c r="C400" s="1413"/>
    </row>
    <row r="401" s="1413" customFormat="1" ht="12.75" customHeight="1"/>
    <row r="402" s="1413" customFormat="1" ht="12.75" customHeight="1"/>
    <row r="403" s="1413" customFormat="1" ht="12.75" customHeight="1"/>
    <row r="404" s="1413" customFormat="1" ht="12.75" customHeight="1"/>
    <row r="405" s="1413" customFormat="1" ht="12.75" customHeight="1"/>
    <row r="406" s="1413" customFormat="1" ht="12.75" customHeight="1"/>
    <row r="407" s="1413" customFormat="1" ht="12.75" customHeight="1"/>
    <row r="408" s="1413" customFormat="1" ht="12.75" customHeight="1"/>
    <row r="409" s="1413" customFormat="1" ht="12.75" customHeight="1"/>
    <row r="410" s="1413" customFormat="1" ht="12.75" customHeight="1"/>
    <row r="411" s="1413" customFormat="1" ht="12.75" customHeight="1"/>
    <row r="412" s="1413" customFormat="1" ht="12.75" customHeight="1"/>
    <row r="413" s="1413" customFormat="1" ht="12.75" customHeight="1"/>
    <row r="414" s="1413" customFormat="1" ht="12.75" customHeight="1"/>
    <row r="415" s="1413" customFormat="1" ht="12.75" customHeight="1"/>
    <row r="416" s="1413" customFormat="1" ht="12.75" customHeight="1"/>
    <row r="417" s="1413" customFormat="1" ht="12.75" customHeight="1"/>
    <row r="418" s="1413" customFormat="1" ht="12.75" customHeight="1"/>
    <row r="419" s="1413" customFormat="1" ht="12.75" customHeight="1"/>
    <row r="420" s="1413" customFormat="1" ht="12.75" customHeight="1"/>
    <row r="421" s="1413" customFormat="1" ht="12.75" customHeight="1"/>
    <row r="422" s="1413" customFormat="1" ht="12.75" customHeight="1"/>
    <row r="423" s="1413" customFormat="1" ht="12.75" customHeight="1"/>
    <row r="424" s="1413" customFormat="1" ht="12.75" customHeight="1"/>
    <row r="425" s="1413" customFormat="1" ht="12.75" customHeight="1"/>
    <row r="426" s="1413" customFormat="1" ht="12.75" customHeight="1"/>
    <row r="427" s="1413" customFormat="1" ht="12.75" customHeight="1"/>
    <row r="428" s="1413" customFormat="1" ht="12.75" customHeight="1"/>
    <row r="429" s="1413" customFormat="1" ht="12.75" customHeight="1"/>
    <row r="430" s="1413" customFormat="1" ht="12.75" customHeight="1"/>
    <row r="431" s="1413" customFormat="1" ht="12.75" customHeight="1"/>
    <row r="432" s="1413" customFormat="1" ht="12.75" customHeight="1"/>
    <row r="433" s="1413" customFormat="1" ht="12.75" customHeight="1"/>
    <row r="434" s="1413" customFormat="1" ht="12.75" customHeight="1"/>
    <row r="435" s="1413" customFormat="1" ht="12.75" customHeight="1"/>
    <row r="436" s="1413" customFormat="1" ht="12.75" customHeight="1"/>
    <row r="437" s="1413" customFormat="1" ht="12.75" customHeight="1"/>
    <row r="438" s="1413" customFormat="1" ht="12.75" customHeight="1"/>
    <row r="439" s="1413" customFormat="1" ht="12.75" customHeight="1"/>
    <row r="440" s="1413" customFormat="1" ht="12.75" customHeight="1"/>
    <row r="441" s="1413" customFormat="1" ht="12.75" customHeight="1"/>
    <row r="442" s="1413" customFormat="1" ht="12.75" customHeight="1"/>
    <row r="443" s="1413" customFormat="1" ht="12.75" customHeight="1"/>
    <row r="444" s="1413" customFormat="1" ht="12.75" customHeight="1"/>
    <row r="445" s="1413" customFormat="1" ht="12.75" customHeight="1"/>
    <row r="446" s="1413" customFormat="1" ht="12.75" customHeight="1"/>
    <row r="447" s="1413" customFormat="1" ht="12.75" customHeight="1"/>
    <row r="448" s="1413" customFormat="1" ht="12.75" customHeight="1"/>
    <row r="449" s="1413" customFormat="1" ht="12.75" customHeight="1"/>
    <row r="450" s="1413" customFormat="1" ht="12.75" customHeight="1"/>
    <row r="451" s="1413" customFormat="1" ht="12.75" customHeight="1"/>
    <row r="452" s="1413" customFormat="1" ht="12.75" customHeight="1"/>
    <row r="453" s="1413" customFormat="1" ht="12.75" customHeight="1"/>
    <row r="454" s="1413" customFormat="1" ht="12.75" customHeight="1"/>
    <row r="455" s="1413" customFormat="1" ht="12.75" customHeight="1"/>
    <row r="456" s="1413" customFormat="1" ht="12.75" customHeight="1"/>
    <row r="457" s="1413" customFormat="1" ht="12.75" customHeight="1"/>
    <row r="458" s="1413" customFormat="1" ht="12.75" customHeight="1"/>
    <row r="459" s="1413" customFormat="1" ht="12.75" customHeight="1"/>
    <row r="460" s="1413" customFormat="1" ht="12.75" customHeight="1"/>
    <row r="461" s="1413" customFormat="1" ht="12.75" customHeight="1"/>
    <row r="462" s="1413" customFormat="1" ht="12.75" customHeight="1"/>
    <row r="463" s="1413" customFormat="1" ht="12.75" customHeight="1"/>
    <row r="464" s="1413" customFormat="1" ht="12.75" customHeight="1"/>
    <row r="465" s="1413" customFormat="1" ht="12.75" customHeight="1"/>
    <row r="466" s="1413" customFormat="1" ht="12.75" customHeight="1"/>
    <row r="467" s="1413" customFormat="1" ht="12.75" customHeight="1"/>
    <row r="468" s="1413" customFormat="1" ht="12.75" customHeight="1"/>
    <row r="469" s="1413" customFormat="1" ht="12.75" customHeight="1"/>
    <row r="470" s="1413" customFormat="1" ht="12.75" customHeight="1"/>
    <row r="471" s="1413" customFormat="1" ht="12.75" customHeight="1"/>
    <row r="472" s="1413" customFormat="1" ht="12.75" customHeight="1"/>
    <row r="473" s="1413" customFormat="1" ht="12.75" customHeight="1"/>
    <row r="474" s="1413" customFormat="1" ht="12.75" customHeight="1"/>
    <row r="475" s="1413" customFormat="1" ht="12.75" customHeight="1"/>
    <row r="476" s="1413" customFormat="1" ht="12.75" customHeight="1"/>
    <row r="477" s="1413" customFormat="1" ht="12.75" customHeight="1"/>
    <row r="478" s="1413" customFormat="1" ht="12.75" customHeight="1"/>
    <row r="479" s="1413" customFormat="1" ht="12.75" customHeight="1"/>
    <row r="480" s="1413" customFormat="1" ht="12.75" customHeight="1"/>
    <row r="481" s="1413" customFormat="1" ht="12.75" customHeight="1"/>
    <row r="482" s="1413" customFormat="1" ht="12.75" customHeight="1"/>
    <row r="483" s="1413" customFormat="1" ht="12.75" customHeight="1"/>
    <row r="484" s="1413" customFormat="1" ht="12.75" customHeight="1"/>
    <row r="485" s="1413" customFormat="1" ht="12.75" customHeight="1"/>
    <row r="486" s="1413" customFormat="1" ht="12.75" customHeight="1"/>
    <row r="487" s="1413" customFormat="1" ht="12.75" customHeight="1"/>
    <row r="488" s="1413" customFormat="1" ht="12.75" customHeight="1"/>
    <row r="489" s="1413" customFormat="1" ht="12.75" customHeight="1"/>
    <row r="490" s="1413" customFormat="1" ht="12.75" customHeight="1"/>
    <row r="491" s="1413" customFormat="1" ht="12.75" customHeight="1"/>
    <row r="492" s="1413" customFormat="1" ht="12.75" customHeight="1"/>
    <row r="493" s="1413" customFormat="1" ht="12.75" customHeight="1"/>
    <row r="494" s="1413" customFormat="1" ht="12.75" customHeight="1"/>
    <row r="495" s="1413" customFormat="1" ht="12.75" customHeight="1"/>
    <row r="496" s="1413" customFormat="1" ht="12.75" customHeight="1"/>
    <row r="497" s="1413" customFormat="1" ht="12.75" customHeight="1"/>
    <row r="498" s="1413" customFormat="1" ht="12.75" customHeight="1"/>
    <row r="499" s="1413" customFormat="1" ht="12.75" customHeight="1"/>
    <row r="500" s="1413" customFormat="1" ht="12.75" customHeight="1"/>
    <row r="501" s="1413" customFormat="1" ht="12.75" customHeight="1"/>
    <row r="502" s="1413" customFormat="1" ht="12.75" customHeight="1"/>
    <row r="503" s="1413" customFormat="1" ht="12.75" customHeight="1"/>
    <row r="504" s="1413" customFormat="1" ht="12.75" customHeight="1"/>
    <row r="505" s="1413" customFormat="1" ht="12.75" customHeight="1"/>
    <row r="506" s="1413" customFormat="1" ht="12.75" customHeight="1"/>
    <row r="507" s="1413" customFormat="1" ht="12.75" customHeight="1"/>
    <row r="508" s="1413" customFormat="1" ht="12.75" customHeight="1"/>
    <row r="509" s="1413" customFormat="1" ht="12.75" customHeight="1"/>
    <row r="510" s="1413" customFormat="1" ht="12.75" customHeight="1"/>
    <row r="511" s="1413" customFormat="1" ht="12.75" customHeight="1"/>
    <row r="512" s="1413" customFormat="1" ht="12.75" customHeight="1"/>
    <row r="513" s="1413" customFormat="1" ht="12.75" customHeight="1"/>
    <row r="514" s="1413" customFormat="1" ht="12.75" customHeight="1"/>
    <row r="515" s="1413" customFormat="1" ht="12.75" customHeight="1"/>
    <row r="516" s="1413" customFormat="1" ht="12.75" customHeight="1"/>
    <row r="517" s="1413" customFormat="1" ht="12.75" customHeight="1"/>
    <row r="518" s="1413" customFormat="1" ht="12.75" customHeight="1"/>
    <row r="519" s="1413" customFormat="1" ht="12.75" customHeight="1"/>
    <row r="520" s="1413" customFormat="1" ht="12.75" customHeight="1"/>
    <row r="521" s="1413" customFormat="1" ht="12.75" customHeight="1"/>
    <row r="522" s="1413" customFormat="1" ht="12.75" customHeight="1"/>
    <row r="523" s="1413" customFormat="1" ht="12.75" customHeight="1"/>
    <row r="524" s="1413" customFormat="1" ht="12.75" customHeight="1"/>
    <row r="525" s="1413" customFormat="1" ht="12.75" customHeight="1"/>
    <row r="526" s="1413" customFormat="1" ht="12.75" customHeight="1"/>
    <row r="527" s="1413" customFormat="1" ht="12.75" customHeight="1"/>
    <row r="528" s="1413" customFormat="1" ht="12.75" customHeight="1"/>
    <row r="529" s="1413" customFormat="1" ht="12.75" customHeight="1"/>
    <row r="530" s="1413" customFormat="1" ht="12.75" customHeight="1"/>
    <row r="531" s="1413" customFormat="1" ht="12.75" customHeight="1"/>
    <row r="532" s="1413" customFormat="1" ht="12.75" customHeight="1"/>
    <row r="533" s="1413" customFormat="1" ht="12.75" customHeight="1"/>
    <row r="534" s="1413" customFormat="1" ht="12.75" customHeight="1"/>
    <row r="535" s="1413" customFormat="1" ht="12.75" customHeight="1"/>
    <row r="536" s="1413" customFormat="1" ht="12.75" customHeight="1"/>
    <row r="537" s="1413" customFormat="1" ht="12.75" customHeight="1"/>
    <row r="538" s="1413" customFormat="1" ht="12.75" customHeight="1"/>
    <row r="539" s="1413" customFormat="1" ht="12.75" customHeight="1"/>
    <row r="540" s="1413" customFormat="1" ht="12.75" customHeight="1"/>
    <row r="541" s="1413" customFormat="1" ht="12.75" customHeight="1"/>
    <row r="542" s="1413" customFormat="1" ht="12.75" customHeight="1"/>
    <row r="543" s="1413" customFormat="1" ht="12.75" customHeight="1"/>
    <row r="544" s="1413" customFormat="1" ht="12.75" customHeight="1"/>
    <row r="545" s="1413" customFormat="1" ht="12.75" customHeight="1"/>
    <row r="546" s="1413" customFormat="1" ht="12.75" customHeight="1"/>
    <row r="547" s="1413" customFormat="1" ht="12.75" customHeight="1"/>
    <row r="548" s="1413" customFormat="1" ht="12.75" customHeight="1"/>
    <row r="549" s="1413" customFormat="1" ht="12.75" customHeight="1"/>
    <row r="550" s="1413" customFormat="1" ht="12.75" customHeight="1"/>
    <row r="551" s="1413" customFormat="1" ht="12.75" customHeight="1"/>
    <row r="552" s="1413" customFormat="1" ht="12.75" customHeight="1"/>
    <row r="553" s="1413" customFormat="1" ht="12.75" customHeight="1"/>
    <row r="554" s="1413" customFormat="1" ht="12.75" customHeight="1"/>
    <row r="555" s="1413" customFormat="1" ht="12.75" customHeight="1"/>
    <row r="556" s="1413" customFormat="1" ht="12.75" customHeight="1"/>
    <row r="557" s="1413" customFormat="1" ht="12.75" customHeight="1"/>
    <row r="558" s="1413" customFormat="1" ht="12.75" customHeight="1"/>
    <row r="559" s="1413" customFormat="1" ht="12.75" customHeight="1"/>
    <row r="560" s="1413" customFormat="1" ht="12.75" customHeight="1"/>
    <row r="561" s="1413" customFormat="1" ht="12.75" customHeight="1"/>
    <row r="562" s="1413" customFormat="1" ht="12.75" customHeight="1"/>
    <row r="563" s="1413" customFormat="1" ht="12.75" customHeight="1"/>
    <row r="564" s="1413" customFormat="1" ht="12.75" customHeight="1"/>
    <row r="565" s="1413" customFormat="1" ht="12.75" customHeight="1"/>
    <row r="566" s="1413" customFormat="1" ht="12.75" customHeight="1"/>
    <row r="567" s="1413" customFormat="1" ht="12.75" customHeight="1"/>
    <row r="568" s="1413" customFormat="1" ht="12.75" customHeight="1"/>
    <row r="569" s="1413" customFormat="1" ht="12.75" customHeight="1"/>
    <row r="570" s="1413" customFormat="1" ht="12.75" customHeight="1"/>
    <row r="571" s="1413" customFormat="1" ht="12.75" customHeight="1"/>
    <row r="572" s="1413" customFormat="1" ht="12.75" customHeight="1"/>
    <row r="573" s="1413" customFormat="1" ht="12.75" customHeight="1"/>
    <row r="574" s="1413" customFormat="1" ht="12.75" customHeight="1"/>
    <row r="575" s="1413" customFormat="1" ht="12.75" customHeight="1"/>
    <row r="576" s="1413" customFormat="1" ht="12.75" customHeight="1"/>
    <row r="577" s="1413" customFormat="1" ht="12.75" customHeight="1"/>
    <row r="578" s="1413" customFormat="1" ht="12.75" customHeight="1"/>
    <row r="579" s="1413" customFormat="1" ht="12.75" customHeight="1"/>
    <row r="580" s="1413" customFormat="1" ht="12.75" customHeight="1"/>
    <row r="581" s="1413" customFormat="1" ht="12.75" customHeight="1"/>
    <row r="582" s="1413" customFormat="1" ht="12.75" customHeight="1"/>
    <row r="583" s="1413" customFormat="1" ht="12.75" customHeight="1"/>
    <row r="584" s="1413" customFormat="1" ht="12.75" customHeight="1"/>
    <row r="585" s="1413" customFormat="1" ht="12.75" customHeight="1"/>
    <row r="586" s="1413" customFormat="1" ht="12.75" customHeight="1"/>
    <row r="587" s="1413" customFormat="1" ht="12.75" customHeight="1"/>
    <row r="588" s="1413" customFormat="1" ht="12.75" customHeight="1"/>
    <row r="589" s="1413" customFormat="1" ht="12.75" customHeight="1"/>
    <row r="590" s="1413" customFormat="1" ht="12.75" customHeight="1"/>
    <row r="591" s="1413" customFormat="1" ht="12.75" customHeight="1"/>
    <row r="592" s="1413" customFormat="1" ht="12.75" customHeight="1"/>
    <row r="593" s="1413" customFormat="1" ht="12.75" customHeight="1"/>
    <row r="594" s="1413" customFormat="1" ht="12.75" customHeight="1"/>
    <row r="595" s="1413" customFormat="1" ht="12.75" customHeight="1"/>
    <row r="596" s="1413" customFormat="1" ht="12.75" customHeight="1"/>
    <row r="597" s="1413" customFormat="1" ht="12.75" customHeight="1"/>
    <row r="598" s="1413" customFormat="1" ht="12.75" customHeight="1"/>
    <row r="599" s="1413" customFormat="1" ht="12.75" customHeight="1"/>
    <row r="600" s="1413" customFormat="1" ht="12.75" customHeight="1"/>
    <row r="601" s="1413" customFormat="1" ht="12.75" customHeight="1"/>
    <row r="602" s="1413" customFormat="1" ht="12.75" customHeight="1"/>
    <row r="603" s="1413" customFormat="1" ht="12.75" customHeight="1"/>
    <row r="604" s="1413" customFormat="1" ht="12.75" customHeight="1"/>
    <row r="605" s="1413" customFormat="1" ht="12.75" customHeight="1"/>
    <row r="606" s="1413" customFormat="1" ht="12.75" customHeight="1"/>
    <row r="607" s="1413" customFormat="1" ht="12.75" customHeight="1"/>
    <row r="608" s="1413" customFormat="1" ht="12.75" customHeight="1"/>
    <row r="609" s="1413" customFormat="1" ht="12.75" customHeight="1"/>
    <row r="610" s="1413" customFormat="1" ht="12.75" customHeight="1"/>
    <row r="611" s="1413" customFormat="1" ht="12.75" customHeight="1"/>
    <row r="612" s="1413" customFormat="1" ht="12.75" customHeight="1"/>
    <row r="613" s="1413" customFormat="1" ht="12.75" customHeight="1"/>
    <row r="614" s="1413" customFormat="1" ht="12.75" customHeight="1"/>
    <row r="615" s="1413" customFormat="1" ht="12.75" customHeight="1"/>
    <row r="616" s="1413" customFormat="1" ht="12.75" customHeight="1"/>
    <row r="617" s="1413" customFormat="1" ht="12.75" customHeight="1"/>
    <row r="618" s="1413" customFormat="1" ht="12.75" customHeight="1"/>
    <row r="619" s="1413" customFormat="1" ht="12.75" customHeight="1"/>
    <row r="620" s="1413" customFormat="1" ht="12.75" customHeight="1"/>
    <row r="621" s="1413" customFormat="1" ht="12.75" customHeight="1"/>
    <row r="622" s="1413" customFormat="1" ht="12.75" customHeight="1"/>
    <row r="623" s="1413" customFormat="1" ht="12.75" customHeight="1"/>
    <row r="624" s="1413" customFormat="1" ht="12.75" customHeight="1"/>
    <row r="625" s="1413" customFormat="1" ht="12.75" customHeight="1"/>
    <row r="626" s="1413" customFormat="1" ht="12.75" customHeight="1"/>
    <row r="627" s="1413" customFormat="1" ht="12.75" customHeight="1"/>
    <row r="628" s="1413" customFormat="1" ht="12.75" customHeight="1"/>
    <row r="629" s="1413" customFormat="1" ht="12.75" customHeight="1"/>
    <row r="630" s="1413" customFormat="1" ht="12.75" customHeight="1"/>
    <row r="631" s="1413" customFormat="1" ht="12.75" customHeight="1"/>
    <row r="632" s="1413" customFormat="1" ht="12.75" customHeight="1"/>
    <row r="633" s="1413" customFormat="1" ht="12.75" customHeight="1"/>
    <row r="634" s="1413" customFormat="1" ht="12.75" customHeight="1"/>
    <row r="635" s="1413" customFormat="1" ht="12.75" customHeight="1"/>
    <row r="636" s="1413" customFormat="1" ht="12.75" customHeight="1"/>
    <row r="637" s="1413" customFormat="1" ht="12.75" customHeight="1"/>
    <row r="638" s="1413" customFormat="1" ht="12.75" customHeight="1"/>
    <row r="639" s="1413" customFormat="1" ht="12.75" customHeight="1"/>
    <row r="640" s="1413" customFormat="1" ht="12.75" customHeight="1"/>
    <row r="641" s="1413" customFormat="1" ht="12.75" customHeight="1"/>
    <row r="642" s="1413" customFormat="1" ht="12.75" customHeight="1"/>
    <row r="643" s="1413" customFormat="1" ht="12.75" customHeight="1"/>
    <row r="644" s="1413" customFormat="1" ht="12.75" customHeight="1"/>
    <row r="645" s="1413" customFormat="1" ht="12.75" customHeight="1"/>
    <row r="646" s="1413" customFormat="1" ht="12.75" customHeight="1"/>
    <row r="647" s="1413" customFormat="1" ht="12.75" customHeight="1"/>
    <row r="648" s="1413" customFormat="1" ht="12.75" customHeight="1"/>
    <row r="649" s="1413" customFormat="1" ht="12.75" customHeight="1"/>
    <row r="650" s="1413" customFormat="1" ht="12.75" customHeight="1"/>
    <row r="651" s="1413" customFormat="1" ht="12.75" customHeight="1"/>
    <row r="652" s="1413" customFormat="1" ht="12.75" customHeight="1"/>
    <row r="653" s="1413" customFormat="1" ht="12.75" customHeight="1"/>
    <row r="654" s="1413" customFormat="1" ht="12.75" customHeight="1"/>
    <row r="655" s="1413" customFormat="1" ht="12.75" customHeight="1"/>
    <row r="656" s="1413" customFormat="1" ht="12.75" customHeight="1"/>
    <row r="657" s="1413" customFormat="1" ht="12.75" customHeight="1"/>
    <row r="658" s="1413" customFormat="1" ht="12.75" customHeight="1"/>
    <row r="659" s="1413" customFormat="1" ht="12.75" customHeight="1"/>
    <row r="660" s="1413" customFormat="1" ht="12.75" customHeight="1"/>
    <row r="661" s="1413" customFormat="1" ht="12.75" customHeight="1"/>
    <row r="662" s="1413" customFormat="1" ht="12.75" customHeight="1"/>
    <row r="663" s="1413" customFormat="1" ht="12.75" customHeight="1"/>
    <row r="664" s="1413" customFormat="1" ht="12.75" customHeight="1"/>
    <row r="665" s="1413" customFormat="1" ht="12.75" customHeight="1"/>
    <row r="666" s="1413" customFormat="1" ht="12.75" customHeight="1"/>
    <row r="667" s="1413" customFormat="1" ht="12.75" customHeight="1"/>
    <row r="668" s="1413" customFormat="1" ht="12.75" customHeight="1"/>
    <row r="669" s="1413" customFormat="1" ht="12.75" customHeight="1"/>
    <row r="670" s="1413" customFormat="1" ht="12.75" customHeight="1"/>
    <row r="671" s="1413" customFormat="1" ht="12.75" customHeight="1"/>
    <row r="672" s="1413" customFormat="1" ht="12.75" customHeight="1"/>
    <row r="673" s="1413" customFormat="1" ht="12.75" customHeight="1"/>
    <row r="674" s="1413" customFormat="1" ht="12.75" customHeight="1"/>
    <row r="675" s="1413" customFormat="1" ht="12.75" customHeight="1"/>
    <row r="676" s="1413" customFormat="1" ht="12.75" customHeight="1"/>
    <row r="677" s="1413" customFormat="1" ht="12.75" customHeight="1"/>
    <row r="678" s="1413" customFormat="1" ht="12.75" customHeight="1"/>
    <row r="679" s="1413" customFormat="1" ht="12.75" customHeight="1"/>
    <row r="680" s="1413" customFormat="1" ht="12.75" customHeight="1"/>
    <row r="681" s="1413" customFormat="1" ht="12.75" customHeight="1"/>
    <row r="682" s="1413" customFormat="1" ht="12.75" customHeight="1"/>
    <row r="683" s="1413" customFormat="1" ht="12.75" customHeight="1"/>
    <row r="684" s="1413" customFormat="1" ht="12.75" customHeight="1"/>
    <row r="685" s="1413" customFormat="1" ht="12.75" customHeight="1"/>
    <row r="686" s="1413" customFormat="1" ht="12.75" customHeight="1"/>
    <row r="687" s="1413" customFormat="1" ht="12.75" customHeight="1"/>
    <row r="688" s="1413" customFormat="1" ht="12.75" customHeight="1"/>
    <row r="689" s="1413" customFormat="1" ht="12.75" customHeight="1"/>
    <row r="690" s="1413" customFormat="1" ht="12.75" customHeight="1"/>
    <row r="691" s="1413" customFormat="1" ht="12.75" customHeight="1"/>
    <row r="692" s="1413" customFormat="1" ht="12.75" customHeight="1"/>
    <row r="693" s="1413" customFormat="1" ht="12.75" customHeight="1"/>
    <row r="694" s="1413" customFormat="1" ht="12.75" customHeight="1"/>
    <row r="695" s="1413" customFormat="1" ht="12.75" customHeight="1"/>
    <row r="696" s="1413" customFormat="1" ht="12.75" customHeight="1"/>
    <row r="697" s="1413" customFormat="1" ht="12.75" customHeight="1"/>
    <row r="698" s="1413" customFormat="1" ht="12.75" customHeight="1"/>
    <row r="699" s="1413" customFormat="1" ht="12.75" customHeight="1"/>
    <row r="700" s="1413" customFormat="1" ht="12.75" customHeight="1"/>
    <row r="701" s="1413" customFormat="1" ht="12.75" customHeight="1"/>
    <row r="702" s="1413" customFormat="1" ht="12.75" customHeight="1"/>
    <row r="703" s="1413" customFormat="1" ht="12.75" customHeight="1"/>
    <row r="704" s="1413" customFormat="1" ht="12.75" customHeight="1"/>
    <row r="705" s="1413" customFormat="1" ht="12.75" customHeight="1"/>
    <row r="706" s="1413" customFormat="1" ht="12.75" customHeight="1"/>
    <row r="707" s="1413" customFormat="1" ht="12.75" customHeight="1"/>
    <row r="708" s="1413" customFormat="1" ht="12.75" customHeight="1"/>
    <row r="709" s="1413" customFormat="1" ht="12.75" customHeight="1"/>
    <row r="710" s="1413" customFormat="1" ht="12.75" customHeight="1"/>
    <row r="711" s="1413" customFormat="1" ht="12.75" customHeight="1"/>
    <row r="712" s="1413" customFormat="1" ht="12.75" customHeight="1"/>
    <row r="713" s="1413" customFormat="1" ht="12.75" customHeight="1"/>
    <row r="714" s="1413" customFormat="1" ht="12.75" customHeight="1"/>
    <row r="715" s="1413" customFormat="1" ht="12.75" customHeight="1"/>
    <row r="716" s="1413" customFormat="1" ht="12.75" customHeight="1"/>
    <row r="717" s="1413" customFormat="1" ht="12.75" customHeight="1"/>
    <row r="718" s="1413" customFormat="1" ht="12.75" customHeight="1"/>
    <row r="719" s="1413" customFormat="1" ht="12.75" customHeight="1"/>
    <row r="720" s="1413" customFormat="1" ht="12.75" customHeight="1"/>
    <row r="721" s="1413" customFormat="1" ht="12.75" customHeight="1"/>
    <row r="722" s="1413" customFormat="1" ht="12.75" customHeight="1"/>
    <row r="723" s="1413" customFormat="1" ht="12.75" customHeight="1"/>
    <row r="724" s="1413" customFormat="1" ht="12.75" customHeight="1"/>
    <row r="725" s="1413" customFormat="1" ht="12.75" customHeight="1"/>
    <row r="726" s="1413" customFormat="1" ht="12.75" customHeight="1"/>
    <row r="727" s="1413" customFormat="1" ht="12.75" customHeight="1"/>
    <row r="728" s="1413" customFormat="1" ht="12.75" customHeight="1"/>
    <row r="729" s="1413" customFormat="1" ht="12.75" customHeight="1"/>
    <row r="730" s="1413" customFormat="1" ht="12.75" customHeight="1"/>
    <row r="731" s="1413" customFormat="1" ht="12.75" customHeight="1"/>
    <row r="732" s="1413" customFormat="1" ht="12.75" customHeight="1"/>
    <row r="733" s="1413" customFormat="1" ht="12.75" customHeight="1"/>
    <row r="734" s="1413" customFormat="1" ht="12.75" customHeight="1"/>
    <row r="735" s="1413" customFormat="1" ht="12.75" customHeight="1"/>
    <row r="736" s="1413" customFormat="1" ht="12.75" customHeight="1"/>
    <row r="737" s="1413" customFormat="1" ht="12.75" customHeight="1"/>
    <row r="738" s="1413" customFormat="1" ht="12.75" customHeight="1"/>
    <row r="739" s="1413" customFormat="1" ht="12.75" customHeight="1"/>
    <row r="740" s="1413" customFormat="1" ht="12.75" customHeight="1"/>
    <row r="741" s="1413" customFormat="1" ht="12.75" customHeight="1"/>
    <row r="742" s="1413" customFormat="1" ht="12.75" customHeight="1"/>
    <row r="743" s="1413" customFormat="1" ht="12.75" customHeight="1"/>
    <row r="744" s="1413" customFormat="1" ht="12.75" customHeight="1"/>
    <row r="745" s="1413" customFormat="1" ht="12.75" customHeight="1"/>
    <row r="746" s="1413" customFormat="1" ht="12.75" customHeight="1"/>
    <row r="747" s="1413" customFormat="1" ht="12.75" customHeight="1"/>
    <row r="748" s="1413" customFormat="1" ht="12.75" customHeight="1"/>
    <row r="749" s="1413" customFormat="1" ht="12.75" customHeight="1"/>
    <row r="750" s="1413" customFormat="1" ht="12.75" customHeight="1"/>
    <row r="751" s="1413" customFormat="1" ht="12.75" customHeight="1"/>
    <row r="752" s="1413" customFormat="1" ht="12.75" customHeight="1"/>
    <row r="753" s="1413" customFormat="1" ht="12.75" customHeight="1"/>
    <row r="754" s="1413" customFormat="1" ht="12.75" customHeight="1"/>
    <row r="755" s="1413" customFormat="1" ht="12.75" customHeight="1"/>
    <row r="756" s="1413" customFormat="1" ht="12.75" customHeight="1"/>
    <row r="757" s="1413" customFormat="1" ht="12.75" customHeight="1"/>
    <row r="758" s="1413" customFormat="1" ht="12.75" customHeight="1"/>
    <row r="759" s="1413" customFormat="1" ht="12.75" customHeight="1"/>
    <row r="760" s="1413" customFormat="1" ht="12.75" customHeight="1"/>
    <row r="761" s="1413" customFormat="1" ht="12.75" customHeight="1"/>
    <row r="762" s="1413" customFormat="1" ht="12.75" customHeight="1"/>
    <row r="763" s="1413" customFormat="1" ht="12.75" customHeight="1"/>
    <row r="764" s="1413" customFormat="1" ht="12.75" customHeight="1"/>
    <row r="765" s="1413" customFormat="1" ht="12.75" customHeight="1"/>
    <row r="766" s="1413" customFormat="1" ht="12.75" customHeight="1"/>
    <row r="767" s="1413" customFormat="1" ht="12.75" customHeight="1"/>
    <row r="768" s="1413" customFormat="1" ht="12.75" customHeight="1"/>
    <row r="769" s="1413" customFormat="1" ht="12.75" customHeight="1"/>
    <row r="770" s="1413" customFormat="1" ht="12.75" customHeight="1"/>
    <row r="771" s="1413" customFormat="1" ht="12.75" customHeight="1"/>
    <row r="772" s="1413" customFormat="1" ht="12.75" customHeight="1"/>
    <row r="773" s="1413" customFormat="1" ht="12.75" customHeight="1"/>
    <row r="774" s="1413" customFormat="1" ht="12.75" customHeight="1"/>
    <row r="775" s="1413" customFormat="1" ht="12.75" customHeight="1"/>
    <row r="776" s="1413" customFormat="1" ht="12.75" customHeight="1"/>
    <row r="777" s="1413" customFormat="1" ht="12.75" customHeight="1"/>
    <row r="778" s="1413" customFormat="1" ht="12.75" customHeight="1"/>
    <row r="779" s="1413" customFormat="1" ht="12.75" customHeight="1"/>
    <row r="780" s="1413" customFormat="1" ht="12.75" customHeight="1"/>
    <row r="781" s="1413" customFormat="1" ht="12.75" customHeight="1"/>
    <row r="782" s="1413" customFormat="1" ht="12.75" customHeight="1"/>
    <row r="783" s="1413" customFormat="1" ht="12.75" customHeight="1"/>
    <row r="784" s="1413" customFormat="1" ht="12.75" customHeight="1"/>
    <row r="785" s="1413" customFormat="1" ht="12.75" customHeight="1"/>
    <row r="786" s="1413" customFormat="1" ht="12.75" customHeight="1"/>
    <row r="787" s="1413" customFormat="1" ht="12.75" customHeight="1"/>
    <row r="788" s="1413" customFormat="1" ht="12.75" customHeight="1"/>
    <row r="789" s="1413" customFormat="1" ht="12.75" customHeight="1"/>
    <row r="790" s="1413" customFormat="1" ht="12.75" customHeight="1"/>
    <row r="791" s="1413" customFormat="1" ht="12.75" customHeight="1"/>
    <row r="792" s="1413" customFormat="1" ht="12.75" customHeight="1"/>
    <row r="793" s="1413" customFormat="1" ht="12.75" customHeight="1"/>
    <row r="794" s="1413" customFormat="1" ht="12.75" customHeight="1"/>
    <row r="795" s="1413" customFormat="1" ht="12.75" customHeight="1"/>
    <row r="796" s="1413" customFormat="1" ht="12.75" customHeight="1"/>
    <row r="797" s="1413" customFormat="1" ht="12.75" customHeight="1"/>
    <row r="798" s="1413" customFormat="1" ht="12.75" customHeight="1"/>
    <row r="799" s="1413" customFormat="1" ht="12.75" customHeight="1"/>
    <row r="800" s="1413" customFormat="1" ht="12.75" customHeight="1"/>
    <row r="801" s="1413" customFormat="1" ht="12.75" customHeight="1"/>
    <row r="802" s="1413" customFormat="1" ht="12.75" customHeight="1"/>
    <row r="803" s="1413" customFormat="1" ht="12.75" customHeight="1"/>
    <row r="804" s="1413" customFormat="1" ht="12.75" customHeight="1"/>
    <row r="805" s="1413" customFormat="1" ht="12.75" customHeight="1"/>
    <row r="806" s="1413" customFormat="1" ht="12.75" customHeight="1"/>
    <row r="807" s="1413" customFormat="1" ht="12.75" customHeight="1"/>
    <row r="808" s="1413" customFormat="1" ht="12.75" customHeight="1"/>
    <row r="809" s="1413" customFormat="1" ht="12.75" customHeight="1"/>
    <row r="810" s="1413" customFormat="1" ht="12.75" customHeight="1"/>
    <row r="811" s="1413" customFormat="1" ht="12.75" customHeight="1"/>
    <row r="812" s="1413" customFormat="1" ht="12.75" customHeight="1"/>
    <row r="813" s="1413" customFormat="1" ht="12.75" customHeight="1"/>
    <row r="814" s="1413" customFormat="1" ht="12.75" customHeight="1"/>
    <row r="815" s="1413" customFormat="1" ht="12.75" customHeight="1"/>
    <row r="816" s="1413" customFormat="1" ht="12.75" customHeight="1"/>
    <row r="817" s="1413" customFormat="1" ht="12.75" customHeight="1"/>
    <row r="818" s="1413" customFormat="1" ht="12.75" customHeight="1"/>
    <row r="819" s="1413" customFormat="1" ht="12.75" customHeight="1"/>
    <row r="820" s="1413" customFormat="1" ht="12.75" customHeight="1"/>
    <row r="821" s="1413" customFormat="1" ht="12.75" customHeight="1"/>
    <row r="822" s="1413" customFormat="1" ht="12.75" customHeight="1"/>
    <row r="823" s="1413" customFormat="1" ht="12.75" customHeight="1"/>
    <row r="824" s="1413" customFormat="1" ht="12.75" customHeight="1"/>
    <row r="825" s="1413" customFormat="1" ht="12.75" customHeight="1"/>
    <row r="826" s="1413" customFormat="1" ht="12.75" customHeight="1"/>
    <row r="827" s="1413" customFormat="1" ht="12.75" customHeight="1"/>
    <row r="828" s="1413" customFormat="1" ht="12.75" customHeight="1"/>
    <row r="829" s="1413" customFormat="1" ht="12.75" customHeight="1"/>
    <row r="830" s="1413" customFormat="1" ht="12.75" customHeight="1"/>
    <row r="831" s="1413" customFormat="1" ht="12.75" customHeight="1"/>
    <row r="832" s="1413" customFormat="1" ht="12.75" customHeight="1"/>
    <row r="833" s="1413" customFormat="1" ht="12.75" customHeight="1"/>
    <row r="834" s="1413" customFormat="1" ht="12.75" customHeight="1"/>
    <row r="835" s="1413" customFormat="1" ht="12.75" customHeight="1"/>
    <row r="836" s="1413" customFormat="1" ht="12.75" customHeight="1"/>
    <row r="837" s="1413" customFormat="1" ht="12.75" customHeight="1"/>
    <row r="838" s="1413" customFormat="1" ht="12.75" customHeight="1"/>
    <row r="839" s="1413" customFormat="1" ht="12.75" customHeight="1"/>
    <row r="840" s="1413" customFormat="1" ht="12.75" customHeight="1"/>
    <row r="841" s="1413" customFormat="1" ht="12.75" customHeight="1"/>
    <row r="842" s="1413" customFormat="1" ht="12.75" customHeight="1"/>
    <row r="843" s="1413" customFormat="1" ht="12.75" customHeight="1"/>
    <row r="844" s="1413" customFormat="1" ht="12.75" customHeight="1"/>
    <row r="845" s="1413" customFormat="1" ht="12.75" customHeight="1"/>
    <row r="846" s="1413" customFormat="1" ht="12.75" customHeight="1"/>
    <row r="847" s="1413" customFormat="1" ht="12.75" customHeight="1"/>
    <row r="848" s="1413" customFormat="1" ht="12.75" customHeight="1"/>
    <row r="849" s="1413" customFormat="1" ht="12.75" customHeight="1"/>
    <row r="850" s="1413" customFormat="1" ht="12.75" customHeight="1"/>
    <row r="851" s="1413" customFormat="1" ht="12.75" customHeight="1"/>
    <row r="852" s="1413" customFormat="1" ht="12.75" customHeight="1"/>
    <row r="853" s="1413" customFormat="1" ht="12.75" customHeight="1"/>
    <row r="854" s="1413" customFormat="1" ht="12.75" customHeight="1"/>
    <row r="855" s="1413" customFormat="1" ht="12.75" customHeight="1"/>
    <row r="856" s="1413" customFormat="1" ht="12.75" customHeight="1"/>
    <row r="857" s="1413" customFormat="1" ht="12.75" customHeight="1"/>
    <row r="858" s="1413" customFormat="1" ht="12.75" customHeight="1"/>
    <row r="859" s="1413" customFormat="1" ht="12.75" customHeight="1"/>
    <row r="860" s="1413" customFormat="1" ht="12.75" customHeight="1"/>
    <row r="861" s="1413" customFormat="1" ht="12.75" customHeight="1"/>
    <row r="862" s="1413" customFormat="1" ht="12.75" customHeight="1"/>
    <row r="863" s="1413" customFormat="1" ht="12.75" customHeight="1"/>
    <row r="864" s="1413" customFormat="1" ht="12.75" customHeight="1"/>
    <row r="865" s="1413" customFormat="1" ht="12.75" customHeight="1"/>
    <row r="866" s="1413" customFormat="1" ht="12.75" customHeight="1"/>
    <row r="867" s="1413" customFormat="1" ht="12.75" customHeight="1"/>
    <row r="868" s="1413" customFormat="1" ht="12.75" customHeight="1"/>
    <row r="869" s="1413" customFormat="1" ht="12.75" customHeight="1"/>
    <row r="870" s="1413" customFormat="1" ht="12.75" customHeight="1"/>
    <row r="871" s="1413" customFormat="1" ht="12.75" customHeight="1"/>
    <row r="872" s="1413" customFormat="1" ht="12.75" customHeight="1"/>
    <row r="873" s="1413" customFormat="1" ht="12.75" customHeight="1"/>
    <row r="874" s="1413" customFormat="1" ht="12.75" customHeight="1"/>
    <row r="875" s="1413" customFormat="1" ht="12.75" customHeight="1"/>
    <row r="876" s="1413" customFormat="1" ht="12.75" customHeight="1"/>
    <row r="877" s="1413" customFormat="1" ht="12.75" customHeight="1"/>
    <row r="878" s="1413" customFormat="1" ht="12.75" customHeight="1"/>
    <row r="879" s="1413" customFormat="1" ht="12.75" customHeight="1"/>
    <row r="880" s="1413" customFormat="1" ht="12.75" customHeight="1"/>
    <row r="881" s="1413" customFormat="1" ht="12.75" customHeight="1"/>
    <row r="882" s="1413" customFormat="1" ht="12.75" customHeight="1"/>
    <row r="883" s="1413" customFormat="1" ht="12.75" customHeight="1"/>
    <row r="884" s="1413" customFormat="1" ht="12.75" customHeight="1"/>
    <row r="885" s="1413" customFormat="1" ht="12.75" customHeight="1"/>
    <row r="886" s="1413" customFormat="1" ht="12.75" customHeight="1"/>
    <row r="887" s="1413" customFormat="1" ht="12.75" customHeight="1"/>
    <row r="888" s="1413" customFormat="1" ht="12.75" customHeight="1"/>
    <row r="889" s="1413" customFormat="1" ht="12.75" customHeight="1"/>
    <row r="890" s="1413" customFormat="1" ht="12.75" customHeight="1"/>
    <row r="891" s="1413" customFormat="1" ht="12.75" customHeight="1"/>
    <row r="892" s="1413" customFormat="1" ht="12.75" customHeight="1"/>
    <row r="893" s="1413" customFormat="1" ht="12.75" customHeight="1"/>
    <row r="894" s="1413" customFormat="1" ht="12.75" customHeight="1"/>
    <row r="895" s="1413" customFormat="1" ht="12.75" customHeight="1"/>
    <row r="896" s="1413" customFormat="1" ht="12.75" customHeight="1"/>
    <row r="897" s="1413" customFormat="1" ht="12.75" customHeight="1"/>
    <row r="898" s="1413" customFormat="1" ht="12.75" customHeight="1"/>
    <row r="899" s="1413" customFormat="1" ht="12.75" customHeight="1"/>
    <row r="900" s="1413" customFormat="1" ht="12.75" customHeight="1"/>
    <row r="901" s="1413" customFormat="1" ht="12.75" customHeight="1"/>
    <row r="902" s="1413" customFormat="1" ht="12.75" customHeight="1"/>
    <row r="903" s="1413" customFormat="1" ht="12.75" customHeight="1"/>
    <row r="904" s="1413" customFormat="1" ht="12.75" customHeight="1"/>
    <row r="905" s="1413" customFormat="1" ht="12.75" customHeight="1"/>
    <row r="906" s="1413" customFormat="1" ht="12.75" customHeight="1"/>
    <row r="907" s="1413" customFormat="1" ht="12.75" customHeight="1"/>
    <row r="908" s="1413" customFormat="1" ht="12.75" customHeight="1"/>
    <row r="909" s="1413" customFormat="1" ht="12.75" customHeight="1"/>
    <row r="910" s="1413" customFormat="1" ht="12.75" customHeight="1"/>
    <row r="911" s="1413" customFormat="1" ht="12.75" customHeight="1"/>
    <row r="912" s="1413" customFormat="1" ht="12.75" customHeight="1"/>
    <row r="913" s="1413" customFormat="1" ht="12.75" customHeight="1"/>
    <row r="914" s="1413" customFormat="1" ht="12.75" customHeight="1"/>
    <row r="915" s="1413" customFormat="1" ht="12.75" customHeight="1"/>
    <row r="916" s="1413" customFormat="1" ht="12.75" customHeight="1"/>
    <row r="917" s="1413" customFormat="1" ht="12.75" customHeight="1"/>
    <row r="918" s="1413" customFormat="1" ht="12.75" customHeight="1"/>
    <row r="919" s="1413" customFormat="1" ht="12.75" customHeight="1"/>
    <row r="920" s="1413" customFormat="1" ht="12.75" customHeight="1"/>
    <row r="921" s="1413" customFormat="1" ht="12.75" customHeight="1"/>
    <row r="922" s="1413" customFormat="1" ht="12.75" customHeight="1"/>
    <row r="923" s="1413" customFormat="1" ht="12.75" customHeight="1"/>
    <row r="924" s="1413" customFormat="1" ht="12.75" customHeight="1"/>
    <row r="925" s="1413" customFormat="1" ht="12.75" customHeight="1"/>
    <row r="926" s="1413" customFormat="1" ht="12.75" customHeight="1"/>
    <row r="927" s="1413" customFormat="1" ht="12.75" customHeight="1"/>
    <row r="928" s="1413" customFormat="1" ht="12.75" customHeight="1"/>
    <row r="929" s="1413" customFormat="1" ht="12.75" customHeight="1"/>
    <row r="930" s="1413" customFormat="1" ht="12.75" customHeight="1"/>
    <row r="931" s="1413" customFormat="1" ht="12.75" customHeight="1"/>
    <row r="932" s="1413" customFormat="1" ht="12.75" customHeight="1"/>
    <row r="933" s="1413" customFormat="1" ht="12.75" customHeight="1"/>
    <row r="934" s="1413" customFormat="1" ht="12.75" customHeight="1"/>
    <row r="935" s="1413" customFormat="1" ht="12.75" customHeight="1"/>
    <row r="936" s="1413" customFormat="1" ht="12.75" customHeight="1"/>
    <row r="937" s="1413" customFormat="1" ht="12.75" customHeight="1"/>
    <row r="938" s="1413" customFormat="1" ht="12.75" customHeight="1"/>
    <row r="939" s="1413" customFormat="1" ht="12.75" customHeight="1"/>
    <row r="940" s="1413" customFormat="1" ht="12.75" customHeight="1"/>
    <row r="941" s="1413" customFormat="1" ht="12.75" customHeight="1"/>
    <row r="942" s="1413" customFormat="1" ht="12.75" customHeight="1"/>
    <row r="943" s="1413" customFormat="1" ht="12.75" customHeight="1"/>
    <row r="944" s="1413" customFormat="1" ht="12.75" customHeight="1"/>
    <row r="945" s="1413" customFormat="1" ht="12.75" customHeight="1"/>
    <row r="946" s="1413" customFormat="1" ht="12.75" customHeight="1"/>
    <row r="947" s="1413" customFormat="1" ht="12.75" customHeight="1"/>
    <row r="948" s="1413" customFormat="1" ht="12.75" customHeight="1"/>
    <row r="949" s="1413" customFormat="1" ht="12.75" customHeight="1"/>
    <row r="950" s="1413" customFormat="1" ht="12.75" customHeight="1"/>
    <row r="951" s="1413" customFormat="1" ht="12.75" customHeight="1"/>
    <row r="952" s="1413" customFormat="1" ht="12.75" customHeight="1"/>
    <row r="953" s="1413" customFormat="1" ht="12.75" customHeight="1"/>
    <row r="954" s="1413" customFormat="1" ht="12.75" customHeight="1"/>
    <row r="955" s="1413" customFormat="1" ht="12.75" customHeight="1"/>
    <row r="956" s="1413" customFormat="1" ht="12.75" customHeight="1"/>
    <row r="957" s="1413" customFormat="1" ht="12.75" customHeight="1"/>
    <row r="958" s="1413" customFormat="1" ht="12.75" customHeight="1"/>
    <row r="959" s="1413" customFormat="1" ht="12.75" customHeight="1"/>
    <row r="960" s="1413" customFormat="1" ht="12.75" customHeight="1"/>
    <row r="961" s="1413" customFormat="1" ht="12.75" customHeight="1"/>
    <row r="962" s="1413" customFormat="1" ht="12.75" customHeight="1"/>
    <row r="963" s="1413" customFormat="1" ht="12.75" customHeight="1"/>
    <row r="964" s="1413" customFormat="1" ht="12.75" customHeight="1"/>
    <row r="965" s="1413" customFormat="1" ht="12.75" customHeight="1"/>
    <row r="966" s="1413" customFormat="1" ht="12.75" customHeight="1"/>
    <row r="967" s="1413" customFormat="1" ht="12.75" customHeight="1"/>
    <row r="968" s="1413" customFormat="1" ht="12.75" customHeight="1"/>
    <row r="969" s="1413" customFormat="1" ht="12.75" customHeight="1"/>
    <row r="970" s="1413" customFormat="1" ht="12.75" customHeight="1"/>
    <row r="971" s="1413" customFormat="1" ht="12.75" customHeight="1"/>
    <row r="972" s="1413" customFormat="1" ht="12.75" customHeight="1"/>
    <row r="973" s="1413" customFormat="1" ht="12.75" customHeight="1"/>
    <row r="974" s="1413" customFormat="1" ht="12.75" customHeight="1"/>
    <row r="975" s="1413" customFormat="1" ht="12.75" customHeight="1"/>
    <row r="976" s="1413" customFormat="1" ht="12.75" customHeight="1"/>
    <row r="977" s="1413" customFormat="1" ht="12.75" customHeight="1"/>
    <row r="978" s="1413" customFormat="1" ht="12.75" customHeight="1"/>
    <row r="979" s="1413" customFormat="1" ht="12.75" customHeight="1"/>
    <row r="980" s="1413" customFormat="1" ht="12.75" customHeight="1"/>
    <row r="981" s="1413" customFormat="1" ht="12.75" customHeight="1"/>
    <row r="982" s="1413" customFormat="1" ht="12.75" customHeight="1"/>
    <row r="983" s="1413" customFormat="1" ht="12.75" customHeight="1"/>
    <row r="984" s="1413" customFormat="1" ht="12.75" customHeight="1"/>
    <row r="985" s="1413" customFormat="1" ht="12.75" customHeight="1"/>
    <row r="986" s="1413" customFormat="1" ht="12.75" customHeight="1"/>
    <row r="987" s="1413" customFormat="1" ht="12.75" customHeight="1"/>
    <row r="988" s="1413" customFormat="1" ht="12.75" customHeight="1"/>
    <row r="989" s="1413" customFormat="1" ht="12.75" customHeight="1"/>
    <row r="990" s="1413" customFormat="1" ht="12.75" customHeight="1"/>
    <row r="991" s="1413" customFormat="1" ht="12.75" customHeight="1"/>
    <row r="992" s="1413" customFormat="1" ht="12.75" customHeight="1"/>
    <row r="993" s="1413" customFormat="1" ht="12.75" customHeight="1"/>
    <row r="994" s="1413" customFormat="1" ht="12.75" customHeight="1"/>
    <row r="995" s="1413" customFormat="1" ht="12.75" customHeight="1"/>
    <row r="996" s="1413" customFormat="1" ht="12.75" customHeight="1"/>
    <row r="997" s="1413" customFormat="1" ht="12.75" customHeight="1"/>
    <row r="998" s="1413" customFormat="1" ht="12.75" customHeight="1"/>
    <row r="999" s="1413" customFormat="1" ht="12.75" customHeight="1"/>
    <row r="1000" s="1413" customFormat="1" ht="12.75" customHeight="1"/>
    <row r="1001" s="1413" customFormat="1" ht="12.75" customHeight="1"/>
    <row r="1002" s="1413" customFormat="1" ht="12.75" customHeight="1"/>
    <row r="1003" s="1413" customFormat="1" ht="12.75" customHeight="1"/>
    <row r="1004" s="1413" customFormat="1" ht="12.75" customHeight="1"/>
    <row r="1005" s="1413" customFormat="1" ht="12.75" customHeight="1"/>
    <row r="1006" s="1413" customFormat="1" ht="12.75" customHeight="1"/>
    <row r="1007" s="1413" customFormat="1" ht="12.75" customHeight="1"/>
    <row r="1008" s="1413" customFormat="1" ht="12.75" customHeight="1"/>
    <row r="1009" s="1413" customFormat="1" ht="12.75" customHeight="1"/>
    <row r="1010" s="1413" customFormat="1" ht="12.75" customHeight="1"/>
    <row r="1011" s="1413" customFormat="1" ht="12.75" customHeight="1"/>
    <row r="1012" s="1413" customFormat="1" ht="12.75" customHeight="1"/>
    <row r="1013" s="1413" customFormat="1" ht="12.75" customHeight="1"/>
    <row r="1014" s="1413" customFormat="1" ht="12.75" customHeight="1"/>
    <row r="1015" s="1413" customFormat="1" ht="12.75" customHeight="1"/>
    <row r="1016" s="1413" customFormat="1" ht="12.75" customHeight="1"/>
    <row r="1017" s="1413" customFormat="1" ht="12.75" customHeight="1"/>
    <row r="1018" s="1413" customFormat="1" ht="12.75" customHeight="1"/>
    <row r="1019" s="1413" customFormat="1" ht="12.75" customHeight="1"/>
    <row r="1020" s="1413" customFormat="1" ht="12.75" customHeight="1"/>
    <row r="1021" s="1413" customFormat="1" ht="12.75" customHeight="1"/>
    <row r="1022" s="1413" customFormat="1" ht="12.75" customHeight="1"/>
    <row r="1023" s="1413" customFormat="1" ht="12.75" customHeight="1"/>
    <row r="1024" s="1413" customFormat="1" ht="12.75" customHeight="1"/>
    <row r="1025" s="1413" customFormat="1" ht="12.75" customHeight="1"/>
    <row r="1026" s="1413" customFormat="1" ht="12.75" customHeight="1"/>
    <row r="1027" s="1413" customFormat="1" ht="12.75" customHeight="1"/>
    <row r="1028" s="1413" customFormat="1" ht="12.75" customHeight="1"/>
    <row r="1029" s="1413" customFormat="1" ht="12.75" customHeight="1"/>
    <row r="1030" s="1413" customFormat="1" ht="12.75" customHeight="1"/>
    <row r="1031" s="1413" customFormat="1" ht="12.75" customHeight="1"/>
    <row r="1032" s="1413" customFormat="1" ht="12.75" customHeight="1"/>
    <row r="1033" s="1413" customFormat="1" ht="12.75" customHeight="1"/>
    <row r="1034" s="1413" customFormat="1" ht="12.75" customHeight="1"/>
    <row r="1035" s="1413" customFormat="1" ht="12.75" customHeight="1"/>
    <row r="1036" s="1413" customFormat="1" ht="12.75" customHeight="1"/>
    <row r="1037" s="1413" customFormat="1" ht="12.75" customHeight="1"/>
    <row r="1038" s="1413" customFormat="1" ht="12.75" customHeight="1"/>
    <row r="1039" s="1413" customFormat="1" ht="12.75" customHeight="1"/>
    <row r="1040" s="1413" customFormat="1" ht="12.75" customHeight="1"/>
    <row r="1041" s="1413" customFormat="1" ht="12.75" customHeight="1"/>
    <row r="1042" s="1413" customFormat="1" ht="12.75" customHeight="1"/>
    <row r="1043" s="1413" customFormat="1" ht="12.75" customHeight="1"/>
    <row r="1044" s="1413" customFormat="1" ht="12.75" customHeight="1"/>
    <row r="1045" s="1413" customFormat="1" ht="12.75" customHeight="1"/>
    <row r="1046" s="1413" customFormat="1" ht="12.75" customHeight="1"/>
    <row r="1047" s="1413" customFormat="1" ht="12.75" customHeight="1"/>
    <row r="1048" s="1413" customFormat="1" ht="12.75" customHeight="1"/>
    <row r="1049" s="1413" customFormat="1" ht="12.75" customHeight="1"/>
    <row r="1050" s="1413" customFormat="1" ht="12.75" customHeight="1"/>
    <row r="1051" s="1413" customFormat="1" ht="12.75" customHeight="1"/>
    <row r="1052" s="1413" customFormat="1" ht="12.75" customHeight="1"/>
    <row r="1053" s="1413" customFormat="1" ht="12.75" customHeight="1"/>
    <row r="1054" s="1413" customFormat="1" ht="12.75" customHeight="1"/>
    <row r="1055" s="1413" customFormat="1" ht="12.75" customHeight="1"/>
    <row r="1056" s="1413" customFormat="1" ht="12.75" customHeight="1"/>
    <row r="1057" s="1413" customFormat="1" ht="12.75" customHeight="1"/>
    <row r="1058" s="1413" customFormat="1" ht="12.75" customHeight="1"/>
    <row r="1059" s="1413" customFormat="1" ht="12.75" customHeight="1"/>
    <row r="1060" s="1413" customFormat="1" ht="12.75" customHeight="1"/>
    <row r="1061" s="1413" customFormat="1" ht="12.75" customHeight="1"/>
    <row r="1062" s="1413" customFormat="1" ht="12.75" customHeight="1"/>
    <row r="1063" s="1413" customFormat="1" ht="12.75" customHeight="1"/>
    <row r="1064" s="1413" customFormat="1" ht="12.75" customHeight="1"/>
    <row r="1065" s="1413" customFormat="1" ht="12.75" customHeight="1"/>
    <row r="1066" s="1413" customFormat="1" ht="12.75" customHeight="1"/>
    <row r="1067" s="1413" customFormat="1" ht="12.75" customHeight="1"/>
    <row r="1068" s="1413" customFormat="1" ht="12.75" customHeight="1"/>
    <row r="1069" s="1413" customFormat="1" ht="12.75" customHeight="1"/>
    <row r="1070" s="1413" customFormat="1" ht="12.75" customHeight="1"/>
    <row r="1071" s="1413" customFormat="1" ht="12.75" customHeight="1"/>
    <row r="1072" s="1413" customFormat="1" ht="12.75" customHeight="1"/>
    <row r="1073" s="1413" customFormat="1" ht="12.75" customHeight="1"/>
    <row r="1074" s="1413" customFormat="1" ht="12.75" customHeight="1"/>
    <row r="1075" s="1413" customFormat="1" ht="12.75" customHeight="1"/>
    <row r="1076" s="1413" customFormat="1" ht="12.75" customHeight="1"/>
    <row r="1077" s="1413" customFormat="1" ht="12.75" customHeight="1"/>
    <row r="1078" s="1413" customFormat="1" ht="12.75" customHeight="1"/>
    <row r="1079" s="1413" customFormat="1" ht="12.75" customHeight="1"/>
    <row r="1080" s="1413" customFormat="1" ht="12.75" customHeight="1"/>
    <row r="1081" s="1413" customFormat="1" ht="12.75" customHeight="1"/>
    <row r="1082" s="1413" customFormat="1" ht="12.75" customHeight="1"/>
    <row r="1083" s="1413" customFormat="1" ht="12.75" customHeight="1"/>
    <row r="1084" s="1413" customFormat="1" ht="12.75" customHeight="1"/>
    <row r="1085" s="1413" customFormat="1" ht="12.75" customHeight="1"/>
    <row r="1086" s="1413" customFormat="1" ht="12.75" customHeight="1"/>
    <row r="1087" s="1413" customFormat="1" ht="12.75" customHeight="1"/>
    <row r="1088" s="1413" customFormat="1" ht="12.75" customHeight="1"/>
    <row r="1089" s="1413" customFormat="1" ht="12.75" customHeight="1"/>
    <row r="1090" s="1413" customFormat="1" ht="12.75" customHeight="1"/>
    <row r="1091" s="1413" customFormat="1" ht="12.75" customHeight="1"/>
    <row r="1092" s="1413" customFormat="1" ht="12.75" customHeight="1"/>
    <row r="1093" s="1413" customFormat="1" ht="12.75" customHeight="1"/>
    <row r="1094" s="1413" customFormat="1" ht="12.75" customHeight="1"/>
    <row r="1095" s="1413" customFormat="1" ht="12.75" customHeight="1"/>
    <row r="1096" s="1413" customFormat="1" ht="12.75" customHeight="1"/>
    <row r="1097" s="1413" customFormat="1" ht="12.75" customHeight="1"/>
    <row r="1098" s="1413" customFormat="1" ht="12.75" customHeight="1"/>
    <row r="1099" s="1413" customFormat="1" ht="12.75" customHeight="1"/>
    <row r="1100" s="1413" customFormat="1" ht="12.75" customHeight="1"/>
    <row r="1101" s="1413" customFormat="1" ht="12.75" customHeight="1"/>
    <row r="1102" s="1413" customFormat="1" ht="12.75" customHeight="1"/>
    <row r="1103" s="1413" customFormat="1" ht="12.75" customHeight="1"/>
    <row r="1104" s="1413" customFormat="1" ht="12.75" customHeight="1"/>
    <row r="1105" s="1413" customFormat="1" ht="12.75" customHeight="1"/>
    <row r="1106" s="1413" customFormat="1" ht="12.75" customHeight="1"/>
    <row r="1107" s="1413" customFormat="1" ht="12.75" customHeight="1"/>
    <row r="1108" s="1413" customFormat="1" ht="12.75" customHeight="1"/>
    <row r="1109" s="1413" customFormat="1" ht="12.75" customHeight="1"/>
    <row r="1110" s="1413" customFormat="1" ht="12.75" customHeight="1"/>
    <row r="1111" s="1413" customFormat="1" ht="12.75" customHeight="1"/>
    <row r="1112" s="1413" customFormat="1" ht="12.75" customHeight="1"/>
    <row r="1113" s="1413" customFormat="1" ht="12.75" customHeight="1"/>
    <row r="1114" s="1413" customFormat="1" ht="12.75" customHeight="1"/>
    <row r="1115" s="1413" customFormat="1" ht="12.75" customHeight="1"/>
    <row r="1116" s="1413" customFormat="1" ht="12.75" customHeight="1"/>
    <row r="1117" s="1413" customFormat="1" ht="12.75" customHeight="1"/>
    <row r="1118" s="1413" customFormat="1" ht="12.75" customHeight="1"/>
    <row r="1119" s="1413" customFormat="1" ht="12.75" customHeight="1"/>
    <row r="1120" s="1413" customFormat="1" ht="12.75" customHeight="1"/>
    <row r="1121" s="1413" customFormat="1" ht="12.75" customHeight="1"/>
    <row r="1122" s="1413" customFormat="1" ht="12.75" customHeight="1"/>
    <row r="1123" s="1413" customFormat="1" ht="12.75" customHeight="1"/>
    <row r="1124" s="1413" customFormat="1" ht="12.75" customHeight="1"/>
    <row r="1125" s="1413" customFormat="1" ht="12.75" customHeight="1"/>
    <row r="1126" s="1413" customFormat="1" ht="12.75" customHeight="1"/>
    <row r="1127" s="1413" customFormat="1" ht="12.75" customHeight="1"/>
    <row r="1128" s="1413" customFormat="1" ht="12.75" customHeight="1"/>
    <row r="1129" s="1413" customFormat="1" ht="12.75" customHeight="1"/>
    <row r="1130" s="1413" customFormat="1" ht="12.75" customHeight="1"/>
    <row r="1131" s="1413" customFormat="1" ht="12.75" customHeight="1"/>
    <row r="1132" s="1413" customFormat="1" ht="12.75" customHeight="1"/>
    <row r="1133" s="1413" customFormat="1" ht="12.75" customHeight="1"/>
    <row r="1134" s="1413" customFormat="1" ht="12.75" customHeight="1"/>
    <row r="1135" s="1413" customFormat="1" ht="12.75" customHeight="1"/>
    <row r="1136" s="1413" customFormat="1" ht="12.75" customHeight="1"/>
    <row r="1137" s="1413" customFormat="1" ht="12.75" customHeight="1"/>
    <row r="1138" s="1413" customFormat="1" ht="12.75" customHeight="1"/>
    <row r="1139" s="1413" customFormat="1" ht="12.75" customHeight="1"/>
    <row r="1140" s="1413" customFormat="1" ht="12.75" customHeight="1"/>
    <row r="1141" s="1413" customFormat="1" ht="12.75" customHeight="1"/>
    <row r="1142" s="1413" customFormat="1" ht="12.75" customHeight="1"/>
    <row r="1143" s="1413" customFormat="1" ht="12.75" customHeight="1"/>
    <row r="1144" s="1413" customFormat="1" ht="12.75" customHeight="1"/>
    <row r="1145" s="1413" customFormat="1" ht="12.75" customHeight="1"/>
    <row r="1146" s="1413" customFormat="1" ht="12.75" customHeight="1"/>
    <row r="1147" s="1413" customFormat="1" ht="12.75" customHeight="1"/>
    <row r="1148" s="1413" customFormat="1" ht="12.75" customHeight="1"/>
    <row r="1149" s="1413" customFormat="1" ht="12.75" customHeight="1"/>
    <row r="1150" s="1413" customFormat="1" ht="12.75" customHeight="1"/>
    <row r="1151" s="1413" customFormat="1" ht="12.75" customHeight="1"/>
    <row r="1152" s="1413" customFormat="1" ht="12.75" customHeight="1"/>
    <row r="1153" s="1413" customFormat="1" ht="12.75" customHeight="1"/>
    <row r="1154" s="1413" customFormat="1" ht="12.75" customHeight="1"/>
    <row r="1155" s="1413" customFormat="1" ht="12.75" customHeight="1"/>
    <row r="1156" s="1413" customFormat="1" ht="12.75" customHeight="1"/>
    <row r="1157" s="1413" customFormat="1" ht="12.75" customHeight="1"/>
    <row r="1158" s="1413" customFormat="1" ht="12.75" customHeight="1"/>
    <row r="1159" s="1413" customFormat="1" ht="12.75" customHeight="1"/>
    <row r="1160" s="1413" customFormat="1" ht="12.75" customHeight="1"/>
    <row r="1161" s="1413" customFormat="1" ht="12.75" customHeight="1"/>
    <row r="1162" s="1413" customFormat="1" ht="12.75" customHeight="1"/>
    <row r="1163" s="1413" customFormat="1" ht="12.75" customHeight="1"/>
    <row r="1164" s="1413" customFormat="1" ht="12.75" customHeight="1"/>
    <row r="1165" s="1413" customFormat="1" ht="12.75" customHeight="1"/>
    <row r="1166" s="1413" customFormat="1" ht="12.75" customHeight="1"/>
    <row r="1167" s="1413" customFormat="1" ht="12.75" customHeight="1"/>
    <row r="1168" s="1413" customFormat="1" ht="12.75" customHeight="1"/>
    <row r="1169" s="1413" customFormat="1" ht="12.75" customHeight="1"/>
    <row r="1170" s="1413" customFormat="1" ht="12.75" customHeight="1"/>
    <row r="1171" s="1413" customFormat="1" ht="12.75" customHeight="1"/>
    <row r="1172" s="1413" customFormat="1" ht="12.75" customHeight="1"/>
    <row r="1173" s="1413" customFormat="1" ht="12.75" customHeight="1"/>
    <row r="1174" s="1413" customFormat="1" ht="12.75" customHeight="1"/>
    <row r="1175" s="1413" customFormat="1" ht="12.75" customHeight="1"/>
    <row r="1176" s="1413" customFormat="1" ht="12.75" customHeight="1"/>
    <row r="1177" s="1413" customFormat="1" ht="12.75" customHeight="1"/>
    <row r="1178" s="1413" customFormat="1" ht="12.75" customHeight="1"/>
    <row r="1179" s="1413" customFormat="1" ht="12.75" customHeight="1"/>
    <row r="1180" s="1413" customFormat="1" ht="12.75" customHeight="1"/>
    <row r="1181" s="1413" customFormat="1" ht="12.75" customHeight="1"/>
    <row r="1182" s="1413" customFormat="1" ht="12.75" customHeight="1"/>
    <row r="1183" s="1413" customFormat="1" ht="12.75" customHeight="1"/>
    <row r="1184" s="1413" customFormat="1" ht="12.75" customHeight="1"/>
    <row r="1185" s="1413" customFormat="1" ht="12.75" customHeight="1"/>
    <row r="1186" s="1413" customFormat="1" ht="12.75" customHeight="1"/>
    <row r="1187" s="1413" customFormat="1" ht="12.75" customHeight="1"/>
    <row r="1188" s="1413" customFormat="1" ht="12.75" customHeight="1"/>
    <row r="1189" s="1413" customFormat="1" ht="12.75" customHeight="1"/>
    <row r="1190" s="1413" customFormat="1" ht="12.75" customHeight="1"/>
    <row r="1191" s="1413" customFormat="1" ht="12.75" customHeight="1"/>
    <row r="1192" s="1413" customFormat="1" ht="12.75" customHeight="1"/>
    <row r="1193" s="1413" customFormat="1" ht="12.75" customHeight="1"/>
    <row r="1194" s="1413" customFormat="1" ht="12.75" customHeight="1"/>
    <row r="1195" s="1413" customFormat="1" ht="12.75" customHeight="1"/>
    <row r="1196" s="1413" customFormat="1" ht="12.75" customHeight="1"/>
    <row r="1197" s="1413" customFormat="1" ht="12.75" customHeight="1"/>
    <row r="1198" s="1413" customFormat="1" ht="12.75" customHeight="1"/>
    <row r="1199" s="1413" customFormat="1" ht="12.75" customHeight="1"/>
    <row r="1200" s="1413" customFormat="1" ht="12.75" customHeight="1"/>
    <row r="1201" s="1413" customFormat="1" ht="12.75" customHeight="1"/>
    <row r="1202" s="1413" customFormat="1" ht="12.75" customHeight="1"/>
    <row r="1203" s="1413" customFormat="1" ht="12.75" customHeight="1"/>
    <row r="1204" s="1413" customFormat="1" ht="12.75" customHeight="1"/>
    <row r="1205" s="1413" customFormat="1" ht="12.75" customHeight="1"/>
    <row r="1206" s="1413" customFormat="1" ht="12.75" customHeight="1"/>
    <row r="1207" s="1413" customFormat="1" ht="12.75" customHeight="1"/>
    <row r="1208" s="1413" customFormat="1" ht="12.75" customHeight="1"/>
    <row r="1209" s="1413" customFormat="1" ht="12.75" customHeight="1"/>
    <row r="1210" s="1413" customFormat="1" ht="12.75" customHeight="1"/>
    <row r="1211" s="1413" customFormat="1" ht="12.75" customHeight="1"/>
    <row r="1212" s="1413" customFormat="1" ht="12.75" customHeight="1"/>
    <row r="1213" s="1413" customFormat="1" ht="12.75" customHeight="1"/>
    <row r="1214" s="1413" customFormat="1" ht="12.75" customHeight="1"/>
    <row r="1215" s="1413" customFormat="1" ht="12.75" customHeight="1"/>
    <row r="1216" s="1413" customFormat="1" ht="12.75" customHeight="1"/>
    <row r="1217" s="1413" customFormat="1" ht="12.75" customHeight="1"/>
    <row r="1218" s="1413" customFormat="1" ht="12.75" customHeight="1"/>
    <row r="1219" s="1413" customFormat="1" ht="12.75" customHeight="1"/>
    <row r="1220" s="1413" customFormat="1" ht="12.75" customHeight="1"/>
    <row r="1221" s="1413" customFormat="1" ht="12.75" customHeight="1"/>
    <row r="1222" s="1413" customFormat="1" ht="12.75" customHeight="1"/>
    <row r="1223" s="1413" customFormat="1" ht="12.75" customHeight="1"/>
    <row r="1224" s="1413" customFormat="1" ht="12.75" customHeight="1"/>
    <row r="1225" s="1413" customFormat="1" ht="12.75" customHeight="1"/>
    <row r="1226" s="1413" customFormat="1" ht="12.75" customHeight="1"/>
    <row r="1227" s="1413" customFormat="1" ht="12.75" customHeight="1"/>
    <row r="1228" s="1413" customFormat="1" ht="12.75" customHeight="1"/>
    <row r="1229" s="1413" customFormat="1" ht="12.75" customHeight="1"/>
    <row r="1230" s="1413" customFormat="1" ht="12.75" customHeight="1"/>
    <row r="1231" s="1413" customFormat="1" ht="12.75" customHeight="1"/>
    <row r="1232" s="1413" customFormat="1" ht="12.75" customHeight="1"/>
    <row r="1233" s="1413" customFormat="1" ht="12.75" customHeight="1"/>
    <row r="1234" s="1413" customFormat="1" ht="12.75" customHeight="1"/>
    <row r="1235" s="1413" customFormat="1" ht="12.75" customHeight="1"/>
    <row r="1236" s="1413" customFormat="1" ht="12.75" customHeight="1"/>
    <row r="1237" s="1413" customFormat="1" ht="12.75" customHeight="1"/>
    <row r="1238" s="1413" customFormat="1" ht="12.75" customHeight="1"/>
    <row r="1239" s="1413" customFormat="1" ht="12.75" customHeight="1"/>
    <row r="1240" s="1413" customFormat="1" ht="12.75" customHeight="1"/>
    <row r="1241" s="1413" customFormat="1" ht="12.75" customHeight="1"/>
    <row r="1242" s="1413" customFormat="1" ht="12.75" customHeight="1"/>
    <row r="1243" s="1413" customFormat="1" ht="12.75" customHeight="1"/>
    <row r="1244" s="1413" customFormat="1" ht="12.75" customHeight="1"/>
    <row r="1245" s="1413" customFormat="1" ht="12.75" customHeight="1"/>
    <row r="1246" s="1413" customFormat="1" ht="12.75" customHeight="1"/>
    <row r="1247" s="1413" customFormat="1" ht="12.75" customHeight="1"/>
    <row r="1248" s="1413" customFormat="1" ht="12.75" customHeight="1"/>
    <row r="1249" s="1413" customFormat="1" ht="12.75" customHeight="1"/>
    <row r="1250" s="1413" customFormat="1" ht="12.75" customHeight="1"/>
    <row r="1251" s="1413" customFormat="1" ht="12.75" customHeight="1"/>
    <row r="1252" s="1413" customFormat="1" ht="12.75" customHeight="1"/>
    <row r="1253" s="1413" customFormat="1" ht="12.75" customHeight="1"/>
    <row r="1254" s="1413" customFormat="1" ht="12.75" customHeight="1"/>
    <row r="1255" s="1413" customFormat="1" ht="12.75" customHeight="1"/>
    <row r="1256" s="1413" customFormat="1" ht="12.75" customHeight="1"/>
    <row r="1257" s="1413" customFormat="1" ht="12.75" customHeight="1"/>
    <row r="1258" s="1413" customFormat="1" ht="12.75" customHeight="1"/>
    <row r="1259" s="1413" customFormat="1" ht="12.75" customHeight="1"/>
    <row r="1260" s="1413" customFormat="1" ht="12.75" customHeight="1"/>
    <row r="1261" s="1413" customFormat="1" ht="12.75" customHeight="1"/>
    <row r="1262" s="1413" customFormat="1" ht="12.75" customHeight="1"/>
    <row r="1263" s="1413" customFormat="1" ht="12.75" customHeight="1"/>
    <row r="1264" s="1413" customFormat="1" ht="12.75" customHeight="1"/>
    <row r="1265" s="1413" customFormat="1" ht="12.75" customHeight="1"/>
    <row r="1266" s="1413" customFormat="1" ht="12.75" customHeight="1"/>
    <row r="1267" s="1413" customFormat="1" ht="12.75" customHeight="1"/>
    <row r="1268" s="1413" customFormat="1" ht="12.75" customHeight="1"/>
    <row r="1269" s="1413" customFormat="1" ht="12.75" customHeight="1"/>
    <row r="1270" s="1413" customFormat="1" ht="12.75" customHeight="1"/>
    <row r="1271" s="1413" customFormat="1" ht="12.75" customHeight="1"/>
    <row r="1272" s="1413" customFormat="1" ht="12.75" customHeight="1"/>
    <row r="1273" s="1413" customFormat="1" ht="12.75" customHeight="1"/>
    <row r="1274" s="1413" customFormat="1" ht="12.75" customHeight="1"/>
    <row r="1275" s="1413" customFormat="1" ht="12.75" customHeight="1"/>
    <row r="1276" s="1413" customFormat="1" ht="12.75" customHeight="1"/>
    <row r="1277" s="1413" customFormat="1" ht="12.75" customHeight="1"/>
    <row r="1278" s="1413" customFormat="1" ht="12.75" customHeight="1"/>
    <row r="1279" s="1413" customFormat="1" ht="12.75" customHeight="1"/>
    <row r="1280" s="1413" customFormat="1" ht="12.75" customHeight="1"/>
    <row r="1281" s="1413" customFormat="1" ht="12.75" customHeight="1"/>
    <row r="1282" s="1413" customFormat="1" ht="12.75" customHeight="1"/>
    <row r="1283" s="1413" customFormat="1" ht="12.75" customHeight="1"/>
    <row r="1284" s="1413" customFormat="1" ht="12.75" customHeight="1"/>
    <row r="1285" s="1413" customFormat="1" ht="12.75" customHeight="1"/>
    <row r="1286" s="1413" customFormat="1" ht="12.75" customHeight="1"/>
    <row r="1287" s="1413" customFormat="1" ht="12.75" customHeight="1"/>
    <row r="1288" s="1413" customFormat="1" ht="12.75" customHeight="1"/>
    <row r="1289" s="1413" customFormat="1" ht="12.75" customHeight="1"/>
    <row r="1290" s="1413" customFormat="1" ht="12.75" customHeight="1"/>
    <row r="1291" s="1413" customFormat="1" ht="12.75" customHeight="1"/>
    <row r="1292" s="1413" customFormat="1" ht="12.75" customHeight="1"/>
    <row r="1293" s="1413" customFormat="1" ht="12.75" customHeight="1"/>
    <row r="1294" s="1413" customFormat="1" ht="12.75" customHeight="1"/>
    <row r="1295" s="1413" customFormat="1" ht="12.75" customHeight="1"/>
    <row r="1296" s="1413" customFormat="1" ht="12.75" customHeight="1"/>
    <row r="1297" s="1413" customFormat="1" ht="12.75" customHeight="1"/>
    <row r="1298" s="1413" customFormat="1" ht="12.75" customHeight="1"/>
    <row r="1299" s="1413" customFormat="1" ht="12.75" customHeight="1"/>
    <row r="1300" s="1413" customFormat="1" ht="12.75" customHeight="1"/>
    <row r="1301" s="1413" customFormat="1" ht="12.75" customHeight="1"/>
    <row r="1302" s="1413" customFormat="1" ht="12.75" customHeight="1"/>
    <row r="1303" s="1413" customFormat="1" ht="12.75" customHeight="1"/>
    <row r="1304" s="1413" customFormat="1" ht="12.75" customHeight="1"/>
    <row r="1305" s="1413" customFormat="1" ht="12.75" customHeight="1"/>
    <row r="1306" s="1413" customFormat="1" ht="12.75" customHeight="1"/>
    <row r="1307" s="1413" customFormat="1" ht="12.75" customHeight="1"/>
    <row r="1308" s="1413" customFormat="1" ht="12.75" customHeight="1"/>
    <row r="1309" s="1413" customFormat="1" ht="12.75" customHeight="1"/>
    <row r="1310" s="1413" customFormat="1" ht="12.75" customHeight="1"/>
    <row r="1311" s="1413" customFormat="1" ht="12.75" customHeight="1"/>
    <row r="1312" s="1413" customFormat="1" ht="12.75" customHeight="1"/>
    <row r="1313" s="1413" customFormat="1" ht="12.75" customHeight="1"/>
    <row r="1314" s="1413" customFormat="1" ht="12.75" customHeight="1"/>
    <row r="1315" s="1413" customFormat="1" ht="12.75" customHeight="1"/>
    <row r="1316" s="1413" customFormat="1" ht="12.75" customHeight="1"/>
    <row r="1317" s="1413" customFormat="1" ht="12.75" customHeight="1"/>
    <row r="1318" s="1413" customFormat="1" ht="12.75" customHeight="1"/>
    <row r="1319" s="1413" customFormat="1" ht="12.75" customHeight="1"/>
    <row r="1320" s="1413" customFormat="1" ht="12.75" customHeight="1"/>
    <row r="1321" s="1413" customFormat="1" ht="12.75" customHeight="1"/>
    <row r="1322" s="1413" customFormat="1" ht="12.75" customHeight="1"/>
    <row r="1323" s="1413" customFormat="1" ht="12.75" customHeight="1"/>
    <row r="1324" s="1413" customFormat="1" ht="12.75" customHeight="1"/>
    <row r="1325" s="1413" customFormat="1" ht="12.75" customHeight="1"/>
    <row r="1326" s="1413" customFormat="1" ht="12.75" customHeight="1"/>
    <row r="1327" s="1413" customFormat="1" ht="12.75" customHeight="1"/>
    <row r="1328" s="1413" customFormat="1" ht="12.75" customHeight="1"/>
    <row r="1329" s="1413" customFormat="1" ht="12.75" customHeight="1"/>
    <row r="1330" s="1413" customFormat="1" ht="12.75" customHeight="1"/>
    <row r="1331" s="1413" customFormat="1" ht="12.75" customHeight="1"/>
    <row r="1332" s="1413" customFormat="1" ht="12.75" customHeight="1"/>
    <row r="1333" s="1413" customFormat="1" ht="12.75" customHeight="1"/>
    <row r="1334" s="1413" customFormat="1" ht="12.75" customHeight="1"/>
    <row r="1335" s="1413" customFormat="1" ht="12.75" customHeight="1"/>
    <row r="1336" s="1413" customFormat="1" ht="12.75" customHeight="1"/>
    <row r="1337" s="1413" customFormat="1" ht="12.75" customHeight="1"/>
    <row r="1338" s="1413" customFormat="1" ht="12.75" customHeight="1"/>
    <row r="1339" s="1413" customFormat="1" ht="12.75" customHeight="1"/>
    <row r="1340" s="1413" customFormat="1" ht="12.75" customHeight="1"/>
    <row r="1341" s="1413" customFormat="1" ht="12.75" customHeight="1"/>
    <row r="1342" s="1413" customFormat="1" ht="12.75" customHeight="1"/>
    <row r="1343" s="1413" customFormat="1" ht="12.75" customHeight="1"/>
    <row r="1344" s="1413" customFormat="1" ht="12.75" customHeight="1"/>
    <row r="1345" s="1413" customFormat="1" ht="12.75" customHeight="1"/>
    <row r="1346" s="1413" customFormat="1" ht="12.75" customHeight="1"/>
    <row r="1347" s="1413" customFormat="1" ht="12.75" customHeight="1"/>
    <row r="1348" s="1413" customFormat="1" ht="12.75" customHeight="1"/>
    <row r="1349" s="1413" customFormat="1" ht="12.75" customHeight="1"/>
    <row r="1350" s="1413" customFormat="1" ht="12.75" customHeight="1"/>
    <row r="1351" s="1413" customFormat="1" ht="12.75" customHeight="1"/>
    <row r="1352" s="1413" customFormat="1" ht="12.75" customHeight="1"/>
    <row r="1353" s="1413" customFormat="1" ht="12.75" customHeight="1"/>
    <row r="1354" s="1413" customFormat="1" ht="12.75" customHeight="1"/>
    <row r="1355" s="1413" customFormat="1" ht="12.75" customHeight="1"/>
    <row r="1356" s="1413" customFormat="1" ht="12.75" customHeight="1"/>
    <row r="1357" s="1413" customFormat="1" ht="12.75" customHeight="1"/>
    <row r="1358" s="1413" customFormat="1" ht="12.75" customHeight="1"/>
    <row r="1359" s="1413" customFormat="1" ht="12.75" customHeight="1"/>
    <row r="1360" s="1413" customFormat="1" ht="12.75" customHeight="1"/>
    <row r="1361" s="1413" customFormat="1" ht="12.75" customHeight="1"/>
    <row r="1362" s="1413" customFormat="1" ht="12.75" customHeight="1"/>
    <row r="1363" s="1413" customFormat="1" ht="12.75" customHeight="1"/>
    <row r="1364" s="1413" customFormat="1" ht="12.75" customHeight="1"/>
    <row r="1365" s="1413" customFormat="1" ht="12.75" customHeight="1"/>
    <row r="1366" s="1413" customFormat="1" ht="12.75" customHeight="1"/>
    <row r="1367" s="1413" customFormat="1" ht="12.75" customHeight="1"/>
    <row r="1368" s="1413" customFormat="1" ht="12.75" customHeight="1"/>
    <row r="1369" s="1413" customFormat="1" ht="12.75" customHeight="1"/>
    <row r="1370" s="1413" customFormat="1" ht="12.75" customHeight="1"/>
    <row r="1371" s="1413" customFormat="1" ht="12.75" customHeight="1"/>
    <row r="1372" s="1413" customFormat="1" ht="12.75" customHeight="1"/>
    <row r="1373" s="1413" customFormat="1" ht="12.75" customHeight="1"/>
    <row r="1374" s="1413" customFormat="1" ht="12.75" customHeight="1"/>
    <row r="1375" s="1413" customFormat="1" ht="12.75" customHeight="1"/>
    <row r="1376" s="1413" customFormat="1" ht="12.75" customHeight="1"/>
    <row r="1377" s="1413" customFormat="1" ht="12.75" customHeight="1"/>
    <row r="1378" s="1413" customFormat="1" ht="12.75" customHeight="1"/>
    <row r="1379" s="1413" customFormat="1" ht="12.75" customHeight="1"/>
    <row r="1380" s="1413" customFormat="1" ht="12.75" customHeight="1"/>
    <row r="1381" s="1413" customFormat="1" ht="12.75" customHeight="1"/>
    <row r="1382" s="1413" customFormat="1" ht="12.75" customHeight="1"/>
    <row r="1383" s="1413" customFormat="1" ht="12.75" customHeight="1"/>
    <row r="1384" s="1413" customFormat="1" ht="12.75" customHeight="1"/>
    <row r="1385" s="1413" customFormat="1" ht="12.75" customHeight="1"/>
    <row r="1386" s="1413" customFormat="1" ht="12.75" customHeight="1"/>
    <row r="1387" s="1413" customFormat="1" ht="12.75" customHeight="1"/>
    <row r="1388" s="1413" customFormat="1" ht="12.75" customHeight="1"/>
    <row r="1389" s="1413" customFormat="1" ht="12.75" customHeight="1"/>
    <row r="1390" s="1413" customFormat="1" ht="12.75" customHeight="1"/>
    <row r="1391" s="1413" customFormat="1" ht="12.75" customHeight="1"/>
    <row r="1392" s="1413" customFormat="1" ht="12.75" customHeight="1"/>
    <row r="1393" s="1413" customFormat="1" ht="12.75" customHeight="1"/>
    <row r="1394" s="1413" customFormat="1" ht="12.75" customHeight="1"/>
    <row r="1395" s="1413" customFormat="1" ht="12.75" customHeight="1"/>
    <row r="1396" s="1413" customFormat="1" ht="12.75" customHeight="1"/>
    <row r="1397" s="1413" customFormat="1" ht="12.75" customHeight="1"/>
    <row r="1398" s="1413" customFormat="1" ht="12.75" customHeight="1"/>
    <row r="1399" s="1413" customFormat="1" ht="12.75" customHeight="1"/>
    <row r="1400" s="1413" customFormat="1" ht="12.75" customHeight="1"/>
    <row r="1401" s="1413" customFormat="1" ht="12.75" customHeight="1"/>
    <row r="1402" s="1413" customFormat="1" ht="12.75" customHeight="1"/>
    <row r="1403" s="1413" customFormat="1" ht="12.75" customHeight="1"/>
    <row r="1404" s="1413" customFormat="1" ht="12.75" customHeight="1"/>
    <row r="1405" s="1413" customFormat="1" ht="12.75" customHeight="1"/>
    <row r="1406" s="1413" customFormat="1" ht="12.75" customHeight="1"/>
    <row r="1407" s="1413" customFormat="1" ht="12.75" customHeight="1"/>
    <row r="1408" s="1413" customFormat="1" ht="12.75" customHeight="1"/>
    <row r="1409" s="1413" customFormat="1" ht="12.75" customHeight="1"/>
    <row r="1410" s="1413" customFormat="1" ht="12.75" customHeight="1"/>
    <row r="1411" s="1413" customFormat="1" ht="12.75" customHeight="1"/>
    <row r="1412" s="1413" customFormat="1" ht="12.75" customHeight="1"/>
    <row r="1413" s="1413" customFormat="1" ht="12.75" customHeight="1"/>
    <row r="1414" s="1413" customFormat="1" ht="12.75" customHeight="1"/>
    <row r="1415" s="1413" customFormat="1" ht="12.75" customHeight="1"/>
    <row r="1416" s="1413" customFormat="1" ht="12.75" customHeight="1"/>
    <row r="1417" s="1413" customFormat="1" ht="12.75" customHeight="1"/>
    <row r="1418" s="1413" customFormat="1" ht="12.75" customHeight="1"/>
    <row r="1419" s="1413" customFormat="1" ht="12.75" customHeight="1"/>
    <row r="1420" s="1413" customFormat="1" ht="12.75" customHeight="1"/>
    <row r="1421" s="1413" customFormat="1" ht="12.75" customHeight="1"/>
    <row r="1422" s="1413" customFormat="1" ht="12.75" customHeight="1"/>
    <row r="1423" s="1413" customFormat="1" ht="12.75" customHeight="1"/>
    <row r="1424" s="1413" customFormat="1" ht="12.75" customHeight="1"/>
    <row r="1425" s="1413" customFormat="1" ht="12.75" customHeight="1"/>
    <row r="1426" s="1413" customFormat="1" ht="12.75" customHeight="1"/>
    <row r="1427" s="1413" customFormat="1" ht="12.75" customHeight="1"/>
    <row r="1428" s="1413" customFormat="1" ht="12.75" customHeight="1"/>
    <row r="1429" s="1413" customFormat="1" ht="12.75" customHeight="1"/>
    <row r="1430" s="1413" customFormat="1" ht="12.75" customHeight="1"/>
    <row r="1431" s="1413" customFormat="1" ht="12.75" customHeight="1"/>
    <row r="1432" s="1413" customFormat="1" ht="12.75" customHeight="1"/>
    <row r="1433" s="1413" customFormat="1" ht="12.75" customHeight="1"/>
    <row r="1434" s="1413" customFormat="1" ht="12.75" customHeight="1"/>
    <row r="1435" s="1413" customFormat="1" ht="12.75" customHeight="1"/>
    <row r="1436" s="1413" customFormat="1" ht="12.75" customHeight="1"/>
    <row r="1437" s="1413" customFormat="1" ht="12.75" customHeight="1"/>
    <row r="1438" s="1413" customFormat="1" ht="12.75" customHeight="1"/>
    <row r="1439" s="1413" customFormat="1" ht="12.75" customHeight="1"/>
    <row r="1440" s="1413" customFormat="1" ht="12.75" customHeight="1"/>
    <row r="1441" s="1413" customFormat="1" ht="12.75" customHeight="1"/>
    <row r="1442" s="1413" customFormat="1" ht="12.75" customHeight="1"/>
    <row r="1443" s="1413" customFormat="1" ht="12.75" customHeight="1"/>
    <row r="1444" s="1413" customFormat="1" ht="12.75" customHeight="1"/>
    <row r="1445" s="1413" customFormat="1" ht="12.75" customHeight="1"/>
    <row r="1446" s="1413" customFormat="1" ht="12.75" customHeight="1"/>
    <row r="1447" s="1413" customFormat="1" ht="12.75" customHeight="1"/>
    <row r="1448" s="1413" customFormat="1" ht="12.75" customHeight="1"/>
    <row r="1449" s="1413" customFormat="1" ht="12.75" customHeight="1"/>
    <row r="1450" s="1413" customFormat="1" ht="12.75" customHeight="1"/>
    <row r="1451" s="1413" customFormat="1" ht="12.75" customHeight="1"/>
    <row r="1452" s="1413" customFormat="1" ht="12.75" customHeight="1"/>
    <row r="1453" s="1413" customFormat="1" ht="12.75" customHeight="1"/>
    <row r="1454" s="1413" customFormat="1" ht="12.75" customHeight="1"/>
    <row r="1455" s="1413" customFormat="1" ht="12.75" customHeight="1"/>
    <row r="1456" s="1413" customFormat="1" ht="12.75" customHeight="1"/>
    <row r="1457" s="1413" customFormat="1" ht="12.75" customHeight="1"/>
    <row r="1458" s="1413" customFormat="1" ht="12.75" customHeight="1"/>
    <row r="1459" s="1413" customFormat="1" ht="12.75" customHeight="1"/>
    <row r="1460" s="1413" customFormat="1" ht="12.75" customHeight="1"/>
    <row r="1461" s="1413" customFormat="1" ht="12.75" customHeight="1"/>
    <row r="1462" s="1413" customFormat="1" ht="12.75" customHeight="1"/>
    <row r="1463" s="1413" customFormat="1" ht="12.75" customHeight="1"/>
    <row r="1464" s="1413" customFormat="1" ht="12.75" customHeight="1"/>
    <row r="1465" s="1413" customFormat="1" ht="12.75" customHeight="1"/>
    <row r="1466" s="1413" customFormat="1" ht="12.75" customHeight="1"/>
    <row r="1467" s="1413" customFormat="1" ht="12.75" customHeight="1"/>
    <row r="1468" s="1413" customFormat="1" ht="12.75" customHeight="1"/>
    <row r="1469" s="1413" customFormat="1" ht="12.75" customHeight="1"/>
    <row r="1470" s="1413" customFormat="1" ht="12.75" customHeight="1"/>
    <row r="1471" s="1413" customFormat="1" ht="12.75" customHeight="1"/>
    <row r="1472" s="1413" customFormat="1" ht="12.75" customHeight="1"/>
    <row r="1473" s="1413" customFormat="1" ht="12.75" customHeight="1"/>
    <row r="1474" s="1413" customFormat="1" ht="12.75" customHeight="1"/>
    <row r="1475" s="1413" customFormat="1" ht="12.75" customHeight="1"/>
    <row r="1476" s="1413" customFormat="1" ht="12.75" customHeight="1"/>
    <row r="1477" s="1413" customFormat="1" ht="12.75" customHeight="1"/>
    <row r="1478" s="1413" customFormat="1" ht="12.75" customHeight="1"/>
    <row r="1479" s="1413" customFormat="1" ht="12.75" customHeight="1"/>
    <row r="1480" s="1413" customFormat="1" ht="12.75" customHeight="1"/>
    <row r="1481" s="1413" customFormat="1" ht="12.75" customHeight="1"/>
    <row r="1482" s="1413" customFormat="1" ht="12.75" customHeight="1"/>
    <row r="1483" s="1413" customFormat="1" ht="12.75" customHeight="1"/>
    <row r="1484" s="1413" customFormat="1" ht="12.75" customHeight="1"/>
    <row r="1485" s="1413" customFormat="1" ht="12.75" customHeight="1"/>
    <row r="1486" s="1413" customFormat="1" ht="12.75" customHeight="1"/>
    <row r="1487" s="1413" customFormat="1" ht="12.75" customHeight="1"/>
    <row r="1488" s="1413" customFormat="1" ht="12.75" customHeight="1"/>
    <row r="1489" s="1413" customFormat="1" ht="12.75" customHeight="1"/>
    <row r="1490" s="1413" customFormat="1" ht="12.75" customHeight="1"/>
    <row r="1491" s="1413" customFormat="1" ht="12.75" customHeight="1"/>
    <row r="1492" s="1413" customFormat="1" ht="12.75" customHeight="1"/>
    <row r="1493" s="1413" customFormat="1" ht="12.75" customHeight="1"/>
    <row r="1494" s="1413" customFormat="1" ht="12.75" customHeight="1"/>
    <row r="1495" s="1413" customFormat="1" ht="12.75" customHeight="1"/>
    <row r="1496" s="1413" customFormat="1" ht="12.75" customHeight="1"/>
    <row r="1497" s="1413" customFormat="1" ht="12.75" customHeight="1"/>
    <row r="1498" s="1413" customFormat="1" ht="12.75" customHeight="1"/>
    <row r="1499" s="1413" customFormat="1" ht="12.75" customHeight="1"/>
    <row r="1500" s="1413" customFormat="1" ht="12.75" customHeight="1"/>
    <row r="1501" s="1413" customFormat="1" ht="12.75" customHeight="1"/>
    <row r="1502" s="1413" customFormat="1" ht="12.75" customHeight="1"/>
    <row r="1503" s="1413" customFormat="1" ht="12.75" customHeight="1"/>
    <row r="1504" s="1413" customFormat="1" ht="12.75" customHeight="1"/>
    <row r="1505" s="1413" customFormat="1" ht="12.75" customHeight="1"/>
    <row r="1506" s="1413" customFormat="1" ht="12.75" customHeight="1"/>
    <row r="1507" s="1413" customFormat="1" ht="12.75" customHeight="1"/>
    <row r="1508" s="1413" customFormat="1" ht="12.75" customHeight="1"/>
    <row r="1509" s="1413" customFormat="1" ht="12.75" customHeight="1"/>
    <row r="1510" s="1413" customFormat="1" ht="12.75" customHeight="1"/>
    <row r="1511" s="1413" customFormat="1" ht="12.75" customHeight="1"/>
    <row r="1512" s="1413" customFormat="1" ht="12.75" customHeight="1"/>
    <row r="1513" s="1413" customFormat="1" ht="12.75" customHeight="1"/>
    <row r="1514" s="1413" customFormat="1" ht="12.75" customHeight="1"/>
    <row r="1515" s="1413" customFormat="1" ht="12.75" customHeight="1"/>
    <row r="1516" s="1413" customFormat="1" ht="12.75" customHeight="1"/>
    <row r="1517" s="1413" customFormat="1" ht="12.75" customHeight="1"/>
    <row r="1518" s="1413" customFormat="1" ht="12.75" customHeight="1"/>
    <row r="1519" s="1413" customFormat="1" ht="12.75" customHeight="1"/>
    <row r="1520" s="1413" customFormat="1" ht="12.75" customHeight="1"/>
    <row r="1521" s="1413" customFormat="1" ht="12.75" customHeight="1"/>
    <row r="1522" s="1413" customFormat="1" ht="12.75" customHeight="1"/>
    <row r="1523" s="1413" customFormat="1" ht="12.75" customHeight="1"/>
    <row r="1524" s="1413" customFormat="1" ht="12.75" customHeight="1"/>
    <row r="1525" s="1413" customFormat="1" ht="12.75" customHeight="1"/>
    <row r="1526" s="1413" customFormat="1" ht="12.75" customHeight="1"/>
    <row r="1527" s="1413" customFormat="1" ht="12.75" customHeight="1"/>
    <row r="1528" s="1413" customFormat="1" ht="12.75" customHeight="1"/>
    <row r="1529" s="1413" customFormat="1" ht="12.75" customHeight="1"/>
    <row r="1530" s="1413" customFormat="1" ht="12.75" customHeight="1"/>
    <row r="1531" s="1413" customFormat="1" ht="12.75" customHeight="1"/>
    <row r="1532" s="1413" customFormat="1" ht="12.75" customHeight="1"/>
    <row r="1533" s="1413" customFormat="1" ht="12.75" customHeight="1"/>
    <row r="1534" s="1413" customFormat="1" ht="12.75" customHeight="1"/>
    <row r="1535" s="1413" customFormat="1" ht="12.75" customHeight="1"/>
    <row r="1536" s="1413" customFormat="1" ht="12.75" customHeight="1"/>
    <row r="1537" s="1413" customFormat="1" ht="12.75" customHeight="1"/>
    <row r="1538" s="1413" customFormat="1" ht="12.75" customHeight="1"/>
    <row r="1539" s="1413" customFormat="1" ht="12.75" customHeight="1"/>
    <row r="1540" s="1413" customFormat="1" ht="12.75" customHeight="1"/>
    <row r="1541" s="1413" customFormat="1" ht="12.75" customHeight="1"/>
    <row r="1542" s="1413" customFormat="1" ht="12.75" customHeight="1"/>
    <row r="1543" s="1413" customFormat="1" ht="12.75" customHeight="1"/>
    <row r="1544" s="1413" customFormat="1" ht="12.75" customHeight="1"/>
    <row r="1545" s="1413" customFormat="1" ht="12.75" customHeight="1"/>
    <row r="1546" s="1413" customFormat="1" ht="12.75" customHeight="1"/>
    <row r="1547" s="1413" customFormat="1" ht="12.75" customHeight="1"/>
    <row r="1548" s="1413" customFormat="1" ht="12.75" customHeight="1"/>
    <row r="1549" s="1413" customFormat="1" ht="12.75" customHeight="1"/>
    <row r="1550" s="1413" customFormat="1" ht="12.75" customHeight="1"/>
    <row r="1551" s="1413" customFormat="1" ht="12.75" customHeight="1"/>
    <row r="1552" s="1413" customFormat="1" ht="12.75" customHeight="1"/>
    <row r="1553" s="1413" customFormat="1" ht="12.75" customHeight="1"/>
    <row r="1554" s="1413" customFormat="1" ht="12.75" customHeight="1"/>
    <row r="1555" s="1413" customFormat="1" ht="12.75" customHeight="1"/>
    <row r="1556" s="1413" customFormat="1" ht="12.75" customHeight="1"/>
    <row r="1557" s="1413" customFormat="1" ht="12.75" customHeight="1"/>
    <row r="1558" s="1413" customFormat="1" ht="12.75" customHeight="1"/>
    <row r="1559" s="1413" customFormat="1" ht="12.75" customHeight="1"/>
    <row r="1560" s="1413" customFormat="1" ht="12.75" customHeight="1"/>
    <row r="1561" s="1413" customFormat="1" ht="12.75" customHeight="1"/>
    <row r="1562" s="1413" customFormat="1" ht="12.75" customHeight="1"/>
    <row r="1563" s="1413" customFormat="1" ht="12.75" customHeight="1"/>
    <row r="1564" s="1413" customFormat="1" ht="12.75" customHeight="1"/>
    <row r="1565" s="1413" customFormat="1" ht="12.75" customHeight="1"/>
    <row r="1566" s="1413" customFormat="1" ht="12.75" customHeight="1"/>
    <row r="1567" s="1413" customFormat="1" ht="12.75" customHeight="1"/>
    <row r="1568" s="1413" customFormat="1" ht="12.75" customHeight="1"/>
    <row r="1569" s="1413" customFormat="1" ht="12.75" customHeight="1"/>
    <row r="1570" s="1413" customFormat="1" ht="12.75" customHeight="1"/>
    <row r="1571" s="1413" customFormat="1" ht="12.75" customHeight="1"/>
    <row r="1572" s="1413" customFormat="1" ht="12.75" customHeight="1"/>
    <row r="1573" s="1413" customFormat="1" ht="12.75" customHeight="1"/>
    <row r="1574" s="1413" customFormat="1" ht="12.75" customHeight="1"/>
    <row r="1575" s="1413" customFormat="1" ht="12.75" customHeight="1"/>
    <row r="1576" s="1413" customFormat="1" ht="12.75" customHeight="1"/>
    <row r="1577" s="1413" customFormat="1" ht="12.75" customHeight="1"/>
    <row r="1578" s="1413" customFormat="1" ht="12.75" customHeight="1"/>
    <row r="1579" s="1413" customFormat="1" ht="12.75" customHeight="1"/>
    <row r="1580" s="1413" customFormat="1" ht="12.75" customHeight="1"/>
    <row r="1581" s="1413" customFormat="1" ht="12.75" customHeight="1"/>
    <row r="1582" s="1413" customFormat="1" ht="12.75" customHeight="1"/>
    <row r="1583" s="1413" customFormat="1" ht="12.75" customHeight="1"/>
    <row r="1584" s="1413" customFormat="1" ht="12.75" customHeight="1"/>
    <row r="1585" s="1413" customFormat="1" ht="12.75" customHeight="1"/>
    <row r="1586" s="1413" customFormat="1" ht="12.75" customHeight="1"/>
    <row r="1587" s="1413" customFormat="1" ht="12.75" customHeight="1"/>
    <row r="1588" s="1413" customFormat="1" ht="12.75" customHeight="1"/>
    <row r="1589" s="1413" customFormat="1" ht="12.75" customHeight="1"/>
    <row r="1590" s="1413" customFormat="1" ht="12.75" customHeight="1"/>
    <row r="1591" s="1413" customFormat="1" ht="12.75" customHeight="1"/>
    <row r="1592" s="1413" customFormat="1" ht="12.75" customHeight="1"/>
    <row r="1593" s="1413" customFormat="1" ht="12.75" customHeight="1"/>
    <row r="1594" s="1413" customFormat="1" ht="12.75" customHeight="1"/>
    <row r="1595" s="1413" customFormat="1" ht="12.75" customHeight="1"/>
    <row r="1596" s="1413" customFormat="1" ht="12.75" customHeight="1"/>
    <row r="1597" s="1413" customFormat="1" ht="12.75" customHeight="1"/>
    <row r="1598" s="1413" customFormat="1" ht="12.75" customHeight="1"/>
    <row r="1599" s="1413" customFormat="1" ht="12.75" customHeight="1"/>
    <row r="1600" s="1413" customFormat="1" ht="12.75" customHeight="1"/>
    <row r="1601" s="1413" customFormat="1" ht="12.75" customHeight="1"/>
    <row r="1602" s="1413" customFormat="1" ht="12.75" customHeight="1"/>
    <row r="1603" s="1413" customFormat="1" ht="12.75" customHeight="1"/>
    <row r="1604" s="1413" customFormat="1" ht="12.75" customHeight="1"/>
    <row r="1605" s="1413" customFormat="1" ht="12.75" customHeight="1"/>
    <row r="1606" s="1413" customFormat="1" ht="12.75" customHeight="1"/>
    <row r="1607" s="1413" customFormat="1" ht="12.75" customHeight="1"/>
    <row r="1608" s="1413" customFormat="1" ht="12.75" customHeight="1"/>
    <row r="1609" s="1413" customFormat="1" ht="12.75" customHeight="1"/>
    <row r="1610" s="1413" customFormat="1" ht="12.75" customHeight="1"/>
    <row r="1611" s="1413" customFormat="1" ht="12.75" customHeight="1"/>
    <row r="1612" s="1413" customFormat="1" ht="12.75" customHeight="1"/>
    <row r="1613" s="1413" customFormat="1" ht="12.75" customHeight="1"/>
    <row r="1614" s="1413" customFormat="1" ht="12.75" customHeight="1"/>
    <row r="1615" s="1413" customFormat="1" ht="12.75" customHeight="1"/>
    <row r="1616" s="1413" customFormat="1" ht="12.75" customHeight="1"/>
    <row r="1617" s="1413" customFormat="1" ht="12.75" customHeight="1"/>
    <row r="1618" s="1413" customFormat="1" ht="12.75" customHeight="1"/>
    <row r="1619" s="1413" customFormat="1" ht="12.75" customHeight="1"/>
    <row r="1620" s="1413" customFormat="1" ht="12.75" customHeight="1"/>
    <row r="1621" s="1413" customFormat="1" ht="12.75" customHeight="1"/>
    <row r="1622" s="1413" customFormat="1" ht="12.75" customHeight="1"/>
    <row r="1623" s="1413" customFormat="1" ht="12.75" customHeight="1"/>
    <row r="1624" s="1413" customFormat="1" ht="12.75" customHeight="1"/>
    <row r="1625" s="1413" customFormat="1" ht="12.75" customHeight="1"/>
    <row r="1626" s="1413" customFormat="1" ht="12.75" customHeight="1"/>
    <row r="1627" s="1413" customFormat="1" ht="12.75" customHeight="1"/>
    <row r="1628" s="1413" customFormat="1" ht="12.75" customHeight="1"/>
    <row r="1629" s="1413" customFormat="1" ht="12.75" customHeight="1"/>
    <row r="1630" s="1413" customFormat="1" ht="12.75" customHeight="1"/>
    <row r="1631" s="1413" customFormat="1" ht="12.75" customHeight="1"/>
    <row r="1632" s="1413" customFormat="1" ht="12.75" customHeight="1"/>
    <row r="1633" s="1413" customFormat="1" ht="12.75" customHeight="1"/>
    <row r="1634" s="1413" customFormat="1" ht="12.75" customHeight="1"/>
    <row r="1635" s="1413" customFormat="1" ht="12.75" customHeight="1"/>
    <row r="1636" s="1413" customFormat="1" ht="12.75" customHeight="1"/>
    <row r="1637" s="1413" customFormat="1" ht="12.75" customHeight="1"/>
    <row r="1638" s="1413" customFormat="1" ht="12.75" customHeight="1"/>
    <row r="1639" s="1413" customFormat="1" ht="12.75" customHeight="1"/>
    <row r="1640" s="1413" customFormat="1" ht="12.75" customHeight="1"/>
    <row r="1641" s="1413" customFormat="1" ht="12.75" customHeight="1"/>
    <row r="1642" s="1413" customFormat="1" ht="12.75" customHeight="1"/>
    <row r="1643" s="1413" customFormat="1" ht="12.75" customHeight="1"/>
    <row r="1644" s="1413" customFormat="1" ht="12.75" customHeight="1"/>
    <row r="1645" s="1413" customFormat="1" ht="12.75" customHeight="1"/>
    <row r="1646" s="1413" customFormat="1" ht="12.75" customHeight="1"/>
    <row r="1647" s="1413" customFormat="1" ht="12.75" customHeight="1"/>
    <row r="1648" s="1413" customFormat="1" ht="12.75" customHeight="1"/>
    <row r="1649" s="1413" customFormat="1" ht="12.75" customHeight="1"/>
    <row r="1650" s="1413" customFormat="1" ht="12.75" customHeight="1"/>
    <row r="1651" s="1413" customFormat="1" ht="12.75" customHeight="1"/>
    <row r="1652" s="1413" customFormat="1" ht="12.75" customHeight="1"/>
    <row r="1653" s="1413" customFormat="1" ht="12.75" customHeight="1"/>
    <row r="1654" s="1413" customFormat="1" ht="12.75" customHeight="1"/>
    <row r="1655" s="1413" customFormat="1" ht="12.75" customHeight="1"/>
    <row r="1656" s="1413" customFormat="1" ht="12.75" customHeight="1"/>
    <row r="1657" s="1413" customFormat="1" ht="12.75" customHeight="1"/>
    <row r="1658" s="1413" customFormat="1" ht="12.75" customHeight="1"/>
    <row r="1659" s="1413" customFormat="1" ht="12.75" customHeight="1"/>
    <row r="1660" s="1413" customFormat="1" ht="12.75" customHeight="1"/>
    <row r="1661" s="1413" customFormat="1" ht="12.75" customHeight="1"/>
    <row r="1662" s="1413" customFormat="1" ht="12.75" customHeight="1"/>
    <row r="1663" s="1413" customFormat="1" ht="12.75" customHeight="1"/>
    <row r="1664" s="1413" customFormat="1" ht="12.75" customHeight="1"/>
    <row r="1665" s="1413" customFormat="1" ht="12.75" customHeight="1"/>
    <row r="1666" s="1413" customFormat="1" ht="12.75" customHeight="1"/>
    <row r="1667" s="1413" customFormat="1" ht="12.75" customHeight="1"/>
    <row r="1668" s="1413" customFormat="1" ht="12.75" customHeight="1"/>
    <row r="1669" s="1413" customFormat="1" ht="12.75" customHeight="1"/>
    <row r="1670" s="1413" customFormat="1" ht="12.75" customHeight="1"/>
    <row r="1671" s="1413" customFormat="1" ht="12.75" customHeight="1"/>
    <row r="1672" s="1413" customFormat="1" ht="12.75" customHeight="1"/>
    <row r="1673" s="1413" customFormat="1" ht="12.75" customHeight="1"/>
    <row r="1674" s="1413" customFormat="1" ht="12.75" customHeight="1"/>
    <row r="1675" s="1413" customFormat="1" ht="12.75" customHeight="1"/>
    <row r="1676" s="1413" customFormat="1" ht="12.75" customHeight="1"/>
    <row r="1677" s="1413" customFormat="1" ht="12.75" customHeight="1"/>
    <row r="1678" s="1413" customFormat="1" ht="12.75" customHeight="1"/>
    <row r="1679" s="1413" customFormat="1" ht="12.75" customHeight="1"/>
    <row r="1680" s="1413" customFormat="1" ht="12.75" customHeight="1"/>
    <row r="1681" s="1413" customFormat="1" ht="12.75" customHeight="1"/>
    <row r="1682" s="1413" customFormat="1" ht="12.75" customHeight="1"/>
    <row r="1683" s="1413" customFormat="1" ht="12.75" customHeight="1"/>
    <row r="1684" s="1413" customFormat="1" ht="12.75" customHeight="1"/>
    <row r="1685" s="1413" customFormat="1" ht="12.75" customHeight="1"/>
    <row r="1686" s="1413" customFormat="1" ht="12.75" customHeight="1"/>
    <row r="1687" s="1413" customFormat="1" ht="12.75" customHeight="1"/>
    <row r="1688" s="1413" customFormat="1" ht="12.75" customHeight="1"/>
    <row r="1689" s="1413" customFormat="1" ht="12.75" customHeight="1"/>
    <row r="1690" s="1413" customFormat="1" ht="12.75" customHeight="1"/>
    <row r="1691" s="1413" customFormat="1" ht="12.75" customHeight="1"/>
    <row r="1692" s="1413" customFormat="1" ht="12.75" customHeight="1"/>
    <row r="1693" s="1413" customFormat="1" ht="12.75" customHeight="1"/>
    <row r="1694" s="1413" customFormat="1" ht="12.75" customHeight="1"/>
    <row r="1695" s="1413" customFormat="1" ht="12.75" customHeight="1"/>
    <row r="1696" s="1413" customFormat="1" ht="12.75" customHeight="1"/>
    <row r="1697" s="1413" customFormat="1" ht="12.75" customHeight="1"/>
    <row r="1698" s="1413" customFormat="1" ht="12.75" customHeight="1"/>
    <row r="1699" s="1413" customFormat="1" ht="12.75" customHeight="1"/>
    <row r="1700" s="1413" customFormat="1" ht="12.75" customHeight="1"/>
    <row r="1701" s="1413" customFormat="1" ht="12.75" customHeight="1"/>
    <row r="1702" s="1413" customFormat="1" ht="12.75" customHeight="1"/>
    <row r="1703" s="1413" customFormat="1" ht="12.75" customHeight="1"/>
    <row r="1704" s="1413" customFormat="1" ht="12.75" customHeight="1"/>
    <row r="1705" s="1413" customFormat="1" ht="12.75" customHeight="1"/>
    <row r="1706" s="1413" customFormat="1" ht="12.75" customHeight="1"/>
    <row r="1707" s="1413" customFormat="1" ht="12.75" customHeight="1"/>
    <row r="1708" s="1413" customFormat="1" ht="12.75" customHeight="1"/>
    <row r="1709" s="1413" customFormat="1" ht="12.75" customHeight="1"/>
    <row r="1710" s="1413" customFormat="1" ht="12.75" customHeight="1"/>
    <row r="1711" s="1413" customFormat="1" ht="12.75" customHeight="1"/>
    <row r="1712" s="1413" customFormat="1" ht="12.75" customHeight="1"/>
    <row r="1713" s="1413" customFormat="1" ht="12.75" customHeight="1"/>
    <row r="1714" s="1413" customFormat="1" ht="12.75" customHeight="1"/>
    <row r="1715" s="1413" customFormat="1" ht="12.75" customHeight="1"/>
    <row r="1716" s="1413" customFormat="1" ht="12.75" customHeight="1"/>
    <row r="1717" s="1413" customFormat="1" ht="12.75" customHeight="1"/>
    <row r="1718" s="1413" customFormat="1" ht="12.75" customHeight="1"/>
    <row r="1719" s="1413" customFormat="1" ht="12.75" customHeight="1"/>
    <row r="1720" s="1413" customFormat="1" ht="12.75" customHeight="1"/>
    <row r="1721" s="1413" customFormat="1" ht="12.75" customHeight="1"/>
    <row r="1722" s="1413" customFormat="1" ht="12.75" customHeight="1"/>
    <row r="1723" s="1413" customFormat="1" ht="12.75" customHeight="1"/>
    <row r="1724" s="1413" customFormat="1" ht="12.75" customHeight="1"/>
    <row r="1725" s="1413" customFormat="1" ht="12.75" customHeight="1"/>
    <row r="1726" s="1413" customFormat="1" ht="12.75" customHeight="1"/>
    <row r="1727" s="1413" customFormat="1" ht="12.75" customHeight="1"/>
    <row r="1728" s="1413" customFormat="1" ht="12.75" customHeight="1"/>
    <row r="1729" s="1413" customFormat="1" ht="12.75" customHeight="1"/>
    <row r="1730" s="1413" customFormat="1" ht="12.75" customHeight="1"/>
    <row r="1731" s="1413" customFormat="1" ht="12.75" customHeight="1"/>
    <row r="1732" s="1413" customFormat="1" ht="12.75" customHeight="1"/>
    <row r="1733" s="1413" customFormat="1" ht="12.75" customHeight="1"/>
    <row r="1734" s="1413" customFormat="1" ht="12.75" customHeight="1"/>
    <row r="1735" s="1413" customFormat="1" ht="12.75" customHeight="1"/>
    <row r="1736" s="1413" customFormat="1" ht="12.75" customHeight="1"/>
    <row r="1737" s="1413" customFormat="1" ht="12.75" customHeight="1"/>
    <row r="1738" s="1413" customFormat="1" ht="12.75" customHeight="1"/>
    <row r="1739" s="1413" customFormat="1" ht="12.75" customHeight="1"/>
    <row r="1740" s="1413" customFormat="1" ht="12.75" customHeight="1"/>
    <row r="1741" s="1413" customFormat="1" ht="12.75" customHeight="1"/>
    <row r="1742" s="1413" customFormat="1" ht="12.75" customHeight="1"/>
    <row r="1743" s="1413" customFormat="1" ht="12.75" customHeight="1"/>
    <row r="1744" s="1413" customFormat="1" ht="12.75" customHeight="1"/>
    <row r="1745" s="1413" customFormat="1" ht="12.75" customHeight="1"/>
    <row r="1746" s="1413" customFormat="1" ht="12.75" customHeight="1"/>
    <row r="1747" s="1413" customFormat="1" ht="12.75" customHeight="1"/>
    <row r="1748" s="1413" customFormat="1" ht="12.75" customHeight="1"/>
    <row r="1749" s="1413" customFormat="1" ht="12.75" customHeight="1"/>
    <row r="1750" s="1413" customFormat="1" ht="12.75" customHeight="1"/>
    <row r="1751" s="1413" customFormat="1" ht="12.75" customHeight="1"/>
    <row r="1752" s="1413" customFormat="1" ht="12.75" customHeight="1"/>
    <row r="1753" s="1413" customFormat="1" ht="12.75" customHeight="1"/>
    <row r="1754" s="1413" customFormat="1" ht="12.75" customHeight="1"/>
    <row r="1755" s="1413" customFormat="1" ht="12.75" customHeight="1"/>
    <row r="1756" s="1413" customFormat="1" ht="12.75" customHeight="1"/>
    <row r="1757" s="1413" customFormat="1" ht="12.75" customHeight="1"/>
    <row r="1758" s="1413" customFormat="1" ht="12.75" customHeight="1"/>
    <row r="1759" s="1413" customFormat="1" ht="12.75" customHeight="1"/>
    <row r="1760" s="1413" customFormat="1" ht="12.75" customHeight="1"/>
    <row r="1761" s="1413" customFormat="1" ht="12.75" customHeight="1"/>
    <row r="1762" s="1413" customFormat="1" ht="12.75" customHeight="1"/>
    <row r="1763" s="1413" customFormat="1" ht="12.75" customHeight="1"/>
    <row r="1764" s="1413" customFormat="1" ht="12.75" customHeight="1"/>
    <row r="1765" s="1413" customFormat="1" ht="12.75" customHeight="1"/>
    <row r="1766" s="1413" customFormat="1" ht="12.75" customHeight="1"/>
    <row r="1767" s="1413" customFormat="1" ht="12.75" customHeight="1"/>
    <row r="1768" s="1413" customFormat="1" ht="12.75" customHeight="1"/>
    <row r="1769" s="1413" customFormat="1" ht="12.75" customHeight="1"/>
    <row r="1770" s="1413" customFormat="1" ht="12.75" customHeight="1"/>
    <row r="1771" s="1413" customFormat="1" ht="12.75" customHeight="1"/>
    <row r="1772" s="1413" customFormat="1" ht="12.75" customHeight="1"/>
    <row r="1773" s="1413" customFormat="1" ht="12.75" customHeight="1"/>
    <row r="1774" s="1413" customFormat="1" ht="12.75" customHeight="1"/>
    <row r="1775" s="1413" customFormat="1" ht="12.75" customHeight="1"/>
    <row r="1776" s="1413" customFormat="1" ht="12.75" customHeight="1"/>
    <row r="1777" s="1413" customFormat="1" ht="12.75" customHeight="1"/>
    <row r="1778" s="1413" customFormat="1" ht="12.75" customHeight="1"/>
    <row r="1779" s="1413" customFormat="1" ht="12.75" customHeight="1"/>
    <row r="1780" s="1413" customFormat="1" ht="12.75" customHeight="1"/>
    <row r="1781" s="1413" customFormat="1" ht="12.75" customHeight="1"/>
    <row r="1782" s="1413" customFormat="1" ht="12.75" customHeight="1"/>
    <row r="1783" s="1413" customFormat="1" ht="12.75" customHeight="1"/>
    <row r="1784" s="1413" customFormat="1" ht="12.75" customHeight="1"/>
    <row r="1785" s="1413" customFormat="1" ht="12.75" customHeight="1"/>
    <row r="1786" s="1413" customFormat="1" ht="12.75" customHeight="1"/>
    <row r="1787" s="1413" customFormat="1" ht="12.75" customHeight="1"/>
    <row r="1788" s="1413" customFormat="1" ht="12.75" customHeight="1"/>
    <row r="1789" s="1413" customFormat="1" ht="12.75" customHeight="1"/>
    <row r="1790" s="1413" customFormat="1" ht="12.75" customHeight="1"/>
    <row r="1791" s="1413" customFormat="1" ht="12.75" customHeight="1"/>
    <row r="1792" s="1413" customFormat="1" ht="12.75" customHeight="1"/>
    <row r="1793" s="1413" customFormat="1" ht="12.75" customHeight="1"/>
    <row r="1794" s="1413" customFormat="1" ht="12.75" customHeight="1"/>
    <row r="1795" s="1413" customFormat="1" ht="12.75" customHeight="1"/>
    <row r="1796" s="1413" customFormat="1" ht="12.75" customHeight="1"/>
    <row r="1797" s="1413" customFormat="1" ht="12.75" customHeight="1"/>
    <row r="1798" s="1413" customFormat="1" ht="12.75" customHeight="1"/>
    <row r="1799" s="1413" customFormat="1" ht="12.75" customHeight="1"/>
    <row r="1800" s="1413" customFormat="1" ht="12.75" customHeight="1"/>
    <row r="1801" s="1413" customFormat="1" ht="12.75" customHeight="1"/>
    <row r="1802" s="1413" customFormat="1" ht="12.75" customHeight="1"/>
    <row r="1803" s="1413" customFormat="1" ht="12.75" customHeight="1"/>
    <row r="1804" s="1413" customFormat="1" ht="12.75" customHeight="1"/>
    <row r="1805" s="1413" customFormat="1" ht="12.75" customHeight="1"/>
    <row r="1806" s="1413" customFormat="1" ht="12.75" customHeight="1"/>
    <row r="1807" s="1413" customFormat="1" ht="12.75" customHeight="1"/>
    <row r="1808" s="1413" customFormat="1" ht="12.75" customHeight="1"/>
    <row r="1809" s="1413" customFormat="1" ht="12.75" customHeight="1"/>
    <row r="1810" s="1413" customFormat="1" ht="12.75" customHeight="1"/>
    <row r="1811" s="1413" customFormat="1" ht="12.75" customHeight="1"/>
    <row r="1812" s="1413" customFormat="1" ht="12.75" customHeight="1"/>
    <row r="1813" s="1413" customFormat="1" ht="12.75" customHeight="1"/>
    <row r="1814" s="1413" customFormat="1" ht="12.75" customHeight="1"/>
    <row r="1815" s="1413" customFormat="1" ht="12.75" customHeight="1"/>
    <row r="1816" s="1413" customFormat="1" ht="12.75" customHeight="1"/>
    <row r="1817" s="1413" customFormat="1" ht="12.75" customHeight="1"/>
    <row r="1818" s="1413" customFormat="1" ht="12.75" customHeight="1"/>
    <row r="1819" s="1413" customFormat="1" ht="12.75" customHeight="1"/>
    <row r="1820" s="1413" customFormat="1" ht="12.75" customHeight="1"/>
    <row r="1821" s="1413" customFormat="1" ht="12.75" customHeight="1"/>
    <row r="1822" s="1413" customFormat="1" ht="12.75" customHeight="1"/>
    <row r="1823" s="1413" customFormat="1" ht="12.75" customHeight="1"/>
    <row r="1824" s="1413" customFormat="1" ht="12.75" customHeight="1"/>
    <row r="1825" s="1413" customFormat="1" ht="12.75" customHeight="1"/>
    <row r="1826" s="1413" customFormat="1" ht="12.75" customHeight="1"/>
    <row r="1827" s="1413" customFormat="1" ht="12.75" customHeight="1"/>
    <row r="1828" s="1413" customFormat="1" ht="12.75" customHeight="1"/>
    <row r="1829" s="1413" customFormat="1" ht="12.75" customHeight="1"/>
    <row r="1830" s="1413" customFormat="1" ht="12.75" customHeight="1"/>
    <row r="1831" s="1413" customFormat="1" ht="12.75" customHeight="1"/>
    <row r="1832" s="1413" customFormat="1" ht="12.75" customHeight="1"/>
    <row r="1833" s="1413" customFormat="1" ht="12.75" customHeight="1"/>
    <row r="1834" s="1413" customFormat="1" ht="12.75" customHeight="1"/>
    <row r="1835" s="1413" customFormat="1" ht="12.75" customHeight="1"/>
    <row r="1836" s="1413" customFormat="1" ht="12.75" customHeight="1"/>
    <row r="1837" s="1413" customFormat="1" ht="12.75" customHeight="1"/>
    <row r="1838" s="1413" customFormat="1" ht="12.75" customHeight="1"/>
    <row r="1839" s="1413" customFormat="1" ht="12.75" customHeight="1"/>
    <row r="1840" s="1413" customFormat="1" ht="12.75" customHeight="1"/>
    <row r="1841" s="1413" customFormat="1" ht="12.75" customHeight="1"/>
    <row r="1842" s="1413" customFormat="1" ht="12.75" customHeight="1"/>
    <row r="1843" s="1413" customFormat="1" ht="12.75" customHeight="1"/>
    <row r="1844" s="1413" customFormat="1" ht="12.75" customHeight="1"/>
    <row r="1845" s="1413" customFormat="1" ht="12.75" customHeight="1"/>
    <row r="1846" s="1413" customFormat="1" ht="12.75" customHeight="1"/>
    <row r="1847" s="1413" customFormat="1" ht="12.75" customHeight="1"/>
    <row r="1848" s="1413" customFormat="1" ht="12.75" customHeight="1"/>
    <row r="1849" s="1413" customFormat="1" ht="12.75" customHeight="1"/>
    <row r="1850" s="1413" customFormat="1" ht="12.75" customHeight="1"/>
    <row r="1851" s="1413" customFormat="1" ht="12.75" customHeight="1"/>
    <row r="1852" s="1413" customFormat="1" ht="12.75" customHeight="1"/>
    <row r="1853" s="1413" customFormat="1" ht="12.75" customHeight="1"/>
    <row r="1854" s="1413" customFormat="1" ht="12.75" customHeight="1"/>
    <row r="1855" s="1413" customFormat="1" ht="12.75" customHeight="1"/>
    <row r="1856" s="1413" customFormat="1" ht="12.75" customHeight="1"/>
    <row r="1857" s="1413" customFormat="1" ht="12.75" customHeight="1"/>
    <row r="1858" s="1413" customFormat="1" ht="12.75" customHeight="1"/>
    <row r="1859" s="1413" customFormat="1" ht="12.75" customHeight="1"/>
    <row r="1860" s="1413" customFormat="1" ht="12.75" customHeight="1"/>
    <row r="1861" s="1413" customFormat="1" ht="12.75" customHeight="1"/>
    <row r="1862" s="1413" customFormat="1" ht="12.75" customHeight="1"/>
    <row r="1863" s="1413" customFormat="1" ht="12.75" customHeight="1"/>
    <row r="1864" s="1413" customFormat="1" ht="12.75" customHeight="1"/>
    <row r="1865" s="1413" customFormat="1" ht="12.75" customHeight="1"/>
    <row r="1866" s="1413" customFormat="1" ht="12.75" customHeight="1"/>
    <row r="1867" s="1413" customFormat="1" ht="12.75" customHeight="1"/>
    <row r="1868" s="1413" customFormat="1" ht="12.75" customHeight="1"/>
    <row r="1869" s="1413" customFormat="1" ht="12.75" customHeight="1"/>
    <row r="1870" s="1413" customFormat="1" ht="12.75" customHeight="1"/>
    <row r="1871" s="1413" customFormat="1" ht="12.75" customHeight="1"/>
    <row r="1872" s="1413" customFormat="1" ht="12.75" customHeight="1"/>
    <row r="1873" s="1413" customFormat="1" ht="12.75" customHeight="1"/>
    <row r="1874" s="1413" customFormat="1" ht="12.75" customHeight="1"/>
    <row r="1875" s="1413" customFormat="1" ht="12.75" customHeight="1"/>
    <row r="1876" s="1413" customFormat="1" ht="12.75" customHeight="1"/>
    <row r="1877" s="1413" customFormat="1" ht="12.75" customHeight="1"/>
    <row r="1878" s="1413" customFormat="1" ht="12.75" customHeight="1"/>
    <row r="1879" s="1413" customFormat="1" ht="12.75" customHeight="1"/>
    <row r="1880" s="1413" customFormat="1" ht="12.75" customHeight="1"/>
    <row r="1881" s="1413" customFormat="1" ht="12.75" customHeight="1"/>
    <row r="1882" s="1413" customFormat="1" ht="12.75" customHeight="1"/>
    <row r="1883" s="1413" customFormat="1" ht="12.75" customHeight="1"/>
    <row r="1884" s="1413" customFormat="1" ht="12.75" customHeight="1"/>
    <row r="1885" s="1413" customFormat="1" ht="12.75" customHeight="1"/>
    <row r="1886" s="1413" customFormat="1" ht="12.75" customHeight="1"/>
    <row r="1887" s="1413" customFormat="1" ht="12.75" customHeight="1"/>
    <row r="1888" s="1413" customFormat="1" ht="12.75" customHeight="1"/>
    <row r="1889" s="1413" customFormat="1" ht="12.75" customHeight="1"/>
    <row r="1890" s="1413" customFormat="1" ht="12.75" customHeight="1"/>
    <row r="1891" s="1413" customFormat="1" ht="12.75" customHeight="1"/>
    <row r="1892" s="1413" customFormat="1" ht="12.75" customHeight="1"/>
    <row r="1893" s="1413" customFormat="1" ht="12.75" customHeight="1"/>
    <row r="1894" s="1413" customFormat="1" ht="12.75" customHeight="1"/>
    <row r="1895" s="1413" customFormat="1" ht="12.75" customHeight="1"/>
    <row r="1896" s="1413" customFormat="1" ht="12.75" customHeight="1"/>
    <row r="1897" s="1413" customFormat="1" ht="12.75" customHeight="1"/>
    <row r="1898" s="1413" customFormat="1" ht="12.75" customHeight="1"/>
    <row r="1899" s="1413" customFormat="1" ht="12.75" customHeight="1"/>
    <row r="1900" s="1413" customFormat="1" ht="12.75" customHeight="1"/>
    <row r="1901" s="1413" customFormat="1" ht="12.75" customHeight="1"/>
    <row r="1902" s="1413" customFormat="1" ht="12.75" customHeight="1"/>
    <row r="1903" s="1413" customFormat="1" ht="12.75" customHeight="1"/>
    <row r="1904" s="1413" customFormat="1" ht="12.75" customHeight="1"/>
    <row r="1905" s="1413" customFormat="1" ht="12.75" customHeight="1"/>
    <row r="1906" s="1413" customFormat="1" ht="12.75" customHeight="1"/>
    <row r="1907" s="1413" customFormat="1" ht="12.75" customHeight="1"/>
    <row r="1908" s="1413" customFormat="1" ht="12.75" customHeight="1"/>
    <row r="1909" s="1413" customFormat="1" ht="12.75" customHeight="1"/>
    <row r="1910" s="1413" customFormat="1" ht="12.75" customHeight="1"/>
    <row r="1911" s="1413" customFormat="1" ht="12.75" customHeight="1"/>
    <row r="1912" s="1413" customFormat="1" ht="12.75" customHeight="1"/>
    <row r="1913" s="1413" customFormat="1" ht="12.75" customHeight="1"/>
    <row r="1914" s="1413" customFormat="1" ht="12.75" customHeight="1"/>
    <row r="1915" s="1413" customFormat="1" ht="12.75" customHeight="1"/>
    <row r="1916" s="1413" customFormat="1" ht="12.75" customHeight="1"/>
    <row r="1917" s="1413" customFormat="1" ht="12.75" customHeight="1"/>
    <row r="1918" s="1413" customFormat="1" ht="12.75" customHeight="1"/>
    <row r="1919" s="1413" customFormat="1" ht="12.75" customHeight="1"/>
    <row r="1920" s="1413" customFormat="1" ht="12.75" customHeight="1"/>
    <row r="1921" s="1413" customFormat="1" ht="12.75" customHeight="1"/>
    <row r="1922" s="1413" customFormat="1" ht="12.75" customHeight="1"/>
    <row r="1923" s="1413" customFormat="1" ht="12.75" customHeight="1"/>
    <row r="1924" s="1413" customFormat="1" ht="12.75" customHeight="1"/>
    <row r="1925" s="1413" customFormat="1" ht="12.75" customHeight="1"/>
    <row r="1926" s="1413" customFormat="1" ht="12.75" customHeight="1"/>
    <row r="1927" s="1413" customFormat="1" ht="12.75" customHeight="1"/>
    <row r="1928" s="1413" customFormat="1" ht="12.75" customHeight="1"/>
    <row r="1929" s="1413" customFormat="1" ht="12.75" customHeight="1"/>
    <row r="1930" s="1413" customFormat="1" ht="12.75" customHeight="1"/>
    <row r="1931" s="1413" customFormat="1" ht="12.75" customHeight="1"/>
    <row r="1932" s="1413" customFormat="1" ht="12.75" customHeight="1"/>
    <row r="1933" s="1413" customFormat="1" ht="12.75" customHeight="1"/>
    <row r="1934" s="1413" customFormat="1" ht="12.75" customHeight="1"/>
    <row r="1935" s="1413" customFormat="1" ht="12.75" customHeight="1"/>
    <row r="1936" s="1413" customFormat="1" ht="12.75" customHeight="1"/>
    <row r="1937" s="1413" customFormat="1" ht="12.75" customHeight="1"/>
    <row r="1938" s="1413" customFormat="1" ht="12.75" customHeight="1"/>
    <row r="1939" s="1413" customFormat="1" ht="12.75" customHeight="1"/>
    <row r="1940" s="1413" customFormat="1" ht="12.75" customHeight="1"/>
    <row r="1941" s="1413" customFormat="1" ht="12.75" customHeight="1"/>
    <row r="1942" s="1413" customFormat="1" ht="12.75" customHeight="1"/>
    <row r="1943" s="1413" customFormat="1" ht="12.75" customHeight="1"/>
    <row r="1944" s="1413" customFormat="1" ht="12.75" customHeight="1"/>
    <row r="1945" s="1413" customFormat="1" ht="12.75" customHeight="1"/>
    <row r="1946" s="1413" customFormat="1" ht="12.75" customHeight="1"/>
    <row r="1947" s="1413" customFormat="1" ht="12.75" customHeight="1"/>
    <row r="1948" s="1413" customFormat="1" ht="12.75" customHeight="1"/>
    <row r="1949" s="1413" customFormat="1" ht="12.75" customHeight="1"/>
    <row r="1950" s="1413" customFormat="1" ht="12.75" customHeight="1"/>
    <row r="1951" s="1413" customFormat="1" ht="12.75" customHeight="1"/>
    <row r="1952" s="1413" customFormat="1" ht="12.75" customHeight="1"/>
    <row r="1953" s="1413" customFormat="1" ht="12.75" customHeight="1"/>
    <row r="1954" s="1413" customFormat="1" ht="12.75" customHeight="1"/>
    <row r="1955" s="1413" customFormat="1" ht="12.75" customHeight="1"/>
    <row r="1956" s="1413" customFormat="1" ht="12.75" customHeight="1"/>
    <row r="1957" s="1413" customFormat="1" ht="12.75" customHeight="1"/>
    <row r="1958" s="1413" customFormat="1" ht="12.75" customHeight="1"/>
    <row r="1959" s="1413" customFormat="1" ht="12.75" customHeight="1"/>
    <row r="1960" s="1413" customFormat="1" ht="12.75" customHeight="1"/>
    <row r="1961" s="1413" customFormat="1" ht="12.75" customHeight="1"/>
    <row r="1962" s="1413" customFormat="1" ht="12.75" customHeight="1"/>
    <row r="1963" s="1413" customFormat="1" ht="12.75" customHeight="1"/>
    <row r="1964" s="1413" customFormat="1" ht="12.75" customHeight="1"/>
    <row r="1965" s="1413" customFormat="1" ht="12.75" customHeight="1"/>
    <row r="1966" s="1413" customFormat="1" ht="12.75" customHeight="1"/>
    <row r="1967" s="1413" customFormat="1" ht="12.75" customHeight="1"/>
    <row r="1968" s="1413" customFormat="1" ht="12.75" customHeight="1"/>
    <row r="1969" s="1413" customFormat="1" ht="12.75" customHeight="1"/>
    <row r="1970" s="1413" customFormat="1" ht="12.75" customHeight="1"/>
    <row r="1971" s="1413" customFormat="1" ht="12.75" customHeight="1"/>
    <row r="1972" s="1413" customFormat="1" ht="12.75" customHeight="1"/>
    <row r="1973" s="1413" customFormat="1" ht="12.75" customHeight="1"/>
    <row r="1974" s="1413" customFormat="1" ht="12.75" customHeight="1"/>
    <row r="1975" s="1413" customFormat="1" ht="12.75" customHeight="1"/>
    <row r="1976" s="1413" customFormat="1" ht="12.75" customHeight="1"/>
    <row r="1977" s="1413" customFormat="1" ht="12.75" customHeight="1"/>
    <row r="1978" s="1413" customFormat="1" ht="12.75" customHeight="1"/>
    <row r="1979" s="1413" customFormat="1" ht="12.75" customHeight="1"/>
    <row r="1980" s="1413" customFormat="1" ht="12.75" customHeight="1"/>
    <row r="1981" s="1413" customFormat="1" ht="12.75" customHeight="1"/>
    <row r="1982" s="1413" customFormat="1" ht="12.75" customHeight="1"/>
    <row r="1983" s="1413" customFormat="1" ht="12.75" customHeight="1"/>
    <row r="1984" s="1413" customFormat="1" ht="12.75" customHeight="1"/>
    <row r="1985" s="1413" customFormat="1" ht="12.75" customHeight="1"/>
    <row r="1986" s="1413" customFormat="1" ht="12.75" customHeight="1"/>
    <row r="1987" s="1413" customFormat="1" ht="12.75" customHeight="1"/>
    <row r="1988" s="1413" customFormat="1" ht="12.75" customHeight="1"/>
    <row r="1989" s="1413" customFormat="1" ht="12.75" customHeight="1"/>
    <row r="1990" s="1413" customFormat="1" ht="12.75" customHeight="1"/>
    <row r="1991" s="1413" customFormat="1" ht="12.75" customHeight="1"/>
    <row r="1992" s="1413" customFormat="1" ht="12.75" customHeight="1"/>
    <row r="1993" s="1413" customFormat="1" ht="12.75" customHeight="1"/>
    <row r="1994" s="1413" customFormat="1" ht="12.75" customHeight="1"/>
    <row r="1995" s="1413" customFormat="1" ht="12.75" customHeight="1"/>
    <row r="1996" s="1413" customFormat="1" ht="12.75" customHeight="1"/>
    <row r="1997" s="1413" customFormat="1" ht="12.75" customHeight="1"/>
    <row r="1998" s="1413" customFormat="1" ht="12.75" customHeight="1"/>
    <row r="1999" s="1413" customFormat="1" ht="12.75" customHeight="1"/>
    <row r="2000" s="1413" customFormat="1" ht="12.75" customHeight="1"/>
    <row r="2001" s="1413" customFormat="1" ht="12.75" customHeight="1"/>
    <row r="2002" s="1413" customFormat="1" ht="12.75" customHeight="1"/>
    <row r="2003" s="1413" customFormat="1" ht="12.75" customHeight="1"/>
    <row r="2004" s="1413" customFormat="1" ht="12.75" customHeight="1"/>
    <row r="2005" s="1413" customFormat="1" ht="12.75" customHeight="1"/>
    <row r="2006" s="1413" customFormat="1" ht="12.75" customHeight="1"/>
    <row r="2007" s="1413" customFormat="1" ht="12.75" customHeight="1"/>
    <row r="2008" s="1413" customFormat="1" ht="12.75" customHeight="1"/>
    <row r="2009" s="1413" customFormat="1" ht="12.75" customHeight="1"/>
    <row r="2010" s="1413" customFormat="1" ht="12.75" customHeight="1"/>
    <row r="2011" s="1413" customFormat="1" ht="12.75" customHeight="1"/>
    <row r="2012" s="1413" customFormat="1" ht="12.75" customHeight="1"/>
    <row r="2013" s="1413" customFormat="1" ht="12.75" customHeight="1"/>
    <row r="2014" s="1413" customFormat="1" ht="12.75" customHeight="1"/>
    <row r="2015" s="1413" customFormat="1" ht="12.75" customHeight="1"/>
    <row r="2016" s="1413" customFormat="1" ht="12.75" customHeight="1"/>
    <row r="2017" s="1413" customFormat="1" ht="12.75" customHeight="1"/>
    <row r="2018" s="1413" customFormat="1" ht="12.75" customHeight="1"/>
    <row r="2019" s="1413" customFormat="1" ht="12.75" customHeight="1"/>
    <row r="2020" s="1413" customFormat="1" ht="12.75" customHeight="1"/>
    <row r="2021" s="1413" customFormat="1" ht="12.75" customHeight="1"/>
    <row r="2022" s="1413" customFormat="1" ht="12.75" customHeight="1"/>
    <row r="2023" s="1413" customFormat="1" ht="12.75" customHeight="1"/>
    <row r="2024" s="1413" customFormat="1" ht="12.75" customHeight="1"/>
    <row r="2025" s="1413" customFormat="1" ht="12.75" customHeight="1"/>
    <row r="2026" s="1413" customFormat="1" ht="12.75" customHeight="1"/>
    <row r="2027" s="1413" customFormat="1" ht="12.75" customHeight="1"/>
    <row r="2028" s="1413" customFormat="1" ht="12.75" customHeight="1"/>
    <row r="2029" s="1413" customFormat="1" ht="12.75" customHeight="1"/>
    <row r="2030" s="1413" customFormat="1" ht="12.75" customHeight="1"/>
    <row r="2031" s="1413" customFormat="1" ht="12.75" customHeight="1"/>
    <row r="2032" s="1413" customFormat="1" ht="12.75" customHeight="1"/>
    <row r="2033" s="1413" customFormat="1" ht="12.75" customHeight="1"/>
    <row r="2034" s="1413" customFormat="1" ht="12.75" customHeight="1"/>
    <row r="2035" s="1413" customFormat="1" ht="12.75" customHeight="1"/>
    <row r="2036" s="1413" customFormat="1" ht="12.75" customHeight="1"/>
    <row r="2037" s="1413" customFormat="1" ht="12.75" customHeight="1"/>
    <row r="2038" s="1413" customFormat="1" ht="12.75" customHeight="1"/>
    <row r="2039" s="1413" customFormat="1" ht="12.75" customHeight="1"/>
    <row r="2040" s="1413" customFormat="1" ht="12.75" customHeight="1"/>
    <row r="2041" s="1413" customFormat="1" ht="12.75" customHeight="1"/>
    <row r="2042" s="1413" customFormat="1" ht="12.75" customHeight="1"/>
    <row r="2043" s="1413" customFormat="1" ht="12.75" customHeight="1"/>
    <row r="2044" s="1413" customFormat="1" ht="12.75" customHeight="1"/>
    <row r="2045" s="1413" customFormat="1" ht="12.75" customHeight="1"/>
    <row r="2046" s="1413" customFormat="1" ht="12.75" customHeight="1"/>
    <row r="2047" s="1413" customFormat="1" ht="12.75" customHeight="1"/>
    <row r="2048" s="1413" customFormat="1" ht="12.75" customHeight="1"/>
    <row r="2049" s="1413" customFormat="1" ht="12.75" customHeight="1"/>
    <row r="2050" s="1413" customFormat="1" ht="12.75" customHeight="1"/>
    <row r="2051" s="1413" customFormat="1" ht="12.75" customHeight="1"/>
    <row r="2052" s="1413" customFormat="1" ht="12.75" customHeight="1"/>
    <row r="2053" s="1413" customFormat="1" ht="12.75" customHeight="1"/>
    <row r="2054" s="1413" customFormat="1" ht="12.75" customHeight="1"/>
    <row r="2055" s="1413" customFormat="1" ht="12.75" customHeight="1"/>
    <row r="2056" s="1413" customFormat="1" ht="12.75" customHeight="1"/>
    <row r="2057" s="1413" customFormat="1" ht="12.75" customHeight="1"/>
    <row r="2058" s="1413" customFormat="1" ht="12.75" customHeight="1"/>
    <row r="2059" s="1413" customFormat="1" ht="12.75" customHeight="1"/>
    <row r="2060" s="1413" customFormat="1" ht="12.75" customHeight="1"/>
    <row r="2061" s="1413" customFormat="1" ht="12.75" customHeight="1"/>
    <row r="2062" s="1413" customFormat="1" ht="12.75" customHeight="1"/>
    <row r="2063" s="1413" customFormat="1" ht="12.75" customHeight="1"/>
    <row r="2064" s="1413" customFormat="1" ht="12.75" customHeight="1"/>
    <row r="2065" s="1413" customFormat="1" ht="12.75" customHeight="1"/>
    <row r="2066" s="1413" customFormat="1" ht="12.75" customHeight="1"/>
    <row r="2067" s="1413" customFormat="1" ht="12.75" customHeight="1"/>
    <row r="2068" s="1413" customFormat="1" ht="12.75" customHeight="1"/>
    <row r="2069" s="1413" customFormat="1" ht="12.75" customHeight="1"/>
    <row r="2070" s="1413" customFormat="1" ht="12.75" customHeight="1"/>
    <row r="2071" s="1413" customFormat="1" ht="12.75" customHeight="1"/>
    <row r="2072" s="1413" customFormat="1" ht="12.75" customHeight="1"/>
    <row r="2073" s="1413" customFormat="1" ht="12.75" customHeight="1"/>
    <row r="2074" s="1413" customFormat="1" ht="12.75" customHeight="1"/>
    <row r="2075" s="1413" customFormat="1" ht="12.75" customHeight="1"/>
    <row r="2076" s="1413" customFormat="1" ht="12.75" customHeight="1"/>
    <row r="2077" s="1413" customFormat="1" ht="12.75" customHeight="1"/>
    <row r="2078" s="1413" customFormat="1" ht="12.75" customHeight="1"/>
    <row r="2079" s="1413" customFormat="1" ht="12.75" customHeight="1"/>
    <row r="2080" s="1413" customFormat="1" ht="12.75" customHeight="1"/>
    <row r="2081" s="1413" customFormat="1" ht="12.75" customHeight="1"/>
    <row r="2082" s="1413" customFormat="1" ht="12.75" customHeight="1"/>
    <row r="2083" s="1413" customFormat="1" ht="12.75" customHeight="1"/>
    <row r="2084" s="1413" customFormat="1" ht="12.75" customHeight="1"/>
    <row r="2085" s="1413" customFormat="1" ht="12.75" customHeight="1"/>
    <row r="2086" s="1413" customFormat="1" ht="12.75" customHeight="1"/>
    <row r="2087" s="1413" customFormat="1" ht="12.75" customHeight="1"/>
    <row r="2088" s="1413" customFormat="1" ht="12.75" customHeight="1"/>
    <row r="2089" s="1413" customFormat="1" ht="12.75" customHeight="1"/>
    <row r="2090" s="1413" customFormat="1" ht="12.75" customHeight="1"/>
    <row r="2091" s="1413" customFormat="1" ht="12.75" customHeight="1"/>
    <row r="2092" s="1413" customFormat="1" ht="12.75" customHeight="1"/>
    <row r="2093" s="1413" customFormat="1" ht="12.75" customHeight="1"/>
    <row r="2094" s="1413" customFormat="1" ht="12.75" customHeight="1"/>
    <row r="2095" s="1413" customFormat="1" ht="12.75" customHeight="1"/>
    <row r="2096" s="1413" customFormat="1" ht="12.75" customHeight="1"/>
    <row r="2097" s="1413" customFormat="1" ht="12.75" customHeight="1"/>
    <row r="2098" s="1413" customFormat="1" ht="12.75" customHeight="1"/>
    <row r="2099" s="1413" customFormat="1" ht="12.75" customHeight="1"/>
    <row r="2100" s="1413" customFormat="1" ht="12.75" customHeight="1"/>
    <row r="2101" s="1413" customFormat="1" ht="12.75" customHeight="1"/>
    <row r="2102" s="1413" customFormat="1" ht="12.75" customHeight="1"/>
    <row r="2103" s="1413" customFormat="1" ht="12.75" customHeight="1"/>
    <row r="2104" s="1413" customFormat="1" ht="12.75" customHeight="1"/>
    <row r="2105" s="1413" customFormat="1" ht="12.75" customHeight="1"/>
    <row r="2106" s="1413" customFormat="1" ht="12.75" customHeight="1"/>
    <row r="2107" s="1413" customFormat="1" ht="12.75" customHeight="1"/>
    <row r="2108" s="1413" customFormat="1" ht="12.75" customHeight="1"/>
    <row r="2109" s="1413" customFormat="1" ht="12.75" customHeight="1"/>
    <row r="2110" s="1413" customFormat="1" ht="12.75" customHeight="1"/>
    <row r="2111" s="1413" customFormat="1" ht="12.75" customHeight="1"/>
    <row r="2112" s="1413" customFormat="1" ht="12.75" customHeight="1"/>
    <row r="2113" s="1413" customFormat="1" ht="12.75" customHeight="1"/>
    <row r="2114" s="1413" customFormat="1" ht="12.75" customHeight="1"/>
    <row r="2115" s="1413" customFormat="1" ht="12.75" customHeight="1"/>
    <row r="2116" s="1413" customFormat="1" ht="12.75" customHeight="1"/>
    <row r="2117" s="1413" customFormat="1" ht="12.75" customHeight="1"/>
    <row r="2118" s="1413" customFormat="1" ht="12.75" customHeight="1"/>
    <row r="2119" s="1413" customFormat="1" ht="12.75" customHeight="1"/>
    <row r="2120" s="1413" customFormat="1" ht="12.75" customHeight="1"/>
    <row r="2121" s="1413" customFormat="1" ht="12.75" customHeight="1"/>
    <row r="2122" s="1413" customFormat="1" ht="12.75" customHeight="1"/>
    <row r="2123" s="1413" customFormat="1" ht="12.75" customHeight="1"/>
    <row r="2124" s="1413" customFormat="1" ht="12.75" customHeight="1"/>
    <row r="2125" s="1413" customFormat="1" ht="12.75" customHeight="1"/>
    <row r="2126" s="1413" customFormat="1" ht="12.75" customHeight="1"/>
    <row r="2127" s="1413" customFormat="1" ht="12.75" customHeight="1"/>
    <row r="2128" s="1413" customFormat="1" ht="12.75" customHeight="1"/>
    <row r="2129" s="1413" customFormat="1" ht="12.75" customHeight="1"/>
    <row r="2130" s="1413" customFormat="1" ht="12.75" customHeight="1"/>
    <row r="2131" s="1413" customFormat="1" ht="12.75" customHeight="1"/>
    <row r="2132" s="1413" customFormat="1" ht="12.75" customHeight="1"/>
    <row r="2133" s="1413" customFormat="1" ht="12.75" customHeight="1"/>
    <row r="2134" s="1413" customFormat="1" ht="12.75" customHeight="1"/>
    <row r="2135" s="1413" customFormat="1" ht="12.75" customHeight="1"/>
    <row r="2136" s="1413" customFormat="1" ht="12.75" customHeight="1"/>
    <row r="2137" s="1413" customFormat="1" ht="12.75" customHeight="1"/>
    <row r="2138" s="1413" customFormat="1" ht="12.75" customHeight="1"/>
    <row r="2139" s="1413" customFormat="1" ht="12.75" customHeight="1"/>
    <row r="2140" s="1413" customFormat="1" ht="12.75" customHeight="1"/>
    <row r="2141" s="1413" customFormat="1" ht="12.75" customHeight="1"/>
    <row r="2142" s="1413" customFormat="1" ht="12.75" customHeight="1"/>
    <row r="2143" s="1413" customFormat="1" ht="12.75" customHeight="1"/>
    <row r="2144" s="1413" customFormat="1" ht="12.75" customHeight="1"/>
    <row r="2145" s="1413" customFormat="1" ht="12.75" customHeight="1"/>
    <row r="2146" s="1413" customFormat="1" ht="12.75" customHeight="1"/>
    <row r="2147" s="1413" customFormat="1" ht="12.75" customHeight="1"/>
    <row r="2148" s="1413" customFormat="1" ht="12.75" customHeight="1"/>
    <row r="2149" s="1413" customFormat="1" ht="12.75" customHeight="1"/>
    <row r="2150" s="1413" customFormat="1" ht="12.75" customHeight="1"/>
    <row r="2151" s="1413" customFormat="1" ht="12.75" customHeight="1"/>
    <row r="2152" s="1413" customFormat="1" ht="12.75" customHeight="1"/>
    <row r="2153" s="1413" customFormat="1" ht="12.75" customHeight="1"/>
    <row r="2154" s="1413" customFormat="1" ht="12.75" customHeight="1"/>
    <row r="2155" s="1413" customFormat="1" ht="12.75" customHeight="1"/>
    <row r="2156" s="1413" customFormat="1" ht="12.75" customHeight="1"/>
    <row r="2157" s="1413" customFormat="1" ht="12.75" customHeight="1"/>
    <row r="2158" s="1413" customFormat="1" ht="12.75" customHeight="1"/>
    <row r="2159" s="1413" customFormat="1" ht="12.75" customHeight="1"/>
    <row r="2160" s="1413" customFormat="1" ht="12.75" customHeight="1"/>
    <row r="2161" s="1413" customFormat="1" ht="12.75" customHeight="1"/>
    <row r="2162" s="1413" customFormat="1" ht="12.75" customHeight="1"/>
    <row r="2163" s="1413" customFormat="1" ht="12.75" customHeight="1"/>
    <row r="2164" s="1413" customFormat="1" ht="12.75" customHeight="1"/>
    <row r="2165" s="1413" customFormat="1" ht="12.75" customHeight="1"/>
    <row r="2166" s="1413" customFormat="1" ht="12.75" customHeight="1"/>
    <row r="2167" s="1413" customFormat="1" ht="12.75" customHeight="1"/>
    <row r="2168" s="1413" customFormat="1" ht="12.75" customHeight="1"/>
    <row r="2169" s="1413" customFormat="1" ht="12.75" customHeight="1"/>
    <row r="2170" s="1413" customFormat="1" ht="12.75" customHeight="1"/>
    <row r="2171" s="1413" customFormat="1" ht="12.75" customHeight="1"/>
    <row r="2172" s="1413" customFormat="1" ht="12.75" customHeight="1"/>
    <row r="2173" s="1413" customFormat="1" ht="12.75" customHeight="1"/>
    <row r="2174" s="1413" customFormat="1" ht="12.75" customHeight="1"/>
    <row r="2175" s="1413" customFormat="1" ht="12.75" customHeight="1"/>
    <row r="2176" s="1413" customFormat="1" ht="12.75" customHeight="1"/>
    <row r="2177" s="1413" customFormat="1" ht="12.75" customHeight="1"/>
    <row r="2178" s="1413" customFormat="1" ht="12.75" customHeight="1"/>
    <row r="2179" s="1413" customFormat="1" ht="12.75" customHeight="1"/>
    <row r="2180" s="1413" customFormat="1" ht="12.75" customHeight="1"/>
    <row r="2181" s="1413" customFormat="1" ht="12.75" customHeight="1"/>
    <row r="2182" s="1413" customFormat="1" ht="12.75" customHeight="1"/>
    <row r="2183" s="1413" customFormat="1" ht="12.75" customHeight="1"/>
    <row r="2184" s="1413" customFormat="1" ht="12.75" customHeight="1"/>
    <row r="2185" s="1413" customFormat="1" ht="12.75" customHeight="1"/>
    <row r="2186" s="1413" customFormat="1" ht="12.75" customHeight="1"/>
    <row r="2187" s="1413" customFormat="1" ht="12.75" customHeight="1"/>
    <row r="2188" s="1413" customFormat="1" ht="12.75" customHeight="1"/>
    <row r="2189" s="1413" customFormat="1" ht="12.75" customHeight="1"/>
    <row r="2190" s="1413" customFormat="1" ht="12.75" customHeight="1"/>
    <row r="2191" s="1413" customFormat="1" ht="12.75" customHeight="1"/>
    <row r="2192" s="1413" customFormat="1" ht="12.75" customHeight="1"/>
    <row r="2193" s="1413" customFormat="1" ht="12.75" customHeight="1"/>
    <row r="2194" s="1413" customFormat="1" ht="12.75" customHeight="1"/>
    <row r="2195" s="1413" customFormat="1" ht="12.75" customHeight="1"/>
    <row r="2196" s="1413" customFormat="1" ht="12.75" customHeight="1"/>
    <row r="2197" s="1413" customFormat="1" ht="12.75" customHeight="1"/>
    <row r="2198" s="1413" customFormat="1" ht="12.75" customHeight="1"/>
    <row r="2199" s="1413" customFormat="1" ht="12.75" customHeight="1"/>
    <row r="2200" s="1413" customFormat="1" ht="12.75" customHeight="1"/>
    <row r="2201" s="1413" customFormat="1" ht="12.75" customHeight="1"/>
    <row r="2202" s="1413" customFormat="1" ht="12.75" customHeight="1"/>
    <row r="2203" s="1413" customFormat="1" ht="12.75" customHeight="1"/>
    <row r="2204" s="1413" customFormat="1" ht="12.75" customHeight="1"/>
    <row r="2205" s="1413" customFormat="1" ht="12.75" customHeight="1"/>
    <row r="2206" s="1413" customFormat="1" ht="12.75" customHeight="1"/>
    <row r="2207" s="1413" customFormat="1" ht="12.75" customHeight="1"/>
    <row r="2208" s="1413" customFormat="1" ht="12.75" customHeight="1"/>
    <row r="2209" s="1413" customFormat="1" ht="12.75" customHeight="1"/>
    <row r="2210" s="1413" customFormat="1" ht="12.75" customHeight="1"/>
    <row r="2211" s="1413" customFormat="1" ht="12.75" customHeight="1"/>
    <row r="2212" s="1413" customFormat="1" ht="12.75" customHeight="1"/>
    <row r="2213" s="1413" customFormat="1" ht="12.75" customHeight="1"/>
    <row r="2214" s="1413" customFormat="1" ht="12.75" customHeight="1"/>
    <row r="2215" s="1413" customFormat="1" ht="12.75" customHeight="1"/>
    <row r="2216" s="1413" customFormat="1" ht="12.75" customHeight="1"/>
    <row r="2217" s="1413" customFormat="1" ht="12.75" customHeight="1"/>
    <row r="2218" s="1413" customFormat="1" ht="12.75" customHeight="1"/>
    <row r="2219" s="1413" customFormat="1" ht="12.75" customHeight="1"/>
    <row r="2220" s="1413" customFormat="1" ht="12.75" customHeight="1"/>
    <row r="2221" s="1413" customFormat="1" ht="12.75" customHeight="1"/>
    <row r="2222" s="1413" customFormat="1" ht="12.75" customHeight="1"/>
    <row r="2223" s="1413" customFormat="1" ht="12.75" customHeight="1"/>
    <row r="2224" s="1413" customFormat="1" ht="12.75" customHeight="1"/>
    <row r="2225" s="1413" customFormat="1" ht="12.75" customHeight="1"/>
    <row r="2226" s="1413" customFormat="1" ht="12.75" customHeight="1"/>
    <row r="2227" s="1413" customFormat="1" ht="12.75" customHeight="1"/>
    <row r="2228" s="1413" customFormat="1" ht="12.75" customHeight="1"/>
    <row r="2229" s="1413" customFormat="1" ht="12.75" customHeight="1"/>
    <row r="2230" s="1413" customFormat="1" ht="12.75" customHeight="1"/>
    <row r="2231" s="1413" customFormat="1" ht="12.75" customHeight="1"/>
    <row r="2232" s="1413" customFormat="1" ht="12.75" customHeight="1"/>
    <row r="2233" s="1413" customFormat="1" ht="12.75" customHeight="1"/>
    <row r="2234" s="1413" customFormat="1" ht="12.75" customHeight="1"/>
    <row r="2235" s="1413" customFormat="1" ht="12.75" customHeight="1"/>
    <row r="2236" s="1413" customFormat="1" ht="12.75" customHeight="1"/>
    <row r="2237" s="1413" customFormat="1" ht="12.75" customHeight="1"/>
    <row r="2238" s="1413" customFormat="1" ht="12.75" customHeight="1"/>
    <row r="2239" s="1413" customFormat="1" ht="12.75" customHeight="1"/>
    <row r="2240" s="1413" customFormat="1" ht="12.75" customHeight="1"/>
    <row r="2241" s="1413" customFormat="1" ht="12.75" customHeight="1"/>
    <row r="2242" s="1413" customFormat="1" ht="12.75" customHeight="1"/>
    <row r="2243" s="1413" customFormat="1" ht="12.75" customHeight="1"/>
    <row r="2244" s="1413" customFormat="1" ht="12.75" customHeight="1"/>
    <row r="2245" s="1413" customFormat="1" ht="12.75" customHeight="1"/>
    <row r="2246" s="1413" customFormat="1" ht="12.75" customHeight="1"/>
    <row r="2247" s="1413" customFormat="1" ht="12.75" customHeight="1"/>
    <row r="2248" s="1413" customFormat="1" ht="12.75" customHeight="1"/>
    <row r="2249" s="1413" customFormat="1" ht="12.75" customHeight="1"/>
    <row r="2250" s="1413" customFormat="1" ht="12.75" customHeight="1"/>
    <row r="2251" s="1413" customFormat="1" ht="12.75" customHeight="1"/>
    <row r="2252" s="1413" customFormat="1" ht="12.75" customHeight="1"/>
    <row r="2253" s="1413" customFormat="1" ht="12.75" customHeight="1"/>
    <row r="2254" s="1413" customFormat="1" ht="12.75" customHeight="1"/>
    <row r="2255" s="1413" customFormat="1" ht="12.75" customHeight="1"/>
    <row r="2256" s="1413" customFormat="1" ht="12.75" customHeight="1"/>
    <row r="2257" s="1413" customFormat="1" ht="12.75" customHeight="1"/>
    <row r="2258" s="1413" customFormat="1" ht="12.75" customHeight="1"/>
    <row r="2259" s="1413" customFormat="1" ht="12.75" customHeight="1"/>
    <row r="2260" s="1413" customFormat="1" ht="12.75" customHeight="1"/>
    <row r="2261" s="1413" customFormat="1" ht="12.75" customHeight="1"/>
    <row r="2262" s="1413" customFormat="1" ht="12.75" customHeight="1"/>
    <row r="2263" s="1413" customFormat="1" ht="12.75" customHeight="1"/>
    <row r="2264" s="1413" customFormat="1" ht="12.75" customHeight="1"/>
    <row r="2265" s="1413" customFormat="1" ht="12.75" customHeight="1"/>
    <row r="2266" s="1413" customFormat="1" ht="12.75" customHeight="1"/>
    <row r="2267" s="1413" customFormat="1" ht="12.75" customHeight="1"/>
    <row r="2268" s="1413" customFormat="1" ht="12.75" customHeight="1"/>
    <row r="2269" s="1413" customFormat="1" ht="12.75" customHeight="1"/>
    <row r="2270" s="1413" customFormat="1" ht="12.75" customHeight="1"/>
    <row r="2271" s="1413" customFormat="1" ht="12.75" customHeight="1"/>
    <row r="2272" s="1413" customFormat="1" ht="12.75" customHeight="1"/>
    <row r="2273" s="1413" customFormat="1" ht="12.75" customHeight="1"/>
    <row r="2274" s="1413" customFormat="1" ht="12.75" customHeight="1"/>
    <row r="2275" s="1413" customFormat="1" ht="12.75" customHeight="1"/>
    <row r="2276" s="1413" customFormat="1" ht="12.75" customHeight="1"/>
    <row r="2277" s="1413" customFormat="1" ht="12.75" customHeight="1"/>
    <row r="2278" s="1413" customFormat="1" ht="12.75" customHeight="1"/>
    <row r="2279" s="1413" customFormat="1" ht="12.75" customHeight="1"/>
    <row r="2280" s="1413" customFormat="1" ht="12.75" customHeight="1"/>
    <row r="2281" s="1413" customFormat="1" ht="12.75" customHeight="1"/>
    <row r="2282" s="1413" customFormat="1" ht="12.75" customHeight="1"/>
    <row r="2283" s="1413" customFormat="1" ht="12.75" customHeight="1"/>
    <row r="2284" s="1413" customFormat="1" ht="12.75" customHeight="1"/>
    <row r="2285" s="1413" customFormat="1" ht="12.75" customHeight="1"/>
    <row r="2286" s="1413" customFormat="1" ht="12.75" customHeight="1"/>
    <row r="2287" s="1413" customFormat="1" ht="12.75" customHeight="1"/>
    <row r="2288" s="1413" customFormat="1" ht="12.75" customHeight="1"/>
    <row r="2289" s="1413" customFormat="1" ht="12.75" customHeight="1"/>
    <row r="2290" s="1413" customFormat="1" ht="12.75" customHeight="1"/>
    <row r="2291" s="1413" customFormat="1" ht="12.75" customHeight="1"/>
    <row r="2292" s="1413" customFormat="1" ht="12.75" customHeight="1"/>
    <row r="2293" s="1413" customFormat="1" ht="12.75" customHeight="1"/>
    <row r="2294" s="1413" customFormat="1" ht="12.75" customHeight="1"/>
    <row r="2295" s="1413" customFormat="1" ht="12.75" customHeight="1"/>
    <row r="2296" s="1413" customFormat="1" ht="12.75" customHeight="1"/>
    <row r="2297" s="1413" customFormat="1" ht="12.75" customHeight="1"/>
    <row r="2298" s="1413" customFormat="1" ht="12.75" customHeight="1"/>
    <row r="2299" s="1413" customFormat="1" ht="12.75" customHeight="1"/>
    <row r="2300" s="1413" customFormat="1" ht="12.75" customHeight="1"/>
    <row r="2301" s="1413" customFormat="1" ht="12.75" customHeight="1"/>
    <row r="2302" s="1413" customFormat="1" ht="12.75" customHeight="1"/>
    <row r="2303" s="1413" customFormat="1" ht="12.75" customHeight="1"/>
    <row r="2304" s="1413" customFormat="1" ht="12.75" customHeight="1"/>
    <row r="2305" s="1413" customFormat="1" ht="12.75" customHeight="1"/>
    <row r="2306" s="1413" customFormat="1" ht="12.75" customHeight="1"/>
    <row r="2307" s="1413" customFormat="1" ht="12.75" customHeight="1"/>
    <row r="2308" s="1413" customFormat="1" ht="12.75" customHeight="1"/>
    <row r="2309" s="1413" customFormat="1" ht="12.75" customHeight="1"/>
    <row r="2310" s="1413" customFormat="1" ht="12.75" customHeight="1"/>
    <row r="2311" s="1413" customFormat="1" ht="12.75" customHeight="1"/>
    <row r="2312" s="1413" customFormat="1" ht="12.75" customHeight="1"/>
    <row r="2313" s="1413" customFormat="1" ht="12.75" customHeight="1"/>
    <row r="2314" s="1413" customFormat="1" ht="12.75" customHeight="1"/>
    <row r="2315" s="1413" customFormat="1" ht="12.75" customHeight="1"/>
    <row r="2316" s="1413" customFormat="1" ht="12.75" customHeight="1"/>
    <row r="2317" s="1413" customFormat="1" ht="12.75" customHeight="1"/>
    <row r="2318" s="1413" customFormat="1" ht="12.75" customHeight="1"/>
    <row r="2319" s="1413" customFormat="1" ht="12.75" customHeight="1"/>
    <row r="2320" s="1413" customFormat="1" ht="12.75" customHeight="1"/>
    <row r="2321" s="1413" customFormat="1" ht="12.75" customHeight="1"/>
    <row r="2322" s="1413" customFormat="1" ht="12.75" customHeight="1"/>
    <row r="2323" s="1413" customFormat="1" ht="12.75" customHeight="1"/>
    <row r="2324" s="1413" customFormat="1" ht="12.75" customHeight="1"/>
    <row r="2325" s="1413" customFormat="1" ht="12.75" customHeight="1"/>
    <row r="2326" s="1413" customFormat="1" ht="12.75" customHeight="1"/>
    <row r="2327" s="1413" customFormat="1" ht="12.75" customHeight="1"/>
    <row r="2328" s="1413" customFormat="1" ht="12.75" customHeight="1"/>
    <row r="2329" s="1413" customFormat="1" ht="12.75" customHeight="1"/>
    <row r="2330" s="1413" customFormat="1" ht="12.75" customHeight="1"/>
    <row r="2331" s="1413" customFormat="1" ht="12.75" customHeight="1"/>
    <row r="2332" s="1413" customFormat="1" ht="12.75" customHeight="1"/>
    <row r="2333" s="1413" customFormat="1" ht="12.75" customHeight="1"/>
    <row r="2334" s="1413" customFormat="1" ht="12.75" customHeight="1"/>
    <row r="2335" s="1413" customFormat="1" ht="12.75" customHeight="1"/>
    <row r="2336" s="1413" customFormat="1" ht="12.75" customHeight="1"/>
    <row r="2337" s="1413" customFormat="1" ht="12.75" customHeight="1"/>
    <row r="2338" s="1413" customFormat="1" ht="12.75" customHeight="1"/>
    <row r="2339" s="1413" customFormat="1" ht="12.75" customHeight="1"/>
    <row r="2340" s="1413" customFormat="1" ht="12.75" customHeight="1"/>
    <row r="2341" s="1413" customFormat="1" ht="12.75" customHeight="1"/>
    <row r="2342" s="1413" customFormat="1" ht="12.75" customHeight="1"/>
    <row r="2343" s="1413" customFormat="1" ht="12.75" customHeight="1"/>
    <row r="2344" s="1413" customFormat="1" ht="12.75" customHeight="1"/>
    <row r="2345" s="1413" customFormat="1" ht="12.75" customHeight="1"/>
    <row r="2346" s="1413" customFormat="1" ht="12.75" customHeight="1"/>
    <row r="2347" s="1413" customFormat="1" ht="12.75" customHeight="1"/>
    <row r="2348" s="1413" customFormat="1" ht="12.75" customHeight="1"/>
    <row r="2349" s="1413" customFormat="1" ht="12.75" customHeight="1"/>
    <row r="2350" s="1413" customFormat="1" ht="12.75" customHeight="1"/>
    <row r="2351" s="1413" customFormat="1" ht="12.75" customHeight="1"/>
    <row r="2352" s="1413" customFormat="1" ht="12.75" customHeight="1"/>
    <row r="2353" s="1413" customFormat="1" ht="12.75" customHeight="1"/>
    <row r="2354" s="1413" customFormat="1" ht="12.75" customHeight="1"/>
    <row r="2355" s="1413" customFormat="1" ht="12.75" customHeight="1"/>
    <row r="2356" s="1413" customFormat="1" ht="12.75" customHeight="1"/>
    <row r="2357" s="1413" customFormat="1" ht="12.75" customHeight="1"/>
    <row r="2358" s="1413" customFormat="1" ht="12.75" customHeight="1"/>
    <row r="2359" s="1413" customFormat="1" ht="12.75" customHeight="1"/>
    <row r="2360" s="1413" customFormat="1" ht="12.75" customHeight="1"/>
    <row r="2361" s="1413" customFormat="1" ht="12.75" customHeight="1"/>
    <row r="2362" s="1413" customFormat="1" ht="12.75" customHeight="1"/>
    <row r="2363" s="1413" customFormat="1" ht="12.75" customHeight="1"/>
    <row r="2364" s="1413" customFormat="1" ht="12.75" customHeight="1"/>
    <row r="2365" s="1413" customFormat="1" ht="12.75" customHeight="1"/>
    <row r="2366" s="1413" customFormat="1" ht="12.75" customHeight="1"/>
    <row r="2367" s="1413" customFormat="1" ht="12.75" customHeight="1"/>
    <row r="2368" s="1413" customFormat="1" ht="12.75" customHeight="1"/>
    <row r="2369" s="1413" customFormat="1" ht="12.75" customHeight="1"/>
    <row r="2370" s="1413" customFormat="1" ht="12.75" customHeight="1"/>
    <row r="2371" s="1413" customFormat="1" ht="12.75" customHeight="1"/>
    <row r="2372" s="1413" customFormat="1" ht="12.75" customHeight="1"/>
    <row r="2373" s="1413" customFormat="1" ht="12.75" customHeight="1"/>
    <row r="2374" s="1413" customFormat="1" ht="12.75" customHeight="1"/>
    <row r="2375" s="1413" customFormat="1" ht="12.75" customHeight="1"/>
    <row r="2376" s="1413" customFormat="1" ht="12.75" customHeight="1"/>
    <row r="2377" s="1413" customFormat="1" ht="12.75" customHeight="1"/>
    <row r="2378" s="1413" customFormat="1" ht="12.75" customHeight="1"/>
    <row r="2379" s="1413" customFormat="1" ht="12.75" customHeight="1"/>
    <row r="2380" s="1413" customFormat="1" ht="12.75" customHeight="1"/>
    <row r="2381" s="1413" customFormat="1" ht="12.75" customHeight="1"/>
    <row r="2382" s="1413" customFormat="1" ht="12.75" customHeight="1"/>
    <row r="2383" s="1413" customFormat="1" ht="12.75" customHeight="1"/>
    <row r="2384" s="1413" customFormat="1" ht="12.75" customHeight="1"/>
    <row r="2385" s="1413" customFormat="1" ht="12.75" customHeight="1"/>
    <row r="2386" s="1413" customFormat="1" ht="12.75" customHeight="1"/>
    <row r="2387" s="1413" customFormat="1" ht="12.75" customHeight="1"/>
    <row r="2388" s="1413" customFormat="1" ht="12.75" customHeight="1"/>
    <row r="2389" s="1413" customFormat="1" ht="12.75" customHeight="1"/>
    <row r="2390" s="1413" customFormat="1" ht="12.75" customHeight="1"/>
    <row r="2391" s="1413" customFormat="1" ht="12.75" customHeight="1"/>
    <row r="2392" s="1413" customFormat="1" ht="12.75" customHeight="1"/>
    <row r="2393" s="1413" customFormat="1" ht="12.75" customHeight="1"/>
    <row r="2394" s="1413" customFormat="1" ht="12.75" customHeight="1"/>
    <row r="2395" s="1413" customFormat="1" ht="12.75" customHeight="1"/>
    <row r="2396" s="1413" customFormat="1" ht="12.75" customHeight="1"/>
    <row r="2397" s="1413" customFormat="1" ht="12.75" customHeight="1"/>
    <row r="2398" s="1413" customFormat="1" ht="12.75" customHeight="1"/>
    <row r="2399" s="1413" customFormat="1" ht="12.75" customHeight="1"/>
    <row r="2400" s="1413" customFormat="1" ht="12.75" customHeight="1"/>
    <row r="2401" s="1413" customFormat="1" ht="12.75" customHeight="1"/>
    <row r="2402" s="1413" customFormat="1" ht="12.75" customHeight="1"/>
    <row r="2403" s="1413" customFormat="1" ht="12.75" customHeight="1"/>
    <row r="2404" s="1413" customFormat="1" ht="12.75" customHeight="1"/>
    <row r="2405" s="1413" customFormat="1" ht="12.75" customHeight="1"/>
    <row r="2406" s="1413" customFormat="1" ht="12.75" customHeight="1"/>
    <row r="2407" s="1413" customFormat="1" ht="12.75" customHeight="1"/>
    <row r="2408" s="1413" customFormat="1" ht="12.75" customHeight="1"/>
    <row r="2409" s="1413" customFormat="1" ht="12.75" customHeight="1"/>
    <row r="2410" s="1413" customFormat="1" ht="12.75" customHeight="1"/>
    <row r="2411" s="1413" customFormat="1" ht="12.75" customHeight="1"/>
    <row r="2412" s="1413" customFormat="1" ht="12.75" customHeight="1"/>
    <row r="2413" s="1413" customFormat="1" ht="12.75" customHeight="1"/>
    <row r="2414" s="1413" customFormat="1" ht="12.75" customHeight="1"/>
    <row r="2415" s="1413" customFormat="1" ht="12.75" customHeight="1"/>
    <row r="2416" s="1413" customFormat="1" ht="12.75" customHeight="1"/>
    <row r="2417" s="1413" customFormat="1" ht="12.75" customHeight="1"/>
    <row r="2418" s="1413" customFormat="1" ht="12.75" customHeight="1"/>
    <row r="2419" s="1413" customFormat="1" ht="12.75" customHeight="1"/>
    <row r="2420" s="1413" customFormat="1" ht="12.75" customHeight="1"/>
    <row r="2421" s="1413" customFormat="1" ht="12.75" customHeight="1"/>
    <row r="2422" s="1413" customFormat="1" ht="12.75" customHeight="1"/>
    <row r="2423" s="1413" customFormat="1" ht="12.75" customHeight="1"/>
    <row r="2424" s="1413" customFormat="1" ht="12.75" customHeight="1"/>
    <row r="2425" s="1413" customFormat="1" ht="12.75" customHeight="1"/>
    <row r="2426" s="1413" customFormat="1" ht="12.75" customHeight="1"/>
    <row r="2427" s="1413" customFormat="1" ht="12.75" customHeight="1"/>
    <row r="2428" s="1413" customFormat="1" ht="12.75" customHeight="1"/>
    <row r="2429" s="1413" customFormat="1" ht="12.75" customHeight="1"/>
    <row r="2430" s="1413" customFormat="1" ht="12.75" customHeight="1"/>
    <row r="2431" s="1413" customFormat="1" ht="12.75" customHeight="1"/>
    <row r="2432" s="1413" customFormat="1" ht="12.75" customHeight="1"/>
    <row r="2433" s="1413" customFormat="1" ht="12.75" customHeight="1"/>
    <row r="2434" s="1413" customFormat="1" ht="12.75" customHeight="1"/>
    <row r="2435" s="1413" customFormat="1" ht="12.75" customHeight="1"/>
    <row r="2436" s="1413" customFormat="1" ht="12.75" customHeight="1"/>
    <row r="2437" s="1413" customFormat="1" ht="12.75" customHeight="1"/>
    <row r="2438" s="1413" customFormat="1" ht="12.75" customHeight="1"/>
    <row r="2439" s="1413" customFormat="1" ht="12.75" customHeight="1"/>
    <row r="2440" s="1413" customFormat="1" ht="12.75" customHeight="1"/>
    <row r="2441" s="1413" customFormat="1" ht="12.75" customHeight="1"/>
    <row r="2442" s="1413" customFormat="1" ht="12.75" customHeight="1"/>
    <row r="2443" s="1413" customFormat="1" ht="12.75" customHeight="1"/>
    <row r="2444" s="1413" customFormat="1" ht="12.75" customHeight="1"/>
    <row r="2445" s="1413" customFormat="1" ht="12.75" customHeight="1"/>
    <row r="2446" s="1413" customFormat="1" ht="12.75" customHeight="1"/>
    <row r="2447" s="1413" customFormat="1" ht="12.75" customHeight="1"/>
    <row r="2448" s="1413" customFormat="1" ht="12.75" customHeight="1"/>
    <row r="2449" s="1413" customFormat="1" ht="12.75" customHeight="1"/>
    <row r="2450" s="1413" customFormat="1" ht="12.75" customHeight="1"/>
    <row r="2451" s="1413" customFormat="1" ht="12.75" customHeight="1"/>
    <row r="2452" s="1413" customFormat="1" ht="12.75" customHeight="1"/>
    <row r="2453" s="1413" customFormat="1" ht="12.75" customHeight="1"/>
    <row r="2454" s="1413" customFormat="1" ht="12.75" customHeight="1"/>
    <row r="2455" s="1413" customFormat="1" ht="12.75" customHeight="1"/>
    <row r="2456" s="1413" customFormat="1" ht="12.75" customHeight="1"/>
    <row r="2457" s="1413" customFormat="1" ht="12.75" customHeight="1"/>
    <row r="2458" s="1413" customFormat="1" ht="12.75" customHeight="1"/>
    <row r="2459" s="1413" customFormat="1" ht="12.75" customHeight="1"/>
    <row r="2460" s="1413" customFormat="1" ht="12.75" customHeight="1"/>
    <row r="2461" s="1413" customFormat="1" ht="12.75" customHeight="1"/>
    <row r="2462" s="1413" customFormat="1" ht="12.75" customHeight="1"/>
    <row r="2463" s="1413" customFormat="1" ht="12.75" customHeight="1"/>
    <row r="2464" s="1413" customFormat="1" ht="12.75" customHeight="1"/>
    <row r="2465" s="1413" customFormat="1" ht="12.75" customHeight="1"/>
    <row r="2466" s="1413" customFormat="1" ht="12.75" customHeight="1"/>
    <row r="2467" s="1413" customFormat="1" ht="12.75" customHeight="1"/>
    <row r="2468" s="1413" customFormat="1" ht="12.75" customHeight="1"/>
    <row r="2469" s="1413" customFormat="1" ht="12.75" customHeight="1"/>
    <row r="2470" s="1413" customFormat="1" ht="12.75" customHeight="1"/>
    <row r="2471" s="1413" customFormat="1" ht="12.75" customHeight="1"/>
    <row r="2472" s="1413" customFormat="1" ht="12.75" customHeight="1"/>
    <row r="2473" s="1413" customFormat="1" ht="12.75" customHeight="1"/>
    <row r="2474" s="1413" customFormat="1" ht="12.75" customHeight="1"/>
    <row r="2475" s="1413" customFormat="1" ht="12.75" customHeight="1"/>
    <row r="2476" s="1413" customFormat="1" ht="12.75" customHeight="1"/>
    <row r="2477" s="1413" customFormat="1" ht="12.75" customHeight="1"/>
    <row r="2478" s="1413" customFormat="1" ht="12.75" customHeight="1"/>
    <row r="2479" s="1413" customFormat="1" ht="12.75" customHeight="1"/>
    <row r="2480" s="1413" customFormat="1" ht="12.75" customHeight="1"/>
    <row r="2481" s="1413" customFormat="1" ht="12.75" customHeight="1"/>
    <row r="2482" s="1413" customFormat="1" ht="12.75" customHeight="1"/>
    <row r="2483" s="1413" customFormat="1" ht="12.75" customHeight="1"/>
    <row r="2484" s="1413" customFormat="1" ht="12.75" customHeight="1"/>
    <row r="2485" s="1413" customFormat="1" ht="12.75" customHeight="1"/>
    <row r="2486" s="1413" customFormat="1" ht="12.75" customHeight="1"/>
    <row r="2487" s="1413" customFormat="1" ht="12.75" customHeight="1"/>
    <row r="2488" s="1413" customFormat="1" ht="12.75" customHeight="1"/>
    <row r="2489" s="1413" customFormat="1" ht="12.75" customHeight="1"/>
    <row r="2490" s="1413" customFormat="1" ht="12.75" customHeight="1"/>
    <row r="2491" s="1413" customFormat="1" ht="12.75" customHeight="1"/>
    <row r="2492" s="1413" customFormat="1" ht="12.75" customHeight="1"/>
    <row r="2493" s="1413" customFormat="1" ht="12.75" customHeight="1"/>
    <row r="2494" s="1413" customFormat="1" ht="12.75" customHeight="1"/>
    <row r="2495" s="1413" customFormat="1" ht="12.75" customHeight="1"/>
    <row r="2496" s="1413" customFormat="1" ht="12.75" customHeight="1"/>
    <row r="2497" s="1413" customFormat="1" ht="12.75" customHeight="1"/>
    <row r="2498" s="1413" customFormat="1" ht="12.75" customHeight="1"/>
    <row r="2499" s="1413" customFormat="1" ht="12.75" customHeight="1"/>
    <row r="2500" s="1413" customFormat="1" ht="12.75" customHeight="1"/>
    <row r="2501" s="1413" customFormat="1" ht="12.75" customHeight="1"/>
    <row r="2502" s="1413" customFormat="1" ht="12.75" customHeight="1"/>
    <row r="2503" s="1413" customFormat="1" ht="12.75" customHeight="1"/>
    <row r="2504" s="1413" customFormat="1" ht="12.75" customHeight="1"/>
    <row r="2505" s="1413" customFormat="1" ht="12.75" customHeight="1"/>
    <row r="2506" s="1413" customFormat="1" ht="12.75" customHeight="1"/>
    <row r="2507" s="1413" customFormat="1" ht="12.75" customHeight="1"/>
    <row r="2508" s="1413" customFormat="1" ht="12.75" customHeight="1"/>
    <row r="2509" s="1413" customFormat="1" ht="12.75" customHeight="1"/>
    <row r="2510" s="1413" customFormat="1" ht="12.75" customHeight="1"/>
    <row r="2511" s="1413" customFormat="1" ht="12.75" customHeight="1"/>
    <row r="2512" s="1413" customFormat="1" ht="12.75" customHeight="1"/>
    <row r="2513" s="1413" customFormat="1" ht="12.75" customHeight="1"/>
    <row r="2514" s="1413" customFormat="1" ht="12.75" customHeight="1"/>
    <row r="2515" s="1413" customFormat="1" ht="12.75" customHeight="1"/>
    <row r="2516" s="1413" customFormat="1" ht="12.75" customHeight="1"/>
    <row r="2517" s="1413" customFormat="1" ht="12.75" customHeight="1"/>
    <row r="2518" s="1413" customFormat="1" ht="12.75" customHeight="1"/>
    <row r="2519" s="1413" customFormat="1" ht="12.75" customHeight="1"/>
    <row r="2520" s="1413" customFormat="1" ht="12.75" customHeight="1"/>
    <row r="2521" s="1413" customFormat="1" ht="12.75" customHeight="1"/>
    <row r="2522" s="1413" customFormat="1" ht="12.75" customHeight="1"/>
    <row r="2523" s="1413" customFormat="1" ht="12.75" customHeight="1"/>
    <row r="2524" s="1413" customFormat="1" ht="12.75" customHeight="1"/>
    <row r="2525" s="1413" customFormat="1" ht="12.75" customHeight="1"/>
    <row r="2526" s="1413" customFormat="1" ht="12.75" customHeight="1"/>
    <row r="2527" s="1413" customFormat="1" ht="12.75" customHeight="1"/>
    <row r="2528" s="1413" customFormat="1" ht="12.75" customHeight="1"/>
    <row r="2529" s="1413" customFormat="1" ht="12.75" customHeight="1"/>
    <row r="2530" s="1413" customFormat="1" ht="12.75" customHeight="1"/>
    <row r="2531" s="1413" customFormat="1" ht="12.75" customHeight="1"/>
    <row r="2532" s="1413" customFormat="1" ht="12.75" customHeight="1"/>
    <row r="2533" s="1413" customFormat="1" ht="12.75" customHeight="1"/>
    <row r="2534" s="1413" customFormat="1" ht="12.75" customHeight="1"/>
    <row r="2535" s="1413" customFormat="1" ht="12.75" customHeight="1"/>
    <row r="2536" s="1413" customFormat="1" ht="12.75" customHeight="1"/>
    <row r="2537" s="1413" customFormat="1" ht="12.75" customHeight="1"/>
    <row r="2538" s="1413" customFormat="1" ht="12.75" customHeight="1"/>
    <row r="2539" s="1413" customFormat="1" ht="12.75" customHeight="1"/>
    <row r="2540" s="1413" customFormat="1" ht="12.75" customHeight="1"/>
    <row r="2541" s="1413" customFormat="1" ht="12.75" customHeight="1"/>
    <row r="2542" s="1413" customFormat="1" ht="12.75" customHeight="1"/>
    <row r="2543" s="1413" customFormat="1" ht="12.75" customHeight="1"/>
    <row r="2544" s="1413" customFormat="1" ht="12.75" customHeight="1"/>
    <row r="2545" s="1413" customFormat="1" ht="12.75" customHeight="1"/>
    <row r="2546" s="1413" customFormat="1" ht="12.75" customHeight="1"/>
    <row r="2547" s="1413" customFormat="1" ht="12.75" customHeight="1"/>
    <row r="2548" s="1413" customFormat="1" ht="12.75" customHeight="1"/>
    <row r="2549" s="1413" customFormat="1" ht="12.75" customHeight="1"/>
    <row r="2550" s="1413" customFormat="1" ht="12.75" customHeight="1"/>
    <row r="2551" s="1413" customFormat="1" ht="12.75" customHeight="1"/>
    <row r="2552" s="1413" customFormat="1" ht="12.75" customHeight="1"/>
    <row r="2553" s="1413" customFormat="1" ht="12.75" customHeight="1"/>
    <row r="2554" s="1413" customFormat="1" ht="12.75" customHeight="1"/>
    <row r="2555" s="1413" customFormat="1" ht="12.75" customHeight="1"/>
    <row r="2556" s="1413" customFormat="1" ht="12.75" customHeight="1"/>
    <row r="2557" s="1413" customFormat="1" ht="12.75" customHeight="1"/>
    <row r="2558" s="1413" customFormat="1" ht="12.75" customHeight="1"/>
    <row r="2559" s="1413" customFormat="1" ht="12.75" customHeight="1"/>
    <row r="2560" s="1413" customFormat="1" ht="12.75" customHeight="1"/>
    <row r="2561" s="1413" customFormat="1" ht="12.75" customHeight="1"/>
    <row r="2562" s="1413" customFormat="1" ht="12.75" customHeight="1"/>
    <row r="2563" s="1413" customFormat="1" ht="12.75" customHeight="1"/>
    <row r="2564" s="1413" customFormat="1" ht="12.75" customHeight="1"/>
    <row r="2565" s="1413" customFormat="1" ht="12.75" customHeight="1"/>
    <row r="2566" s="1413" customFormat="1" ht="12.75" customHeight="1"/>
    <row r="2567" s="1413" customFormat="1" ht="12.75" customHeight="1"/>
    <row r="2568" s="1413" customFormat="1" ht="12.75" customHeight="1"/>
    <row r="2569" s="1413" customFormat="1" ht="12.75" customHeight="1"/>
    <row r="2570" s="1413" customFormat="1" ht="12.75" customHeight="1"/>
    <row r="2571" s="1413" customFormat="1" ht="12.75" customHeight="1"/>
    <row r="2572" s="1413" customFormat="1" ht="12.75" customHeight="1"/>
    <row r="2573" s="1413" customFormat="1" ht="12.75" customHeight="1"/>
    <row r="2574" s="1413" customFormat="1" ht="12.75" customHeight="1"/>
    <row r="2575" s="1413" customFormat="1" ht="12.75" customHeight="1"/>
    <row r="2576" s="1413" customFormat="1" ht="12.75" customHeight="1"/>
    <row r="2577" s="1413" customFormat="1" ht="12.75" customHeight="1"/>
    <row r="2578" s="1413" customFormat="1" ht="12.75" customHeight="1"/>
    <row r="2579" s="1413" customFormat="1" ht="12.75" customHeight="1"/>
    <row r="2580" s="1413" customFormat="1" ht="12.75" customHeight="1"/>
    <row r="2581" s="1413" customFormat="1" ht="12.75" customHeight="1"/>
    <row r="2582" s="1413" customFormat="1" ht="12.75" customHeight="1"/>
    <row r="2583" s="1413" customFormat="1" ht="12.75" customHeight="1"/>
    <row r="2584" s="1413" customFormat="1" ht="12.75" customHeight="1"/>
    <row r="2585" s="1413" customFormat="1" ht="12.75" customHeight="1"/>
    <row r="2586" s="1413" customFormat="1" ht="12.75" customHeight="1"/>
    <row r="2587" s="1413" customFormat="1" ht="12.75" customHeight="1"/>
    <row r="2588" s="1413" customFormat="1" ht="12.75" customHeight="1"/>
    <row r="2589" s="1413" customFormat="1" ht="12.75" customHeight="1"/>
    <row r="2590" s="1413" customFormat="1" ht="12.75" customHeight="1"/>
    <row r="2591" s="1413" customFormat="1" ht="12.75" customHeight="1"/>
    <row r="2592" s="1413" customFormat="1" ht="12.75" customHeight="1"/>
    <row r="2593" s="1413" customFormat="1" ht="12.75" customHeight="1"/>
    <row r="2594" s="1413" customFormat="1" ht="12.75" customHeight="1"/>
    <row r="2595" s="1413" customFormat="1" ht="12.75" customHeight="1"/>
    <row r="2596" s="1413" customFormat="1" ht="12.75" customHeight="1"/>
    <row r="2597" s="1413" customFormat="1" ht="12.75" customHeight="1"/>
    <row r="2598" s="1413" customFormat="1" ht="12.75" customHeight="1"/>
    <row r="2599" s="1413" customFormat="1" ht="12.75" customHeight="1"/>
    <row r="2600" s="1413" customFormat="1" ht="12.75" customHeight="1"/>
    <row r="2601" s="1413" customFormat="1" ht="12.75" customHeight="1"/>
    <row r="2602" s="1413" customFormat="1" ht="12.75" customHeight="1"/>
    <row r="2603" s="1413" customFormat="1" ht="12.75" customHeight="1"/>
    <row r="2604" s="1413" customFormat="1" ht="12.75" customHeight="1"/>
    <row r="2605" s="1413" customFormat="1" ht="12.75" customHeight="1"/>
    <row r="2606" s="1413" customFormat="1" ht="12.75" customHeight="1"/>
    <row r="2607" s="1413" customFormat="1" ht="12.75" customHeight="1"/>
    <row r="2608" s="1413" customFormat="1" ht="12.75" customHeight="1"/>
    <row r="2609" s="1413" customFormat="1" ht="12.75" customHeight="1"/>
    <row r="2610" s="1413" customFormat="1" ht="12.75" customHeight="1"/>
    <row r="2611" s="1413" customFormat="1" ht="12.75" customHeight="1"/>
    <row r="2612" s="1413" customFormat="1" ht="12.75" customHeight="1"/>
    <row r="2613" s="1413" customFormat="1" ht="12.75" customHeight="1"/>
    <row r="2614" s="1413" customFormat="1" ht="12.75" customHeight="1"/>
    <row r="2615" s="1413" customFormat="1" ht="12.75" customHeight="1"/>
    <row r="2616" s="1413" customFormat="1" ht="12.75" customHeight="1"/>
    <row r="2617" s="1413" customFormat="1" ht="12.75" customHeight="1"/>
    <row r="2618" s="1413" customFormat="1" ht="12.75" customHeight="1"/>
    <row r="2619" s="1413" customFormat="1" ht="12.75" customHeight="1"/>
    <row r="2620" s="1413" customFormat="1" ht="12.75" customHeight="1"/>
    <row r="2621" s="1413" customFormat="1" ht="12.75" customHeight="1"/>
    <row r="2622" s="1413" customFormat="1" ht="12.75" customHeight="1"/>
    <row r="2623" s="1413" customFormat="1" ht="12.75" customHeight="1"/>
    <row r="2624" s="1413" customFormat="1" ht="12.75" customHeight="1"/>
    <row r="2625" s="1413" customFormat="1" ht="12.75" customHeight="1"/>
    <row r="2626" s="1413" customFormat="1" ht="12.75" customHeight="1"/>
    <row r="2627" s="1413" customFormat="1" ht="12.75" customHeight="1"/>
    <row r="2628" s="1413" customFormat="1" ht="12.75" customHeight="1"/>
    <row r="2629" s="1413" customFormat="1" ht="12.75" customHeight="1"/>
    <row r="2630" s="1413" customFormat="1" ht="12.75" customHeight="1"/>
    <row r="2631" s="1413" customFormat="1" ht="12.75" customHeight="1"/>
    <row r="2632" s="1413" customFormat="1" ht="12.75" customHeight="1"/>
    <row r="2633" s="1413" customFormat="1" ht="12.75" customHeight="1"/>
    <row r="2634" s="1413" customFormat="1" ht="12.75" customHeight="1"/>
    <row r="2635" s="1413" customFormat="1" ht="12.75" customHeight="1"/>
    <row r="2636" s="1413" customFormat="1" ht="12.75" customHeight="1"/>
    <row r="2637" s="1413" customFormat="1" ht="12.75" customHeight="1"/>
    <row r="2638" s="1413" customFormat="1" ht="12.75" customHeight="1"/>
    <row r="2639" s="1413" customFormat="1" ht="12.75" customHeight="1"/>
    <row r="2640" s="1413" customFormat="1" ht="12.75" customHeight="1"/>
    <row r="2641" s="1413" customFormat="1" ht="12.75" customHeight="1"/>
    <row r="2642" s="1413" customFormat="1" ht="12.75" customHeight="1"/>
    <row r="2643" s="1413" customFormat="1" ht="12.75" customHeight="1"/>
    <row r="2644" s="1413" customFormat="1" ht="12.75" customHeight="1"/>
    <row r="2645" s="1413" customFormat="1" ht="12.75" customHeight="1"/>
    <row r="2646" s="1413" customFormat="1" ht="12.75" customHeight="1"/>
    <row r="2647" s="1413" customFormat="1" ht="12.75" customHeight="1"/>
    <row r="2648" s="1413" customFormat="1" ht="12.75" customHeight="1"/>
    <row r="2649" s="1413" customFormat="1" ht="12.75" customHeight="1"/>
    <row r="2650" s="1413" customFormat="1" ht="12.75" customHeight="1"/>
    <row r="2651" s="1413" customFormat="1" ht="12.75" customHeight="1"/>
    <row r="2652" s="1413" customFormat="1" ht="12.75" customHeight="1"/>
    <row r="2653" s="1413" customFormat="1" ht="12.75" customHeight="1"/>
    <row r="2654" s="1413" customFormat="1" ht="12.75" customHeight="1"/>
    <row r="2655" s="1413" customFormat="1" ht="12.75" customHeight="1"/>
    <row r="2656" s="1413" customFormat="1" ht="12.75" customHeight="1"/>
    <row r="2657" s="1413" customFormat="1" ht="12.75" customHeight="1"/>
    <row r="2658" s="1413" customFormat="1" ht="12.75" customHeight="1"/>
    <row r="2659" s="1413" customFormat="1" ht="12.75" customHeight="1"/>
    <row r="2660" s="1413" customFormat="1" ht="12.75" customHeight="1"/>
    <row r="2661" s="1413" customFormat="1" ht="12.75" customHeight="1"/>
    <row r="2662" s="1413" customFormat="1" ht="12.75" customHeight="1"/>
    <row r="2663" s="1413" customFormat="1" ht="12.75" customHeight="1"/>
    <row r="2664" s="1413" customFormat="1" ht="12.75" customHeight="1"/>
    <row r="2665" s="1413" customFormat="1" ht="12.75" customHeight="1"/>
    <row r="2666" s="1413" customFormat="1" ht="12.75" customHeight="1"/>
    <row r="2667" s="1413" customFormat="1" ht="12.75" customHeight="1"/>
    <row r="2668" s="1413" customFormat="1" ht="12.75" customHeight="1"/>
    <row r="2669" s="1413" customFormat="1" ht="12.75" customHeight="1"/>
    <row r="2670" s="1413" customFormat="1" ht="12.75" customHeight="1"/>
    <row r="2671" s="1413" customFormat="1" ht="12.75" customHeight="1"/>
    <row r="2672" s="1413" customFormat="1" ht="12.75" customHeight="1"/>
    <row r="2673" s="1413" customFormat="1" ht="12.75" customHeight="1"/>
    <row r="2674" s="1413" customFormat="1" ht="12.75" customHeight="1"/>
    <row r="2675" s="1413" customFormat="1" ht="12.75" customHeight="1"/>
    <row r="2676" s="1413" customFormat="1" ht="12.75" customHeight="1"/>
    <row r="2677" s="1413" customFormat="1" ht="12.75" customHeight="1"/>
    <row r="2678" s="1413" customFormat="1" ht="12.75" customHeight="1"/>
    <row r="2679" s="1413" customFormat="1" ht="12.75" customHeight="1"/>
    <row r="2680" s="1413" customFormat="1" ht="12.75" customHeight="1"/>
    <row r="2681" s="1413" customFormat="1" ht="12.75" customHeight="1"/>
    <row r="2682" s="1413" customFormat="1" ht="12.75" customHeight="1"/>
    <row r="2683" s="1413" customFormat="1" ht="12.75" customHeight="1"/>
    <row r="2684" s="1413" customFormat="1" ht="12.75" customHeight="1"/>
    <row r="2685" s="1413" customFormat="1" ht="12.75" customHeight="1"/>
    <row r="2686" s="1413" customFormat="1" ht="12.75" customHeight="1"/>
    <row r="2687" s="1413" customFormat="1" ht="12.75" customHeight="1"/>
    <row r="2688" s="1413" customFormat="1" ht="12.75" customHeight="1"/>
    <row r="2689" s="1413" customFormat="1" ht="12.75" customHeight="1"/>
    <row r="2690" s="1413" customFormat="1" ht="12.75" customHeight="1"/>
    <row r="2691" s="1413" customFormat="1" ht="12.75" customHeight="1"/>
    <row r="2692" s="1413" customFormat="1" ht="12.75" customHeight="1"/>
    <row r="2693" s="1413" customFormat="1" ht="12.75" customHeight="1"/>
    <row r="2694" s="1413" customFormat="1" ht="12.75" customHeight="1"/>
    <row r="2695" s="1413" customFormat="1" ht="12.75" customHeight="1"/>
    <row r="2696" s="1413" customFormat="1" ht="12.75" customHeight="1"/>
    <row r="2697" s="1413" customFormat="1" ht="12.75" customHeight="1"/>
    <row r="2698" s="1413" customFormat="1" ht="12.75" customHeight="1"/>
    <row r="2699" s="1413" customFormat="1" ht="12.75" customHeight="1"/>
    <row r="2700" s="1413" customFormat="1" ht="12.75" customHeight="1"/>
    <row r="2701" s="1413" customFormat="1" ht="12.75" customHeight="1"/>
    <row r="2702" s="1413" customFormat="1" ht="12.75" customHeight="1"/>
    <row r="2703" s="1413" customFormat="1" ht="12.75" customHeight="1"/>
    <row r="2704" s="1413" customFormat="1" ht="12.75" customHeight="1"/>
    <row r="2705" s="1413" customFormat="1" ht="12.75" customHeight="1"/>
    <row r="2706" s="1413" customFormat="1" ht="12.75" customHeight="1"/>
    <row r="2707" s="1413" customFormat="1" ht="12.75" customHeight="1"/>
    <row r="2708" s="1413" customFormat="1" ht="12.75" customHeight="1"/>
    <row r="2709" s="1413" customFormat="1" ht="12.75" customHeight="1"/>
    <row r="2710" s="1413" customFormat="1" ht="12.75" customHeight="1"/>
    <row r="2711" s="1413" customFormat="1" ht="12.75" customHeight="1"/>
    <row r="2712" s="1413" customFormat="1" ht="12.75" customHeight="1"/>
    <row r="2713" s="1413" customFormat="1" ht="12.75" customHeight="1"/>
    <row r="2714" s="1413" customFormat="1" ht="12.75" customHeight="1"/>
    <row r="2715" s="1413" customFormat="1" ht="12.75" customHeight="1"/>
    <row r="2716" s="1413" customFormat="1" ht="12.75" customHeight="1"/>
    <row r="2717" s="1413" customFormat="1" ht="12.75" customHeight="1"/>
    <row r="2718" s="1413" customFormat="1" ht="12.75" customHeight="1"/>
    <row r="2719" s="1413" customFormat="1" ht="12.75" customHeight="1"/>
    <row r="2720" s="1413" customFormat="1" ht="12.75" customHeight="1"/>
    <row r="2721" s="1413" customFormat="1" ht="12.75" customHeight="1"/>
    <row r="2722" s="1413" customFormat="1" ht="12.75" customHeight="1"/>
    <row r="2723" s="1413" customFormat="1" ht="12.75" customHeight="1"/>
    <row r="2724" s="1413" customFormat="1" ht="12.75" customHeight="1"/>
    <row r="2725" s="1413" customFormat="1" ht="12.75" customHeight="1"/>
    <row r="2726" s="1413" customFormat="1" ht="12.75" customHeight="1"/>
    <row r="2727" s="1413" customFormat="1" ht="12.75" customHeight="1"/>
    <row r="2728" s="1413" customFormat="1" ht="12.75" customHeight="1"/>
    <row r="2729" s="1413" customFormat="1" ht="12.75" customHeight="1"/>
    <row r="2730" s="1413" customFormat="1" ht="12.75" customHeight="1"/>
    <row r="2731" s="1413" customFormat="1" ht="12.75" customHeight="1"/>
    <row r="2732" s="1413" customFormat="1" ht="12.75" customHeight="1"/>
    <row r="2733" s="1413" customFormat="1" ht="12.75" customHeight="1"/>
    <row r="2734" s="1413" customFormat="1" ht="12.75" customHeight="1"/>
    <row r="2735" s="1413" customFormat="1" ht="12.75" customHeight="1"/>
    <row r="2736" s="1413" customFormat="1" ht="12.75" customHeight="1"/>
    <row r="2737" s="1413" customFormat="1" ht="12.75" customHeight="1"/>
    <row r="2738" s="1413" customFormat="1" ht="12.75" customHeight="1"/>
    <row r="2739" s="1413" customFormat="1" ht="12.75" customHeight="1"/>
    <row r="2740" s="1413" customFormat="1" ht="12.75" customHeight="1"/>
    <row r="2741" s="1413" customFormat="1" ht="12.75" customHeight="1"/>
    <row r="2742" s="1413" customFormat="1" ht="12.75" customHeight="1"/>
    <row r="2743" s="1413" customFormat="1" ht="12.75" customHeight="1"/>
    <row r="2744" s="1413" customFormat="1" ht="12.75" customHeight="1"/>
    <row r="2745" s="1413" customFormat="1" ht="12.75" customHeight="1"/>
    <row r="2746" s="1413" customFormat="1" ht="12.75" customHeight="1"/>
    <row r="2747" s="1413" customFormat="1" ht="12.75" customHeight="1"/>
    <row r="2748" s="1413" customFormat="1" ht="12.75" customHeight="1"/>
    <row r="2749" s="1413" customFormat="1" ht="12.75" customHeight="1"/>
    <row r="2750" s="1413" customFormat="1" ht="12.75" customHeight="1"/>
    <row r="2751" s="1413" customFormat="1" ht="12.75" customHeight="1"/>
    <row r="2752" s="1413" customFormat="1" ht="12.75" customHeight="1"/>
    <row r="2753" s="1413" customFormat="1" ht="12.75" customHeight="1"/>
    <row r="2754" s="1413" customFormat="1" ht="12.75" customHeight="1"/>
    <row r="2755" s="1413" customFormat="1" ht="12.75" customHeight="1"/>
    <row r="2756" s="1413" customFormat="1" ht="12.75" customHeight="1"/>
    <row r="2757" s="1413" customFormat="1" ht="12.75" customHeight="1"/>
    <row r="2758" s="1413" customFormat="1" ht="12.75" customHeight="1"/>
    <row r="2759" s="1413" customFormat="1" ht="12.75" customHeight="1"/>
    <row r="2760" s="1413" customFormat="1" ht="12.75" customHeight="1"/>
    <row r="2761" s="1413" customFormat="1" ht="12.75" customHeight="1"/>
    <row r="2762" s="1413" customFormat="1" ht="12.75" customHeight="1"/>
    <row r="2763" s="1413" customFormat="1" ht="12.75" customHeight="1"/>
    <row r="2764" s="1413" customFormat="1" ht="12.75" customHeight="1"/>
    <row r="2765" s="1413" customFormat="1" ht="12.75" customHeight="1"/>
    <row r="2766" s="1413" customFormat="1" ht="12.75" customHeight="1"/>
    <row r="2767" s="1413" customFormat="1" ht="12.75" customHeight="1"/>
    <row r="2768" s="1413" customFormat="1" ht="12.75" customHeight="1"/>
    <row r="2769" s="1413" customFormat="1" ht="12.75" customHeight="1"/>
    <row r="2770" s="1413" customFormat="1" ht="12.75" customHeight="1"/>
    <row r="2771" s="1413" customFormat="1" ht="12.75" customHeight="1"/>
    <row r="2772" s="1413" customFormat="1" ht="12.75" customHeight="1"/>
    <row r="2773" s="1413" customFormat="1" ht="12.75" customHeight="1"/>
    <row r="2774" s="1413" customFormat="1" ht="12.75" customHeight="1"/>
    <row r="2775" s="1413" customFormat="1" ht="12.75" customHeight="1"/>
    <row r="2776" s="1413" customFormat="1" ht="12.75" customHeight="1"/>
    <row r="2777" s="1413" customFormat="1" ht="12.75" customHeight="1"/>
    <row r="2778" s="1413" customFormat="1" ht="12.75" customHeight="1"/>
    <row r="2779" s="1413" customFormat="1" ht="12.75" customHeight="1"/>
    <row r="2780" s="1413" customFormat="1" ht="12.75" customHeight="1"/>
    <row r="2781" s="1413" customFormat="1" ht="12.75" customHeight="1"/>
    <row r="2782" s="1413" customFormat="1" ht="12.75" customHeight="1"/>
    <row r="2783" s="1413" customFormat="1" ht="12.75" customHeight="1"/>
    <row r="2784" s="1413" customFormat="1" ht="12.75" customHeight="1"/>
    <row r="2785" s="1413" customFormat="1" ht="12.75" customHeight="1"/>
    <row r="2786" s="1413" customFormat="1" ht="12.75" customHeight="1"/>
    <row r="2787" s="1413" customFormat="1" ht="12.75" customHeight="1"/>
    <row r="2788" s="1413" customFormat="1" ht="12.75" customHeight="1"/>
    <row r="2789" s="1413" customFormat="1" ht="12.75" customHeight="1"/>
    <row r="2790" s="1413" customFormat="1" ht="12.75" customHeight="1"/>
    <row r="2791" s="1413" customFormat="1" ht="12.75" customHeight="1"/>
    <row r="2792" s="1413" customFormat="1" ht="12.75" customHeight="1"/>
    <row r="2793" s="1413" customFormat="1" ht="12.75" customHeight="1"/>
    <row r="2794" s="1413" customFormat="1" ht="12.75" customHeight="1"/>
    <row r="2795" s="1413" customFormat="1" ht="12.75" customHeight="1"/>
    <row r="2796" s="1413" customFormat="1" ht="12.75" customHeight="1"/>
    <row r="2797" s="1413" customFormat="1" ht="12.75" customHeight="1"/>
    <row r="2798" s="1413" customFormat="1" ht="12.75" customHeight="1"/>
    <row r="2799" s="1413" customFormat="1" ht="12.75" customHeight="1"/>
    <row r="2800" s="1413" customFormat="1" ht="12.75" customHeight="1"/>
    <row r="2801" s="1413" customFormat="1" ht="12.75" customHeight="1"/>
    <row r="2802" s="1413" customFormat="1" ht="12.75" customHeight="1"/>
    <row r="2803" s="1413" customFormat="1" ht="12.75" customHeight="1"/>
    <row r="2804" s="1413" customFormat="1" ht="12.75" customHeight="1"/>
    <row r="2805" s="1413" customFormat="1" ht="12.75" customHeight="1"/>
    <row r="2806" s="1413" customFormat="1" ht="12.75" customHeight="1"/>
    <row r="2807" s="1413" customFormat="1" ht="12.75" customHeight="1"/>
    <row r="2808" s="1413" customFormat="1" ht="12.75" customHeight="1"/>
    <row r="2809" s="1413" customFormat="1" ht="12.75" customHeight="1"/>
    <row r="2810" s="1413" customFormat="1" ht="12.75" customHeight="1"/>
    <row r="2811" s="1413" customFormat="1" ht="12.75" customHeight="1"/>
    <row r="2812" s="1413" customFormat="1" ht="12.75" customHeight="1"/>
    <row r="2813" s="1413" customFormat="1" ht="12.75" customHeight="1"/>
    <row r="2814" s="1413" customFormat="1" ht="12.75" customHeight="1"/>
    <row r="2815" s="1413" customFormat="1" ht="12.75" customHeight="1"/>
    <row r="2816" s="1413" customFormat="1" ht="12.75" customHeight="1"/>
    <row r="2817" s="1413" customFormat="1" ht="12.75" customHeight="1"/>
    <row r="2818" s="1413" customFormat="1" ht="12.75" customHeight="1"/>
    <row r="2819" s="1413" customFormat="1" ht="12.75" customHeight="1"/>
    <row r="2820" s="1413" customFormat="1" ht="12.75" customHeight="1"/>
    <row r="2821" s="1413" customFormat="1" ht="12.75" customHeight="1"/>
    <row r="2822" s="1413" customFormat="1" ht="12.75" customHeight="1"/>
    <row r="2823" s="1413" customFormat="1" ht="12.75" customHeight="1"/>
    <row r="2824" s="1413" customFormat="1" ht="12.75" customHeight="1"/>
    <row r="2825" s="1413" customFormat="1" ht="12.75" customHeight="1"/>
    <row r="2826" s="1413" customFormat="1" ht="12.75" customHeight="1"/>
    <row r="2827" s="1413" customFormat="1" ht="12.75" customHeight="1"/>
    <row r="2828" s="1413" customFormat="1" ht="12.75" customHeight="1"/>
    <row r="2829" s="1413" customFormat="1" ht="12.75" customHeight="1"/>
    <row r="2830" s="1413" customFormat="1" ht="12.75" customHeight="1"/>
    <row r="2831" s="1413" customFormat="1" ht="12.75" customHeight="1"/>
    <row r="2832" s="1413" customFormat="1" ht="12.75" customHeight="1"/>
    <row r="2833" s="1413" customFormat="1" ht="12.75" customHeight="1"/>
    <row r="2834" s="1413" customFormat="1" ht="12.75" customHeight="1"/>
    <row r="2835" s="1413" customFormat="1" ht="12.75" customHeight="1"/>
    <row r="2836" s="1413" customFormat="1" ht="12.75" customHeight="1"/>
    <row r="2837" s="1413" customFormat="1" ht="12.75" customHeight="1"/>
    <row r="2838" s="1413" customFormat="1" ht="12.75" customHeight="1"/>
    <row r="2839" s="1413" customFormat="1" ht="12.75" customHeight="1"/>
    <row r="2840" s="1413" customFormat="1" ht="12.75" customHeight="1"/>
    <row r="2841" s="1413" customFormat="1" ht="12.75" customHeight="1"/>
    <row r="2842" s="1413" customFormat="1" ht="12.75" customHeight="1"/>
    <row r="2843" s="1413" customFormat="1" ht="12.75" customHeight="1"/>
    <row r="2844" s="1413" customFormat="1" ht="12.75" customHeight="1"/>
    <row r="2845" s="1413" customFormat="1" ht="12.75" customHeight="1"/>
    <row r="2846" s="1413" customFormat="1" ht="12.75" customHeight="1"/>
    <row r="2847" s="1413" customFormat="1" ht="12.75" customHeight="1"/>
    <row r="2848" s="1413" customFormat="1" ht="12.75" customHeight="1"/>
    <row r="2849" s="1413" customFormat="1" ht="12.75" customHeight="1"/>
    <row r="2850" s="1413" customFormat="1" ht="12.75" customHeight="1"/>
    <row r="2851" s="1413" customFormat="1" ht="12.75" customHeight="1"/>
    <row r="2852" s="1413" customFormat="1" ht="12.75" customHeight="1"/>
    <row r="2853" s="1413" customFormat="1" ht="12.75" customHeight="1"/>
    <row r="2854" s="1413" customFormat="1" ht="12.75" customHeight="1"/>
    <row r="2855" s="1413" customFormat="1" ht="12.75" customHeight="1"/>
    <row r="2856" s="1413" customFormat="1" ht="12.75" customHeight="1"/>
    <row r="2857" s="1413" customFormat="1" ht="12.75" customHeight="1"/>
    <row r="2858" s="1413" customFormat="1" ht="12.75" customHeight="1"/>
    <row r="2859" s="1413" customFormat="1" ht="12.75" customHeight="1"/>
    <row r="2860" s="1413" customFormat="1" ht="12.75" customHeight="1"/>
    <row r="2861" s="1413" customFormat="1" ht="12.75" customHeight="1"/>
    <row r="2862" s="1413" customFormat="1" ht="12.75" customHeight="1"/>
    <row r="2863" s="1413" customFormat="1" ht="12.75" customHeight="1"/>
    <row r="2864" s="1413" customFormat="1" ht="12.75" customHeight="1"/>
    <row r="2865" s="1413" customFormat="1" ht="12.75" customHeight="1"/>
    <row r="2866" s="1413" customFormat="1" ht="12.75" customHeight="1"/>
    <row r="2867" s="1413" customFormat="1" ht="12.75" customHeight="1"/>
    <row r="2868" s="1413" customFormat="1" ht="12.75" customHeight="1"/>
    <row r="2869" s="1413" customFormat="1" ht="12.75" customHeight="1"/>
    <row r="2870" s="1413" customFormat="1" ht="12.75" customHeight="1"/>
    <row r="2871" s="1413" customFormat="1" ht="12.75" customHeight="1"/>
    <row r="2872" s="1413" customFormat="1" ht="12.75" customHeight="1"/>
    <row r="2873" s="1413" customFormat="1" ht="12.75" customHeight="1"/>
    <row r="2874" s="1413" customFormat="1" ht="12.75" customHeight="1"/>
    <row r="2875" s="1413" customFormat="1" ht="12.75" customHeight="1"/>
    <row r="2876" s="1413" customFormat="1" ht="12.75" customHeight="1"/>
    <row r="2877" s="1413" customFormat="1" ht="12.75" customHeight="1"/>
    <row r="2878" s="1413" customFormat="1" ht="12.75" customHeight="1"/>
    <row r="2879" s="1413" customFormat="1" ht="12.75" customHeight="1"/>
    <row r="2880" s="1413" customFormat="1" ht="12.75" customHeight="1"/>
    <row r="2881" s="1413" customFormat="1" ht="12.75" customHeight="1"/>
    <row r="2882" s="1413" customFormat="1" ht="12.75" customHeight="1"/>
    <row r="2883" s="1413" customFormat="1" ht="12.75" customHeight="1"/>
    <row r="2884" s="1413" customFormat="1" ht="12.75" customHeight="1"/>
    <row r="2885" s="1413" customFormat="1" ht="12.75" customHeight="1"/>
    <row r="2886" s="1413" customFormat="1" ht="12.75" customHeight="1"/>
    <row r="2887" s="1413" customFormat="1" ht="12.75" customHeight="1"/>
    <row r="2888" s="1413" customFormat="1" ht="12.75" customHeight="1"/>
    <row r="2889" s="1413" customFormat="1" ht="12.75" customHeight="1"/>
    <row r="2890" s="1413" customFormat="1" ht="12.75" customHeight="1"/>
    <row r="2891" s="1413" customFormat="1" ht="12.75" customHeight="1"/>
    <row r="2892" s="1413" customFormat="1" ht="12.75" customHeight="1"/>
    <row r="2893" s="1413" customFormat="1" ht="12.75" customHeight="1"/>
    <row r="2894" s="1413" customFormat="1" ht="12.75" customHeight="1"/>
    <row r="2895" s="1413" customFormat="1" ht="12.75" customHeight="1"/>
    <row r="2896" s="1413" customFormat="1" ht="12.75" customHeight="1"/>
    <row r="2897" s="1413" customFormat="1" ht="12.75" customHeight="1"/>
    <row r="2898" s="1413" customFormat="1" ht="12.75" customHeight="1"/>
    <row r="2899" s="1413" customFormat="1" ht="12.75" customHeight="1"/>
    <row r="2900" s="1413" customFormat="1" ht="12.75" customHeight="1"/>
    <row r="2901" s="1413" customFormat="1" ht="12.75" customHeight="1"/>
    <row r="2902" s="1413" customFormat="1" ht="12.75" customHeight="1"/>
    <row r="2903" s="1413" customFormat="1" ht="12.75" customHeight="1"/>
    <row r="2904" s="1413" customFormat="1" ht="12.75" customHeight="1"/>
    <row r="2905" s="1413" customFormat="1" ht="12.75" customHeight="1"/>
    <row r="2906" s="1413" customFormat="1" ht="12.75" customHeight="1"/>
    <row r="2907" s="1413" customFormat="1" ht="12.75" customHeight="1"/>
    <row r="2908" s="1413" customFormat="1" ht="12.75" customHeight="1"/>
    <row r="2909" s="1413" customFormat="1" ht="12.75" customHeight="1"/>
    <row r="2910" s="1413" customFormat="1" ht="12.75" customHeight="1"/>
    <row r="2911" s="1413" customFormat="1" ht="12.75" customHeight="1"/>
    <row r="2912" s="1413" customFormat="1" ht="12.75" customHeight="1"/>
    <row r="2913" s="1413" customFormat="1" ht="12.75" customHeight="1"/>
    <row r="2914" s="1413" customFormat="1" ht="12.75" customHeight="1"/>
    <row r="2915" s="1413" customFormat="1" ht="12.75" customHeight="1"/>
    <row r="2916" s="1413" customFormat="1" ht="12.75" customHeight="1"/>
    <row r="2917" s="1413" customFormat="1" ht="12.75" customHeight="1"/>
    <row r="2918" s="1413" customFormat="1" ht="12.75" customHeight="1"/>
    <row r="2919" s="1413" customFormat="1" ht="12.75" customHeight="1"/>
    <row r="2920" s="1413" customFormat="1" ht="12.75" customHeight="1"/>
    <row r="2921" s="1413" customFormat="1" ht="12.75" customHeight="1"/>
    <row r="2922" s="1413" customFormat="1" ht="12.75" customHeight="1"/>
    <row r="2923" s="1413" customFormat="1" ht="12.75" customHeight="1"/>
    <row r="2924" s="1413" customFormat="1" ht="12.75" customHeight="1"/>
    <row r="2925" s="1413" customFormat="1" ht="12.75" customHeight="1"/>
    <row r="2926" s="1413" customFormat="1" ht="12.75" customHeight="1"/>
    <row r="2927" s="1413" customFormat="1" ht="12.75" customHeight="1"/>
    <row r="2928" s="1413" customFormat="1" ht="12.75" customHeight="1"/>
    <row r="2929" s="1413" customFormat="1" ht="12.75" customHeight="1"/>
    <row r="2930" s="1413" customFormat="1" ht="12.75" customHeight="1"/>
    <row r="2931" s="1413" customFormat="1" ht="12.75" customHeight="1"/>
    <row r="2932" s="1413" customFormat="1" ht="12.75" customHeight="1"/>
    <row r="2933" s="1413" customFormat="1" ht="12.75" customHeight="1"/>
    <row r="2934" s="1413" customFormat="1" ht="12.75" customHeight="1"/>
    <row r="2935" s="1413" customFormat="1" ht="12.75" customHeight="1"/>
    <row r="2936" s="1413" customFormat="1" ht="12.75" customHeight="1"/>
    <row r="2937" s="1413" customFormat="1" ht="12.75" customHeight="1"/>
    <row r="2938" s="1413" customFormat="1" ht="12.75" customHeight="1"/>
    <row r="2939" s="1413" customFormat="1" ht="12.75" customHeight="1"/>
    <row r="2940" s="1413" customFormat="1" ht="12.75" customHeight="1"/>
    <row r="2941" s="1413" customFormat="1" ht="12.75" customHeight="1"/>
    <row r="2942" s="1413" customFormat="1" ht="12.75" customHeight="1"/>
    <row r="2943" s="1413" customFormat="1" ht="12.75" customHeight="1"/>
    <row r="2944" s="1413" customFormat="1" ht="12.75" customHeight="1"/>
    <row r="2945" s="1413" customFormat="1" ht="12.75" customHeight="1"/>
    <row r="2946" s="1413" customFormat="1" ht="12.75" customHeight="1"/>
    <row r="2947" s="1413" customFormat="1" ht="12.75" customHeight="1"/>
    <row r="2948" s="1413" customFormat="1" ht="12.75" customHeight="1"/>
    <row r="2949" s="1413" customFormat="1" ht="12.75" customHeight="1"/>
    <row r="2950" s="1413" customFormat="1" ht="12.75" customHeight="1"/>
    <row r="2951" s="1413" customFormat="1" ht="12.75" customHeight="1"/>
    <row r="2952" s="1413" customFormat="1" ht="12.75" customHeight="1"/>
    <row r="2953" s="1413" customFormat="1" ht="12.75" customHeight="1"/>
    <row r="2954" s="1413" customFormat="1" ht="12.75" customHeight="1"/>
    <row r="2955" s="1413" customFormat="1" ht="12.75" customHeight="1"/>
    <row r="2956" s="1413" customFormat="1" ht="12.75" customHeight="1"/>
    <row r="2957" s="1413" customFormat="1" ht="12.75" customHeight="1"/>
    <row r="2958" s="1413" customFormat="1" ht="12.75" customHeight="1"/>
    <row r="2959" s="1413" customFormat="1" ht="12.75" customHeight="1"/>
    <row r="2960" s="1413" customFormat="1" ht="12.75" customHeight="1"/>
    <row r="2961" s="1413" customFormat="1" ht="12.75" customHeight="1"/>
    <row r="2962" s="1413" customFormat="1" ht="12.75" customHeight="1"/>
    <row r="2963" s="1413" customFormat="1" ht="12.75" customHeight="1"/>
    <row r="2964" s="1413" customFormat="1" ht="12.75" customHeight="1"/>
    <row r="2965" s="1413" customFormat="1" ht="12.75" customHeight="1"/>
    <row r="2966" s="1413" customFormat="1" ht="12.75" customHeight="1"/>
    <row r="2967" s="1413" customFormat="1" ht="12.75" customHeight="1"/>
    <row r="2968" s="1413" customFormat="1" ht="12.75" customHeight="1"/>
    <row r="2969" s="1413" customFormat="1" ht="12.75" customHeight="1"/>
    <row r="2970" s="1413" customFormat="1" ht="12.75" customHeight="1"/>
    <row r="2971" s="1413" customFormat="1" ht="12.75" customHeight="1"/>
    <row r="2972" s="1413" customFormat="1" ht="12.75" customHeight="1"/>
    <row r="2973" s="1413" customFormat="1" ht="12.75" customHeight="1"/>
    <row r="2974" s="1413" customFormat="1" ht="12.75" customHeight="1"/>
    <row r="2975" s="1413" customFormat="1" ht="12.75" customHeight="1"/>
    <row r="2976" s="1413" customFormat="1" ht="12.75" customHeight="1"/>
    <row r="2977" s="1413" customFormat="1" ht="12.75" customHeight="1"/>
    <row r="2978" s="1413" customFormat="1" ht="12.75" customHeight="1"/>
    <row r="2979" s="1413" customFormat="1" ht="12.75" customHeight="1"/>
    <row r="2980" s="1413" customFormat="1" ht="12.75" customHeight="1"/>
    <row r="2981" s="1413" customFormat="1" ht="12.75" customHeight="1"/>
    <row r="2982" s="1413" customFormat="1" ht="12.75" customHeight="1"/>
    <row r="2983" s="1413" customFormat="1" ht="12.75" customHeight="1"/>
    <row r="2984" s="1413" customFormat="1" ht="12.75" customHeight="1"/>
    <row r="2985" s="1413" customFormat="1" ht="12.75" customHeight="1"/>
    <row r="2986" s="1413" customFormat="1" ht="12.75" customHeight="1"/>
    <row r="2987" s="1413" customFormat="1" ht="12.75" customHeight="1"/>
    <row r="2988" s="1413" customFormat="1" ht="12.75" customHeight="1"/>
    <row r="2989" s="1413" customFormat="1" ht="12.75" customHeight="1"/>
    <row r="2990" s="1413" customFormat="1" ht="12.75" customHeight="1"/>
    <row r="2991" s="1413" customFormat="1" ht="12.75" customHeight="1"/>
    <row r="2992" s="1413" customFormat="1" ht="12.75" customHeight="1"/>
    <row r="2993" s="1413" customFormat="1" ht="12.75" customHeight="1"/>
    <row r="2994" s="1413" customFormat="1" ht="12.75" customHeight="1"/>
    <row r="2995" s="1413" customFormat="1" ht="12.75" customHeight="1"/>
    <row r="2996" s="1413" customFormat="1" ht="12.75" customHeight="1"/>
    <row r="2997" s="1413" customFormat="1" ht="12.75" customHeight="1"/>
    <row r="2998" s="1413" customFormat="1" ht="12.75" customHeight="1"/>
    <row r="2999" s="1413" customFormat="1" ht="12.75" customHeight="1"/>
    <row r="3000" s="1413" customFormat="1" ht="12.75" customHeight="1"/>
    <row r="3001" s="1413" customFormat="1" ht="12.75" customHeight="1"/>
    <row r="3002" s="1413" customFormat="1" ht="12.75" customHeight="1"/>
    <row r="3003" s="1413" customFormat="1" ht="12.75" customHeight="1"/>
    <row r="3004" s="1413" customFormat="1" ht="12.75" customHeight="1"/>
    <row r="3005" s="1413" customFormat="1" ht="12.75" customHeight="1"/>
    <row r="3006" s="1413" customFormat="1" ht="12.75" customHeight="1"/>
    <row r="3007" s="1413" customFormat="1" ht="12.75" customHeight="1"/>
    <row r="3008" s="1413" customFormat="1" ht="12.75" customHeight="1"/>
    <row r="3009" s="1413" customFormat="1" ht="12.75" customHeight="1"/>
    <row r="3010" s="1413" customFormat="1" ht="12.75" customHeight="1"/>
    <row r="3011" s="1413" customFormat="1" ht="12.75" customHeight="1"/>
    <row r="3012" s="1413" customFormat="1" ht="12.75" customHeight="1"/>
    <row r="3013" s="1413" customFormat="1" ht="12.75" customHeight="1"/>
    <row r="3014" s="1413" customFormat="1" ht="12.75" customHeight="1"/>
    <row r="3015" s="1413" customFormat="1" ht="12.75" customHeight="1"/>
    <row r="3016" s="1413" customFormat="1" ht="12.75" customHeight="1"/>
    <row r="3017" s="1413" customFormat="1" ht="12.75" customHeight="1"/>
    <row r="3018" s="1413" customFormat="1" ht="12.75" customHeight="1"/>
    <row r="3019" s="1413" customFormat="1" ht="12.75" customHeight="1"/>
    <row r="3020" s="1413" customFormat="1" ht="12.75" customHeight="1"/>
    <row r="3021" s="1413" customFormat="1" ht="12.75" customHeight="1"/>
    <row r="3022" s="1413" customFormat="1" ht="12.75" customHeight="1"/>
    <row r="3023" s="1413" customFormat="1" ht="12.75" customHeight="1"/>
    <row r="3024" s="1413" customFormat="1" ht="12.75" customHeight="1"/>
    <row r="3025" s="1413" customFormat="1" ht="12.75" customHeight="1"/>
    <row r="3026" s="1413" customFormat="1" ht="12.75" customHeight="1"/>
    <row r="3027" s="1413" customFormat="1" ht="12.75" customHeight="1"/>
    <row r="3028" s="1413" customFormat="1" ht="12.75" customHeight="1"/>
    <row r="3029" s="1413" customFormat="1" ht="12.75" customHeight="1"/>
    <row r="3030" s="1413" customFormat="1" ht="12.75" customHeight="1"/>
    <row r="3031" s="1413" customFormat="1" ht="12.75" customHeight="1"/>
    <row r="3032" s="1413" customFormat="1" ht="12.75" customHeight="1"/>
    <row r="3033" s="1413" customFormat="1" ht="12.75" customHeight="1"/>
    <row r="3034" s="1413" customFormat="1" ht="12.75" customHeight="1"/>
    <row r="3035" s="1413" customFormat="1" ht="12.75" customHeight="1"/>
    <row r="3036" s="1413" customFormat="1" ht="12.75" customHeight="1"/>
    <row r="3037" s="1413" customFormat="1" ht="12.75" customHeight="1"/>
    <row r="3038" s="1413" customFormat="1" ht="12.75" customHeight="1"/>
    <row r="3039" s="1413" customFormat="1" ht="12.75" customHeight="1"/>
    <row r="3040" s="1413" customFormat="1" ht="12.75" customHeight="1"/>
    <row r="3041" s="1413" customFormat="1" ht="12.75" customHeight="1"/>
    <row r="3042" s="1413" customFormat="1" ht="12.75" customHeight="1"/>
    <row r="3043" s="1413" customFormat="1" ht="12.75" customHeight="1"/>
    <row r="3044" s="1413" customFormat="1" ht="12.75" customHeight="1"/>
    <row r="3045" s="1413" customFormat="1" ht="12.75" customHeight="1"/>
    <row r="3046" s="1413" customFormat="1" ht="12.75" customHeight="1"/>
    <row r="3047" s="1413" customFormat="1" ht="12.75" customHeight="1"/>
    <row r="3048" s="1413" customFormat="1" ht="12.75" customHeight="1"/>
    <row r="3049" s="1413" customFormat="1" ht="12.75" customHeight="1"/>
    <row r="3050" s="1413" customFormat="1" ht="12.75" customHeight="1"/>
    <row r="3051" s="1413" customFormat="1" ht="12.75" customHeight="1"/>
    <row r="3052" s="1413" customFormat="1" ht="12.75" customHeight="1"/>
    <row r="3053" s="1413" customFormat="1" ht="12.75" customHeight="1"/>
    <row r="3054" s="1413" customFormat="1" ht="12.75" customHeight="1"/>
    <row r="3055" s="1413" customFormat="1" ht="12.75" customHeight="1"/>
    <row r="3056" s="1413" customFormat="1" ht="12.75" customHeight="1"/>
    <row r="3057" s="1413" customFormat="1" ht="12.75" customHeight="1"/>
    <row r="3058" s="1413" customFormat="1" ht="12.75" customHeight="1"/>
    <row r="3059" s="1413" customFormat="1" ht="12.75" customHeight="1"/>
    <row r="3060" s="1413" customFormat="1" ht="12.75" customHeight="1"/>
    <row r="3061" s="1413" customFormat="1" ht="12.75" customHeight="1"/>
    <row r="3062" s="1413" customFormat="1" ht="12.75" customHeight="1"/>
    <row r="3063" s="1413" customFormat="1" ht="12.75" customHeight="1"/>
    <row r="3064" s="1413" customFormat="1" ht="12.75" customHeight="1"/>
    <row r="3065" s="1413" customFormat="1" ht="12.75" customHeight="1"/>
    <row r="3066" s="1413" customFormat="1" ht="12.75" customHeight="1"/>
    <row r="3067" s="1413" customFormat="1" ht="12.75" customHeight="1"/>
    <row r="3068" s="1413" customFormat="1" ht="12.75" customHeight="1"/>
    <row r="3069" s="1413" customFormat="1" ht="12.75" customHeight="1"/>
    <row r="3070" s="1413" customFormat="1" ht="12.75" customHeight="1"/>
    <row r="3071" s="1413" customFormat="1" ht="12.75" customHeight="1"/>
    <row r="3072" s="1413" customFormat="1" ht="12.75" customHeight="1"/>
    <row r="3073" s="1413" customFormat="1" ht="12.75" customHeight="1"/>
    <row r="3074" s="1413" customFormat="1" ht="12.75" customHeight="1"/>
    <row r="3075" s="1413" customFormat="1" ht="12.75" customHeight="1"/>
    <row r="3076" s="1413" customFormat="1" ht="12.75" customHeight="1"/>
    <row r="3077" s="1413" customFormat="1" ht="12.75" customHeight="1"/>
    <row r="3078" s="1413" customFormat="1" ht="12.75" customHeight="1"/>
    <row r="3079" s="1413" customFormat="1" ht="12.75" customHeight="1"/>
    <row r="3080" s="1413" customFormat="1" ht="12.75" customHeight="1"/>
    <row r="3081" s="1413" customFormat="1" ht="12.75" customHeight="1"/>
    <row r="3082" s="1413" customFormat="1" ht="12.75" customHeight="1"/>
    <row r="3083" s="1413" customFormat="1" ht="12.75" customHeight="1"/>
    <row r="3084" s="1413" customFormat="1" ht="12.75" customHeight="1"/>
    <row r="3085" s="1413" customFormat="1" ht="12.75" customHeight="1"/>
    <row r="3086" s="1413" customFormat="1" ht="12.75" customHeight="1"/>
    <row r="3087" s="1413" customFormat="1" ht="12.75" customHeight="1"/>
    <row r="3088" s="1413" customFormat="1" ht="12.75" customHeight="1"/>
    <row r="3089" s="1413" customFormat="1" ht="12.75" customHeight="1"/>
    <row r="3090" s="1413" customFormat="1" ht="12.75" customHeight="1"/>
    <row r="3091" s="1413" customFormat="1" ht="12.75" customHeight="1"/>
    <row r="3092" s="1413" customFormat="1" ht="12.75" customHeight="1"/>
    <row r="3093" s="1413" customFormat="1" ht="12.75" customHeight="1"/>
    <row r="3094" s="1413" customFormat="1" ht="12.75" customHeight="1"/>
    <row r="3095" s="1413" customFormat="1" ht="12.75" customHeight="1"/>
    <row r="3096" s="1413" customFormat="1" ht="12.75" customHeight="1"/>
    <row r="3097" s="1413" customFormat="1" ht="12.75" customHeight="1"/>
    <row r="3098" s="1413" customFormat="1" ht="12.75" customHeight="1"/>
    <row r="3099" s="1413" customFormat="1" ht="12.75" customHeight="1"/>
    <row r="3100" s="1413" customFormat="1" ht="12.75" customHeight="1"/>
    <row r="3101" s="1413" customFormat="1" ht="12.75" customHeight="1"/>
    <row r="3102" s="1413" customFormat="1" ht="12.75" customHeight="1"/>
    <row r="3103" s="1413" customFormat="1" ht="12.75" customHeight="1"/>
    <row r="3104" s="1413" customFormat="1" ht="12.75" customHeight="1"/>
    <row r="3105" s="1413" customFormat="1" ht="12.75" customHeight="1"/>
    <row r="3106" s="1413" customFormat="1" ht="12.75" customHeight="1"/>
    <row r="3107" s="1413" customFormat="1" ht="12.75" customHeight="1"/>
    <row r="3108" s="1413" customFormat="1" ht="12.75" customHeight="1"/>
    <row r="3109" s="1413" customFormat="1" ht="12.75" customHeight="1"/>
    <row r="3110" s="1413" customFormat="1" ht="12.75" customHeight="1"/>
    <row r="3111" s="1413" customFormat="1" ht="12.75" customHeight="1"/>
    <row r="3112" s="1413" customFormat="1" ht="12.75" customHeight="1"/>
    <row r="3113" s="1413" customFormat="1" ht="12.75" customHeight="1"/>
    <row r="3114" s="1413" customFormat="1" ht="12.75" customHeight="1"/>
    <row r="3115" s="1413" customFormat="1" ht="12.75" customHeight="1"/>
    <row r="3116" s="1413" customFormat="1" ht="12.75" customHeight="1"/>
    <row r="3117" s="1413" customFormat="1" ht="12.75" customHeight="1"/>
    <row r="3118" s="1413" customFormat="1" ht="12.75" customHeight="1"/>
    <row r="3119" s="1413" customFormat="1" ht="12.75" customHeight="1"/>
    <row r="3120" s="1413" customFormat="1" ht="12.75" customHeight="1"/>
    <row r="3121" s="1413" customFormat="1" ht="12.75" customHeight="1"/>
    <row r="3122" s="1413" customFormat="1" ht="12.75" customHeight="1"/>
    <row r="3123" s="1413" customFormat="1" ht="12.75" customHeight="1"/>
    <row r="3124" s="1413" customFormat="1" ht="12.75" customHeight="1"/>
    <row r="3125" s="1413" customFormat="1" ht="12.75" customHeight="1"/>
    <row r="3126" s="1413" customFormat="1" ht="12.75" customHeight="1"/>
    <row r="3127" s="1413" customFormat="1" ht="12.75" customHeight="1"/>
    <row r="3128" s="1413" customFormat="1" ht="12.75" customHeight="1"/>
    <row r="3129" s="1413" customFormat="1" ht="12.75" customHeight="1"/>
    <row r="3130" s="1413" customFormat="1" ht="12.75" customHeight="1"/>
    <row r="3131" s="1413" customFormat="1" ht="12.75" customHeight="1"/>
    <row r="3132" s="1413" customFormat="1" ht="12.75" customHeight="1"/>
    <row r="3133" s="1413" customFormat="1" ht="12.75" customHeight="1"/>
    <row r="3134" s="1413" customFormat="1" ht="12.75" customHeight="1"/>
    <row r="3135" s="1413" customFormat="1" ht="12.75" customHeight="1"/>
    <row r="3136" s="1413" customFormat="1" ht="12.75" customHeight="1"/>
    <row r="3137" s="1413" customFormat="1" ht="12.75" customHeight="1"/>
    <row r="3138" s="1413" customFormat="1" ht="12.75" customHeight="1"/>
    <row r="3139" s="1413" customFormat="1" ht="12.75" customHeight="1"/>
    <row r="3140" s="1413" customFormat="1" ht="12.75" customHeight="1"/>
    <row r="3141" s="1413" customFormat="1" ht="12.75" customHeight="1"/>
    <row r="3142" s="1413" customFormat="1" ht="12.75" customHeight="1"/>
    <row r="3143" s="1413" customFormat="1" ht="12.75" customHeight="1"/>
    <row r="3144" s="1413" customFormat="1" ht="12.75" customHeight="1"/>
    <row r="3145" s="1413" customFormat="1" ht="12.75" customHeight="1"/>
    <row r="3146" s="1413" customFormat="1" ht="12.75" customHeight="1"/>
    <row r="3147" s="1413" customFormat="1" ht="12.75" customHeight="1"/>
    <row r="3148" s="1413" customFormat="1" ht="12.75" customHeight="1"/>
    <row r="3149" s="1413" customFormat="1" ht="12.75" customHeight="1"/>
    <row r="3150" s="1413" customFormat="1" ht="12.75" customHeight="1"/>
    <row r="3151" s="1413" customFormat="1" ht="12.75" customHeight="1"/>
    <row r="3152" s="1413" customFormat="1" ht="12.75" customHeight="1"/>
    <row r="3153" s="1413" customFormat="1" ht="12.75" customHeight="1"/>
    <row r="3154" s="1413" customFormat="1" ht="12.75" customHeight="1"/>
    <row r="3155" s="1413" customFormat="1" ht="12.75" customHeight="1"/>
    <row r="3156" s="1413" customFormat="1" ht="12.75" customHeight="1"/>
    <row r="3157" s="1413" customFormat="1" ht="12.75" customHeight="1"/>
    <row r="3158" s="1413" customFormat="1" ht="12.75" customHeight="1"/>
    <row r="3159" s="1413" customFormat="1" ht="12.75" customHeight="1"/>
    <row r="3160" s="1413" customFormat="1" ht="12.75" customHeight="1"/>
    <row r="3161" s="1413" customFormat="1" ht="12.75" customHeight="1"/>
    <row r="3162" s="1413" customFormat="1" ht="12.75" customHeight="1"/>
    <row r="3163" s="1413" customFormat="1" ht="12.75" customHeight="1"/>
    <row r="3164" s="1413" customFormat="1" ht="12.75" customHeight="1"/>
    <row r="3165" s="1413" customFormat="1" ht="12.75" customHeight="1"/>
    <row r="3166" s="1413" customFormat="1" ht="12.75" customHeight="1"/>
    <row r="3167" s="1413" customFormat="1" ht="12.75" customHeight="1"/>
    <row r="3168" s="1413" customFormat="1" ht="12.75" customHeight="1"/>
    <row r="3169" s="1413" customFormat="1" ht="12.75" customHeight="1"/>
    <row r="3170" s="1413" customFormat="1" ht="12.75" customHeight="1"/>
    <row r="3171" s="1413" customFormat="1" ht="12.75" customHeight="1"/>
    <row r="3172" s="1413" customFormat="1" ht="12.75" customHeight="1"/>
    <row r="3173" s="1413" customFormat="1" ht="12.75" customHeight="1"/>
    <row r="3174" s="1413" customFormat="1" ht="12.75" customHeight="1"/>
    <row r="3175" s="1413" customFormat="1" ht="12.75" customHeight="1"/>
    <row r="3176" s="1413" customFormat="1" ht="12.75" customHeight="1"/>
    <row r="3177" s="1413" customFormat="1" ht="12.75" customHeight="1"/>
    <row r="3178" s="1413" customFormat="1" ht="12.75" customHeight="1"/>
    <row r="3179" s="1413" customFormat="1" ht="12.75" customHeight="1"/>
    <row r="3180" s="1413" customFormat="1" ht="12.75" customHeight="1"/>
    <row r="3181" s="1413" customFormat="1" ht="12.75" customHeight="1"/>
    <row r="3182" s="1413" customFormat="1" ht="12.75" customHeight="1"/>
    <row r="3183" s="1413" customFormat="1" ht="12.75" customHeight="1"/>
    <row r="3184" s="1413" customFormat="1" ht="12.75" customHeight="1"/>
    <row r="3185" s="1413" customFormat="1" ht="12.75" customHeight="1"/>
    <row r="3186" s="1413" customFormat="1" ht="12.75" customHeight="1"/>
    <row r="3187" s="1413" customFormat="1" ht="12.75" customHeight="1"/>
    <row r="3188" s="1413" customFormat="1" ht="12.75" customHeight="1"/>
    <row r="3189" s="1413" customFormat="1" ht="12.75" customHeight="1"/>
    <row r="3190" s="1413" customFormat="1" ht="12.75" customHeight="1"/>
    <row r="3191" s="1413" customFormat="1" ht="12.75" customHeight="1"/>
    <row r="3192" s="1413" customFormat="1" ht="12.75" customHeight="1"/>
    <row r="3193" s="1413" customFormat="1" ht="12.75" customHeight="1"/>
    <row r="3194" s="1413" customFormat="1" ht="12.75" customHeight="1"/>
    <row r="3195" s="1413" customFormat="1" ht="12.75" customHeight="1"/>
    <row r="3196" s="1413" customFormat="1" ht="12.75" customHeight="1"/>
    <row r="3197" s="1413" customFormat="1" ht="12.75" customHeight="1"/>
    <row r="3198" s="1413" customFormat="1" ht="12.75" customHeight="1"/>
    <row r="3199" s="1413" customFormat="1" ht="12.75" customHeight="1"/>
    <row r="3200" s="1413" customFormat="1" ht="12.75" customHeight="1"/>
    <row r="3201" s="1413" customFormat="1" ht="12.75" customHeight="1"/>
    <row r="3202" s="1413" customFormat="1" ht="12.75" customHeight="1"/>
    <row r="3203" s="1413" customFormat="1" ht="12.75" customHeight="1"/>
    <row r="3204" s="1413" customFormat="1" ht="12.75" customHeight="1"/>
    <row r="3205" s="1413" customFormat="1" ht="12.75" customHeight="1"/>
    <row r="3206" s="1413" customFormat="1" ht="12.75" customHeight="1"/>
    <row r="3207" s="1413" customFormat="1" ht="12.75" customHeight="1"/>
    <row r="3208" s="1413" customFormat="1" ht="12.75" customHeight="1"/>
    <row r="3209" s="1413" customFormat="1" ht="12.75" customHeight="1"/>
    <row r="3210" s="1413" customFormat="1" ht="12.75" customHeight="1"/>
    <row r="3211" s="1413" customFormat="1" ht="12.75" customHeight="1"/>
    <row r="3212" s="1413" customFormat="1" ht="12.75" customHeight="1"/>
    <row r="3213" s="1413" customFormat="1" ht="12.75" customHeight="1"/>
    <row r="3214" s="1413" customFormat="1" ht="12.75" customHeight="1"/>
    <row r="3215" s="1413" customFormat="1" ht="12.75" customHeight="1"/>
    <row r="3216" s="1413" customFormat="1" ht="12.75" customHeight="1"/>
    <row r="3217" s="1413" customFormat="1" ht="12.75" customHeight="1"/>
    <row r="3218" s="1413" customFormat="1" ht="12.75" customHeight="1"/>
    <row r="3219" s="1413" customFormat="1" ht="12.75" customHeight="1"/>
    <row r="3220" s="1413" customFormat="1" ht="12.75" customHeight="1"/>
    <row r="3221" s="1413" customFormat="1" ht="12.75" customHeight="1"/>
    <row r="3222" s="1413" customFormat="1" ht="12.75" customHeight="1"/>
    <row r="3223" s="1413" customFormat="1" ht="12.75" customHeight="1"/>
    <row r="3224" s="1413" customFormat="1" ht="12.75" customHeight="1"/>
    <row r="3225" s="1413" customFormat="1" ht="12.75" customHeight="1"/>
    <row r="3226" s="1413" customFormat="1" ht="12.75" customHeight="1"/>
    <row r="3227" s="1413" customFormat="1" ht="12.75" customHeight="1"/>
    <row r="3228" s="1413" customFormat="1" ht="12.75" customHeight="1"/>
    <row r="3229" s="1413" customFormat="1" ht="12.75" customHeight="1"/>
    <row r="3230" s="1413" customFormat="1" ht="12.75" customHeight="1"/>
    <row r="3231" s="1413" customFormat="1" ht="12.75" customHeight="1"/>
    <row r="3232" s="1413" customFormat="1" ht="12.75" customHeight="1"/>
    <row r="3233" s="1413" customFormat="1" ht="12.75" customHeight="1"/>
    <row r="3234" s="1413" customFormat="1" ht="12.75" customHeight="1"/>
    <row r="3235" s="1413" customFormat="1" ht="12.75" customHeight="1"/>
    <row r="3236" s="1413" customFormat="1" ht="12.75" customHeight="1"/>
    <row r="3237" s="1413" customFormat="1" ht="12.75" customHeight="1"/>
    <row r="3238" s="1413" customFormat="1" ht="12.75" customHeight="1"/>
    <row r="3239" s="1413" customFormat="1" ht="12.75" customHeight="1"/>
    <row r="3240" s="1413" customFormat="1" ht="12.75" customHeight="1"/>
    <row r="3241" s="1413" customFormat="1" ht="12.75" customHeight="1"/>
    <row r="3242" s="1413" customFormat="1" ht="12.75" customHeight="1"/>
    <row r="3243" s="1413" customFormat="1" ht="12.75" customHeight="1"/>
    <row r="3244" s="1413" customFormat="1" ht="12.75" customHeight="1"/>
    <row r="3245" s="1413" customFormat="1" ht="12.75" customHeight="1"/>
    <row r="3246" s="1413" customFormat="1" ht="12.75" customHeight="1"/>
    <row r="3247" s="1413" customFormat="1" ht="12.75" customHeight="1"/>
    <row r="3248" s="1413" customFormat="1" ht="12.75" customHeight="1"/>
    <row r="3249" s="1413" customFormat="1" ht="12.75" customHeight="1"/>
    <row r="3250" s="1413" customFormat="1" ht="12.75" customHeight="1"/>
    <row r="3251" s="1413" customFormat="1" ht="12.75" customHeight="1"/>
    <row r="3252" s="1413" customFormat="1" ht="12.75" customHeight="1"/>
    <row r="3253" s="1413" customFormat="1" ht="12.75" customHeight="1"/>
    <row r="3254" s="1413" customFormat="1" ht="12.75" customHeight="1"/>
    <row r="3255" s="1413" customFormat="1" ht="12.75" customHeight="1"/>
    <row r="3256" s="1413" customFormat="1" ht="12.75" customHeight="1"/>
    <row r="3257" s="1413" customFormat="1" ht="12.75" customHeight="1"/>
    <row r="3258" s="1413" customFormat="1" ht="12.75" customHeight="1"/>
    <row r="3259" s="1413" customFormat="1" ht="12.75" customHeight="1"/>
    <row r="3260" s="1413" customFormat="1" ht="12.75" customHeight="1"/>
    <row r="3261" s="1413" customFormat="1" ht="12.75" customHeight="1"/>
    <row r="3262" s="1413" customFormat="1" ht="12.75" customHeight="1"/>
    <row r="3263" s="1413" customFormat="1" ht="12.75" customHeight="1"/>
    <row r="3264" s="1413" customFormat="1" ht="12.75" customHeight="1"/>
    <row r="3265" s="1413" customFormat="1" ht="12.75" customHeight="1"/>
    <row r="3266" s="1413" customFormat="1" ht="12.75" customHeight="1"/>
    <row r="3267" s="1413" customFormat="1" ht="12.75" customHeight="1"/>
    <row r="3268" s="1413" customFormat="1" ht="12.75" customHeight="1"/>
    <row r="3269" s="1413" customFormat="1" ht="12.75" customHeight="1"/>
    <row r="3270" s="1413" customFormat="1" ht="12.75" customHeight="1"/>
    <row r="3271" s="1413" customFormat="1" ht="12.75" customHeight="1"/>
    <row r="3272" s="1413" customFormat="1" ht="12.75" customHeight="1"/>
    <row r="3273" s="1413" customFormat="1" ht="12.75" customHeight="1"/>
    <row r="3274" s="1413" customFormat="1" ht="12.75" customHeight="1"/>
    <row r="3275" s="1413" customFormat="1" ht="12.75" customHeight="1"/>
    <row r="3276" s="1413" customFormat="1" ht="12.75" customHeight="1"/>
    <row r="3277" s="1413" customFormat="1" ht="12.75" customHeight="1"/>
    <row r="3278" s="1413" customFormat="1" ht="12.75" customHeight="1"/>
    <row r="3279" s="1413" customFormat="1" ht="12.75" customHeight="1"/>
    <row r="3280" s="1413" customFormat="1" ht="12.75" customHeight="1"/>
    <row r="3281" s="1413" customFormat="1" ht="12.75" customHeight="1"/>
    <row r="3282" s="1413" customFormat="1" ht="12.75" customHeight="1"/>
    <row r="3283" s="1413" customFormat="1" ht="12.75" customHeight="1"/>
    <row r="3284" s="1413" customFormat="1" ht="12.75" customHeight="1"/>
    <row r="3285" s="1413" customFormat="1" ht="12.75" customHeight="1"/>
    <row r="3286" s="1413" customFormat="1" ht="12.75" customHeight="1"/>
    <row r="3287" s="1413" customFormat="1" ht="12.75" customHeight="1"/>
    <row r="3288" s="1413" customFormat="1" ht="12.75" customHeight="1"/>
    <row r="3289" s="1413" customFormat="1" ht="12.75" customHeight="1"/>
    <row r="3290" s="1413" customFormat="1" ht="12.75" customHeight="1"/>
    <row r="3291" s="1413" customFormat="1" ht="12.75" customHeight="1"/>
    <row r="3292" s="1413" customFormat="1" ht="12.75" customHeight="1"/>
    <row r="3293" s="1413" customFormat="1" ht="12.75" customHeight="1"/>
    <row r="3294" s="1413" customFormat="1" ht="12.75" customHeight="1"/>
    <row r="3295" s="1413" customFormat="1" ht="12.75" customHeight="1"/>
    <row r="3296" s="1413" customFormat="1" ht="12.75" customHeight="1"/>
    <row r="3297" s="1413" customFormat="1" ht="12.75" customHeight="1"/>
    <row r="3298" s="1413" customFormat="1" ht="12.75" customHeight="1"/>
    <row r="3299" s="1413" customFormat="1" ht="12.75" customHeight="1"/>
    <row r="3300" s="1413" customFormat="1" ht="12.75" customHeight="1"/>
    <row r="3301" s="1413" customFormat="1" ht="12.75" customHeight="1"/>
    <row r="3302" s="1413" customFormat="1" ht="12.75" customHeight="1"/>
    <row r="3303" s="1413" customFormat="1" ht="12.75" customHeight="1"/>
    <row r="3304" s="1413" customFormat="1" ht="12.75" customHeight="1"/>
    <row r="3305" s="1413" customFormat="1" ht="12.75" customHeight="1"/>
    <row r="3306" s="1413" customFormat="1" ht="12.75" customHeight="1"/>
    <row r="3307" s="1413" customFormat="1" ht="12.75" customHeight="1"/>
    <row r="3308" s="1413" customFormat="1" ht="12.75" customHeight="1"/>
    <row r="3309" s="1413" customFormat="1" ht="12.75" customHeight="1"/>
    <row r="3310" s="1413" customFormat="1" ht="12.75" customHeight="1"/>
    <row r="3311" s="1413" customFormat="1" ht="12.75" customHeight="1"/>
    <row r="3312" s="1413" customFormat="1" ht="12.75" customHeight="1"/>
    <row r="3313" s="1413" customFormat="1" ht="12.75" customHeight="1"/>
    <row r="3314" s="1413" customFormat="1" ht="12.75" customHeight="1"/>
    <row r="3315" s="1413" customFormat="1" ht="12.75" customHeight="1"/>
    <row r="3316" s="1413" customFormat="1" ht="12.75" customHeight="1"/>
    <row r="3317" s="1413" customFormat="1" ht="12.75" customHeight="1"/>
    <row r="3318" s="1413" customFormat="1" ht="12.75" customHeight="1"/>
    <row r="3319" s="1413" customFormat="1" ht="12.75" customHeight="1"/>
    <row r="3320" s="1413" customFormat="1" ht="12.75" customHeight="1"/>
    <row r="3321" s="1413" customFormat="1" ht="12.75" customHeight="1"/>
    <row r="3322" s="1413" customFormat="1" ht="12.75" customHeight="1"/>
    <row r="3323" s="1413" customFormat="1" ht="12.75" customHeight="1"/>
    <row r="3324" s="1413" customFormat="1" ht="12.75" customHeight="1"/>
    <row r="3325" s="1413" customFormat="1" ht="12.75" customHeight="1"/>
    <row r="3326" s="1413" customFormat="1" ht="12.75" customHeight="1"/>
    <row r="3327" s="1413" customFormat="1" ht="12.75" customHeight="1"/>
    <row r="3328" s="1413" customFormat="1" ht="12.75" customHeight="1"/>
    <row r="3329" s="1413" customFormat="1" ht="12.75" customHeight="1"/>
    <row r="3330" s="1413" customFormat="1" ht="12.75" customHeight="1"/>
    <row r="3331" s="1413" customFormat="1" ht="12.75" customHeight="1"/>
    <row r="3332" s="1413" customFormat="1" ht="12.75" customHeight="1"/>
    <row r="3333" s="1413" customFormat="1" ht="12.75" customHeight="1"/>
    <row r="3334" s="1413" customFormat="1" ht="12.75" customHeight="1"/>
    <row r="3335" s="1413" customFormat="1" ht="12.75" customHeight="1"/>
    <row r="3336" s="1413" customFormat="1" ht="12.75" customHeight="1"/>
    <row r="3337" s="1413" customFormat="1" ht="12.75" customHeight="1"/>
    <row r="3338" s="1413" customFormat="1" ht="12.75" customHeight="1"/>
    <row r="3339" s="1413" customFormat="1" ht="12.75" customHeight="1"/>
    <row r="3340" s="1413" customFormat="1" ht="12.75" customHeight="1"/>
    <row r="3341" s="1413" customFormat="1" ht="12.75" customHeight="1"/>
    <row r="3342" s="1413" customFormat="1" ht="12.75" customHeight="1"/>
    <row r="3343" s="1413" customFormat="1" ht="12.75" customHeight="1"/>
    <row r="3344" s="1413" customFormat="1" ht="12.75" customHeight="1"/>
    <row r="3345" s="1413" customFormat="1" ht="12.75" customHeight="1"/>
    <row r="3346" s="1413" customFormat="1" ht="12.75" customHeight="1"/>
    <row r="3347" s="1413" customFormat="1" ht="12.75" customHeight="1"/>
    <row r="3348" s="1413" customFormat="1" ht="12.75" customHeight="1"/>
    <row r="3349" s="1413" customFormat="1" ht="12.75" customHeight="1"/>
    <row r="3350" s="1413" customFormat="1" ht="12.75" customHeight="1"/>
    <row r="3351" s="1413" customFormat="1" ht="12.75" customHeight="1"/>
    <row r="3352" s="1413" customFormat="1" ht="12.75" customHeight="1"/>
    <row r="3353" s="1413" customFormat="1" ht="12.75" customHeight="1"/>
    <row r="3354" s="1413" customFormat="1" ht="12.75" customHeight="1"/>
    <row r="3355" s="1413" customFormat="1" ht="12.75" customHeight="1"/>
    <row r="3356" s="1413" customFormat="1" ht="12.75" customHeight="1"/>
    <row r="3357" s="1413" customFormat="1" ht="12.75" customHeight="1"/>
    <row r="3358" s="1413" customFormat="1" ht="12.75" customHeight="1"/>
    <row r="3359" s="1413" customFormat="1" ht="12.75" customHeight="1"/>
    <row r="3360" s="1413" customFormat="1" ht="12.75" customHeight="1"/>
    <row r="3361" s="1413" customFormat="1" ht="12.75" customHeight="1"/>
    <row r="3362" s="1413" customFormat="1" ht="12.75" customHeight="1"/>
    <row r="3363" s="1413" customFormat="1" ht="12.75" customHeight="1"/>
    <row r="3364" s="1413" customFormat="1" ht="12.75" customHeight="1"/>
    <row r="3365" s="1413" customFormat="1" ht="12.75" customHeight="1"/>
    <row r="3366" s="1413" customFormat="1" ht="12.75" customHeight="1"/>
    <row r="3367" s="1413" customFormat="1" ht="12.75" customHeight="1"/>
    <row r="3368" s="1413" customFormat="1" ht="12.75" customHeight="1"/>
    <row r="3369" s="1413" customFormat="1" ht="12.75" customHeight="1"/>
    <row r="3370" s="1413" customFormat="1" ht="12.75" customHeight="1"/>
    <row r="3371" s="1413" customFormat="1" ht="12.75" customHeight="1"/>
    <row r="3372" s="1413" customFormat="1" ht="12.75" customHeight="1"/>
    <row r="3373" s="1413" customFormat="1" ht="12.75" customHeight="1"/>
    <row r="3374" s="1413" customFormat="1" ht="12.75" customHeight="1"/>
    <row r="3375" s="1413" customFormat="1" ht="12.75" customHeight="1"/>
    <row r="3376" s="1413" customFormat="1" ht="12.75" customHeight="1"/>
    <row r="3377" s="1413" customFormat="1" ht="12.75" customHeight="1"/>
    <row r="3378" s="1413" customFormat="1" ht="12.75" customHeight="1"/>
    <row r="3379" s="1413" customFormat="1" ht="12.75" customHeight="1"/>
    <row r="3380" s="1413" customFormat="1" ht="12.75" customHeight="1"/>
    <row r="3381" s="1413" customFormat="1" ht="12.75" customHeight="1"/>
    <row r="3382" s="1413" customFormat="1" ht="12.75" customHeight="1"/>
    <row r="3383" s="1413" customFormat="1" ht="12.75" customHeight="1"/>
    <row r="3384" s="1413" customFormat="1" ht="12.75" customHeight="1"/>
    <row r="3385" s="1413" customFormat="1" ht="12.75" customHeight="1"/>
    <row r="3386" s="1413" customFormat="1" ht="12.75" customHeight="1"/>
    <row r="3387" s="1413" customFormat="1" ht="12.75" customHeight="1"/>
    <row r="3388" s="1413" customFormat="1" ht="12.75" customHeight="1"/>
    <row r="3389" s="1413" customFormat="1" ht="12.75" customHeight="1"/>
    <row r="3390" s="1413" customFormat="1" ht="12.75" customHeight="1"/>
    <row r="3391" s="1413" customFormat="1" ht="12.75" customHeight="1"/>
    <row r="3392" s="1413" customFormat="1" ht="12.75" customHeight="1"/>
    <row r="3393" s="1413" customFormat="1" ht="12.75" customHeight="1"/>
    <row r="3394" s="1413" customFormat="1" ht="12.75" customHeight="1"/>
    <row r="3395" s="1413" customFormat="1" ht="12.75" customHeight="1"/>
    <row r="3396" s="1413" customFormat="1" ht="12.75" customHeight="1"/>
    <row r="3397" s="1413" customFormat="1" ht="12.75" customHeight="1"/>
    <row r="3398" s="1413" customFormat="1" ht="12.75" customHeight="1"/>
    <row r="3399" s="1413" customFormat="1" ht="12.75" customHeight="1"/>
    <row r="3400" s="1413" customFormat="1" ht="12.75" customHeight="1"/>
    <row r="3401" s="1413" customFormat="1" ht="12.75" customHeight="1"/>
    <row r="3402" s="1413" customFormat="1" ht="12.75" customHeight="1"/>
    <row r="3403" s="1413" customFormat="1" ht="12.75" customHeight="1"/>
    <row r="3404" s="1413" customFormat="1" ht="12.75" customHeight="1"/>
    <row r="3405" s="1413" customFormat="1" ht="12.75" customHeight="1"/>
    <row r="3406" s="1413" customFormat="1" ht="12.75" customHeight="1"/>
    <row r="3407" s="1413" customFormat="1" ht="12.75" customHeight="1"/>
    <row r="3408" s="1413" customFormat="1" ht="12.75" customHeight="1"/>
    <row r="3409" s="1413" customFormat="1" ht="12.75" customHeight="1"/>
    <row r="3410" s="1413" customFormat="1" ht="12.75" customHeight="1"/>
    <row r="3411" s="1413" customFormat="1" ht="12.75" customHeight="1"/>
    <row r="3412" s="1413" customFormat="1" ht="12.75" customHeight="1"/>
    <row r="3413" s="1413" customFormat="1" ht="12.75" customHeight="1"/>
    <row r="3414" s="1413" customFormat="1" ht="12.75" customHeight="1"/>
    <row r="3415" s="1413" customFormat="1" ht="12.75" customHeight="1"/>
    <row r="3416" s="1413" customFormat="1" ht="12.75" customHeight="1"/>
    <row r="3417" s="1413" customFormat="1" ht="12.75" customHeight="1"/>
    <row r="3418" s="1413" customFormat="1" ht="12.75" customHeight="1"/>
    <row r="3419" s="1413" customFormat="1" ht="12.75" customHeight="1"/>
    <row r="3420" s="1413" customFormat="1" ht="12.75" customHeight="1"/>
    <row r="3421" s="1413" customFormat="1" ht="12.75" customHeight="1"/>
    <row r="3422" s="1413" customFormat="1" ht="12.75" customHeight="1"/>
    <row r="3423" s="1413" customFormat="1" ht="12.75" customHeight="1"/>
    <row r="3424" s="1413" customFormat="1" ht="12.75" customHeight="1"/>
    <row r="3425" s="1413" customFormat="1" ht="12.75" customHeight="1"/>
    <row r="3426" s="1413" customFormat="1" ht="12.75" customHeight="1"/>
    <row r="3427" s="1413" customFormat="1" ht="12.75" customHeight="1"/>
    <row r="3428" s="1413" customFormat="1" ht="12.75" customHeight="1"/>
    <row r="3429" s="1413" customFormat="1" ht="12.75" customHeight="1"/>
    <row r="3430" s="1413" customFormat="1" ht="12.75" customHeight="1"/>
    <row r="3431" s="1413" customFormat="1" ht="12.75" customHeight="1"/>
    <row r="3432" s="1413" customFormat="1" ht="12.75" customHeight="1"/>
    <row r="3433" s="1413" customFormat="1" ht="12.75" customHeight="1"/>
    <row r="3434" s="1413" customFormat="1" ht="12.75" customHeight="1"/>
    <row r="3435" s="1413" customFormat="1" ht="12.75" customHeight="1"/>
    <row r="3436" s="1413" customFormat="1" ht="12.75" customHeight="1"/>
    <row r="3437" s="1413" customFormat="1" ht="12.75" customHeight="1"/>
    <row r="3438" s="1413" customFormat="1" ht="12.75" customHeight="1"/>
    <row r="3439" s="1413" customFormat="1" ht="12.75" customHeight="1"/>
    <row r="3440" s="1413" customFormat="1" ht="12.75" customHeight="1"/>
    <row r="3441" s="1413" customFormat="1" ht="12.75" customHeight="1"/>
    <row r="3442" s="1413" customFormat="1" ht="12.75" customHeight="1"/>
    <row r="3443" s="1413" customFormat="1" ht="12.75" customHeight="1"/>
    <row r="3444" s="1413" customFormat="1" ht="12.75" customHeight="1"/>
    <row r="3445" s="1413" customFormat="1" ht="12.75" customHeight="1"/>
    <row r="3446" s="1413" customFormat="1" ht="12.75" customHeight="1"/>
    <row r="3447" s="1413" customFormat="1" ht="12.75" customHeight="1"/>
    <row r="3448" s="1413" customFormat="1" ht="12.75" customHeight="1"/>
    <row r="3449" s="1413" customFormat="1" ht="12.75" customHeight="1"/>
    <row r="3450" s="1413" customFormat="1" ht="12.75" customHeight="1"/>
    <row r="3451" s="1413" customFormat="1" ht="12.75" customHeight="1"/>
    <row r="3452" s="1413" customFormat="1" ht="12.75" customHeight="1"/>
    <row r="3453" s="1413" customFormat="1" ht="12.75" customHeight="1"/>
    <row r="3454" s="1413" customFormat="1" ht="12.75" customHeight="1"/>
    <row r="3455" s="1413" customFormat="1" ht="12.75" customHeight="1"/>
    <row r="3456" s="1413" customFormat="1" ht="12.75" customHeight="1"/>
    <row r="3457" s="1413" customFormat="1" ht="12.75" customHeight="1"/>
    <row r="3458" s="1413" customFormat="1" ht="12.75" customHeight="1"/>
    <row r="3459" s="1413" customFormat="1" ht="12.75" customHeight="1"/>
    <row r="3460" s="1413" customFormat="1" ht="12.75" customHeight="1"/>
    <row r="3461" s="1413" customFormat="1" ht="12.75" customHeight="1"/>
    <row r="3462" s="1413" customFormat="1" ht="12.75" customHeight="1"/>
    <row r="3463" s="1413" customFormat="1" ht="12.75" customHeight="1"/>
    <row r="3464" s="1413" customFormat="1" ht="12.75" customHeight="1"/>
    <row r="3465" s="1413" customFormat="1" ht="12.75" customHeight="1"/>
    <row r="3466" s="1413" customFormat="1" ht="12.75" customHeight="1"/>
    <row r="3467" s="1413" customFormat="1" ht="12.75" customHeight="1"/>
    <row r="3468" s="1413" customFormat="1" ht="12.75" customHeight="1"/>
    <row r="3469" s="1413" customFormat="1" ht="12.75" customHeight="1"/>
    <row r="3470" s="1413" customFormat="1" ht="12.75" customHeight="1"/>
    <row r="3471" s="1413" customFormat="1" ht="12.75" customHeight="1"/>
    <row r="3472" s="1413" customFormat="1" ht="12.75" customHeight="1"/>
    <row r="3473" s="1413" customFormat="1" ht="12.75" customHeight="1"/>
    <row r="3474" s="1413" customFormat="1" ht="12.75" customHeight="1"/>
    <row r="3475" s="1413" customFormat="1" ht="12.75" customHeight="1"/>
    <row r="3476" s="1413" customFormat="1" ht="12.75" customHeight="1"/>
    <row r="3477" s="1413" customFormat="1" ht="12.75" customHeight="1"/>
    <row r="3478" s="1413" customFormat="1" ht="12.75" customHeight="1"/>
    <row r="3479" s="1413" customFormat="1" ht="12.75" customHeight="1"/>
    <row r="3480" s="1413" customFormat="1" ht="12.75" customHeight="1"/>
    <row r="3481" s="1413" customFormat="1" ht="12.75" customHeight="1"/>
    <row r="3482" s="1413" customFormat="1" ht="12.75" customHeight="1"/>
    <row r="3483" s="1413" customFormat="1" ht="12.75" customHeight="1"/>
    <row r="3484" s="1413" customFormat="1" ht="12.75" customHeight="1"/>
    <row r="3485" s="1413" customFormat="1" ht="12.75" customHeight="1"/>
    <row r="3486" s="1413" customFormat="1" ht="12.75" customHeight="1"/>
    <row r="3487" s="1413" customFormat="1" ht="12.75" customHeight="1"/>
    <row r="3488" s="1413" customFormat="1" ht="12.75" customHeight="1"/>
    <row r="3489" s="1413" customFormat="1" ht="12.75" customHeight="1"/>
    <row r="3490" s="1413" customFormat="1" ht="12.75" customHeight="1"/>
    <row r="3491" s="1413" customFormat="1" ht="12.75" customHeight="1"/>
    <row r="3492" s="1413" customFormat="1" ht="12.75" customHeight="1"/>
    <row r="3493" s="1413" customFormat="1" ht="12.75" customHeight="1"/>
    <row r="3494" s="1413" customFormat="1" ht="12.75" customHeight="1"/>
    <row r="3495" s="1413" customFormat="1" ht="12.75" customHeight="1"/>
    <row r="3496" s="1413" customFormat="1" ht="12.75" customHeight="1"/>
    <row r="3497" s="1413" customFormat="1" ht="12.75" customHeight="1"/>
    <row r="3498" s="1413" customFormat="1" ht="12.75" customHeight="1"/>
    <row r="3499" s="1413" customFormat="1" ht="12.75" customHeight="1"/>
    <row r="3500" s="1413" customFormat="1" ht="12.75" customHeight="1"/>
    <row r="3501" s="1413" customFormat="1" ht="12.75" customHeight="1"/>
    <row r="3502" s="1413" customFormat="1" ht="12.75" customHeight="1"/>
    <row r="3503" s="1413" customFormat="1" ht="12.75" customHeight="1"/>
    <row r="3504" s="1413" customFormat="1" ht="12.75" customHeight="1"/>
    <row r="3505" s="1413" customFormat="1" ht="12.75" customHeight="1"/>
    <row r="3506" s="1413" customFormat="1" ht="12.75" customHeight="1"/>
    <row r="3507" s="1413" customFormat="1" ht="12.75" customHeight="1"/>
    <row r="3508" s="1413" customFormat="1" ht="12.75" customHeight="1"/>
    <row r="3509" s="1413" customFormat="1" ht="12.75" customHeight="1"/>
    <row r="3510" s="1413" customFormat="1" ht="12.75" customHeight="1"/>
    <row r="3511" s="1413" customFormat="1" ht="12.75" customHeight="1"/>
    <row r="3512" s="1413" customFormat="1" ht="12.75" customHeight="1"/>
    <row r="3513" s="1413" customFormat="1" ht="12.75" customHeight="1"/>
    <row r="3514" s="1413" customFormat="1" ht="12.75" customHeight="1"/>
    <row r="3515" s="1413" customFormat="1" ht="12.75" customHeight="1"/>
    <row r="3516" s="1413" customFormat="1" ht="12.75" customHeight="1"/>
    <row r="3517" s="1413" customFormat="1" ht="12.75" customHeight="1"/>
    <row r="3518" s="1413" customFormat="1" ht="12.75" customHeight="1"/>
    <row r="3519" s="1413" customFormat="1" ht="12.75" customHeight="1"/>
    <row r="3520" s="1413" customFormat="1" ht="12.75" customHeight="1"/>
    <row r="3521" s="1413" customFormat="1" ht="12.75" customHeight="1"/>
    <row r="3522" s="1413" customFormat="1" ht="12.75" customHeight="1"/>
    <row r="3523" s="1413" customFormat="1" ht="12.75" customHeight="1"/>
    <row r="3524" s="1413" customFormat="1" ht="12.75" customHeight="1"/>
    <row r="3525" s="1413" customFormat="1" ht="12.75" customHeight="1"/>
    <row r="3526" s="1413" customFormat="1" ht="12.75" customHeight="1"/>
    <row r="3527" s="1413" customFormat="1" ht="12.75" customHeight="1"/>
    <row r="3528" s="1413" customFormat="1" ht="12.75" customHeight="1"/>
    <row r="3529" s="1413" customFormat="1" ht="12.75" customHeight="1"/>
    <row r="3530" s="1413" customFormat="1" ht="12.75" customHeight="1"/>
    <row r="3531" s="1413" customFormat="1" ht="12.75" customHeight="1"/>
    <row r="3532" s="1413" customFormat="1" ht="12.75" customHeight="1"/>
    <row r="3533" s="1413" customFormat="1" ht="12.75" customHeight="1"/>
    <row r="3534" s="1413" customFormat="1" ht="12.75" customHeight="1"/>
    <row r="3535" s="1413" customFormat="1" ht="12.75" customHeight="1"/>
    <row r="3536" s="1413" customFormat="1" ht="12.75" customHeight="1"/>
    <row r="3537" s="1413" customFormat="1" ht="12.75" customHeight="1"/>
    <row r="3538" s="1413" customFormat="1" ht="12.75" customHeight="1"/>
    <row r="3539" s="1413" customFormat="1" ht="12.75" customHeight="1"/>
    <row r="3540" s="1413" customFormat="1" ht="12.75" customHeight="1"/>
    <row r="3541" s="1413" customFormat="1" ht="12.75" customHeight="1"/>
    <row r="3542" s="1413" customFormat="1" ht="12.75" customHeight="1"/>
    <row r="3543" s="1413" customFormat="1" ht="12.75" customHeight="1"/>
    <row r="3544" s="1413" customFormat="1" ht="12.75" customHeight="1"/>
    <row r="3545" s="1413" customFormat="1" ht="12.75" customHeight="1"/>
    <row r="3546" s="1413" customFormat="1" ht="12.75" customHeight="1"/>
    <row r="3547" s="1413" customFormat="1" ht="12.75" customHeight="1"/>
    <row r="3548" s="1413" customFormat="1" ht="12.75" customHeight="1"/>
    <row r="3549" s="1413" customFormat="1" ht="12.75" customHeight="1"/>
    <row r="3550" s="1413" customFormat="1" ht="12.75" customHeight="1"/>
    <row r="3551" s="1413" customFormat="1" ht="12.75" customHeight="1"/>
    <row r="3552" s="1413" customFormat="1" ht="12.75" customHeight="1"/>
    <row r="3553" s="1413" customFormat="1" ht="12.75" customHeight="1"/>
    <row r="3554" s="1413" customFormat="1" ht="12.75" customHeight="1"/>
    <row r="3555" s="1413" customFormat="1" ht="12.75" customHeight="1"/>
    <row r="3556" s="1413" customFormat="1" ht="12.75" customHeight="1"/>
    <row r="3557" s="1413" customFormat="1" ht="12.75" customHeight="1"/>
    <row r="3558" s="1413" customFormat="1" ht="12.75" customHeight="1"/>
    <row r="3559" s="1413" customFormat="1" ht="12.75" customHeight="1"/>
    <row r="3560" s="1413" customFormat="1" ht="12.75" customHeight="1"/>
    <row r="3561" s="1413" customFormat="1" ht="12.75" customHeight="1"/>
    <row r="3562" s="1413" customFormat="1" ht="12.75" customHeight="1"/>
    <row r="3563" s="1413" customFormat="1" ht="12.75" customHeight="1"/>
    <row r="3564" s="1413" customFormat="1" ht="12.75" customHeight="1"/>
    <row r="3565" s="1413" customFormat="1" ht="12.75" customHeight="1"/>
    <row r="3566" s="1413" customFormat="1" ht="12.75" customHeight="1"/>
    <row r="3567" s="1413" customFormat="1" ht="12.75" customHeight="1"/>
    <row r="3568" s="1413" customFormat="1" ht="12.75" customHeight="1"/>
    <row r="3569" s="1413" customFormat="1" ht="12.75" customHeight="1"/>
    <row r="3570" s="1413" customFormat="1" ht="12.75" customHeight="1"/>
    <row r="3571" s="1413" customFormat="1" ht="12.75" customHeight="1"/>
    <row r="3572" s="1413" customFormat="1" ht="12.75" customHeight="1"/>
    <row r="3573" s="1413" customFormat="1" ht="12.75" customHeight="1"/>
    <row r="3574" s="1413" customFormat="1" ht="12.75" customHeight="1"/>
    <row r="3575" s="1413" customFormat="1" ht="12.75" customHeight="1"/>
    <row r="3576" s="1413" customFormat="1" ht="12.75" customHeight="1"/>
    <row r="3577" s="1413" customFormat="1" ht="12.75" customHeight="1"/>
    <row r="3578" s="1413" customFormat="1" ht="12.75" customHeight="1"/>
    <row r="3579" s="1413" customFormat="1" ht="12.75" customHeight="1"/>
    <row r="3580" s="1413" customFormat="1" ht="12.75" customHeight="1"/>
    <row r="3581" s="1413" customFormat="1" ht="12.75" customHeight="1"/>
    <row r="3582" s="1413" customFormat="1" ht="12.75" customHeight="1"/>
    <row r="3583" s="1413" customFormat="1" ht="12.75" customHeight="1"/>
    <row r="3584" s="1413" customFormat="1" ht="12.75" customHeight="1"/>
    <row r="3585" s="1413" customFormat="1" ht="12.75" customHeight="1"/>
    <row r="3586" s="1413" customFormat="1" ht="12.75" customHeight="1"/>
    <row r="3587" s="1413" customFormat="1" ht="12.75" customHeight="1"/>
    <row r="3588" s="1413" customFormat="1" ht="12.75" customHeight="1"/>
    <row r="3589" s="1413" customFormat="1" ht="12.75" customHeight="1"/>
    <row r="3590" s="1413" customFormat="1" ht="12.75" customHeight="1"/>
    <row r="3591" s="1413" customFormat="1" ht="12.75" customHeight="1"/>
    <row r="3592" s="1413" customFormat="1" ht="12.75" customHeight="1"/>
    <row r="3593" s="1413" customFormat="1" ht="12.75" customHeight="1"/>
    <row r="3594" s="1413" customFormat="1" ht="12.75" customHeight="1"/>
    <row r="3595" s="1413" customFormat="1" ht="12.75" customHeight="1"/>
    <row r="3596" s="1413" customFormat="1" ht="12.75" customHeight="1"/>
    <row r="3597" s="1413" customFormat="1" ht="12.75" customHeight="1"/>
    <row r="3598" s="1413" customFormat="1" ht="12.75" customHeight="1"/>
    <row r="3599" s="1413" customFormat="1" ht="12.75" customHeight="1"/>
    <row r="3600" s="1413" customFormat="1" ht="12.75" customHeight="1"/>
    <row r="3601" s="1413" customFormat="1" ht="12.75" customHeight="1"/>
    <row r="3602" s="1413" customFormat="1" ht="12.75" customHeight="1"/>
    <row r="3603" s="1413" customFormat="1" ht="12.75" customHeight="1"/>
    <row r="3604" s="1413" customFormat="1" ht="12.75" customHeight="1"/>
    <row r="3605" s="1413" customFormat="1" ht="12.75" customHeight="1"/>
    <row r="3606" s="1413" customFormat="1" ht="12.75" customHeight="1"/>
    <row r="3607" s="1413" customFormat="1" ht="12.75" customHeight="1"/>
    <row r="3608" s="1413" customFormat="1" ht="12.75" customHeight="1"/>
    <row r="3609" s="1413" customFormat="1" ht="12.75" customHeight="1"/>
    <row r="3610" s="1413" customFormat="1" ht="12.75" customHeight="1"/>
    <row r="3611" s="1413" customFormat="1" ht="12.75" customHeight="1"/>
    <row r="3612" s="1413" customFormat="1" ht="12.75" customHeight="1"/>
    <row r="3613" s="1413" customFormat="1" ht="12.75" customHeight="1"/>
    <row r="3614" s="1413" customFormat="1" ht="12.75" customHeight="1"/>
    <row r="3615" s="1413" customFormat="1" ht="12.75" customHeight="1"/>
    <row r="3616" s="1413" customFormat="1" ht="12.75" customHeight="1"/>
    <row r="3617" s="1413" customFormat="1" ht="12.75" customHeight="1"/>
    <row r="3618" s="1413" customFormat="1" ht="12.75" customHeight="1"/>
    <row r="3619" s="1413" customFormat="1" ht="12.75" customHeight="1"/>
    <row r="3620" s="1413" customFormat="1" ht="12.75" customHeight="1"/>
    <row r="3621" s="1413" customFormat="1" ht="12.75" customHeight="1"/>
    <row r="3622" s="1413" customFormat="1" ht="12.75" customHeight="1"/>
    <row r="3623" s="1413" customFormat="1" ht="12.75" customHeight="1"/>
    <row r="3624" s="1413" customFormat="1" ht="12.75" customHeight="1"/>
    <row r="3625" s="1413" customFormat="1" ht="12.75" customHeight="1"/>
    <row r="3626" s="1413" customFormat="1" ht="12.75" customHeight="1"/>
    <row r="3627" s="1413" customFormat="1" ht="12.75" customHeight="1"/>
    <row r="3628" s="1413" customFormat="1" ht="12.75" customHeight="1"/>
    <row r="3629" s="1413" customFormat="1" ht="12.75" customHeight="1"/>
    <row r="3630" s="1413" customFormat="1" ht="12.75" customHeight="1"/>
    <row r="3631" s="1413" customFormat="1" ht="12.75" customHeight="1"/>
    <row r="3632" s="1413" customFormat="1" ht="12.75" customHeight="1"/>
    <row r="3633" s="1413" customFormat="1" ht="12.75" customHeight="1"/>
    <row r="3634" s="1413" customFormat="1" ht="12.75" customHeight="1"/>
    <row r="3635" s="1413" customFormat="1" ht="12.75" customHeight="1"/>
    <row r="3636" s="1413" customFormat="1" ht="12.75" customHeight="1"/>
    <row r="3637" s="1413" customFormat="1" ht="12.75" customHeight="1"/>
    <row r="3638" s="1413" customFormat="1" ht="12.75" customHeight="1"/>
    <row r="3639" s="1413" customFormat="1" ht="12.75" customHeight="1"/>
    <row r="3640" s="1413" customFormat="1" ht="12.75" customHeight="1"/>
    <row r="3641" s="1413" customFormat="1" ht="12.75" customHeight="1"/>
    <row r="3642" s="1413" customFormat="1" ht="12.75" customHeight="1"/>
    <row r="3643" s="1413" customFormat="1" ht="12.75" customHeight="1"/>
    <row r="3644" s="1413" customFormat="1" ht="12.75" customHeight="1"/>
    <row r="3645" s="1413" customFormat="1" ht="12.75" customHeight="1"/>
    <row r="3646" s="1413" customFormat="1" ht="12.75" customHeight="1"/>
    <row r="3647" s="1413" customFormat="1" ht="12.75" customHeight="1"/>
    <row r="3648" s="1413" customFormat="1" ht="12.75" customHeight="1"/>
    <row r="3649" s="1413" customFormat="1" ht="12.75" customHeight="1"/>
    <row r="3650" s="1413" customFormat="1" ht="12.75" customHeight="1"/>
    <row r="3651" s="1413" customFormat="1" ht="12.75" customHeight="1"/>
    <row r="3652" s="1413" customFormat="1" ht="12.75" customHeight="1"/>
    <row r="3653" s="1413" customFormat="1" ht="12.75" customHeight="1"/>
    <row r="3654" s="1413" customFormat="1" ht="12.75" customHeight="1"/>
    <row r="3655" s="1413" customFormat="1" ht="12.75" customHeight="1"/>
    <row r="3656" s="1413" customFormat="1" ht="12.75" customHeight="1"/>
    <row r="3657" s="1413" customFormat="1" ht="12.75" customHeight="1"/>
    <row r="3658" s="1413" customFormat="1" ht="12.75" customHeight="1"/>
    <row r="3659" s="1413" customFormat="1" ht="12.75" customHeight="1"/>
    <row r="3660" s="1413" customFormat="1" ht="12.75" customHeight="1"/>
    <row r="3661" s="1413" customFormat="1" ht="12.75" customHeight="1"/>
    <row r="3662" s="1413" customFormat="1" ht="12.75" customHeight="1"/>
    <row r="3663" s="1413" customFormat="1" ht="12.75" customHeight="1"/>
    <row r="3664" s="1413" customFormat="1" ht="12.75" customHeight="1"/>
    <row r="3665" s="1413" customFormat="1" ht="12.75" customHeight="1"/>
    <row r="3666" s="1413" customFormat="1" ht="12.75" customHeight="1"/>
    <row r="3667" s="1413" customFormat="1" ht="12.75" customHeight="1"/>
    <row r="3668" s="1413" customFormat="1" ht="12.75" customHeight="1"/>
    <row r="3669" s="1413" customFormat="1" ht="12.75" customHeight="1"/>
    <row r="3670" s="1413" customFormat="1" ht="12.75" customHeight="1"/>
    <row r="3671" s="1413" customFormat="1" ht="12.75" customHeight="1"/>
    <row r="3672" s="1413" customFormat="1" ht="12.75" customHeight="1"/>
    <row r="3673" s="1413" customFormat="1" ht="12.75" customHeight="1"/>
    <row r="3674" s="1413" customFormat="1" ht="12.75" customHeight="1"/>
    <row r="3675" s="1413" customFormat="1" ht="12.75" customHeight="1"/>
    <row r="3676" s="1413" customFormat="1" ht="12.75" customHeight="1"/>
    <row r="3677" s="1413" customFormat="1" ht="12.75" customHeight="1"/>
    <row r="3678" s="1413" customFormat="1" ht="12.75" customHeight="1"/>
    <row r="3679" s="1413" customFormat="1" ht="12.75" customHeight="1"/>
    <row r="3680" s="1413" customFormat="1" ht="12.75" customHeight="1"/>
    <row r="3681" s="1413" customFormat="1" ht="12.75" customHeight="1"/>
    <row r="3682" s="1413" customFormat="1" ht="12.75" customHeight="1"/>
    <row r="3683" s="1413" customFormat="1" ht="12.75" customHeight="1"/>
    <row r="3684" s="1413" customFormat="1" ht="12.75" customHeight="1"/>
    <row r="3685" s="1413" customFormat="1" ht="12.75" customHeight="1"/>
    <row r="3686" s="1413" customFormat="1" ht="12.75" customHeight="1"/>
    <row r="3687" s="1413" customFormat="1" ht="12.75" customHeight="1"/>
    <row r="3688" s="1413" customFormat="1" ht="12.75" customHeight="1"/>
    <row r="3689" s="1413" customFormat="1" ht="12.75" customHeight="1"/>
    <row r="3690" s="1413" customFormat="1" ht="12.75" customHeight="1"/>
    <row r="3691" s="1413" customFormat="1" ht="12.75" customHeight="1"/>
    <row r="3692" s="1413" customFormat="1" ht="12.75" customHeight="1"/>
    <row r="3693" s="1413" customFormat="1" ht="12.75" customHeight="1"/>
    <row r="3694" s="1413" customFormat="1" ht="12.75" customHeight="1"/>
    <row r="3695" s="1413" customFormat="1" ht="12.75" customHeight="1"/>
    <row r="3696" s="1413" customFormat="1" ht="12.75" customHeight="1"/>
    <row r="3697" s="1413" customFormat="1" ht="12.75" customHeight="1"/>
    <row r="3698" s="1413" customFormat="1" ht="12.75" customHeight="1"/>
    <row r="3699" s="1413" customFormat="1" ht="12.75" customHeight="1"/>
    <row r="3700" s="1413" customFormat="1" ht="12.75" customHeight="1"/>
    <row r="3701" s="1413" customFormat="1" ht="12.75" customHeight="1"/>
    <row r="3702" s="1413" customFormat="1" ht="12.75" customHeight="1"/>
    <row r="3703" s="1413" customFormat="1" ht="12.75" customHeight="1"/>
    <row r="3704" s="1413" customFormat="1" ht="12.75" customHeight="1"/>
    <row r="3705" s="1413" customFormat="1" ht="12.75" customHeight="1"/>
    <row r="3706" s="1413" customFormat="1" ht="12.75" customHeight="1"/>
    <row r="3707" s="1413" customFormat="1" ht="12.75" customHeight="1"/>
    <row r="3708" s="1413" customFormat="1" ht="12.75" customHeight="1"/>
    <row r="3709" s="1413" customFormat="1" ht="12.75" customHeight="1"/>
    <row r="3710" s="1413" customFormat="1" ht="12.75" customHeight="1"/>
    <row r="3711" s="1413" customFormat="1" ht="12.75" customHeight="1"/>
    <row r="3712" s="1413" customFormat="1" ht="12.75" customHeight="1"/>
    <row r="3713" s="1413" customFormat="1" ht="12.75" customHeight="1"/>
    <row r="3714" s="1413" customFormat="1" ht="12.75" customHeight="1"/>
    <row r="3715" s="1413" customFormat="1" ht="12.75" customHeight="1"/>
    <row r="3716" s="1413" customFormat="1" ht="12.75" customHeight="1"/>
    <row r="3717" s="1413" customFormat="1" ht="12.75" customHeight="1"/>
    <row r="3718" s="1413" customFormat="1" ht="12.75" customHeight="1"/>
    <row r="3719" s="1413" customFormat="1" ht="12.75" customHeight="1"/>
    <row r="3720" s="1413" customFormat="1" ht="12.75" customHeight="1"/>
    <row r="3721" s="1413" customFormat="1" ht="12.75" customHeight="1"/>
    <row r="3722" s="1413" customFormat="1" ht="12.75" customHeight="1"/>
    <row r="3723" s="1413" customFormat="1" ht="12.75" customHeight="1"/>
    <row r="3724" s="1413" customFormat="1" ht="12.75" customHeight="1"/>
    <row r="3725" s="1413" customFormat="1" ht="12.75" customHeight="1"/>
    <row r="3726" s="1413" customFormat="1" ht="12.75" customHeight="1"/>
    <row r="3727" s="1413" customFormat="1" ht="12.75" customHeight="1"/>
    <row r="3728" s="1413" customFormat="1" ht="12.75" customHeight="1"/>
    <row r="3729" s="1413" customFormat="1" ht="12.75" customHeight="1"/>
    <row r="3730" s="1413" customFormat="1" ht="12.75" customHeight="1"/>
    <row r="3731" s="1413" customFormat="1" ht="12.75" customHeight="1"/>
    <row r="3732" s="1413" customFormat="1" ht="12.75" customHeight="1"/>
    <row r="3733" s="1413" customFormat="1" ht="12.75" customHeight="1"/>
    <row r="3734" s="1413" customFormat="1" ht="12.75" customHeight="1"/>
    <row r="3735" s="1413" customFormat="1" ht="12.75" customHeight="1"/>
    <row r="3736" s="1413" customFormat="1" ht="12.75" customHeight="1"/>
    <row r="3737" s="1413" customFormat="1" ht="12.75" customHeight="1"/>
    <row r="3738" s="1413" customFormat="1" ht="12.75" customHeight="1"/>
    <row r="3739" s="1413" customFormat="1" ht="12.75" customHeight="1"/>
    <row r="3740" s="1413" customFormat="1" ht="12.75" customHeight="1"/>
    <row r="3741" s="1413" customFormat="1" ht="12.75" customHeight="1"/>
    <row r="3742" s="1413" customFormat="1" ht="12.75" customHeight="1"/>
    <row r="3743" s="1413" customFormat="1" ht="12.75" customHeight="1"/>
    <row r="3744" s="1413" customFormat="1" ht="12.75" customHeight="1"/>
    <row r="3745" s="1413" customFormat="1" ht="12.75" customHeight="1"/>
    <row r="3746" s="1413" customFormat="1" ht="12.75" customHeight="1"/>
    <row r="3747" s="1413" customFormat="1" ht="12.75" customHeight="1"/>
    <row r="3748" s="1413" customFormat="1" ht="12.75" customHeight="1"/>
    <row r="3749" s="1413" customFormat="1" ht="12.75" customHeight="1"/>
    <row r="3750" s="1413" customFormat="1" ht="12.75" customHeight="1"/>
    <row r="3751" s="1413" customFormat="1" ht="12.75" customHeight="1"/>
    <row r="3752" s="1413" customFormat="1" ht="12.75" customHeight="1"/>
    <row r="3753" s="1413" customFormat="1" ht="12.75" customHeight="1"/>
    <row r="3754" s="1413" customFormat="1" ht="12.75" customHeight="1"/>
    <row r="3755" s="1413" customFormat="1" ht="12.75" customHeight="1"/>
    <row r="3756" s="1413" customFormat="1" ht="12.75" customHeight="1"/>
    <row r="3757" s="1413" customFormat="1" ht="12.75" customHeight="1"/>
    <row r="3758" s="1413" customFormat="1" ht="12.75" customHeight="1"/>
    <row r="3759" s="1413" customFormat="1" ht="12.75" customHeight="1"/>
    <row r="3760" s="1413" customFormat="1" ht="12.75" customHeight="1"/>
    <row r="3761" s="1413" customFormat="1" ht="12.75" customHeight="1"/>
    <row r="3762" s="1413" customFormat="1" ht="12.75" customHeight="1"/>
    <row r="3763" s="1413" customFormat="1" ht="12.75" customHeight="1"/>
    <row r="3764" s="1413" customFormat="1" ht="12.75" customHeight="1"/>
    <row r="3765" s="1413" customFormat="1" ht="12.75" customHeight="1"/>
    <row r="3766" s="1413" customFormat="1" ht="12.75" customHeight="1"/>
    <row r="3767" s="1413" customFormat="1" ht="12.75" customHeight="1"/>
    <row r="3768" s="1413" customFormat="1" ht="12.75" customHeight="1"/>
    <row r="3769" s="1413" customFormat="1" ht="12.75" customHeight="1"/>
    <row r="3770" s="1413" customFormat="1" ht="12.75" customHeight="1"/>
    <row r="3771" s="1413" customFormat="1" ht="12.75" customHeight="1"/>
    <row r="3772" s="1413" customFormat="1" ht="12.75" customHeight="1"/>
    <row r="3773" s="1413" customFormat="1" ht="12.75" customHeight="1"/>
    <row r="3774" s="1413" customFormat="1" ht="12.75" customHeight="1"/>
    <row r="3775" s="1413" customFormat="1" ht="12.75" customHeight="1"/>
    <row r="3776" s="1413" customFormat="1" ht="12.75" customHeight="1"/>
    <row r="3777" s="1413" customFormat="1" ht="12.75" customHeight="1"/>
    <row r="3778" s="1413" customFormat="1" ht="12.75" customHeight="1"/>
    <row r="3779" s="1413" customFormat="1" ht="12.75" customHeight="1"/>
    <row r="3780" s="1413" customFormat="1" ht="12.75" customHeight="1"/>
    <row r="3781" s="1413" customFormat="1" ht="12.75" customHeight="1"/>
    <row r="3782" s="1413" customFormat="1" ht="12.75" customHeight="1"/>
    <row r="3783" s="1413" customFormat="1" ht="12.75" customHeight="1"/>
    <row r="3784" s="1413" customFormat="1" ht="12.75" customHeight="1"/>
    <row r="3785" s="1413" customFormat="1" ht="12.75" customHeight="1"/>
    <row r="3786" s="1413" customFormat="1" ht="12.75" customHeight="1"/>
    <row r="3787" s="1413" customFormat="1" ht="12.75" customHeight="1"/>
    <row r="3788" s="1413" customFormat="1" ht="12.75" customHeight="1"/>
    <row r="3789" s="1413" customFormat="1" ht="12.75" customHeight="1"/>
    <row r="3790" s="1413" customFormat="1" ht="12.75" customHeight="1"/>
    <row r="3791" s="1413" customFormat="1" ht="12.75" customHeight="1"/>
    <row r="3792" s="1413" customFormat="1" ht="12.75" customHeight="1"/>
    <row r="3793" s="1413" customFormat="1" ht="12.75" customHeight="1"/>
    <row r="3794" s="1413" customFormat="1" ht="12.75" customHeight="1"/>
    <row r="3795" s="1413" customFormat="1" ht="12.75" customHeight="1"/>
    <row r="3796" s="1413" customFormat="1" ht="12.75" customHeight="1"/>
    <row r="3797" s="1413" customFormat="1" ht="12.75" customHeight="1"/>
    <row r="3798" s="1413" customFormat="1" ht="12.75" customHeight="1"/>
    <row r="3799" s="1413" customFormat="1" ht="12.75" customHeight="1"/>
    <row r="3800" s="1413" customFormat="1" ht="12.75" customHeight="1"/>
    <row r="3801" s="1413" customFormat="1" ht="12.75" customHeight="1"/>
    <row r="3802" s="1413" customFormat="1" ht="12.75" customHeight="1"/>
    <row r="3803" s="1413" customFormat="1" ht="12.75" customHeight="1"/>
    <row r="3804" s="1413" customFormat="1" ht="12.75" customHeight="1"/>
    <row r="3805" s="1413" customFormat="1" ht="12.75" customHeight="1"/>
    <row r="3806" s="1413" customFormat="1" ht="12.75" customHeight="1"/>
    <row r="3807" s="1413" customFormat="1" ht="12.75" customHeight="1"/>
    <row r="3808" s="1413" customFormat="1" ht="12.75" customHeight="1"/>
    <row r="3809" s="1413" customFormat="1" ht="12.75" customHeight="1"/>
    <row r="3810" s="1413" customFormat="1" ht="12.75" customHeight="1"/>
    <row r="3811" s="1413" customFormat="1" ht="12.75" customHeight="1"/>
    <row r="3812" s="1413" customFormat="1" ht="12.75" customHeight="1"/>
    <row r="3813" s="1413" customFormat="1" ht="12.75" customHeight="1"/>
    <row r="3814" s="1413" customFormat="1" ht="12.75" customHeight="1"/>
    <row r="3815" s="1413" customFormat="1" ht="12.75" customHeight="1"/>
    <row r="3816" s="1413" customFormat="1" ht="12.75" customHeight="1"/>
    <row r="3817" s="1413" customFormat="1" ht="12.75" customHeight="1"/>
    <row r="3818" s="1413" customFormat="1" ht="12.75" customHeight="1"/>
    <row r="3819" s="1413" customFormat="1" ht="12.75" customHeight="1"/>
    <row r="3820" s="1413" customFormat="1" ht="12.75" customHeight="1"/>
    <row r="3821" s="1413" customFormat="1" ht="12.75" customHeight="1"/>
    <row r="3822" s="1413" customFormat="1" ht="12.75" customHeight="1"/>
    <row r="3823" s="1413" customFormat="1" ht="12.75" customHeight="1"/>
    <row r="3824" s="1413" customFormat="1" ht="12.75" customHeight="1"/>
    <row r="3825" s="1413" customFormat="1" ht="12.75" customHeight="1"/>
    <row r="3826" s="1413" customFormat="1" ht="12.75" customHeight="1"/>
    <row r="3827" s="1413" customFormat="1" ht="12.75" customHeight="1"/>
    <row r="3828" s="1413" customFormat="1" ht="12.75" customHeight="1"/>
    <row r="3829" s="1413" customFormat="1" ht="12.75" customHeight="1"/>
    <row r="3830" s="1413" customFormat="1" ht="12.75" customHeight="1"/>
    <row r="3831" s="1413" customFormat="1" ht="12.75" customHeight="1"/>
    <row r="3832" s="1413" customFormat="1" ht="12.75" customHeight="1"/>
    <row r="3833" s="1413" customFormat="1" ht="12.75" customHeight="1"/>
    <row r="3834" s="1413" customFormat="1" ht="12.75" customHeight="1"/>
    <row r="3835" s="1413" customFormat="1" ht="12.75" customHeight="1"/>
    <row r="3836" s="1413" customFormat="1" ht="12.75" customHeight="1"/>
    <row r="3837" s="1413" customFormat="1" ht="12.75" customHeight="1"/>
    <row r="3838" s="1413" customFormat="1" ht="12.75" customHeight="1"/>
    <row r="3839" s="1413" customFormat="1" ht="12.75" customHeight="1"/>
    <row r="3840" s="1413" customFormat="1" ht="12.75" customHeight="1"/>
    <row r="3841" s="1413" customFormat="1" ht="12.75" customHeight="1"/>
    <row r="3842" s="1413" customFormat="1" ht="12.75" customHeight="1"/>
    <row r="3843" s="1413" customFormat="1" ht="12.75" customHeight="1"/>
    <row r="3844" s="1413" customFormat="1" ht="12.75" customHeight="1"/>
    <row r="3845" s="1413" customFormat="1" ht="12.75" customHeight="1"/>
    <row r="3846" s="1413" customFormat="1" ht="12.75" customHeight="1"/>
    <row r="3847" s="1413" customFormat="1" ht="12.75" customHeight="1"/>
    <row r="3848" s="1413" customFormat="1" ht="12.75" customHeight="1"/>
    <row r="3849" s="1413" customFormat="1" ht="12.75" customHeight="1"/>
    <row r="3850" s="1413" customFormat="1" ht="12.75" customHeight="1"/>
    <row r="3851" s="1413" customFormat="1" ht="12.75" customHeight="1"/>
    <row r="3852" s="1413" customFormat="1" ht="12.75" customHeight="1"/>
    <row r="3853" s="1413" customFormat="1" ht="12.75" customHeight="1"/>
    <row r="3854" s="1413" customFormat="1" ht="12.75" customHeight="1"/>
    <row r="3855" s="1413" customFormat="1" ht="12.75" customHeight="1"/>
    <row r="3856" s="1413" customFormat="1" ht="12.75" customHeight="1"/>
    <row r="3857" s="1413" customFormat="1" ht="12.75" customHeight="1"/>
    <row r="3858" s="1413" customFormat="1" ht="12.75" customHeight="1"/>
    <row r="3859" s="1413" customFormat="1" ht="12.75" customHeight="1"/>
    <row r="3860" s="1413" customFormat="1" ht="12.75" customHeight="1"/>
    <row r="3861" s="1413" customFormat="1" ht="12.75" customHeight="1"/>
    <row r="3862" s="1413" customFormat="1" ht="12.75" customHeight="1"/>
    <row r="3863" s="1413" customFormat="1" ht="12.75" customHeight="1"/>
    <row r="3864" s="1413" customFormat="1" ht="12.75" customHeight="1"/>
    <row r="3865" s="1413" customFormat="1" ht="12.75" customHeight="1"/>
    <row r="3866" s="1413" customFormat="1" ht="12.75" customHeight="1"/>
    <row r="3867" s="1413" customFormat="1" ht="12.75" customHeight="1"/>
    <row r="3868" s="1413" customFormat="1" ht="12.75" customHeight="1"/>
    <row r="3869" s="1413" customFormat="1" ht="12.75" customHeight="1"/>
    <row r="3870" s="1413" customFormat="1" ht="12.75" customHeight="1"/>
    <row r="3871" s="1413" customFormat="1" ht="12.75" customHeight="1"/>
    <row r="3872" s="1413" customFormat="1" ht="12.75" customHeight="1"/>
    <row r="3873" s="1413" customFormat="1" ht="12.75" customHeight="1"/>
    <row r="3874" s="1413" customFormat="1" ht="12.75" customHeight="1"/>
    <row r="3875" s="1413" customFormat="1" ht="12.75" customHeight="1"/>
    <row r="3876" s="1413" customFormat="1" ht="12.75" customHeight="1"/>
    <row r="3877" s="1413" customFormat="1" ht="12.75" customHeight="1"/>
    <row r="3878" s="1413" customFormat="1" ht="12.75" customHeight="1"/>
    <row r="3879" s="1413" customFormat="1" ht="12.75" customHeight="1"/>
    <row r="3880" s="1413" customFormat="1" ht="12.75" customHeight="1"/>
    <row r="3881" s="1413" customFormat="1" ht="12.75" customHeight="1"/>
    <row r="3882" s="1413" customFormat="1" ht="12.75" customHeight="1"/>
    <row r="3883" s="1413" customFormat="1" ht="12.75" customHeight="1"/>
    <row r="3884" s="1413" customFormat="1" ht="12.75" customHeight="1"/>
    <row r="3885" s="1413" customFormat="1" ht="12.75" customHeight="1"/>
    <row r="3886" s="1413" customFormat="1" ht="12.75" customHeight="1"/>
    <row r="3887" s="1413" customFormat="1" ht="12.75" customHeight="1"/>
    <row r="3888" s="1413" customFormat="1" ht="12.75" customHeight="1"/>
    <row r="3889" s="1413" customFormat="1" ht="12.75" customHeight="1"/>
    <row r="3890" s="1413" customFormat="1" ht="12.75" customHeight="1"/>
    <row r="3891" s="1413" customFormat="1" ht="12.75" customHeight="1"/>
    <row r="3892" s="1413" customFormat="1" ht="12.75" customHeight="1"/>
    <row r="3893" s="1413" customFormat="1" ht="12.75" customHeight="1"/>
    <row r="3894" s="1413" customFormat="1" ht="12.75" customHeight="1"/>
    <row r="3895" s="1413" customFormat="1" ht="12.75" customHeight="1"/>
    <row r="3896" s="1413" customFormat="1" ht="12.75" customHeight="1"/>
    <row r="3897" s="1413" customFormat="1" ht="12.75" customHeight="1"/>
    <row r="3898" s="1413" customFormat="1" ht="12.75" customHeight="1"/>
    <row r="3899" s="1413" customFormat="1" ht="12.75" customHeight="1"/>
    <row r="3900" s="1413" customFormat="1" ht="12.75" customHeight="1"/>
    <row r="3901" s="1413" customFormat="1" ht="12.75" customHeight="1"/>
    <row r="3902" s="1413" customFormat="1" ht="12.75" customHeight="1"/>
    <row r="3903" s="1413" customFormat="1" ht="12.75" customHeight="1"/>
    <row r="3904" s="1413" customFormat="1" ht="12.75" customHeight="1"/>
    <row r="3905" s="1413" customFormat="1" ht="12.75" customHeight="1"/>
    <row r="3906" s="1413" customFormat="1" ht="12.75" customHeight="1"/>
    <row r="3907" s="1413" customFormat="1" ht="12.75" customHeight="1"/>
    <row r="3908" s="1413" customFormat="1" ht="12.75" customHeight="1"/>
    <row r="3909" s="1413" customFormat="1" ht="12.75" customHeight="1"/>
    <row r="3910" s="1413" customFormat="1" ht="12.75" customHeight="1"/>
    <row r="3911" s="1413" customFormat="1" ht="12.75" customHeight="1"/>
    <row r="3912" s="1413" customFormat="1" ht="12.75" customHeight="1"/>
    <row r="3913" s="1413" customFormat="1" ht="12.75" customHeight="1"/>
    <row r="3914" s="1413" customFormat="1" ht="12.75" customHeight="1"/>
    <row r="3915" s="1413" customFormat="1" ht="12.75" customHeight="1"/>
    <row r="3916" s="1413" customFormat="1" ht="12.75" customHeight="1"/>
    <row r="3917" s="1413" customFormat="1" ht="12.75" customHeight="1"/>
    <row r="3918" s="1413" customFormat="1" ht="12.75" customHeight="1"/>
    <row r="3919" s="1413" customFormat="1" ht="12.75" customHeight="1"/>
    <row r="3920" s="1413" customFormat="1" ht="12.75" customHeight="1"/>
    <row r="3921" s="1413" customFormat="1" ht="12.75" customHeight="1"/>
    <row r="3922" s="1413" customFormat="1" ht="12.75" customHeight="1"/>
    <row r="3923" s="1413" customFormat="1" ht="12.75" customHeight="1"/>
    <row r="3924" s="1413" customFormat="1" ht="12.75" customHeight="1"/>
    <row r="3925" s="1413" customFormat="1" ht="12.75" customHeight="1"/>
    <row r="3926" s="1413" customFormat="1" ht="12.75" customHeight="1"/>
    <row r="3927" s="1413" customFormat="1" ht="12.75" customHeight="1"/>
    <row r="3928" s="1413" customFormat="1" ht="12.75" customHeight="1"/>
    <row r="3929" s="1413" customFormat="1" ht="12.75" customHeight="1"/>
    <row r="3930" s="1413" customFormat="1" ht="12.75" customHeight="1"/>
    <row r="3931" s="1413" customFormat="1" ht="12.75" customHeight="1"/>
    <row r="3932" s="1413" customFormat="1" ht="12.75" customHeight="1"/>
    <row r="3933" s="1413" customFormat="1" ht="12.75" customHeight="1"/>
    <row r="3934" s="1413" customFormat="1" ht="12.75" customHeight="1"/>
    <row r="3935" s="1413" customFormat="1" ht="12.75" customHeight="1"/>
    <row r="3936" s="1413" customFormat="1" ht="12.75" customHeight="1"/>
    <row r="3937" s="1413" customFormat="1" ht="12.75" customHeight="1"/>
    <row r="3938" s="1413" customFormat="1" ht="12.75" customHeight="1"/>
    <row r="3939" s="1413" customFormat="1" ht="12.75" customHeight="1"/>
    <row r="3940" s="1413" customFormat="1" ht="12.75" customHeight="1"/>
    <row r="3941" s="1413" customFormat="1" ht="12.75" customHeight="1"/>
    <row r="3942" s="1413" customFormat="1" ht="12.75" customHeight="1"/>
    <row r="3943" s="1413" customFormat="1" ht="12.75" customHeight="1"/>
    <row r="3944" s="1413" customFormat="1" ht="12.75" customHeight="1"/>
    <row r="3945" s="1413" customFormat="1" ht="12.75" customHeight="1"/>
    <row r="3946" s="1413" customFormat="1" ht="12.75" customHeight="1"/>
    <row r="3947" s="1413" customFormat="1" ht="12.75" customHeight="1"/>
    <row r="3948" s="1413" customFormat="1" ht="12.75" customHeight="1"/>
    <row r="3949" s="1413" customFormat="1" ht="12.75" customHeight="1"/>
    <row r="3950" s="1413" customFormat="1" ht="12.75" customHeight="1"/>
    <row r="3951" s="1413" customFormat="1" ht="12.75" customHeight="1"/>
    <row r="3952" s="1413" customFormat="1" ht="12.75" customHeight="1"/>
    <row r="3953" s="1413" customFormat="1" ht="12.75" customHeight="1"/>
    <row r="3954" s="1413" customFormat="1" ht="12.75" customHeight="1"/>
    <row r="3955" s="1413" customFormat="1" ht="12.75" customHeight="1"/>
    <row r="3956" s="1413" customFormat="1" ht="12.75" customHeight="1"/>
    <row r="3957" s="1413" customFormat="1" ht="12.75" customHeight="1"/>
    <row r="3958" s="1413" customFormat="1" ht="12.75" customHeight="1"/>
    <row r="3959" s="1413" customFormat="1" ht="12.75" customHeight="1"/>
    <row r="3960" s="1413" customFormat="1" ht="12.75" customHeight="1"/>
    <row r="3961" s="1413" customFormat="1" ht="12.75" customHeight="1"/>
    <row r="3962" s="1413" customFormat="1" ht="12.75" customHeight="1"/>
    <row r="3963" s="1413" customFormat="1" ht="12.75" customHeight="1"/>
    <row r="3964" s="1413" customFormat="1" ht="12.75" customHeight="1"/>
    <row r="3965" s="1413" customFormat="1" ht="12.75" customHeight="1"/>
    <row r="3966" s="1413" customFormat="1" ht="12.75" customHeight="1"/>
    <row r="3967" s="1413" customFormat="1" ht="12.75" customHeight="1"/>
    <row r="3968" s="1413" customFormat="1" ht="12.75" customHeight="1"/>
    <row r="3969" s="1413" customFormat="1" ht="12.75" customHeight="1"/>
    <row r="3970" s="1413" customFormat="1" ht="12.75" customHeight="1"/>
    <row r="3971" s="1413" customFormat="1" ht="12.75" customHeight="1"/>
    <row r="3972" s="1413" customFormat="1" ht="12.75" customHeight="1"/>
    <row r="3973" s="1413" customFormat="1" ht="12.75" customHeight="1"/>
    <row r="3974" s="1413" customFormat="1" ht="12.75" customHeight="1"/>
    <row r="3975" s="1413" customFormat="1" ht="12.75" customHeight="1"/>
    <row r="3976" s="1413" customFormat="1" ht="12.75" customHeight="1"/>
    <row r="3977" s="1413" customFormat="1" ht="12.75" customHeight="1"/>
    <row r="3978" s="1413" customFormat="1" ht="12.75" customHeight="1"/>
    <row r="3979" s="1413" customFormat="1" ht="12.75" customHeight="1"/>
    <row r="3980" s="1413" customFormat="1" ht="12.75" customHeight="1"/>
    <row r="3981" s="1413" customFormat="1" ht="12.75" customHeight="1"/>
    <row r="3982" s="1413" customFormat="1" ht="12.75" customHeight="1"/>
    <row r="3983" s="1413" customFormat="1" ht="12.75" customHeight="1"/>
    <row r="3984" s="1413" customFormat="1" ht="12.75" customHeight="1"/>
    <row r="3985" s="1413" customFormat="1" ht="12.75" customHeight="1"/>
    <row r="3986" s="1413" customFormat="1" ht="12.75" customHeight="1"/>
    <row r="3987" s="1413" customFormat="1" ht="12.75" customHeight="1"/>
    <row r="3988" s="1413" customFormat="1" ht="12.75" customHeight="1"/>
    <row r="3989" s="1413" customFormat="1" ht="12.75" customHeight="1"/>
    <row r="3990" s="1413" customFormat="1" ht="12.75" customHeight="1"/>
    <row r="3991" s="1413" customFormat="1" ht="12.75" customHeight="1"/>
    <row r="3992" s="1413" customFormat="1" ht="12.75" customHeight="1"/>
    <row r="3993" s="1413" customFormat="1" ht="12.75" customHeight="1"/>
    <row r="3994" s="1413" customFormat="1" ht="12.75" customHeight="1"/>
    <row r="3995" s="1413" customFormat="1" ht="12.75" customHeight="1"/>
    <row r="3996" s="1413" customFormat="1" ht="12.75" customHeight="1"/>
    <row r="3997" s="1413" customFormat="1" ht="12.75" customHeight="1"/>
    <row r="3998" s="1413" customFormat="1" ht="12.75" customHeight="1"/>
    <row r="3999" s="1413" customFormat="1" ht="12.75" customHeight="1"/>
    <row r="4000" s="1413" customFormat="1" ht="12.75" customHeight="1"/>
    <row r="4001" s="1413" customFormat="1" ht="12.75" customHeight="1"/>
    <row r="4002" s="1413" customFormat="1" ht="12.75" customHeight="1"/>
    <row r="4003" s="1413" customFormat="1" ht="12.75" customHeight="1"/>
    <row r="4004" s="1413" customFormat="1" ht="12.75" customHeight="1"/>
    <row r="4005" s="1413" customFormat="1" ht="12.75" customHeight="1"/>
    <row r="4006" s="1413" customFormat="1" ht="12.75" customHeight="1"/>
    <row r="4007" s="1413" customFormat="1" ht="12.75" customHeight="1"/>
    <row r="4008" s="1413" customFormat="1" ht="12.75" customHeight="1"/>
    <row r="4009" s="1413" customFormat="1" ht="12.75" customHeight="1"/>
    <row r="4010" s="1413" customFormat="1" ht="12.75" customHeight="1"/>
    <row r="4011" s="1413" customFormat="1" ht="12.75" customHeight="1"/>
    <row r="4012" s="1413" customFormat="1" ht="12.75" customHeight="1"/>
    <row r="4013" s="1413" customFormat="1" ht="12.75" customHeight="1"/>
    <row r="4014" s="1413" customFormat="1" ht="12.75" customHeight="1"/>
    <row r="4015" s="1413" customFormat="1" ht="12.75" customHeight="1"/>
    <row r="4016" s="1413" customFormat="1" ht="12.75" customHeight="1"/>
    <row r="4017" s="1413" customFormat="1" ht="12.75" customHeight="1"/>
    <row r="4018" s="1413" customFormat="1" ht="12.75" customHeight="1"/>
    <row r="4019" s="1413" customFormat="1" ht="12.75" customHeight="1"/>
    <row r="4020" s="1413" customFormat="1" ht="12.75" customHeight="1"/>
    <row r="4021" s="1413" customFormat="1" ht="12.75" customHeight="1"/>
    <row r="4022" s="1413" customFormat="1" ht="12.75" customHeight="1"/>
    <row r="4023" s="1413" customFormat="1" ht="12.75" customHeight="1"/>
    <row r="4024" s="1413" customFormat="1" ht="12.75" customHeight="1"/>
    <row r="4025" s="1413" customFormat="1" ht="12.75" customHeight="1"/>
    <row r="4026" s="1413" customFormat="1" ht="12.75" customHeight="1"/>
    <row r="4027" s="1413" customFormat="1" ht="12.75" customHeight="1"/>
    <row r="4028" s="1413" customFormat="1" ht="12.75" customHeight="1"/>
    <row r="4029" s="1413" customFormat="1" ht="12.75" customHeight="1"/>
    <row r="4030" s="1413" customFormat="1" ht="12.75" customHeight="1"/>
    <row r="4031" s="1413" customFormat="1" ht="12.75" customHeight="1"/>
    <row r="4032" s="1413" customFormat="1" ht="12.75" customHeight="1"/>
    <row r="4033" s="1413" customFormat="1" ht="12.75" customHeight="1"/>
    <row r="4034" s="1413" customFormat="1" ht="12.75" customHeight="1"/>
    <row r="4035" s="1413" customFormat="1" ht="12.75" customHeight="1"/>
    <row r="4036" s="1413" customFormat="1" ht="12.75" customHeight="1"/>
    <row r="4037" s="1413" customFormat="1" ht="12.75" customHeight="1"/>
    <row r="4038" s="1413" customFormat="1" ht="12.75" customHeight="1"/>
    <row r="4039" s="1413" customFormat="1" ht="12.75" customHeight="1"/>
    <row r="4040" s="1413" customFormat="1" ht="12.75" customHeight="1"/>
    <row r="4041" s="1413" customFormat="1" ht="12.75" customHeight="1"/>
    <row r="4042" s="1413" customFormat="1" ht="12.75" customHeight="1"/>
    <row r="4043" s="1413" customFormat="1" ht="12.75" customHeight="1"/>
    <row r="4044" s="1413" customFormat="1" ht="12.75" customHeight="1"/>
    <row r="4045" s="1413" customFormat="1" ht="12.75" customHeight="1"/>
    <row r="4046" s="1413" customFormat="1" ht="12.75" customHeight="1"/>
    <row r="4047" s="1413" customFormat="1" ht="12.75" customHeight="1"/>
    <row r="4048" s="1413" customFormat="1" ht="12.75" customHeight="1"/>
    <row r="4049" s="1413" customFormat="1" ht="12.75" customHeight="1"/>
    <row r="4050" s="1413" customFormat="1" ht="12.75" customHeight="1"/>
    <row r="4051" s="1413" customFormat="1" ht="12.75" customHeight="1"/>
    <row r="4052" s="1413" customFormat="1" ht="12.75" customHeight="1"/>
    <row r="4053" s="1413" customFormat="1" ht="12.75" customHeight="1"/>
    <row r="4054" s="1413" customFormat="1" ht="12.75" customHeight="1"/>
    <row r="4055" s="1413" customFormat="1" ht="12.75" customHeight="1"/>
    <row r="4056" s="1413" customFormat="1" ht="12.75" customHeight="1"/>
    <row r="4057" s="1413" customFormat="1" ht="12.75" customHeight="1"/>
    <row r="4058" s="1413" customFormat="1" ht="12.75" customHeight="1"/>
    <row r="4059" s="1413" customFormat="1" ht="12.75" customHeight="1"/>
    <row r="4060" s="1413" customFormat="1" ht="12.75" customHeight="1"/>
    <row r="4061" s="1413" customFormat="1" ht="12.75" customHeight="1"/>
    <row r="4062" s="1413" customFormat="1" ht="12.75" customHeight="1"/>
    <row r="4063" s="1413" customFormat="1" ht="12.75" customHeight="1"/>
    <row r="4064" s="1413" customFormat="1" ht="12.75" customHeight="1"/>
    <row r="4065" s="1413" customFormat="1" ht="12.75" customHeight="1"/>
    <row r="4066" s="1413" customFormat="1" ht="12.75" customHeight="1"/>
    <row r="4067" s="1413" customFormat="1" ht="12.75" customHeight="1"/>
    <row r="4068" s="1413" customFormat="1" ht="12.75" customHeight="1"/>
    <row r="4069" s="1413" customFormat="1" ht="12.75" customHeight="1"/>
    <row r="4070" s="1413" customFormat="1" ht="12.75" customHeight="1"/>
    <row r="4071" s="1413" customFormat="1" ht="12.75" customHeight="1"/>
    <row r="4072" s="1413" customFormat="1" ht="12.75" customHeight="1"/>
    <row r="4073" s="1413" customFormat="1" ht="12.75" customHeight="1"/>
    <row r="4074" s="1413" customFormat="1" ht="12.75" customHeight="1"/>
    <row r="4075" s="1413" customFormat="1" ht="12.75" customHeight="1"/>
    <row r="4076" s="1413" customFormat="1" ht="12.75" customHeight="1"/>
    <row r="4077" s="1413" customFormat="1" ht="12.75" customHeight="1"/>
    <row r="4078" s="1413" customFormat="1" ht="12.75" customHeight="1"/>
    <row r="4079" s="1413" customFormat="1" ht="12.75" customHeight="1"/>
    <row r="4080" s="1413" customFormat="1" ht="12.75" customHeight="1"/>
    <row r="4081" s="1413" customFormat="1" ht="12.75" customHeight="1"/>
    <row r="4082" s="1413" customFormat="1" ht="12.75" customHeight="1"/>
    <row r="4083" s="1413" customFormat="1" ht="12.75" customHeight="1"/>
    <row r="4084" s="1413" customFormat="1" ht="12.75" customHeight="1"/>
    <row r="4085" s="1413" customFormat="1" ht="12.75" customHeight="1"/>
    <row r="4086" s="1413" customFormat="1" ht="12.75" customHeight="1"/>
    <row r="4087" s="1413" customFormat="1" ht="12.75" customHeight="1"/>
    <row r="4088" s="1413" customFormat="1" ht="12.75" customHeight="1"/>
    <row r="4089" s="1413" customFormat="1" ht="12.75" customHeight="1"/>
    <row r="4090" s="1413" customFormat="1" ht="12.75" customHeight="1"/>
    <row r="4091" s="1413" customFormat="1" ht="12.75" customHeight="1"/>
    <row r="4092" s="1413" customFormat="1" ht="12.75" customHeight="1"/>
    <row r="4093" s="1413" customFormat="1" ht="12.75" customHeight="1"/>
    <row r="4094" s="1413" customFormat="1" ht="12.75" customHeight="1"/>
    <row r="4095" s="1413" customFormat="1" ht="12.75" customHeight="1"/>
    <row r="4096" s="1413" customFormat="1" ht="12.75" customHeight="1"/>
    <row r="4097" s="1413" customFormat="1" ht="12.75" customHeight="1"/>
    <row r="4098" s="1413" customFormat="1" ht="12.75" customHeight="1"/>
    <row r="4099" s="1413" customFormat="1" ht="12.75" customHeight="1"/>
    <row r="4100" s="1413" customFormat="1" ht="12.75" customHeight="1"/>
    <row r="4101" s="1413" customFormat="1" ht="12.75" customHeight="1"/>
    <row r="4102" s="1413" customFormat="1" ht="12.75" customHeight="1"/>
    <row r="4103" s="1413" customFormat="1" ht="12.75" customHeight="1"/>
    <row r="4104" s="1413" customFormat="1" ht="12.75" customHeight="1"/>
    <row r="4105" s="1413" customFormat="1" ht="12.75" customHeight="1"/>
    <row r="4106" s="1413" customFormat="1" ht="12.75" customHeight="1"/>
    <row r="4107" s="1413" customFormat="1" ht="12.75" customHeight="1"/>
    <row r="4108" s="1413" customFormat="1" ht="12.75" customHeight="1"/>
    <row r="4109" s="1413" customFormat="1" ht="12.75" customHeight="1"/>
    <row r="4110" s="1413" customFormat="1" ht="12.75" customHeight="1"/>
    <row r="4111" s="1413" customFormat="1" ht="12.75" customHeight="1"/>
    <row r="4112" s="1413" customFormat="1" ht="12.75" customHeight="1"/>
    <row r="4113" s="1413" customFormat="1" ht="12.75" customHeight="1"/>
    <row r="4114" s="1413" customFormat="1" ht="12.75" customHeight="1"/>
    <row r="4115" s="1413" customFormat="1" ht="12.75" customHeight="1"/>
    <row r="4116" s="1413" customFormat="1" ht="12.75" customHeight="1"/>
    <row r="4117" s="1413" customFormat="1" ht="12.75" customHeight="1"/>
    <row r="4118" s="1413" customFormat="1" ht="12.75" customHeight="1"/>
    <row r="4119" s="1413" customFormat="1" ht="12.75" customHeight="1"/>
    <row r="4120" s="1413" customFormat="1" ht="12.75" customHeight="1"/>
    <row r="4121" s="1413" customFormat="1" ht="12.75" customHeight="1"/>
    <row r="4122" s="1413" customFormat="1" ht="12.75" customHeight="1"/>
    <row r="4123" s="1413" customFormat="1" ht="12.75" customHeight="1"/>
    <row r="4124" s="1413" customFormat="1" ht="12.75" customHeight="1"/>
    <row r="4125" s="1413" customFormat="1" ht="12.75" customHeight="1"/>
    <row r="4126" s="1413" customFormat="1" ht="12.75" customHeight="1"/>
    <row r="4127" s="1413" customFormat="1" ht="12.75" customHeight="1"/>
    <row r="4128" s="1413" customFormat="1" ht="12.75" customHeight="1"/>
    <row r="4129" s="1413" customFormat="1" ht="12.75" customHeight="1"/>
    <row r="4130" s="1413" customFormat="1" ht="12.75" customHeight="1"/>
    <row r="4131" s="1413" customFormat="1" ht="12.75" customHeight="1"/>
    <row r="4132" s="1413" customFormat="1" ht="12.75" customHeight="1"/>
    <row r="4133" s="1413" customFormat="1" ht="12.75" customHeight="1"/>
    <row r="4134" s="1413" customFormat="1" ht="12.75" customHeight="1"/>
    <row r="4135" s="1413" customFormat="1" ht="12.75" customHeight="1"/>
    <row r="4136" s="1413" customFormat="1" ht="12.75" customHeight="1"/>
    <row r="4137" s="1413" customFormat="1" ht="12.75" customHeight="1"/>
    <row r="4138" s="1413" customFormat="1" ht="12.75" customHeight="1"/>
    <row r="4139" s="1413" customFormat="1" ht="12.75" customHeight="1"/>
    <row r="4140" s="1413" customFormat="1" ht="12.75" customHeight="1"/>
    <row r="4141" s="1413" customFormat="1" ht="12.75" customHeight="1"/>
    <row r="4142" s="1413" customFormat="1" ht="12.75" customHeight="1"/>
    <row r="4143" s="1413" customFormat="1" ht="12.75" customHeight="1"/>
    <row r="4144" s="1413" customFormat="1" ht="12.75" customHeight="1"/>
    <row r="4145" s="1413" customFormat="1" ht="12.75" customHeight="1"/>
    <row r="4146" s="1413" customFormat="1" ht="12.75" customHeight="1"/>
    <row r="4147" s="1413" customFormat="1" ht="12.75" customHeight="1"/>
    <row r="4148" s="1413" customFormat="1" ht="12.75" customHeight="1"/>
    <row r="4149" s="1413" customFormat="1" ht="12.75" customHeight="1"/>
    <row r="4150" s="1413" customFormat="1" ht="12.75" customHeight="1"/>
    <row r="4151" s="1413" customFormat="1" ht="12.75" customHeight="1"/>
    <row r="4152" s="1413" customFormat="1" ht="12.75" customHeight="1"/>
    <row r="4153" s="1413" customFormat="1" ht="12.75" customHeight="1"/>
    <row r="4154" s="1413" customFormat="1" ht="12.75" customHeight="1"/>
    <row r="4155" s="1413" customFormat="1" ht="12.75" customHeight="1"/>
    <row r="4156" s="1413" customFormat="1" ht="12.75" customHeight="1"/>
    <row r="4157" s="1413" customFormat="1" ht="12.75" customHeight="1"/>
    <row r="4158" s="1413" customFormat="1" ht="12.75" customHeight="1"/>
    <row r="4159" s="1413" customFormat="1" ht="12.75" customHeight="1"/>
    <row r="4160" s="1413" customFormat="1" ht="12.75" customHeight="1"/>
    <row r="4161" s="1413" customFormat="1" ht="12.75" customHeight="1"/>
    <row r="4162" s="1413" customFormat="1" ht="12.75" customHeight="1"/>
    <row r="4163" s="1413" customFormat="1" ht="12.75" customHeight="1"/>
    <row r="4164" s="1413" customFormat="1" ht="12.75" customHeight="1"/>
    <row r="4165" s="1413" customFormat="1" ht="12.75" customHeight="1"/>
    <row r="4166" s="1413" customFormat="1" ht="12.75" customHeight="1"/>
    <row r="4167" s="1413" customFormat="1" ht="12.75" customHeight="1"/>
    <row r="4168" s="1413" customFormat="1" ht="12.75" customHeight="1"/>
    <row r="4169" s="1413" customFormat="1" ht="12.75" customHeight="1"/>
    <row r="4170" s="1413" customFormat="1" ht="12.75" customHeight="1"/>
    <row r="4171" s="1413" customFormat="1" ht="12.75" customHeight="1"/>
    <row r="4172" s="1413" customFormat="1" ht="12.75" customHeight="1"/>
    <row r="4173" s="1413" customFormat="1" ht="12.75" customHeight="1"/>
    <row r="4174" s="1413" customFormat="1" ht="12.75" customHeight="1"/>
    <row r="4175" s="1413" customFormat="1" ht="12.75" customHeight="1"/>
    <row r="4176" s="1413" customFormat="1" ht="12.75" customHeight="1"/>
    <row r="4177" s="1413" customFormat="1" ht="12.75" customHeight="1"/>
    <row r="4178" s="1413" customFormat="1" ht="12.75" customHeight="1"/>
    <row r="4179" s="1413" customFormat="1" ht="12.75" customHeight="1"/>
    <row r="4180" s="1413" customFormat="1" ht="12.75" customHeight="1"/>
    <row r="4181" s="1413" customFormat="1" ht="12.75" customHeight="1"/>
    <row r="4182" s="1413" customFormat="1" ht="12.75" customHeight="1"/>
    <row r="4183" s="1413" customFormat="1" ht="12.75" customHeight="1"/>
    <row r="4184" s="1413" customFormat="1" ht="12.75" customHeight="1"/>
    <row r="4185" s="1413" customFormat="1" ht="12.75" customHeight="1"/>
    <row r="4186" s="1413" customFormat="1" ht="12.75" customHeight="1"/>
    <row r="4187" s="1413" customFormat="1" ht="12.75" customHeight="1"/>
    <row r="4188" s="1413" customFormat="1" ht="12.75" customHeight="1"/>
    <row r="4189" s="1413" customFormat="1" ht="12.75" customHeight="1"/>
    <row r="4190" s="1413" customFormat="1" ht="12.75" customHeight="1"/>
    <row r="4191" s="1413" customFormat="1" ht="12.75" customHeight="1"/>
    <row r="4192" s="1413" customFormat="1" ht="12.75" customHeight="1"/>
    <row r="4193" s="1413" customFormat="1" ht="12.75" customHeight="1"/>
    <row r="4194" s="1413" customFormat="1" ht="12.75" customHeight="1"/>
    <row r="4195" s="1413" customFormat="1" ht="12.75" customHeight="1"/>
    <row r="4196" s="1413" customFormat="1" ht="12.75" customHeight="1"/>
    <row r="4197" s="1413" customFormat="1" ht="12.75" customHeight="1"/>
    <row r="4198" s="1413" customFormat="1" ht="12.75" customHeight="1"/>
    <row r="4199" s="1413" customFormat="1" ht="12.75" customHeight="1"/>
    <row r="4200" s="1413" customFormat="1" ht="12.75" customHeight="1"/>
    <row r="4201" s="1413" customFormat="1" ht="12.75" customHeight="1"/>
    <row r="4202" s="1413" customFormat="1" ht="12.75" customHeight="1"/>
    <row r="4203" s="1413" customFormat="1" ht="12.75" customHeight="1"/>
    <row r="4204" s="1413" customFormat="1" ht="12.75" customHeight="1"/>
    <row r="4205" s="1413" customFormat="1" ht="12.75" customHeight="1"/>
    <row r="4206" s="1413" customFormat="1" ht="12.75" customHeight="1"/>
    <row r="4207" s="1413" customFormat="1" ht="12.75" customHeight="1"/>
    <row r="4208" s="1413" customFormat="1" ht="12.75" customHeight="1"/>
    <row r="4209" s="1413" customFormat="1" ht="12.75" customHeight="1"/>
    <row r="4210" s="1413" customFormat="1" ht="12.75" customHeight="1"/>
    <row r="4211" s="1413" customFormat="1" ht="12.75" customHeight="1"/>
    <row r="4212" s="1413" customFormat="1" ht="12.75" customHeight="1"/>
    <row r="4213" s="1413" customFormat="1" ht="12.75" customHeight="1"/>
    <row r="4214" s="1413" customFormat="1" ht="12.75" customHeight="1"/>
    <row r="4215" s="1413" customFormat="1" ht="12.75" customHeight="1"/>
    <row r="4216" s="1413" customFormat="1" ht="12.75" customHeight="1"/>
    <row r="4217" s="1413" customFormat="1" ht="12.75" customHeight="1"/>
    <row r="4218" s="1413" customFormat="1" ht="12.75" customHeight="1"/>
    <row r="4219" s="1413" customFormat="1" ht="12.75" customHeight="1"/>
    <row r="4220" s="1413" customFormat="1" ht="12.75" customHeight="1"/>
    <row r="4221" s="1413" customFormat="1" ht="12.75" customHeight="1"/>
    <row r="4222" s="1413" customFormat="1" ht="12.75" customHeight="1"/>
    <row r="4223" s="1413" customFormat="1" ht="12.75" customHeight="1"/>
    <row r="4224" s="1413" customFormat="1" ht="12.75" customHeight="1"/>
    <row r="4225" s="1413" customFormat="1" ht="12.75" customHeight="1"/>
    <row r="4226" s="1413" customFormat="1" ht="12.75" customHeight="1"/>
    <row r="4227" s="1413" customFormat="1" ht="12.75" customHeight="1"/>
    <row r="4228" s="1413" customFormat="1" ht="12.75" customHeight="1"/>
    <row r="4229" s="1413" customFormat="1" ht="12.75" customHeight="1"/>
    <row r="4230" s="1413" customFormat="1" ht="12.75" customHeight="1"/>
    <row r="4231" s="1413" customFormat="1" ht="12.75" customHeight="1"/>
    <row r="4232" s="1413" customFormat="1" ht="12.75" customHeight="1"/>
    <row r="4233" s="1413" customFormat="1" ht="12.75" customHeight="1"/>
    <row r="4234" s="1413" customFormat="1" ht="12.75" customHeight="1"/>
    <row r="4235" s="1413" customFormat="1" ht="12.75" customHeight="1"/>
    <row r="4236" s="1413" customFormat="1" ht="12.75" customHeight="1"/>
    <row r="4237" s="1413" customFormat="1" ht="12.75" customHeight="1"/>
    <row r="4238" s="1413" customFormat="1" ht="12.75" customHeight="1"/>
    <row r="4239" s="1413" customFormat="1" ht="12.75" customHeight="1"/>
    <row r="4240" s="1413" customFormat="1" ht="12.75" customHeight="1"/>
    <row r="4241" s="1413" customFormat="1" ht="12.75" customHeight="1"/>
    <row r="4242" s="1413" customFormat="1" ht="12.75" customHeight="1"/>
    <row r="4243" s="1413" customFormat="1" ht="12.75" customHeight="1"/>
    <row r="4244" s="1413" customFormat="1" ht="12.75" customHeight="1"/>
    <row r="4245" s="1413" customFormat="1" ht="12.75" customHeight="1"/>
    <row r="4246" s="1413" customFormat="1" ht="12.75" customHeight="1"/>
    <row r="4247" s="1413" customFormat="1" ht="12.75" customHeight="1"/>
    <row r="4248" s="1413" customFormat="1" ht="12.75" customHeight="1"/>
    <row r="4249" s="1413" customFormat="1" ht="12.75" customHeight="1"/>
    <row r="4250" s="1413" customFormat="1" ht="12.75" customHeight="1"/>
    <row r="4251" s="1413" customFormat="1" ht="12.75" customHeight="1"/>
    <row r="4252" s="1413" customFormat="1" ht="12.75" customHeight="1"/>
    <row r="4253" s="1413" customFormat="1" ht="12.75" customHeight="1"/>
    <row r="4254" s="1413" customFormat="1" ht="12.75" customHeight="1"/>
    <row r="4255" s="1413" customFormat="1" ht="12.75" customHeight="1"/>
    <row r="4256" s="1413" customFormat="1" ht="12.75" customHeight="1"/>
    <row r="4257" s="1413" customFormat="1" ht="12.75" customHeight="1"/>
    <row r="4258" s="1413" customFormat="1" ht="12.75" customHeight="1"/>
    <row r="4259" s="1413" customFormat="1" ht="12.75" customHeight="1"/>
    <row r="4260" s="1413" customFormat="1" ht="12.75" customHeight="1"/>
    <row r="4261" s="1413" customFormat="1" ht="12.75" customHeight="1"/>
    <row r="4262" s="1413" customFormat="1" ht="12.75" customHeight="1"/>
    <row r="4263" s="1413" customFormat="1" ht="12.75" customHeight="1"/>
    <row r="4264" s="1413" customFormat="1" ht="12.75" customHeight="1"/>
    <row r="4265" s="1413" customFormat="1" ht="12.75" customHeight="1"/>
    <row r="4266" s="1413" customFormat="1" ht="12.75" customHeight="1"/>
    <row r="4267" s="1413" customFormat="1" ht="12.75" customHeight="1"/>
    <row r="4268" s="1413" customFormat="1" ht="12.75" customHeight="1"/>
    <row r="4269" s="1413" customFormat="1" ht="12.75" customHeight="1"/>
    <row r="4270" s="1413" customFormat="1" ht="12.75" customHeight="1"/>
    <row r="4271" s="1413" customFormat="1" ht="12.75" customHeight="1"/>
    <row r="4272" s="1413" customFormat="1" ht="12.75" customHeight="1"/>
    <row r="4273" s="1413" customFormat="1" ht="12.75" customHeight="1"/>
    <row r="4274" s="1413" customFormat="1" ht="12.75" customHeight="1"/>
    <row r="4275" s="1413" customFormat="1" ht="12.75" customHeight="1"/>
    <row r="4276" s="1413" customFormat="1" ht="12.75" customHeight="1"/>
    <row r="4277" s="1413" customFormat="1" ht="12.75" customHeight="1"/>
    <row r="4278" s="1413" customFormat="1" ht="12.75" customHeight="1"/>
    <row r="4279" s="1413" customFormat="1" ht="12.75" customHeight="1"/>
    <row r="4280" s="1413" customFormat="1" ht="12.75" customHeight="1"/>
    <row r="4281" s="1413" customFormat="1" ht="12.75" customHeight="1"/>
    <row r="4282" s="1413" customFormat="1" ht="12.75" customHeight="1"/>
    <row r="4283" s="1413" customFormat="1" ht="12.75" customHeight="1"/>
    <row r="4284" s="1413" customFormat="1" ht="12.75" customHeight="1"/>
    <row r="4285" s="1413" customFormat="1" ht="12.75" customHeight="1"/>
    <row r="4286" s="1413" customFormat="1" ht="12.75" customHeight="1"/>
    <row r="4287" s="1413" customFormat="1" ht="12.75" customHeight="1"/>
    <row r="4288" s="1413" customFormat="1" ht="12.75" customHeight="1"/>
    <row r="4289" s="1413" customFormat="1" ht="12.75" customHeight="1"/>
    <row r="4290" s="1413" customFormat="1" ht="12.75" customHeight="1"/>
    <row r="4291" s="1413" customFormat="1" ht="12.75" customHeight="1"/>
    <row r="4292" s="1413" customFormat="1" ht="12.75" customHeight="1"/>
    <row r="4293" s="1413" customFormat="1" ht="12.75" customHeight="1"/>
    <row r="4294" s="1413" customFormat="1" ht="12.75" customHeight="1"/>
    <row r="4295" s="1413" customFormat="1" ht="12.75" customHeight="1"/>
    <row r="4296" s="1413" customFormat="1" ht="12.75" customHeight="1"/>
    <row r="4297" s="1413" customFormat="1" ht="12.75" customHeight="1"/>
    <row r="4298" s="1413" customFormat="1" ht="12.75" customHeight="1"/>
    <row r="4299" s="1413" customFormat="1" ht="12.75" customHeight="1"/>
    <row r="4300" s="1413" customFormat="1" ht="12.75" customHeight="1"/>
    <row r="4301" s="1413" customFormat="1" ht="12.75" customHeight="1"/>
    <row r="4302" s="1413" customFormat="1" ht="12.75" customHeight="1"/>
    <row r="4303" s="1413" customFormat="1" ht="12.75" customHeight="1"/>
    <row r="4304" s="1413" customFormat="1" ht="12.75" customHeight="1"/>
    <row r="4305" s="1413" customFormat="1" ht="12.75" customHeight="1"/>
    <row r="4306" s="1413" customFormat="1" ht="12.75" customHeight="1"/>
    <row r="4307" s="1413" customFormat="1" ht="12.75" customHeight="1"/>
    <row r="4308" s="1413" customFormat="1" ht="12.75" customHeight="1"/>
    <row r="4309" s="1413" customFormat="1" ht="12.75" customHeight="1"/>
    <row r="4310" s="1413" customFormat="1" ht="12.75" customHeight="1"/>
    <row r="4311" s="1413" customFormat="1" ht="12.75" customHeight="1"/>
    <row r="4312" s="1413" customFormat="1" ht="12.75" customHeight="1"/>
    <row r="4313" s="1413" customFormat="1" ht="12.75" customHeight="1"/>
    <row r="4314" s="1413" customFormat="1" ht="12.75" customHeight="1"/>
    <row r="4315" s="1413" customFormat="1" ht="12.75" customHeight="1"/>
    <row r="4316" s="1413" customFormat="1" ht="12.75" customHeight="1"/>
    <row r="4317" s="1413" customFormat="1" ht="12.75" customHeight="1"/>
    <row r="4318" s="1413" customFormat="1" ht="12.75" customHeight="1"/>
    <row r="4319" s="1413" customFormat="1" ht="12.75" customHeight="1"/>
    <row r="4320" s="1413" customFormat="1" ht="12.75" customHeight="1"/>
    <row r="4321" s="1413" customFormat="1" ht="12.75" customHeight="1"/>
    <row r="4322" s="1413" customFormat="1" ht="12.75" customHeight="1"/>
    <row r="4323" s="1413" customFormat="1" ht="12.75" customHeight="1"/>
    <row r="4324" s="1413" customFormat="1" ht="12.75" customHeight="1"/>
    <row r="4325" s="1413" customFormat="1" ht="12.75" customHeight="1"/>
    <row r="4326" s="1413" customFormat="1" ht="12.75" customHeight="1"/>
    <row r="4327" s="1413" customFormat="1" ht="12.75" customHeight="1"/>
    <row r="4328" s="1413" customFormat="1" ht="12.75" customHeight="1"/>
    <row r="4329" s="1413" customFormat="1" ht="12.75" customHeight="1"/>
    <row r="4330" s="1413" customFormat="1" ht="12.75" customHeight="1"/>
    <row r="4331" s="1413" customFormat="1" ht="12.75" customHeight="1"/>
    <row r="4332" s="1413" customFormat="1" ht="12.75" customHeight="1"/>
    <row r="4333" s="1413" customFormat="1" ht="12.75" customHeight="1"/>
    <row r="4334" s="1413" customFormat="1" ht="12.75" customHeight="1"/>
    <row r="4335" s="1413" customFormat="1" ht="12.75" customHeight="1"/>
    <row r="4336" s="1413" customFormat="1" ht="12.75" customHeight="1"/>
    <row r="4337" s="1413" customFormat="1" ht="12.75" customHeight="1"/>
    <row r="4338" s="1413" customFormat="1" ht="12.75" customHeight="1"/>
    <row r="4339" s="1413" customFormat="1" ht="12.75" customHeight="1"/>
    <row r="4340" s="1413" customFormat="1" ht="12.75" customHeight="1"/>
    <row r="4341" s="1413" customFormat="1" ht="12.75" customHeight="1"/>
    <row r="4342" s="1413" customFormat="1" ht="12.75" customHeight="1"/>
    <row r="4343" s="1413" customFormat="1" ht="12.75" customHeight="1"/>
    <row r="4344" s="1413" customFormat="1" ht="12.75" customHeight="1"/>
    <row r="4345" s="1413" customFormat="1" ht="12.75" customHeight="1"/>
    <row r="4346" s="1413" customFormat="1" ht="12.75" customHeight="1"/>
    <row r="4347" s="1413" customFormat="1" ht="12.75" customHeight="1"/>
    <row r="4348" s="1413" customFormat="1" ht="12.75" customHeight="1"/>
    <row r="4349" s="1413" customFormat="1" ht="12.75" customHeight="1"/>
    <row r="4350" s="1413" customFormat="1" ht="12.75" customHeight="1"/>
    <row r="4351" s="1413" customFormat="1" ht="12.75" customHeight="1"/>
    <row r="4352" s="1413" customFormat="1" ht="12.75" customHeight="1"/>
    <row r="4353" s="1413" customFormat="1" ht="12.75" customHeight="1"/>
    <row r="4354" s="1413" customFormat="1" ht="12.75" customHeight="1"/>
    <row r="4355" s="1413" customFormat="1" ht="12.75" customHeight="1"/>
    <row r="4356" s="1413" customFormat="1" ht="12.75" customHeight="1"/>
    <row r="4357" s="1413" customFormat="1" ht="12.75" customHeight="1"/>
    <row r="4358" s="1413" customFormat="1" ht="12.75" customHeight="1"/>
    <row r="4359" s="1413" customFormat="1" ht="12.75" customHeight="1"/>
    <row r="4360" s="1413" customFormat="1" ht="12.75" customHeight="1"/>
    <row r="4361" s="1413" customFormat="1" ht="12.75" customHeight="1"/>
    <row r="4362" s="1413" customFormat="1" ht="12.75" customHeight="1"/>
    <row r="4363" s="1413" customFormat="1" ht="12.75" customHeight="1"/>
    <row r="4364" s="1413" customFormat="1" ht="12.75" customHeight="1"/>
    <row r="4365" s="1413" customFormat="1" ht="12.75" customHeight="1"/>
    <row r="4366" s="1413" customFormat="1" ht="12.75" customHeight="1"/>
    <row r="4367" s="1413" customFormat="1" ht="12.75" customHeight="1"/>
    <row r="4368" s="1413" customFormat="1" ht="12.75" customHeight="1"/>
    <row r="4369" s="1413" customFormat="1" ht="12.75" customHeight="1"/>
    <row r="4370" s="1413" customFormat="1" ht="12.75" customHeight="1"/>
    <row r="4371" s="1413" customFormat="1" ht="12.75" customHeight="1"/>
    <row r="4372" s="1413" customFormat="1" ht="12.75" customHeight="1"/>
    <row r="4373" s="1413" customFormat="1" ht="12.75" customHeight="1"/>
    <row r="4374" s="1413" customFormat="1" ht="12.75" customHeight="1"/>
    <row r="4375" s="1413" customFormat="1" ht="12.75" customHeight="1"/>
    <row r="4376" s="1413" customFormat="1" ht="12.75" customHeight="1"/>
    <row r="4377" s="1413" customFormat="1" ht="12.75" customHeight="1"/>
    <row r="4378" s="1413" customFormat="1" ht="12.75" customHeight="1"/>
    <row r="4379" s="1413" customFormat="1" ht="12.75" customHeight="1"/>
    <row r="4380" s="1413" customFormat="1" ht="12.75" customHeight="1"/>
    <row r="4381" s="1413" customFormat="1" ht="12.75" customHeight="1"/>
    <row r="4382" s="1413" customFormat="1" ht="12.75" customHeight="1"/>
    <row r="4383" s="1413" customFormat="1" ht="12.75" customHeight="1"/>
    <row r="4384" s="1413" customFormat="1" ht="12.75" customHeight="1"/>
    <row r="4385" s="1413" customFormat="1" ht="12.75" customHeight="1"/>
    <row r="4386" s="1413" customFormat="1" ht="12.75" customHeight="1"/>
    <row r="4387" s="1413" customFormat="1" ht="12.75" customHeight="1"/>
    <row r="4388" s="1413" customFormat="1" ht="12.75" customHeight="1"/>
    <row r="4389" s="1413" customFormat="1" ht="12.75" customHeight="1"/>
    <row r="4390" s="1413" customFormat="1" ht="12.75" customHeight="1"/>
    <row r="4391" s="1413" customFormat="1" ht="12.75" customHeight="1"/>
    <row r="4392" s="1413" customFormat="1" ht="12.75" customHeight="1"/>
    <row r="4393" s="1413" customFormat="1" ht="12.75" customHeight="1"/>
    <row r="4394" s="1413" customFormat="1" ht="12.75" customHeight="1"/>
    <row r="4395" s="1413" customFormat="1" ht="12.75" customHeight="1"/>
    <row r="4396" s="1413" customFormat="1" ht="12.75" customHeight="1"/>
    <row r="4397" s="1413" customFormat="1" ht="12.75" customHeight="1"/>
    <row r="4398" s="1413" customFormat="1" ht="12.75" customHeight="1"/>
    <row r="4399" s="1413" customFormat="1" ht="12.75" customHeight="1"/>
    <row r="4400" s="1413" customFormat="1" ht="12.75" customHeight="1"/>
    <row r="4401" s="1413" customFormat="1" ht="12.75" customHeight="1"/>
    <row r="4402" s="1413" customFormat="1" ht="12.75" customHeight="1"/>
    <row r="4403" s="1413" customFormat="1" ht="12.75" customHeight="1"/>
    <row r="4404" s="1413" customFormat="1" ht="12.75" customHeight="1"/>
    <row r="4405" s="1413" customFormat="1" ht="12.75" customHeight="1"/>
    <row r="4406" s="1413" customFormat="1" ht="12.75" customHeight="1"/>
    <row r="4407" s="1413" customFormat="1" ht="12.75" customHeight="1"/>
    <row r="4408" s="1413" customFormat="1" ht="12.75" customHeight="1"/>
    <row r="4409" s="1413" customFormat="1" ht="12.75" customHeight="1"/>
    <row r="4410" s="1413" customFormat="1" ht="12.75" customHeight="1"/>
    <row r="4411" s="1413" customFormat="1" ht="12.75" customHeight="1"/>
    <row r="4412" s="1413" customFormat="1" ht="12.75" customHeight="1"/>
    <row r="4413" s="1413" customFormat="1" ht="12.75" customHeight="1"/>
    <row r="4414" s="1413" customFormat="1" ht="12.75" customHeight="1"/>
    <row r="4415" s="1413" customFormat="1" ht="12.75" customHeight="1"/>
    <row r="4416" s="1413" customFormat="1" ht="12.75" customHeight="1"/>
    <row r="4417" s="1413" customFormat="1" ht="12.75" customHeight="1"/>
    <row r="4418" s="1413" customFormat="1" ht="12.75" customHeight="1"/>
    <row r="4419" s="1413" customFormat="1" ht="12.75" customHeight="1"/>
    <row r="4420" s="1413" customFormat="1" ht="12.75" customHeight="1"/>
    <row r="4421" s="1413" customFormat="1" ht="12.75" customHeight="1"/>
    <row r="4422" s="1413" customFormat="1" ht="12.75" customHeight="1"/>
    <row r="4423" s="1413" customFormat="1" ht="12.75" customHeight="1"/>
    <row r="4424" s="1413" customFormat="1" ht="12.75" customHeight="1"/>
    <row r="4425" s="1413" customFormat="1" ht="12.75" customHeight="1"/>
    <row r="4426" s="1413" customFormat="1" ht="12.75" customHeight="1"/>
    <row r="4427" s="1413" customFormat="1" ht="12.75" customHeight="1"/>
    <row r="4428" s="1413" customFormat="1" ht="12.75" customHeight="1"/>
    <row r="4429" s="1413" customFormat="1" ht="12.75" customHeight="1"/>
    <row r="4430" s="1413" customFormat="1" ht="12.75" customHeight="1"/>
    <row r="4431" s="1413" customFormat="1" ht="12.75" customHeight="1"/>
    <row r="4432" s="1413" customFormat="1" ht="12.75" customHeight="1"/>
    <row r="4433" s="1413" customFormat="1" ht="12.75" customHeight="1"/>
    <row r="4434" s="1413" customFormat="1" ht="12.75" customHeight="1"/>
    <row r="4435" s="1413" customFormat="1" ht="12.75" customHeight="1"/>
    <row r="4436" s="1413" customFormat="1" ht="12.75" customHeight="1"/>
    <row r="4437" s="1413" customFormat="1" ht="12.75" customHeight="1"/>
    <row r="4438" s="1413" customFormat="1" ht="12.75" customHeight="1"/>
    <row r="4439" s="1413" customFormat="1" ht="12.75" customHeight="1"/>
    <row r="4440" s="1413" customFormat="1" ht="12.75" customHeight="1"/>
    <row r="4441" s="1413" customFormat="1" ht="12.75" customHeight="1"/>
    <row r="4442" s="1413" customFormat="1" ht="12.75" customHeight="1"/>
    <row r="4443" s="1413" customFormat="1" ht="12.75" customHeight="1"/>
    <row r="4444" s="1413" customFormat="1" ht="12.75" customHeight="1"/>
    <row r="4445" s="1413" customFormat="1" ht="12.75" customHeight="1"/>
    <row r="4446" s="1413" customFormat="1" ht="12.75" customHeight="1"/>
    <row r="4447" s="1413" customFormat="1" ht="12.75" customHeight="1"/>
    <row r="4448" s="1413" customFormat="1" ht="12.75" customHeight="1"/>
    <row r="4449" s="1413" customFormat="1" ht="12.75" customHeight="1"/>
    <row r="4450" s="1413" customFormat="1" ht="12.75" customHeight="1"/>
    <row r="4451" s="1413" customFormat="1" ht="12.75" customHeight="1"/>
    <row r="4452" s="1413" customFormat="1" ht="12.75" customHeight="1"/>
    <row r="4453" s="1413" customFormat="1" ht="12.75" customHeight="1"/>
    <row r="4454" s="1413" customFormat="1" ht="12.75" customHeight="1"/>
    <row r="4455" s="1413" customFormat="1" ht="12.75" customHeight="1"/>
    <row r="4456" s="1413" customFormat="1" ht="12.75" customHeight="1"/>
    <row r="4457" s="1413" customFormat="1" ht="12.75" customHeight="1"/>
    <row r="4458" s="1413" customFormat="1" ht="12.75" customHeight="1"/>
    <row r="4459" s="1413" customFormat="1" ht="12.75" customHeight="1"/>
    <row r="4460" s="1413" customFormat="1" ht="12.75" customHeight="1"/>
    <row r="4461" s="1413" customFormat="1" ht="12.75" customHeight="1"/>
    <row r="4462" s="1413" customFormat="1" ht="12.75" customHeight="1"/>
    <row r="4463" s="1413" customFormat="1" ht="12.75" customHeight="1"/>
    <row r="4464" s="1413" customFormat="1" ht="12.75" customHeight="1"/>
    <row r="4465" s="1413" customFormat="1" ht="12.75" customHeight="1"/>
    <row r="4466" s="1413" customFormat="1" ht="12.75" customHeight="1"/>
    <row r="4467" s="1413" customFormat="1" ht="12.75" customHeight="1"/>
    <row r="4468" s="1413" customFormat="1" ht="12.75" customHeight="1"/>
    <row r="4469" s="1413" customFormat="1" ht="12.75" customHeight="1"/>
    <row r="4470" s="1413" customFormat="1" ht="12.75" customHeight="1"/>
    <row r="4471" s="1413" customFormat="1" ht="12.75" customHeight="1"/>
    <row r="4472" s="1413" customFormat="1" ht="12.75" customHeight="1"/>
    <row r="4473" s="1413" customFormat="1" ht="12.75" customHeight="1"/>
    <row r="4474" s="1413" customFormat="1" ht="12.75" customHeight="1"/>
    <row r="4475" s="1413" customFormat="1" ht="12.75" customHeight="1"/>
    <row r="4476" s="1413" customFormat="1" ht="12.75" customHeight="1"/>
    <row r="4477" s="1413" customFormat="1" ht="12.75" customHeight="1"/>
    <row r="4478" s="1413" customFormat="1" ht="12.75" customHeight="1"/>
    <row r="4479" s="1413" customFormat="1" ht="12.75" customHeight="1"/>
    <row r="4480" s="1413" customFormat="1" ht="12.75" customHeight="1"/>
    <row r="4481" s="1413" customFormat="1" ht="12.75" customHeight="1"/>
    <row r="4482" s="1413" customFormat="1" ht="12.75" customHeight="1"/>
    <row r="4483" s="1413" customFormat="1" ht="12.75" customHeight="1"/>
    <row r="4484" s="1413" customFormat="1" ht="12.75" customHeight="1"/>
    <row r="4485" s="1413" customFormat="1" ht="12.75" customHeight="1"/>
    <row r="4486" s="1413" customFormat="1" ht="12.75" customHeight="1"/>
    <row r="4487" s="1413" customFormat="1" ht="12.75" customHeight="1"/>
    <row r="4488" s="1413" customFormat="1" ht="12.75" customHeight="1"/>
    <row r="4489" s="1413" customFormat="1" ht="12.75" customHeight="1"/>
    <row r="4490" s="1413" customFormat="1" ht="12.75" customHeight="1"/>
    <row r="4491" s="1413" customFormat="1" ht="12.75" customHeight="1"/>
    <row r="4492" s="1413" customFormat="1" ht="12.75" customHeight="1"/>
    <row r="4493" s="1413" customFormat="1" ht="12.75" customHeight="1"/>
    <row r="4494" s="1413" customFormat="1" ht="12.75" customHeight="1"/>
    <row r="4495" s="1413" customFormat="1" ht="12.75" customHeight="1"/>
    <row r="4496" s="1413" customFormat="1" ht="12.75" customHeight="1"/>
    <row r="4497" s="1413" customFormat="1" ht="12.75" customHeight="1"/>
    <row r="4498" s="1413" customFormat="1" ht="12.75" customHeight="1"/>
    <row r="4499" s="1413" customFormat="1" ht="12.75" customHeight="1"/>
    <row r="4500" s="1413" customFormat="1" ht="12.75" customHeight="1"/>
    <row r="4501" s="1413" customFormat="1" ht="12.75" customHeight="1"/>
    <row r="4502" s="1413" customFormat="1" ht="12.75" customHeight="1"/>
    <row r="4503" s="1413" customFormat="1" ht="12.75" customHeight="1"/>
    <row r="4504" s="1413" customFormat="1" ht="12.75" customHeight="1"/>
    <row r="4505" s="1413" customFormat="1" ht="12.75" customHeight="1"/>
    <row r="4506" s="1413" customFormat="1" ht="12.75" customHeight="1"/>
    <row r="4507" s="1413" customFormat="1" ht="12.75" customHeight="1"/>
    <row r="4508" s="1413" customFormat="1" ht="12.75" customHeight="1"/>
    <row r="4509" s="1413" customFormat="1" ht="12.75" customHeight="1"/>
    <row r="4510" s="1413" customFormat="1" ht="12.75" customHeight="1"/>
    <row r="4511" s="1413" customFormat="1" ht="12.75" customHeight="1"/>
    <row r="4512" s="1413" customFormat="1" ht="12.75" customHeight="1"/>
    <row r="4513" s="1413" customFormat="1" ht="12.75" customHeight="1"/>
    <row r="4514" s="1413" customFormat="1" ht="12.75" customHeight="1"/>
    <row r="4515" s="1413" customFormat="1" ht="12.75" customHeight="1"/>
    <row r="4516" s="1413" customFormat="1" ht="12.75" customHeight="1"/>
    <row r="4517" s="1413" customFormat="1" ht="12.75" customHeight="1"/>
    <row r="4518" s="1413" customFormat="1" ht="12.75" customHeight="1"/>
    <row r="4519" s="1413" customFormat="1" ht="12.75" customHeight="1"/>
    <row r="4520" s="1413" customFormat="1" ht="12.75" customHeight="1"/>
    <row r="4521" s="1413" customFormat="1" ht="12.75" customHeight="1"/>
    <row r="4522" s="1413" customFormat="1" ht="12.75" customHeight="1"/>
    <row r="4523" s="1413" customFormat="1" ht="12.75" customHeight="1"/>
    <row r="4524" s="1413" customFormat="1" ht="12.75" customHeight="1"/>
    <row r="4525" s="1413" customFormat="1" ht="12.75" customHeight="1"/>
    <row r="4526" s="1413" customFormat="1" ht="12.75" customHeight="1"/>
    <row r="4527" s="1413" customFormat="1" ht="12.75" customHeight="1"/>
    <row r="4528" s="1413" customFormat="1" ht="12.75" customHeight="1"/>
    <row r="4529" s="1413" customFormat="1" ht="12.75" customHeight="1"/>
    <row r="4530" s="1413" customFormat="1" ht="12.75" customHeight="1"/>
    <row r="4531" s="1413" customFormat="1" ht="12.75" customHeight="1"/>
    <row r="4532" s="1413" customFormat="1" ht="12.75" customHeight="1"/>
    <row r="4533" s="1413" customFormat="1" ht="12.75" customHeight="1"/>
    <row r="4534" s="1413" customFormat="1" ht="12.75" customHeight="1"/>
    <row r="4535" s="1413" customFormat="1" ht="12.75" customHeight="1"/>
    <row r="4536" s="1413" customFormat="1" ht="12.75" customHeight="1"/>
    <row r="4537" s="1413" customFormat="1" ht="12.75" customHeight="1"/>
    <row r="4538" s="1413" customFormat="1" ht="12.75" customHeight="1"/>
    <row r="4539" s="1413" customFormat="1" ht="12.75" customHeight="1"/>
    <row r="4540" s="1413" customFormat="1" ht="12.75" customHeight="1"/>
    <row r="4541" s="1413" customFormat="1" ht="12.75" customHeight="1"/>
    <row r="4542" s="1413" customFormat="1" ht="12.75" customHeight="1"/>
    <row r="4543" s="1413" customFormat="1" ht="12.75" customHeight="1"/>
    <row r="4544" s="1413" customFormat="1" ht="12.75" customHeight="1"/>
    <row r="4545" s="1413" customFormat="1" ht="12.75" customHeight="1"/>
    <row r="4546" s="1413" customFormat="1" ht="12.75" customHeight="1"/>
    <row r="4547" s="1413" customFormat="1" ht="12.75" customHeight="1"/>
    <row r="4548" s="1413" customFormat="1" ht="12.75" customHeight="1"/>
    <row r="4549" s="1413" customFormat="1" ht="12.75" customHeight="1"/>
    <row r="4550" s="1413" customFormat="1" ht="12.75" customHeight="1"/>
    <row r="4551" s="1413" customFormat="1" ht="12.75" customHeight="1"/>
    <row r="4552" s="1413" customFormat="1" ht="12.75" customHeight="1"/>
    <row r="4553" s="1413" customFormat="1" ht="12.75" customHeight="1"/>
    <row r="4554" s="1413" customFormat="1" ht="12.75" customHeight="1"/>
    <row r="4555" s="1413" customFormat="1" ht="12.75" customHeight="1"/>
    <row r="4556" s="1413" customFormat="1" ht="12.75" customHeight="1"/>
    <row r="4557" s="1413" customFormat="1" ht="12.75" customHeight="1"/>
    <row r="4558" s="1413" customFormat="1" ht="12.75" customHeight="1"/>
    <row r="4559" s="1413" customFormat="1" ht="12.75" customHeight="1"/>
    <row r="4560" s="1413" customFormat="1" ht="12.75" customHeight="1"/>
    <row r="4561" s="1413" customFormat="1" ht="12.75" customHeight="1"/>
    <row r="4562" s="1413" customFormat="1" ht="12.75" customHeight="1"/>
    <row r="4563" s="1413" customFormat="1" ht="12.75" customHeight="1"/>
    <row r="4564" s="1413" customFormat="1" ht="12.75" customHeight="1"/>
    <row r="4565" s="1413" customFormat="1" ht="12.75" customHeight="1"/>
    <row r="4566" s="1413" customFormat="1" ht="12.75" customHeight="1"/>
    <row r="4567" s="1413" customFormat="1" ht="12.75" customHeight="1"/>
    <row r="4568" s="1413" customFormat="1" ht="12.75" customHeight="1"/>
    <row r="4569" s="1413" customFormat="1" ht="12.75" customHeight="1"/>
    <row r="4570" s="1413" customFormat="1" ht="12.75" customHeight="1"/>
    <row r="4571" s="1413" customFormat="1" ht="12.75" customHeight="1"/>
    <row r="4572" s="1413" customFormat="1" ht="12.75" customHeight="1"/>
    <row r="4573" s="1413" customFormat="1" ht="12.75" customHeight="1"/>
    <row r="4574" s="1413" customFormat="1" ht="12.75" customHeight="1"/>
    <row r="4575" s="1413" customFormat="1" ht="12.75" customHeight="1"/>
    <row r="4576" s="1413" customFormat="1" ht="12.75" customHeight="1"/>
    <row r="4577" s="1413" customFormat="1" ht="12.75" customHeight="1"/>
    <row r="4578" s="1413" customFormat="1" ht="12.75" customHeight="1"/>
    <row r="4579" s="1413" customFormat="1" ht="12.75" customHeight="1"/>
    <row r="4580" s="1413" customFormat="1" ht="12.75" customHeight="1"/>
    <row r="4581" s="1413" customFormat="1" ht="12.75" customHeight="1"/>
    <row r="4582" s="1413" customFormat="1" ht="12.75" customHeight="1"/>
    <row r="4583" s="1413" customFormat="1" ht="12.75" customHeight="1"/>
    <row r="4584" s="1413" customFormat="1" ht="12.75" customHeight="1"/>
    <row r="4585" s="1413" customFormat="1" ht="12.75" customHeight="1"/>
    <row r="4586" s="1413" customFormat="1" ht="12.75" customHeight="1"/>
    <row r="4587" s="1413" customFormat="1" ht="12.75" customHeight="1"/>
    <row r="4588" s="1413" customFormat="1" ht="12.75" customHeight="1"/>
    <row r="4589" s="1413" customFormat="1" ht="12.75" customHeight="1"/>
    <row r="4590" s="1413" customFormat="1" ht="12.75" customHeight="1"/>
    <row r="4591" s="1413" customFormat="1" ht="12.75" customHeight="1"/>
    <row r="4592" s="1413" customFormat="1" ht="12.75" customHeight="1"/>
    <row r="4593" s="1413" customFormat="1" ht="12.75" customHeight="1"/>
    <row r="4594" s="1413" customFormat="1" ht="12.75" customHeight="1"/>
    <row r="4595" s="1413" customFormat="1" ht="12.75" customHeight="1"/>
    <row r="4596" s="1413" customFormat="1" ht="12.75" customHeight="1"/>
    <row r="4597" s="1413" customFormat="1" ht="12.75" customHeight="1"/>
    <row r="4598" s="1413" customFormat="1" ht="12.75" customHeight="1"/>
    <row r="4599" s="1413" customFormat="1" ht="12.75" customHeight="1"/>
    <row r="4600" s="1413" customFormat="1" ht="12.75" customHeight="1"/>
    <row r="4601" s="1413" customFormat="1" ht="12.75" customHeight="1"/>
    <row r="4602" s="1413" customFormat="1" ht="12.75" customHeight="1"/>
    <row r="4603" s="1413" customFormat="1" ht="12.75" customHeight="1"/>
    <row r="4604" s="1413" customFormat="1" ht="12.75" customHeight="1"/>
    <row r="4605" s="1413" customFormat="1" ht="12.75" customHeight="1"/>
    <row r="4606" s="1413" customFormat="1" ht="12.75" customHeight="1"/>
    <row r="4607" s="1413" customFormat="1" ht="12.75" customHeight="1"/>
    <row r="4608" s="1413" customFormat="1" ht="12.75" customHeight="1"/>
    <row r="4609" s="1413" customFormat="1" ht="12.75" customHeight="1"/>
    <row r="4610" s="1413" customFormat="1" ht="12.75" customHeight="1"/>
    <row r="4611" s="1413" customFormat="1" ht="12.75" customHeight="1"/>
    <row r="4612" s="1413" customFormat="1" ht="12.75" customHeight="1"/>
    <row r="4613" s="1413" customFormat="1" ht="12.75" customHeight="1"/>
    <row r="4614" s="1413" customFormat="1" ht="12.75" customHeight="1"/>
    <row r="4615" s="1413" customFormat="1" ht="12.75" customHeight="1"/>
    <row r="4616" s="1413" customFormat="1" ht="12.75" customHeight="1"/>
    <row r="4617" s="1413" customFormat="1" ht="12.75" customHeight="1"/>
    <row r="4618" s="1413" customFormat="1" ht="12.75" customHeight="1"/>
    <row r="4619" s="1413" customFormat="1" ht="12.75" customHeight="1"/>
    <row r="4620" s="1413" customFormat="1" ht="12.75" customHeight="1"/>
    <row r="4621" s="1413" customFormat="1" ht="12.75" customHeight="1"/>
    <row r="4622" s="1413" customFormat="1" ht="12.75" customHeight="1"/>
    <row r="4623" s="1413" customFormat="1" ht="12.75" customHeight="1"/>
    <row r="4624" s="1413" customFormat="1" ht="12.75" customHeight="1"/>
    <row r="4625" s="1413" customFormat="1" ht="12.75" customHeight="1"/>
    <row r="4626" s="1413" customFormat="1" ht="12.75" customHeight="1"/>
    <row r="4627" s="1413" customFormat="1" ht="12.75" customHeight="1"/>
    <row r="4628" s="1413" customFormat="1" ht="12.75" customHeight="1"/>
    <row r="4629" s="1413" customFormat="1" ht="12.75" customHeight="1"/>
    <row r="4630" s="1413" customFormat="1" ht="12.75" customHeight="1"/>
    <row r="4631" s="1413" customFormat="1" ht="12.75" customHeight="1"/>
    <row r="4632" s="1413" customFormat="1" ht="12.75" customHeight="1"/>
    <row r="4633" s="1413" customFormat="1" ht="12.75" customHeight="1"/>
    <row r="4634" s="1413" customFormat="1" ht="12.75" customHeight="1"/>
    <row r="4635" s="1413" customFormat="1" ht="12.75" customHeight="1"/>
    <row r="4636" s="1413" customFormat="1" ht="12.75" customHeight="1"/>
    <row r="4637" s="1413" customFormat="1" ht="12.75" customHeight="1"/>
    <row r="4638" s="1413" customFormat="1" ht="12.75" customHeight="1"/>
    <row r="4639" s="1413" customFormat="1" ht="12.75" customHeight="1"/>
    <row r="4640" s="1413" customFormat="1" ht="12.75" customHeight="1"/>
    <row r="4641" s="1413" customFormat="1" ht="12.75" customHeight="1"/>
    <row r="4642" s="1413" customFormat="1" ht="12.75" customHeight="1"/>
    <row r="4643" s="1413" customFormat="1" ht="12.75" customHeight="1"/>
    <row r="4644" s="1413" customFormat="1" ht="12.75" customHeight="1"/>
    <row r="4645" s="1413" customFormat="1" ht="12.75" customHeight="1"/>
    <row r="4646" s="1413" customFormat="1" ht="12.75" customHeight="1"/>
    <row r="4647" s="1413" customFormat="1" ht="12.75" customHeight="1"/>
    <row r="4648" s="1413" customFormat="1" ht="12.75" customHeight="1"/>
    <row r="4649" s="1413" customFormat="1" ht="12.75" customHeight="1"/>
    <row r="4650" s="1413" customFormat="1" ht="12.75" customHeight="1"/>
    <row r="4651" s="1413" customFormat="1" ht="12.75" customHeight="1"/>
    <row r="4652" s="1413" customFormat="1" ht="12.75" customHeight="1"/>
    <row r="4653" s="1413" customFormat="1" ht="12.75" customHeight="1"/>
    <row r="4654" s="1413" customFormat="1" ht="12.75" customHeight="1"/>
    <row r="4655" s="1413" customFormat="1" ht="12.75" customHeight="1"/>
    <row r="4656" s="1413" customFormat="1" ht="12.75" customHeight="1"/>
    <row r="4657" s="1413" customFormat="1" ht="12.75" customHeight="1"/>
    <row r="4658" s="1413" customFormat="1" ht="12.75" customHeight="1"/>
    <row r="4659" s="1413" customFormat="1" ht="12.75" customHeight="1"/>
    <row r="4660" s="1413" customFormat="1" ht="12.75" customHeight="1"/>
    <row r="4661" s="1413" customFormat="1" ht="12.75" customHeight="1"/>
    <row r="4662" s="1413" customFormat="1" ht="12.75" customHeight="1"/>
    <row r="4663" s="1413" customFormat="1" ht="12.75" customHeight="1"/>
    <row r="4664" s="1413" customFormat="1" ht="12.75" customHeight="1"/>
    <row r="4665" s="1413" customFormat="1" ht="12.75" customHeight="1"/>
    <row r="4666" s="1413" customFormat="1" ht="12.75" customHeight="1"/>
    <row r="4667" s="1413" customFormat="1" ht="12.75" customHeight="1"/>
    <row r="4668" s="1413" customFormat="1" ht="12.75" customHeight="1"/>
    <row r="4669" s="1413" customFormat="1" ht="12.75" customHeight="1"/>
    <row r="4670" s="1413" customFormat="1" ht="12.75" customHeight="1"/>
    <row r="4671" s="1413" customFormat="1" ht="12.75" customHeight="1"/>
    <row r="4672" s="1413" customFormat="1" ht="12.75" customHeight="1"/>
    <row r="4673" s="1413" customFormat="1" ht="12.75" customHeight="1"/>
    <row r="4674" s="1413" customFormat="1" ht="12.75" customHeight="1"/>
    <row r="4675" s="1413" customFormat="1" ht="12.75" customHeight="1"/>
    <row r="4676" s="1413" customFormat="1" ht="12.75" customHeight="1"/>
    <row r="4677" s="1413" customFormat="1" ht="12.75" customHeight="1"/>
    <row r="4678" s="1413" customFormat="1" ht="12.75" customHeight="1"/>
    <row r="4679" s="1413" customFormat="1" ht="12.75" customHeight="1"/>
    <row r="4680" s="1413" customFormat="1" ht="12.75" customHeight="1"/>
    <row r="4681" s="1413" customFormat="1" ht="12.75" customHeight="1"/>
    <row r="4682" s="1413" customFormat="1" ht="12.75" customHeight="1"/>
    <row r="4683" s="1413" customFormat="1" ht="12.75" customHeight="1"/>
    <row r="4684" s="1413" customFormat="1" ht="12.75" customHeight="1"/>
    <row r="4685" s="1413" customFormat="1" ht="12.75" customHeight="1"/>
    <row r="4686" s="1413" customFormat="1" ht="12.75" customHeight="1"/>
    <row r="4687" s="1413" customFormat="1" ht="12.75" customHeight="1"/>
    <row r="4688" s="1413" customFormat="1" ht="12.75" customHeight="1"/>
    <row r="4689" s="1413" customFormat="1" ht="12.75" customHeight="1"/>
    <row r="4690" s="1413" customFormat="1" ht="12.75" customHeight="1"/>
    <row r="4691" s="1413" customFormat="1" ht="12.75" customHeight="1"/>
    <row r="4692" s="1413" customFormat="1" ht="12.75" customHeight="1"/>
    <row r="4693" s="1413" customFormat="1" ht="12.75" customHeight="1"/>
    <row r="4694" s="1413" customFormat="1" ht="12.75" customHeight="1"/>
    <row r="4695" s="1413" customFormat="1" ht="12.75" customHeight="1"/>
    <row r="4696" s="1413" customFormat="1" ht="12.75" customHeight="1"/>
    <row r="4697" s="1413" customFormat="1" ht="12.75" customHeight="1"/>
    <row r="4698" s="1413" customFormat="1" ht="12.75" customHeight="1"/>
    <row r="4699" s="1413" customFormat="1" ht="12.75" customHeight="1"/>
    <row r="4700" s="1413" customFormat="1" ht="12.75" customHeight="1"/>
    <row r="4701" s="1413" customFormat="1" ht="12.75" customHeight="1"/>
    <row r="4702" s="1413" customFormat="1" ht="12.75" customHeight="1"/>
    <row r="4703" s="1413" customFormat="1" ht="12.75" customHeight="1"/>
    <row r="4704" s="1413" customFormat="1" ht="12.75" customHeight="1"/>
    <row r="4705" s="1413" customFormat="1" ht="12.75" customHeight="1"/>
    <row r="4706" s="1413" customFormat="1" ht="12.75" customHeight="1"/>
    <row r="4707" s="1413" customFormat="1" ht="12.75" customHeight="1"/>
    <row r="4708" s="1413" customFormat="1" ht="12.75" customHeight="1"/>
    <row r="4709" s="1413" customFormat="1" ht="12.75" customHeight="1"/>
    <row r="4710" s="1413" customFormat="1" ht="12.75" customHeight="1"/>
    <row r="4711" s="1413" customFormat="1" ht="12.75" customHeight="1"/>
    <row r="4712" s="1413" customFormat="1" ht="12.75" customHeight="1"/>
    <row r="4713" s="1413" customFormat="1" ht="12.75" customHeight="1"/>
    <row r="4714" s="1413" customFormat="1" ht="12.75" customHeight="1"/>
    <row r="4715" s="1413" customFormat="1" ht="12.75" customHeight="1"/>
    <row r="4716" s="1413" customFormat="1" ht="12.75" customHeight="1"/>
    <row r="4717" s="1413" customFormat="1" ht="12.75" customHeight="1"/>
    <row r="4718" s="1413" customFormat="1" ht="12.75" customHeight="1"/>
    <row r="4719" s="1413" customFormat="1" ht="12.75" customHeight="1"/>
    <row r="4720" s="1413" customFormat="1" ht="12.75" customHeight="1"/>
    <row r="4721" s="1413" customFormat="1" ht="12.75" customHeight="1"/>
    <row r="4722" s="1413" customFormat="1" ht="12.75" customHeight="1"/>
    <row r="4723" s="1413" customFormat="1" ht="12.75" customHeight="1"/>
    <row r="4724" s="1413" customFormat="1" ht="12.75" customHeight="1"/>
    <row r="4725" s="1413" customFormat="1" ht="12.75" customHeight="1"/>
    <row r="4726" s="1413" customFormat="1" ht="12.75" customHeight="1"/>
    <row r="4727" s="1413" customFormat="1" ht="12.75" customHeight="1"/>
    <row r="4728" s="1413" customFormat="1" ht="12.75" customHeight="1"/>
    <row r="4729" s="1413" customFormat="1" ht="12.75" customHeight="1"/>
    <row r="4730" s="1413" customFormat="1" ht="12.75" customHeight="1"/>
    <row r="4731" s="1413" customFormat="1" ht="12.75" customHeight="1"/>
    <row r="4732" s="1413" customFormat="1" ht="12.75" customHeight="1"/>
    <row r="4733" s="1413" customFormat="1" ht="12.75" customHeight="1"/>
    <row r="4734" s="1413" customFormat="1" ht="12.75" customHeight="1"/>
    <row r="4735" s="1413" customFormat="1" ht="12.75" customHeight="1"/>
    <row r="4736" s="1413" customFormat="1" ht="12.75" customHeight="1"/>
    <row r="4737" s="1413" customFormat="1" ht="12.75" customHeight="1"/>
    <row r="4738" s="1413" customFormat="1" ht="12.75" customHeight="1"/>
    <row r="4739" s="1413" customFormat="1" ht="12.75" customHeight="1"/>
    <row r="4740" s="1413" customFormat="1" ht="12.75" customHeight="1"/>
    <row r="4741" s="1413" customFormat="1" ht="12.75" customHeight="1"/>
    <row r="4742" s="1413" customFormat="1" ht="12.75" customHeight="1"/>
    <row r="4743" s="1413" customFormat="1" ht="12.75" customHeight="1"/>
    <row r="4744" s="1413" customFormat="1" ht="12.75" customHeight="1"/>
    <row r="4745" s="1413" customFormat="1" ht="12.75" customHeight="1"/>
    <row r="4746" s="1413" customFormat="1" ht="12.75" customHeight="1"/>
    <row r="4747" s="1413" customFormat="1" ht="12.75" customHeight="1"/>
    <row r="4748" s="1413" customFormat="1" ht="12.75" customHeight="1"/>
    <row r="4749" s="1413" customFormat="1" ht="12.75" customHeight="1"/>
    <row r="4750" s="1413" customFormat="1" ht="12.75" customHeight="1"/>
    <row r="4751" s="1413" customFormat="1" ht="12.75" customHeight="1"/>
    <row r="4752" s="1413" customFormat="1" ht="12.75" customHeight="1"/>
    <row r="4753" s="1413" customFormat="1" ht="12.75" customHeight="1"/>
    <row r="4754" s="1413" customFormat="1" ht="12.75" customHeight="1"/>
    <row r="4755" s="1413" customFormat="1" ht="12.75" customHeight="1"/>
    <row r="4756" s="1413" customFormat="1" ht="12.75" customHeight="1"/>
    <row r="4757" s="1413" customFormat="1" ht="12.75" customHeight="1"/>
    <row r="4758" s="1413" customFormat="1" ht="12.75" customHeight="1"/>
    <row r="4759" s="1413" customFormat="1" ht="12.75" customHeight="1"/>
    <row r="4760" s="1413" customFormat="1" ht="12.75" customHeight="1"/>
    <row r="4761" s="1413" customFormat="1" ht="12.75" customHeight="1"/>
    <row r="4762" s="1413" customFormat="1" ht="12.75" customHeight="1"/>
    <row r="4763" s="1413" customFormat="1" ht="12.75" customHeight="1"/>
    <row r="4764" s="1413" customFormat="1" ht="12.75" customHeight="1"/>
    <row r="4765" s="1413" customFormat="1" ht="12.75" customHeight="1"/>
    <row r="4766" s="1413" customFormat="1" ht="12.75" customHeight="1"/>
    <row r="4767" s="1413" customFormat="1" ht="12.75" customHeight="1"/>
    <row r="4768" s="1413" customFormat="1" ht="12.75" customHeight="1"/>
    <row r="4769" s="1413" customFormat="1" ht="12.75" customHeight="1"/>
    <row r="4770" s="1413" customFormat="1" ht="12.75" customHeight="1"/>
    <row r="4771" s="1413" customFormat="1" ht="12.75" customHeight="1"/>
    <row r="4772" s="1413" customFormat="1" ht="12.75" customHeight="1"/>
    <row r="4773" s="1413" customFormat="1" ht="12.75" customHeight="1"/>
    <row r="4774" s="1413" customFormat="1" ht="12.75" customHeight="1"/>
    <row r="4775" s="1413" customFormat="1" ht="12.75" customHeight="1"/>
    <row r="4776" s="1413" customFormat="1" ht="12.75" customHeight="1"/>
    <row r="4777" s="1413" customFormat="1" ht="12.75" customHeight="1"/>
    <row r="4778" s="1413" customFormat="1" ht="12.75" customHeight="1"/>
    <row r="4779" s="1413" customFormat="1" ht="12.75" customHeight="1"/>
    <row r="4780" s="1413" customFormat="1" ht="12.75" customHeight="1"/>
    <row r="4781" s="1413" customFormat="1" ht="12.75" customHeight="1"/>
    <row r="4782" s="1413" customFormat="1" ht="12.75" customHeight="1"/>
    <row r="4783" s="1413" customFormat="1" ht="12.75" customHeight="1"/>
    <row r="4784" s="1413" customFormat="1" ht="12.75" customHeight="1"/>
    <row r="4785" s="1413" customFormat="1" ht="12.75" customHeight="1"/>
    <row r="4786" s="1413" customFormat="1" ht="12.75" customHeight="1"/>
    <row r="4787" s="1413" customFormat="1" ht="12.75" customHeight="1"/>
    <row r="4788" s="1413" customFormat="1" ht="12.75" customHeight="1"/>
    <row r="4789" s="1413" customFormat="1" ht="12.75" customHeight="1"/>
    <row r="4790" s="1413" customFormat="1" ht="12.75" customHeight="1"/>
    <row r="4791" s="1413" customFormat="1" ht="12.75" customHeight="1"/>
    <row r="4792" s="1413" customFormat="1" ht="12.75" customHeight="1"/>
    <row r="4793" s="1413" customFormat="1" ht="12.75" customHeight="1"/>
    <row r="4794" s="1413" customFormat="1" ht="12.75" customHeight="1"/>
    <row r="4795" s="1413" customFormat="1" ht="12.75" customHeight="1"/>
    <row r="4796" s="1413" customFormat="1" ht="12.75" customHeight="1"/>
    <row r="4797" s="1413" customFormat="1" ht="12.75" customHeight="1"/>
    <row r="4798" s="1413" customFormat="1" ht="12.75" customHeight="1"/>
    <row r="4799" s="1413" customFormat="1" ht="12.75" customHeight="1"/>
    <row r="4800" s="1413" customFormat="1" ht="12.75" customHeight="1"/>
    <row r="4801" s="1413" customFormat="1" ht="12.75" customHeight="1"/>
    <row r="4802" s="1413" customFormat="1" ht="12.75" customHeight="1"/>
    <row r="4803" s="1413" customFormat="1" ht="12.75" customHeight="1"/>
    <row r="4804" s="1413" customFormat="1" ht="12.75" customHeight="1"/>
    <row r="4805" s="1413" customFormat="1" ht="12.75" customHeight="1"/>
    <row r="4806" s="1413" customFormat="1" ht="12.75" customHeight="1"/>
    <row r="4807" s="1413" customFormat="1" ht="12.75" customHeight="1"/>
    <row r="4808" s="1413" customFormat="1" ht="12.75" customHeight="1"/>
    <row r="4809" s="1413" customFormat="1" ht="12.75" customHeight="1"/>
    <row r="4810" s="1413" customFormat="1" ht="12.75" customHeight="1"/>
    <row r="4811" s="1413" customFormat="1" ht="12.75" customHeight="1"/>
    <row r="4812" s="1413" customFormat="1" ht="12.75" customHeight="1"/>
    <row r="4813" s="1413" customFormat="1" ht="12.75" customHeight="1"/>
    <row r="4814" s="1413" customFormat="1" ht="12.75" customHeight="1"/>
    <row r="4815" s="1413" customFormat="1" ht="12.75" customHeight="1"/>
    <row r="4816" s="1413" customFormat="1" ht="12.75" customHeight="1"/>
    <row r="4817" s="1413" customFormat="1" ht="12.75" customHeight="1"/>
    <row r="4818" s="1413" customFormat="1" ht="12.75" customHeight="1"/>
    <row r="4819" s="1413" customFormat="1" ht="12.75" customHeight="1"/>
    <row r="4820" s="1413" customFormat="1" ht="12.75" customHeight="1"/>
    <row r="4821" s="1413" customFormat="1" ht="12.75" customHeight="1"/>
    <row r="4822" s="1413" customFormat="1" ht="12.75" customHeight="1"/>
    <row r="4823" s="1413" customFormat="1" ht="12.75" customHeight="1"/>
    <row r="4824" s="1413" customFormat="1" ht="12.75" customHeight="1"/>
    <row r="4825" s="1413" customFormat="1" ht="12.75" customHeight="1"/>
    <row r="4826" s="1413" customFormat="1" ht="12.75" customHeight="1"/>
    <row r="4827" s="1413" customFormat="1" ht="12.75" customHeight="1"/>
    <row r="4828" s="1413" customFormat="1" ht="12.75" customHeight="1"/>
    <row r="4829" s="1413" customFormat="1" ht="12.75" customHeight="1"/>
    <row r="4830" s="1413" customFormat="1" ht="12.75" customHeight="1"/>
    <row r="4831" s="1413" customFormat="1" ht="12.75" customHeight="1"/>
    <row r="4832" s="1413" customFormat="1" ht="12.75" customHeight="1"/>
    <row r="4833" s="1413" customFormat="1" ht="12.75" customHeight="1"/>
    <row r="4834" s="1413" customFormat="1" ht="12.75" customHeight="1"/>
    <row r="4835" s="1413" customFormat="1" ht="12.75" customHeight="1"/>
    <row r="4836" s="1413" customFormat="1" ht="12.75" customHeight="1"/>
    <row r="4837" s="1413" customFormat="1" ht="12.75" customHeight="1"/>
    <row r="4838" s="1413" customFormat="1" ht="12.75" customHeight="1"/>
    <row r="4839" s="1413" customFormat="1" ht="12.75" customHeight="1"/>
    <row r="4840" s="1413" customFormat="1" ht="12.75" customHeight="1"/>
    <row r="4841" s="1413" customFormat="1" ht="12.75" customHeight="1"/>
    <row r="4842" s="1413" customFormat="1" ht="12.75" customHeight="1"/>
    <row r="4843" s="1413" customFormat="1" ht="12.75" customHeight="1"/>
    <row r="4844" s="1413" customFormat="1" ht="12.75" customHeight="1"/>
    <row r="4845" s="1413" customFormat="1" ht="12.75" customHeight="1"/>
    <row r="4846" s="1413" customFormat="1" ht="12.75" customHeight="1"/>
    <row r="4847" s="1413" customFormat="1" ht="12.75" customHeight="1"/>
    <row r="4848" s="1413" customFormat="1" ht="12.75" customHeight="1"/>
    <row r="4849" s="1413" customFormat="1" ht="12.75" customHeight="1"/>
    <row r="4850" s="1413" customFormat="1" ht="12.75" customHeight="1"/>
    <row r="4851" s="1413" customFormat="1" ht="12.75" customHeight="1"/>
    <row r="4852" s="1413" customFormat="1" ht="12.75" customHeight="1"/>
    <row r="4853" s="1413" customFormat="1" ht="12.75" customHeight="1"/>
    <row r="4854" s="1413" customFormat="1" ht="12.75" customHeight="1"/>
    <row r="4855" s="1413" customFormat="1" ht="12.75" customHeight="1"/>
    <row r="4856" s="1413" customFormat="1" ht="12.75" customHeight="1"/>
    <row r="4857" s="1413" customFormat="1" ht="12.75" customHeight="1"/>
    <row r="4858" s="1413" customFormat="1" ht="12.75" customHeight="1"/>
    <row r="4859" s="1413" customFormat="1" ht="12.75" customHeight="1"/>
    <row r="4860" s="1413" customFormat="1" ht="12.75" customHeight="1"/>
    <row r="4861" s="1413" customFormat="1" ht="12.75" customHeight="1"/>
    <row r="4862" s="1413" customFormat="1" ht="12.75" customHeight="1"/>
    <row r="4863" s="1413" customFormat="1" ht="12.75" customHeight="1"/>
    <row r="4864" s="1413" customFormat="1" ht="12.75" customHeight="1"/>
    <row r="4865" s="1413" customFormat="1" ht="12.75" customHeight="1"/>
    <row r="4866" s="1413" customFormat="1" ht="12.75" customHeight="1"/>
    <row r="4867" s="1413" customFormat="1" ht="12.75" customHeight="1"/>
    <row r="4868" s="1413" customFormat="1" ht="12.75" customHeight="1"/>
    <row r="4869" s="1413" customFormat="1" ht="12.75" customHeight="1"/>
    <row r="4870" s="1413" customFormat="1" ht="12.75" customHeight="1"/>
    <row r="4871" s="1413" customFormat="1" ht="12.75" customHeight="1"/>
    <row r="4872" s="1413" customFormat="1" ht="12.75" customHeight="1"/>
    <row r="4873" s="1413" customFormat="1" ht="12.75" customHeight="1"/>
    <row r="4874" s="1413" customFormat="1" ht="12.75" customHeight="1"/>
    <row r="4875" s="1413" customFormat="1" ht="12.75" customHeight="1"/>
    <row r="4876" s="1413" customFormat="1" ht="12.75" customHeight="1"/>
    <row r="4877" s="1413" customFormat="1" ht="12.75" customHeight="1"/>
    <row r="4878" s="1413" customFormat="1" ht="12.75" customHeight="1"/>
    <row r="4879" s="1413" customFormat="1" ht="12.75" customHeight="1"/>
    <row r="4880" s="1413" customFormat="1" ht="12.75" customHeight="1"/>
    <row r="4881" s="1413" customFormat="1" ht="12.75" customHeight="1"/>
    <row r="4882" s="1413" customFormat="1" ht="12.75" customHeight="1"/>
    <row r="4883" s="1413" customFormat="1" ht="12.75" customHeight="1"/>
    <row r="4884" s="1413" customFormat="1" ht="12.75" customHeight="1"/>
    <row r="4885" s="1413" customFormat="1" ht="12.75" customHeight="1"/>
    <row r="4886" s="1413" customFormat="1" ht="12.75" customHeight="1"/>
    <row r="4887" s="1413" customFormat="1" ht="12.75" customHeight="1"/>
    <row r="4888" s="1413" customFormat="1" ht="12.75" customHeight="1"/>
    <row r="4889" s="1413" customFormat="1" ht="12.75" customHeight="1"/>
    <row r="4890" s="1413" customFormat="1" ht="12.75" customHeight="1"/>
    <row r="4891" s="1413" customFormat="1" ht="12.75" customHeight="1"/>
    <row r="4892" s="1413" customFormat="1" ht="12.75" customHeight="1"/>
    <row r="4893" s="1413" customFormat="1" ht="12.75" customHeight="1"/>
    <row r="4894" s="1413" customFormat="1" ht="12.75" customHeight="1"/>
    <row r="4895" s="1413" customFormat="1" ht="12.75" customHeight="1"/>
    <row r="4896" s="1413" customFormat="1" ht="12.75" customHeight="1"/>
    <row r="4897" s="1413" customFormat="1" ht="12.75" customHeight="1"/>
    <row r="4898" s="1413" customFormat="1" ht="12.75" customHeight="1"/>
    <row r="4899" s="1413" customFormat="1" ht="12.75" customHeight="1"/>
    <row r="4900" s="1413" customFormat="1" ht="12.75" customHeight="1"/>
    <row r="4901" s="1413" customFormat="1" ht="12.75" customHeight="1"/>
    <row r="4902" s="1413" customFormat="1" ht="12.75" customHeight="1"/>
    <row r="4903" s="1413" customFormat="1" ht="12.75" customHeight="1"/>
    <row r="4904" s="1413" customFormat="1" ht="12.75" customHeight="1"/>
    <row r="4905" s="1413" customFormat="1" ht="12.75" customHeight="1"/>
    <row r="4906" s="1413" customFormat="1" ht="12.75" customHeight="1"/>
    <row r="4907" s="1413" customFormat="1" ht="12.75" customHeight="1"/>
    <row r="4908" s="1413" customFormat="1" ht="12.75" customHeight="1"/>
    <row r="4909" s="1413" customFormat="1" ht="12.75" customHeight="1"/>
    <row r="4910" s="1413" customFormat="1" ht="12.75" customHeight="1"/>
    <row r="4911" s="1413" customFormat="1" ht="12.75" customHeight="1"/>
    <row r="4912" s="1413" customFormat="1" ht="12.75" customHeight="1"/>
    <row r="4913" s="1413" customFormat="1" ht="12.75" customHeight="1"/>
    <row r="4914" s="1413" customFormat="1" ht="12.75" customHeight="1"/>
    <row r="4915" s="1413" customFormat="1" ht="12.75" customHeight="1"/>
    <row r="4916" s="1413" customFormat="1" ht="12.75" customHeight="1"/>
    <row r="4917" s="1413" customFormat="1" ht="12.75" customHeight="1"/>
    <row r="4918" s="1413" customFormat="1" ht="12.75" customHeight="1"/>
    <row r="4919" s="1413" customFormat="1" ht="12.75" customHeight="1"/>
    <row r="4920" s="1413" customFormat="1" ht="12.75" customHeight="1"/>
    <row r="4921" s="1413" customFormat="1" ht="12.75" customHeight="1"/>
    <row r="4922" s="1413" customFormat="1" ht="12.75" customHeight="1"/>
    <row r="4923" s="1413" customFormat="1" ht="12.75" customHeight="1"/>
    <row r="4924" s="1413" customFormat="1" ht="12.75" customHeight="1"/>
    <row r="4925" s="1413" customFormat="1" ht="12.75" customHeight="1"/>
    <row r="4926" s="1413" customFormat="1" ht="12.75" customHeight="1"/>
    <row r="4927" s="1413" customFormat="1" ht="12.75" customHeight="1"/>
    <row r="4928" s="1413" customFormat="1" ht="12.75" customHeight="1"/>
    <row r="4929" s="1413" customFormat="1" ht="12.75" customHeight="1"/>
    <row r="4930" s="1413" customFormat="1" ht="12.75" customHeight="1"/>
    <row r="4931" s="1413" customFormat="1" ht="12.75" customHeight="1"/>
    <row r="4932" s="1413" customFormat="1" ht="12.75" customHeight="1"/>
    <row r="4933" s="1413" customFormat="1" ht="12.75" customHeight="1"/>
    <row r="4934" s="1413" customFormat="1" ht="12.75" customHeight="1"/>
    <row r="4935" s="1413" customFormat="1" ht="12.75" customHeight="1"/>
    <row r="4936" s="1413" customFormat="1" ht="12.75" customHeight="1"/>
    <row r="4937" s="1413" customFormat="1" ht="12.75" customHeight="1"/>
    <row r="4938" s="1413" customFormat="1" ht="12.75" customHeight="1"/>
    <row r="4939" s="1413" customFormat="1" ht="12.75" customHeight="1"/>
    <row r="4940" s="1413" customFormat="1" ht="12.75" customHeight="1"/>
    <row r="4941" s="1413" customFormat="1" ht="12.75" customHeight="1"/>
    <row r="4942" s="1413" customFormat="1" ht="12.75" customHeight="1"/>
    <row r="4943" s="1413" customFormat="1" ht="12.75" customHeight="1"/>
    <row r="4944" s="1413" customFormat="1" ht="12.75" customHeight="1"/>
    <row r="4945" s="1413" customFormat="1" ht="12.75" customHeight="1"/>
    <row r="4946" s="1413" customFormat="1" ht="12.75" customHeight="1"/>
    <row r="4947" s="1413" customFormat="1" ht="12.75" customHeight="1"/>
    <row r="4948" s="1413" customFormat="1" ht="12.75" customHeight="1"/>
    <row r="4949" s="1413" customFormat="1" ht="12.75" customHeight="1"/>
    <row r="4950" s="1413" customFormat="1" ht="12.75" customHeight="1"/>
    <row r="4951" s="1413" customFormat="1" ht="12.75" customHeight="1"/>
    <row r="4952" s="1413" customFormat="1" ht="12.75" customHeight="1"/>
    <row r="4953" s="1413" customFormat="1" ht="12.75" customHeight="1"/>
    <row r="4954" s="1413" customFormat="1" ht="12.75" customHeight="1"/>
    <row r="4955" s="1413" customFormat="1" ht="12.75" customHeight="1"/>
    <row r="4956" s="1413" customFormat="1" ht="12.75" customHeight="1"/>
    <row r="4957" s="1413" customFormat="1" ht="12.75" customHeight="1"/>
    <row r="4958" s="1413" customFormat="1" ht="12.75" customHeight="1"/>
    <row r="4959" s="1413" customFormat="1" ht="12.75" customHeight="1"/>
    <row r="4960" s="1413" customFormat="1" ht="12.75" customHeight="1"/>
    <row r="4961" s="1413" customFormat="1" ht="12.75" customHeight="1"/>
    <row r="4962" s="1413" customFormat="1" ht="12.75" customHeight="1"/>
    <row r="4963" s="1413" customFormat="1" ht="12.75" customHeight="1"/>
    <row r="4964" s="1413" customFormat="1" ht="12.75" customHeight="1"/>
    <row r="4965" s="1413" customFormat="1" ht="12.75" customHeight="1"/>
    <row r="4966" s="1413" customFormat="1" ht="12.75" customHeight="1"/>
    <row r="4967" s="1413" customFormat="1" ht="12.75" customHeight="1"/>
    <row r="4968" s="1413" customFormat="1" ht="12.75" customHeight="1"/>
    <row r="4969" s="1413" customFormat="1" ht="12.75" customHeight="1"/>
    <row r="4970" s="1413" customFormat="1" ht="12.75" customHeight="1"/>
    <row r="4971" s="1413" customFormat="1" ht="12.75" customHeight="1"/>
    <row r="4972" s="1413" customFormat="1" ht="12.75" customHeight="1"/>
    <row r="4973" s="1413" customFormat="1" ht="12.75" customHeight="1"/>
    <row r="4974" s="1413" customFormat="1" ht="12.75" customHeight="1"/>
    <row r="4975" s="1413" customFormat="1" ht="12.75" customHeight="1"/>
    <row r="4976" s="1413" customFormat="1" ht="12.75" customHeight="1"/>
    <row r="4977" s="1413" customFormat="1" ht="12.75" customHeight="1"/>
    <row r="4978" s="1413" customFormat="1" ht="12.75" customHeight="1"/>
    <row r="4979" s="1413" customFormat="1" ht="12.75" customHeight="1"/>
    <row r="4980" s="1413" customFormat="1" ht="12.75" customHeight="1"/>
    <row r="4981" s="1413" customFormat="1" ht="12.75" customHeight="1"/>
    <row r="4982" s="1413" customFormat="1" ht="12.75" customHeight="1"/>
    <row r="4983" s="1413" customFormat="1" ht="12.75" customHeight="1"/>
    <row r="4984" s="1413" customFormat="1" ht="12.75" customHeight="1"/>
    <row r="4985" s="1413" customFormat="1" ht="12.75" customHeight="1"/>
    <row r="4986" s="1413" customFormat="1" ht="12.75" customHeight="1"/>
    <row r="4987" s="1413" customFormat="1" ht="12.75" customHeight="1"/>
    <row r="4988" s="1413" customFormat="1" ht="12.75" customHeight="1"/>
    <row r="4989" s="1413" customFormat="1" ht="12.75" customHeight="1"/>
    <row r="4990" s="1413" customFormat="1" ht="12.75" customHeight="1"/>
    <row r="4991" s="1413" customFormat="1" ht="12.75" customHeight="1"/>
    <row r="4992" s="1413" customFormat="1" ht="12.75" customHeight="1"/>
    <row r="4993" s="1413" customFormat="1" ht="12.75" customHeight="1"/>
    <row r="4994" s="1413" customFormat="1" ht="12.75" customHeight="1"/>
    <row r="4995" s="1413" customFormat="1" ht="12.75" customHeight="1"/>
    <row r="4996" s="1413" customFormat="1" ht="12.75" customHeight="1"/>
    <row r="4997" s="1413" customFormat="1" ht="12.75" customHeight="1"/>
    <row r="4998" s="1413" customFormat="1" ht="12.75" customHeight="1"/>
    <row r="4999" s="1413" customFormat="1" ht="12.75" customHeight="1"/>
    <row r="5000" s="1413" customFormat="1" ht="12.75" customHeight="1"/>
    <row r="5001" s="1413" customFormat="1" ht="12.75" customHeight="1"/>
    <row r="5002" s="1413" customFormat="1" ht="12.75" customHeight="1"/>
    <row r="5003" s="1413" customFormat="1" ht="12.75" customHeight="1"/>
    <row r="5004" s="1413" customFormat="1" ht="12.75" customHeight="1"/>
    <row r="5005" s="1413" customFormat="1" ht="12.75" customHeight="1"/>
    <row r="5006" s="1413" customFormat="1" ht="12.75" customHeight="1"/>
    <row r="5007" s="1413" customFormat="1" ht="12.75" customHeight="1"/>
    <row r="5008" s="1413" customFormat="1" ht="12.75" customHeight="1"/>
    <row r="5009" s="1413" customFormat="1" ht="12.75" customHeight="1"/>
    <row r="5010" s="1413" customFormat="1" ht="12.75" customHeight="1"/>
    <row r="5011" s="1413" customFormat="1" ht="12.75" customHeight="1"/>
    <row r="5012" s="1413" customFormat="1" ht="12.75" customHeight="1"/>
    <row r="5013" s="1413" customFormat="1" ht="12.75" customHeight="1"/>
    <row r="5014" s="1413" customFormat="1" ht="12.75" customHeight="1"/>
    <row r="5015" s="1413" customFormat="1" ht="12.75" customHeight="1"/>
    <row r="5016" s="1413" customFormat="1" ht="12.75" customHeight="1"/>
    <row r="5017" s="1413" customFormat="1" ht="12.75" customHeight="1"/>
    <row r="5018" s="1413" customFormat="1" ht="12.75" customHeight="1"/>
    <row r="5019" s="1413" customFormat="1" ht="12.75" customHeight="1"/>
    <row r="5020" s="1413" customFormat="1" ht="12.75" customHeight="1"/>
    <row r="5021" s="1413" customFormat="1" ht="12.75" customHeight="1"/>
    <row r="5022" s="1413" customFormat="1" ht="12.75" customHeight="1"/>
    <row r="5023" s="1413" customFormat="1" ht="12.75" customHeight="1"/>
    <row r="5024" s="1413" customFormat="1" ht="12.75" customHeight="1"/>
    <row r="5025" s="1413" customFormat="1" ht="12.75" customHeight="1"/>
    <row r="5026" s="1413" customFormat="1" ht="12.75" customHeight="1"/>
    <row r="5027" s="1413" customFormat="1" ht="12.75" customHeight="1"/>
    <row r="5028" s="1413" customFormat="1" ht="12.75" customHeight="1"/>
    <row r="5029" s="1413" customFormat="1" ht="12.75" customHeight="1"/>
    <row r="5030" s="1413" customFormat="1" ht="12.75" customHeight="1"/>
    <row r="5031" s="1413" customFormat="1" ht="12.75" customHeight="1"/>
    <row r="5032" s="1413" customFormat="1" ht="12.75" customHeight="1"/>
    <row r="5033" s="1413" customFormat="1" ht="12.75" customHeight="1"/>
    <row r="5034" s="1413" customFormat="1" ht="12.75" customHeight="1"/>
    <row r="5035" s="1413" customFormat="1" ht="12.75" customHeight="1"/>
    <row r="5036" s="1413" customFormat="1" ht="12.75" customHeight="1"/>
    <row r="5037" s="1413" customFormat="1" ht="12.75" customHeight="1"/>
    <row r="5038" s="1413" customFormat="1" ht="12.75" customHeight="1"/>
    <row r="5039" s="1413" customFormat="1" ht="12.75" customHeight="1"/>
    <row r="5040" s="1413" customFormat="1" ht="12.75" customHeight="1"/>
    <row r="5041" s="1413" customFormat="1" ht="12.75" customHeight="1"/>
    <row r="5042" s="1413" customFormat="1" ht="12.75" customHeight="1"/>
    <row r="5043" s="1413" customFormat="1" ht="12.75" customHeight="1"/>
    <row r="5044" s="1413" customFormat="1" ht="12.75" customHeight="1"/>
    <row r="5045" s="1413" customFormat="1" ht="12.75" customHeight="1"/>
    <row r="5046" s="1413" customFormat="1" ht="12.75" customHeight="1"/>
    <row r="5047" s="1413" customFormat="1" ht="12.75" customHeight="1"/>
    <row r="5048" s="1413" customFormat="1" ht="12.75" customHeight="1"/>
    <row r="5049" s="1413" customFormat="1" ht="12.75" customHeight="1"/>
    <row r="5050" s="1413" customFormat="1" ht="12.75" customHeight="1"/>
    <row r="5051" s="1413" customFormat="1" ht="12.75" customHeight="1"/>
    <row r="5052" s="1413" customFormat="1" ht="12.75" customHeight="1"/>
    <row r="5053" s="1413" customFormat="1" ht="12.75" customHeight="1"/>
    <row r="5054" s="1413" customFormat="1" ht="12.75" customHeight="1"/>
    <row r="5055" s="1413" customFormat="1" ht="12.75" customHeight="1"/>
    <row r="5056" s="1413" customFormat="1" ht="12.75" customHeight="1"/>
    <row r="5057" s="1413" customFormat="1" ht="12.75" customHeight="1"/>
    <row r="5058" s="1413" customFormat="1" ht="12.75" customHeight="1"/>
    <row r="5059" s="1413" customFormat="1" ht="12.75" customHeight="1"/>
    <row r="5060" s="1413" customFormat="1" ht="12.75" customHeight="1"/>
    <row r="5061" s="1413" customFormat="1" ht="12.75" customHeight="1"/>
    <row r="5062" s="1413" customFormat="1" ht="12.75" customHeight="1"/>
    <row r="5063" s="1413" customFormat="1" ht="12.75" customHeight="1"/>
    <row r="5064" s="1413" customFormat="1" ht="12.75" customHeight="1"/>
    <row r="5065" s="1413" customFormat="1" ht="12.75" customHeight="1"/>
    <row r="5066" s="1413" customFormat="1" ht="12.75" customHeight="1"/>
    <row r="5067" s="1413" customFormat="1" ht="12.75" customHeight="1"/>
    <row r="5068" s="1413" customFormat="1" ht="12.75" customHeight="1"/>
    <row r="5069" s="1413" customFormat="1" ht="12.75" customHeight="1"/>
    <row r="5070" s="1413" customFormat="1" ht="12.75" customHeight="1"/>
    <row r="5071" s="1413" customFormat="1" ht="12.75" customHeight="1"/>
    <row r="5072" s="1413" customFormat="1" ht="12.75" customHeight="1"/>
    <row r="5073" s="1413" customFormat="1" ht="12.75" customHeight="1"/>
    <row r="5074" s="1413" customFormat="1" ht="12.75" customHeight="1"/>
    <row r="5075" s="1413" customFormat="1" ht="12.75" customHeight="1"/>
    <row r="5076" s="1413" customFormat="1" ht="12.75" customHeight="1"/>
    <row r="5077" s="1413" customFormat="1" ht="12.75" customHeight="1"/>
    <row r="5078" s="1413" customFormat="1" ht="12.75" customHeight="1"/>
    <row r="5079" s="1413" customFormat="1" ht="12.75" customHeight="1"/>
    <row r="5080" s="1413" customFormat="1" ht="12.75" customHeight="1"/>
    <row r="5081" s="1413" customFormat="1" ht="12.75" customHeight="1"/>
    <row r="5082" s="1413" customFormat="1" ht="12.75" customHeight="1"/>
    <row r="5083" s="1413" customFormat="1" ht="12.75" customHeight="1"/>
    <row r="5084" s="1413" customFormat="1" ht="12.75" customHeight="1"/>
    <row r="5085" s="1413" customFormat="1" ht="12.75" customHeight="1"/>
    <row r="5086" s="1413" customFormat="1" ht="12.75" customHeight="1"/>
    <row r="5087" s="1413" customFormat="1" ht="12.75" customHeight="1"/>
    <row r="5088" s="1413" customFormat="1" ht="12.75" customHeight="1"/>
    <row r="5089" s="1413" customFormat="1" ht="12.75" customHeight="1"/>
    <row r="5090" s="1413" customFormat="1" ht="12.75" customHeight="1"/>
    <row r="5091" s="1413" customFormat="1" ht="12.75" customHeight="1"/>
    <row r="5092" s="1413" customFormat="1" ht="12.75" customHeight="1"/>
    <row r="5093" s="1413" customFormat="1" ht="12.75" customHeight="1"/>
    <row r="5094" s="1413" customFormat="1" ht="12.75" customHeight="1"/>
    <row r="5095" s="1413" customFormat="1" ht="12.75" customHeight="1"/>
    <row r="5096" s="1413" customFormat="1" ht="12.75" customHeight="1"/>
    <row r="5097" s="1413" customFormat="1" ht="12.75" customHeight="1"/>
    <row r="5098" s="1413" customFormat="1" ht="12.75" customHeight="1"/>
    <row r="5099" s="1413" customFormat="1" ht="12.75" customHeight="1"/>
    <row r="5100" s="1413" customFormat="1" ht="12.75" customHeight="1"/>
    <row r="5101" s="1413" customFormat="1" ht="12.75" customHeight="1"/>
    <row r="5102" s="1413" customFormat="1" ht="12.75" customHeight="1"/>
    <row r="5103" s="1413" customFormat="1" ht="12.75" customHeight="1"/>
    <row r="5104" s="1413" customFormat="1" ht="12.75" customHeight="1"/>
    <row r="5105" s="1413" customFormat="1" ht="12.75" customHeight="1"/>
    <row r="5106" s="1413" customFormat="1" ht="12.75" customHeight="1"/>
    <row r="5107" s="1413" customFormat="1" ht="12.75" customHeight="1"/>
    <row r="5108" s="1413" customFormat="1" ht="12.75" customHeight="1"/>
    <row r="5109" s="1413" customFormat="1" ht="12.75" customHeight="1"/>
    <row r="5110" s="1413" customFormat="1" ht="12.75" customHeight="1"/>
    <row r="5111" s="1413" customFormat="1" ht="12.75" customHeight="1"/>
    <row r="5112" s="1413" customFormat="1" ht="12.75" customHeight="1"/>
    <row r="5113" s="1413" customFormat="1" ht="12.75" customHeight="1"/>
    <row r="5114" s="1413" customFormat="1" ht="12.75" customHeight="1"/>
    <row r="5115" s="1413" customFormat="1" ht="12.75" customHeight="1"/>
    <row r="5116" s="1413" customFormat="1" ht="12.75" customHeight="1"/>
    <row r="5117" s="1413" customFormat="1" ht="12.75" customHeight="1"/>
    <row r="5118" s="1413" customFormat="1" ht="12.75" customHeight="1"/>
    <row r="5119" s="1413" customFormat="1" ht="12.75" customHeight="1"/>
    <row r="5120" s="1413" customFormat="1" ht="12.75" customHeight="1"/>
    <row r="5121" s="1413" customFormat="1" ht="12.75" customHeight="1"/>
    <row r="5122" s="1413" customFormat="1" ht="12.75" customHeight="1"/>
    <row r="5123" s="1413" customFormat="1" ht="12.75" customHeight="1"/>
    <row r="5124" s="1413" customFormat="1" ht="12.75" customHeight="1"/>
    <row r="5125" s="1413" customFormat="1" ht="12.75" customHeight="1"/>
    <row r="5126" s="1413" customFormat="1" ht="12.75" customHeight="1"/>
    <row r="5127" s="1413" customFormat="1" ht="12.75" customHeight="1"/>
    <row r="5128" s="1413" customFormat="1" ht="12.75" customHeight="1"/>
    <row r="5129" s="1413" customFormat="1" ht="12.75" customHeight="1"/>
    <row r="5130" s="1413" customFormat="1" ht="12.75" customHeight="1"/>
    <row r="5131" s="1413" customFormat="1" ht="12.75" customHeight="1"/>
    <row r="5132" s="1413" customFormat="1" ht="12.75" customHeight="1"/>
    <row r="5133" s="1413" customFormat="1" ht="12.75" customHeight="1"/>
    <row r="5134" s="1413" customFormat="1" ht="12.75" customHeight="1"/>
    <row r="5135" s="1413" customFormat="1" ht="12.75" customHeight="1"/>
    <row r="5136" s="1413" customFormat="1" ht="12.75" customHeight="1"/>
    <row r="5137" s="1413" customFormat="1" ht="12.75" customHeight="1"/>
    <row r="5138" s="1413" customFormat="1" ht="12.75" customHeight="1"/>
    <row r="5139" s="1413" customFormat="1" ht="12.75" customHeight="1"/>
    <row r="5140" s="1413" customFormat="1" ht="12.75" customHeight="1"/>
    <row r="5141" s="1413" customFormat="1" ht="12.75" customHeight="1"/>
    <row r="5142" s="1413" customFormat="1" ht="12.75" customHeight="1"/>
    <row r="5143" s="1413" customFormat="1" ht="12.75" customHeight="1"/>
    <row r="5144" s="1413" customFormat="1" ht="12.75" customHeight="1"/>
    <row r="5145" s="1413" customFormat="1" ht="12.75" customHeight="1"/>
    <row r="5146" s="1413" customFormat="1" ht="12.75" customHeight="1"/>
    <row r="5147" s="1413" customFormat="1" ht="12.75" customHeight="1"/>
    <row r="5148" s="1413" customFormat="1" ht="12.75" customHeight="1"/>
    <row r="5149" s="1413" customFormat="1" ht="12.75" customHeight="1"/>
    <row r="5150" s="1413" customFormat="1" ht="12.75" customHeight="1"/>
    <row r="5151" s="1413" customFormat="1" ht="12.75" customHeight="1"/>
    <row r="5152" s="1413" customFormat="1" ht="12.75" customHeight="1"/>
    <row r="5153" s="1413" customFormat="1" ht="12.75" customHeight="1"/>
    <row r="5154" s="1413" customFormat="1" ht="12.75" customHeight="1"/>
    <row r="5155" s="1413" customFormat="1" ht="12.75" customHeight="1"/>
    <row r="5156" s="1413" customFormat="1" ht="12.75" customHeight="1"/>
    <row r="5157" s="1413" customFormat="1" ht="12.75" customHeight="1"/>
    <row r="5158" s="1413" customFormat="1" ht="12.75" customHeight="1"/>
    <row r="5159" s="1413" customFormat="1" ht="12.75" customHeight="1"/>
    <row r="5160" s="1413" customFormat="1" ht="12.75" customHeight="1"/>
    <row r="5161" s="1413" customFormat="1" ht="12.75" customHeight="1"/>
    <row r="5162" s="1413" customFormat="1" ht="12.75" customHeight="1"/>
    <row r="5163" s="1413" customFormat="1" ht="12.75" customHeight="1"/>
    <row r="5164" s="1413" customFormat="1" ht="12.75" customHeight="1"/>
    <row r="5165" s="1413" customFormat="1" ht="12.75" customHeight="1"/>
    <row r="5166" s="1413" customFormat="1" ht="12.75" customHeight="1"/>
    <row r="5167" s="1413" customFormat="1" ht="12.75" customHeight="1"/>
    <row r="5168" s="1413" customFormat="1" ht="12.75" customHeight="1"/>
    <row r="5169" s="1413" customFormat="1" ht="12.75" customHeight="1"/>
    <row r="5170" s="1413" customFormat="1" ht="12.75" customHeight="1"/>
    <row r="5171" s="1413" customFormat="1" ht="12.75" customHeight="1"/>
    <row r="5172" s="1413" customFormat="1" ht="12.75" customHeight="1"/>
    <row r="5173" s="1413" customFormat="1" ht="12.75" customHeight="1"/>
    <row r="5174" s="1413" customFormat="1" ht="12.75" customHeight="1"/>
    <row r="5175" s="1413" customFormat="1" ht="12.75" customHeight="1"/>
    <row r="5176" s="1413" customFormat="1" ht="12.75" customHeight="1"/>
    <row r="5177" s="1413" customFormat="1" ht="12.75" customHeight="1"/>
    <row r="5178" s="1413" customFormat="1" ht="12.75" customHeight="1"/>
    <row r="5179" s="1413" customFormat="1" ht="12.75" customHeight="1"/>
    <row r="5180" s="1413" customFormat="1" ht="12.75" customHeight="1"/>
    <row r="5181" s="1413" customFormat="1" ht="12.75" customHeight="1"/>
    <row r="5182" s="1413" customFormat="1" ht="12.75" customHeight="1"/>
    <row r="5183" s="1413" customFormat="1" ht="12.75" customHeight="1"/>
    <row r="5184" s="1413" customFormat="1" ht="12.75" customHeight="1"/>
    <row r="5185" s="1413" customFormat="1" ht="12.75" customHeight="1"/>
    <row r="5186" s="1413" customFormat="1" ht="12.75" customHeight="1"/>
    <row r="5187" s="1413" customFormat="1" ht="12.75" customHeight="1"/>
    <row r="5188" s="1413" customFormat="1" ht="12.75" customHeight="1"/>
    <row r="5189" s="1413" customFormat="1" ht="12.75" customHeight="1"/>
    <row r="5190" s="1413" customFormat="1" ht="12.75" customHeight="1"/>
    <row r="5191" s="1413" customFormat="1" ht="12.75" customHeight="1"/>
    <row r="5192" s="1413" customFormat="1" ht="12.75" customHeight="1"/>
    <row r="5193" s="1413" customFormat="1" ht="12.75" customHeight="1"/>
    <row r="5194" s="1413" customFormat="1" ht="12.75" customHeight="1"/>
    <row r="5195" s="1413" customFormat="1" ht="12.75" customHeight="1"/>
    <row r="5196" s="1413" customFormat="1" ht="12.75" customHeight="1"/>
    <row r="5197" s="1413" customFormat="1" ht="12.75" customHeight="1"/>
    <row r="5198" s="1413" customFormat="1" ht="12.75" customHeight="1"/>
    <row r="5199" s="1413" customFormat="1" ht="12.75" customHeight="1"/>
    <row r="5200" s="1413" customFormat="1" ht="12.75" customHeight="1"/>
    <row r="5201" s="1413" customFormat="1" ht="12.75" customHeight="1"/>
    <row r="5202" s="1413" customFormat="1" ht="12.75" customHeight="1"/>
    <row r="5203" s="1413" customFormat="1" ht="12.75" customHeight="1"/>
    <row r="5204" s="1413" customFormat="1" ht="12.75" customHeight="1"/>
    <row r="5205" s="1413" customFormat="1" ht="12.75" customHeight="1"/>
    <row r="5206" s="1413" customFormat="1" ht="12.75" customHeight="1"/>
    <row r="5207" s="1413" customFormat="1" ht="12.75" customHeight="1"/>
    <row r="5208" s="1413" customFormat="1" ht="12.75" customHeight="1"/>
    <row r="5209" s="1413" customFormat="1" ht="12.75" customHeight="1"/>
    <row r="5210" s="1413" customFormat="1" ht="12.75" customHeight="1"/>
    <row r="5211" s="1413" customFormat="1" ht="12.75" customHeight="1"/>
    <row r="5212" s="1413" customFormat="1" ht="12.75" customHeight="1"/>
    <row r="5213" s="1413" customFormat="1" ht="12.75" customHeight="1"/>
    <row r="5214" s="1413" customFormat="1" ht="12.75" customHeight="1"/>
    <row r="5215" s="1413" customFormat="1" ht="12.75" customHeight="1"/>
    <row r="5216" s="1413" customFormat="1" ht="12.75" customHeight="1"/>
    <row r="5217" s="1413" customFormat="1" ht="12.75" customHeight="1"/>
    <row r="5218" s="1413" customFormat="1" ht="12.75" customHeight="1"/>
    <row r="5219" s="1413" customFormat="1" ht="12.75" customHeight="1"/>
    <row r="5220" s="1413" customFormat="1" ht="12.75" customHeight="1"/>
    <row r="5221" s="1413" customFormat="1" ht="12.75" customHeight="1"/>
    <row r="5222" s="1413" customFormat="1" ht="12.75" customHeight="1"/>
    <row r="5223" s="1413" customFormat="1" ht="12.75" customHeight="1"/>
    <row r="5224" s="1413" customFormat="1" ht="12.75" customHeight="1"/>
    <row r="5225" s="1413" customFormat="1" ht="12.75" customHeight="1"/>
    <row r="5226" s="1413" customFormat="1" ht="12.75" customHeight="1"/>
    <row r="5227" s="1413" customFormat="1" ht="12.75" customHeight="1"/>
    <row r="5228" s="1413" customFormat="1" ht="12.75" customHeight="1"/>
    <row r="5229" s="1413" customFormat="1" ht="12.75" customHeight="1"/>
    <row r="5230" s="1413" customFormat="1" ht="12.75" customHeight="1"/>
    <row r="5231" s="1413" customFormat="1" ht="12.75" customHeight="1"/>
    <row r="5232" s="1413" customFormat="1" ht="12.75" customHeight="1"/>
    <row r="5233" s="1413" customFormat="1" ht="12.75" customHeight="1"/>
    <row r="5234" s="1413" customFormat="1" ht="12.75" customHeight="1"/>
    <row r="5235" s="1413" customFormat="1" ht="12.75" customHeight="1"/>
    <row r="5236" s="1413" customFormat="1" ht="12.75" customHeight="1"/>
    <row r="5237" s="1413" customFormat="1" ht="12.75" customHeight="1"/>
    <row r="5238" s="1413" customFormat="1" ht="12.75" customHeight="1"/>
    <row r="5239" s="1413" customFormat="1" ht="12.75" customHeight="1"/>
    <row r="5240" s="1413" customFormat="1" ht="12.75" customHeight="1"/>
    <row r="5241" s="1413" customFormat="1" ht="12.75" customHeight="1"/>
    <row r="5242" s="1413" customFormat="1" ht="12.75" customHeight="1"/>
    <row r="5243" s="1413" customFormat="1" ht="12.75" customHeight="1"/>
    <row r="5244" s="1413" customFormat="1" ht="12.75" customHeight="1"/>
    <row r="5245" s="1413" customFormat="1" ht="12.75" customHeight="1"/>
    <row r="5246" s="1413" customFormat="1" ht="12.75" customHeight="1"/>
    <row r="5247" s="1413" customFormat="1" ht="12.75" customHeight="1"/>
    <row r="5248" s="1413" customFormat="1" ht="12.75" customHeight="1"/>
    <row r="5249" s="1413" customFormat="1" ht="12.75" customHeight="1"/>
    <row r="5250" s="1413" customFormat="1" ht="12.75" customHeight="1"/>
    <row r="5251" s="1413" customFormat="1" ht="12.75" customHeight="1"/>
    <row r="5252" s="1413" customFormat="1" ht="12.75" customHeight="1"/>
    <row r="5253" s="1413" customFormat="1" ht="12.75" customHeight="1"/>
    <row r="5254" s="1413" customFormat="1" ht="12.75" customHeight="1"/>
    <row r="5255" s="1413" customFormat="1" ht="12.75" customHeight="1"/>
    <row r="5256" s="1413" customFormat="1" ht="12.75" customHeight="1"/>
    <row r="5257" s="1413" customFormat="1" ht="12.75" customHeight="1"/>
    <row r="5258" s="1413" customFormat="1" ht="12.75" customHeight="1"/>
    <row r="5259" s="1413" customFormat="1" ht="12.75" customHeight="1"/>
    <row r="5260" s="1413" customFormat="1" ht="12.75" customHeight="1"/>
    <row r="5261" s="1413" customFormat="1" ht="12.75" customHeight="1"/>
    <row r="5262" s="1413" customFormat="1" ht="12.75" customHeight="1"/>
    <row r="5263" s="1413" customFormat="1" ht="12.75" customHeight="1"/>
    <row r="5264" s="1413" customFormat="1" ht="12.75" customHeight="1"/>
    <row r="5265" s="1413" customFormat="1" ht="12.75" customHeight="1"/>
    <row r="5266" s="1413" customFormat="1" ht="12.75" customHeight="1"/>
    <row r="5267" s="1413" customFormat="1" ht="12.75" customHeight="1"/>
    <row r="5268" s="1413" customFormat="1" ht="12.75" customHeight="1"/>
    <row r="5269" s="1413" customFormat="1" ht="12.75" customHeight="1"/>
    <row r="5270" s="1413" customFormat="1" ht="12.75" customHeight="1"/>
    <row r="5271" s="1413" customFormat="1" ht="12.75" customHeight="1"/>
    <row r="5272" s="1413" customFormat="1" ht="12.75" customHeight="1"/>
    <row r="5273" s="1413" customFormat="1" ht="12.75" customHeight="1"/>
    <row r="5274" s="1413" customFormat="1" ht="12.75" customHeight="1"/>
    <row r="5275" s="1413" customFormat="1" ht="12.75" customHeight="1"/>
    <row r="5276" s="1413" customFormat="1" ht="12.75" customHeight="1"/>
    <row r="5277" s="1413" customFormat="1" ht="12.75" customHeight="1"/>
    <row r="5278" s="1413" customFormat="1" ht="12.75" customHeight="1"/>
    <row r="5279" s="1413" customFormat="1" ht="12.75" customHeight="1"/>
    <row r="5280" s="1413" customFormat="1" ht="12.75" customHeight="1"/>
    <row r="5281" s="1413" customFormat="1" ht="12.75" customHeight="1"/>
    <row r="5282" s="1413" customFormat="1" ht="12.75" customHeight="1"/>
    <row r="5283" s="1413" customFormat="1" ht="12.75" customHeight="1"/>
    <row r="5284" s="1413" customFormat="1" ht="12.75" customHeight="1"/>
    <row r="5285" s="1413" customFormat="1" ht="12.75" customHeight="1"/>
    <row r="5286" s="1413" customFormat="1" ht="12.75" customHeight="1"/>
    <row r="5287" s="1413" customFormat="1" ht="12.75" customHeight="1"/>
    <row r="5288" s="1413" customFormat="1" ht="12.75" customHeight="1"/>
    <row r="5289" s="1413" customFormat="1" ht="12.75" customHeight="1"/>
    <row r="5290" s="1413" customFormat="1" ht="12.75" customHeight="1"/>
    <row r="5291" s="1413" customFormat="1" ht="12.75" customHeight="1"/>
    <row r="5292" s="1413" customFormat="1" ht="12.75" customHeight="1"/>
    <row r="5293" s="1413" customFormat="1" ht="12.75" customHeight="1"/>
    <row r="5294" s="1413" customFormat="1" ht="12.75" customHeight="1"/>
    <row r="5295" s="1413" customFormat="1" ht="12.75" customHeight="1"/>
    <row r="5296" s="1413" customFormat="1" ht="12.75" customHeight="1"/>
    <row r="5297" s="1413" customFormat="1" ht="12.75" customHeight="1"/>
    <row r="5298" s="1413" customFormat="1" ht="12.75" customHeight="1"/>
    <row r="5299" s="1413" customFormat="1" ht="12.75" customHeight="1"/>
    <row r="5300" s="1413" customFormat="1" ht="12.75" customHeight="1"/>
    <row r="5301" s="1413" customFormat="1" ht="12.75" customHeight="1"/>
    <row r="5302" s="1413" customFormat="1" ht="12.75" customHeight="1"/>
    <row r="5303" s="1413" customFormat="1" ht="12.75" customHeight="1"/>
    <row r="5304" s="1413" customFormat="1" ht="12.75" customHeight="1"/>
    <row r="5305" s="1413" customFormat="1" ht="12.75" customHeight="1"/>
    <row r="5306" s="1413" customFormat="1" ht="12.75" customHeight="1"/>
    <row r="5307" s="1413" customFormat="1" ht="12.75" customHeight="1"/>
    <row r="5308" s="1413" customFormat="1" ht="12.75" customHeight="1"/>
    <row r="5309" s="1413" customFormat="1" ht="12.75" customHeight="1"/>
    <row r="5310" s="1413" customFormat="1" ht="12.75" customHeight="1"/>
    <row r="5311" s="1413" customFormat="1" ht="12.75" customHeight="1"/>
    <row r="5312" s="1413" customFormat="1" ht="12.75" customHeight="1"/>
    <row r="5313" s="1413" customFormat="1" ht="12.75" customHeight="1"/>
    <row r="5314" s="1413" customFormat="1" ht="12.75" customHeight="1"/>
    <row r="5315" s="1413" customFormat="1" ht="12.75" customHeight="1"/>
    <row r="5316" s="1413" customFormat="1" ht="12.75" customHeight="1"/>
    <row r="5317" s="1413" customFormat="1" ht="12.75" customHeight="1"/>
    <row r="5318" s="1413" customFormat="1" ht="12.75" customHeight="1"/>
    <row r="5319" s="1413" customFormat="1" ht="12.75" customHeight="1"/>
    <row r="5320" s="1413" customFormat="1" ht="12.75" customHeight="1"/>
    <row r="5321" s="1413" customFormat="1" ht="12.75" customHeight="1"/>
    <row r="5322" s="1413" customFormat="1" ht="12.75" customHeight="1"/>
    <row r="5323" s="1413" customFormat="1" ht="12.75" customHeight="1"/>
    <row r="5324" s="1413" customFormat="1" ht="12.75" customHeight="1"/>
    <row r="5325" s="1413" customFormat="1" ht="12.75" customHeight="1"/>
    <row r="5326" s="1413" customFormat="1" ht="12.75" customHeight="1"/>
    <row r="5327" s="1413" customFormat="1" ht="12.75" customHeight="1"/>
    <row r="5328" s="1413" customFormat="1" ht="12.75" customHeight="1"/>
    <row r="5329" s="1413" customFormat="1" ht="12.75" customHeight="1"/>
    <row r="5330" s="1413" customFormat="1" ht="12.75" customHeight="1"/>
    <row r="5331" s="1413" customFormat="1" ht="12.75" customHeight="1"/>
    <row r="5332" s="1413" customFormat="1" ht="12.75" customHeight="1"/>
    <row r="5333" s="1413" customFormat="1" ht="12.75" customHeight="1"/>
    <row r="5334" s="1413" customFormat="1" ht="12.75" customHeight="1"/>
    <row r="5335" s="1413" customFormat="1" ht="12.75" customHeight="1"/>
    <row r="5336" s="1413" customFormat="1" ht="12.75" customHeight="1"/>
    <row r="5337" s="1413" customFormat="1" ht="12.75" customHeight="1"/>
    <row r="5338" s="1413" customFormat="1" ht="12.75" customHeight="1"/>
    <row r="5339" s="1413" customFormat="1" ht="12.75" customHeight="1"/>
    <row r="5340" s="1413" customFormat="1" ht="12.75" customHeight="1"/>
    <row r="5341" s="1413" customFormat="1" ht="12.75" customHeight="1"/>
    <row r="5342" s="1413" customFormat="1" ht="12.75" customHeight="1"/>
    <row r="5343" s="1413" customFormat="1" ht="12.75" customHeight="1"/>
    <row r="5344" s="1413" customFormat="1" ht="12.75" customHeight="1"/>
    <row r="5345" s="1413" customFormat="1" ht="12.75" customHeight="1"/>
    <row r="5346" s="1413" customFormat="1" ht="12.75" customHeight="1"/>
    <row r="5347" s="1413" customFormat="1" ht="12.75" customHeight="1"/>
    <row r="5348" s="1413" customFormat="1" ht="12.75" customHeight="1"/>
    <row r="5349" s="1413" customFormat="1" ht="12.75" customHeight="1"/>
    <row r="5350" s="1413" customFormat="1" ht="12.75" customHeight="1"/>
    <row r="5351" s="1413" customFormat="1" ht="12.75" customHeight="1"/>
    <row r="5352" s="1413" customFormat="1" ht="12.75" customHeight="1"/>
    <row r="5353" s="1413" customFormat="1" ht="12.75" customHeight="1"/>
    <row r="5354" s="1413" customFormat="1" ht="12.75" customHeight="1"/>
    <row r="5355" s="1413" customFormat="1" ht="12.75" customHeight="1"/>
    <row r="5356" s="1413" customFormat="1" ht="12.75" customHeight="1"/>
    <row r="5357" s="1413" customFormat="1" ht="12.75" customHeight="1"/>
    <row r="5358" s="1413" customFormat="1" ht="12.75" customHeight="1"/>
    <row r="5359" s="1413" customFormat="1" ht="12.75" customHeight="1"/>
    <row r="5360" s="1413" customFormat="1" ht="12.75" customHeight="1"/>
    <row r="5361" s="1413" customFormat="1" ht="12.75" customHeight="1"/>
    <row r="5362" s="1413" customFormat="1" ht="12.75" customHeight="1"/>
    <row r="5363" s="1413" customFormat="1" ht="12.75" customHeight="1"/>
    <row r="5364" s="1413" customFormat="1" ht="12.75" customHeight="1"/>
    <row r="5365" s="1413" customFormat="1" ht="12.75" customHeight="1"/>
    <row r="5366" s="1413" customFormat="1" ht="12.75" customHeight="1"/>
    <row r="5367" s="1413" customFormat="1" ht="12.75" customHeight="1"/>
    <row r="5368" s="1413" customFormat="1" ht="12.75" customHeight="1"/>
    <row r="5369" s="1413" customFormat="1" ht="12.75" customHeight="1"/>
    <row r="5370" s="1413" customFormat="1" ht="12.75" customHeight="1"/>
    <row r="5371" s="1413" customFormat="1" ht="12.75" customHeight="1"/>
    <row r="5372" s="1413" customFormat="1" ht="12.75" customHeight="1"/>
    <row r="5373" s="1413" customFormat="1" ht="12.75" customHeight="1"/>
    <row r="5374" s="1413" customFormat="1" ht="12.75" customHeight="1"/>
    <row r="5375" s="1413" customFormat="1" ht="12.75" customHeight="1"/>
    <row r="5376" s="1413" customFormat="1" ht="12.75" customHeight="1"/>
    <row r="5377" s="1413" customFormat="1" ht="12.75" customHeight="1"/>
    <row r="5378" s="1413" customFormat="1" ht="12.75" customHeight="1"/>
    <row r="5379" s="1413" customFormat="1" ht="12.75" customHeight="1"/>
    <row r="5380" s="1413" customFormat="1" ht="12.75" customHeight="1"/>
    <row r="5381" s="1413" customFormat="1" ht="12.75" customHeight="1"/>
    <row r="5382" s="1413" customFormat="1" ht="12.75" customHeight="1"/>
    <row r="5383" s="1413" customFormat="1" ht="12.75" customHeight="1"/>
    <row r="5384" s="1413" customFormat="1" ht="12.75" customHeight="1"/>
    <row r="5385" s="1413" customFormat="1" ht="12.75" customHeight="1"/>
    <row r="5386" s="1413" customFormat="1" ht="12.75" customHeight="1"/>
    <row r="5387" s="1413" customFormat="1" ht="12.75" customHeight="1"/>
    <row r="5388" s="1413" customFormat="1" ht="12.75" customHeight="1"/>
    <row r="5389" s="1413" customFormat="1" ht="12.75" customHeight="1"/>
    <row r="5390" s="1413" customFormat="1" ht="12.75" customHeight="1"/>
    <row r="5391" s="1413" customFormat="1" ht="12.75" customHeight="1"/>
    <row r="5392" s="1413" customFormat="1" ht="12.75" customHeight="1"/>
    <row r="5393" s="1413" customFormat="1" ht="12.75" customHeight="1"/>
    <row r="5394" s="1413" customFormat="1" ht="12.75" customHeight="1"/>
    <row r="5395" s="1413" customFormat="1" ht="12.75" customHeight="1"/>
    <row r="5396" s="1413" customFormat="1" ht="12.75" customHeight="1"/>
    <row r="5397" s="1413" customFormat="1" ht="12.75" customHeight="1"/>
    <row r="5398" s="1413" customFormat="1" ht="12.75" customHeight="1"/>
    <row r="5399" s="1413" customFormat="1" ht="12.75" customHeight="1"/>
    <row r="5400" s="1413" customFormat="1" ht="12.75" customHeight="1"/>
    <row r="5401" s="1413" customFormat="1" ht="12.75" customHeight="1"/>
    <row r="5402" s="1413" customFormat="1" ht="12.75" customHeight="1"/>
    <row r="5403" s="1413" customFormat="1" ht="12.75" customHeight="1"/>
    <row r="5404" s="1413" customFormat="1" ht="12.75" customHeight="1"/>
    <row r="5405" s="1413" customFormat="1" ht="12.75" customHeight="1"/>
    <row r="5406" s="1413" customFormat="1" ht="12.75" customHeight="1"/>
    <row r="5407" s="1413" customFormat="1" ht="12.75" customHeight="1"/>
    <row r="5408" s="1413" customFormat="1" ht="12.75" customHeight="1"/>
    <row r="5409" s="1413" customFormat="1" ht="12.75" customHeight="1"/>
    <row r="5410" s="1413" customFormat="1" ht="12.75" customHeight="1"/>
    <row r="5411" s="1413" customFormat="1" ht="12.75" customHeight="1"/>
    <row r="5412" s="1413" customFormat="1" ht="12.75" customHeight="1"/>
    <row r="5413" s="1413" customFormat="1" ht="12.75" customHeight="1"/>
    <row r="5414" s="1413" customFormat="1" ht="12.75" customHeight="1"/>
    <row r="5415" s="1413" customFormat="1" ht="12.75" customHeight="1"/>
    <row r="5416" s="1413" customFormat="1" ht="12.75" customHeight="1"/>
    <row r="5417" s="1413" customFormat="1" ht="12.75" customHeight="1"/>
    <row r="5418" s="1413" customFormat="1" ht="12.75" customHeight="1"/>
    <row r="5419" s="1413" customFormat="1" ht="12.75" customHeight="1"/>
    <row r="5420" s="1413" customFormat="1" ht="12.75" customHeight="1"/>
    <row r="5421" s="1413" customFormat="1" ht="12.75" customHeight="1"/>
    <row r="5422" s="1413" customFormat="1" ht="12.75" customHeight="1"/>
    <row r="5423" s="1413" customFormat="1" ht="12.75" customHeight="1"/>
    <row r="5424" s="1413" customFormat="1" ht="12.75" customHeight="1"/>
    <row r="5425" s="1413" customFormat="1" ht="12.75" customHeight="1"/>
    <row r="5426" s="1413" customFormat="1" ht="12.75" customHeight="1"/>
    <row r="5427" s="1413" customFormat="1" ht="12.75" customHeight="1"/>
    <row r="5428" s="1413" customFormat="1" ht="12.75" customHeight="1"/>
    <row r="5429" s="1413" customFormat="1" ht="12.75" customHeight="1"/>
    <row r="5430" s="1413" customFormat="1" ht="12.75" customHeight="1"/>
    <row r="5431" s="1413" customFormat="1" ht="12.75" customHeight="1"/>
    <row r="5432" s="1413" customFormat="1" ht="12.75" customHeight="1"/>
    <row r="5433" s="1413" customFormat="1" ht="12.75" customHeight="1"/>
    <row r="5434" s="1413" customFormat="1" ht="12.75" customHeight="1"/>
    <row r="5435" s="1413" customFormat="1" ht="12.75" customHeight="1"/>
    <row r="5436" s="1413" customFormat="1" ht="12.75" customHeight="1"/>
    <row r="5437" s="1413" customFormat="1" ht="12.75" customHeight="1"/>
    <row r="5438" s="1413" customFormat="1" ht="12.75" customHeight="1"/>
    <row r="5439" s="1413" customFormat="1" ht="12.75" customHeight="1"/>
    <row r="5440" s="1413" customFormat="1" ht="12.75" customHeight="1"/>
    <row r="5441" s="1413" customFormat="1" ht="12.75" customHeight="1"/>
    <row r="5442" s="1413" customFormat="1" ht="12.75" customHeight="1"/>
    <row r="5443" s="1413" customFormat="1" ht="12.75" customHeight="1"/>
    <row r="5444" s="1413" customFormat="1" ht="12.75" customHeight="1"/>
    <row r="5445" s="1413" customFormat="1" ht="12.75" customHeight="1"/>
    <row r="5446" s="1413" customFormat="1" ht="12.75" customHeight="1"/>
    <row r="5447" s="1413" customFormat="1" ht="12.75" customHeight="1"/>
    <row r="5448" s="1413" customFormat="1" ht="12.75" customHeight="1"/>
    <row r="5449" s="1413" customFormat="1" ht="12.75" customHeight="1"/>
    <row r="5450" s="1413" customFormat="1" ht="12.75" customHeight="1"/>
    <row r="5451" s="1413" customFormat="1" ht="12.75" customHeight="1"/>
    <row r="5452" s="1413" customFormat="1" ht="12.75" customHeight="1"/>
    <row r="5453" s="1413" customFormat="1" ht="12.75" customHeight="1"/>
    <row r="5454" s="1413" customFormat="1" ht="12.75" customHeight="1"/>
    <row r="5455" s="1413" customFormat="1" ht="12.75" customHeight="1"/>
    <row r="5456" s="1413" customFormat="1" ht="12.75" customHeight="1"/>
    <row r="5457" s="1413" customFormat="1" ht="12.75" customHeight="1"/>
    <row r="5458" s="1413" customFormat="1" ht="12.75" customHeight="1"/>
    <row r="5459" s="1413" customFormat="1" ht="12.75" customHeight="1"/>
    <row r="5460" s="1413" customFormat="1" ht="12.75" customHeight="1"/>
    <row r="5461" s="1413" customFormat="1" ht="12.75" customHeight="1"/>
    <row r="5462" s="1413" customFormat="1" ht="12.75" customHeight="1"/>
    <row r="5463" s="1413" customFormat="1" ht="12.75" customHeight="1"/>
    <row r="5464" s="1413" customFormat="1" ht="12.75" customHeight="1"/>
    <row r="5465" s="1413" customFormat="1" ht="12.75" customHeight="1"/>
    <row r="5466" s="1413" customFormat="1" ht="12.75" customHeight="1"/>
    <row r="5467" s="1413" customFormat="1" ht="12.75" customHeight="1"/>
    <row r="5468" s="1413" customFormat="1" ht="12.75" customHeight="1"/>
    <row r="5469" s="1413" customFormat="1" ht="12.75" customHeight="1"/>
    <row r="5470" s="1413" customFormat="1" ht="12.75" customHeight="1"/>
    <row r="5471" s="1413" customFormat="1" ht="12.75" customHeight="1"/>
    <row r="5472" s="1413" customFormat="1" ht="12.75" customHeight="1"/>
    <row r="5473" s="1413" customFormat="1" ht="12.75" customHeight="1"/>
    <row r="5474" s="1413" customFormat="1" ht="12.75" customHeight="1"/>
    <row r="5475" s="1413" customFormat="1" ht="12.75" customHeight="1"/>
    <row r="5476" s="1413" customFormat="1" ht="12.75" customHeight="1"/>
    <row r="5477" s="1413" customFormat="1" ht="12.75" customHeight="1"/>
    <row r="5478" s="1413" customFormat="1" ht="12.75" customHeight="1"/>
    <row r="5479" s="1413" customFormat="1" ht="12.75" customHeight="1"/>
    <row r="5480" s="1413" customFormat="1" ht="12.75" customHeight="1"/>
    <row r="5481" s="1413" customFormat="1" ht="12.75" customHeight="1"/>
    <row r="5482" s="1413" customFormat="1" ht="12.75" customHeight="1"/>
    <row r="5483" s="1413" customFormat="1" ht="12.75" customHeight="1"/>
    <row r="5484" s="1413" customFormat="1" ht="12.75" customHeight="1"/>
    <row r="5485" s="1413" customFormat="1" ht="12.75" customHeight="1"/>
    <row r="5486" s="1413" customFormat="1" ht="12.75" customHeight="1"/>
    <row r="5487" s="1413" customFormat="1" ht="12.75" customHeight="1"/>
    <row r="5488" s="1413" customFormat="1" ht="12.75" customHeight="1"/>
    <row r="5489" s="1413" customFormat="1" ht="12.75" customHeight="1"/>
    <row r="5490" s="1413" customFormat="1" ht="12.75" customHeight="1"/>
    <row r="5491" s="1413" customFormat="1" ht="12.75" customHeight="1"/>
    <row r="5492" s="1413" customFormat="1" ht="12.75" customHeight="1"/>
    <row r="5493" s="1413" customFormat="1" ht="12.75" customHeight="1"/>
    <row r="5494" s="1413" customFormat="1" ht="12.75" customHeight="1"/>
    <row r="5495" s="1413" customFormat="1" ht="12.75" customHeight="1"/>
    <row r="5496" s="1413" customFormat="1" ht="12.75" customHeight="1"/>
    <row r="5497" s="1413" customFormat="1" ht="12.75" customHeight="1"/>
    <row r="5498" s="1413" customFormat="1" ht="12.75" customHeight="1"/>
    <row r="5499" s="1413" customFormat="1" ht="12.75" customHeight="1"/>
    <row r="5500" s="1413" customFormat="1" ht="12.75" customHeight="1"/>
    <row r="5501" s="1413" customFormat="1" ht="12.75" customHeight="1"/>
    <row r="5502" s="1413" customFormat="1" ht="12.75" customHeight="1"/>
    <row r="5503" s="1413" customFormat="1" ht="12.75" customHeight="1"/>
    <row r="5504" s="1413" customFormat="1" ht="12.75" customHeight="1"/>
    <row r="5505" s="1413" customFormat="1" ht="12.75" customHeight="1"/>
    <row r="5506" s="1413" customFormat="1" ht="12.75" customHeight="1"/>
    <row r="5507" s="1413" customFormat="1" ht="12.75" customHeight="1"/>
    <row r="5508" s="1413" customFormat="1" ht="12.75" customHeight="1"/>
    <row r="5509" s="1413" customFormat="1" ht="12.75" customHeight="1"/>
    <row r="5510" s="1413" customFormat="1" ht="12.75" customHeight="1"/>
    <row r="5511" s="1413" customFormat="1" ht="12.75" customHeight="1"/>
    <row r="5512" s="1413" customFormat="1" ht="12.75" customHeight="1"/>
    <row r="5513" s="1413" customFormat="1" ht="12.75" customHeight="1"/>
    <row r="5514" s="1413" customFormat="1" ht="12.75" customHeight="1"/>
    <row r="5515" s="1413" customFormat="1" ht="12.75" customHeight="1"/>
    <row r="5516" s="1413" customFormat="1" ht="12.75" customHeight="1"/>
    <row r="5517" s="1413" customFormat="1" ht="12.75" customHeight="1"/>
    <row r="5518" s="1413" customFormat="1" ht="12.75" customHeight="1"/>
    <row r="5519" s="1413" customFormat="1" ht="12.75" customHeight="1"/>
    <row r="5520" s="1413" customFormat="1" ht="12.75" customHeight="1"/>
    <row r="5521" s="1413" customFormat="1" ht="12.75" customHeight="1"/>
    <row r="5522" s="1413" customFormat="1" ht="12.75" customHeight="1"/>
    <row r="5523" s="1413" customFormat="1" ht="12.75" customHeight="1"/>
    <row r="5524" s="1413" customFormat="1" ht="12.75" customHeight="1"/>
    <row r="5525" s="1413" customFormat="1" ht="12.75" customHeight="1"/>
    <row r="5526" s="1413" customFormat="1" ht="12.75" customHeight="1"/>
    <row r="5527" s="1413" customFormat="1" ht="12.75" customHeight="1"/>
    <row r="5528" s="1413" customFormat="1" ht="12.75" customHeight="1"/>
    <row r="5529" s="1413" customFormat="1" ht="12.75" customHeight="1"/>
    <row r="5530" s="1413" customFormat="1" ht="12.75" customHeight="1"/>
    <row r="5531" s="1413" customFormat="1" ht="12.75" customHeight="1"/>
    <row r="5532" s="1413" customFormat="1" ht="12.75" customHeight="1"/>
    <row r="5533" s="1413" customFormat="1" ht="12.75" customHeight="1"/>
    <row r="5534" s="1413" customFormat="1" ht="12.75" customHeight="1"/>
    <row r="5535" s="1413" customFormat="1" ht="12.75" customHeight="1"/>
    <row r="5536" s="1413" customFormat="1" ht="12.75" customHeight="1"/>
    <row r="5537" s="1413" customFormat="1" ht="12.75" customHeight="1"/>
    <row r="5538" s="1413" customFormat="1" ht="12.75" customHeight="1"/>
    <row r="5539" s="1413" customFormat="1" ht="12.75" customHeight="1"/>
    <row r="5540" s="1413" customFormat="1" ht="12.75" customHeight="1"/>
    <row r="5541" s="1413" customFormat="1" ht="12.75" customHeight="1"/>
    <row r="5542" s="1413" customFormat="1" ht="12.75" customHeight="1"/>
    <row r="5543" s="1413" customFormat="1" ht="12.75" customHeight="1"/>
    <row r="5544" s="1413" customFormat="1" ht="12.75" customHeight="1"/>
    <row r="5545" s="1413" customFormat="1" ht="12.75" customHeight="1"/>
    <row r="5546" s="1413" customFormat="1" ht="12.75" customHeight="1"/>
    <row r="5547" s="1413" customFormat="1" ht="12.75" customHeight="1"/>
    <row r="5548" s="1413" customFormat="1" ht="12.75" customHeight="1"/>
    <row r="5549" s="1413" customFormat="1" ht="12.75" customHeight="1"/>
    <row r="5550" s="1413" customFormat="1" ht="12.75" customHeight="1"/>
    <row r="5551" s="1413" customFormat="1" ht="12.75" customHeight="1"/>
    <row r="5552" s="1413" customFormat="1" ht="12.75" customHeight="1"/>
    <row r="5553" s="1413" customFormat="1" ht="12.75" customHeight="1"/>
    <row r="5554" s="1413" customFormat="1" ht="12.75" customHeight="1"/>
    <row r="5555" s="1413" customFormat="1" ht="12.75" customHeight="1"/>
    <row r="5556" s="1413" customFormat="1" ht="12.75" customHeight="1"/>
    <row r="5557" s="1413" customFormat="1" ht="12.75" customHeight="1"/>
    <row r="5558" s="1413" customFormat="1" ht="12.75" customHeight="1"/>
    <row r="5559" s="1413" customFormat="1" ht="12.75" customHeight="1"/>
    <row r="5560" s="1413" customFormat="1" ht="12.75" customHeight="1"/>
    <row r="5561" s="1413" customFormat="1" ht="12.75" customHeight="1"/>
    <row r="5562" s="1413" customFormat="1" ht="12.75" customHeight="1"/>
    <row r="5563" s="1413" customFormat="1" ht="12.75" customHeight="1"/>
    <row r="5564" s="1413" customFormat="1" ht="12.75" customHeight="1"/>
    <row r="5565" s="1413" customFormat="1" ht="12.75" customHeight="1"/>
    <row r="5566" s="1413" customFormat="1" ht="12.75" customHeight="1"/>
    <row r="5567" s="1413" customFormat="1" ht="12.75" customHeight="1"/>
    <row r="5568" s="1413" customFormat="1" ht="12.75" customHeight="1"/>
    <row r="5569" s="1413" customFormat="1" ht="12.75" customHeight="1"/>
    <row r="5570" s="1413" customFormat="1" ht="12.75" customHeight="1"/>
    <row r="5571" s="1413" customFormat="1" ht="12.75" customHeight="1"/>
    <row r="5572" s="1413" customFormat="1" ht="12.75" customHeight="1"/>
    <row r="5573" s="1413" customFormat="1" ht="12.75" customHeight="1"/>
    <row r="5574" s="1413" customFormat="1" ht="12.75" customHeight="1"/>
    <row r="5575" s="1413" customFormat="1" ht="12.75" customHeight="1"/>
    <row r="5576" s="1413" customFormat="1" ht="12.75" customHeight="1"/>
    <row r="5577" s="1413" customFormat="1" ht="12.75" customHeight="1"/>
    <row r="5578" s="1413" customFormat="1" ht="12.75" customHeight="1"/>
    <row r="5579" s="1413" customFormat="1" ht="12.75" customHeight="1"/>
    <row r="5580" s="1413" customFormat="1" ht="12.75" customHeight="1"/>
    <row r="5581" s="1413" customFormat="1" ht="12.75" customHeight="1"/>
    <row r="5582" s="1413" customFormat="1" ht="12.75" customHeight="1"/>
    <row r="5583" s="1413" customFormat="1" ht="12.75" customHeight="1"/>
    <row r="5584" s="1413" customFormat="1" ht="12.75" customHeight="1"/>
    <row r="5585" s="1413" customFormat="1" ht="12.75" customHeight="1"/>
    <row r="5586" s="1413" customFormat="1" ht="12.75" customHeight="1"/>
    <row r="5587" s="1413" customFormat="1" ht="12.75" customHeight="1"/>
    <row r="5588" s="1413" customFormat="1" ht="12.75" customHeight="1"/>
    <row r="5589" s="1413" customFormat="1" ht="12.75" customHeight="1"/>
    <row r="5590" s="1413" customFormat="1" ht="12.75" customHeight="1"/>
    <row r="5591" s="1413" customFormat="1" ht="12.75" customHeight="1"/>
    <row r="5592" s="1413" customFormat="1" ht="12.75" customHeight="1"/>
    <row r="5593" s="1413" customFormat="1" ht="12.75" customHeight="1"/>
    <row r="5594" s="1413" customFormat="1" ht="12.75" customHeight="1"/>
    <row r="5595" s="1413" customFormat="1" ht="12.75" customHeight="1"/>
    <row r="5596" s="1413" customFormat="1" ht="12.75" customHeight="1"/>
    <row r="5597" s="1413" customFormat="1" ht="12.75" customHeight="1"/>
    <row r="5598" s="1413" customFormat="1" ht="12.75" customHeight="1"/>
    <row r="5599" s="1413" customFormat="1" ht="12.75" customHeight="1"/>
    <row r="5600" s="1413" customFormat="1" ht="12.75" customHeight="1"/>
    <row r="5601" s="1413" customFormat="1" ht="12.75" customHeight="1"/>
    <row r="5602" s="1413" customFormat="1" ht="12.75" customHeight="1"/>
    <row r="5603" s="1413" customFormat="1" ht="12.75" customHeight="1"/>
    <row r="5604" s="1413" customFormat="1" ht="12.75" customHeight="1"/>
    <row r="5605" s="1413" customFormat="1" ht="12.75" customHeight="1"/>
    <row r="5606" s="1413" customFormat="1" ht="12.75" customHeight="1"/>
    <row r="5607" s="1413" customFormat="1" ht="12.75" customHeight="1"/>
    <row r="5608" s="1413" customFormat="1" ht="12.75" customHeight="1"/>
    <row r="5609" s="1413" customFormat="1" ht="12.75" customHeight="1"/>
    <row r="5610" s="1413" customFormat="1" ht="12.75" customHeight="1"/>
    <row r="5611" s="1413" customFormat="1" ht="12.75" customHeight="1"/>
    <row r="5612" s="1413" customFormat="1" ht="12.75" customHeight="1"/>
    <row r="5613" s="1413" customFormat="1" ht="12.75" customHeight="1"/>
    <row r="5614" s="1413" customFormat="1" ht="12.75" customHeight="1"/>
    <row r="5615" s="1413" customFormat="1" ht="12.75" customHeight="1"/>
    <row r="5616" s="1413" customFormat="1" ht="12.75" customHeight="1"/>
    <row r="5617" s="1413" customFormat="1" ht="12.75" customHeight="1"/>
    <row r="5618" s="1413" customFormat="1" ht="12.75" customHeight="1"/>
    <row r="5619" s="1413" customFormat="1" ht="12.75" customHeight="1"/>
    <row r="5620" s="1413" customFormat="1" ht="12.75" customHeight="1"/>
    <row r="5621" s="1413" customFormat="1" ht="12.75" customHeight="1"/>
    <row r="5622" s="1413" customFormat="1" ht="12.75" customHeight="1"/>
    <row r="5623" s="1413" customFormat="1" ht="12.75" customHeight="1"/>
    <row r="5624" s="1413" customFormat="1" ht="12.75" customHeight="1"/>
    <row r="5625" s="1413" customFormat="1" ht="12.75" customHeight="1"/>
    <row r="5626" s="1413" customFormat="1" ht="12.75" customHeight="1"/>
    <row r="5627" s="1413" customFormat="1" ht="12.75" customHeight="1"/>
    <row r="5628" s="1413" customFormat="1" ht="12.75" customHeight="1"/>
    <row r="5629" s="1413" customFormat="1" ht="12.75" customHeight="1"/>
    <row r="5630" s="1413" customFormat="1" ht="12.75" customHeight="1"/>
    <row r="5631" s="1413" customFormat="1" ht="12.75" customHeight="1"/>
    <row r="5632" s="1413" customFormat="1" ht="12.75" customHeight="1"/>
    <row r="5633" s="1413" customFormat="1" ht="12.75" customHeight="1"/>
    <row r="5634" s="1413" customFormat="1" ht="12.75" customHeight="1"/>
    <row r="5635" s="1413" customFormat="1" ht="12.75" customHeight="1"/>
    <row r="5636" s="1413" customFormat="1" ht="12.75" customHeight="1"/>
    <row r="5637" s="1413" customFormat="1" ht="12.75" customHeight="1"/>
    <row r="5638" s="1413" customFormat="1" ht="12.75" customHeight="1"/>
    <row r="5639" s="1413" customFormat="1" ht="12.75" customHeight="1"/>
    <row r="5640" s="1413" customFormat="1" ht="12.75" customHeight="1"/>
    <row r="5641" s="1413" customFormat="1" ht="12.75" customHeight="1"/>
    <row r="5642" s="1413" customFormat="1" ht="12.75" customHeight="1"/>
    <row r="5643" s="1413" customFormat="1" ht="12.75" customHeight="1"/>
    <row r="5644" s="1413" customFormat="1" ht="12.75" customHeight="1"/>
    <row r="5645" s="1413" customFormat="1" ht="12.75" customHeight="1"/>
    <row r="5646" s="1413" customFormat="1" ht="12.75" customHeight="1"/>
    <row r="5647" s="1413" customFormat="1" ht="12.75" customHeight="1"/>
    <row r="5648" s="1413" customFormat="1" ht="12.75" customHeight="1"/>
    <row r="5649" s="1413" customFormat="1" ht="12.75" customHeight="1"/>
    <row r="5650" s="1413" customFormat="1" ht="12.75" customHeight="1"/>
    <row r="5651" s="1413" customFormat="1" ht="12.75" customHeight="1"/>
    <row r="5652" s="1413" customFormat="1" ht="12.75" customHeight="1"/>
    <row r="5653" s="1413" customFormat="1" ht="12.75" customHeight="1"/>
    <row r="5654" s="1413" customFormat="1" ht="12.75" customHeight="1"/>
    <row r="5655" s="1413" customFormat="1" ht="12.75" customHeight="1"/>
    <row r="5656" s="1413" customFormat="1" ht="12.75" customHeight="1"/>
    <row r="5657" s="1413" customFormat="1" ht="12.75" customHeight="1"/>
    <row r="5658" s="1413" customFormat="1" ht="12.75" customHeight="1"/>
    <row r="5659" s="1413" customFormat="1" ht="12.75" customHeight="1"/>
    <row r="5660" s="1413" customFormat="1" ht="12.75" customHeight="1"/>
    <row r="5661" s="1413" customFormat="1" ht="12.75" customHeight="1"/>
    <row r="5662" s="1413" customFormat="1" ht="12.75" customHeight="1"/>
    <row r="5663" s="1413" customFormat="1" ht="12.75" customHeight="1"/>
    <row r="5664" s="1413" customFormat="1" ht="12.75" customHeight="1"/>
    <row r="5665" s="1413" customFormat="1" ht="12.75" customHeight="1"/>
    <row r="5666" s="1413" customFormat="1" ht="12.75" customHeight="1"/>
    <row r="5667" s="1413" customFormat="1" ht="12.75" customHeight="1"/>
    <row r="5668" s="1413" customFormat="1" ht="12.75" customHeight="1"/>
    <row r="5669" s="1413" customFormat="1" ht="12.75" customHeight="1"/>
    <row r="5670" s="1413" customFormat="1" ht="12.75" customHeight="1"/>
    <row r="5671" s="1413" customFormat="1" ht="12.75" customHeight="1"/>
    <row r="5672" s="1413" customFormat="1" ht="12.75" customHeight="1"/>
    <row r="5673" s="1413" customFormat="1" ht="12.75" customHeight="1"/>
    <row r="5674" s="1413" customFormat="1" ht="12.75" customHeight="1"/>
    <row r="5675" s="1413" customFormat="1" ht="12.75" customHeight="1"/>
    <row r="5676" s="1413" customFormat="1" ht="12.75" customHeight="1"/>
    <row r="5677" s="1413" customFormat="1" ht="12.75" customHeight="1"/>
    <row r="5678" s="1413" customFormat="1" ht="12.75" customHeight="1"/>
    <row r="5679" s="1413" customFormat="1" ht="12.75" customHeight="1"/>
    <row r="5680" s="1413" customFormat="1" ht="12.75" customHeight="1"/>
    <row r="5681" s="1413" customFormat="1" ht="12.75" customHeight="1"/>
    <row r="5682" s="1413" customFormat="1" ht="12.75" customHeight="1"/>
    <row r="5683" s="1413" customFormat="1" ht="12.75" customHeight="1"/>
    <row r="5684" s="1413" customFormat="1" ht="12.75" customHeight="1"/>
    <row r="5685" s="1413" customFormat="1" ht="12.75" customHeight="1"/>
    <row r="5686" s="1413" customFormat="1" ht="12.75" customHeight="1"/>
    <row r="5687" s="1413" customFormat="1" ht="12.75" customHeight="1"/>
    <row r="5688" s="1413" customFormat="1" ht="12.75" customHeight="1"/>
    <row r="5689" s="1413" customFormat="1" ht="12.75" customHeight="1"/>
    <row r="5690" s="1413" customFormat="1" ht="12.75" customHeight="1"/>
    <row r="5691" s="1413" customFormat="1" ht="12.75" customHeight="1"/>
    <row r="5692" s="1413" customFormat="1" ht="12.75" customHeight="1"/>
    <row r="5693" s="1413" customFormat="1" ht="12.75" customHeight="1"/>
    <row r="5694" s="1413" customFormat="1" ht="12.75" customHeight="1"/>
    <row r="5695" s="1413" customFormat="1" ht="12.75" customHeight="1"/>
    <row r="5696" s="1413" customFormat="1" ht="12.75" customHeight="1"/>
    <row r="5697" s="1413" customFormat="1" ht="12.75" customHeight="1"/>
    <row r="5698" s="1413" customFormat="1" ht="12.75" customHeight="1"/>
    <row r="5699" s="1413" customFormat="1" ht="12.75" customHeight="1"/>
    <row r="5700" s="1413" customFormat="1" ht="12.75" customHeight="1"/>
    <row r="5701" s="1413" customFormat="1" ht="12.75" customHeight="1"/>
    <row r="5702" s="1413" customFormat="1" ht="12.75" customHeight="1"/>
    <row r="5703" s="1413" customFormat="1" ht="12.75" customHeight="1"/>
    <row r="5704" s="1413" customFormat="1" ht="12.75" customHeight="1"/>
    <row r="5705" s="1413" customFormat="1" ht="12.75" customHeight="1"/>
    <row r="5706" s="1413" customFormat="1" ht="12.75" customHeight="1"/>
    <row r="5707" s="1413" customFormat="1" ht="12.75" customHeight="1"/>
    <row r="5708" s="1413" customFormat="1" ht="12.75" customHeight="1"/>
    <row r="5709" s="1413" customFormat="1" ht="12.75" customHeight="1"/>
    <row r="5710" s="1413" customFormat="1" ht="12.75" customHeight="1"/>
    <row r="5711" s="1413" customFormat="1" ht="12.75" customHeight="1"/>
    <row r="5712" s="1413" customFormat="1" ht="12.75" customHeight="1"/>
    <row r="5713" s="1413" customFormat="1" ht="12.75" customHeight="1"/>
    <row r="5714" s="1413" customFormat="1" ht="12.75" customHeight="1"/>
    <row r="5715" s="1413" customFormat="1" ht="12.75" customHeight="1"/>
    <row r="5716" s="1413" customFormat="1" ht="12.75" customHeight="1"/>
    <row r="5717" s="1413" customFormat="1" ht="12.75" customHeight="1"/>
    <row r="5718" s="1413" customFormat="1" ht="12.75" customHeight="1"/>
    <row r="5719" s="1413" customFormat="1" ht="12.75" customHeight="1"/>
    <row r="5720" s="1413" customFormat="1" ht="12.75" customHeight="1"/>
    <row r="5721" s="1413" customFormat="1" ht="12.75" customHeight="1"/>
    <row r="5722" s="1413" customFormat="1" ht="12.75" customHeight="1"/>
    <row r="5723" s="1413" customFormat="1" ht="12.75" customHeight="1"/>
    <row r="5724" s="1413" customFormat="1" ht="12.75" customHeight="1"/>
    <row r="5725" s="1413" customFormat="1" ht="12.75" customHeight="1"/>
    <row r="5726" s="1413" customFormat="1" ht="12.75" customHeight="1"/>
    <row r="5727" s="1413" customFormat="1" ht="12.75" customHeight="1"/>
    <row r="5728" s="1413" customFormat="1" ht="12.75" customHeight="1"/>
    <row r="5729" s="1413" customFormat="1" ht="12.75" customHeight="1"/>
    <row r="5730" s="1413" customFormat="1" ht="12.75" customHeight="1"/>
    <row r="5731" s="1413" customFormat="1" ht="12.75" customHeight="1"/>
    <row r="5732" s="1413" customFormat="1" ht="12.75" customHeight="1"/>
    <row r="5733" s="1413" customFormat="1" ht="12.75" customHeight="1"/>
    <row r="5734" s="1413" customFormat="1" ht="12.75" customHeight="1"/>
    <row r="5735" s="1413" customFormat="1" ht="12.75" customHeight="1"/>
    <row r="5736" s="1413" customFormat="1" ht="12.75" customHeight="1"/>
    <row r="5737" s="1413" customFormat="1" ht="12.75" customHeight="1"/>
    <row r="5738" s="1413" customFormat="1" ht="12.75" customHeight="1"/>
    <row r="5739" s="1413" customFormat="1" ht="12.75" customHeight="1"/>
    <row r="5740" s="1413" customFormat="1" ht="12.75" customHeight="1"/>
    <row r="5741" s="1413" customFormat="1" ht="12.75" customHeight="1"/>
    <row r="5742" s="1413" customFormat="1" ht="12.75" customHeight="1"/>
    <row r="5743" s="1413" customFormat="1" ht="12.75" customHeight="1"/>
    <row r="5744" s="1413" customFormat="1" ht="12.75" customHeight="1"/>
    <row r="5745" s="1413" customFormat="1" ht="12.75" customHeight="1"/>
    <row r="5746" s="1413" customFormat="1" ht="12.75" customHeight="1"/>
    <row r="5747" s="1413" customFormat="1" ht="12.75" customHeight="1"/>
    <row r="5748" s="1413" customFormat="1" ht="12.75" customHeight="1"/>
    <row r="5749" s="1413" customFormat="1" ht="12.75" customHeight="1"/>
    <row r="5750" s="1413" customFormat="1" ht="12.75" customHeight="1"/>
    <row r="5751" s="1413" customFormat="1" ht="12.75" customHeight="1"/>
    <row r="5752" s="1413" customFormat="1" ht="12.75" customHeight="1"/>
    <row r="5753" s="1413" customFormat="1" ht="12.75" customHeight="1"/>
    <row r="5754" s="1413" customFormat="1" ht="12.75" customHeight="1"/>
    <row r="5755" s="1413" customFormat="1" ht="12.75" customHeight="1"/>
    <row r="5756" s="1413" customFormat="1" ht="12.75" customHeight="1"/>
    <row r="5757" s="1413" customFormat="1" ht="12.75" customHeight="1"/>
    <row r="5758" s="1413" customFormat="1" ht="12.75" customHeight="1"/>
    <row r="5759" s="1413" customFormat="1" ht="12.75" customHeight="1"/>
    <row r="5760" s="1413" customFormat="1" ht="12.75" customHeight="1"/>
    <row r="5761" s="1413" customFormat="1" ht="12.75" customHeight="1"/>
    <row r="5762" s="1413" customFormat="1" ht="12.75" customHeight="1"/>
    <row r="5763" s="1413" customFormat="1" ht="12.75" customHeight="1"/>
    <row r="5764" s="1413" customFormat="1" ht="12.75" customHeight="1"/>
    <row r="5765" s="1413" customFormat="1" ht="12.75" customHeight="1"/>
    <row r="5766" s="1413" customFormat="1" ht="12.75" customHeight="1"/>
    <row r="5767" s="1413" customFormat="1" ht="12.75" customHeight="1"/>
    <row r="5768" s="1413" customFormat="1" ht="12.75" customHeight="1"/>
    <row r="5769" s="1413" customFormat="1" ht="12.75" customHeight="1"/>
    <row r="5770" s="1413" customFormat="1" ht="12.75" customHeight="1"/>
    <row r="5771" s="1413" customFormat="1" ht="12.75" customHeight="1"/>
    <row r="5772" s="1413" customFormat="1" ht="12.75" customHeight="1"/>
    <row r="5773" s="1413" customFormat="1" ht="12.75" customHeight="1"/>
    <row r="5774" s="1413" customFormat="1" ht="12.75" customHeight="1"/>
    <row r="5775" s="1413" customFormat="1" ht="12.75" customHeight="1"/>
    <row r="5776" s="1413" customFormat="1" ht="12.75" customHeight="1"/>
    <row r="5777" s="1413" customFormat="1" ht="12.75" customHeight="1"/>
    <row r="5778" s="1413" customFormat="1" ht="12.75" customHeight="1"/>
    <row r="5779" s="1413" customFormat="1" ht="12.75" customHeight="1"/>
    <row r="5780" s="1413" customFormat="1" ht="12.75" customHeight="1"/>
    <row r="5781" s="1413" customFormat="1" ht="12.75" customHeight="1"/>
    <row r="5782" s="1413" customFormat="1" ht="12.75" customHeight="1"/>
    <row r="5783" s="1413" customFormat="1" ht="12.75" customHeight="1"/>
    <row r="5784" s="1413" customFormat="1" ht="12.75" customHeight="1"/>
    <row r="5785" s="1413" customFormat="1" ht="12.75" customHeight="1"/>
    <row r="5786" s="1413" customFormat="1" ht="12.75" customHeight="1"/>
    <row r="5787" s="1413" customFormat="1" ht="12.75" customHeight="1"/>
    <row r="5788" s="1413" customFormat="1" ht="12.75" customHeight="1"/>
    <row r="5789" s="1413" customFormat="1" ht="12.75" customHeight="1"/>
    <row r="5790" s="1413" customFormat="1" ht="12.75" customHeight="1"/>
    <row r="5791" s="1413" customFormat="1" ht="12.75" customHeight="1"/>
    <row r="5792" s="1413" customFormat="1" ht="12.75" customHeight="1"/>
    <row r="5793" s="1413" customFormat="1" ht="12.75" customHeight="1"/>
    <row r="5794" s="1413" customFormat="1" ht="12.75" customHeight="1"/>
    <row r="5795" s="1413" customFormat="1" ht="12.75" customHeight="1"/>
    <row r="5796" s="1413" customFormat="1" ht="12.75" customHeight="1"/>
    <row r="5797" s="1413" customFormat="1" ht="12.75" customHeight="1"/>
    <row r="5798" s="1413" customFormat="1" ht="12.75" customHeight="1"/>
    <row r="5799" s="1413" customFormat="1" ht="12.75" customHeight="1"/>
    <row r="5800" s="1413" customFormat="1" ht="12.75" customHeight="1"/>
    <row r="5801" s="1413" customFormat="1" ht="12.75" customHeight="1"/>
    <row r="5802" s="1413" customFormat="1" ht="12.75" customHeight="1"/>
    <row r="5803" s="1413" customFormat="1" ht="12.75" customHeight="1"/>
    <row r="5804" s="1413" customFormat="1" ht="12.75" customHeight="1"/>
    <row r="5805" s="1413" customFormat="1" ht="12.75" customHeight="1"/>
    <row r="5806" s="1413" customFormat="1" ht="12.75" customHeight="1"/>
    <row r="5807" s="1413" customFormat="1" ht="12.75" customHeight="1"/>
    <row r="5808" s="1413" customFormat="1" ht="12.75" customHeight="1"/>
    <row r="5809" s="1413" customFormat="1" ht="12.75" customHeight="1"/>
    <row r="5810" s="1413" customFormat="1" ht="12.75" customHeight="1"/>
    <row r="5811" s="1413" customFormat="1" ht="12.75" customHeight="1"/>
    <row r="5812" s="1413" customFormat="1" ht="12.75" customHeight="1"/>
    <row r="5813" s="1413" customFormat="1" ht="12.75" customHeight="1"/>
    <row r="5814" s="1413" customFormat="1" ht="12.75" customHeight="1"/>
    <row r="5815" s="1413" customFormat="1" ht="12.75" customHeight="1"/>
    <row r="5816" s="1413" customFormat="1" ht="12.75" customHeight="1"/>
    <row r="5817" s="1413" customFormat="1" ht="12.75" customHeight="1"/>
    <row r="5818" s="1413" customFormat="1" ht="12.75" customHeight="1"/>
    <row r="5819" s="1413" customFormat="1" ht="12.75" customHeight="1"/>
    <row r="5820" s="1413" customFormat="1" ht="12.75" customHeight="1"/>
    <row r="5821" s="1413" customFormat="1" ht="12.75" customHeight="1"/>
    <row r="5822" s="1413" customFormat="1" ht="12.75" customHeight="1"/>
    <row r="5823" s="1413" customFormat="1" ht="12.75" customHeight="1"/>
    <row r="5824" s="1413" customFormat="1" ht="12.75" customHeight="1"/>
    <row r="5825" s="1413" customFormat="1" ht="12.75" customHeight="1"/>
    <row r="5826" s="1413" customFormat="1" ht="12.75" customHeight="1"/>
    <row r="5827" s="1413" customFormat="1" ht="12.75" customHeight="1"/>
    <row r="5828" s="1413" customFormat="1" ht="12.75" customHeight="1"/>
    <row r="5829" s="1413" customFormat="1" ht="12.75" customHeight="1"/>
    <row r="5830" s="1413" customFormat="1" ht="12.75" customHeight="1"/>
    <row r="5831" s="1413" customFormat="1" ht="12.75" customHeight="1"/>
    <row r="5832" s="1413" customFormat="1" ht="12.75" customHeight="1"/>
    <row r="5833" s="1413" customFormat="1" ht="12.75" customHeight="1"/>
    <row r="5834" s="1413" customFormat="1" ht="12.75" customHeight="1"/>
    <row r="5835" s="1413" customFormat="1" ht="12.75" customHeight="1"/>
    <row r="5836" s="1413" customFormat="1" ht="12.75" customHeight="1"/>
    <row r="5837" s="1413" customFormat="1" ht="12.75" customHeight="1"/>
    <row r="5838" s="1413" customFormat="1" ht="12.75" customHeight="1"/>
    <row r="5839" s="1413" customFormat="1" ht="12.75" customHeight="1"/>
    <row r="5840" s="1413" customFormat="1" ht="12.75" customHeight="1"/>
    <row r="5841" s="1413" customFormat="1" ht="12.75" customHeight="1"/>
    <row r="5842" s="1413" customFormat="1" ht="12.75" customHeight="1"/>
    <row r="5843" s="1413" customFormat="1" ht="12.75" customHeight="1"/>
    <row r="5844" s="1413" customFormat="1" ht="12.75" customHeight="1"/>
    <row r="5845" s="1413" customFormat="1" ht="12.75" customHeight="1"/>
    <row r="5846" s="1413" customFormat="1" ht="12.75" customHeight="1"/>
    <row r="5847" s="1413" customFormat="1" ht="12.75" customHeight="1"/>
    <row r="5848" s="1413" customFormat="1" ht="12.75" customHeight="1"/>
    <row r="5849" s="1413" customFormat="1" ht="12.75" customHeight="1"/>
    <row r="5850" s="1413" customFormat="1" ht="12.75" customHeight="1"/>
    <row r="5851" s="1413" customFormat="1" ht="12.75" customHeight="1"/>
    <row r="5852" s="1413" customFormat="1" ht="12.75" customHeight="1"/>
    <row r="5853" s="1413" customFormat="1" ht="12.75" customHeight="1"/>
    <row r="5854" s="1413" customFormat="1" ht="12.75" customHeight="1"/>
    <row r="5855" s="1413" customFormat="1" ht="12.75" customHeight="1"/>
    <row r="5856" s="1413" customFormat="1" ht="12.75" customHeight="1"/>
    <row r="5857" s="1413" customFormat="1" ht="12.75" customHeight="1"/>
    <row r="5858" s="1413" customFormat="1" ht="12.75" customHeight="1"/>
    <row r="5859" s="1413" customFormat="1" ht="12.75" customHeight="1"/>
    <row r="5860" s="1413" customFormat="1" ht="12.75" customHeight="1"/>
    <row r="5861" s="1413" customFormat="1" ht="12.75" customHeight="1"/>
    <row r="5862" s="1413" customFormat="1" ht="12.75" customHeight="1"/>
    <row r="5863" s="1413" customFormat="1" ht="12.75" customHeight="1"/>
    <row r="5864" s="1413" customFormat="1" ht="12.75" customHeight="1"/>
    <row r="5865" s="1413" customFormat="1" ht="12.75" customHeight="1"/>
    <row r="5866" s="1413" customFormat="1" ht="12.75" customHeight="1"/>
    <row r="5867" s="1413" customFormat="1" ht="12.75" customHeight="1"/>
    <row r="5868" s="1413" customFormat="1" ht="12.75" customHeight="1"/>
    <row r="5869" s="1413" customFormat="1" ht="12.75" customHeight="1"/>
    <row r="5870" s="1413" customFormat="1" ht="12.75" customHeight="1"/>
    <row r="5871" s="1413" customFormat="1" ht="12.75" customHeight="1"/>
    <row r="5872" s="1413" customFormat="1" ht="12.75" customHeight="1"/>
    <row r="5873" s="1413" customFormat="1" ht="12.75" customHeight="1"/>
    <row r="5874" s="1413" customFormat="1" ht="12.75" customHeight="1"/>
    <row r="5875" s="1413" customFormat="1" ht="12.75" customHeight="1"/>
    <row r="5876" s="1413" customFormat="1" ht="12.75" customHeight="1"/>
    <row r="5877" s="1413" customFormat="1" ht="12.75" customHeight="1"/>
    <row r="5878" s="1413" customFormat="1" ht="12.75" customHeight="1"/>
    <row r="5879" s="1413" customFormat="1" ht="12.75" customHeight="1"/>
    <row r="5880" s="1413" customFormat="1" ht="12.75" customHeight="1"/>
    <row r="5881" s="1413" customFormat="1" ht="12.75" customHeight="1"/>
    <row r="5882" s="1413" customFormat="1" ht="12.75" customHeight="1"/>
    <row r="5883" s="1413" customFormat="1" ht="12.75" customHeight="1"/>
    <row r="5884" s="1413" customFormat="1" ht="12.75" customHeight="1"/>
    <row r="5885" s="1413" customFormat="1" ht="12.75" customHeight="1"/>
    <row r="5886" s="1413" customFormat="1" ht="12.75" customHeight="1"/>
    <row r="5887" s="1413" customFormat="1" ht="12.75" customHeight="1"/>
    <row r="5888" s="1413" customFormat="1" ht="12.75" customHeight="1"/>
    <row r="5889" s="1413" customFormat="1" ht="12.75" customHeight="1"/>
    <row r="5890" s="1413" customFormat="1" ht="12.75" customHeight="1"/>
    <row r="5891" s="1413" customFormat="1" ht="12.75" customHeight="1"/>
    <row r="5892" s="1413" customFormat="1" ht="12.75" customHeight="1"/>
    <row r="5893" s="1413" customFormat="1" ht="12.75" customHeight="1"/>
    <row r="5894" s="1413" customFormat="1" ht="12.75" customHeight="1"/>
    <row r="5895" s="1413" customFormat="1" ht="12.75" customHeight="1"/>
    <row r="5896" s="1413" customFormat="1" ht="12.75" customHeight="1"/>
    <row r="5897" s="1413" customFormat="1" ht="12.75" customHeight="1"/>
    <row r="5898" s="1413" customFormat="1" ht="12.75" customHeight="1"/>
    <row r="5899" s="1413" customFormat="1" ht="12.75" customHeight="1"/>
    <row r="5900" s="1413" customFormat="1" ht="12.75" customHeight="1"/>
    <row r="5901" s="1413" customFormat="1" ht="12.75" customHeight="1"/>
    <row r="5902" s="1413" customFormat="1" ht="12.75" customHeight="1"/>
    <row r="5903" s="1413" customFormat="1" ht="12.75" customHeight="1"/>
    <row r="5904" s="1413" customFormat="1" ht="12.75" customHeight="1"/>
    <row r="5905" s="1413" customFormat="1" ht="12.75" customHeight="1"/>
    <row r="5906" s="1413" customFormat="1" ht="12.75" customHeight="1"/>
    <row r="5907" s="1413" customFormat="1" ht="12.75" customHeight="1"/>
    <row r="5908" s="1413" customFormat="1" ht="12.75" customHeight="1"/>
    <row r="5909" s="1413" customFormat="1" ht="12.75" customHeight="1"/>
    <row r="5910" s="1413" customFormat="1" ht="12.75" customHeight="1"/>
    <row r="5911" s="1413" customFormat="1" ht="12.75" customHeight="1"/>
    <row r="5912" s="1413" customFormat="1" ht="12.75" customHeight="1"/>
    <row r="5913" s="1413" customFormat="1" ht="12.75" customHeight="1"/>
    <row r="5914" s="1413" customFormat="1" ht="12.75" customHeight="1"/>
    <row r="5915" s="1413" customFormat="1" ht="12.75" customHeight="1"/>
    <row r="5916" s="1413" customFormat="1" ht="12.75" customHeight="1"/>
    <row r="5917" s="1413" customFormat="1" ht="12.75" customHeight="1"/>
    <row r="5918" s="1413" customFormat="1" ht="12.75" customHeight="1"/>
    <row r="5919" s="1413" customFormat="1" ht="12.75" customHeight="1"/>
    <row r="5920" s="1413" customFormat="1" ht="12.75" customHeight="1"/>
    <row r="5921" s="1413" customFormat="1" ht="12.75" customHeight="1"/>
    <row r="5922" s="1413" customFormat="1" ht="12.75" customHeight="1"/>
    <row r="5923" s="1413" customFormat="1" ht="12.75" customHeight="1"/>
    <row r="5924" s="1413" customFormat="1" ht="12.75" customHeight="1"/>
    <row r="5925" s="1413" customFormat="1" ht="12.75" customHeight="1"/>
    <row r="5926" s="1413" customFormat="1" ht="12.75" customHeight="1"/>
    <row r="5927" s="1413" customFormat="1" ht="12.75" customHeight="1"/>
    <row r="5928" s="1413" customFormat="1" ht="12.75" customHeight="1"/>
    <row r="5929" s="1413" customFormat="1" ht="12.75" customHeight="1"/>
    <row r="5930" s="1413" customFormat="1" ht="12.75" customHeight="1"/>
    <row r="5931" s="1413" customFormat="1" ht="12.75" customHeight="1"/>
    <row r="5932" s="1413" customFormat="1" ht="12.75" customHeight="1"/>
    <row r="5933" s="1413" customFormat="1" ht="12.75" customHeight="1"/>
    <row r="5934" s="1413" customFormat="1" ht="12.75" customHeight="1"/>
    <row r="5935" s="1413" customFormat="1" ht="12.75" customHeight="1"/>
    <row r="5936" s="1413" customFormat="1" ht="12.75" customHeight="1"/>
    <row r="5937" s="1413" customFormat="1" ht="12.75" customHeight="1"/>
    <row r="5938" s="1413" customFormat="1" ht="12.75" customHeight="1"/>
    <row r="5939" s="1413" customFormat="1" ht="12.75" customHeight="1"/>
    <row r="5940" s="1413" customFormat="1" ht="12.75" customHeight="1"/>
    <row r="5941" s="1413" customFormat="1" ht="12.75" customHeight="1"/>
    <row r="5942" s="1413" customFormat="1" ht="12.75" customHeight="1"/>
    <row r="5943" s="1413" customFormat="1" ht="12.75" customHeight="1"/>
    <row r="5944" s="1413" customFormat="1" ht="12.75" customHeight="1"/>
    <row r="5945" s="1413" customFormat="1" ht="12.75" customHeight="1"/>
    <row r="5946" s="1413" customFormat="1" ht="12.75" customHeight="1"/>
    <row r="5947" s="1413" customFormat="1" ht="12.75" customHeight="1"/>
    <row r="5948" s="1413" customFormat="1" ht="12.75" customHeight="1"/>
    <row r="5949" s="1413" customFormat="1" ht="12.75" customHeight="1"/>
    <row r="5950" s="1413" customFormat="1" ht="12.75" customHeight="1"/>
    <row r="5951" s="1413" customFormat="1" ht="12.75" customHeight="1"/>
    <row r="5952" s="1413" customFormat="1" ht="12.75" customHeight="1"/>
    <row r="5953" s="1413" customFormat="1" ht="12.75" customHeight="1"/>
    <row r="5954" s="1413" customFormat="1" ht="12.75" customHeight="1"/>
    <row r="5955" s="1413" customFormat="1" ht="12.75" customHeight="1"/>
    <row r="5956" s="1413" customFormat="1" ht="12.75" customHeight="1"/>
    <row r="5957" s="1413" customFormat="1" ht="12.75" customHeight="1"/>
    <row r="5958" s="1413" customFormat="1" ht="12.75" customHeight="1"/>
    <row r="5959" s="1413" customFormat="1" ht="12.75" customHeight="1"/>
    <row r="5960" s="1413" customFormat="1" ht="12.75" customHeight="1"/>
    <row r="5961" s="1413" customFormat="1" ht="12.75" customHeight="1"/>
    <row r="5962" s="1413" customFormat="1" ht="12.75" customHeight="1"/>
    <row r="5963" s="1413" customFormat="1" ht="12.75" customHeight="1"/>
    <row r="5964" s="1413" customFormat="1" ht="12.75" customHeight="1"/>
    <row r="5965" s="1413" customFormat="1" ht="12.75" customHeight="1"/>
    <row r="5966" s="1413" customFormat="1" ht="12.75" customHeight="1"/>
    <row r="5967" s="1413" customFormat="1" ht="12.75" customHeight="1"/>
    <row r="5968" s="1413" customFormat="1" ht="12.75" customHeight="1"/>
    <row r="5969" s="1413" customFormat="1" ht="12.75" customHeight="1"/>
    <row r="5970" s="1413" customFormat="1" ht="12.75" customHeight="1"/>
    <row r="5971" s="1413" customFormat="1" ht="12.75" customHeight="1"/>
    <row r="5972" s="1413" customFormat="1" ht="12.75" customHeight="1"/>
    <row r="5973" s="1413" customFormat="1" ht="12.75" customHeight="1"/>
    <row r="5974" s="1413" customFormat="1" ht="12.75" customHeight="1"/>
    <row r="5975" s="1413" customFormat="1" ht="12.75" customHeight="1"/>
    <row r="5976" s="1413" customFormat="1" ht="12.75" customHeight="1"/>
    <row r="5977" s="1413" customFormat="1" ht="12.75" customHeight="1"/>
    <row r="5978" s="1413" customFormat="1" ht="12.75" customHeight="1"/>
    <row r="5979" s="1413" customFormat="1" ht="12.75" customHeight="1"/>
    <row r="5980" s="1413" customFormat="1" ht="12.75" customHeight="1"/>
    <row r="5981" s="1413" customFormat="1" ht="12.75" customHeight="1"/>
    <row r="5982" s="1413" customFormat="1" ht="12.75" customHeight="1"/>
    <row r="5983" s="1413" customFormat="1" ht="12.75" customHeight="1"/>
    <row r="5984" s="1413" customFormat="1" ht="12.75" customHeight="1"/>
    <row r="5985" s="1413" customFormat="1" ht="12.75" customHeight="1"/>
    <row r="5986" s="1413" customFormat="1" ht="12.75" customHeight="1"/>
    <row r="5987" s="1413" customFormat="1" ht="12.75" customHeight="1"/>
    <row r="5988" s="1413" customFormat="1" ht="12.75" customHeight="1"/>
    <row r="5989" s="1413" customFormat="1" ht="12.75" customHeight="1"/>
    <row r="5990" s="1413" customFormat="1" ht="12.75" customHeight="1"/>
    <row r="5991" s="1413" customFormat="1" ht="12.75" customHeight="1"/>
    <row r="5992" s="1413" customFormat="1" ht="12.75" customHeight="1"/>
    <row r="5993" s="1413" customFormat="1" ht="12.75" customHeight="1"/>
    <row r="5994" s="1413" customFormat="1" ht="12.75" customHeight="1"/>
    <row r="5995" s="1413" customFormat="1" ht="12.75" customHeight="1"/>
    <row r="5996" s="1413" customFormat="1" ht="12.75" customHeight="1"/>
    <row r="5997" s="1413" customFormat="1" ht="12.75" customHeight="1"/>
    <row r="5998" s="1413" customFormat="1" ht="12.75" customHeight="1"/>
    <row r="5999" s="1413" customFormat="1" ht="12.75" customHeight="1"/>
    <row r="6000" s="1413" customFormat="1" ht="12.75" customHeight="1"/>
    <row r="6001" s="1413" customFormat="1" ht="12.75" customHeight="1"/>
    <row r="6002" s="1413" customFormat="1" ht="12.75" customHeight="1"/>
    <row r="6003" s="1413" customFormat="1" ht="12.75" customHeight="1"/>
    <row r="6004" s="1413" customFormat="1" ht="12.75" customHeight="1"/>
    <row r="6005" s="1413" customFormat="1" ht="12.75" customHeight="1"/>
    <row r="6006" s="1413" customFormat="1" ht="12.75" customHeight="1"/>
    <row r="6007" s="1413" customFormat="1" ht="12.75" customHeight="1"/>
    <row r="6008" s="1413" customFormat="1" ht="12.75" customHeight="1"/>
    <row r="6009" s="1413" customFormat="1" ht="12.75" customHeight="1"/>
    <row r="6010" s="1413" customFormat="1" ht="12.75" customHeight="1"/>
    <row r="6011" s="1413" customFormat="1" ht="12.75" customHeight="1"/>
    <row r="6012" s="1413" customFormat="1" ht="12.75" customHeight="1"/>
    <row r="6013" s="1413" customFormat="1" ht="12.75" customHeight="1"/>
    <row r="6014" s="1413" customFormat="1" ht="12.75" customHeight="1"/>
    <row r="6015" s="1413" customFormat="1" ht="12.75" customHeight="1"/>
    <row r="6016" s="1413" customFormat="1" ht="12.75" customHeight="1"/>
    <row r="6017" s="1413" customFormat="1" ht="12.75" customHeight="1"/>
    <row r="6018" s="1413" customFormat="1" ht="12.75" customHeight="1"/>
    <row r="6019" s="1413" customFormat="1" ht="12.75" customHeight="1"/>
    <row r="6020" s="1413" customFormat="1" ht="12.75" customHeight="1"/>
    <row r="6021" s="1413" customFormat="1" ht="12.75" customHeight="1"/>
    <row r="6022" s="1413" customFormat="1" ht="12.75" customHeight="1"/>
    <row r="6023" s="1413" customFormat="1" ht="12.75" customHeight="1"/>
    <row r="6024" s="1413" customFormat="1" ht="12.75" customHeight="1"/>
    <row r="6025" s="1413" customFormat="1" ht="12.75" customHeight="1"/>
    <row r="6026" s="1413" customFormat="1" ht="12.75" customHeight="1"/>
    <row r="6027" s="1413" customFormat="1" ht="12.75" customHeight="1"/>
    <row r="6028" s="1413" customFormat="1" ht="12.75" customHeight="1"/>
    <row r="6029" s="1413" customFormat="1" ht="12.75" customHeight="1"/>
    <row r="6030" s="1413" customFormat="1" ht="12.75" customHeight="1"/>
    <row r="6031" s="1413" customFormat="1" ht="12.75" customHeight="1"/>
    <row r="6032" s="1413" customFormat="1" ht="12.75" customHeight="1"/>
    <row r="6033" s="1413" customFormat="1" ht="12.75" customHeight="1"/>
    <row r="6034" s="1413" customFormat="1" ht="12.75" customHeight="1"/>
    <row r="6035" s="1413" customFormat="1" ht="12.75" customHeight="1"/>
    <row r="6036" s="1413" customFormat="1" ht="12.75" customHeight="1"/>
    <row r="6037" s="1413" customFormat="1" ht="12.75" customHeight="1"/>
    <row r="6038" s="1413" customFormat="1" ht="12.75" customHeight="1"/>
    <row r="6039" s="1413" customFormat="1" ht="12.75" customHeight="1"/>
    <row r="6040" s="1413" customFormat="1" ht="12.75" customHeight="1"/>
    <row r="6041" s="1413" customFormat="1" ht="12.75" customHeight="1"/>
    <row r="6042" s="1413" customFormat="1" ht="12.75" customHeight="1"/>
    <row r="6043" s="1413" customFormat="1" ht="12.75" customHeight="1"/>
    <row r="6044" s="1413" customFormat="1" ht="12.75" customHeight="1"/>
    <row r="6045" s="1413" customFormat="1" ht="12.75" customHeight="1"/>
    <row r="6046" s="1413" customFormat="1" ht="12.75" customHeight="1"/>
    <row r="6047" s="1413" customFormat="1" ht="12.75" customHeight="1"/>
    <row r="6048" s="1413" customFormat="1" ht="12.75" customHeight="1"/>
    <row r="6049" s="1413" customFormat="1" ht="12.75" customHeight="1"/>
    <row r="6050" s="1413" customFormat="1" ht="12.75" customHeight="1"/>
    <row r="6051" s="1413" customFormat="1" ht="12.75" customHeight="1"/>
    <row r="6052" s="1413" customFormat="1" ht="12.75" customHeight="1"/>
    <row r="6053" s="1413" customFormat="1" ht="12.75" customHeight="1"/>
    <row r="6054" s="1413" customFormat="1" ht="12.75" customHeight="1"/>
    <row r="6055" s="1413" customFormat="1" ht="12.75" customHeight="1"/>
    <row r="6056" s="1413" customFormat="1" ht="12.75" customHeight="1"/>
    <row r="6057" s="1413" customFormat="1" ht="12.75" customHeight="1"/>
    <row r="6058" s="1413" customFormat="1" ht="12.75" customHeight="1"/>
    <row r="6059" s="1413" customFormat="1" ht="12.75" customHeight="1"/>
    <row r="6060" s="1413" customFormat="1" ht="12.75" customHeight="1"/>
    <row r="6061" s="1413" customFormat="1" ht="12.75" customHeight="1"/>
    <row r="6062" s="1413" customFormat="1" ht="12.75" customHeight="1"/>
    <row r="6063" s="1413" customFormat="1" ht="12.75" customHeight="1"/>
    <row r="6064" s="1413" customFormat="1" ht="12.75" customHeight="1"/>
    <row r="6065" s="1413" customFormat="1" ht="12.75" customHeight="1"/>
    <row r="6066" s="1413" customFormat="1" ht="12.75" customHeight="1"/>
    <row r="6067" s="1413" customFormat="1" ht="12.75" customHeight="1"/>
    <row r="6068" s="1413" customFormat="1" ht="12.75" customHeight="1"/>
    <row r="6069" s="1413" customFormat="1" ht="12.75" customHeight="1"/>
    <row r="6070" s="1413" customFormat="1" ht="12.75" customHeight="1"/>
    <row r="6071" s="1413" customFormat="1" ht="12.75" customHeight="1"/>
    <row r="6072" s="1413" customFormat="1" ht="12.75" customHeight="1"/>
    <row r="6073" s="1413" customFormat="1" ht="12.75" customHeight="1"/>
    <row r="6074" s="1413" customFormat="1" ht="12.75" customHeight="1"/>
    <row r="6075" s="1413" customFormat="1" ht="12.75" customHeight="1"/>
    <row r="6076" s="1413" customFormat="1" ht="12.75" customHeight="1"/>
    <row r="6077" s="1413" customFormat="1" ht="12.75" customHeight="1"/>
    <row r="6078" s="1413" customFormat="1" ht="12.75" customHeight="1"/>
    <row r="6079" s="1413" customFormat="1" ht="12.75" customHeight="1"/>
    <row r="6080" s="1413" customFormat="1" ht="12.75" customHeight="1"/>
    <row r="6081" s="1413" customFormat="1" ht="12.75" customHeight="1"/>
    <row r="6082" s="1413" customFormat="1" ht="12.75" customHeight="1"/>
    <row r="6083" s="1413" customFormat="1" ht="12.75" customHeight="1"/>
    <row r="6084" s="1413" customFormat="1" ht="12.75" customHeight="1"/>
    <row r="6085" s="1413" customFormat="1" ht="12.75" customHeight="1"/>
    <row r="6086" s="1413" customFormat="1" ht="12.75" customHeight="1"/>
    <row r="6087" s="1413" customFormat="1" ht="12.75" customHeight="1"/>
    <row r="6088" s="1413" customFormat="1" ht="12.75" customHeight="1"/>
    <row r="6089" s="1413" customFormat="1" ht="12.75" customHeight="1"/>
    <row r="6090" s="1413" customFormat="1" ht="12.75" customHeight="1"/>
    <row r="6091" s="1413" customFormat="1" ht="12.75" customHeight="1"/>
    <row r="6092" s="1413" customFormat="1" ht="12.75" customHeight="1"/>
    <row r="6093" s="1413" customFormat="1" ht="12.75" customHeight="1"/>
    <row r="6094" s="1413" customFormat="1" ht="12.75" customHeight="1"/>
    <row r="6095" s="1413" customFormat="1" ht="12.75" customHeight="1"/>
    <row r="6096" s="1413" customFormat="1" ht="12.75" customHeight="1"/>
    <row r="6097" s="1413" customFormat="1" ht="12.75" customHeight="1"/>
    <row r="6098" s="1413" customFormat="1" ht="12.75" customHeight="1"/>
    <row r="6099" s="1413" customFormat="1" ht="12.75" customHeight="1"/>
    <row r="6100" s="1413" customFormat="1" ht="12.75" customHeight="1"/>
    <row r="6101" s="1413" customFormat="1" ht="12.75" customHeight="1"/>
    <row r="6102" s="1413" customFormat="1" ht="12.75" customHeight="1"/>
    <row r="6103" s="1413" customFormat="1" ht="12.75" customHeight="1"/>
    <row r="6104" s="1413" customFormat="1" ht="12.75" customHeight="1"/>
    <row r="6105" s="1413" customFormat="1" ht="12.75" customHeight="1"/>
    <row r="6106" s="1413" customFormat="1" ht="12.75" customHeight="1"/>
    <row r="6107" s="1413" customFormat="1" ht="12.75" customHeight="1"/>
    <row r="6108" s="1413" customFormat="1" ht="12.75" customHeight="1"/>
    <row r="6109" s="1413" customFormat="1" ht="12.75" customHeight="1"/>
    <row r="6110" s="1413" customFormat="1" ht="12.75" customHeight="1"/>
    <row r="6111" s="1413" customFormat="1" ht="12.75" customHeight="1"/>
    <row r="6112" s="1413" customFormat="1" ht="12.75" customHeight="1"/>
    <row r="6113" s="1413" customFormat="1" ht="12.75" customHeight="1"/>
    <row r="6114" s="1413" customFormat="1" ht="12.75" customHeight="1"/>
    <row r="6115" s="1413" customFormat="1" ht="12.75" customHeight="1"/>
    <row r="6116" s="1413" customFormat="1" ht="12.75" customHeight="1"/>
    <row r="6117" s="1413" customFormat="1" ht="12.75" customHeight="1"/>
    <row r="6118" s="1413" customFormat="1" ht="12.75" customHeight="1"/>
    <row r="6119" s="1413" customFormat="1" ht="12.75" customHeight="1"/>
    <row r="6120" s="1413" customFormat="1" ht="12.75" customHeight="1"/>
    <row r="6121" s="1413" customFormat="1" ht="12.75" customHeight="1"/>
    <row r="6122" s="1413" customFormat="1" ht="12.75" customHeight="1"/>
    <row r="6123" s="1413" customFormat="1" ht="12.75" customHeight="1"/>
    <row r="6124" s="1413" customFormat="1" ht="12.75" customHeight="1"/>
    <row r="6125" s="1413" customFormat="1" ht="12.75" customHeight="1"/>
    <row r="6126" s="1413" customFormat="1" ht="12.75" customHeight="1"/>
    <row r="6127" s="1413" customFormat="1" ht="12.75" customHeight="1"/>
    <row r="6128" s="1413" customFormat="1" ht="12.75" customHeight="1"/>
    <row r="6129" s="1413" customFormat="1" ht="12.75" customHeight="1"/>
    <row r="6130" s="1413" customFormat="1" ht="12.75" customHeight="1"/>
    <row r="6131" s="1413" customFormat="1" ht="12.75" customHeight="1"/>
    <row r="6132" s="1413" customFormat="1" ht="12.75" customHeight="1"/>
    <row r="6133" s="1413" customFormat="1" ht="12.75" customHeight="1"/>
    <row r="6134" s="1413" customFormat="1" ht="12.75" customHeight="1"/>
    <row r="6135" s="1413" customFormat="1" ht="12.75" customHeight="1"/>
    <row r="6136" s="1413" customFormat="1" ht="12.75" customHeight="1"/>
    <row r="6137" s="1413" customFormat="1" ht="12.75" customHeight="1"/>
    <row r="6138" s="1413" customFormat="1" ht="12.75" customHeight="1"/>
    <row r="6139" s="1413" customFormat="1" ht="12.75" customHeight="1"/>
    <row r="6140" s="1413" customFormat="1" ht="12.75" customHeight="1"/>
    <row r="6141" s="1413" customFormat="1" ht="12.75" customHeight="1"/>
    <row r="6142" s="1413" customFormat="1" ht="12.75" customHeight="1"/>
    <row r="6143" s="1413" customFormat="1" ht="12.75" customHeight="1"/>
    <row r="6144" s="1413" customFormat="1" ht="12.75" customHeight="1"/>
    <row r="6145" s="1413" customFormat="1" ht="12.75" customHeight="1"/>
    <row r="6146" s="1413" customFormat="1" ht="12.75" customHeight="1"/>
    <row r="6147" s="1413" customFormat="1" ht="12.75" customHeight="1"/>
    <row r="6148" s="1413" customFormat="1" ht="12.75" customHeight="1"/>
    <row r="6149" s="1413" customFormat="1" ht="12.75" customHeight="1"/>
    <row r="6150" s="1413" customFormat="1" ht="12.75" customHeight="1"/>
    <row r="6151" s="1413" customFormat="1" ht="12.75" customHeight="1"/>
    <row r="6152" s="1413" customFormat="1" ht="12.75" customHeight="1"/>
    <row r="6153" s="1413" customFormat="1" ht="12.75" customHeight="1"/>
    <row r="6154" s="1413" customFormat="1" ht="12.75" customHeight="1"/>
    <row r="6155" s="1413" customFormat="1" ht="12.75" customHeight="1"/>
    <row r="6156" s="1413" customFormat="1" ht="12.75" customHeight="1"/>
    <row r="6157" s="1413" customFormat="1" ht="12.75" customHeight="1"/>
    <row r="6158" s="1413" customFormat="1" ht="12.75" customHeight="1"/>
    <row r="6159" s="1413" customFormat="1" ht="12.75" customHeight="1"/>
    <row r="6160" s="1413" customFormat="1" ht="12.75" customHeight="1"/>
    <row r="6161" s="1413" customFormat="1" ht="12.75" customHeight="1"/>
    <row r="6162" s="1413" customFormat="1" ht="12.75" customHeight="1"/>
    <row r="6163" s="1413" customFormat="1" ht="12.75" customHeight="1"/>
    <row r="6164" s="1413" customFormat="1" ht="12.75" customHeight="1"/>
    <row r="6165" s="1413" customFormat="1" ht="12.75" customHeight="1"/>
    <row r="6166" s="1413" customFormat="1" ht="12.75" customHeight="1"/>
    <row r="6167" s="1413" customFormat="1" ht="12.75" customHeight="1"/>
    <row r="6168" s="1413" customFormat="1" ht="12.75" customHeight="1"/>
    <row r="6169" s="1413" customFormat="1" ht="12.75" customHeight="1"/>
    <row r="6170" s="1413" customFormat="1" ht="12.75" customHeight="1"/>
    <row r="6171" s="1413" customFormat="1" ht="12.75" customHeight="1"/>
    <row r="6172" s="1413" customFormat="1" ht="12.75" customHeight="1"/>
    <row r="6173" s="1413" customFormat="1" ht="12.75" customHeight="1"/>
    <row r="6174" s="1413" customFormat="1" ht="12.75" customHeight="1"/>
    <row r="6175" s="1413" customFormat="1" ht="12.75" customHeight="1"/>
    <row r="6176" s="1413" customFormat="1" ht="12.75" customHeight="1"/>
    <row r="6177" s="1413" customFormat="1" ht="12.75" customHeight="1"/>
    <row r="6178" s="1413" customFormat="1" ht="12.75" customHeight="1"/>
    <row r="6179" s="1413" customFormat="1" ht="12.75" customHeight="1"/>
    <row r="6180" s="1413" customFormat="1" ht="12.75" customHeight="1"/>
    <row r="6181" s="1413" customFormat="1" ht="12.75" customHeight="1"/>
    <row r="6182" s="1413" customFormat="1" ht="12.75" customHeight="1"/>
    <row r="6183" s="1413" customFormat="1" ht="12.75" customHeight="1"/>
    <row r="6184" s="1413" customFormat="1" ht="12.75" customHeight="1"/>
    <row r="6185" s="1413" customFormat="1" ht="12.75" customHeight="1"/>
    <row r="6186" s="1413" customFormat="1" ht="12.75" customHeight="1"/>
    <row r="6187" s="1413" customFormat="1" ht="12.75" customHeight="1"/>
    <row r="6188" s="1413" customFormat="1" ht="12.75" customHeight="1"/>
    <row r="6189" s="1413" customFormat="1" ht="12.75" customHeight="1"/>
    <row r="6190" s="1413" customFormat="1" ht="12.75" customHeight="1"/>
    <row r="6191" s="1413" customFormat="1" ht="12.75" customHeight="1"/>
    <row r="6192" s="1413" customFormat="1" ht="12.75" customHeight="1"/>
    <row r="6193" s="1413" customFormat="1" ht="12.75" customHeight="1"/>
    <row r="6194" s="1413" customFormat="1" ht="12.75" customHeight="1"/>
    <row r="6195" s="1413" customFormat="1" ht="12.75" customHeight="1"/>
    <row r="6196" s="1413" customFormat="1" ht="12.75" customHeight="1"/>
    <row r="6197" s="1413" customFormat="1" ht="12.75" customHeight="1"/>
    <row r="6198" s="1413" customFormat="1" ht="12.75" customHeight="1"/>
    <row r="6199" s="1413" customFormat="1" ht="12.75" customHeight="1"/>
    <row r="6200" s="1413" customFormat="1" ht="12.75" customHeight="1"/>
    <row r="6201" s="1413" customFormat="1" ht="12.75" customHeight="1"/>
    <row r="6202" s="1413" customFormat="1" ht="12.75" customHeight="1"/>
    <row r="6203" s="1413" customFormat="1" ht="12.75" customHeight="1"/>
    <row r="6204" s="1413" customFormat="1" ht="12.75" customHeight="1"/>
    <row r="6205" s="1413" customFormat="1" ht="12.75" customHeight="1"/>
    <row r="6206" s="1413" customFormat="1" ht="12.75" customHeight="1"/>
    <row r="6207" s="1413" customFormat="1" ht="12.75" customHeight="1"/>
    <row r="6208" s="1413" customFormat="1" ht="12.75" customHeight="1"/>
    <row r="6209" s="1413" customFormat="1" ht="12.75" customHeight="1"/>
    <row r="6210" s="1413" customFormat="1" ht="12.75" customHeight="1"/>
    <row r="6211" s="1413" customFormat="1" ht="12.75" customHeight="1"/>
    <row r="6212" s="1413" customFormat="1" ht="12.75" customHeight="1"/>
    <row r="6213" s="1413" customFormat="1" ht="12.75" customHeight="1"/>
    <row r="6214" s="1413" customFormat="1" ht="12.75" customHeight="1"/>
    <row r="6215" s="1413" customFormat="1" ht="12.75" customHeight="1"/>
    <row r="6216" s="1413" customFormat="1" ht="12.75" customHeight="1"/>
    <row r="6217" s="1413" customFormat="1" ht="12.75" customHeight="1"/>
    <row r="6218" s="1413" customFormat="1" ht="12.75" customHeight="1"/>
    <row r="6219" s="1413" customFormat="1" ht="12.75" customHeight="1"/>
    <row r="6220" s="1413" customFormat="1" ht="12.75" customHeight="1"/>
    <row r="6221" s="1413" customFormat="1" ht="12.75" customHeight="1"/>
    <row r="6222" s="1413" customFormat="1" ht="12.75" customHeight="1"/>
    <row r="6223" s="1413" customFormat="1" ht="12.75" customHeight="1"/>
    <row r="6224" s="1413" customFormat="1" ht="12.75" customHeight="1"/>
    <row r="6225" s="1413" customFormat="1" ht="12.75" customHeight="1"/>
    <row r="6226" s="1413" customFormat="1" ht="12.75" customHeight="1"/>
    <row r="6227" s="1413" customFormat="1" ht="12.75" customHeight="1"/>
    <row r="6228" s="1413" customFormat="1" ht="12.75" customHeight="1"/>
    <row r="6229" s="1413" customFormat="1" ht="12.75" customHeight="1"/>
    <row r="6230" s="1413" customFormat="1" ht="12.75" customHeight="1"/>
    <row r="6231" s="1413" customFormat="1" ht="12.75" customHeight="1"/>
    <row r="6232" s="1413" customFormat="1" ht="12.75" customHeight="1"/>
    <row r="6233" s="1413" customFormat="1" ht="12.75" customHeight="1"/>
    <row r="6234" s="1413" customFormat="1" ht="12.75" customHeight="1"/>
    <row r="6235" s="1413" customFormat="1" ht="12.75" customHeight="1"/>
    <row r="6236" s="1413" customFormat="1" ht="12.75" customHeight="1"/>
    <row r="6237" s="1413" customFormat="1" ht="12.75" customHeight="1"/>
    <row r="6238" s="1413" customFormat="1" ht="12.75" customHeight="1"/>
    <row r="6239" s="1413" customFormat="1" ht="12.75" customHeight="1"/>
    <row r="6240" s="1413" customFormat="1" ht="12.75" customHeight="1"/>
    <row r="6241" s="1413" customFormat="1" ht="12.75" customHeight="1"/>
    <row r="6242" s="1413" customFormat="1" ht="12.75" customHeight="1"/>
    <row r="6243" s="1413" customFormat="1" ht="12.75" customHeight="1"/>
    <row r="6244" s="1413" customFormat="1" ht="12.75" customHeight="1"/>
    <row r="6245" s="1413" customFormat="1" ht="12.75" customHeight="1"/>
    <row r="6246" s="1413" customFormat="1" ht="12.75" customHeight="1"/>
    <row r="6247" s="1413" customFormat="1" ht="12.75" customHeight="1"/>
    <row r="6248" s="1413" customFormat="1" ht="12.75" customHeight="1"/>
    <row r="6249" s="1413" customFormat="1" ht="12.75" customHeight="1"/>
    <row r="6250" s="1413" customFormat="1" ht="12.75" customHeight="1"/>
    <row r="6251" s="1413" customFormat="1" ht="12.75" customHeight="1"/>
    <row r="6252" s="1413" customFormat="1" ht="12.75" customHeight="1"/>
    <row r="6253" s="1413" customFormat="1" ht="12.75" customHeight="1"/>
    <row r="6254" s="1413" customFormat="1" ht="12.75" customHeight="1"/>
    <row r="6255" s="1413" customFormat="1" ht="12.75" customHeight="1"/>
    <row r="6256" s="1413" customFormat="1" ht="12.75" customHeight="1"/>
    <row r="6257" s="1413" customFormat="1" ht="12.75" customHeight="1"/>
    <row r="6258" s="1413" customFormat="1" ht="12.75" customHeight="1"/>
    <row r="6259" s="1413" customFormat="1" ht="12.75" customHeight="1"/>
    <row r="6260" s="1413" customFormat="1" ht="12.75" customHeight="1"/>
    <row r="6261" s="1413" customFormat="1" ht="12.75" customHeight="1"/>
    <row r="6262" s="1413" customFormat="1" ht="12.75" customHeight="1"/>
    <row r="6263" s="1413" customFormat="1" ht="12.75" customHeight="1"/>
    <row r="6264" s="1413" customFormat="1" ht="12.75" customHeight="1"/>
    <row r="6265" s="1413" customFormat="1" ht="12.75" customHeight="1"/>
    <row r="6266" s="1413" customFormat="1" ht="12.75" customHeight="1"/>
    <row r="6267" s="1413" customFormat="1" ht="12.75" customHeight="1"/>
    <row r="6268" s="1413" customFormat="1" ht="12.75" customHeight="1"/>
    <row r="6269" s="1413" customFormat="1" ht="12.75" customHeight="1"/>
    <row r="6270" s="1413" customFormat="1" ht="12.75" customHeight="1"/>
    <row r="6271" s="1413" customFormat="1" ht="12.75" customHeight="1"/>
    <row r="6272" s="1413" customFormat="1" ht="12.75" customHeight="1"/>
    <row r="6273" s="1413" customFormat="1" ht="12.75" customHeight="1"/>
    <row r="6274" s="1413" customFormat="1" ht="12.75" customHeight="1"/>
    <row r="6275" s="1413" customFormat="1" ht="12.75" customHeight="1"/>
    <row r="6276" s="1413" customFormat="1" ht="12.75" customHeight="1"/>
    <row r="6277" s="1413" customFormat="1" ht="12.75" customHeight="1"/>
    <row r="6278" s="1413" customFormat="1" ht="12.75" customHeight="1"/>
    <row r="6279" s="1413" customFormat="1" ht="12.75" customHeight="1"/>
    <row r="6280" s="1413" customFormat="1" ht="12.75" customHeight="1"/>
    <row r="6281" s="1413" customFormat="1" ht="12.75" customHeight="1"/>
    <row r="6282" s="1413" customFormat="1" ht="12.75" customHeight="1"/>
    <row r="6283" s="1413" customFormat="1" ht="12.75" customHeight="1"/>
    <row r="6284" s="1413" customFormat="1" ht="12.75" customHeight="1"/>
    <row r="6285" s="1413" customFormat="1" ht="12.75" customHeight="1"/>
    <row r="6286" s="1413" customFormat="1" ht="12.75" customHeight="1"/>
    <row r="6287" s="1413" customFormat="1" ht="12.75" customHeight="1"/>
    <row r="6288" s="1413" customFormat="1" ht="12.75" customHeight="1"/>
    <row r="6289" s="1413" customFormat="1" ht="12.75" customHeight="1"/>
    <row r="6290" s="1413" customFormat="1" ht="12.75" customHeight="1"/>
    <row r="6291" s="1413" customFormat="1" ht="12.75" customHeight="1"/>
    <row r="6292" s="1413" customFormat="1" ht="12.75" customHeight="1"/>
    <row r="6293" s="1413" customFormat="1" ht="12.75" customHeight="1"/>
    <row r="6294" s="1413" customFormat="1" ht="12.75" customHeight="1"/>
    <row r="6295" s="1413" customFormat="1" ht="12.75" customHeight="1"/>
    <row r="6296" s="1413" customFormat="1" ht="12.75" customHeight="1"/>
    <row r="6297" s="1413" customFormat="1" ht="12.75" customHeight="1"/>
    <row r="6298" s="1413" customFormat="1" ht="12.75" customHeight="1"/>
    <row r="6299" s="1413" customFormat="1" ht="12.75" customHeight="1"/>
    <row r="6300" s="1413" customFormat="1" ht="12.75" customHeight="1"/>
    <row r="6301" s="1413" customFormat="1" ht="12.75" customHeight="1"/>
    <row r="6302" s="1413" customFormat="1" ht="12.75" customHeight="1"/>
    <row r="6303" s="1413" customFormat="1" ht="12.75" customHeight="1"/>
    <row r="6304" s="1413" customFormat="1" ht="12.75" customHeight="1"/>
    <row r="6305" s="1413" customFormat="1" ht="12.75" customHeight="1"/>
    <row r="6306" s="1413" customFormat="1" ht="12.75" customHeight="1"/>
    <row r="6307" s="1413" customFormat="1" ht="12.75" customHeight="1"/>
    <row r="6308" s="1413" customFormat="1" ht="12.75" customHeight="1"/>
    <row r="6309" s="1413" customFormat="1" ht="12.75" customHeight="1"/>
    <row r="6310" s="1413" customFormat="1" ht="12.75" customHeight="1"/>
    <row r="6311" s="1413" customFormat="1" ht="12.75" customHeight="1"/>
    <row r="6312" s="1413" customFormat="1" ht="12.75" customHeight="1"/>
    <row r="6313" s="1413" customFormat="1" ht="12.75" customHeight="1"/>
    <row r="6314" s="1413" customFormat="1" ht="12.75" customHeight="1"/>
    <row r="6315" s="1413" customFormat="1" ht="12.75" customHeight="1"/>
    <row r="6316" s="1413" customFormat="1" ht="12.75" customHeight="1"/>
    <row r="6317" s="1413" customFormat="1" ht="12.75" customHeight="1"/>
    <row r="6318" s="1413" customFormat="1" ht="12.75" customHeight="1"/>
    <row r="6319" s="1413" customFormat="1" ht="12.75" customHeight="1"/>
    <row r="6320" s="1413" customFormat="1" ht="12.75" customHeight="1"/>
    <row r="6321" s="1413" customFormat="1" ht="12.75" customHeight="1"/>
    <row r="6322" s="1413" customFormat="1" ht="12.75" customHeight="1"/>
    <row r="6323" s="1413" customFormat="1" ht="12.75" customHeight="1"/>
    <row r="6324" s="1413" customFormat="1" ht="12.75" customHeight="1"/>
    <row r="6325" s="1413" customFormat="1" ht="12.75" customHeight="1"/>
    <row r="6326" s="1413" customFormat="1" ht="12.75" customHeight="1"/>
    <row r="6327" s="1413" customFormat="1" ht="12.75" customHeight="1"/>
    <row r="6328" s="1413" customFormat="1" ht="12.75" customHeight="1"/>
    <row r="6329" s="1413" customFormat="1" ht="12.75" customHeight="1"/>
    <row r="6330" s="1413" customFormat="1" ht="12.75" customHeight="1"/>
    <row r="6331" s="1413" customFormat="1" ht="12.75" customHeight="1"/>
    <row r="6332" s="1413" customFormat="1" ht="12.75" customHeight="1"/>
    <row r="6333" s="1413" customFormat="1" ht="12.75" customHeight="1"/>
    <row r="6334" s="1413" customFormat="1" ht="12.75" customHeight="1"/>
    <row r="6335" s="1413" customFormat="1" ht="12.75" customHeight="1"/>
    <row r="6336" s="1413" customFormat="1" ht="12.75" customHeight="1"/>
    <row r="6337" s="1413" customFormat="1" ht="12.75" customHeight="1"/>
    <row r="6338" s="1413" customFormat="1" ht="12.75" customHeight="1"/>
    <row r="6339" s="1413" customFormat="1" ht="12.75" customHeight="1"/>
    <row r="6340" s="1413" customFormat="1" ht="12.75" customHeight="1"/>
    <row r="6341" s="1413" customFormat="1" ht="12.75" customHeight="1"/>
    <row r="6342" s="1413" customFormat="1" ht="12.75" customHeight="1"/>
    <row r="6343" s="1413" customFormat="1" ht="12.75" customHeight="1"/>
    <row r="6344" s="1413" customFormat="1" ht="12.75" customHeight="1"/>
    <row r="6345" s="1413" customFormat="1" ht="12.75" customHeight="1"/>
    <row r="6346" s="1413" customFormat="1" ht="12.75" customHeight="1"/>
    <row r="6347" s="1413" customFormat="1" ht="12.75" customHeight="1"/>
    <row r="6348" s="1413" customFormat="1" ht="12.75" customHeight="1"/>
    <row r="6349" s="1413" customFormat="1" ht="12.75" customHeight="1"/>
    <row r="6350" s="1413" customFormat="1" ht="12.75" customHeight="1"/>
    <row r="6351" s="1413" customFormat="1" ht="12.75" customHeight="1"/>
    <row r="6352" s="1413" customFormat="1" ht="12.75" customHeight="1"/>
    <row r="6353" s="1413" customFormat="1" ht="12.75" customHeight="1"/>
    <row r="6354" s="1413" customFormat="1" ht="12.75" customHeight="1"/>
    <row r="6355" s="1413" customFormat="1" ht="12.75" customHeight="1"/>
    <row r="6356" s="1413" customFormat="1" ht="12.75" customHeight="1"/>
    <row r="6357" s="1413" customFormat="1" ht="12.75" customHeight="1"/>
    <row r="6358" s="1413" customFormat="1" ht="12.75" customHeight="1"/>
    <row r="6359" s="1413" customFormat="1" ht="12.75" customHeight="1"/>
    <row r="6360" s="1413" customFormat="1" ht="12.75" customHeight="1"/>
    <row r="6361" s="1413" customFormat="1" ht="12.75" customHeight="1"/>
    <row r="6362" s="1413" customFormat="1" ht="12.75" customHeight="1"/>
    <row r="6363" s="1413" customFormat="1" ht="12.75" customHeight="1"/>
    <row r="6364" s="1413" customFormat="1" ht="12.75" customHeight="1"/>
    <row r="6365" s="1413" customFormat="1" ht="12.75" customHeight="1"/>
    <row r="6366" s="1413" customFormat="1" ht="12.75" customHeight="1"/>
    <row r="6367" s="1413" customFormat="1" ht="12.75" customHeight="1"/>
    <row r="6368" s="1413" customFormat="1" ht="12.75" customHeight="1"/>
    <row r="6369" s="1413" customFormat="1" ht="12.75" customHeight="1"/>
    <row r="6370" s="1413" customFormat="1" ht="12.75" customHeight="1"/>
    <row r="6371" s="1413" customFormat="1" ht="12.75" customHeight="1"/>
    <row r="6372" s="1413" customFormat="1" ht="12.75" customHeight="1"/>
    <row r="6373" s="1413" customFormat="1" ht="12.75" customHeight="1"/>
    <row r="6374" s="1413" customFormat="1" ht="12.75" customHeight="1"/>
    <row r="6375" s="1413" customFormat="1" ht="12.75" customHeight="1"/>
    <row r="6376" s="1413" customFormat="1" ht="12.75" customHeight="1"/>
    <row r="6377" s="1413" customFormat="1" ht="12.75" customHeight="1"/>
    <row r="6378" s="1413" customFormat="1" ht="12.75" customHeight="1"/>
    <row r="6379" s="1413" customFormat="1" ht="12.75" customHeight="1"/>
    <row r="6380" s="1413" customFormat="1" ht="12.75" customHeight="1"/>
    <row r="6381" s="1413" customFormat="1" ht="12.75" customHeight="1"/>
    <row r="6382" s="1413" customFormat="1" ht="12.75" customHeight="1"/>
    <row r="6383" s="1413" customFormat="1" ht="12.75" customHeight="1"/>
    <row r="6384" s="1413" customFormat="1" ht="12.75" customHeight="1"/>
    <row r="6385" s="1413" customFormat="1" ht="12.75" customHeight="1"/>
    <row r="6386" s="1413" customFormat="1" ht="12.75" customHeight="1"/>
    <row r="6387" s="1413" customFormat="1" ht="12.75" customHeight="1"/>
    <row r="6388" s="1413" customFormat="1" ht="12.75" customHeight="1"/>
    <row r="6389" s="1413" customFormat="1" ht="12.75" customHeight="1"/>
    <row r="6390" s="1413" customFormat="1" ht="12.75" customHeight="1"/>
    <row r="6391" s="1413" customFormat="1" ht="12.75" customHeight="1"/>
    <row r="6392" s="1413" customFormat="1" ht="12.75" customHeight="1"/>
    <row r="6393" s="1413" customFormat="1" ht="12.75" customHeight="1"/>
    <row r="6394" s="1413" customFormat="1" ht="12.75" customHeight="1"/>
    <row r="6395" s="1413" customFormat="1" ht="12.75" customHeight="1"/>
    <row r="6396" s="1413" customFormat="1" ht="12.75" customHeight="1"/>
    <row r="6397" s="1413" customFormat="1" ht="12.75" customHeight="1"/>
    <row r="6398" s="1413" customFormat="1" ht="12.75" customHeight="1"/>
    <row r="6399" s="1413" customFormat="1" ht="12.75" customHeight="1"/>
    <row r="6400" s="1413" customFormat="1" ht="12.75" customHeight="1"/>
    <row r="6401" s="1413" customFormat="1" ht="12.75" customHeight="1"/>
    <row r="6402" s="1413" customFormat="1" ht="12.75" customHeight="1"/>
    <row r="6403" s="1413" customFormat="1" ht="12.75" customHeight="1"/>
    <row r="6404" s="1413" customFormat="1" ht="12.75" customHeight="1"/>
    <row r="6405" s="1413" customFormat="1" ht="12.75" customHeight="1"/>
    <row r="6406" s="1413" customFormat="1" ht="12.75" customHeight="1"/>
    <row r="6407" s="1413" customFormat="1" ht="12.75" customHeight="1"/>
    <row r="6408" s="1413" customFormat="1" ht="12.75" customHeight="1"/>
    <row r="6409" s="1413" customFormat="1" ht="12.75" customHeight="1"/>
    <row r="6410" s="1413" customFormat="1" ht="12.75" customHeight="1"/>
    <row r="6411" s="1413" customFormat="1" ht="12.75" customHeight="1"/>
    <row r="6412" s="1413" customFormat="1" ht="12.75" customHeight="1"/>
    <row r="6413" s="1413" customFormat="1" ht="12.75" customHeight="1"/>
    <row r="6414" s="1413" customFormat="1" ht="12.75" customHeight="1"/>
    <row r="6415" s="1413" customFormat="1" ht="12.75" customHeight="1"/>
    <row r="6416" s="1413" customFormat="1" ht="12.75" customHeight="1"/>
    <row r="6417" s="1413" customFormat="1" ht="12.75" customHeight="1"/>
    <row r="6418" s="1413" customFormat="1" ht="12.75" customHeight="1"/>
    <row r="6419" s="1413" customFormat="1" ht="12.75" customHeight="1"/>
    <row r="6420" s="1413" customFormat="1" ht="12.75" customHeight="1"/>
    <row r="6421" s="1413" customFormat="1" ht="12.75" customHeight="1"/>
    <row r="6422" s="1413" customFormat="1" ht="12.75" customHeight="1"/>
    <row r="6423" s="1413" customFormat="1" ht="12.75" customHeight="1"/>
    <row r="6424" s="1413" customFormat="1" ht="12.75" customHeight="1"/>
    <row r="6425" s="1413" customFormat="1" ht="12.75" customHeight="1"/>
    <row r="6426" s="1413" customFormat="1" ht="12.75" customHeight="1"/>
    <row r="6427" s="1413" customFormat="1" ht="12.75" customHeight="1"/>
    <row r="6428" s="1413" customFormat="1" ht="12.75" customHeight="1"/>
    <row r="6429" s="1413" customFormat="1" ht="12.75" customHeight="1"/>
    <row r="6430" s="1413" customFormat="1" ht="12.75" customHeight="1"/>
    <row r="6431" s="1413" customFormat="1" ht="12.75" customHeight="1"/>
    <row r="6432" s="1413" customFormat="1" ht="12.75" customHeight="1"/>
    <row r="6433" s="1413" customFormat="1" ht="12.75" customHeight="1"/>
    <row r="6434" s="1413" customFormat="1" ht="12.75" customHeight="1"/>
    <row r="6435" s="1413" customFormat="1" ht="12.75" customHeight="1"/>
    <row r="6436" s="1413" customFormat="1" ht="12.75" customHeight="1"/>
    <row r="6437" s="1413" customFormat="1" ht="12.75" customHeight="1"/>
    <row r="6438" s="1413" customFormat="1" ht="12.75" customHeight="1"/>
    <row r="6439" s="1413" customFormat="1" ht="12.75" customHeight="1"/>
    <row r="6440" s="1413" customFormat="1" ht="12.75" customHeight="1"/>
    <row r="6441" s="1413" customFormat="1" ht="12.75" customHeight="1"/>
    <row r="6442" s="1413" customFormat="1" ht="12.75" customHeight="1"/>
    <row r="6443" s="1413" customFormat="1" ht="12.75" customHeight="1"/>
    <row r="6444" s="1413" customFormat="1" ht="12.75" customHeight="1"/>
    <row r="6445" s="1413" customFormat="1" ht="12.75" customHeight="1"/>
    <row r="6446" s="1413" customFormat="1" ht="12.75" customHeight="1"/>
    <row r="6447" s="1413" customFormat="1" ht="12.75" customHeight="1"/>
    <row r="6448" s="1413" customFormat="1" ht="12.75" customHeight="1"/>
    <row r="6449" s="1413" customFormat="1" ht="12.75" customHeight="1"/>
    <row r="6450" s="1413" customFormat="1" ht="12.75" customHeight="1"/>
    <row r="6451" s="1413" customFormat="1" ht="12.75" customHeight="1"/>
    <row r="6452" s="1413" customFormat="1" ht="12.75" customHeight="1"/>
    <row r="6453" s="1413" customFormat="1" ht="12.75" customHeight="1"/>
    <row r="6454" s="1413" customFormat="1" ht="12.75" customHeight="1"/>
    <row r="6455" s="1413" customFormat="1" ht="12.75" customHeight="1"/>
    <row r="6456" s="1413" customFormat="1" ht="12.75" customHeight="1"/>
    <row r="6457" s="1413" customFormat="1" ht="12.75" customHeight="1"/>
    <row r="6458" s="1413" customFormat="1" ht="12.75" customHeight="1"/>
    <row r="6459" s="1413" customFormat="1" ht="12.75" customHeight="1"/>
    <row r="6460" s="1413" customFormat="1" ht="12.75" customHeight="1"/>
    <row r="6461" s="1413" customFormat="1" ht="12.75" customHeight="1"/>
    <row r="6462" s="1413" customFormat="1" ht="12.75" customHeight="1"/>
    <row r="6463" s="1413" customFormat="1" ht="12.75" customHeight="1"/>
    <row r="6464" s="1413" customFormat="1" ht="12.75" customHeight="1"/>
    <row r="6465" s="1413" customFormat="1" ht="12.75" customHeight="1"/>
    <row r="6466" s="1413" customFormat="1" ht="12.75" customHeight="1"/>
    <row r="6467" s="1413" customFormat="1" ht="12.75" customHeight="1"/>
    <row r="6468" s="1413" customFormat="1" ht="12.75" customHeight="1"/>
    <row r="6469" s="1413" customFormat="1" ht="12.75" customHeight="1"/>
    <row r="6470" s="1413" customFormat="1" ht="12.75" customHeight="1"/>
    <row r="6471" s="1413" customFormat="1" ht="12.75" customHeight="1"/>
    <row r="6472" s="1413" customFormat="1" ht="12.75" customHeight="1"/>
    <row r="6473" s="1413" customFormat="1" ht="12.75" customHeight="1"/>
    <row r="6474" s="1413" customFormat="1" ht="12.75" customHeight="1"/>
    <row r="6475" s="1413" customFormat="1" ht="12.75" customHeight="1"/>
    <row r="6476" s="1413" customFormat="1" ht="12.75" customHeight="1"/>
    <row r="6477" s="1413" customFormat="1" ht="12.75" customHeight="1"/>
    <row r="6478" s="1413" customFormat="1" ht="12.75" customHeight="1"/>
    <row r="6479" s="1413" customFormat="1" ht="12.75" customHeight="1"/>
    <row r="6480" s="1413" customFormat="1" ht="12.75" customHeight="1"/>
    <row r="6481" s="1413" customFormat="1" ht="12.75" customHeight="1"/>
    <row r="6482" s="1413" customFormat="1" ht="12.75" customHeight="1"/>
    <row r="6483" s="1413" customFormat="1" ht="12.75" customHeight="1"/>
    <row r="6484" s="1413" customFormat="1" ht="12.75" customHeight="1"/>
    <row r="6485" s="1413" customFormat="1" ht="12.75" customHeight="1"/>
    <row r="6486" s="1413" customFormat="1" ht="12.75" customHeight="1"/>
    <row r="6487" s="1413" customFormat="1" ht="12.75" customHeight="1"/>
    <row r="6488" s="1413" customFormat="1" ht="12.75" customHeight="1"/>
    <row r="6489" s="1413" customFormat="1" ht="12.75" customHeight="1"/>
    <row r="6490" s="1413" customFormat="1" ht="12.75" customHeight="1"/>
    <row r="6491" s="1413" customFormat="1" ht="12.75" customHeight="1"/>
    <row r="6492" s="1413" customFormat="1" ht="12.75" customHeight="1"/>
    <row r="6493" s="1413" customFormat="1" ht="12.75" customHeight="1"/>
    <row r="6494" s="1413" customFormat="1" ht="12.75" customHeight="1"/>
    <row r="6495" s="1413" customFormat="1" ht="12.75" customHeight="1"/>
    <row r="6496" s="1413" customFormat="1" ht="12.75" customHeight="1"/>
    <row r="6497" s="1413" customFormat="1" ht="12.75" customHeight="1"/>
    <row r="6498" s="1413" customFormat="1" ht="12.75" customHeight="1"/>
    <row r="6499" s="1413" customFormat="1" ht="12.75" customHeight="1"/>
    <row r="6500" s="1413" customFormat="1" ht="12.75" customHeight="1"/>
    <row r="6501" s="1413" customFormat="1" ht="12.75" customHeight="1"/>
    <row r="6502" s="1413" customFormat="1" ht="12.75" customHeight="1"/>
    <row r="6503" s="1413" customFormat="1" ht="12.75" customHeight="1"/>
    <row r="6504" s="1413" customFormat="1" ht="12.75" customHeight="1"/>
    <row r="6505" s="1413" customFormat="1" ht="12.75" customHeight="1"/>
    <row r="6506" s="1413" customFormat="1" ht="12.75" customHeight="1"/>
    <row r="6507" s="1413" customFormat="1" ht="12.75" customHeight="1"/>
    <row r="6508" s="1413" customFormat="1" ht="12.75" customHeight="1"/>
    <row r="6509" s="1413" customFormat="1" ht="12.75" customHeight="1"/>
    <row r="6510" s="1413" customFormat="1" ht="12.75" customHeight="1"/>
    <row r="6511" s="1413" customFormat="1" ht="12.75" customHeight="1"/>
    <row r="6512" s="1413" customFormat="1" ht="12.75" customHeight="1"/>
    <row r="6513" s="1413" customFormat="1" ht="12.75" customHeight="1"/>
    <row r="6514" s="1413" customFormat="1" ht="12.75" customHeight="1"/>
    <row r="6515" s="1413" customFormat="1" ht="12.75" customHeight="1"/>
    <row r="6516" s="1413" customFormat="1" ht="12.75" customHeight="1"/>
    <row r="6517" s="1413" customFormat="1" ht="12.75" customHeight="1"/>
    <row r="6518" s="1413" customFormat="1" ht="12.75" customHeight="1"/>
    <row r="6519" s="1413" customFormat="1" ht="12.75" customHeight="1"/>
    <row r="6520" s="1413" customFormat="1" ht="12.75" customHeight="1"/>
    <row r="6521" s="1413" customFormat="1" ht="12.75" customHeight="1"/>
    <row r="6522" s="1413" customFormat="1" ht="12.75" customHeight="1"/>
    <row r="6523" s="1413" customFormat="1" ht="12.75" customHeight="1"/>
    <row r="6524" s="1413" customFormat="1" ht="12.75" customHeight="1"/>
    <row r="6525" s="1413" customFormat="1" ht="12.75" customHeight="1"/>
    <row r="6526" s="1413" customFormat="1" ht="12.75" customHeight="1"/>
    <row r="6527" s="1413" customFormat="1" ht="12.75" customHeight="1"/>
    <row r="6528" s="1413" customFormat="1" ht="12.75" customHeight="1"/>
    <row r="6529" s="1413" customFormat="1" ht="12.75" customHeight="1"/>
    <row r="6530" s="1413" customFormat="1" ht="12.75" customHeight="1"/>
    <row r="6531" s="1413" customFormat="1" ht="12.75" customHeight="1"/>
    <row r="6532" s="1413" customFormat="1" ht="12.75" customHeight="1"/>
    <row r="6533" s="1413" customFormat="1" ht="12.75" customHeight="1"/>
    <row r="6534" s="1413" customFormat="1" ht="12.75" customHeight="1"/>
    <row r="6535" s="1413" customFormat="1" ht="12.75" customHeight="1"/>
    <row r="6536" s="1413" customFormat="1" ht="12.75" customHeight="1"/>
    <row r="6537" s="1413" customFormat="1" ht="12.75" customHeight="1"/>
    <row r="6538" s="1413" customFormat="1" ht="12.75" customHeight="1"/>
    <row r="6539" s="1413" customFormat="1" ht="12.75" customHeight="1"/>
    <row r="6540" s="1413" customFormat="1" ht="12.75" customHeight="1"/>
    <row r="6541" s="1413" customFormat="1" ht="12.75" customHeight="1"/>
    <row r="6542" s="1413" customFormat="1" ht="12.75" customHeight="1"/>
    <row r="6543" s="1413" customFormat="1" ht="12.75" customHeight="1"/>
    <row r="6544" s="1413" customFormat="1" ht="12.75" customHeight="1"/>
    <row r="6545" s="1413" customFormat="1" ht="12.75" customHeight="1"/>
    <row r="6546" s="1413" customFormat="1" ht="12.75" customHeight="1"/>
    <row r="6547" s="1413" customFormat="1" ht="12.75" customHeight="1"/>
    <row r="6548" s="1413" customFormat="1" ht="12.75" customHeight="1"/>
    <row r="6549" s="1413" customFormat="1" ht="12.75" customHeight="1"/>
    <row r="6550" s="1413" customFormat="1" ht="12.75" customHeight="1"/>
    <row r="6551" s="1413" customFormat="1" ht="12.75" customHeight="1"/>
    <row r="6552" s="1413" customFormat="1" ht="12.75" customHeight="1"/>
    <row r="6553" s="1413" customFormat="1" ht="12.75" customHeight="1"/>
    <row r="6554" s="1413" customFormat="1" ht="12.75" customHeight="1"/>
    <row r="6555" s="1413" customFormat="1" ht="12.75" customHeight="1"/>
    <row r="6556" s="1413" customFormat="1" ht="12.75" customHeight="1"/>
    <row r="6557" s="1413" customFormat="1" ht="12.75" customHeight="1"/>
    <row r="6558" s="1413" customFormat="1" ht="12.75" customHeight="1"/>
    <row r="6559" s="1413" customFormat="1" ht="12.75" customHeight="1"/>
    <row r="6560" s="1413" customFormat="1" ht="12.75" customHeight="1"/>
    <row r="6561" s="1413" customFormat="1" ht="12.75" customHeight="1"/>
    <row r="6562" s="1413" customFormat="1" ht="12.75" customHeight="1"/>
    <row r="6563" s="1413" customFormat="1" ht="12.75" customHeight="1"/>
    <row r="6564" s="1413" customFormat="1" ht="12.75" customHeight="1"/>
    <row r="6565" s="1413" customFormat="1" ht="12.75" customHeight="1"/>
    <row r="6566" s="1413" customFormat="1" ht="12.75" customHeight="1"/>
    <row r="6567" s="1413" customFormat="1" ht="12.75" customHeight="1"/>
    <row r="6568" s="1413" customFormat="1" ht="12.75" customHeight="1"/>
    <row r="6569" s="1413" customFormat="1" ht="12.75" customHeight="1"/>
    <row r="6570" s="1413" customFormat="1" ht="12.75" customHeight="1"/>
    <row r="6571" s="1413" customFormat="1" ht="12.75" customHeight="1"/>
    <row r="6572" s="1413" customFormat="1" ht="12.75" customHeight="1"/>
    <row r="6573" s="1413" customFormat="1" ht="12.75" customHeight="1"/>
    <row r="6574" s="1413" customFormat="1" ht="12.75" customHeight="1"/>
    <row r="6575" s="1413" customFormat="1" ht="12.75" customHeight="1"/>
    <row r="6576" s="1413" customFormat="1" ht="12.75" customHeight="1"/>
    <row r="6577" s="1413" customFormat="1" ht="12.75" customHeight="1"/>
    <row r="6578" s="1413" customFormat="1" ht="12.75" customHeight="1"/>
    <row r="6579" s="1413" customFormat="1" ht="12.75" customHeight="1"/>
    <row r="6580" s="1413" customFormat="1" ht="12.75" customHeight="1"/>
    <row r="6581" s="1413" customFormat="1" ht="12.75" customHeight="1"/>
    <row r="6582" s="1413" customFormat="1" ht="12.75" customHeight="1"/>
    <row r="6583" s="1413" customFormat="1" ht="12.75" customHeight="1"/>
    <row r="6584" s="1413" customFormat="1" ht="12.75" customHeight="1"/>
    <row r="6585" s="1413" customFormat="1" ht="12.75" customHeight="1"/>
    <row r="6586" s="1413" customFormat="1" ht="12.75" customHeight="1"/>
    <row r="6587" s="1413" customFormat="1" ht="12.75" customHeight="1"/>
    <row r="6588" s="1413" customFormat="1" ht="12.75" customHeight="1"/>
    <row r="6589" s="1413" customFormat="1" ht="12.75" customHeight="1"/>
    <row r="6590" s="1413" customFormat="1" ht="12.75" customHeight="1"/>
    <row r="6591" s="1413" customFormat="1" ht="12.75" customHeight="1"/>
    <row r="6592" s="1413" customFormat="1" ht="12.75" customHeight="1"/>
    <row r="6593" s="1413" customFormat="1" ht="12.75" customHeight="1"/>
    <row r="6594" s="1413" customFormat="1" ht="12.75" customHeight="1"/>
    <row r="6595" s="1413" customFormat="1" ht="12.75" customHeight="1"/>
    <row r="6596" s="1413" customFormat="1" ht="12.75" customHeight="1"/>
    <row r="6597" s="1413" customFormat="1" ht="12.75" customHeight="1"/>
    <row r="6598" s="1413" customFormat="1" ht="12.75" customHeight="1"/>
    <row r="6599" s="1413" customFormat="1" ht="12.75" customHeight="1"/>
    <row r="6600" s="1413" customFormat="1" ht="12.75" customHeight="1"/>
    <row r="6601" s="1413" customFormat="1" ht="12.75" customHeight="1"/>
    <row r="6602" s="1413" customFormat="1" ht="12.75" customHeight="1"/>
    <row r="6603" s="1413" customFormat="1" ht="12.75" customHeight="1"/>
    <row r="6604" s="1413" customFormat="1" ht="12.75" customHeight="1"/>
    <row r="6605" s="1413" customFormat="1" ht="12.75" customHeight="1"/>
    <row r="6606" s="1413" customFormat="1" ht="12.75" customHeight="1"/>
    <row r="6607" s="1413" customFormat="1" ht="12.75" customHeight="1"/>
    <row r="6608" s="1413" customFormat="1" ht="12.75" customHeight="1"/>
    <row r="6609" s="1413" customFormat="1" ht="12.75" customHeight="1"/>
    <row r="6610" s="1413" customFormat="1" ht="12.75" customHeight="1"/>
    <row r="6611" s="1413" customFormat="1" ht="12.75" customHeight="1"/>
    <row r="6612" s="1413" customFormat="1" ht="12.75" customHeight="1"/>
    <row r="6613" s="1413" customFormat="1" ht="12.75" customHeight="1"/>
    <row r="6614" s="1413" customFormat="1" ht="12.75" customHeight="1"/>
    <row r="6615" s="1413" customFormat="1" ht="12.75" customHeight="1"/>
    <row r="6616" s="1413" customFormat="1" ht="12.75" customHeight="1"/>
    <row r="6617" s="1413" customFormat="1" ht="12.75" customHeight="1"/>
    <row r="6618" s="1413" customFormat="1" ht="12.75" customHeight="1"/>
    <row r="6619" s="1413" customFormat="1" ht="12.75" customHeight="1"/>
    <row r="6620" s="1413" customFormat="1" ht="12.75" customHeight="1"/>
    <row r="6621" s="1413" customFormat="1" ht="12.75" customHeight="1"/>
    <row r="6622" s="1413" customFormat="1" ht="12.75" customHeight="1"/>
    <row r="6623" s="1413" customFormat="1" ht="12.75" customHeight="1"/>
    <row r="6624" s="1413" customFormat="1" ht="12.75" customHeight="1"/>
    <row r="6625" s="1413" customFormat="1" ht="12.75" customHeight="1"/>
    <row r="6626" s="1413" customFormat="1" ht="12.75" customHeight="1"/>
    <row r="6627" s="1413" customFormat="1" ht="12.75" customHeight="1"/>
    <row r="6628" s="1413" customFormat="1" ht="12.75" customHeight="1"/>
    <row r="6629" s="1413" customFormat="1" ht="12.75" customHeight="1"/>
    <row r="6630" s="1413" customFormat="1" ht="12.75" customHeight="1"/>
    <row r="6631" s="1413" customFormat="1" ht="12.75" customHeight="1"/>
    <row r="6632" s="1413" customFormat="1" ht="12.75" customHeight="1"/>
    <row r="6633" s="1413" customFormat="1" ht="12.75" customHeight="1"/>
    <row r="6634" s="1413" customFormat="1" ht="12.75" customHeight="1"/>
    <row r="6635" s="1413" customFormat="1" ht="12.75" customHeight="1"/>
    <row r="6636" s="1413" customFormat="1" ht="12.75" customHeight="1"/>
    <row r="6637" s="1413" customFormat="1" ht="12.75" customHeight="1"/>
    <row r="6638" s="1413" customFormat="1" ht="12.75" customHeight="1"/>
    <row r="6639" s="1413" customFormat="1" ht="12.75" customHeight="1"/>
    <row r="6640" s="1413" customFormat="1" ht="12.75" customHeight="1"/>
    <row r="6641" s="1413" customFormat="1" ht="12.75" customHeight="1"/>
    <row r="6642" s="1413" customFormat="1" ht="12.75" customHeight="1"/>
    <row r="6643" s="1413" customFormat="1" ht="12.75" customHeight="1"/>
    <row r="6644" s="1413" customFormat="1" ht="12.75" customHeight="1"/>
    <row r="6645" s="1413" customFormat="1" ht="12.75" customHeight="1"/>
    <row r="6646" s="1413" customFormat="1" ht="12.75" customHeight="1"/>
    <row r="6647" s="1413" customFormat="1" ht="12.75" customHeight="1"/>
    <row r="6648" s="1413" customFormat="1" ht="12.75" customHeight="1"/>
    <row r="6649" s="1413" customFormat="1" ht="12.75" customHeight="1"/>
    <row r="6650" s="1413" customFormat="1" ht="12.75" customHeight="1"/>
    <row r="6651" s="1413" customFormat="1" ht="12.75" customHeight="1"/>
    <row r="6652" s="1413" customFormat="1" ht="12.75" customHeight="1"/>
    <row r="6653" s="1413" customFormat="1" ht="12.75" customHeight="1"/>
    <row r="6654" s="1413" customFormat="1" ht="12.75" customHeight="1"/>
    <row r="6655" s="1413" customFormat="1" ht="12.75" customHeight="1"/>
    <row r="6656" s="1413" customFormat="1" ht="12.75" customHeight="1"/>
    <row r="6657" s="1413" customFormat="1" ht="12.75" customHeight="1"/>
    <row r="6658" s="1413" customFormat="1" ht="12.75" customHeight="1"/>
    <row r="6659" s="1413" customFormat="1" ht="12.75" customHeight="1"/>
    <row r="6660" s="1413" customFormat="1" ht="12.75" customHeight="1"/>
    <row r="6661" s="1413" customFormat="1" ht="12.75" customHeight="1"/>
    <row r="6662" s="1413" customFormat="1" ht="12.75" customHeight="1"/>
    <row r="6663" s="1413" customFormat="1" ht="12.75" customHeight="1"/>
    <row r="6664" s="1413" customFormat="1" ht="12.75" customHeight="1"/>
    <row r="6665" s="1413" customFormat="1" ht="12.75" customHeight="1"/>
    <row r="6666" s="1413" customFormat="1" ht="12.75" customHeight="1"/>
    <row r="6667" s="1413" customFormat="1" ht="12.75" customHeight="1"/>
    <row r="6668" s="1413" customFormat="1" ht="12.75" customHeight="1"/>
    <row r="6669" s="1413" customFormat="1" ht="12.75" customHeight="1"/>
    <row r="6670" s="1413" customFormat="1" ht="12.75" customHeight="1"/>
    <row r="6671" s="1413" customFormat="1" ht="12.75" customHeight="1"/>
    <row r="6672" s="1413" customFormat="1" ht="12.75" customHeight="1"/>
    <row r="6673" s="1413" customFormat="1" ht="12.75" customHeight="1"/>
    <row r="6674" s="1413" customFormat="1" ht="12.75" customHeight="1"/>
    <row r="6675" s="1413" customFormat="1" ht="12.75" customHeight="1"/>
    <row r="6676" s="1413" customFormat="1" ht="12.75" customHeight="1"/>
    <row r="6677" s="1413" customFormat="1" ht="12.75" customHeight="1"/>
    <row r="6678" s="1413" customFormat="1" ht="12.75" customHeight="1"/>
    <row r="6679" s="1413" customFormat="1" ht="12.75" customHeight="1"/>
    <row r="6680" s="1413" customFormat="1" ht="12.75" customHeight="1"/>
    <row r="6681" s="1413" customFormat="1" ht="12.75" customHeight="1"/>
    <row r="6682" s="1413" customFormat="1" ht="12.75" customHeight="1"/>
    <row r="6683" s="1413" customFormat="1" ht="12.75" customHeight="1"/>
    <row r="6684" s="1413" customFormat="1" ht="12.75" customHeight="1"/>
    <row r="6685" s="1413" customFormat="1" ht="12.75" customHeight="1"/>
    <row r="6686" s="1413" customFormat="1" ht="12.75" customHeight="1"/>
    <row r="6687" s="1413" customFormat="1" ht="12.75" customHeight="1"/>
    <row r="6688" s="1413" customFormat="1" ht="12.75" customHeight="1"/>
    <row r="6689" s="1413" customFormat="1" ht="12.75" customHeight="1"/>
    <row r="6690" s="1413" customFormat="1" ht="12.75" customHeight="1"/>
    <row r="6691" s="1413" customFormat="1" ht="12.75" customHeight="1"/>
    <row r="6692" s="1413" customFormat="1" ht="12.75" customHeight="1"/>
    <row r="6693" s="1413" customFormat="1" ht="12.75" customHeight="1"/>
    <row r="6694" s="1413" customFormat="1" ht="12.75" customHeight="1"/>
    <row r="6695" s="1413" customFormat="1" ht="12.75" customHeight="1"/>
    <row r="6696" s="1413" customFormat="1" ht="12.75" customHeight="1"/>
    <row r="6697" s="1413" customFormat="1" ht="12.75" customHeight="1"/>
    <row r="6698" s="1413" customFormat="1" ht="12.75" customHeight="1"/>
    <row r="6699" s="1413" customFormat="1" ht="12.75" customHeight="1"/>
    <row r="6700" s="1413" customFormat="1" ht="12.75" customHeight="1"/>
    <row r="6701" s="1413" customFormat="1" ht="12.75" customHeight="1"/>
    <row r="6702" s="1413" customFormat="1" ht="12.75" customHeight="1"/>
    <row r="6703" s="1413" customFormat="1" ht="12.75" customHeight="1"/>
    <row r="6704" s="1413" customFormat="1" ht="12.75" customHeight="1"/>
    <row r="6705" s="1413" customFormat="1" ht="12.75" customHeight="1"/>
    <row r="6706" s="1413" customFormat="1" ht="12.75" customHeight="1"/>
    <row r="6707" s="1413" customFormat="1" ht="12.75" customHeight="1"/>
    <row r="6708" s="1413" customFormat="1" ht="12.75" customHeight="1"/>
    <row r="6709" s="1413" customFormat="1" ht="12.75" customHeight="1"/>
    <row r="6710" s="1413" customFormat="1" ht="12.75" customHeight="1"/>
    <row r="6711" s="1413" customFormat="1" ht="12.75" customHeight="1"/>
    <row r="6712" s="1413" customFormat="1" ht="12.75" customHeight="1"/>
    <row r="6713" s="1413" customFormat="1" ht="12.75" customHeight="1"/>
    <row r="6714" s="1413" customFormat="1" ht="12.75" customHeight="1"/>
    <row r="6715" s="1413" customFormat="1" ht="12.75" customHeight="1"/>
    <row r="6716" s="1413" customFormat="1" ht="12.75" customHeight="1"/>
    <row r="6717" s="1413" customFormat="1" ht="12.75" customHeight="1"/>
    <row r="6718" s="1413" customFormat="1" ht="12.75" customHeight="1"/>
    <row r="6719" s="1413" customFormat="1" ht="12.75" customHeight="1"/>
    <row r="6720" s="1413" customFormat="1" ht="12.75" customHeight="1"/>
    <row r="6721" s="1413" customFormat="1" ht="12.75" customHeight="1"/>
    <row r="6722" s="1413" customFormat="1" ht="12.75" customHeight="1"/>
    <row r="6723" s="1413" customFormat="1" ht="12.75" customHeight="1"/>
    <row r="6724" s="1413" customFormat="1" ht="12.75" customHeight="1"/>
    <row r="6725" s="1413" customFormat="1" ht="12.75" customHeight="1"/>
    <row r="6726" s="1413" customFormat="1" ht="12.75" customHeight="1"/>
    <row r="6727" s="1413" customFormat="1" ht="12.75" customHeight="1"/>
    <row r="6728" s="1413" customFormat="1" ht="12.75" customHeight="1"/>
    <row r="6729" s="1413" customFormat="1" ht="12.75" customHeight="1"/>
    <row r="6730" s="1413" customFormat="1" ht="12.75" customHeight="1"/>
    <row r="6731" s="1413" customFormat="1" ht="12.75" customHeight="1"/>
    <row r="6732" s="1413" customFormat="1" ht="12.75" customHeight="1"/>
    <row r="6733" s="1413" customFormat="1" ht="12.75" customHeight="1"/>
    <row r="6734" s="1413" customFormat="1" ht="12.75" customHeight="1"/>
    <row r="6735" s="1413" customFormat="1" ht="12.75" customHeight="1"/>
    <row r="6736" s="1413" customFormat="1" ht="12.75" customHeight="1"/>
    <row r="6737" s="1413" customFormat="1" ht="12.75" customHeight="1"/>
    <row r="6738" s="1413" customFormat="1" ht="12.75" customHeight="1"/>
    <row r="6739" s="1413" customFormat="1" ht="12.75" customHeight="1"/>
    <row r="6740" s="1413" customFormat="1" ht="12.75" customHeight="1"/>
    <row r="6741" s="1413" customFormat="1" ht="12.75" customHeight="1"/>
    <row r="6742" s="1413" customFormat="1" ht="12.75" customHeight="1"/>
    <row r="6743" s="1413" customFormat="1" ht="12.75" customHeight="1"/>
    <row r="6744" s="1413" customFormat="1" ht="12.75" customHeight="1"/>
    <row r="6745" s="1413" customFormat="1" ht="12.75" customHeight="1"/>
    <row r="6746" s="1413" customFormat="1" ht="12.75" customHeight="1"/>
    <row r="6747" s="1413" customFormat="1" ht="12.75" customHeight="1"/>
    <row r="6748" s="1413" customFormat="1" ht="12.75" customHeight="1"/>
    <row r="6749" s="1413" customFormat="1" ht="12.75" customHeight="1"/>
    <row r="6750" s="1413" customFormat="1" ht="12.75" customHeight="1"/>
    <row r="6751" s="1413" customFormat="1" ht="12.75" customHeight="1"/>
    <row r="6752" s="1413" customFormat="1" ht="12.75" customHeight="1"/>
    <row r="6753" s="1413" customFormat="1" ht="12.75" customHeight="1"/>
    <row r="6754" s="1413" customFormat="1" ht="12.75" customHeight="1"/>
    <row r="6755" s="1413" customFormat="1" ht="12.75" customHeight="1"/>
    <row r="6756" s="1413" customFormat="1" ht="12.75" customHeight="1"/>
    <row r="6757" s="1413" customFormat="1" ht="12.75" customHeight="1"/>
    <row r="6758" s="1413" customFormat="1" ht="12.75" customHeight="1"/>
    <row r="6759" s="1413" customFormat="1" ht="12.75" customHeight="1"/>
    <row r="6760" s="1413" customFormat="1" ht="12.75" customHeight="1"/>
    <row r="6761" s="1413" customFormat="1" ht="12.75" customHeight="1"/>
    <row r="6762" s="1413" customFormat="1" ht="12.75" customHeight="1"/>
    <row r="6763" s="1413" customFormat="1" ht="12.75" customHeight="1"/>
    <row r="6764" s="1413" customFormat="1" ht="12.75" customHeight="1"/>
    <row r="6765" s="1413" customFormat="1" ht="12.75" customHeight="1"/>
    <row r="6766" s="1413" customFormat="1" ht="12.75" customHeight="1"/>
    <row r="6767" s="1413" customFormat="1" ht="12.75" customHeight="1"/>
    <row r="6768" s="1413" customFormat="1" ht="12.75" customHeight="1"/>
    <row r="6769" s="1413" customFormat="1" ht="12.75" customHeight="1"/>
    <row r="6770" s="1413" customFormat="1" ht="12.75" customHeight="1"/>
    <row r="6771" s="1413" customFormat="1" ht="12.75" customHeight="1"/>
    <row r="6772" s="1413" customFormat="1" ht="12.75" customHeight="1"/>
    <row r="6773" s="1413" customFormat="1" ht="12.75" customHeight="1"/>
    <row r="6774" s="1413" customFormat="1" ht="12.75" customHeight="1"/>
    <row r="6775" s="1413" customFormat="1" ht="12.75" customHeight="1"/>
    <row r="6776" s="1413" customFormat="1" ht="12.75" customHeight="1"/>
    <row r="6777" s="1413" customFormat="1" ht="12.75" customHeight="1"/>
    <row r="6778" s="1413" customFormat="1" ht="12.75" customHeight="1"/>
    <row r="6779" s="1413" customFormat="1" ht="12.75" customHeight="1"/>
    <row r="6780" s="1413" customFormat="1" ht="12.75" customHeight="1"/>
    <row r="6781" s="1413" customFormat="1" ht="12.75" customHeight="1"/>
    <row r="6782" s="1413" customFormat="1" ht="12.75" customHeight="1"/>
    <row r="6783" s="1413" customFormat="1" ht="12.75" customHeight="1"/>
    <row r="6784" s="1413" customFormat="1" ht="12.75" customHeight="1"/>
    <row r="6785" s="1413" customFormat="1" ht="12.75" customHeight="1"/>
    <row r="6786" s="1413" customFormat="1" ht="12.75" customHeight="1"/>
    <row r="6787" s="1413" customFormat="1" ht="12.75" customHeight="1"/>
    <row r="6788" s="1413" customFormat="1" ht="12.75" customHeight="1"/>
    <row r="6789" s="1413" customFormat="1" ht="12.75" customHeight="1"/>
    <row r="6790" s="1413" customFormat="1" ht="12.75" customHeight="1"/>
    <row r="6791" s="1413" customFormat="1" ht="12.75" customHeight="1"/>
    <row r="6792" s="1413" customFormat="1" ht="12.75" customHeight="1"/>
    <row r="6793" s="1413" customFormat="1" ht="12.75" customHeight="1"/>
    <row r="6794" s="1413" customFormat="1" ht="12.75" customHeight="1"/>
    <row r="6795" s="1413" customFormat="1" ht="12.75" customHeight="1"/>
    <row r="6796" s="1413" customFormat="1" ht="12.75" customHeight="1"/>
    <row r="6797" s="1413" customFormat="1" ht="12.75" customHeight="1"/>
    <row r="6798" s="1413" customFormat="1" ht="12.75" customHeight="1"/>
    <row r="6799" s="1413" customFormat="1" ht="12.75" customHeight="1"/>
    <row r="6800" s="1413" customFormat="1" ht="12.75" customHeight="1"/>
    <row r="6801" s="1413" customFormat="1" ht="12.75" customHeight="1"/>
    <row r="6802" s="1413" customFormat="1" ht="12.75" customHeight="1"/>
    <row r="6803" s="1413" customFormat="1" ht="12.75" customHeight="1"/>
    <row r="6804" s="1413" customFormat="1" ht="12.75" customHeight="1"/>
    <row r="6805" s="1413" customFormat="1" ht="12.75" customHeight="1"/>
    <row r="6806" s="1413" customFormat="1" ht="12.75" customHeight="1"/>
    <row r="6807" s="1413" customFormat="1" ht="12.75" customHeight="1"/>
    <row r="6808" s="1413" customFormat="1" ht="12.75" customHeight="1"/>
    <row r="6809" s="1413" customFormat="1" ht="12.75" customHeight="1"/>
    <row r="6810" s="1413" customFormat="1" ht="12.75" customHeight="1"/>
    <row r="6811" s="1413" customFormat="1" ht="12.75" customHeight="1"/>
    <row r="6812" s="1413" customFormat="1" ht="12.75" customHeight="1"/>
    <row r="6813" s="1413" customFormat="1" ht="12.75" customHeight="1"/>
    <row r="6814" s="1413" customFormat="1" ht="12.75" customHeight="1"/>
    <row r="6815" s="1413" customFormat="1" ht="12.75" customHeight="1"/>
    <row r="6816" s="1413" customFormat="1" ht="12.75" customHeight="1"/>
    <row r="6817" s="1413" customFormat="1" ht="12.75" customHeight="1"/>
    <row r="6818" s="1413" customFormat="1" ht="12.75" customHeight="1"/>
    <row r="6819" s="1413" customFormat="1" ht="12.75" customHeight="1"/>
    <row r="6820" s="1413" customFormat="1" ht="12.75" customHeight="1"/>
    <row r="6821" s="1413" customFormat="1" ht="12.75" customHeight="1"/>
    <row r="6822" s="1413" customFormat="1" ht="12.75" customHeight="1"/>
    <row r="6823" s="1413" customFormat="1" ht="12.75" customHeight="1"/>
    <row r="6824" s="1413" customFormat="1" ht="12.75" customHeight="1"/>
    <row r="6825" s="1413" customFormat="1" ht="12.75" customHeight="1"/>
    <row r="6826" s="1413" customFormat="1" ht="12.75" customHeight="1"/>
    <row r="6827" s="1413" customFormat="1" ht="12.75" customHeight="1"/>
    <row r="6828" s="1413" customFormat="1" ht="12.75" customHeight="1"/>
    <row r="6829" s="1413" customFormat="1" ht="12.75" customHeight="1"/>
    <row r="6830" s="1413" customFormat="1" ht="12.75" customHeight="1"/>
    <row r="6831" s="1413" customFormat="1" ht="12.75" customHeight="1"/>
    <row r="6832" s="1413" customFormat="1" ht="12.75" customHeight="1"/>
    <row r="6833" s="1413" customFormat="1" ht="12.75" customHeight="1"/>
    <row r="6834" s="1413" customFormat="1" ht="12.75" customHeight="1"/>
    <row r="6835" s="1413" customFormat="1" ht="12.75" customHeight="1"/>
    <row r="6836" s="1413" customFormat="1" ht="12.75" customHeight="1"/>
    <row r="6837" s="1413" customFormat="1" ht="12.75" customHeight="1"/>
    <row r="6838" s="1413" customFormat="1" ht="12.75" customHeight="1"/>
    <row r="6839" s="1413" customFormat="1" ht="12.75" customHeight="1"/>
    <row r="6840" s="1413" customFormat="1" ht="12.75" customHeight="1"/>
    <row r="6841" s="1413" customFormat="1" ht="12.75" customHeight="1"/>
    <row r="6842" s="1413" customFormat="1" ht="12.75" customHeight="1"/>
    <row r="6843" s="1413" customFormat="1" ht="12.75" customHeight="1"/>
    <row r="6844" s="1413" customFormat="1" ht="12.75" customHeight="1"/>
    <row r="6845" s="1413" customFormat="1" ht="12.75" customHeight="1"/>
    <row r="6846" s="1413" customFormat="1" ht="12.75" customHeight="1"/>
    <row r="6847" s="1413" customFormat="1" ht="12.75" customHeight="1"/>
    <row r="6848" s="1413" customFormat="1" ht="12.75" customHeight="1"/>
    <row r="6849" s="1413" customFormat="1" ht="12.75" customHeight="1"/>
    <row r="6850" s="1413" customFormat="1" ht="12.75" customHeight="1"/>
    <row r="6851" s="1413" customFormat="1" ht="12.75" customHeight="1"/>
    <row r="6852" s="1413" customFormat="1" ht="12.75" customHeight="1"/>
    <row r="6853" s="1413" customFormat="1" ht="12.75" customHeight="1"/>
    <row r="6854" s="1413" customFormat="1" ht="12.75" customHeight="1"/>
    <row r="6855" s="1413" customFormat="1" ht="12.75" customHeight="1"/>
    <row r="6856" s="1413" customFormat="1" ht="12.75" customHeight="1"/>
    <row r="6857" s="1413" customFormat="1" ht="12.75" customHeight="1"/>
    <row r="6858" s="1413" customFormat="1" ht="12.75" customHeight="1"/>
    <row r="6859" s="1413" customFormat="1" ht="12.75" customHeight="1"/>
    <row r="6860" s="1413" customFormat="1" ht="12.75" customHeight="1"/>
    <row r="6861" s="1413" customFormat="1" ht="12.75" customHeight="1"/>
    <row r="6862" s="1413" customFormat="1" ht="12.75" customHeight="1"/>
    <row r="6863" s="1413" customFormat="1" ht="12.75" customHeight="1"/>
    <row r="6864" s="1413" customFormat="1" ht="12.75" customHeight="1"/>
    <row r="6865" s="1413" customFormat="1" ht="12.75" customHeight="1"/>
    <row r="6866" s="1413" customFormat="1" ht="12.75" customHeight="1"/>
    <row r="6867" s="1413" customFormat="1" ht="12.75" customHeight="1"/>
    <row r="6868" s="1413" customFormat="1" ht="12.75" customHeight="1"/>
    <row r="6869" s="1413" customFormat="1" ht="12.75" customHeight="1"/>
    <row r="6870" s="1413" customFormat="1" ht="12.75" customHeight="1"/>
    <row r="6871" s="1413" customFormat="1" ht="12.75" customHeight="1"/>
    <row r="6872" s="1413" customFormat="1" ht="12.75" customHeight="1"/>
    <row r="6873" s="1413" customFormat="1" ht="12.75" customHeight="1"/>
    <row r="6874" s="1413" customFormat="1" ht="12.75" customHeight="1"/>
    <row r="6875" s="1413" customFormat="1" ht="12.75" customHeight="1"/>
    <row r="6876" s="1413" customFormat="1" ht="12.75" customHeight="1"/>
    <row r="6877" s="1413" customFormat="1" ht="12.75" customHeight="1"/>
    <row r="6878" s="1413" customFormat="1" ht="12.75" customHeight="1"/>
    <row r="6879" s="1413" customFormat="1" ht="12.75" customHeight="1"/>
    <row r="6880" s="1413" customFormat="1" ht="12.75" customHeight="1"/>
    <row r="6881" s="1413" customFormat="1" ht="12.75" customHeight="1"/>
    <row r="6882" s="1413" customFormat="1" ht="12.75" customHeight="1"/>
    <row r="6883" s="1413" customFormat="1" ht="12.75" customHeight="1"/>
    <row r="6884" s="1413" customFormat="1" ht="12.75" customHeight="1"/>
    <row r="6885" s="1413" customFormat="1" ht="12.75" customHeight="1"/>
    <row r="6886" s="1413" customFormat="1" ht="12.75" customHeight="1"/>
    <row r="6887" s="1413" customFormat="1" ht="12.75" customHeight="1"/>
    <row r="6888" s="1413" customFormat="1" ht="12.75" customHeight="1"/>
    <row r="6889" s="1413" customFormat="1" ht="12.75" customHeight="1"/>
    <row r="6890" s="1413" customFormat="1" ht="12.75" customHeight="1"/>
    <row r="6891" s="1413" customFormat="1" ht="12.75" customHeight="1"/>
    <row r="6892" s="1413" customFormat="1" ht="12.75" customHeight="1"/>
    <row r="6893" s="1413" customFormat="1" ht="12.75" customHeight="1"/>
    <row r="6894" s="1413" customFormat="1" ht="12.75" customHeight="1"/>
    <row r="6895" s="1413" customFormat="1" ht="12.75" customHeight="1"/>
    <row r="6896" s="1413" customFormat="1" ht="12.75" customHeight="1"/>
    <row r="6897" s="1413" customFormat="1" ht="12.75" customHeight="1"/>
    <row r="6898" s="1413" customFormat="1" ht="12.75" customHeight="1"/>
    <row r="6899" s="1413" customFormat="1" ht="12.75" customHeight="1"/>
    <row r="6900" s="1413" customFormat="1" ht="12.75" customHeight="1"/>
    <row r="6901" s="1413" customFormat="1" ht="12.75" customHeight="1"/>
    <row r="6902" s="1413" customFormat="1" ht="12.75" customHeight="1"/>
    <row r="6903" s="1413" customFormat="1" ht="12.75" customHeight="1"/>
    <row r="6904" s="1413" customFormat="1" ht="12.75" customHeight="1"/>
    <row r="6905" s="1413" customFormat="1" ht="12.75" customHeight="1"/>
    <row r="6906" s="1413" customFormat="1" ht="12.75" customHeight="1"/>
    <row r="6907" s="1413" customFormat="1" ht="12.75" customHeight="1"/>
    <row r="6908" s="1413" customFormat="1" ht="12.75" customHeight="1"/>
    <row r="6909" s="1413" customFormat="1" ht="12.75" customHeight="1"/>
    <row r="6910" s="1413" customFormat="1" ht="12.75" customHeight="1"/>
    <row r="6911" s="1413" customFormat="1" ht="12.75" customHeight="1"/>
    <row r="6912" s="1413" customFormat="1" ht="12.75" customHeight="1"/>
    <row r="6913" s="1413" customFormat="1" ht="12.75" customHeight="1"/>
    <row r="6914" s="1413" customFormat="1" ht="12.75" customHeight="1"/>
    <row r="6915" s="1413" customFormat="1" ht="12.75" customHeight="1"/>
    <row r="6916" s="1413" customFormat="1" ht="12.75" customHeight="1"/>
    <row r="6917" s="1413" customFormat="1" ht="12.75" customHeight="1"/>
    <row r="6918" s="1413" customFormat="1" ht="12.75" customHeight="1"/>
    <row r="6919" s="1413" customFormat="1" ht="12.75" customHeight="1"/>
    <row r="6920" s="1413" customFormat="1" ht="12.75" customHeight="1"/>
    <row r="6921" s="1413" customFormat="1" ht="12.75" customHeight="1"/>
    <row r="6922" s="1413" customFormat="1" ht="12.75" customHeight="1"/>
    <row r="6923" s="1413" customFormat="1" ht="12.75" customHeight="1"/>
    <row r="6924" s="1413" customFormat="1" ht="12.75" customHeight="1"/>
    <row r="6925" s="1413" customFormat="1" ht="12.75" customHeight="1"/>
    <row r="6926" s="1413" customFormat="1" ht="12.75" customHeight="1"/>
    <row r="6927" s="1413" customFormat="1" ht="12.75" customHeight="1"/>
    <row r="6928" s="1413" customFormat="1" ht="12.75" customHeight="1"/>
    <row r="6929" s="1413" customFormat="1" ht="12.75" customHeight="1"/>
    <row r="6930" s="1413" customFormat="1" ht="12.75" customHeight="1"/>
    <row r="6931" s="1413" customFormat="1" ht="12.75" customHeight="1"/>
    <row r="6932" s="1413" customFormat="1" ht="12.75" customHeight="1"/>
    <row r="6933" s="1413" customFormat="1" ht="12.75" customHeight="1"/>
    <row r="6934" s="1413" customFormat="1" ht="12.75" customHeight="1"/>
    <row r="6935" s="1413" customFormat="1" ht="12.75" customHeight="1"/>
    <row r="6936" s="1413" customFormat="1" ht="12.75" customHeight="1"/>
    <row r="6937" s="1413" customFormat="1" ht="12.75" customHeight="1"/>
    <row r="6938" s="1413" customFormat="1" ht="12.75" customHeight="1"/>
    <row r="6939" s="1413" customFormat="1" ht="12.75" customHeight="1"/>
    <row r="6940" s="1413" customFormat="1" ht="12.75" customHeight="1"/>
    <row r="6941" s="1413" customFormat="1" ht="12.75" customHeight="1"/>
    <row r="6942" s="1413" customFormat="1" ht="12.75" customHeight="1"/>
    <row r="6943" s="1413" customFormat="1" ht="12.75" customHeight="1"/>
    <row r="6944" s="1413" customFormat="1" ht="12.75" customHeight="1"/>
    <row r="6945" s="1413" customFormat="1" ht="12.75" customHeight="1"/>
    <row r="6946" s="1413" customFormat="1" ht="12.75" customHeight="1"/>
    <row r="6947" s="1413" customFormat="1" ht="12.75" customHeight="1"/>
    <row r="6948" s="1413" customFormat="1" ht="12.75" customHeight="1"/>
    <row r="6949" s="1413" customFormat="1" ht="12.75" customHeight="1"/>
    <row r="6950" s="1413" customFormat="1" ht="12.75" customHeight="1"/>
    <row r="6951" s="1413" customFormat="1" ht="12.75" customHeight="1"/>
    <row r="6952" s="1413" customFormat="1" ht="12.75" customHeight="1"/>
    <row r="6953" s="1413" customFormat="1" ht="12.75" customHeight="1"/>
    <row r="6954" s="1413" customFormat="1" ht="12.75" customHeight="1"/>
    <row r="6955" s="1413" customFormat="1" ht="12.75" customHeight="1"/>
    <row r="6956" s="1413" customFormat="1" ht="12.75" customHeight="1"/>
    <row r="6957" s="1413" customFormat="1" ht="12.75" customHeight="1"/>
    <row r="6958" s="1413" customFormat="1" ht="12.75" customHeight="1"/>
    <row r="6959" s="1413" customFormat="1" ht="12.75" customHeight="1"/>
    <row r="6960" s="1413" customFormat="1" ht="12.75" customHeight="1"/>
    <row r="6961" s="1413" customFormat="1" ht="12.75" customHeight="1"/>
    <row r="6962" s="1413" customFormat="1" ht="12.75" customHeight="1"/>
    <row r="6963" s="1413" customFormat="1" ht="12.75" customHeight="1"/>
    <row r="6964" s="1413" customFormat="1" ht="12.75" customHeight="1"/>
    <row r="6965" s="1413" customFormat="1" ht="12.75" customHeight="1"/>
    <row r="6966" s="1413" customFormat="1" ht="12.75" customHeight="1"/>
    <row r="6967" s="1413" customFormat="1" ht="12.75" customHeight="1"/>
    <row r="6968" s="1413" customFormat="1" ht="12.75" customHeight="1"/>
    <row r="6969" s="1413" customFormat="1" ht="12.75" customHeight="1"/>
    <row r="6970" s="1413" customFormat="1" ht="12.75" customHeight="1"/>
    <row r="6971" s="1413" customFormat="1" ht="12.75" customHeight="1"/>
    <row r="6972" s="1413" customFormat="1" ht="12.75" customHeight="1"/>
    <row r="6973" s="1413" customFormat="1" ht="12.75" customHeight="1"/>
    <row r="6974" s="1413" customFormat="1" ht="12.75" customHeight="1"/>
    <row r="6975" s="1413" customFormat="1" ht="12.75" customHeight="1"/>
    <row r="6976" s="1413" customFormat="1" ht="12.75" customHeight="1"/>
    <row r="6977" s="1413" customFormat="1" ht="12.75" customHeight="1"/>
    <row r="6978" s="1413" customFormat="1" ht="12.75" customHeight="1"/>
    <row r="6979" s="1413" customFormat="1" ht="12.75" customHeight="1"/>
    <row r="6980" s="1413" customFormat="1" ht="12.75" customHeight="1"/>
    <row r="6981" s="1413" customFormat="1" ht="12.75" customHeight="1"/>
    <row r="6982" s="1413" customFormat="1" ht="12.75" customHeight="1"/>
    <row r="6983" s="1413" customFormat="1" ht="12.75" customHeight="1"/>
    <row r="6984" s="1413" customFormat="1" ht="12.75" customHeight="1"/>
    <row r="6985" s="1413" customFormat="1" ht="12.75" customHeight="1"/>
    <row r="6986" s="1413" customFormat="1" ht="12.75" customHeight="1"/>
    <row r="6987" s="1413" customFormat="1" ht="12.75" customHeight="1"/>
    <row r="6988" s="1413" customFormat="1" ht="12.75" customHeight="1"/>
    <row r="6989" s="1413" customFormat="1" ht="12.75" customHeight="1"/>
    <row r="6990" s="1413" customFormat="1" ht="12.75" customHeight="1"/>
    <row r="6991" s="1413" customFormat="1" ht="12.75" customHeight="1"/>
    <row r="6992" s="1413" customFormat="1" ht="12.75" customHeight="1"/>
    <row r="6993" s="1413" customFormat="1" ht="12.75" customHeight="1"/>
    <row r="6994" s="1413" customFormat="1" ht="12.75" customHeight="1"/>
    <row r="6995" s="1413" customFormat="1" ht="12.75" customHeight="1"/>
    <row r="6996" s="1413" customFormat="1" ht="12.75" customHeight="1"/>
    <row r="6997" s="1413" customFormat="1" ht="12.75" customHeight="1"/>
    <row r="6998" s="1413" customFormat="1" ht="12.75" customHeight="1"/>
    <row r="6999" s="1413" customFormat="1" ht="12.75" customHeight="1"/>
    <row r="7000" s="1413" customFormat="1" ht="12.75" customHeight="1"/>
    <row r="7001" s="1413" customFormat="1" ht="12.75" customHeight="1"/>
    <row r="7002" s="1413" customFormat="1" ht="12.75" customHeight="1"/>
    <row r="7003" s="1413" customFormat="1" ht="12.75" customHeight="1"/>
    <row r="7004" s="1413" customFormat="1" ht="12.75" customHeight="1"/>
    <row r="7005" s="1413" customFormat="1" ht="12.75" customHeight="1"/>
    <row r="7006" s="1413" customFormat="1" ht="12.75" customHeight="1"/>
    <row r="7007" s="1413" customFormat="1" ht="12.75" customHeight="1"/>
    <row r="7008" s="1413" customFormat="1" ht="12.75" customHeight="1"/>
    <row r="7009" s="1413" customFormat="1" ht="12.75" customHeight="1"/>
    <row r="7010" s="1413" customFormat="1" ht="12.75" customHeight="1"/>
    <row r="7011" s="1413" customFormat="1" ht="12.75" customHeight="1"/>
    <row r="7012" s="1413" customFormat="1" ht="12.75" customHeight="1"/>
    <row r="7013" s="1413" customFormat="1" ht="12.75" customHeight="1"/>
    <row r="7014" s="1413" customFormat="1" ht="12.75" customHeight="1"/>
    <row r="7015" s="1413" customFormat="1" ht="12.75" customHeight="1"/>
    <row r="7016" s="1413" customFormat="1" ht="12.75" customHeight="1"/>
    <row r="7017" s="1413" customFormat="1" ht="12.75" customHeight="1"/>
    <row r="7018" s="1413" customFormat="1" ht="12.75" customHeight="1"/>
    <row r="7019" s="1413" customFormat="1" ht="12.75" customHeight="1"/>
    <row r="7020" s="1413" customFormat="1" ht="12.75" customHeight="1"/>
    <row r="7021" s="1413" customFormat="1" ht="12.75" customHeight="1"/>
    <row r="7022" s="1413" customFormat="1" ht="12.75" customHeight="1"/>
    <row r="7023" s="1413" customFormat="1" ht="12.75" customHeight="1"/>
    <row r="7024" s="1413" customFormat="1" ht="12.75" customHeight="1"/>
    <row r="7025" s="1413" customFormat="1" ht="12.75" customHeight="1"/>
    <row r="7026" s="1413" customFormat="1" ht="12.75" customHeight="1"/>
    <row r="7027" s="1413" customFormat="1" ht="12.75" customHeight="1"/>
    <row r="7028" s="1413" customFormat="1" ht="12.75" customHeight="1"/>
    <row r="7029" s="1413" customFormat="1" ht="12.75" customHeight="1"/>
    <row r="7030" s="1413" customFormat="1" ht="12.75" customHeight="1"/>
    <row r="7031" s="1413" customFormat="1" ht="12.75" customHeight="1"/>
    <row r="7032" s="1413" customFormat="1" ht="12.75" customHeight="1"/>
    <row r="7033" s="1413" customFormat="1" ht="12.75" customHeight="1"/>
    <row r="7034" s="1413" customFormat="1" ht="12.75" customHeight="1"/>
    <row r="7035" s="1413" customFormat="1" ht="12.75" customHeight="1"/>
    <row r="7036" s="1413" customFormat="1" ht="12.75" customHeight="1"/>
    <row r="7037" s="1413" customFormat="1" ht="12.75" customHeight="1"/>
    <row r="7038" s="1413" customFormat="1" ht="12.75" customHeight="1"/>
    <row r="7039" s="1413" customFormat="1" ht="12.75" customHeight="1"/>
    <row r="7040" s="1413" customFormat="1" ht="12.75" customHeight="1"/>
    <row r="7041" s="1413" customFormat="1" ht="12.75" customHeight="1"/>
    <row r="7042" s="1413" customFormat="1" ht="12.75" customHeight="1"/>
    <row r="7043" s="1413" customFormat="1" ht="12.75" customHeight="1"/>
    <row r="7044" s="1413" customFormat="1" ht="12.75" customHeight="1"/>
    <row r="7045" s="1413" customFormat="1" ht="12.75" customHeight="1"/>
    <row r="7046" s="1413" customFormat="1" ht="12.75" customHeight="1"/>
    <row r="7047" s="1413" customFormat="1" ht="12.75" customHeight="1"/>
    <row r="7048" s="1413" customFormat="1" ht="12.75" customHeight="1"/>
    <row r="7049" s="1413" customFormat="1" ht="12.75" customHeight="1"/>
    <row r="7050" s="1413" customFormat="1" ht="12.75" customHeight="1"/>
    <row r="7051" s="1413" customFormat="1" ht="12.75" customHeight="1"/>
    <row r="7052" s="1413" customFormat="1" ht="12.75" customHeight="1"/>
    <row r="7053" s="1413" customFormat="1" ht="12.75" customHeight="1"/>
    <row r="7054" s="1413" customFormat="1" ht="12.75" customHeight="1"/>
    <row r="7055" s="1413" customFormat="1" ht="12.75" customHeight="1"/>
    <row r="7056" s="1413" customFormat="1" ht="12.75" customHeight="1"/>
    <row r="7057" s="1413" customFormat="1" ht="12.75" customHeight="1"/>
    <row r="7058" s="1413" customFormat="1" ht="12.75" customHeight="1"/>
    <row r="7059" s="1413" customFormat="1" ht="12.75" customHeight="1"/>
    <row r="7060" s="1413" customFormat="1" ht="12.75" customHeight="1"/>
    <row r="7061" s="1413" customFormat="1" ht="12.75" customHeight="1"/>
    <row r="7062" s="1413" customFormat="1" ht="12.75" customHeight="1"/>
    <row r="7063" s="1413" customFormat="1" ht="12.75" customHeight="1"/>
    <row r="7064" s="1413" customFormat="1" ht="12.75" customHeight="1"/>
    <row r="7065" s="1413" customFormat="1" ht="12.75" customHeight="1"/>
    <row r="7066" s="1413" customFormat="1" ht="12.75" customHeight="1"/>
    <row r="7067" s="1413" customFormat="1" ht="12.75" customHeight="1"/>
    <row r="7068" s="1413" customFormat="1" ht="12.75" customHeight="1"/>
    <row r="7069" s="1413" customFormat="1" ht="12.75" customHeight="1"/>
    <row r="7070" s="1413" customFormat="1" ht="12.75" customHeight="1"/>
    <row r="7071" s="1413" customFormat="1" ht="12.75" customHeight="1"/>
    <row r="7072" s="1413" customFormat="1" ht="12.75" customHeight="1"/>
    <row r="7073" s="1413" customFormat="1" ht="12.75" customHeight="1"/>
    <row r="7074" s="1413" customFormat="1" ht="12.75" customHeight="1"/>
    <row r="7075" s="1413" customFormat="1" ht="12.75" customHeight="1"/>
    <row r="7076" s="1413" customFormat="1" ht="12.75" customHeight="1"/>
    <row r="7077" s="1413" customFormat="1" ht="12.75" customHeight="1"/>
    <row r="7078" s="1413" customFormat="1" ht="12.75" customHeight="1"/>
    <row r="7079" s="1413" customFormat="1" ht="12.75" customHeight="1"/>
    <row r="7080" s="1413" customFormat="1" ht="12.75" customHeight="1"/>
    <row r="7081" s="1413" customFormat="1" ht="12.75" customHeight="1"/>
    <row r="7082" s="1413" customFormat="1" ht="12.75" customHeight="1"/>
    <row r="7083" s="1413" customFormat="1" ht="12.75" customHeight="1"/>
    <row r="7084" s="1413" customFormat="1" ht="12.75" customHeight="1"/>
    <row r="7085" s="1413" customFormat="1" ht="12.75" customHeight="1"/>
    <row r="7086" s="1413" customFormat="1" ht="12.75" customHeight="1"/>
    <row r="7087" s="1413" customFormat="1" ht="12.75" customHeight="1"/>
    <row r="7088" s="1413" customFormat="1" ht="12.75" customHeight="1"/>
    <row r="7089" s="1413" customFormat="1" ht="12.75" customHeight="1"/>
    <row r="7090" s="1413" customFormat="1" ht="12.75" customHeight="1"/>
    <row r="7091" s="1413" customFormat="1" ht="12.75" customHeight="1"/>
    <row r="7092" s="1413" customFormat="1" ht="12.75" customHeight="1"/>
    <row r="7093" s="1413" customFormat="1" ht="12.75" customHeight="1"/>
    <row r="7094" s="1413" customFormat="1" ht="12.75" customHeight="1"/>
    <row r="7095" s="1413" customFormat="1" ht="12.75" customHeight="1"/>
    <row r="7096" s="1413" customFormat="1" ht="12.75" customHeight="1"/>
    <row r="7097" s="1413" customFormat="1" ht="12.75" customHeight="1"/>
    <row r="7098" s="1413" customFormat="1" ht="12.75" customHeight="1"/>
    <row r="7099" s="1413" customFormat="1" ht="12.75" customHeight="1"/>
    <row r="7100" s="1413" customFormat="1" ht="12.75" customHeight="1"/>
    <row r="7101" s="1413" customFormat="1" ht="12.75" customHeight="1"/>
    <row r="7102" s="1413" customFormat="1" ht="12.75" customHeight="1"/>
    <row r="7103" s="1413" customFormat="1" ht="12.75" customHeight="1"/>
    <row r="7104" s="1413" customFormat="1" ht="12.75" customHeight="1"/>
    <row r="7105" s="1413" customFormat="1" ht="12.75" customHeight="1"/>
    <row r="7106" s="1413" customFormat="1" ht="12.75" customHeight="1"/>
    <row r="7107" s="1413" customFormat="1" ht="12.75" customHeight="1"/>
    <row r="7108" s="1413" customFormat="1" ht="12.75" customHeight="1"/>
    <row r="7109" s="1413" customFormat="1" ht="12.75" customHeight="1"/>
    <row r="7110" s="1413" customFormat="1" ht="12.75" customHeight="1"/>
    <row r="7111" s="1413" customFormat="1" ht="12.75" customHeight="1"/>
    <row r="7112" s="1413" customFormat="1" ht="12.75" customHeight="1"/>
    <row r="7113" s="1413" customFormat="1" ht="12.75" customHeight="1"/>
    <row r="7114" s="1413" customFormat="1" ht="12.75" customHeight="1"/>
    <row r="7115" s="1413" customFormat="1" ht="12.75" customHeight="1"/>
    <row r="7116" s="1413" customFormat="1" ht="12.75" customHeight="1"/>
    <row r="7117" s="1413" customFormat="1" ht="12.75" customHeight="1"/>
    <row r="7118" s="1413" customFormat="1" ht="12.75" customHeight="1"/>
    <row r="7119" s="1413" customFormat="1" ht="12.75" customHeight="1"/>
    <row r="7120" s="1413" customFormat="1" ht="12.75" customHeight="1"/>
    <row r="7121" s="1413" customFormat="1" ht="12.75" customHeight="1"/>
    <row r="7122" s="1413" customFormat="1" ht="12.75" customHeight="1"/>
    <row r="7123" s="1413" customFormat="1" ht="12.75" customHeight="1"/>
    <row r="7124" s="1413" customFormat="1" ht="12.75" customHeight="1"/>
    <row r="7125" s="1413" customFormat="1" ht="12.75" customHeight="1"/>
    <row r="7126" s="1413" customFormat="1" ht="12.75" customHeight="1"/>
    <row r="7127" s="1413" customFormat="1" ht="12.75" customHeight="1"/>
    <row r="7128" s="1413" customFormat="1" ht="12.75" customHeight="1"/>
    <row r="7129" s="1413" customFormat="1" ht="12.75" customHeight="1"/>
    <row r="7130" s="1413" customFormat="1" ht="12.75" customHeight="1"/>
    <row r="7131" s="1413" customFormat="1" ht="12.75" customHeight="1"/>
    <row r="7132" s="1413" customFormat="1" ht="12.75" customHeight="1"/>
    <row r="7133" s="1413" customFormat="1" ht="12.75" customHeight="1"/>
    <row r="7134" s="1413" customFormat="1" ht="12.75" customHeight="1"/>
    <row r="7135" s="1413" customFormat="1" ht="12.75" customHeight="1"/>
    <row r="7136" s="1413" customFormat="1" ht="12.75" customHeight="1"/>
    <row r="7137" s="1413" customFormat="1" ht="12.75" customHeight="1"/>
    <row r="7138" s="1413" customFormat="1" ht="12.75" customHeight="1"/>
    <row r="7139" s="1413" customFormat="1" ht="12.75" customHeight="1"/>
    <row r="7140" s="1413" customFormat="1" ht="12.75" customHeight="1"/>
    <row r="7141" s="1413" customFormat="1" ht="12.75" customHeight="1"/>
    <row r="7142" s="1413" customFormat="1" ht="12.75" customHeight="1"/>
    <row r="7143" s="1413" customFormat="1" ht="12.75" customHeight="1"/>
    <row r="7144" s="1413" customFormat="1" ht="12.75" customHeight="1"/>
    <row r="7145" s="1413" customFormat="1" ht="12.75" customHeight="1"/>
    <row r="7146" s="1413" customFormat="1" ht="12.75" customHeight="1"/>
    <row r="7147" s="1413" customFormat="1" ht="12.75" customHeight="1"/>
    <row r="7148" s="1413" customFormat="1" ht="12.75" customHeight="1"/>
    <row r="7149" s="1413" customFormat="1" ht="12.75" customHeight="1"/>
    <row r="7150" s="1413" customFormat="1" ht="12.75" customHeight="1"/>
    <row r="7151" s="1413" customFormat="1" ht="12.75" customHeight="1"/>
    <row r="7152" s="1413" customFormat="1" ht="12.75" customHeight="1"/>
    <row r="7153" s="1413" customFormat="1" ht="12.75" customHeight="1"/>
    <row r="7154" s="1413" customFormat="1" ht="12.75" customHeight="1"/>
    <row r="7155" s="1413" customFormat="1" ht="12.75" customHeight="1"/>
    <row r="7156" s="1413" customFormat="1" ht="12.75" customHeight="1"/>
    <row r="7157" s="1413" customFormat="1" ht="12.75" customHeight="1"/>
    <row r="7158" s="1413" customFormat="1" ht="12.75" customHeight="1"/>
    <row r="7159" s="1413" customFormat="1" ht="12.75" customHeight="1"/>
    <row r="7160" s="1413" customFormat="1" ht="12.75" customHeight="1"/>
    <row r="7161" s="1413" customFormat="1" ht="12.75" customHeight="1"/>
    <row r="7162" s="1413" customFormat="1" ht="12.75" customHeight="1"/>
    <row r="7163" s="1413" customFormat="1" ht="12.75" customHeight="1"/>
    <row r="7164" s="1413" customFormat="1" ht="12.75" customHeight="1"/>
    <row r="7165" s="1413" customFormat="1" ht="12.75" customHeight="1"/>
    <row r="7166" s="1413" customFormat="1" ht="12.75" customHeight="1"/>
    <row r="7167" s="1413" customFormat="1" ht="12.75" customHeight="1"/>
    <row r="7168" s="1413" customFormat="1" ht="12.75" customHeight="1"/>
    <row r="7169" s="1413" customFormat="1" ht="12.75" customHeight="1"/>
    <row r="7170" s="1413" customFormat="1" ht="12.75" customHeight="1"/>
    <row r="7171" s="1413" customFormat="1" ht="12.75" customHeight="1"/>
    <row r="7172" s="1413" customFormat="1" ht="12.75" customHeight="1"/>
    <row r="7173" s="1413" customFormat="1" ht="12.75" customHeight="1"/>
    <row r="7174" s="1413" customFormat="1" ht="12.75" customHeight="1"/>
    <row r="7175" s="1413" customFormat="1" ht="12.75" customHeight="1"/>
    <row r="7176" s="1413" customFormat="1" ht="12.75" customHeight="1"/>
    <row r="7177" s="1413" customFormat="1" ht="12.75" customHeight="1"/>
    <row r="7178" s="1413" customFormat="1" ht="12.75" customHeight="1"/>
    <row r="7179" s="1413" customFormat="1" ht="12.75" customHeight="1"/>
    <row r="7180" s="1413" customFormat="1" ht="12.75" customHeight="1"/>
    <row r="7181" s="1413" customFormat="1" ht="12.75" customHeight="1"/>
    <row r="7182" s="1413" customFormat="1" ht="12.75" customHeight="1"/>
    <row r="7183" s="1413" customFormat="1" ht="12.75" customHeight="1"/>
    <row r="7184" s="1413" customFormat="1" ht="12.75" customHeight="1"/>
    <row r="7185" s="1413" customFormat="1" ht="12.75" customHeight="1"/>
    <row r="7186" s="1413" customFormat="1" ht="12.75" customHeight="1"/>
    <row r="7187" s="1413" customFormat="1" ht="12.75" customHeight="1"/>
    <row r="7188" s="1413" customFormat="1" ht="12.75" customHeight="1"/>
    <row r="7189" s="1413" customFormat="1" ht="12.75" customHeight="1"/>
    <row r="7190" s="1413" customFormat="1" ht="12.75" customHeight="1"/>
    <row r="7191" s="1413" customFormat="1" ht="12.75" customHeight="1"/>
    <row r="7192" s="1413" customFormat="1" ht="12.75" customHeight="1"/>
    <row r="7193" s="1413" customFormat="1" ht="12.75" customHeight="1"/>
    <row r="7194" s="1413" customFormat="1" ht="12.75" customHeight="1"/>
    <row r="7195" s="1413" customFormat="1" ht="12.75" customHeight="1"/>
    <row r="7196" s="1413" customFormat="1" ht="12.75" customHeight="1"/>
    <row r="7197" s="1413" customFormat="1" ht="12.75" customHeight="1"/>
    <row r="7198" s="1413" customFormat="1" ht="12.75" customHeight="1"/>
    <row r="7199" s="1413" customFormat="1" ht="12.75" customHeight="1"/>
    <row r="7200" s="1413" customFormat="1" ht="12.75" customHeight="1"/>
    <row r="7201" s="1413" customFormat="1" ht="12.75" customHeight="1"/>
    <row r="7202" s="1413" customFormat="1" ht="12.75" customHeight="1"/>
    <row r="7203" s="1413" customFormat="1" ht="12.75" customHeight="1"/>
    <row r="7204" s="1413" customFormat="1" ht="12.75" customHeight="1"/>
    <row r="7205" s="1413" customFormat="1" ht="12.75" customHeight="1"/>
    <row r="7206" s="1413" customFormat="1" ht="12.75" customHeight="1"/>
    <row r="7207" s="1413" customFormat="1" ht="12.75" customHeight="1"/>
    <row r="7208" s="1413" customFormat="1" ht="12.75" customHeight="1"/>
    <row r="7209" s="1413" customFormat="1" ht="12.75" customHeight="1"/>
    <row r="7210" s="1413" customFormat="1" ht="12.75" customHeight="1"/>
    <row r="7211" s="1413" customFormat="1" ht="12.75" customHeight="1"/>
    <row r="7212" s="1413" customFormat="1" ht="12.75" customHeight="1"/>
    <row r="7213" s="1413" customFormat="1" ht="12.75" customHeight="1"/>
    <row r="7214" s="1413" customFormat="1" ht="12.75" customHeight="1"/>
    <row r="7215" s="1413" customFormat="1" ht="12.75" customHeight="1"/>
    <row r="7216" s="1413" customFormat="1" ht="12.75" customHeight="1"/>
    <row r="7217" s="1413" customFormat="1" ht="12.75" customHeight="1"/>
    <row r="7218" s="1413" customFormat="1" ht="12.75" customHeight="1"/>
    <row r="7219" s="1413" customFormat="1" ht="12.75" customHeight="1"/>
    <row r="7220" s="1413" customFormat="1" ht="12.75" customHeight="1"/>
    <row r="7221" s="1413" customFormat="1" ht="12.75" customHeight="1"/>
    <row r="7222" s="1413" customFormat="1" ht="12.75" customHeight="1"/>
    <row r="7223" s="1413" customFormat="1" ht="12.75" customHeight="1"/>
    <row r="7224" s="1413" customFormat="1" ht="12.75" customHeight="1"/>
    <row r="7225" s="1413" customFormat="1" ht="12.75" customHeight="1"/>
    <row r="7226" s="1413" customFormat="1" ht="12.75" customHeight="1"/>
    <row r="7227" s="1413" customFormat="1" ht="12.75" customHeight="1"/>
    <row r="7228" s="1413" customFormat="1" ht="12.75" customHeight="1"/>
    <row r="7229" s="1413" customFormat="1" ht="12.75" customHeight="1"/>
    <row r="7230" s="1413" customFormat="1" ht="12.75" customHeight="1"/>
    <row r="7231" s="1413" customFormat="1" ht="12.75" customHeight="1"/>
    <row r="7232" s="1413" customFormat="1" ht="12.75" customHeight="1"/>
    <row r="7233" s="1413" customFormat="1" ht="12.75" customHeight="1"/>
    <row r="7234" s="1413" customFormat="1" ht="12.75" customHeight="1"/>
    <row r="7235" s="1413" customFormat="1" ht="12.75" customHeight="1"/>
    <row r="7236" s="1413" customFormat="1" ht="12.75" customHeight="1"/>
    <row r="7237" s="1413" customFormat="1" ht="12.75" customHeight="1"/>
    <row r="7238" s="1413" customFormat="1" ht="12.75" customHeight="1"/>
    <row r="7239" s="1413" customFormat="1" ht="12.75" customHeight="1"/>
    <row r="7240" s="1413" customFormat="1" ht="12.75" customHeight="1"/>
    <row r="7241" s="1413" customFormat="1" ht="12.75" customHeight="1"/>
    <row r="7242" s="1413" customFormat="1" ht="12.75" customHeight="1"/>
    <row r="7243" s="1413" customFormat="1" ht="12.75" customHeight="1"/>
    <row r="7244" s="1413" customFormat="1" ht="12.75" customHeight="1"/>
    <row r="7245" s="1413" customFormat="1" ht="12.75" customHeight="1"/>
    <row r="7246" s="1413" customFormat="1" ht="12.75" customHeight="1"/>
    <row r="7247" s="1413" customFormat="1" ht="12.75" customHeight="1"/>
    <row r="7248" s="1413" customFormat="1" ht="12.75" customHeight="1"/>
    <row r="7249" s="1413" customFormat="1" ht="12.75" customHeight="1"/>
    <row r="7250" s="1413" customFormat="1" ht="12.75" customHeight="1"/>
    <row r="7251" s="1413" customFormat="1" ht="12.75" customHeight="1"/>
    <row r="7252" s="1413" customFormat="1" ht="12.75" customHeight="1"/>
    <row r="7253" s="1413" customFormat="1" ht="12.75" customHeight="1"/>
    <row r="7254" s="1413" customFormat="1" ht="12.75" customHeight="1"/>
    <row r="7255" s="1413" customFormat="1" ht="12.75" customHeight="1"/>
    <row r="7256" s="1413" customFormat="1" ht="12.75" customHeight="1"/>
    <row r="7257" s="1413" customFormat="1" ht="12.75" customHeight="1"/>
    <row r="7258" s="1413" customFormat="1" ht="12.75" customHeight="1"/>
    <row r="7259" s="1413" customFormat="1" ht="12.75" customHeight="1"/>
    <row r="7260" s="1413" customFormat="1" ht="12.75" customHeight="1"/>
    <row r="7261" s="1413" customFormat="1" ht="12.75" customHeight="1"/>
    <row r="7262" s="1413" customFormat="1" ht="12.75" customHeight="1"/>
    <row r="7263" s="1413" customFormat="1" ht="12.75" customHeight="1"/>
    <row r="7264" s="1413" customFormat="1" ht="12.75" customHeight="1"/>
    <row r="7265" s="1413" customFormat="1" ht="12.75" customHeight="1"/>
    <row r="7266" s="1413" customFormat="1" ht="12.75" customHeight="1"/>
    <row r="7267" s="1413" customFormat="1" ht="12.75" customHeight="1"/>
    <row r="7268" s="1413" customFormat="1" ht="12.75" customHeight="1"/>
    <row r="7269" s="1413" customFormat="1" ht="12.75" customHeight="1"/>
    <row r="7270" s="1413" customFormat="1" ht="12.75" customHeight="1"/>
    <row r="7271" s="1413" customFormat="1" ht="12.75" customHeight="1"/>
    <row r="7272" s="1413" customFormat="1" ht="12.75" customHeight="1"/>
    <row r="7273" s="1413" customFormat="1" ht="12.75" customHeight="1"/>
    <row r="7274" s="1413" customFormat="1" ht="12.75" customHeight="1"/>
    <row r="7275" s="1413" customFormat="1" ht="12.75" customHeight="1"/>
    <row r="7276" s="1413" customFormat="1" ht="12.75" customHeight="1"/>
    <row r="7277" s="1413" customFormat="1" ht="12.75" customHeight="1"/>
    <row r="7278" s="1413" customFormat="1" ht="12.75" customHeight="1"/>
    <row r="7279" s="1413" customFormat="1" ht="12.75" customHeight="1"/>
    <row r="7280" s="1413" customFormat="1" ht="12.75" customHeight="1"/>
    <row r="7281" s="1413" customFormat="1" ht="12.75" customHeight="1"/>
    <row r="7282" s="1413" customFormat="1" ht="12.75" customHeight="1"/>
    <row r="7283" s="1413" customFormat="1" ht="12.75" customHeight="1"/>
    <row r="7284" s="1413" customFormat="1" ht="12.75" customHeight="1"/>
    <row r="7285" s="1413" customFormat="1" ht="12.75" customHeight="1"/>
    <row r="7286" s="1413" customFormat="1" ht="12.75" customHeight="1"/>
    <row r="7287" s="1413" customFormat="1" ht="12.75" customHeight="1"/>
    <row r="7288" s="1413" customFormat="1" ht="12.75" customHeight="1"/>
    <row r="7289" s="1413" customFormat="1" ht="12.75" customHeight="1"/>
    <row r="7290" s="1413" customFormat="1" ht="12.75" customHeight="1"/>
    <row r="7291" s="1413" customFormat="1" ht="12.75" customHeight="1"/>
    <row r="7292" s="1413" customFormat="1" ht="12.75" customHeight="1"/>
    <row r="7293" s="1413" customFormat="1" ht="12.75" customHeight="1"/>
    <row r="7294" s="1413" customFormat="1" ht="12.75" customHeight="1"/>
    <row r="7295" s="1413" customFormat="1" ht="12.75" customHeight="1"/>
    <row r="7296" s="1413" customFormat="1" ht="12.75" customHeight="1"/>
    <row r="7297" s="1413" customFormat="1" ht="12.75" customHeight="1"/>
    <row r="7298" s="1413" customFormat="1" ht="12.75" customHeight="1"/>
    <row r="7299" s="1413" customFormat="1" ht="12.75" customHeight="1"/>
    <row r="7300" s="1413" customFormat="1" ht="12.75" customHeight="1"/>
    <row r="7301" s="1413" customFormat="1" ht="12.75" customHeight="1"/>
    <row r="7302" s="1413" customFormat="1" ht="12.75" customHeight="1"/>
    <row r="7303" s="1413" customFormat="1" ht="12.75" customHeight="1"/>
    <row r="7304" s="1413" customFormat="1" ht="12.75" customHeight="1"/>
    <row r="7305" s="1413" customFormat="1" ht="12.75" customHeight="1"/>
    <row r="7306" s="1413" customFormat="1" ht="12.75" customHeight="1"/>
    <row r="7307" s="1413" customFormat="1" ht="12.75" customHeight="1"/>
    <row r="7308" s="1413" customFormat="1" ht="12.75" customHeight="1"/>
    <row r="7309" s="1413" customFormat="1" ht="12.75" customHeight="1"/>
    <row r="7310" s="1413" customFormat="1" ht="12.75" customHeight="1"/>
    <row r="7311" s="1413" customFormat="1" ht="12.75" customHeight="1"/>
    <row r="7312" s="1413" customFormat="1" ht="12.75" customHeight="1"/>
    <row r="7313" s="1413" customFormat="1" ht="12.75" customHeight="1"/>
    <row r="7314" s="1413" customFormat="1" ht="12.75" customHeight="1"/>
    <row r="7315" s="1413" customFormat="1" ht="12.75" customHeight="1"/>
    <row r="7316" s="1413" customFormat="1" ht="12.75" customHeight="1"/>
    <row r="7317" s="1413" customFormat="1" ht="12.75" customHeight="1"/>
    <row r="7318" s="1413" customFormat="1" ht="12.75" customHeight="1"/>
    <row r="7319" s="1413" customFormat="1" ht="12.75" customHeight="1"/>
    <row r="7320" s="1413" customFormat="1" ht="12.75" customHeight="1"/>
    <row r="7321" s="1413" customFormat="1" ht="12.75" customHeight="1"/>
    <row r="7322" s="1413" customFormat="1" ht="12.75" customHeight="1"/>
    <row r="7323" s="1413" customFormat="1" ht="12.75" customHeight="1"/>
    <row r="7324" s="1413" customFormat="1" ht="12.75" customHeight="1"/>
    <row r="7325" s="1413" customFormat="1" ht="12.75" customHeight="1"/>
    <row r="7326" s="1413" customFormat="1" ht="12.75" customHeight="1"/>
    <row r="7327" s="1413" customFormat="1" ht="12.75" customHeight="1"/>
    <row r="7328" s="1413" customFormat="1" ht="12.75" customHeight="1"/>
    <row r="7329" s="1413" customFormat="1" ht="12.75" customHeight="1"/>
    <row r="7330" s="1413" customFormat="1" ht="12.75" customHeight="1"/>
    <row r="7331" s="1413" customFormat="1" ht="12.75" customHeight="1"/>
    <row r="7332" s="1413" customFormat="1" ht="12.75" customHeight="1"/>
    <row r="7333" s="1413" customFormat="1" ht="12.75" customHeight="1"/>
    <row r="7334" s="1413" customFormat="1" ht="12.75" customHeight="1"/>
    <row r="7335" s="1413" customFormat="1" ht="12.75" customHeight="1"/>
    <row r="7336" s="1413" customFormat="1" ht="12.75" customHeight="1"/>
    <row r="7337" s="1413" customFormat="1" ht="12.75" customHeight="1"/>
    <row r="7338" s="1413" customFormat="1" ht="12.75" customHeight="1"/>
    <row r="7339" s="1413" customFormat="1" ht="12.75" customHeight="1"/>
    <row r="7340" s="1413" customFormat="1" ht="12.75" customHeight="1"/>
    <row r="7341" s="1413" customFormat="1" ht="12.75" customHeight="1"/>
    <row r="7342" s="1413" customFormat="1" ht="12.75" customHeight="1"/>
    <row r="7343" s="1413" customFormat="1" ht="12.75" customHeight="1"/>
    <row r="7344" s="1413" customFormat="1" ht="12.75" customHeight="1"/>
    <row r="7345" s="1413" customFormat="1" ht="12.75" customHeight="1"/>
    <row r="7346" s="1413" customFormat="1" ht="12.75" customHeight="1"/>
    <row r="7347" s="1413" customFormat="1" ht="12.75" customHeight="1"/>
    <row r="7348" s="1413" customFormat="1" ht="12.75" customHeight="1"/>
    <row r="7349" s="1413" customFormat="1" ht="12.75" customHeight="1"/>
    <row r="7350" s="1413" customFormat="1" ht="12.75" customHeight="1"/>
    <row r="7351" s="1413" customFormat="1" ht="12.75" customHeight="1"/>
    <row r="7352" s="1413" customFormat="1" ht="12.75" customHeight="1"/>
    <row r="7353" s="1413" customFormat="1" ht="12.75" customHeight="1"/>
    <row r="7354" s="1413" customFormat="1" ht="12.75" customHeight="1"/>
    <row r="7355" s="1413" customFormat="1" ht="12.75" customHeight="1"/>
    <row r="7356" s="1413" customFormat="1" ht="12.75" customHeight="1"/>
    <row r="7357" s="1413" customFormat="1" ht="12.75" customHeight="1"/>
    <row r="7358" s="1413" customFormat="1" ht="12.75" customHeight="1"/>
    <row r="7359" s="1413" customFormat="1" ht="12.75" customHeight="1"/>
    <row r="7360" s="1413" customFormat="1" ht="12.75" customHeight="1"/>
    <row r="7361" s="1413" customFormat="1" ht="12.75" customHeight="1"/>
    <row r="7362" s="1413" customFormat="1" ht="12.75" customHeight="1"/>
    <row r="7363" s="1413" customFormat="1" ht="12.75" customHeight="1"/>
    <row r="7364" s="1413" customFormat="1" ht="12.75" customHeight="1"/>
    <row r="7365" s="1413" customFormat="1" ht="12.75" customHeight="1"/>
    <row r="7366" s="1413" customFormat="1" ht="12.75" customHeight="1"/>
    <row r="7367" s="1413" customFormat="1" ht="12.75" customHeight="1"/>
    <row r="7368" s="1413" customFormat="1" ht="12.75" customHeight="1"/>
    <row r="7369" s="1413" customFormat="1" ht="12.75" customHeight="1"/>
    <row r="7370" s="1413" customFormat="1" ht="12.75" customHeight="1"/>
    <row r="7371" s="1413" customFormat="1" ht="12.75" customHeight="1"/>
    <row r="7372" s="1413" customFormat="1" ht="12.75" customHeight="1"/>
    <row r="7373" s="1413" customFormat="1" ht="12.75" customHeight="1"/>
    <row r="7374" s="1413" customFormat="1" ht="12.75" customHeight="1"/>
    <row r="7375" s="1413" customFormat="1" ht="12.75" customHeight="1"/>
    <row r="7376" s="1413" customFormat="1" ht="12.75" customHeight="1"/>
    <row r="7377" s="1413" customFormat="1" ht="12.75" customHeight="1"/>
    <row r="7378" s="1413" customFormat="1" ht="12.75" customHeight="1"/>
    <row r="7379" s="1413" customFormat="1" ht="12.75" customHeight="1"/>
    <row r="7380" s="1413" customFormat="1" ht="12.75" customHeight="1"/>
    <row r="7381" s="1413" customFormat="1" ht="12.75" customHeight="1"/>
    <row r="7382" s="1413" customFormat="1" ht="12.75" customHeight="1"/>
    <row r="7383" s="1413" customFormat="1" ht="12.75" customHeight="1"/>
    <row r="7384" s="1413" customFormat="1" ht="12.75" customHeight="1"/>
    <row r="7385" s="1413" customFormat="1" ht="12.75" customHeight="1"/>
    <row r="7386" s="1413" customFormat="1" ht="12.75" customHeight="1"/>
    <row r="7387" s="1413" customFormat="1" ht="12.75" customHeight="1"/>
    <row r="7388" s="1413" customFormat="1" ht="12.75" customHeight="1"/>
    <row r="7389" s="1413" customFormat="1" ht="12.75" customHeight="1"/>
    <row r="7390" s="1413" customFormat="1" ht="12.75" customHeight="1"/>
    <row r="7391" s="1413" customFormat="1" ht="12.75" customHeight="1"/>
    <row r="7392" s="1413" customFormat="1" ht="12.75" customHeight="1"/>
    <row r="7393" s="1413" customFormat="1" ht="12.75" customHeight="1"/>
    <row r="7394" s="1413" customFormat="1" ht="12.75" customHeight="1"/>
    <row r="7395" s="1413" customFormat="1" ht="12.75" customHeight="1"/>
    <row r="7396" s="1413" customFormat="1" ht="12.75" customHeight="1"/>
    <row r="7397" s="1413" customFormat="1" ht="12.75" customHeight="1"/>
    <row r="7398" s="1413" customFormat="1" ht="12.75" customHeight="1"/>
    <row r="7399" s="1413" customFormat="1" ht="12.75" customHeight="1"/>
    <row r="7400" s="1413" customFormat="1" ht="12.75" customHeight="1"/>
    <row r="7401" s="1413" customFormat="1" ht="12.75" customHeight="1"/>
    <row r="7402" s="1413" customFormat="1" ht="12.75" customHeight="1"/>
    <row r="7403" s="1413" customFormat="1" ht="12.75" customHeight="1"/>
    <row r="7404" s="1413" customFormat="1" ht="12.75" customHeight="1"/>
    <row r="7405" s="1413" customFormat="1" ht="12.75" customHeight="1"/>
    <row r="7406" s="1413" customFormat="1" ht="12.75" customHeight="1"/>
    <row r="7407" s="1413" customFormat="1" ht="12.75" customHeight="1"/>
    <row r="7408" s="1413" customFormat="1" ht="12.75" customHeight="1"/>
    <row r="7409" s="1413" customFormat="1" ht="12.75" customHeight="1"/>
    <row r="7410" s="1413" customFormat="1" ht="12.75" customHeight="1"/>
    <row r="7411" s="1413" customFormat="1" ht="12.75" customHeight="1"/>
    <row r="7412" s="1413" customFormat="1" ht="12.75" customHeight="1"/>
    <row r="7413" s="1413" customFormat="1" ht="12.75" customHeight="1"/>
    <row r="7414" s="1413" customFormat="1" ht="12.75" customHeight="1"/>
    <row r="7415" s="1413" customFormat="1" ht="12.75" customHeight="1"/>
    <row r="7416" s="1413" customFormat="1" ht="12.75" customHeight="1"/>
    <row r="7417" s="1413" customFormat="1" ht="12.75" customHeight="1"/>
    <row r="7418" s="1413" customFormat="1" ht="12.75" customHeight="1"/>
    <row r="7419" s="1413" customFormat="1" ht="12.75" customHeight="1"/>
    <row r="7420" s="1413" customFormat="1" ht="12.75" customHeight="1"/>
    <row r="7421" s="1413" customFormat="1" ht="12.75" customHeight="1"/>
    <row r="7422" s="1413" customFormat="1" ht="12.75" customHeight="1"/>
    <row r="7423" s="1413" customFormat="1" ht="12.75" customHeight="1"/>
    <row r="7424" s="1413" customFormat="1" ht="12.75" customHeight="1"/>
    <row r="7425" s="1413" customFormat="1" ht="12.75" customHeight="1"/>
    <row r="7426" s="1413" customFormat="1" ht="12.75" customHeight="1"/>
    <row r="7427" s="1413" customFormat="1" ht="12.75" customHeight="1"/>
    <row r="7428" s="1413" customFormat="1" ht="12.75" customHeight="1"/>
    <row r="7429" s="1413" customFormat="1" ht="12.75" customHeight="1"/>
    <row r="7430" s="1413" customFormat="1" ht="12.75" customHeight="1"/>
    <row r="7431" s="1413" customFormat="1" ht="12.75" customHeight="1"/>
    <row r="7432" s="1413" customFormat="1" ht="12.75" customHeight="1"/>
    <row r="7433" s="1413" customFormat="1" ht="12.75" customHeight="1"/>
    <row r="7434" s="1413" customFormat="1" ht="12.75" customHeight="1"/>
    <row r="7435" s="1413" customFormat="1" ht="12.75" customHeight="1"/>
    <row r="7436" s="1413" customFormat="1" ht="12.75" customHeight="1"/>
    <row r="7437" s="1413" customFormat="1" ht="12.75" customHeight="1"/>
    <row r="7438" s="1413" customFormat="1" ht="12.75" customHeight="1"/>
    <row r="7439" s="1413" customFormat="1" ht="12.75" customHeight="1"/>
    <row r="7440" s="1413" customFormat="1" ht="12.75" customHeight="1"/>
    <row r="7441" s="1413" customFormat="1" ht="12.75" customHeight="1"/>
    <row r="7442" s="1413" customFormat="1" ht="12.75" customHeight="1"/>
    <row r="7443" s="1413" customFormat="1" ht="12.75" customHeight="1"/>
    <row r="7444" s="1413" customFormat="1" ht="12.75" customHeight="1"/>
    <row r="7445" s="1413" customFormat="1" ht="12.75" customHeight="1"/>
    <row r="7446" s="1413" customFormat="1" ht="12.75" customHeight="1"/>
    <row r="7447" s="1413" customFormat="1" ht="12.75" customHeight="1"/>
    <row r="7448" s="1413" customFormat="1" ht="12.75" customHeight="1"/>
    <row r="7449" s="1413" customFormat="1" ht="12.75" customHeight="1"/>
    <row r="7450" s="1413" customFormat="1" ht="12.75" customHeight="1"/>
    <row r="7451" s="1413" customFormat="1" ht="12.75" customHeight="1"/>
    <row r="7452" s="1413" customFormat="1" ht="12.75" customHeight="1"/>
    <row r="7453" s="1413" customFormat="1" ht="12.75" customHeight="1"/>
    <row r="7454" s="1413" customFormat="1" ht="12.75" customHeight="1"/>
    <row r="7455" s="1413" customFormat="1" ht="12.75" customHeight="1"/>
    <row r="7456" s="1413" customFormat="1" ht="12.75" customHeight="1"/>
    <row r="7457" s="1413" customFormat="1" ht="12.75" customHeight="1"/>
    <row r="7458" s="1413" customFormat="1" ht="12.75" customHeight="1"/>
    <row r="7459" s="1413" customFormat="1" ht="12.75" customHeight="1"/>
    <row r="7460" s="1413" customFormat="1" ht="12.75" customHeight="1"/>
    <row r="7461" s="1413" customFormat="1" ht="12.75" customHeight="1"/>
    <row r="7462" s="1413" customFormat="1" ht="12.75" customHeight="1"/>
    <row r="7463" s="1413" customFormat="1" ht="12.75" customHeight="1"/>
    <row r="7464" s="1413" customFormat="1" ht="12.75" customHeight="1"/>
    <row r="7465" s="1413" customFormat="1" ht="12.75" customHeight="1"/>
    <row r="7466" s="1413" customFormat="1" ht="12.75" customHeight="1"/>
    <row r="7467" s="1413" customFormat="1" ht="12.75" customHeight="1"/>
    <row r="7468" s="1413" customFormat="1" ht="12.75" customHeight="1"/>
    <row r="7469" s="1413" customFormat="1" ht="12.75" customHeight="1"/>
    <row r="7470" s="1413" customFormat="1" ht="12.75" customHeight="1"/>
    <row r="7471" s="1413" customFormat="1" ht="12.75" customHeight="1"/>
    <row r="7472" s="1413" customFormat="1" ht="12.75" customHeight="1"/>
    <row r="7473" s="1413" customFormat="1" ht="12.75" customHeight="1"/>
    <row r="7474" s="1413" customFormat="1" ht="12.75" customHeight="1"/>
    <row r="7475" s="1413" customFormat="1" ht="12.75" customHeight="1"/>
    <row r="7476" s="1413" customFormat="1" ht="12.75" customHeight="1"/>
    <row r="7477" s="1413" customFormat="1" ht="12.75" customHeight="1"/>
    <row r="7478" s="1413" customFormat="1" ht="12.75" customHeight="1"/>
    <row r="7479" s="1413" customFormat="1" ht="12.75" customHeight="1"/>
    <row r="7480" s="1413" customFormat="1" ht="12.75" customHeight="1"/>
    <row r="7481" s="1413" customFormat="1" ht="12.75" customHeight="1"/>
    <row r="7482" s="1413" customFormat="1" ht="12.75" customHeight="1"/>
    <row r="7483" s="1413" customFormat="1" ht="12.75" customHeight="1"/>
    <row r="7484" s="1413" customFormat="1" ht="12.75" customHeight="1"/>
    <row r="7485" s="1413" customFormat="1" ht="12.75" customHeight="1"/>
    <row r="7486" s="1413" customFormat="1" ht="12.75" customHeight="1"/>
    <row r="7487" s="1413" customFormat="1" ht="12.75" customHeight="1"/>
    <row r="7488" s="1413" customFormat="1" ht="12.75" customHeight="1"/>
    <row r="7489" s="1413" customFormat="1" ht="12.75" customHeight="1"/>
    <row r="7490" s="1413" customFormat="1" ht="12.75" customHeight="1"/>
    <row r="7491" s="1413" customFormat="1" ht="12.75" customHeight="1"/>
    <row r="7492" s="1413" customFormat="1" ht="12.75" customHeight="1"/>
    <row r="7493" s="1413" customFormat="1" ht="12.75" customHeight="1"/>
    <row r="7494" s="1413" customFormat="1" ht="12.75" customHeight="1"/>
    <row r="7495" s="1413" customFormat="1" ht="12.75" customHeight="1"/>
    <row r="7496" s="1413" customFormat="1" ht="12.75" customHeight="1"/>
    <row r="7497" s="1413" customFormat="1" ht="12.75" customHeight="1"/>
    <row r="7498" s="1413" customFormat="1" ht="12.75" customHeight="1"/>
    <row r="7499" s="1413" customFormat="1" ht="12.75" customHeight="1"/>
    <row r="7500" s="1413" customFormat="1" ht="12.75" customHeight="1"/>
    <row r="7501" s="1413" customFormat="1" ht="12.75" customHeight="1"/>
    <row r="7502" s="1413" customFormat="1" ht="12.75" customHeight="1"/>
    <row r="7503" s="1413" customFormat="1" ht="12.75" customHeight="1"/>
    <row r="7504" s="1413" customFormat="1" ht="12.75" customHeight="1"/>
    <row r="7505" s="1413" customFormat="1" ht="12.75" customHeight="1"/>
    <row r="7506" s="1413" customFormat="1" ht="12.75" customHeight="1"/>
    <row r="7507" s="1413" customFormat="1" ht="12.75" customHeight="1"/>
    <row r="7508" s="1413" customFormat="1" ht="12.75" customHeight="1"/>
    <row r="7509" s="1413" customFormat="1" ht="12.75" customHeight="1"/>
    <row r="7510" s="1413" customFormat="1" ht="12.75" customHeight="1"/>
    <row r="7511" s="1413" customFormat="1" ht="12.75" customHeight="1"/>
    <row r="7512" s="1413" customFormat="1" ht="12.75" customHeight="1"/>
    <row r="7513" s="1413" customFormat="1" ht="12.75" customHeight="1"/>
    <row r="7514" s="1413" customFormat="1" ht="12.75" customHeight="1"/>
    <row r="7515" s="1413" customFormat="1" ht="12.75" customHeight="1"/>
    <row r="7516" s="1413" customFormat="1" ht="12.75" customHeight="1"/>
    <row r="7517" s="1413" customFormat="1" ht="12.75" customHeight="1"/>
    <row r="7518" s="1413" customFormat="1" ht="12.75" customHeight="1"/>
    <row r="7519" s="1413" customFormat="1" ht="12.75" customHeight="1"/>
    <row r="7520" s="1413" customFormat="1" ht="12.75" customHeight="1"/>
    <row r="7521" s="1413" customFormat="1" ht="12.75" customHeight="1"/>
    <row r="7522" s="1413" customFormat="1" ht="12.75" customHeight="1"/>
    <row r="7523" s="1413" customFormat="1" ht="12.75" customHeight="1"/>
    <row r="7524" s="1413" customFormat="1" ht="12.75" customHeight="1"/>
    <row r="7525" s="1413" customFormat="1" ht="12.75" customHeight="1"/>
    <row r="7526" s="1413" customFormat="1" ht="12.75" customHeight="1"/>
    <row r="7527" s="1413" customFormat="1" ht="12.75" customHeight="1"/>
    <row r="7528" s="1413" customFormat="1" ht="12.75" customHeight="1"/>
    <row r="7529" s="1413" customFormat="1" ht="12.75" customHeight="1"/>
    <row r="7530" s="1413" customFormat="1" ht="12.75" customHeight="1"/>
    <row r="7531" s="1413" customFormat="1" ht="12.75" customHeight="1"/>
    <row r="7532" s="1413" customFormat="1" ht="12.75" customHeight="1"/>
    <row r="7533" s="1413" customFormat="1" ht="12.75" customHeight="1"/>
    <row r="7534" s="1413" customFormat="1" ht="12.75" customHeight="1"/>
    <row r="7535" s="1413" customFormat="1" ht="12.75" customHeight="1"/>
    <row r="7536" s="1413" customFormat="1" ht="12.75" customHeight="1"/>
    <row r="7537" s="1413" customFormat="1" ht="12.75" customHeight="1"/>
    <row r="7538" s="1413" customFormat="1" ht="12.75" customHeight="1"/>
    <row r="7539" s="1413" customFormat="1" ht="12.75" customHeight="1"/>
    <row r="7540" s="1413" customFormat="1" ht="12.75" customHeight="1"/>
    <row r="7541" s="1413" customFormat="1" ht="12.75" customHeight="1"/>
    <row r="7542" s="1413" customFormat="1" ht="12.75" customHeight="1"/>
    <row r="7543" s="1413" customFormat="1" ht="12.75" customHeight="1"/>
    <row r="7544" s="1413" customFormat="1" ht="12.75" customHeight="1"/>
    <row r="7545" s="1413" customFormat="1" ht="12.75" customHeight="1"/>
    <row r="7546" s="1413" customFormat="1" ht="12.75" customHeight="1"/>
    <row r="7547" s="1413" customFormat="1" ht="12.75" customHeight="1"/>
    <row r="7548" s="1413" customFormat="1" ht="12.75" customHeight="1"/>
    <row r="7549" s="1413" customFormat="1" ht="12.75" customHeight="1"/>
    <row r="7550" s="1413" customFormat="1" ht="12.75" customHeight="1"/>
    <row r="7551" s="1413" customFormat="1" ht="12.75" customHeight="1"/>
    <row r="7552" s="1413" customFormat="1" ht="12.75" customHeight="1"/>
    <row r="7553" s="1413" customFormat="1" ht="12.75" customHeight="1"/>
    <row r="7554" s="1413" customFormat="1" ht="12.75" customHeight="1"/>
    <row r="7555" s="1413" customFormat="1" ht="12.75" customHeight="1"/>
    <row r="7556" s="1413" customFormat="1" ht="12.75" customHeight="1"/>
    <row r="7557" s="1413" customFormat="1" ht="12.75" customHeight="1"/>
    <row r="7558" s="1413" customFormat="1" ht="12.75" customHeight="1"/>
    <row r="7559" s="1413" customFormat="1" ht="12.75" customHeight="1"/>
    <row r="7560" s="1413" customFormat="1" ht="12.75" customHeight="1"/>
    <row r="7561" s="1413" customFormat="1" ht="12.75" customHeight="1"/>
    <row r="7562" s="1413" customFormat="1" ht="12.75" customHeight="1"/>
    <row r="7563" s="1413" customFormat="1" ht="12.75" customHeight="1"/>
    <row r="7564" s="1413" customFormat="1" ht="12.75" customHeight="1"/>
    <row r="7565" s="1413" customFormat="1" ht="12.75" customHeight="1"/>
    <row r="7566" s="1413" customFormat="1" ht="12.75" customHeight="1"/>
    <row r="7567" s="1413" customFormat="1" ht="12.75" customHeight="1"/>
    <row r="7568" s="1413" customFormat="1" ht="12.75" customHeight="1"/>
    <row r="7569" s="1413" customFormat="1" ht="12.75" customHeight="1"/>
    <row r="7570" s="1413" customFormat="1" ht="12.75" customHeight="1"/>
    <row r="7571" s="1413" customFormat="1" ht="12.75" customHeight="1"/>
    <row r="7572" s="1413" customFormat="1" ht="12.75" customHeight="1"/>
    <row r="7573" s="1413" customFormat="1" ht="12.75" customHeight="1"/>
    <row r="7574" s="1413" customFormat="1" ht="12.75" customHeight="1"/>
    <row r="7575" s="1413" customFormat="1" ht="12.75" customHeight="1"/>
    <row r="7576" s="1413" customFormat="1" ht="12.75" customHeight="1"/>
    <row r="7577" s="1413" customFormat="1" ht="12.75" customHeight="1"/>
    <row r="7578" s="1413" customFormat="1" ht="12.75" customHeight="1"/>
    <row r="7579" s="1413" customFormat="1" ht="12.75" customHeight="1"/>
    <row r="7580" s="1413" customFormat="1" ht="12.75" customHeight="1"/>
    <row r="7581" s="1413" customFormat="1" ht="12.75" customHeight="1"/>
    <row r="7582" s="1413" customFormat="1" ht="12.75" customHeight="1"/>
    <row r="7583" s="1413" customFormat="1" ht="12.75" customHeight="1"/>
    <row r="7584" s="1413" customFormat="1" ht="12.75" customHeight="1"/>
    <row r="7585" s="1413" customFormat="1" ht="12.75" customHeight="1"/>
    <row r="7586" s="1413" customFormat="1" ht="12.75" customHeight="1"/>
    <row r="7587" s="1413" customFormat="1" ht="12.75" customHeight="1"/>
    <row r="7588" s="1413" customFormat="1" ht="12.75" customHeight="1"/>
    <row r="7589" s="1413" customFormat="1" ht="12.75" customHeight="1"/>
    <row r="7590" s="1413" customFormat="1" ht="12.75" customHeight="1"/>
    <row r="7591" s="1413" customFormat="1" ht="12.75" customHeight="1"/>
    <row r="7592" s="1413" customFormat="1" ht="12.75" customHeight="1"/>
    <row r="7593" s="1413" customFormat="1" ht="12.75" customHeight="1"/>
    <row r="7594" s="1413" customFormat="1" ht="12.75" customHeight="1"/>
    <row r="7595" s="1413" customFormat="1" ht="12.75" customHeight="1"/>
    <row r="7596" s="1413" customFormat="1" ht="12.75" customHeight="1"/>
    <row r="7597" s="1413" customFormat="1" ht="12.75" customHeight="1"/>
    <row r="7598" s="1413" customFormat="1" ht="12.75" customHeight="1"/>
    <row r="7599" s="1413" customFormat="1" ht="12.75" customHeight="1"/>
    <row r="7600" s="1413" customFormat="1" ht="12.75" customHeight="1"/>
    <row r="7601" s="1413" customFormat="1" ht="12.75" customHeight="1"/>
    <row r="7602" s="1413" customFormat="1" ht="12.75" customHeight="1"/>
    <row r="7603" s="1413" customFormat="1" ht="12.75" customHeight="1"/>
    <row r="7604" s="1413" customFormat="1" ht="12.75" customHeight="1"/>
    <row r="7605" s="1413" customFormat="1" ht="12.75" customHeight="1"/>
    <row r="7606" s="1413" customFormat="1" ht="12.75" customHeight="1"/>
    <row r="7607" s="1413" customFormat="1" ht="12.75" customHeight="1"/>
    <row r="7608" s="1413" customFormat="1" ht="12.75" customHeight="1"/>
    <row r="7609" s="1413" customFormat="1" ht="12.75" customHeight="1"/>
    <row r="7610" s="1413" customFormat="1" ht="12.75" customHeight="1"/>
    <row r="7611" s="1413" customFormat="1" ht="12.75" customHeight="1"/>
    <row r="7612" s="1413" customFormat="1" ht="12.75" customHeight="1"/>
    <row r="7613" s="1413" customFormat="1" ht="12.75" customHeight="1"/>
    <row r="7614" s="1413" customFormat="1" ht="12.75" customHeight="1"/>
    <row r="7615" s="1413" customFormat="1" ht="12.75" customHeight="1"/>
    <row r="7616" s="1413" customFormat="1" ht="12.75" customHeight="1"/>
    <row r="7617" s="1413" customFormat="1" ht="12.75" customHeight="1"/>
    <row r="7618" s="1413" customFormat="1" ht="12.75" customHeight="1"/>
    <row r="7619" s="1413" customFormat="1" ht="12.75" customHeight="1"/>
    <row r="7620" s="1413" customFormat="1" ht="12.75" customHeight="1"/>
    <row r="7621" s="1413" customFormat="1" ht="12.75" customHeight="1"/>
    <row r="7622" s="1413" customFormat="1" ht="12.75" customHeight="1"/>
    <row r="7623" s="1413" customFormat="1" ht="12.75" customHeight="1"/>
    <row r="7624" s="1413" customFormat="1" ht="12.75" customHeight="1"/>
    <row r="7625" s="1413" customFormat="1" ht="12.75" customHeight="1"/>
    <row r="7626" s="1413" customFormat="1" ht="12.75" customHeight="1"/>
    <row r="7627" s="1413" customFormat="1" ht="12.75" customHeight="1"/>
    <row r="7628" s="1413" customFormat="1" ht="12.75" customHeight="1"/>
    <row r="7629" s="1413" customFormat="1" ht="12.75" customHeight="1"/>
    <row r="7630" s="1413" customFormat="1" ht="12.75" customHeight="1"/>
    <row r="7631" s="1413" customFormat="1" ht="12.75" customHeight="1"/>
    <row r="7632" s="1413" customFormat="1" ht="12.75" customHeight="1"/>
    <row r="7633" s="1413" customFormat="1" ht="12.75" customHeight="1"/>
    <row r="7634" s="1413" customFormat="1" ht="12.75" customHeight="1"/>
    <row r="7635" s="1413" customFormat="1" ht="12.75" customHeight="1"/>
    <row r="7636" s="1413" customFormat="1" ht="12.75" customHeight="1"/>
    <row r="7637" s="1413" customFormat="1" ht="12.75" customHeight="1"/>
    <row r="7638" s="1413" customFormat="1" ht="12.75" customHeight="1"/>
    <row r="7639" s="1413" customFormat="1" ht="12.75" customHeight="1"/>
    <row r="7640" s="1413" customFormat="1" ht="12.75" customHeight="1"/>
    <row r="7641" s="1413" customFormat="1" ht="12.75" customHeight="1"/>
    <row r="7642" s="1413" customFormat="1" ht="12.75" customHeight="1"/>
    <row r="7643" s="1413" customFormat="1" ht="12.75" customHeight="1"/>
    <row r="7644" s="1413" customFormat="1" ht="12.75" customHeight="1"/>
    <row r="7645" s="1413" customFormat="1" ht="12.75" customHeight="1"/>
    <row r="7646" s="1413" customFormat="1" ht="12.75" customHeight="1"/>
    <row r="7647" s="1413" customFormat="1" ht="12.75" customHeight="1"/>
    <row r="7648" s="1413" customFormat="1" ht="12.75" customHeight="1"/>
    <row r="7649" s="1413" customFormat="1" ht="12.75" customHeight="1"/>
    <row r="7650" s="1413" customFormat="1" ht="12.75" customHeight="1"/>
    <row r="7651" s="1413" customFormat="1" ht="12.75" customHeight="1"/>
    <row r="7652" s="1413" customFormat="1" ht="12.75" customHeight="1"/>
    <row r="7653" s="1413" customFormat="1" ht="12.75" customHeight="1"/>
    <row r="7654" s="1413" customFormat="1" ht="12.75" customHeight="1"/>
    <row r="7655" s="1413" customFormat="1" ht="12.75" customHeight="1"/>
    <row r="7656" s="1413" customFormat="1" ht="12.75" customHeight="1"/>
    <row r="7657" s="1413" customFormat="1" ht="12.75" customHeight="1"/>
    <row r="7658" s="1413" customFormat="1" ht="12.75" customHeight="1"/>
    <row r="7659" s="1413" customFormat="1" ht="12.75" customHeight="1"/>
    <row r="7660" s="1413" customFormat="1" ht="12.75" customHeight="1"/>
    <row r="7661" s="1413" customFormat="1" ht="12.75" customHeight="1"/>
    <row r="7662" s="1413" customFormat="1" ht="12.75" customHeight="1"/>
    <row r="7663" s="1413" customFormat="1" ht="12.75" customHeight="1"/>
    <row r="7664" s="1413" customFormat="1" ht="12.75" customHeight="1"/>
    <row r="7665" s="1413" customFormat="1" ht="12.75" customHeight="1"/>
    <row r="7666" s="1413" customFormat="1" ht="12.75" customHeight="1"/>
    <row r="7667" s="1413" customFormat="1" ht="12.75" customHeight="1"/>
    <row r="7668" s="1413" customFormat="1" ht="12.75" customHeight="1"/>
    <row r="7669" s="1413" customFormat="1" ht="12.75" customHeight="1"/>
    <row r="7670" s="1413" customFormat="1" ht="12.75" customHeight="1"/>
    <row r="7671" s="1413" customFormat="1" ht="12.75" customHeight="1"/>
    <row r="7672" s="1413" customFormat="1" ht="12.75" customHeight="1"/>
    <row r="7673" s="1413" customFormat="1" ht="12.75" customHeight="1"/>
    <row r="7674" s="1413" customFormat="1" ht="12.75" customHeight="1"/>
    <row r="7675" s="1413" customFormat="1" ht="12.75" customHeight="1"/>
    <row r="7676" s="1413" customFormat="1" ht="12.75" customHeight="1"/>
    <row r="7677" s="1413" customFormat="1" ht="12.75" customHeight="1"/>
    <row r="7678" s="1413" customFormat="1" ht="12.75" customHeight="1"/>
    <row r="7679" s="1413" customFormat="1" ht="12.75" customHeight="1"/>
    <row r="7680" s="1413" customFormat="1" ht="12.75" customHeight="1"/>
    <row r="7681" s="1413" customFormat="1" ht="12.75" customHeight="1"/>
    <row r="7682" s="1413" customFormat="1" ht="12.75" customHeight="1"/>
    <row r="7683" s="1413" customFormat="1" ht="12.75" customHeight="1"/>
    <row r="7684" s="1413" customFormat="1" ht="12.75" customHeight="1"/>
    <row r="7685" s="1413" customFormat="1" ht="12.75" customHeight="1"/>
    <row r="7686" s="1413" customFormat="1" ht="12.75" customHeight="1"/>
    <row r="7687" s="1413" customFormat="1" ht="12.75" customHeight="1"/>
    <row r="7688" s="1413" customFormat="1" ht="12.75" customHeight="1"/>
    <row r="7689" s="1413" customFormat="1" ht="12.75" customHeight="1"/>
    <row r="7690" s="1413" customFormat="1" ht="12.75" customHeight="1"/>
    <row r="7691" s="1413" customFormat="1" ht="12.75" customHeight="1"/>
    <row r="7692" s="1413" customFormat="1" ht="12.75" customHeight="1"/>
    <row r="7693" s="1413" customFormat="1" ht="12.75" customHeight="1"/>
    <row r="7694" s="1413" customFormat="1" ht="12.75" customHeight="1"/>
    <row r="7695" s="1413" customFormat="1" ht="12.75" customHeight="1"/>
    <row r="7696" s="1413" customFormat="1" ht="12.75" customHeight="1"/>
    <row r="7697" s="1413" customFormat="1" ht="12.75" customHeight="1"/>
    <row r="7698" s="1413" customFormat="1" ht="12.75" customHeight="1"/>
    <row r="7699" s="1413" customFormat="1" ht="12.75" customHeight="1"/>
    <row r="7700" s="1413" customFormat="1" ht="12.75" customHeight="1"/>
    <row r="7701" s="1413" customFormat="1" ht="12.75" customHeight="1"/>
    <row r="7702" s="1413" customFormat="1" ht="12.75" customHeight="1"/>
    <row r="7703" s="1413" customFormat="1" ht="12.75" customHeight="1"/>
    <row r="7704" s="1413" customFormat="1" ht="12.75" customHeight="1"/>
    <row r="7705" s="1413" customFormat="1" ht="12.75" customHeight="1"/>
    <row r="7706" s="1413" customFormat="1" ht="12.75" customHeight="1"/>
    <row r="7707" s="1413" customFormat="1" ht="12.75" customHeight="1"/>
    <row r="7708" s="1413" customFormat="1" ht="12.75" customHeight="1"/>
    <row r="7709" s="1413" customFormat="1" ht="12.75" customHeight="1"/>
    <row r="7710" s="1413" customFormat="1" ht="12.75" customHeight="1"/>
    <row r="7711" s="1413" customFormat="1" ht="12.75" customHeight="1"/>
    <row r="7712" s="1413" customFormat="1" ht="12.75" customHeight="1"/>
    <row r="7713" s="1413" customFormat="1" ht="12.75" customHeight="1"/>
    <row r="7714" s="1413" customFormat="1" ht="12.75" customHeight="1"/>
    <row r="7715" s="1413" customFormat="1" ht="12.75" customHeight="1"/>
    <row r="7716" s="1413" customFormat="1" ht="12.75" customHeight="1"/>
    <row r="7717" s="1413" customFormat="1" ht="12.75" customHeight="1"/>
    <row r="7718" s="1413" customFormat="1" ht="12.75" customHeight="1"/>
    <row r="7719" s="1413" customFormat="1" ht="12.75" customHeight="1"/>
    <row r="7720" s="1413" customFormat="1" ht="12.75" customHeight="1"/>
    <row r="7721" s="1413" customFormat="1" ht="12.75" customHeight="1"/>
    <row r="7722" s="1413" customFormat="1" ht="12.75" customHeight="1"/>
    <row r="7723" s="1413" customFormat="1" ht="12.75" customHeight="1"/>
    <row r="7724" s="1413" customFormat="1" ht="12.75" customHeight="1"/>
    <row r="7725" s="1413" customFormat="1" ht="12.75" customHeight="1"/>
    <row r="7726" s="1413" customFormat="1" ht="12.75" customHeight="1"/>
    <row r="7727" s="1413" customFormat="1" ht="12.75" customHeight="1"/>
    <row r="7728" s="1413" customFormat="1" ht="12.75" customHeight="1"/>
    <row r="7729" s="1413" customFormat="1" ht="12.75" customHeight="1"/>
    <row r="7730" s="1413" customFormat="1" ht="12.75" customHeight="1"/>
    <row r="7731" s="1413" customFormat="1" ht="12.75" customHeight="1"/>
    <row r="7732" s="1413" customFormat="1" ht="12.75" customHeight="1"/>
    <row r="7733" s="1413" customFormat="1" ht="12.75" customHeight="1"/>
    <row r="7734" s="1413" customFormat="1" ht="12.75" customHeight="1"/>
    <row r="7735" s="1413" customFormat="1" ht="12.75" customHeight="1"/>
    <row r="7736" s="1413" customFormat="1" ht="12.75" customHeight="1"/>
    <row r="7737" s="1413" customFormat="1" ht="12.75" customHeight="1"/>
    <row r="7738" s="1413" customFormat="1" ht="12.75" customHeight="1"/>
    <row r="7739" s="1413" customFormat="1" ht="12.75" customHeight="1"/>
    <row r="7740" s="1413" customFormat="1" ht="12.75" customHeight="1"/>
    <row r="7741" s="1413" customFormat="1" ht="12.75" customHeight="1"/>
    <row r="7742" s="1413" customFormat="1" ht="12.75" customHeight="1"/>
    <row r="7743" s="1413" customFormat="1" ht="12.75" customHeight="1"/>
    <row r="7744" s="1413" customFormat="1" ht="12.75" customHeight="1"/>
    <row r="7745" s="1413" customFormat="1" ht="12.75" customHeight="1"/>
    <row r="7746" s="1413" customFormat="1" ht="12.75" customHeight="1"/>
    <row r="7747" s="1413" customFormat="1" ht="12.75" customHeight="1"/>
    <row r="7748" s="1413" customFormat="1" ht="12.75" customHeight="1"/>
    <row r="7749" s="1413" customFormat="1" ht="12.75" customHeight="1"/>
    <row r="7750" s="1413" customFormat="1" ht="12.75" customHeight="1"/>
    <row r="7751" s="1413" customFormat="1" ht="12.75" customHeight="1"/>
    <row r="7752" s="1413" customFormat="1" ht="12.75" customHeight="1"/>
    <row r="7753" s="1413" customFormat="1" ht="12.75" customHeight="1"/>
    <row r="7754" s="1413" customFormat="1" ht="12.75" customHeight="1"/>
    <row r="7755" s="1413" customFormat="1" ht="12.75" customHeight="1"/>
    <row r="7756" s="1413" customFormat="1" ht="12.75" customHeight="1"/>
    <row r="7757" s="1413" customFormat="1" ht="12.75" customHeight="1"/>
    <row r="7758" s="1413" customFormat="1" ht="12.75" customHeight="1"/>
    <row r="7759" s="1413" customFormat="1" ht="12.75" customHeight="1"/>
    <row r="7760" s="1413" customFormat="1" ht="12.75" customHeight="1"/>
    <row r="7761" s="1413" customFormat="1" ht="12.75" customHeight="1"/>
    <row r="7762" s="1413" customFormat="1" ht="12.75" customHeight="1"/>
    <row r="7763" s="1413" customFormat="1" ht="12.75" customHeight="1"/>
    <row r="7764" s="1413" customFormat="1" ht="12.75" customHeight="1"/>
    <row r="7765" s="1413" customFormat="1" ht="12.75" customHeight="1"/>
    <row r="7766" s="1413" customFormat="1" ht="12.75" customHeight="1"/>
    <row r="7767" s="1413" customFormat="1" ht="12.75" customHeight="1"/>
    <row r="7768" s="1413" customFormat="1" ht="12.75" customHeight="1"/>
    <row r="7769" s="1413" customFormat="1" ht="12.75" customHeight="1"/>
    <row r="7770" s="1413" customFormat="1" ht="12.75" customHeight="1"/>
    <row r="7771" s="1413" customFormat="1" ht="12.75" customHeight="1"/>
    <row r="7772" s="1413" customFormat="1" ht="12.75" customHeight="1"/>
    <row r="7773" s="1413" customFormat="1" ht="12.75" customHeight="1"/>
    <row r="7774" s="1413" customFormat="1" ht="12.75" customHeight="1"/>
    <row r="7775" s="1413" customFormat="1" ht="12.75" customHeight="1"/>
    <row r="7776" s="1413" customFormat="1" ht="12.75" customHeight="1"/>
    <row r="7777" s="1413" customFormat="1" ht="12.75" customHeight="1"/>
    <row r="7778" s="1413" customFormat="1" ht="12.75" customHeight="1"/>
    <row r="7779" s="1413" customFormat="1" ht="12.75" customHeight="1"/>
    <row r="7780" s="1413" customFormat="1" ht="12.75" customHeight="1"/>
    <row r="7781" s="1413" customFormat="1" ht="12.75" customHeight="1"/>
    <row r="7782" s="1413" customFormat="1" ht="12.75" customHeight="1"/>
    <row r="7783" s="1413" customFormat="1" ht="12.75" customHeight="1"/>
    <row r="7784" s="1413" customFormat="1" ht="12.75" customHeight="1"/>
    <row r="7785" s="1413" customFormat="1" ht="12.75" customHeight="1"/>
    <row r="7786" s="1413" customFormat="1" ht="12.75" customHeight="1"/>
    <row r="7787" s="1413" customFormat="1" ht="12.75" customHeight="1"/>
    <row r="7788" s="1413" customFormat="1" ht="12.75" customHeight="1"/>
    <row r="7789" s="1413" customFormat="1" ht="12.75" customHeight="1"/>
    <row r="7790" s="1413" customFormat="1" ht="12.75" customHeight="1"/>
    <row r="7791" s="1413" customFormat="1" ht="12.75" customHeight="1"/>
    <row r="7792" s="1413" customFormat="1" ht="12.75" customHeight="1"/>
    <row r="7793" s="1413" customFormat="1" ht="12.75" customHeight="1"/>
    <row r="7794" s="1413" customFormat="1" ht="12.75" customHeight="1"/>
    <row r="7795" s="1413" customFormat="1" ht="12.75" customHeight="1"/>
    <row r="7796" s="1413" customFormat="1" ht="12.75" customHeight="1"/>
    <row r="7797" s="1413" customFormat="1" ht="12.75" customHeight="1"/>
    <row r="7798" s="1413" customFormat="1" ht="12.75" customHeight="1"/>
    <row r="7799" s="1413" customFormat="1" ht="12.75" customHeight="1"/>
    <row r="7800" s="1413" customFormat="1" ht="12.75" customHeight="1"/>
    <row r="7801" s="1413" customFormat="1" ht="12.75" customHeight="1"/>
    <row r="7802" s="1413" customFormat="1" ht="12.75" customHeight="1"/>
    <row r="7803" s="1413" customFormat="1" ht="12.75" customHeight="1"/>
    <row r="7804" s="1413" customFormat="1" ht="12.75" customHeight="1"/>
    <row r="7805" s="1413" customFormat="1" ht="12.75" customHeight="1"/>
    <row r="7806" s="1413" customFormat="1" ht="12.75" customHeight="1"/>
    <row r="7807" s="1413" customFormat="1" ht="12.75" customHeight="1"/>
    <row r="7808" s="1413" customFormat="1" ht="12.75" customHeight="1"/>
    <row r="7809" s="1413" customFormat="1" ht="12.75" customHeight="1"/>
    <row r="7810" s="1413" customFormat="1" ht="12.75" customHeight="1"/>
    <row r="7811" s="1413" customFormat="1" ht="12.75" customHeight="1"/>
    <row r="7812" s="1413" customFormat="1" ht="12.75" customHeight="1"/>
    <row r="7813" s="1413" customFormat="1" ht="12.75" customHeight="1"/>
    <row r="7814" s="1413" customFormat="1" ht="12.75" customHeight="1"/>
    <row r="7815" s="1413" customFormat="1" ht="12.75" customHeight="1"/>
    <row r="7816" s="1413" customFormat="1" ht="12.75" customHeight="1"/>
    <row r="7817" s="1413" customFormat="1" ht="12.75" customHeight="1"/>
    <row r="7818" s="1413" customFormat="1" ht="12.75" customHeight="1"/>
    <row r="7819" s="1413" customFormat="1" ht="12.75" customHeight="1"/>
    <row r="7820" s="1413" customFormat="1" ht="12.75" customHeight="1"/>
    <row r="7821" s="1413" customFormat="1" ht="12.75" customHeight="1"/>
    <row r="7822" s="1413" customFormat="1" ht="12.75" customHeight="1"/>
    <row r="7823" s="1413" customFormat="1" ht="12.75" customHeight="1"/>
    <row r="7824" s="1413" customFormat="1" ht="12.75" customHeight="1"/>
    <row r="7825" s="1413" customFormat="1" ht="12.75" customHeight="1"/>
    <row r="7826" s="1413" customFormat="1" ht="12.75" customHeight="1"/>
    <row r="7827" s="1413" customFormat="1" ht="12.75" customHeight="1"/>
    <row r="7828" s="1413" customFormat="1" ht="12.75" customHeight="1"/>
    <row r="7829" s="1413" customFormat="1" ht="12.75" customHeight="1"/>
    <row r="7830" s="1413" customFormat="1" ht="12.75" customHeight="1"/>
    <row r="7831" s="1413" customFormat="1" ht="12.75" customHeight="1"/>
    <row r="7832" s="1413" customFormat="1" ht="12.75" customHeight="1"/>
    <row r="7833" s="1413" customFormat="1" ht="12.75" customHeight="1"/>
    <row r="7834" s="1413" customFormat="1" ht="12.75" customHeight="1"/>
    <row r="7835" s="1413" customFormat="1" ht="12.75" customHeight="1"/>
    <row r="7836" s="1413" customFormat="1" ht="12.75" customHeight="1"/>
    <row r="7837" s="1413" customFormat="1" ht="12.75" customHeight="1"/>
    <row r="7838" s="1413" customFormat="1" ht="12.75" customHeight="1"/>
    <row r="7839" s="1413" customFormat="1" ht="12.75" customHeight="1"/>
    <row r="7840" s="1413" customFormat="1" ht="12.75" customHeight="1"/>
    <row r="7841" s="1413" customFormat="1" ht="12.75" customHeight="1"/>
    <row r="7842" s="1413" customFormat="1" ht="12.75" customHeight="1"/>
    <row r="7843" s="1413" customFormat="1" ht="12.75" customHeight="1"/>
    <row r="7844" s="1413" customFormat="1" ht="12.75" customHeight="1"/>
    <row r="7845" s="1413" customFormat="1" ht="12.75" customHeight="1"/>
    <row r="7846" s="1413" customFormat="1" ht="12.75" customHeight="1"/>
    <row r="7847" s="1413" customFormat="1" ht="12.75" customHeight="1"/>
    <row r="7848" s="1413" customFormat="1" ht="12.75" customHeight="1"/>
    <row r="7849" s="1413" customFormat="1" ht="12.75" customHeight="1"/>
    <row r="7850" s="1413" customFormat="1" ht="12.75" customHeight="1"/>
    <row r="7851" s="1413" customFormat="1" ht="12.75" customHeight="1"/>
    <row r="7852" s="1413" customFormat="1" ht="12.75" customHeight="1"/>
    <row r="7853" s="1413" customFormat="1" ht="12.75" customHeight="1"/>
    <row r="7854" s="1413" customFormat="1" ht="12.75" customHeight="1"/>
    <row r="7855" s="1413" customFormat="1" ht="12.75" customHeight="1"/>
    <row r="7856" s="1413" customFormat="1" ht="12.75" customHeight="1"/>
    <row r="7857" s="1413" customFormat="1" ht="12.75" customHeight="1"/>
    <row r="7858" s="1413" customFormat="1" ht="12.75" customHeight="1"/>
    <row r="7859" s="1413" customFormat="1" ht="12.75" customHeight="1"/>
    <row r="7860" s="1413" customFormat="1" ht="12.75" customHeight="1"/>
    <row r="7861" s="1413" customFormat="1" ht="12.75" customHeight="1"/>
    <row r="7862" s="1413" customFormat="1" ht="12.75" customHeight="1"/>
    <row r="7863" s="1413" customFormat="1" ht="12.75" customHeight="1"/>
    <row r="7864" s="1413" customFormat="1" ht="12.75" customHeight="1"/>
    <row r="7865" s="1413" customFormat="1" ht="12.75" customHeight="1"/>
    <row r="7866" s="1413" customFormat="1" ht="12.75" customHeight="1"/>
    <row r="7867" s="1413" customFormat="1" ht="12.75" customHeight="1"/>
    <row r="7868" s="1413" customFormat="1" ht="12.75" customHeight="1"/>
    <row r="7869" s="1413" customFormat="1" ht="12.75" customHeight="1"/>
    <row r="7870" s="1413" customFormat="1" ht="12.75" customHeight="1"/>
    <row r="7871" s="1413" customFormat="1" ht="12.75" customHeight="1"/>
    <row r="7872" s="1413" customFormat="1" ht="12.75" customHeight="1"/>
    <row r="7873" s="1413" customFormat="1" ht="12.75" customHeight="1"/>
    <row r="7874" s="1413" customFormat="1" ht="12.75" customHeight="1"/>
    <row r="7875" s="1413" customFormat="1" ht="12.75" customHeight="1"/>
    <row r="7876" s="1413" customFormat="1" ht="12.75" customHeight="1"/>
    <row r="7877" s="1413" customFormat="1" ht="12.75" customHeight="1"/>
    <row r="7878" s="1413" customFormat="1" ht="12.75" customHeight="1"/>
    <row r="7879" s="1413" customFormat="1" ht="12.75" customHeight="1"/>
    <row r="7880" s="1413" customFormat="1" ht="12.75" customHeight="1"/>
    <row r="7881" s="1413" customFormat="1" ht="12.75" customHeight="1"/>
    <row r="7882" s="1413" customFormat="1" ht="12.75" customHeight="1"/>
    <row r="7883" s="1413" customFormat="1" ht="12.75" customHeight="1"/>
    <row r="7884" s="1413" customFormat="1" ht="12.75" customHeight="1"/>
    <row r="7885" s="1413" customFormat="1" ht="12.75" customHeight="1"/>
    <row r="7886" s="1413" customFormat="1" ht="12.75" customHeight="1"/>
    <row r="7887" s="1413" customFormat="1" ht="12.75" customHeight="1"/>
    <row r="7888" s="1413" customFormat="1" ht="12.75" customHeight="1"/>
    <row r="7889" s="1413" customFormat="1" ht="12.75" customHeight="1"/>
    <row r="7890" s="1413" customFormat="1" ht="12.75" customHeight="1"/>
    <row r="7891" s="1413" customFormat="1" ht="12.75" customHeight="1"/>
    <row r="7892" s="1413" customFormat="1" ht="12.75" customHeight="1"/>
    <row r="7893" s="1413" customFormat="1" ht="12.75" customHeight="1"/>
    <row r="7894" s="1413" customFormat="1" ht="12.75" customHeight="1"/>
    <row r="7895" s="1413" customFormat="1" ht="12.75" customHeight="1"/>
    <row r="7896" s="1413" customFormat="1" ht="12.75" customHeight="1"/>
    <row r="7897" s="1413" customFormat="1" ht="12.75" customHeight="1"/>
    <row r="7898" s="1413" customFormat="1" ht="12.75" customHeight="1"/>
    <row r="7899" s="1413" customFormat="1" ht="12.75" customHeight="1"/>
    <row r="7900" s="1413" customFormat="1" ht="12.75" customHeight="1"/>
    <row r="7901" s="1413" customFormat="1" ht="12.75" customHeight="1"/>
    <row r="7902" s="1413" customFormat="1" ht="12.75" customHeight="1"/>
    <row r="7903" s="1413" customFormat="1" ht="12.75" customHeight="1"/>
    <row r="7904" s="1413" customFormat="1" ht="12.75" customHeight="1"/>
    <row r="7905" s="1413" customFormat="1" ht="12.75" customHeight="1"/>
    <row r="7906" s="1413" customFormat="1" ht="12.75" customHeight="1"/>
    <row r="7907" s="1413" customFormat="1" ht="12.75" customHeight="1"/>
    <row r="7908" s="1413" customFormat="1" ht="12.75" customHeight="1"/>
    <row r="7909" s="1413" customFormat="1" ht="12.75" customHeight="1"/>
    <row r="7910" s="1413" customFormat="1" ht="12.75" customHeight="1"/>
    <row r="7911" s="1413" customFormat="1" ht="12.75" customHeight="1"/>
    <row r="7912" s="1413" customFormat="1" ht="12.75" customHeight="1"/>
    <row r="7913" s="1413" customFormat="1" ht="12.75" customHeight="1"/>
    <row r="7914" s="1413" customFormat="1" ht="12.75" customHeight="1"/>
    <row r="7915" s="1413" customFormat="1" ht="12.75" customHeight="1"/>
    <row r="7916" s="1413" customFormat="1" ht="12.75" customHeight="1"/>
    <row r="7917" s="1413" customFormat="1" ht="12.75" customHeight="1"/>
    <row r="7918" s="1413" customFormat="1" ht="12.75" customHeight="1"/>
    <row r="7919" s="1413" customFormat="1" ht="12.75" customHeight="1"/>
    <row r="7920" s="1413" customFormat="1" ht="12.75" customHeight="1"/>
    <row r="7921" s="1413" customFormat="1" ht="12.75" customHeight="1"/>
    <row r="7922" s="1413" customFormat="1" ht="12.75" customHeight="1"/>
    <row r="7923" s="1413" customFormat="1" ht="12.75" customHeight="1"/>
    <row r="7924" s="1413" customFormat="1" ht="12.75" customHeight="1"/>
    <row r="7925" s="1413" customFormat="1" ht="12.75" customHeight="1"/>
    <row r="7926" s="1413" customFormat="1" ht="12.75" customHeight="1"/>
    <row r="7927" s="1413" customFormat="1" ht="12.75" customHeight="1"/>
    <row r="7928" s="1413" customFormat="1" ht="12.75" customHeight="1"/>
    <row r="7929" s="1413" customFormat="1" ht="12.75" customHeight="1"/>
    <row r="7930" s="1413" customFormat="1" ht="12.75" customHeight="1"/>
    <row r="7931" s="1413" customFormat="1" ht="12.75" customHeight="1"/>
    <row r="7932" s="1413" customFormat="1" ht="12.75" customHeight="1"/>
    <row r="7933" s="1413" customFormat="1" ht="12.75" customHeight="1"/>
    <row r="7934" s="1413" customFormat="1" ht="12.75" customHeight="1"/>
    <row r="7935" s="1413" customFormat="1" ht="12.75" customHeight="1"/>
    <row r="7936" s="1413" customFormat="1" ht="12.75" customHeight="1"/>
    <row r="7937" s="1413" customFormat="1" ht="12.75" customHeight="1"/>
    <row r="7938" s="1413" customFormat="1" ht="12.75" customHeight="1"/>
    <row r="7939" s="1413" customFormat="1" ht="12.75" customHeight="1"/>
    <row r="7940" s="1413" customFormat="1" ht="12.75" customHeight="1"/>
    <row r="7941" s="1413" customFormat="1" ht="12.75" customHeight="1"/>
    <row r="7942" s="1413" customFormat="1" ht="12.75" customHeight="1"/>
    <row r="7943" s="1413" customFormat="1" ht="12.75" customHeight="1"/>
    <row r="7944" s="1413" customFormat="1" ht="12.75" customHeight="1"/>
    <row r="7945" s="1413" customFormat="1" ht="12.75" customHeight="1"/>
    <row r="7946" s="1413" customFormat="1" ht="12.75" customHeight="1"/>
    <row r="7947" s="1413" customFormat="1" ht="12.75" customHeight="1"/>
    <row r="7948" s="1413" customFormat="1" ht="12.75" customHeight="1"/>
    <row r="7949" s="1413" customFormat="1" ht="12.75" customHeight="1"/>
    <row r="7950" s="1413" customFormat="1" ht="12.75" customHeight="1"/>
    <row r="7951" s="1413" customFormat="1" ht="12.75" customHeight="1"/>
    <row r="7952" s="1413" customFormat="1" ht="12.75" customHeight="1"/>
    <row r="7953" s="1413" customFormat="1" ht="12.75" customHeight="1"/>
    <row r="7954" s="1413" customFormat="1" ht="12.75" customHeight="1"/>
    <row r="7955" s="1413" customFormat="1" ht="12.75" customHeight="1"/>
    <row r="7956" s="1413" customFormat="1" ht="12.75" customHeight="1"/>
    <row r="7957" s="1413" customFormat="1" ht="12.75" customHeight="1"/>
    <row r="7958" s="1413" customFormat="1" ht="12.75" customHeight="1"/>
    <row r="7959" s="1413" customFormat="1" ht="12.75" customHeight="1"/>
    <row r="7960" s="1413" customFormat="1" ht="12.75" customHeight="1"/>
    <row r="7961" s="1413" customFormat="1" ht="12.75" customHeight="1"/>
    <row r="7962" s="1413" customFormat="1" ht="12.75" customHeight="1"/>
    <row r="7963" s="1413" customFormat="1" ht="12.75" customHeight="1"/>
    <row r="7964" s="1413" customFormat="1" ht="12.75" customHeight="1"/>
    <row r="7965" s="1413" customFormat="1" ht="12.75" customHeight="1"/>
    <row r="7966" s="1413" customFormat="1" ht="12.75" customHeight="1"/>
    <row r="7967" s="1413" customFormat="1" ht="12.75" customHeight="1"/>
    <row r="7968" s="1413" customFormat="1" ht="12.75" customHeight="1"/>
    <row r="7969" s="1413" customFormat="1" ht="12.75" customHeight="1"/>
    <row r="7970" s="1413" customFormat="1" ht="12.75" customHeight="1"/>
    <row r="7971" s="1413" customFormat="1" ht="12.75" customHeight="1"/>
    <row r="7972" s="1413" customFormat="1" ht="12.75" customHeight="1"/>
    <row r="7973" s="1413" customFormat="1" ht="12.75" customHeight="1"/>
    <row r="7974" s="1413" customFormat="1" ht="12.75" customHeight="1"/>
    <row r="7975" s="1413" customFormat="1" ht="12.75" customHeight="1"/>
    <row r="7976" s="1413" customFormat="1" ht="12.75" customHeight="1"/>
    <row r="7977" s="1413" customFormat="1" ht="12.75" customHeight="1"/>
    <row r="7978" s="1413" customFormat="1" ht="12.75" customHeight="1"/>
    <row r="7979" s="1413" customFormat="1" ht="12.75" customHeight="1"/>
    <row r="7980" s="1413" customFormat="1" ht="12.75" customHeight="1"/>
    <row r="7981" s="1413" customFormat="1" ht="12.75" customHeight="1"/>
    <row r="7982" s="1413" customFormat="1" ht="12.75" customHeight="1"/>
    <row r="7983" s="1413" customFormat="1" ht="12.75" customHeight="1"/>
    <row r="7984" s="1413" customFormat="1" ht="12.75" customHeight="1"/>
    <row r="7985" s="1413" customFormat="1" ht="12.75" customHeight="1"/>
    <row r="7986" s="1413" customFormat="1" ht="12.75" customHeight="1"/>
    <row r="7987" s="1413" customFormat="1" ht="12.75" customHeight="1"/>
    <row r="7988" s="1413" customFormat="1" ht="12.75" customHeight="1"/>
    <row r="7989" s="1413" customFormat="1" ht="12.75" customHeight="1"/>
    <row r="7990" s="1413" customFormat="1" ht="12.75" customHeight="1"/>
    <row r="7991" s="1413" customFormat="1" ht="12.75" customHeight="1"/>
    <row r="7992" s="1413" customFormat="1" ht="12.75" customHeight="1"/>
    <row r="7993" s="1413" customFormat="1" ht="12.75" customHeight="1"/>
    <row r="7994" s="1413" customFormat="1" ht="12.75" customHeight="1"/>
    <row r="7995" s="1413" customFormat="1" ht="12.75" customHeight="1"/>
    <row r="7996" s="1413" customFormat="1" ht="12.75" customHeight="1"/>
    <row r="7997" s="1413" customFormat="1" ht="12.75" customHeight="1"/>
    <row r="7998" s="1413" customFormat="1" ht="12.75" customHeight="1"/>
    <row r="7999" s="1413" customFormat="1" ht="12.75" customHeight="1"/>
    <row r="8000" s="1413" customFormat="1" ht="12.75" customHeight="1"/>
    <row r="8001" s="1413" customFormat="1" ht="12.75" customHeight="1"/>
    <row r="8002" s="1413" customFormat="1" ht="12.75" customHeight="1"/>
    <row r="8003" s="1413" customFormat="1" ht="12.75" customHeight="1"/>
    <row r="8004" s="1413" customFormat="1" ht="12.75" customHeight="1"/>
    <row r="8005" s="1413" customFormat="1" ht="12.75" customHeight="1"/>
    <row r="8006" s="1413" customFormat="1" ht="12.75" customHeight="1"/>
    <row r="8007" s="1413" customFormat="1" ht="12.75" customHeight="1"/>
    <row r="8008" s="1413" customFormat="1" ht="12.75" customHeight="1"/>
    <row r="8009" s="1413" customFormat="1" ht="12.75" customHeight="1"/>
    <row r="8010" s="1413" customFormat="1" ht="12.75" customHeight="1"/>
    <row r="8011" s="1413" customFormat="1" ht="12.75" customHeight="1"/>
    <row r="8012" s="1413" customFormat="1" ht="12.75" customHeight="1"/>
    <row r="8013" s="1413" customFormat="1" ht="12.75" customHeight="1"/>
    <row r="8014" s="1413" customFormat="1" ht="12.75" customHeight="1"/>
    <row r="8015" s="1413" customFormat="1" ht="12.75" customHeight="1"/>
    <row r="8016" s="1413" customFormat="1" ht="12.75" customHeight="1"/>
    <row r="8017" s="1413" customFormat="1" ht="12.75" customHeight="1"/>
    <row r="8018" s="1413" customFormat="1" ht="12.75" customHeight="1"/>
    <row r="8019" s="1413" customFormat="1" ht="12.75" customHeight="1"/>
    <row r="8020" s="1413" customFormat="1" ht="12.75" customHeight="1"/>
    <row r="8021" s="1413" customFormat="1" ht="12.75" customHeight="1"/>
    <row r="8022" s="1413" customFormat="1" ht="12.75" customHeight="1"/>
    <row r="8023" s="1413" customFormat="1" ht="12.75" customHeight="1"/>
    <row r="8024" s="1413" customFormat="1" ht="12.75" customHeight="1"/>
    <row r="8025" s="1413" customFormat="1" ht="12.75" customHeight="1"/>
    <row r="8026" s="1413" customFormat="1" ht="12.75" customHeight="1"/>
    <row r="8027" s="1413" customFormat="1" ht="12.75" customHeight="1"/>
    <row r="8028" s="1413" customFormat="1" ht="12.75" customHeight="1"/>
    <row r="8029" s="1413" customFormat="1" ht="12.75" customHeight="1"/>
    <row r="8030" s="1413" customFormat="1" ht="12.75" customHeight="1"/>
    <row r="8031" s="1413" customFormat="1" ht="12.75" customHeight="1"/>
    <row r="8032" s="1413" customFormat="1" ht="12.75" customHeight="1"/>
    <row r="8033" s="1413" customFormat="1" ht="12.75" customHeight="1"/>
    <row r="8034" s="1413" customFormat="1" ht="12.75" customHeight="1"/>
    <row r="8035" s="1413" customFormat="1" ht="12.75" customHeight="1"/>
    <row r="8036" s="1413" customFormat="1" ht="12.75" customHeight="1"/>
    <row r="8037" s="1413" customFormat="1" ht="12.75" customHeight="1"/>
    <row r="8038" s="1413" customFormat="1" ht="12.75" customHeight="1"/>
    <row r="8039" s="1413" customFormat="1" ht="12.75" customHeight="1"/>
    <row r="8040" s="1413" customFormat="1" ht="12.75" customHeight="1"/>
    <row r="8041" s="1413" customFormat="1" ht="12.75" customHeight="1"/>
    <row r="8042" s="1413" customFormat="1" ht="12.75" customHeight="1"/>
    <row r="8043" s="1413" customFormat="1" ht="12.75" customHeight="1"/>
    <row r="8044" s="1413" customFormat="1" ht="12.75" customHeight="1"/>
    <row r="8045" s="1413" customFormat="1" ht="12.75" customHeight="1"/>
    <row r="8046" s="1413" customFormat="1" ht="12.75" customHeight="1"/>
    <row r="8047" s="1413" customFormat="1" ht="12.75" customHeight="1"/>
    <row r="8048" s="1413" customFormat="1" ht="12.75" customHeight="1"/>
    <row r="8049" s="1413" customFormat="1" ht="12.75" customHeight="1"/>
    <row r="8050" s="1413" customFormat="1" ht="12.75" customHeight="1"/>
    <row r="8051" s="1413" customFormat="1" ht="12.75" customHeight="1"/>
    <row r="8052" s="1413" customFormat="1" ht="12.75" customHeight="1"/>
    <row r="8053" s="1413" customFormat="1" ht="12.75" customHeight="1"/>
    <row r="8054" s="1413" customFormat="1" ht="12.75" customHeight="1"/>
    <row r="8055" s="1413" customFormat="1" ht="12.75" customHeight="1"/>
    <row r="8056" s="1413" customFormat="1" ht="12.75" customHeight="1"/>
    <row r="8057" s="1413" customFormat="1" ht="12.75" customHeight="1"/>
    <row r="8058" s="1413" customFormat="1" ht="12.75" customHeight="1"/>
    <row r="8059" s="1413" customFormat="1" ht="12.75" customHeight="1"/>
    <row r="8060" s="1413" customFormat="1" ht="12.75" customHeight="1"/>
    <row r="8061" s="1413" customFormat="1" ht="12.75" customHeight="1"/>
    <row r="8062" s="1413" customFormat="1" ht="12.75" customHeight="1"/>
    <row r="8063" s="1413" customFormat="1" ht="12.75" customHeight="1"/>
    <row r="8064" s="1413" customFormat="1" ht="12.75" customHeight="1"/>
    <row r="8065" s="1413" customFormat="1" ht="12.75" customHeight="1"/>
    <row r="8066" s="1413" customFormat="1" ht="12.75" customHeight="1"/>
    <row r="8067" s="1413" customFormat="1" ht="12.75" customHeight="1"/>
    <row r="8068" s="1413" customFormat="1" ht="12.75" customHeight="1"/>
    <row r="8069" s="1413" customFormat="1" ht="12.75" customHeight="1"/>
    <row r="8070" s="1413" customFormat="1" ht="12.75" customHeight="1"/>
    <row r="8071" s="1413" customFormat="1" ht="12.75" customHeight="1"/>
    <row r="8072" s="1413" customFormat="1" ht="12.75" customHeight="1"/>
    <row r="8073" s="1413" customFormat="1" ht="12.75" customHeight="1"/>
    <row r="8074" s="1413" customFormat="1" ht="12.75" customHeight="1"/>
    <row r="8075" s="1413" customFormat="1" ht="12.75" customHeight="1"/>
    <row r="8076" s="1413" customFormat="1" ht="12.75" customHeight="1"/>
    <row r="8077" s="1413" customFormat="1" ht="12.75" customHeight="1"/>
    <row r="8078" s="1413" customFormat="1" ht="12.75" customHeight="1"/>
    <row r="8079" s="1413" customFormat="1" ht="12.75" customHeight="1"/>
    <row r="8080" s="1413" customFormat="1" ht="12.75" customHeight="1"/>
    <row r="8081" s="1413" customFormat="1" ht="12.75" customHeight="1"/>
    <row r="8082" s="1413" customFormat="1" ht="12.75" customHeight="1"/>
    <row r="8083" s="1413" customFormat="1" ht="12.75" customHeight="1"/>
    <row r="8084" s="1413" customFormat="1" ht="12.75" customHeight="1"/>
    <row r="8085" s="1413" customFormat="1" ht="12.75" customHeight="1"/>
    <row r="8086" s="1413" customFormat="1" ht="12.75" customHeight="1"/>
    <row r="8087" s="1413" customFormat="1" ht="12.75" customHeight="1"/>
    <row r="8088" s="1413" customFormat="1" ht="12.75" customHeight="1"/>
    <row r="8089" s="1413" customFormat="1" ht="12.75" customHeight="1"/>
    <row r="8090" s="1413" customFormat="1" ht="12.75" customHeight="1"/>
    <row r="8091" s="1413" customFormat="1" ht="12.75" customHeight="1"/>
    <row r="8092" s="1413" customFormat="1" ht="12.75" customHeight="1"/>
    <row r="8093" s="1413" customFormat="1" ht="12.75" customHeight="1"/>
    <row r="8094" s="1413" customFormat="1" ht="12.75" customHeight="1"/>
    <row r="8095" s="1413" customFormat="1" ht="12.75" customHeight="1"/>
    <row r="8096" s="1413" customFormat="1" ht="12.75" customHeight="1"/>
    <row r="8097" s="1413" customFormat="1" ht="12.75" customHeight="1"/>
    <row r="8098" s="1413" customFormat="1" ht="12.75" customHeight="1"/>
    <row r="8099" s="1413" customFormat="1" ht="12.75" customHeight="1"/>
    <row r="8100" s="1413" customFormat="1" ht="12.75" customHeight="1"/>
    <row r="8101" s="1413" customFormat="1" ht="12.75" customHeight="1"/>
    <row r="8102" s="1413" customFormat="1" ht="12.75" customHeight="1"/>
    <row r="8103" s="1413" customFormat="1" ht="12.75" customHeight="1"/>
    <row r="8104" s="1413" customFormat="1" ht="12.75" customHeight="1"/>
    <row r="8105" s="1413" customFormat="1" ht="12.75" customHeight="1"/>
    <row r="8106" s="1413" customFormat="1" ht="12.75" customHeight="1"/>
    <row r="8107" s="1413" customFormat="1" ht="12.75" customHeight="1"/>
    <row r="8108" s="1413" customFormat="1" ht="12.75" customHeight="1"/>
    <row r="8109" s="1413" customFormat="1" ht="12.75" customHeight="1"/>
    <row r="8110" s="1413" customFormat="1" ht="12.75" customHeight="1"/>
    <row r="8111" s="1413" customFormat="1" ht="12.75" customHeight="1"/>
    <row r="8112" s="1413" customFormat="1" ht="12.75" customHeight="1"/>
    <row r="8113" s="1413" customFormat="1" ht="12.75" customHeight="1"/>
    <row r="8114" s="1413" customFormat="1" ht="12.75" customHeight="1"/>
    <row r="8115" s="1413" customFormat="1" ht="12.75" customHeight="1"/>
    <row r="8116" s="1413" customFormat="1" ht="12.75" customHeight="1"/>
    <row r="8117" s="1413" customFormat="1" ht="12.75" customHeight="1"/>
    <row r="8118" s="1413" customFormat="1" ht="12.75" customHeight="1"/>
    <row r="8119" s="1413" customFormat="1" ht="12.75" customHeight="1"/>
    <row r="8120" s="1413" customFormat="1" ht="12.75" customHeight="1"/>
    <row r="8121" s="1413" customFormat="1" ht="12.75" customHeight="1"/>
    <row r="8122" s="1413" customFormat="1" ht="12.75" customHeight="1"/>
    <row r="8123" s="1413" customFormat="1" ht="12.75" customHeight="1"/>
    <row r="8124" s="1413" customFormat="1" ht="12.75" customHeight="1"/>
    <row r="8125" s="1413" customFormat="1" ht="12.75" customHeight="1"/>
    <row r="8126" s="1413" customFormat="1" ht="12.75" customHeight="1"/>
    <row r="8127" s="1413" customFormat="1" ht="12.75" customHeight="1"/>
    <row r="8128" s="1413" customFormat="1" ht="12.75" customHeight="1"/>
    <row r="8129" s="1413" customFormat="1" ht="12.75" customHeight="1"/>
    <row r="8130" s="1413" customFormat="1" ht="12.75" customHeight="1"/>
    <row r="8131" s="1413" customFormat="1" ht="12.75" customHeight="1"/>
    <row r="8132" s="1413" customFormat="1" ht="12.75" customHeight="1"/>
    <row r="8133" s="1413" customFormat="1" ht="12.75" customHeight="1"/>
    <row r="8134" s="1413" customFormat="1" ht="12.75" customHeight="1"/>
    <row r="8135" s="1413" customFormat="1" ht="12.75" customHeight="1"/>
    <row r="8136" s="1413" customFormat="1" ht="12.75" customHeight="1"/>
    <row r="8137" s="1413" customFormat="1" ht="12.75" customHeight="1"/>
    <row r="8138" s="1413" customFormat="1" ht="12.75" customHeight="1"/>
    <row r="8139" s="1413" customFormat="1" ht="12.75" customHeight="1"/>
    <row r="8140" s="1413" customFormat="1" ht="12.75" customHeight="1"/>
    <row r="8141" s="1413" customFormat="1" ht="12.75" customHeight="1"/>
    <row r="8142" s="1413" customFormat="1" ht="12.75" customHeight="1"/>
    <row r="8143" s="1413" customFormat="1" ht="12.75" customHeight="1"/>
    <row r="8144" s="1413" customFormat="1" ht="12.75" customHeight="1"/>
    <row r="8145" s="1413" customFormat="1" ht="12.75" customHeight="1"/>
    <row r="8146" s="1413" customFormat="1" ht="12.75" customHeight="1"/>
    <row r="8147" s="1413" customFormat="1" ht="12.75" customHeight="1"/>
    <row r="8148" s="1413" customFormat="1" ht="12.75" customHeight="1"/>
    <row r="8149" s="1413" customFormat="1" ht="12.75" customHeight="1"/>
    <row r="8150" s="1413" customFormat="1" ht="12.75" customHeight="1"/>
    <row r="8151" s="1413" customFormat="1" ht="12.75" customHeight="1"/>
    <row r="8152" s="1413" customFormat="1" ht="12.75" customHeight="1"/>
    <row r="8153" s="1413" customFormat="1" ht="12.75" customHeight="1"/>
    <row r="8154" s="1413" customFormat="1" ht="12.75" customHeight="1"/>
    <row r="8155" s="1413" customFormat="1" ht="12.75" customHeight="1"/>
    <row r="8156" s="1413" customFormat="1" ht="12.75" customHeight="1"/>
    <row r="8157" s="1413" customFormat="1" ht="12.75" customHeight="1"/>
    <row r="8158" s="1413" customFormat="1" ht="12.75" customHeight="1"/>
    <row r="8159" s="1413" customFormat="1" ht="12.75" customHeight="1"/>
    <row r="8160" s="1413" customFormat="1" ht="12.75" customHeight="1"/>
    <row r="8161" s="1413" customFormat="1" ht="12.75" customHeight="1"/>
    <row r="8162" s="1413" customFormat="1" ht="12.75" customHeight="1"/>
    <row r="8163" s="1413" customFormat="1" ht="12.75" customHeight="1"/>
    <row r="8164" s="1413" customFormat="1" ht="12.75" customHeight="1"/>
    <row r="8165" s="1413" customFormat="1" ht="12.75" customHeight="1"/>
    <row r="8166" s="1413" customFormat="1" ht="12.75" customHeight="1"/>
    <row r="8167" s="1413" customFormat="1" ht="12.75" customHeight="1"/>
    <row r="8168" s="1413" customFormat="1" ht="12.75" customHeight="1"/>
    <row r="8169" s="1413" customFormat="1" ht="12.75" customHeight="1"/>
    <row r="8170" s="1413" customFormat="1" ht="12.75" customHeight="1"/>
    <row r="8171" s="1413" customFormat="1" ht="12.75" customHeight="1"/>
    <row r="8172" s="1413" customFormat="1" ht="12.75" customHeight="1"/>
    <row r="8173" s="1413" customFormat="1" ht="12.75" customHeight="1"/>
    <row r="8174" s="1413" customFormat="1" ht="12.75" customHeight="1"/>
    <row r="8175" s="1413" customFormat="1" ht="12.75" customHeight="1"/>
    <row r="8176" s="1413" customFormat="1" ht="12.75" customHeight="1"/>
    <row r="8177" s="1413" customFormat="1" ht="12.75" customHeight="1"/>
    <row r="8178" s="1413" customFormat="1" ht="12.75" customHeight="1"/>
    <row r="8179" s="1413" customFormat="1" ht="12.75" customHeight="1"/>
    <row r="8180" s="1413" customFormat="1" ht="12.75" customHeight="1"/>
    <row r="8181" s="1413" customFormat="1" ht="12.75" customHeight="1"/>
    <row r="8182" s="1413" customFormat="1" ht="12.75" customHeight="1"/>
    <row r="8183" s="1413" customFormat="1" ht="12.75" customHeight="1"/>
    <row r="8184" s="1413" customFormat="1" ht="12.75" customHeight="1"/>
    <row r="8185" s="1413" customFormat="1" ht="12.75" customHeight="1"/>
    <row r="8186" s="1413" customFormat="1" ht="12.75" customHeight="1"/>
    <row r="8187" s="1413" customFormat="1" ht="12.75" customHeight="1"/>
    <row r="8188" s="1413" customFormat="1" ht="12.75" customHeight="1"/>
    <row r="8189" s="1413" customFormat="1" ht="12.75" customHeight="1"/>
    <row r="8190" s="1413" customFormat="1" ht="12.75" customHeight="1"/>
    <row r="8191" s="1413" customFormat="1" ht="12.75" customHeight="1"/>
    <row r="8192" s="1413" customFormat="1" ht="12.75" customHeight="1"/>
    <row r="8193" s="1413" customFormat="1" ht="12.75" customHeight="1"/>
    <row r="8194" s="1413" customFormat="1" ht="12.75" customHeight="1"/>
    <row r="8195" s="1413" customFormat="1" ht="12.75" customHeight="1"/>
    <row r="8196" s="1413" customFormat="1" ht="12.75" customHeight="1"/>
    <row r="8197" s="1413" customFormat="1" ht="12.75" customHeight="1"/>
    <row r="8198" s="1413" customFormat="1" ht="12.75" customHeight="1"/>
    <row r="8199" s="1413" customFormat="1" ht="12.75" customHeight="1"/>
    <row r="8200" s="1413" customFormat="1" ht="12.75" customHeight="1"/>
    <row r="8201" s="1413" customFormat="1" ht="12.75" customHeight="1"/>
    <row r="8202" s="1413" customFormat="1" ht="12.75" customHeight="1"/>
    <row r="8203" s="1413" customFormat="1" ht="12.75" customHeight="1"/>
    <row r="8204" s="1413" customFormat="1" ht="12.75" customHeight="1"/>
    <row r="8205" s="1413" customFormat="1" ht="12.75" customHeight="1"/>
    <row r="8206" s="1413" customFormat="1" ht="12.75" customHeight="1"/>
    <row r="8207" s="1413" customFormat="1" ht="12.75" customHeight="1"/>
    <row r="8208" s="1413" customFormat="1" ht="12.75" customHeight="1"/>
    <row r="8209" s="1413" customFormat="1" ht="12.75" customHeight="1"/>
    <row r="8210" s="1413" customFormat="1" ht="12.75" customHeight="1"/>
    <row r="8211" s="1413" customFormat="1" ht="12.75" customHeight="1"/>
    <row r="8212" s="1413" customFormat="1" ht="12.75" customHeight="1"/>
    <row r="8213" s="1413" customFormat="1" ht="12.75" customHeight="1"/>
    <row r="8214" s="1413" customFormat="1" ht="12.75" customHeight="1"/>
    <row r="8215" s="1413" customFormat="1" ht="12.75" customHeight="1"/>
    <row r="8216" s="1413" customFormat="1" ht="12.75" customHeight="1"/>
    <row r="8217" s="1413" customFormat="1" ht="12.75" customHeight="1"/>
    <row r="8218" s="1413" customFormat="1" ht="12.75" customHeight="1"/>
    <row r="8219" s="1413" customFormat="1" ht="12.75" customHeight="1"/>
    <row r="8220" s="1413" customFormat="1" ht="12.75" customHeight="1"/>
    <row r="8221" s="1413" customFormat="1" ht="12.75" customHeight="1"/>
    <row r="8222" s="1413" customFormat="1" ht="12.75" customHeight="1"/>
    <row r="8223" s="1413" customFormat="1" ht="12.75" customHeight="1"/>
    <row r="8224" s="1413" customFormat="1" ht="12.75" customHeight="1"/>
    <row r="8225" s="1413" customFormat="1" ht="12.75" customHeight="1"/>
    <row r="8226" s="1413" customFormat="1" ht="12.75" customHeight="1"/>
    <row r="8227" s="1413" customFormat="1" ht="12.75" customHeight="1"/>
    <row r="8228" s="1413" customFormat="1" ht="12.75" customHeight="1"/>
    <row r="8229" s="1413" customFormat="1" ht="12.75" customHeight="1"/>
    <row r="8230" s="1413" customFormat="1" ht="12.75" customHeight="1"/>
    <row r="8231" s="1413" customFormat="1" ht="12.75" customHeight="1"/>
    <row r="8232" s="1413" customFormat="1" ht="12.75" customHeight="1"/>
    <row r="8233" s="1413" customFormat="1" ht="12.75" customHeight="1"/>
    <row r="8234" s="1413" customFormat="1" ht="12.75" customHeight="1"/>
    <row r="8235" s="1413" customFormat="1" ht="12.75" customHeight="1"/>
    <row r="8236" s="1413" customFormat="1" ht="12.75" customHeight="1"/>
    <row r="8237" s="1413" customFormat="1" ht="12.75" customHeight="1"/>
    <row r="8238" s="1413" customFormat="1" ht="12.75" customHeight="1"/>
    <row r="8239" s="1413" customFormat="1" ht="12.75" customHeight="1"/>
    <row r="8240" s="1413" customFormat="1" ht="12.75" customHeight="1"/>
    <row r="8241" s="1413" customFormat="1" ht="12.75" customHeight="1"/>
    <row r="8242" s="1413" customFormat="1" ht="12.75" customHeight="1"/>
    <row r="8243" s="1413" customFormat="1" ht="12.75" customHeight="1"/>
    <row r="8244" s="1413" customFormat="1" ht="12.75" customHeight="1"/>
    <row r="8245" s="1413" customFormat="1" ht="12.75" customHeight="1"/>
    <row r="8246" s="1413" customFormat="1" ht="12.75" customHeight="1"/>
    <row r="8247" s="1413" customFormat="1" ht="12.75" customHeight="1"/>
    <row r="8248" s="1413" customFormat="1" ht="12.75" customHeight="1"/>
    <row r="8249" s="1413" customFormat="1" ht="12.75" customHeight="1"/>
    <row r="8250" s="1413" customFormat="1" ht="12.75" customHeight="1"/>
    <row r="8251" s="1413" customFormat="1" ht="12.75" customHeight="1"/>
    <row r="8252" s="1413" customFormat="1" ht="12.75" customHeight="1"/>
    <row r="8253" s="1413" customFormat="1" ht="12.75" customHeight="1"/>
    <row r="8254" s="1413" customFormat="1" ht="12.75" customHeight="1"/>
    <row r="8255" s="1413" customFormat="1" ht="12.75" customHeight="1"/>
    <row r="8256" s="1413" customFormat="1" ht="12.75" customHeight="1"/>
    <row r="8257" s="1413" customFormat="1" ht="12.75" customHeight="1"/>
    <row r="8258" s="1413" customFormat="1" ht="12.75" customHeight="1"/>
    <row r="8259" s="1413" customFormat="1" ht="12.75" customHeight="1"/>
    <row r="8260" s="1413" customFormat="1" ht="12.75" customHeight="1"/>
    <row r="8261" s="1413" customFormat="1" ht="12.75" customHeight="1"/>
    <row r="8262" s="1413" customFormat="1" ht="12.75" customHeight="1"/>
    <row r="8263" s="1413" customFormat="1" ht="12.75" customHeight="1"/>
    <row r="8264" s="1413" customFormat="1" ht="12.75" customHeight="1"/>
    <row r="8265" s="1413" customFormat="1" ht="12.75" customHeight="1"/>
    <row r="8266" s="1413" customFormat="1" ht="12.75" customHeight="1"/>
    <row r="8267" s="1413" customFormat="1" ht="12.75" customHeight="1"/>
    <row r="8268" s="1413" customFormat="1" ht="12.75" customHeight="1"/>
    <row r="8269" s="1413" customFormat="1" ht="12.75" customHeight="1"/>
    <row r="8270" s="1413" customFormat="1" ht="12.75" customHeight="1"/>
    <row r="8271" s="1413" customFormat="1" ht="12.75" customHeight="1"/>
    <row r="8272" s="1413" customFormat="1" ht="12.75" customHeight="1"/>
    <row r="8273" s="1413" customFormat="1" ht="12.75" customHeight="1"/>
    <row r="8274" s="1413" customFormat="1" ht="12.75" customHeight="1"/>
    <row r="8275" s="1413" customFormat="1" ht="12.75" customHeight="1"/>
    <row r="8276" s="1413" customFormat="1" ht="12.75" customHeight="1"/>
    <row r="8277" s="1413" customFormat="1" ht="12.75" customHeight="1"/>
    <row r="8278" s="1413" customFormat="1" ht="12.75" customHeight="1"/>
    <row r="8279" s="1413" customFormat="1" ht="12.75" customHeight="1"/>
    <row r="8280" s="1413" customFormat="1" ht="12.75" customHeight="1"/>
    <row r="8281" s="1413" customFormat="1" ht="12.75" customHeight="1"/>
    <row r="8282" s="1413" customFormat="1" ht="12.75" customHeight="1"/>
    <row r="8283" s="1413" customFormat="1" ht="12.75" customHeight="1"/>
    <row r="8284" s="1413" customFormat="1" ht="12.75" customHeight="1"/>
    <row r="8285" s="1413" customFormat="1" ht="12.75" customHeight="1"/>
    <row r="8286" s="1413" customFormat="1" ht="12.75" customHeight="1"/>
    <row r="8287" s="1413" customFormat="1" ht="12.75" customHeight="1"/>
    <row r="8288" s="1413" customFormat="1" ht="12.75" customHeight="1"/>
    <row r="8289" s="1413" customFormat="1" ht="12.75" customHeight="1"/>
    <row r="8290" s="1413" customFormat="1" ht="12.75" customHeight="1"/>
    <row r="8291" s="1413" customFormat="1" ht="12.75" customHeight="1"/>
    <row r="8292" s="1413" customFormat="1" ht="12.75" customHeight="1"/>
    <row r="8293" s="1413" customFormat="1" ht="12.75" customHeight="1"/>
    <row r="8294" s="1413" customFormat="1" ht="12.75" customHeight="1"/>
    <row r="8295" s="1413" customFormat="1" ht="12.75" customHeight="1"/>
    <row r="8296" s="1413" customFormat="1" ht="12.75" customHeight="1"/>
    <row r="8297" s="1413" customFormat="1" ht="12.75" customHeight="1"/>
    <row r="8298" s="1413" customFormat="1" ht="12.75" customHeight="1"/>
    <row r="8299" s="1413" customFormat="1" ht="12.75" customHeight="1"/>
    <row r="8300" s="1413" customFormat="1" ht="12.75" customHeight="1"/>
    <row r="8301" s="1413" customFormat="1" ht="12.75" customHeight="1"/>
    <row r="8302" s="1413" customFormat="1" ht="12.75" customHeight="1"/>
    <row r="8303" s="1413" customFormat="1" ht="12.75" customHeight="1"/>
    <row r="8304" s="1413" customFormat="1" ht="12.75" customHeight="1"/>
    <row r="8305" s="1413" customFormat="1" ht="12.75" customHeight="1"/>
    <row r="8306" s="1413" customFormat="1" ht="12.75" customHeight="1"/>
    <row r="8307" s="1413" customFormat="1" ht="12.75" customHeight="1"/>
    <row r="8308" s="1413" customFormat="1" ht="12.75" customHeight="1"/>
    <row r="8309" s="1413" customFormat="1" ht="12.75" customHeight="1"/>
    <row r="8310" s="1413" customFormat="1" ht="12.75" customHeight="1"/>
    <row r="8311" s="1413" customFormat="1" ht="12.75" customHeight="1"/>
    <row r="8312" s="1413" customFormat="1" ht="12.75" customHeight="1"/>
    <row r="8313" s="1413" customFormat="1" ht="12.75" customHeight="1"/>
    <row r="8314" s="1413" customFormat="1" ht="12.75" customHeight="1"/>
    <row r="8315" s="1413" customFormat="1" ht="12.75" customHeight="1"/>
    <row r="8316" s="1413" customFormat="1" ht="12.75" customHeight="1"/>
    <row r="8317" s="1413" customFormat="1" ht="12.75" customHeight="1"/>
    <row r="8318" s="1413" customFormat="1" ht="12.75" customHeight="1"/>
    <row r="8319" s="1413" customFormat="1" ht="12.75" customHeight="1"/>
    <row r="8320" s="1413" customFormat="1" ht="12.75" customHeight="1"/>
    <row r="8321" s="1413" customFormat="1" ht="12.75" customHeight="1"/>
    <row r="8322" s="1413" customFormat="1" ht="12.75" customHeight="1"/>
    <row r="8323" s="1413" customFormat="1" ht="12.75" customHeight="1"/>
    <row r="8324" s="1413" customFormat="1" ht="12.75" customHeight="1"/>
    <row r="8325" s="1413" customFormat="1" ht="12.75" customHeight="1"/>
    <row r="8326" s="1413" customFormat="1" ht="12.75" customHeight="1"/>
    <row r="8327" s="1413" customFormat="1" ht="12.75" customHeight="1"/>
    <row r="8328" s="1413" customFormat="1" ht="12.75" customHeight="1"/>
    <row r="8329" s="1413" customFormat="1" ht="12.75" customHeight="1"/>
    <row r="8330" s="1413" customFormat="1" ht="12.75" customHeight="1"/>
    <row r="8331" s="1413" customFormat="1" ht="12.75" customHeight="1"/>
    <row r="8332" s="1413" customFormat="1" ht="12.75" customHeight="1"/>
    <row r="8333" s="1413" customFormat="1" ht="12.75" customHeight="1"/>
    <row r="8334" s="1413" customFormat="1" ht="12.75" customHeight="1"/>
    <row r="8335" s="1413" customFormat="1" ht="12.75" customHeight="1"/>
    <row r="8336" s="1413" customFormat="1" ht="12.75" customHeight="1"/>
    <row r="8337" s="1413" customFormat="1" ht="12.75" customHeight="1"/>
    <row r="8338" s="1413" customFormat="1" ht="12.75" customHeight="1"/>
    <row r="8339" s="1413" customFormat="1" ht="12.75" customHeight="1"/>
    <row r="8340" s="1413" customFormat="1" ht="12.75" customHeight="1"/>
    <row r="8341" s="1413" customFormat="1" ht="12.75" customHeight="1"/>
    <row r="8342" s="1413" customFormat="1" ht="12.75" customHeight="1"/>
    <row r="8343" s="1413" customFormat="1" ht="12.75" customHeight="1"/>
    <row r="8344" s="1413" customFormat="1" ht="12.75" customHeight="1"/>
    <row r="8345" s="1413" customFormat="1" ht="12.75" customHeight="1"/>
    <row r="8346" s="1413" customFormat="1" ht="12.75" customHeight="1"/>
    <row r="8347" s="1413" customFormat="1" ht="12.75" customHeight="1"/>
    <row r="8348" s="1413" customFormat="1" ht="12.75" customHeight="1"/>
    <row r="8349" s="1413" customFormat="1" ht="12.75" customHeight="1"/>
    <row r="8350" s="1413" customFormat="1" ht="12.75" customHeight="1"/>
    <row r="8351" s="1413" customFormat="1" ht="12.75" customHeight="1"/>
    <row r="8352" s="1413" customFormat="1" ht="12.75" customHeight="1"/>
    <row r="8353" s="1413" customFormat="1" ht="12.75" customHeight="1"/>
    <row r="8354" s="1413" customFormat="1" ht="12.75" customHeight="1"/>
    <row r="8355" s="1413" customFormat="1" ht="12.75" customHeight="1"/>
    <row r="8356" s="1413" customFormat="1" ht="12.75" customHeight="1"/>
    <row r="8357" s="1413" customFormat="1" ht="12.75" customHeight="1"/>
    <row r="8358" s="1413" customFormat="1" ht="12.75" customHeight="1"/>
    <row r="8359" s="1413" customFormat="1" ht="12.75" customHeight="1"/>
    <row r="8360" s="1413" customFormat="1" ht="12.75" customHeight="1"/>
    <row r="8361" s="1413" customFormat="1" ht="12.75" customHeight="1"/>
    <row r="8362" s="1413" customFormat="1" ht="12.75" customHeight="1"/>
    <row r="8363" s="1413" customFormat="1" ht="12.75" customHeight="1"/>
    <row r="8364" s="1413" customFormat="1" ht="12.75" customHeight="1"/>
    <row r="8365" s="1413" customFormat="1" ht="12.75" customHeight="1"/>
    <row r="8366" s="1413" customFormat="1" ht="12.75" customHeight="1"/>
    <row r="8367" s="1413" customFormat="1" ht="12.75" customHeight="1"/>
    <row r="8368" s="1413" customFormat="1" ht="12.75" customHeight="1"/>
    <row r="8369" s="1413" customFormat="1" ht="12.75" customHeight="1"/>
    <row r="8370" s="1413" customFormat="1" ht="12.75" customHeight="1"/>
    <row r="8371" s="1413" customFormat="1" ht="12.75" customHeight="1"/>
    <row r="8372" s="1413" customFormat="1" ht="12.75" customHeight="1"/>
    <row r="8373" s="1413" customFormat="1" ht="12.75" customHeight="1"/>
    <row r="8374" s="1413" customFormat="1" ht="12.75" customHeight="1"/>
    <row r="8375" s="1413" customFormat="1" ht="12.75" customHeight="1"/>
    <row r="8376" s="1413" customFormat="1" ht="12.75" customHeight="1"/>
    <row r="8377" s="1413" customFormat="1" ht="12.75" customHeight="1"/>
    <row r="8378" s="1413" customFormat="1" ht="12.75" customHeight="1"/>
    <row r="8379" s="1413" customFormat="1" ht="12.75" customHeight="1"/>
    <row r="8380" s="1413" customFormat="1" ht="12.75" customHeight="1"/>
    <row r="8381" s="1413" customFormat="1" ht="12.75" customHeight="1"/>
    <row r="8382" s="1413" customFormat="1" ht="12.75" customHeight="1"/>
    <row r="8383" s="1413" customFormat="1" ht="12.75" customHeight="1"/>
    <row r="8384" s="1413" customFormat="1" ht="12.75" customHeight="1"/>
    <row r="8385" s="1413" customFormat="1" ht="12.75" customHeight="1"/>
    <row r="8386" s="1413" customFormat="1" ht="12.75" customHeight="1"/>
    <row r="8387" s="1413" customFormat="1" ht="12.75" customHeight="1"/>
    <row r="8388" s="1413" customFormat="1" ht="12.75" customHeight="1"/>
    <row r="8389" s="1413" customFormat="1" ht="12.75" customHeight="1"/>
    <row r="8390" s="1413" customFormat="1" ht="12.75" customHeight="1"/>
    <row r="8391" s="1413" customFormat="1" ht="12.75" customHeight="1"/>
    <row r="8392" s="1413" customFormat="1" ht="12.75" customHeight="1"/>
    <row r="8393" s="1413" customFormat="1" ht="12.75" customHeight="1"/>
    <row r="8394" s="1413" customFormat="1" ht="12.75" customHeight="1"/>
    <row r="8395" s="1413" customFormat="1" ht="12.75" customHeight="1"/>
    <row r="8396" s="1413" customFormat="1" ht="12.75" customHeight="1"/>
    <row r="8397" s="1413" customFormat="1" ht="12.75" customHeight="1"/>
    <row r="8398" s="1413" customFormat="1" ht="12.75" customHeight="1"/>
    <row r="8399" s="1413" customFormat="1" ht="12.75" customHeight="1"/>
    <row r="8400" s="1413" customFormat="1" ht="12.75" customHeight="1"/>
    <row r="8401" s="1413" customFormat="1" ht="12.75" customHeight="1"/>
    <row r="8402" s="1413" customFormat="1" ht="12.75" customHeight="1"/>
    <row r="8403" s="1413" customFormat="1" ht="12.75" customHeight="1"/>
    <row r="8404" s="1413" customFormat="1" ht="12.75" customHeight="1"/>
    <row r="8405" s="1413" customFormat="1" ht="12.75" customHeight="1"/>
    <row r="8406" s="1413" customFormat="1" ht="12.75" customHeight="1"/>
    <row r="8407" s="1413" customFormat="1" ht="12.75" customHeight="1"/>
    <row r="8408" s="1413" customFormat="1" ht="12.75" customHeight="1"/>
    <row r="8409" s="1413" customFormat="1" ht="12.75" customHeight="1"/>
    <row r="8410" s="1413" customFormat="1" ht="12.75" customHeight="1"/>
    <row r="8411" s="1413" customFormat="1" ht="12.75" customHeight="1"/>
    <row r="8412" s="1413" customFormat="1" ht="12.75" customHeight="1"/>
    <row r="8413" s="1413" customFormat="1" ht="12.75" customHeight="1"/>
    <row r="8414" s="1413" customFormat="1" ht="12.75" customHeight="1"/>
    <row r="8415" s="1413" customFormat="1" ht="12.75" customHeight="1"/>
    <row r="8416" s="1413" customFormat="1" ht="12.75" customHeight="1"/>
    <row r="8417" s="1413" customFormat="1" ht="12.75" customHeight="1"/>
    <row r="8418" s="1413" customFormat="1" ht="12.75" customHeight="1"/>
    <row r="8419" s="1413" customFormat="1" ht="12.75" customHeight="1"/>
    <row r="8420" s="1413" customFormat="1" ht="12.75" customHeight="1"/>
    <row r="8421" s="1413" customFormat="1" ht="12.75" customHeight="1"/>
    <row r="8422" s="1413" customFormat="1" ht="12.75" customHeight="1"/>
    <row r="8423" s="1413" customFormat="1" ht="12.75" customHeight="1"/>
    <row r="8424" s="1413" customFormat="1" ht="12.75" customHeight="1"/>
    <row r="8425" s="1413" customFormat="1" ht="12.75" customHeight="1"/>
    <row r="8426" s="1413" customFormat="1" ht="12.75" customHeight="1"/>
    <row r="8427" s="1413" customFormat="1" ht="12.75" customHeight="1"/>
    <row r="8428" s="1413" customFormat="1" ht="12.75" customHeight="1"/>
    <row r="8429" s="1413" customFormat="1" ht="12.75" customHeight="1"/>
    <row r="8430" s="1413" customFormat="1" ht="12.75" customHeight="1"/>
    <row r="8431" s="1413" customFormat="1" ht="12.75" customHeight="1"/>
    <row r="8432" s="1413" customFormat="1" ht="12.75" customHeight="1"/>
    <row r="8433" s="1413" customFormat="1" ht="12.75" customHeight="1"/>
    <row r="8434" s="1413" customFormat="1" ht="12.75" customHeight="1"/>
    <row r="8435" s="1413" customFormat="1" ht="12.75" customHeight="1"/>
    <row r="8436" s="1413" customFormat="1" ht="12.75" customHeight="1"/>
    <row r="8437" s="1413" customFormat="1" ht="12.75" customHeight="1"/>
    <row r="8438" s="1413" customFormat="1" ht="12.75" customHeight="1"/>
    <row r="8439" s="1413" customFormat="1" ht="12.75" customHeight="1"/>
    <row r="8440" s="1413" customFormat="1" ht="12.75" customHeight="1"/>
    <row r="8441" s="1413" customFormat="1" ht="12.75" customHeight="1"/>
    <row r="8442" s="1413" customFormat="1" ht="12.75" customHeight="1"/>
    <row r="8443" s="1413" customFormat="1" ht="12.75" customHeight="1"/>
    <row r="8444" s="1413" customFormat="1" ht="12.75" customHeight="1"/>
    <row r="8445" s="1413" customFormat="1" ht="12.75" customHeight="1"/>
    <row r="8446" s="1413" customFormat="1" ht="12.75" customHeight="1"/>
    <row r="8447" s="1413" customFormat="1" ht="12.75" customHeight="1"/>
    <row r="8448" s="1413" customFormat="1" ht="12.75" customHeight="1"/>
    <row r="8449" s="1413" customFormat="1" ht="12.75" customHeight="1"/>
    <row r="8450" s="1413" customFormat="1" ht="12.75" customHeight="1"/>
    <row r="8451" s="1413" customFormat="1" ht="12.75" customHeight="1"/>
    <row r="8452" s="1413" customFormat="1" ht="12.75" customHeight="1"/>
    <row r="8453" s="1413" customFormat="1" ht="12.75" customHeight="1"/>
    <row r="8454" s="1413" customFormat="1" ht="12.75" customHeight="1"/>
    <row r="8455" s="1413" customFormat="1" ht="12.75" customHeight="1"/>
    <row r="8456" s="1413" customFormat="1" ht="12.75" customHeight="1"/>
    <row r="8457" s="1413" customFormat="1" ht="12.75" customHeight="1"/>
    <row r="8458" s="1413" customFormat="1" ht="12.75" customHeight="1"/>
    <row r="8459" s="1413" customFormat="1" ht="12.75" customHeight="1"/>
    <row r="8460" s="1413" customFormat="1" ht="12.75" customHeight="1"/>
    <row r="8461" s="1413" customFormat="1" ht="12.75" customHeight="1"/>
    <row r="8462" s="1413" customFormat="1" ht="12.75" customHeight="1"/>
    <row r="8463" s="1413" customFormat="1" ht="12.75" customHeight="1"/>
    <row r="8464" s="1413" customFormat="1" ht="12.75" customHeight="1"/>
    <row r="8465" s="1413" customFormat="1" ht="12.75" customHeight="1"/>
    <row r="8466" s="1413" customFormat="1" ht="12.75" customHeight="1"/>
    <row r="8467" s="1413" customFormat="1" ht="12.75" customHeight="1"/>
    <row r="8468" s="1413" customFormat="1" ht="12.75" customHeight="1"/>
    <row r="8469" s="1413" customFormat="1" ht="12.75" customHeight="1"/>
    <row r="8470" s="1413" customFormat="1" ht="12.75" customHeight="1"/>
    <row r="8471" s="1413" customFormat="1" ht="12.75" customHeight="1"/>
    <row r="8472" s="1413" customFormat="1" ht="12.75" customHeight="1"/>
    <row r="8473" s="1413" customFormat="1" ht="12.75" customHeight="1"/>
    <row r="8474" s="1413" customFormat="1" ht="12.75" customHeight="1"/>
    <row r="8475" s="1413" customFormat="1" ht="12.75" customHeight="1"/>
    <row r="8476" s="1413" customFormat="1" ht="12.75" customHeight="1"/>
    <row r="8477" s="1413" customFormat="1" ht="12.75" customHeight="1"/>
    <row r="8478" s="1413" customFormat="1" ht="12.75" customHeight="1"/>
    <row r="8479" s="1413" customFormat="1" ht="12.75" customHeight="1"/>
    <row r="8480" s="1413" customFormat="1" ht="12.75" customHeight="1"/>
    <row r="8481" s="1413" customFormat="1" ht="12.75" customHeight="1"/>
    <row r="8482" s="1413" customFormat="1" ht="12.75" customHeight="1"/>
    <row r="8483" s="1413" customFormat="1" ht="12.75" customHeight="1"/>
    <row r="8484" s="1413" customFormat="1" ht="12.75" customHeight="1"/>
    <row r="8485" s="1413" customFormat="1" ht="12.75" customHeight="1"/>
    <row r="8486" s="1413" customFormat="1" ht="12.75" customHeight="1"/>
    <row r="8487" s="1413" customFormat="1" ht="12.75" customHeight="1"/>
    <row r="8488" s="1413" customFormat="1" ht="12.75" customHeight="1"/>
    <row r="8489" s="1413" customFormat="1" ht="12.75" customHeight="1"/>
    <row r="8490" s="1413" customFormat="1" ht="12.75" customHeight="1"/>
    <row r="8491" s="1413" customFormat="1" ht="12.75" customHeight="1"/>
    <row r="8492" s="1413" customFormat="1" ht="12.75" customHeight="1"/>
    <row r="8493" s="1413" customFormat="1" ht="12.75" customHeight="1"/>
    <row r="8494" s="1413" customFormat="1" ht="12.75" customHeight="1"/>
    <row r="8495" s="1413" customFormat="1" ht="12.75" customHeight="1"/>
    <row r="8496" s="1413" customFormat="1" ht="12.75" customHeight="1"/>
    <row r="8497" s="1413" customFormat="1" ht="12.75" customHeight="1"/>
    <row r="8498" s="1413" customFormat="1" ht="12.75" customHeight="1"/>
    <row r="8499" s="1413" customFormat="1" ht="12.75" customHeight="1"/>
    <row r="8500" s="1413" customFormat="1" ht="12.75" customHeight="1"/>
    <row r="8501" s="1413" customFormat="1" ht="12.75" customHeight="1"/>
    <row r="8502" s="1413" customFormat="1" ht="12.75" customHeight="1"/>
    <row r="8503" s="1413" customFormat="1" ht="12.75" customHeight="1"/>
    <row r="8504" s="1413" customFormat="1" ht="12.75" customHeight="1"/>
    <row r="8505" s="1413" customFormat="1" ht="12.75" customHeight="1"/>
    <row r="8506" s="1413" customFormat="1" ht="12.75" customHeight="1"/>
    <row r="8507" s="1413" customFormat="1" ht="12.75" customHeight="1"/>
    <row r="8508" s="1413" customFormat="1" ht="12.75" customHeight="1"/>
    <row r="8509" s="1413" customFormat="1" ht="12.75" customHeight="1"/>
    <row r="8510" s="1413" customFormat="1" ht="12.75" customHeight="1"/>
    <row r="8511" s="1413" customFormat="1" ht="12.75" customHeight="1"/>
    <row r="8512" s="1413" customFormat="1" ht="12.75" customHeight="1"/>
    <row r="8513" s="1413" customFormat="1" ht="12.75" customHeight="1"/>
    <row r="8514" s="1413" customFormat="1" ht="12.75" customHeight="1"/>
    <row r="8515" s="1413" customFormat="1" ht="12.75" customHeight="1"/>
    <row r="8516" s="1413" customFormat="1" ht="12.75" customHeight="1"/>
    <row r="8517" s="1413" customFormat="1" ht="12.75" customHeight="1"/>
    <row r="8518" s="1413" customFormat="1" ht="12.75" customHeight="1"/>
    <row r="8519" s="1413" customFormat="1" ht="12.75" customHeight="1"/>
    <row r="8520" s="1413" customFormat="1" ht="12.75" customHeight="1"/>
    <row r="8521" s="1413" customFormat="1" ht="12.75" customHeight="1"/>
    <row r="8522" s="1413" customFormat="1" ht="12.75" customHeight="1"/>
    <row r="8523" s="1413" customFormat="1" ht="12.75" customHeight="1"/>
    <row r="8524" s="1413" customFormat="1" ht="12.75" customHeight="1"/>
    <row r="8525" s="1413" customFormat="1" ht="12.75" customHeight="1"/>
    <row r="8526" s="1413" customFormat="1" ht="12.75" customHeight="1"/>
    <row r="8527" s="1413" customFormat="1" ht="12.75" customHeight="1"/>
    <row r="8528" s="1413" customFormat="1" ht="12.75" customHeight="1"/>
    <row r="8529" s="1413" customFormat="1" ht="12.75" customHeight="1"/>
    <row r="8530" s="1413" customFormat="1" ht="12.75" customHeight="1"/>
    <row r="8531" s="1413" customFormat="1" ht="12.75" customHeight="1"/>
    <row r="8532" s="1413" customFormat="1" ht="12.75" customHeight="1"/>
    <row r="8533" s="1413" customFormat="1" ht="12.75" customHeight="1"/>
    <row r="8534" s="1413" customFormat="1" ht="12.75" customHeight="1"/>
    <row r="8535" s="1413" customFormat="1" ht="12.75" customHeight="1"/>
    <row r="8536" s="1413" customFormat="1" ht="12.75" customHeight="1"/>
    <row r="8537" s="1413" customFormat="1" ht="12.75" customHeight="1"/>
    <row r="8538" s="1413" customFormat="1" ht="12.75" customHeight="1"/>
    <row r="8539" s="1413" customFormat="1" ht="12.75" customHeight="1"/>
    <row r="8540" s="1413" customFormat="1" ht="12.75" customHeight="1"/>
    <row r="8541" s="1413" customFormat="1" ht="12.75" customHeight="1"/>
    <row r="8542" s="1413" customFormat="1" ht="12.75" customHeight="1"/>
    <row r="8543" s="1413" customFormat="1" ht="12.75" customHeight="1"/>
    <row r="8544" s="1413" customFormat="1" ht="12.75" customHeight="1"/>
    <row r="8545" s="1413" customFormat="1" ht="12.75" customHeight="1"/>
    <row r="8546" s="1413" customFormat="1" ht="12.75" customHeight="1"/>
    <row r="8547" s="1413" customFormat="1" ht="12.75" customHeight="1"/>
    <row r="8548" s="1413" customFormat="1" ht="12.75" customHeight="1"/>
    <row r="8549" s="1413" customFormat="1" ht="12.75" customHeight="1"/>
    <row r="8550" s="1413" customFormat="1" ht="12.75" customHeight="1"/>
    <row r="8551" s="1413" customFormat="1" ht="12.75" customHeight="1"/>
    <row r="8552" s="1413" customFormat="1" ht="12.75" customHeight="1"/>
    <row r="8553" s="1413" customFormat="1" ht="12.75" customHeight="1"/>
    <row r="8554" s="1413" customFormat="1" ht="12.75" customHeight="1"/>
    <row r="8555" s="1413" customFormat="1" ht="12.75" customHeight="1"/>
    <row r="8556" s="1413" customFormat="1" ht="12.75" customHeight="1"/>
    <row r="8557" s="1413" customFormat="1" ht="12.75" customHeight="1"/>
    <row r="8558" s="1413" customFormat="1" ht="12.75" customHeight="1"/>
    <row r="8559" s="1413" customFormat="1" ht="12.75" customHeight="1"/>
    <row r="8560" s="1413" customFormat="1" ht="12.75" customHeight="1"/>
    <row r="8561" s="1413" customFormat="1" ht="12.75" customHeight="1"/>
    <row r="8562" s="1413" customFormat="1" ht="12.75" customHeight="1"/>
    <row r="8563" s="1413" customFormat="1" ht="12.75" customHeight="1"/>
    <row r="8564" s="1413" customFormat="1" ht="12.75" customHeight="1"/>
    <row r="8565" s="1413" customFormat="1" ht="12.75" customHeight="1"/>
    <row r="8566" s="1413" customFormat="1" ht="12.75" customHeight="1"/>
    <row r="8567" s="1413" customFormat="1" ht="12.75" customHeight="1"/>
    <row r="8568" s="1413" customFormat="1" ht="12.75" customHeight="1"/>
    <row r="8569" s="1413" customFormat="1" ht="12.75" customHeight="1"/>
    <row r="8570" s="1413" customFormat="1" ht="12.75" customHeight="1"/>
    <row r="8571" s="1413" customFormat="1" ht="12.75" customHeight="1"/>
    <row r="8572" s="1413" customFormat="1" ht="12.75" customHeight="1"/>
    <row r="8573" s="1413" customFormat="1" ht="12.75" customHeight="1"/>
    <row r="8574" s="1413" customFormat="1" ht="12.75" customHeight="1"/>
    <row r="8575" s="1413" customFormat="1" ht="12.75" customHeight="1"/>
    <row r="8576" s="1413" customFormat="1" ht="12.75" customHeight="1"/>
    <row r="8577" s="1413" customFormat="1" ht="12.75" customHeight="1"/>
    <row r="8578" s="1413" customFormat="1" ht="12.75" customHeight="1"/>
    <row r="8579" s="1413" customFormat="1" ht="12.75" customHeight="1"/>
    <row r="8580" s="1413" customFormat="1" ht="12.75" customHeight="1"/>
    <row r="8581" s="1413" customFormat="1" ht="12.75" customHeight="1"/>
    <row r="8582" s="1413" customFormat="1" ht="12.75" customHeight="1"/>
    <row r="8583" s="1413" customFormat="1" ht="12.75" customHeight="1"/>
    <row r="8584" s="1413" customFormat="1" ht="12.75" customHeight="1"/>
    <row r="8585" s="1413" customFormat="1" ht="12.75" customHeight="1"/>
    <row r="8586" s="1413" customFormat="1" ht="12.75" customHeight="1"/>
    <row r="8587" s="1413" customFormat="1" ht="12.75" customHeight="1"/>
    <row r="8588" s="1413" customFormat="1" ht="12.75" customHeight="1"/>
    <row r="8589" s="1413" customFormat="1" ht="12.75" customHeight="1"/>
    <row r="8590" s="1413" customFormat="1" ht="12.75" customHeight="1"/>
    <row r="8591" s="1413" customFormat="1" ht="12.75" customHeight="1"/>
    <row r="8592" s="1413" customFormat="1" ht="12.75" customHeight="1"/>
    <row r="8593" s="1413" customFormat="1" ht="12.75" customHeight="1"/>
    <row r="8594" s="1413" customFormat="1" ht="12.75" customHeight="1"/>
    <row r="8595" s="1413" customFormat="1" ht="12.75" customHeight="1"/>
    <row r="8596" s="1413" customFormat="1" ht="12.75" customHeight="1"/>
    <row r="8597" s="1413" customFormat="1" ht="12.75" customHeight="1"/>
    <row r="8598" s="1413" customFormat="1" ht="12.75" customHeight="1"/>
    <row r="8599" s="1413" customFormat="1" ht="12.75" customHeight="1"/>
    <row r="8600" s="1413" customFormat="1" ht="12.75" customHeight="1"/>
    <row r="8601" s="1413" customFormat="1" ht="12.75" customHeight="1"/>
    <row r="8602" s="1413" customFormat="1" ht="12.75" customHeight="1"/>
    <row r="8603" s="1413" customFormat="1" ht="12.75" customHeight="1"/>
    <row r="8604" s="1413" customFormat="1" ht="12.75" customHeight="1"/>
    <row r="8605" s="1413" customFormat="1" ht="12.75" customHeight="1"/>
    <row r="8606" s="1413" customFormat="1" ht="12.75" customHeight="1"/>
    <row r="8607" s="1413" customFormat="1" ht="12.75" customHeight="1"/>
    <row r="8608" s="1413" customFormat="1" ht="12.75" customHeight="1"/>
    <row r="8609" s="1413" customFormat="1" ht="12.75" customHeight="1"/>
    <row r="8610" s="1413" customFormat="1" ht="12.75" customHeight="1"/>
    <row r="8611" s="1413" customFormat="1" ht="12.75" customHeight="1"/>
    <row r="8612" s="1413" customFormat="1" ht="12.75" customHeight="1"/>
    <row r="8613" s="1413" customFormat="1" ht="12.75" customHeight="1"/>
    <row r="8614" s="1413" customFormat="1" ht="12.75" customHeight="1"/>
    <row r="8615" s="1413" customFormat="1" ht="12.75" customHeight="1"/>
    <row r="8616" s="1413" customFormat="1" ht="12.75" customHeight="1"/>
    <row r="8617" s="1413" customFormat="1" ht="12.75" customHeight="1"/>
    <row r="8618" s="1413" customFormat="1" ht="12.75" customHeight="1"/>
    <row r="8619" s="1413" customFormat="1" ht="12.75" customHeight="1"/>
    <row r="8620" s="1413" customFormat="1" ht="12.75" customHeight="1"/>
    <row r="8621" s="1413" customFormat="1" ht="12.75" customHeight="1"/>
    <row r="8622" s="1413" customFormat="1" ht="12.75" customHeight="1"/>
    <row r="8623" s="1413" customFormat="1" ht="12.75" customHeight="1"/>
    <row r="8624" s="1413" customFormat="1" ht="12.75" customHeight="1"/>
    <row r="8625" s="1413" customFormat="1" ht="12.75" customHeight="1"/>
    <row r="8626" s="1413" customFormat="1" ht="12.75" customHeight="1"/>
    <row r="8627" s="1413" customFormat="1" ht="12.75" customHeight="1"/>
    <row r="8628" s="1413" customFormat="1" ht="12.75" customHeight="1"/>
    <row r="8629" s="1413" customFormat="1" ht="12.75" customHeight="1"/>
    <row r="8630" s="1413" customFormat="1" ht="12.75" customHeight="1"/>
    <row r="8631" s="1413" customFormat="1" ht="12.75" customHeight="1"/>
    <row r="8632" s="1413" customFormat="1" ht="12.75" customHeight="1"/>
    <row r="8633" s="1413" customFormat="1" ht="12.75" customHeight="1"/>
    <row r="8634" s="1413" customFormat="1" ht="12.75" customHeight="1"/>
    <row r="8635" s="1413" customFormat="1" ht="12.75" customHeight="1"/>
    <row r="8636" s="1413" customFormat="1" ht="12.75" customHeight="1"/>
    <row r="8637" s="1413" customFormat="1" ht="12.75" customHeight="1"/>
    <row r="8638" s="1413" customFormat="1" ht="12.75" customHeight="1"/>
    <row r="8639" s="1413" customFormat="1" ht="12.75" customHeight="1"/>
    <row r="8640" s="1413" customFormat="1" ht="12.75" customHeight="1"/>
    <row r="8641" s="1413" customFormat="1" ht="12.75" customHeight="1"/>
    <row r="8642" s="1413" customFormat="1" ht="12.75" customHeight="1"/>
    <row r="8643" s="1413" customFormat="1" ht="12.75" customHeight="1"/>
    <row r="8644" s="1413" customFormat="1" ht="12.75" customHeight="1"/>
    <row r="8645" s="1413" customFormat="1" ht="12.75" customHeight="1"/>
    <row r="8646" s="1413" customFormat="1" ht="12.75" customHeight="1"/>
    <row r="8647" s="1413" customFormat="1" ht="12.75" customHeight="1"/>
    <row r="8648" s="1413" customFormat="1" ht="12.75" customHeight="1"/>
    <row r="8649" s="1413" customFormat="1" ht="12.75" customHeight="1"/>
    <row r="8650" s="1413" customFormat="1" ht="12.75" customHeight="1"/>
    <row r="8651" s="1413" customFormat="1" ht="12.75" customHeight="1"/>
    <row r="8652" s="1413" customFormat="1" ht="12.75" customHeight="1"/>
    <row r="8653" s="1413" customFormat="1" ht="12.75" customHeight="1"/>
    <row r="8654" s="1413" customFormat="1" ht="12.75" customHeight="1"/>
    <row r="8655" s="1413" customFormat="1" ht="12.75" customHeight="1"/>
    <row r="8656" s="1413" customFormat="1" ht="12.75" customHeight="1"/>
    <row r="8657" s="1413" customFormat="1" ht="12.75" customHeight="1"/>
    <row r="8658" s="1413" customFormat="1" ht="12.75" customHeight="1"/>
    <row r="8659" s="1413" customFormat="1" ht="12.75" customHeight="1"/>
    <row r="8660" s="1413" customFormat="1" ht="12.75" customHeight="1"/>
    <row r="8661" s="1413" customFormat="1" ht="12.75" customHeight="1"/>
    <row r="8662" s="1413" customFormat="1" ht="12.75" customHeight="1"/>
    <row r="8663" s="1413" customFormat="1" ht="12.75" customHeight="1"/>
    <row r="8664" s="1413" customFormat="1" ht="12.75" customHeight="1"/>
    <row r="8665" s="1413" customFormat="1" ht="12.75" customHeight="1"/>
    <row r="8666" s="1413" customFormat="1" ht="12.75" customHeight="1"/>
    <row r="8667" s="1413" customFormat="1" ht="12.75" customHeight="1"/>
    <row r="8668" s="1413" customFormat="1" ht="12.75" customHeight="1"/>
    <row r="8669" s="1413" customFormat="1" ht="12.75" customHeight="1"/>
    <row r="8670" s="1413" customFormat="1" ht="12.75" customHeight="1"/>
    <row r="8671" s="1413" customFormat="1" ht="12.75" customHeight="1"/>
    <row r="8672" s="1413" customFormat="1" ht="12.75" customHeight="1"/>
    <row r="8673" s="1413" customFormat="1" ht="12.75" customHeight="1"/>
    <row r="8674" s="1413" customFormat="1" ht="12.75" customHeight="1"/>
    <row r="8675" s="1413" customFormat="1" ht="12.75" customHeight="1"/>
    <row r="8676" s="1413" customFormat="1" ht="12.75" customHeight="1"/>
    <row r="8677" s="1413" customFormat="1" ht="12.75" customHeight="1"/>
    <row r="8678" s="1413" customFormat="1" ht="12.75" customHeight="1"/>
    <row r="8679" s="1413" customFormat="1" ht="12.75" customHeight="1"/>
    <row r="8680" s="1413" customFormat="1" ht="12.75" customHeight="1"/>
    <row r="8681" s="1413" customFormat="1" ht="12.75" customHeight="1"/>
    <row r="8682" s="1413" customFormat="1" ht="12.75" customHeight="1"/>
    <row r="8683" s="1413" customFormat="1" ht="12.75" customHeight="1"/>
    <row r="8684" s="1413" customFormat="1" ht="12.75" customHeight="1"/>
    <row r="8685" s="1413" customFormat="1" ht="12.75" customHeight="1"/>
    <row r="8686" s="1413" customFormat="1" ht="12.75" customHeight="1"/>
    <row r="8687" s="1413" customFormat="1" ht="12.75" customHeight="1"/>
    <row r="8688" s="1413" customFormat="1" ht="12.75" customHeight="1"/>
    <row r="8689" s="1413" customFormat="1" ht="12.75" customHeight="1"/>
    <row r="8690" s="1413" customFormat="1" ht="12.75" customHeight="1"/>
    <row r="8691" s="1413" customFormat="1" ht="12.75" customHeight="1"/>
    <row r="8692" s="1413" customFormat="1" ht="12.75" customHeight="1"/>
    <row r="8693" s="1413" customFormat="1" ht="12.75" customHeight="1"/>
    <row r="8694" s="1413" customFormat="1" ht="12.75" customHeight="1"/>
    <row r="8695" s="1413" customFormat="1" ht="12.75" customHeight="1"/>
    <row r="8696" s="1413" customFormat="1" ht="12.75" customHeight="1"/>
    <row r="8697" s="1413" customFormat="1" ht="12.75" customHeight="1"/>
    <row r="8698" s="1413" customFormat="1" ht="12.75" customHeight="1"/>
    <row r="8699" s="1413" customFormat="1" ht="12.75" customHeight="1"/>
    <row r="8700" s="1413" customFormat="1" ht="12.75" customHeight="1"/>
    <row r="8701" s="1413" customFormat="1" ht="12.75" customHeight="1"/>
    <row r="8702" s="1413" customFormat="1" ht="12.75" customHeight="1"/>
    <row r="8703" s="1413" customFormat="1" ht="12.75" customHeight="1"/>
    <row r="8704" s="1413" customFormat="1" ht="12.75" customHeight="1"/>
    <row r="8705" s="1413" customFormat="1" ht="12.75" customHeight="1"/>
    <row r="8706" s="1413" customFormat="1" ht="12.75" customHeight="1"/>
    <row r="8707" s="1413" customFormat="1" ht="12.75" customHeight="1"/>
    <row r="8708" s="1413" customFormat="1" ht="12.75" customHeight="1"/>
    <row r="8709" s="1413" customFormat="1" ht="12.75" customHeight="1"/>
    <row r="8710" s="1413" customFormat="1" ht="12.75" customHeight="1"/>
    <row r="8711" s="1413" customFormat="1" ht="12.75" customHeight="1"/>
    <row r="8712" s="1413" customFormat="1" ht="12.75" customHeight="1"/>
    <row r="8713" s="1413" customFormat="1" ht="12.75" customHeight="1"/>
    <row r="8714" s="1413" customFormat="1" ht="12.75" customHeight="1"/>
    <row r="8715" s="1413" customFormat="1" ht="12.75" customHeight="1"/>
    <row r="8716" s="1413" customFormat="1" ht="12.75" customHeight="1"/>
    <row r="8717" s="1413" customFormat="1" ht="12.75" customHeight="1"/>
    <row r="8718" s="1413" customFormat="1" ht="12.75" customHeight="1"/>
    <row r="8719" s="1413" customFormat="1" ht="12.75" customHeight="1"/>
    <row r="8720" s="1413" customFormat="1" ht="12.75" customHeight="1"/>
    <row r="8721" s="1413" customFormat="1" ht="12.75" customHeight="1"/>
    <row r="8722" s="1413" customFormat="1" ht="12.75" customHeight="1"/>
    <row r="8723" s="1413" customFormat="1" ht="12.75" customHeight="1"/>
    <row r="8724" s="1413" customFormat="1" ht="12.75" customHeight="1"/>
    <row r="8725" s="1413" customFormat="1" ht="12.75" customHeight="1"/>
    <row r="8726" s="1413" customFormat="1" ht="12.75" customHeight="1"/>
    <row r="8727" s="1413" customFormat="1" ht="12.75" customHeight="1"/>
    <row r="8728" s="1413" customFormat="1" ht="12.75" customHeight="1"/>
    <row r="8729" s="1413" customFormat="1" ht="12.75" customHeight="1"/>
    <row r="8730" s="1413" customFormat="1" ht="12.75" customHeight="1"/>
    <row r="8731" s="1413" customFormat="1" ht="12.75" customHeight="1"/>
    <row r="8732" s="1413" customFormat="1" ht="12.75" customHeight="1"/>
    <row r="8733" s="1413" customFormat="1" ht="12.75" customHeight="1"/>
    <row r="8734" s="1413" customFormat="1" ht="12.75" customHeight="1"/>
    <row r="8735" s="1413" customFormat="1" ht="12.75" customHeight="1"/>
    <row r="8736" s="1413" customFormat="1" ht="12.75" customHeight="1"/>
    <row r="8737" s="1413" customFormat="1" ht="12.75" customHeight="1"/>
    <row r="8738" s="1413" customFormat="1" ht="12.75" customHeight="1"/>
    <row r="8739" s="1413" customFormat="1" ht="12.75" customHeight="1"/>
    <row r="8740" s="1413" customFormat="1" ht="12.75" customHeight="1"/>
    <row r="8741" s="1413" customFormat="1" ht="12.75" customHeight="1"/>
    <row r="8742" s="1413" customFormat="1" ht="12.75" customHeight="1"/>
    <row r="8743" s="1413" customFormat="1" ht="12.75" customHeight="1"/>
    <row r="8744" s="1413" customFormat="1" ht="12.75" customHeight="1"/>
    <row r="8745" s="1413" customFormat="1" ht="12.75" customHeight="1"/>
    <row r="8746" s="1413" customFormat="1" ht="12.75" customHeight="1"/>
    <row r="8747" s="1413" customFormat="1" ht="12.75" customHeight="1"/>
    <row r="8748" s="1413" customFormat="1" ht="12.75" customHeight="1"/>
    <row r="8749" s="1413" customFormat="1" ht="12.75" customHeight="1"/>
    <row r="8750" s="1413" customFormat="1" ht="12.75" customHeight="1"/>
    <row r="8751" s="1413" customFormat="1" ht="12.75" customHeight="1"/>
    <row r="8752" s="1413" customFormat="1" ht="12.75" customHeight="1"/>
    <row r="8753" s="1413" customFormat="1" ht="12.75" customHeight="1"/>
    <row r="8754" s="1413" customFormat="1" ht="12.75" customHeight="1"/>
    <row r="8755" s="1413" customFormat="1" ht="12.75" customHeight="1"/>
    <row r="8756" s="1413" customFormat="1" ht="12.75" customHeight="1"/>
    <row r="8757" s="1413" customFormat="1" ht="12.75" customHeight="1"/>
    <row r="8758" s="1413" customFormat="1" ht="12.75" customHeight="1"/>
    <row r="8759" s="1413" customFormat="1" ht="12.75" customHeight="1"/>
    <row r="8760" s="1413" customFormat="1" ht="12.75" customHeight="1"/>
    <row r="8761" s="1413" customFormat="1" ht="12.75" customHeight="1"/>
    <row r="8762" s="1413" customFormat="1" ht="12.75" customHeight="1"/>
    <row r="8763" s="1413" customFormat="1" ht="12.75" customHeight="1"/>
    <row r="8764" s="1413" customFormat="1" ht="12.75" customHeight="1"/>
    <row r="8765" s="1413" customFormat="1" ht="12.75" customHeight="1"/>
    <row r="8766" s="1413" customFormat="1" ht="12.75" customHeight="1"/>
    <row r="8767" s="1413" customFormat="1" ht="12.75" customHeight="1"/>
    <row r="8768" s="1413" customFormat="1" ht="12.75" customHeight="1"/>
    <row r="8769" s="1413" customFormat="1" ht="12.75" customHeight="1"/>
    <row r="8770" s="1413" customFormat="1" ht="12.75" customHeight="1"/>
    <row r="8771" s="1413" customFormat="1" ht="12.75" customHeight="1"/>
    <row r="8772" s="1413" customFormat="1" ht="12.75" customHeight="1"/>
    <row r="8773" s="1413" customFormat="1" ht="12.75" customHeight="1"/>
    <row r="8774" s="1413" customFormat="1" ht="12.75" customHeight="1"/>
    <row r="8775" s="1413" customFormat="1" ht="12.75" customHeight="1"/>
    <row r="8776" s="1413" customFormat="1" ht="12.75" customHeight="1"/>
    <row r="8777" s="1413" customFormat="1" ht="12.75" customHeight="1"/>
    <row r="8778" s="1413" customFormat="1" ht="12.75" customHeight="1"/>
    <row r="8779" s="1413" customFormat="1" ht="12.75" customHeight="1"/>
    <row r="8780" s="1413" customFormat="1" ht="12.75" customHeight="1"/>
    <row r="8781" s="1413" customFormat="1" ht="12.75" customHeight="1"/>
    <row r="8782" s="1413" customFormat="1" ht="12.75" customHeight="1"/>
    <row r="8783" s="1413" customFormat="1" ht="12.75" customHeight="1"/>
    <row r="8784" s="1413" customFormat="1" ht="12.75" customHeight="1"/>
    <row r="8785" s="1413" customFormat="1" ht="12.75" customHeight="1"/>
    <row r="8786" s="1413" customFormat="1" ht="12.75" customHeight="1"/>
    <row r="8787" s="1413" customFormat="1" ht="12.75" customHeight="1"/>
    <row r="8788" s="1413" customFormat="1" ht="12.75" customHeight="1"/>
    <row r="8789" s="1413" customFormat="1" ht="12.75" customHeight="1"/>
    <row r="8790" s="1413" customFormat="1" ht="12.75" customHeight="1"/>
    <row r="8791" s="1413" customFormat="1" ht="12.75" customHeight="1"/>
    <row r="8792" s="1413" customFormat="1" ht="12.75" customHeight="1"/>
    <row r="8793" s="1413" customFormat="1" ht="12.75" customHeight="1"/>
    <row r="8794" s="1413" customFormat="1" ht="12.75" customHeight="1"/>
    <row r="8795" s="1413" customFormat="1" ht="12.75" customHeight="1"/>
    <row r="8796" s="1413" customFormat="1" ht="12.75" customHeight="1"/>
    <row r="8797" s="1413" customFormat="1" ht="12.75" customHeight="1"/>
    <row r="8798" s="1413" customFormat="1" ht="12.75" customHeight="1"/>
    <row r="8799" s="1413" customFormat="1" ht="12.75" customHeight="1"/>
    <row r="8800" s="1413" customFormat="1" ht="12.75" customHeight="1"/>
    <row r="8801" s="1413" customFormat="1" ht="12.75" customHeight="1"/>
    <row r="8802" s="1413" customFormat="1" ht="12.75" customHeight="1"/>
    <row r="8803" s="1413" customFormat="1" ht="12.75" customHeight="1"/>
    <row r="8804" s="1413" customFormat="1" ht="12.75" customHeight="1"/>
    <row r="8805" s="1413" customFormat="1" ht="12.75" customHeight="1"/>
    <row r="8806" s="1413" customFormat="1" ht="12.75" customHeight="1"/>
    <row r="8807" s="1413" customFormat="1" ht="12.75" customHeight="1"/>
    <row r="8808" s="1413" customFormat="1" ht="12.75" customHeight="1"/>
    <row r="8809" s="1413" customFormat="1" ht="12.75" customHeight="1"/>
    <row r="8810" s="1413" customFormat="1" ht="12.75" customHeight="1"/>
    <row r="8811" s="1413" customFormat="1" ht="12.75" customHeight="1"/>
    <row r="8812" s="1413" customFormat="1" ht="12.75" customHeight="1"/>
    <row r="8813" s="1413" customFormat="1" ht="12.75" customHeight="1"/>
    <row r="8814" s="1413" customFormat="1" ht="12.75" customHeight="1"/>
    <row r="8815" s="1413" customFormat="1" ht="12.75" customHeight="1"/>
    <row r="8816" s="1413" customFormat="1" ht="12.75" customHeight="1"/>
    <row r="8817" s="1413" customFormat="1" ht="12.75" customHeight="1"/>
    <row r="8818" s="1413" customFormat="1" ht="12.75" customHeight="1"/>
    <row r="8819" s="1413" customFormat="1" ht="12.75" customHeight="1"/>
    <row r="8820" s="1413" customFormat="1" ht="12.75" customHeight="1"/>
    <row r="8821" s="1413" customFormat="1" ht="12.75" customHeight="1"/>
    <row r="8822" s="1413" customFormat="1" ht="12.75" customHeight="1"/>
    <row r="8823" s="1413" customFormat="1" ht="12.75" customHeight="1"/>
    <row r="8824" s="1413" customFormat="1" ht="12.75" customHeight="1"/>
    <row r="8825" s="1413" customFormat="1" ht="12.75" customHeight="1"/>
    <row r="8826" s="1413" customFormat="1" ht="12.75" customHeight="1"/>
    <row r="8827" s="1413" customFormat="1" ht="12.75" customHeight="1"/>
    <row r="8828" s="1413" customFormat="1" ht="12.75" customHeight="1"/>
    <row r="8829" s="1413" customFormat="1" ht="12.75" customHeight="1"/>
    <row r="8830" s="1413" customFormat="1" ht="12.75" customHeight="1"/>
    <row r="8831" s="1413" customFormat="1" ht="12.75" customHeight="1"/>
    <row r="8832" s="1413" customFormat="1" ht="12.75" customHeight="1"/>
    <row r="8833" s="1413" customFormat="1" ht="12.75" customHeight="1"/>
    <row r="8834" s="1413" customFormat="1" ht="12.75" customHeight="1"/>
    <row r="8835" s="1413" customFormat="1" ht="12.75" customHeight="1"/>
    <row r="8836" s="1413" customFormat="1" ht="12.75" customHeight="1"/>
    <row r="8837" s="1413" customFormat="1" ht="12.75" customHeight="1"/>
    <row r="8838" s="1413" customFormat="1" ht="12.75" customHeight="1"/>
    <row r="8839" s="1413" customFormat="1" ht="12.75" customHeight="1"/>
    <row r="8840" s="1413" customFormat="1" ht="12.75" customHeight="1"/>
    <row r="8841" s="1413" customFormat="1" ht="12.75" customHeight="1"/>
    <row r="8842" s="1413" customFormat="1" ht="12.75" customHeight="1"/>
    <row r="8843" s="1413" customFormat="1" ht="12.75" customHeight="1"/>
    <row r="8844" s="1413" customFormat="1" ht="12.75" customHeight="1"/>
    <row r="8845" s="1413" customFormat="1" ht="12.75" customHeight="1"/>
    <row r="8846" s="1413" customFormat="1" ht="12.75" customHeight="1"/>
    <row r="8847" s="1413" customFormat="1" ht="12.75" customHeight="1"/>
    <row r="8848" s="1413" customFormat="1" ht="12.75" customHeight="1"/>
    <row r="8849" s="1413" customFormat="1" ht="12.75" customHeight="1"/>
    <row r="8850" s="1413" customFormat="1" ht="12.75" customHeight="1"/>
    <row r="8851" s="1413" customFormat="1" ht="12.75" customHeight="1"/>
    <row r="8852" s="1413" customFormat="1" ht="12.75" customHeight="1"/>
    <row r="8853" s="1413" customFormat="1" ht="12.75" customHeight="1"/>
    <row r="8854" s="1413" customFormat="1" ht="12.75" customHeight="1"/>
    <row r="8855" s="1413" customFormat="1" ht="12.75" customHeight="1"/>
    <row r="8856" s="1413" customFormat="1" ht="12.75" customHeight="1"/>
    <row r="8857" s="1413" customFormat="1" ht="12.75" customHeight="1"/>
    <row r="8858" s="1413" customFormat="1" ht="12.75" customHeight="1"/>
    <row r="8859" s="1413" customFormat="1" ht="12.75" customHeight="1"/>
    <row r="8860" s="1413" customFormat="1" ht="12.75" customHeight="1"/>
    <row r="8861" s="1413" customFormat="1" ht="12.75" customHeight="1"/>
    <row r="8862" s="1413" customFormat="1" ht="12.75" customHeight="1"/>
    <row r="8863" s="1413" customFormat="1" ht="12.75" customHeight="1"/>
    <row r="8864" s="1413" customFormat="1" ht="12.75" customHeight="1"/>
    <row r="8865" s="1413" customFormat="1" ht="12.75" customHeight="1"/>
    <row r="8866" s="1413" customFormat="1" ht="12.75" customHeight="1"/>
    <row r="8867" s="1413" customFormat="1" ht="12.75" customHeight="1"/>
    <row r="8868" s="1413" customFormat="1" ht="12.75" customHeight="1"/>
    <row r="8869" s="1413" customFormat="1" ht="12.75" customHeight="1"/>
    <row r="8870" s="1413" customFormat="1" ht="12.75" customHeight="1"/>
    <row r="8871" s="1413" customFormat="1" ht="12.75" customHeight="1"/>
    <row r="8872" s="1413" customFormat="1" ht="12.75" customHeight="1"/>
    <row r="8873" s="1413" customFormat="1" ht="12.75" customHeight="1"/>
    <row r="8874" s="1413" customFormat="1" ht="12.75" customHeight="1"/>
    <row r="8875" s="1413" customFormat="1" ht="12.75" customHeight="1"/>
    <row r="8876" s="1413" customFormat="1" ht="12.75" customHeight="1"/>
    <row r="8877" s="1413" customFormat="1" ht="12.75" customHeight="1"/>
    <row r="8878" s="1413" customFormat="1" ht="12.75" customHeight="1"/>
    <row r="8879" s="1413" customFormat="1" ht="12.75" customHeight="1"/>
    <row r="8880" s="1413" customFormat="1" ht="12.75" customHeight="1"/>
    <row r="8881" s="1413" customFormat="1" ht="12.75" customHeight="1"/>
    <row r="8882" s="1413" customFormat="1" ht="12.75" customHeight="1"/>
    <row r="8883" s="1413" customFormat="1" ht="12.75" customHeight="1"/>
    <row r="8884" s="1413" customFormat="1" ht="12.75" customHeight="1"/>
    <row r="8885" s="1413" customFormat="1" ht="12.75" customHeight="1"/>
    <row r="8886" s="1413" customFormat="1" ht="12.75" customHeight="1"/>
    <row r="8887" s="1413" customFormat="1" ht="12.75" customHeight="1"/>
    <row r="8888" s="1413" customFormat="1" ht="12.75" customHeight="1"/>
    <row r="8889" s="1413" customFormat="1" ht="12.75" customHeight="1"/>
    <row r="8890" s="1413" customFormat="1" ht="12.75" customHeight="1"/>
    <row r="8891" s="1413" customFormat="1" ht="12.75" customHeight="1"/>
    <row r="8892" s="1413" customFormat="1" ht="12.75" customHeight="1"/>
    <row r="8893" s="1413" customFormat="1" ht="12.75" customHeight="1"/>
    <row r="8894" s="1413" customFormat="1" ht="12.75" customHeight="1"/>
    <row r="8895" s="1413" customFormat="1" ht="12.75" customHeight="1"/>
    <row r="8896" s="1413" customFormat="1" ht="12.75" customHeight="1"/>
    <row r="8897" s="1413" customFormat="1" ht="12.75" customHeight="1"/>
    <row r="8898" s="1413" customFormat="1" ht="12.75" customHeight="1"/>
    <row r="8899" s="1413" customFormat="1" ht="12.75" customHeight="1"/>
    <row r="8900" s="1413" customFormat="1" ht="12.75" customHeight="1"/>
    <row r="8901" s="1413" customFormat="1" ht="12.75" customHeight="1"/>
    <row r="8902" s="1413" customFormat="1" ht="12.75" customHeight="1"/>
    <row r="8903" s="1413" customFormat="1" ht="12.75" customHeight="1"/>
    <row r="8904" s="1413" customFormat="1" ht="12.75" customHeight="1"/>
    <row r="8905" s="1413" customFormat="1" ht="12.75" customHeight="1"/>
    <row r="8906" s="1413" customFormat="1" ht="12.75" customHeight="1"/>
    <row r="8907" s="1413" customFormat="1" ht="12.75" customHeight="1"/>
    <row r="8908" s="1413" customFormat="1" ht="12.75" customHeight="1"/>
    <row r="8909" s="1413" customFormat="1" ht="12.75" customHeight="1"/>
    <row r="8910" s="1413" customFormat="1" ht="12.75" customHeight="1"/>
    <row r="8911" s="1413" customFormat="1" ht="12.75" customHeight="1"/>
    <row r="8912" s="1413" customFormat="1" ht="12.75" customHeight="1"/>
    <row r="8913" s="1413" customFormat="1" ht="12.75" customHeight="1"/>
    <row r="8914" s="1413" customFormat="1" ht="12.75" customHeight="1"/>
    <row r="8915" s="1413" customFormat="1" ht="12.75" customHeight="1"/>
    <row r="8916" s="1413" customFormat="1" ht="12.75" customHeight="1"/>
    <row r="8917" s="1413" customFormat="1" ht="12.75" customHeight="1"/>
    <row r="8918" s="1413" customFormat="1" ht="12.75" customHeight="1"/>
    <row r="8919" s="1413" customFormat="1" ht="12.75" customHeight="1"/>
    <row r="8920" s="1413" customFormat="1" ht="12.75" customHeight="1"/>
    <row r="8921" s="1413" customFormat="1" ht="12.75" customHeight="1"/>
    <row r="8922" s="1413" customFormat="1" ht="12.75" customHeight="1"/>
    <row r="8923" s="1413" customFormat="1" ht="12.75" customHeight="1"/>
    <row r="8924" s="1413" customFormat="1" ht="12.75" customHeight="1"/>
    <row r="8925" s="1413" customFormat="1" ht="12.75" customHeight="1"/>
    <row r="8926" s="1413" customFormat="1" ht="12.75" customHeight="1"/>
    <row r="8927" s="1413" customFormat="1" ht="12.75" customHeight="1"/>
    <row r="8928" s="1413" customFormat="1" ht="12.75" customHeight="1"/>
    <row r="8929" s="1413" customFormat="1" ht="12.75" customHeight="1"/>
    <row r="8930" s="1413" customFormat="1" ht="12.75" customHeight="1"/>
    <row r="8931" s="1413" customFormat="1" ht="12.75" customHeight="1"/>
    <row r="8932" s="1413" customFormat="1" ht="12.75" customHeight="1"/>
    <row r="8933" s="1413" customFormat="1" ht="12.75" customHeight="1"/>
    <row r="8934" s="1413" customFormat="1" ht="12.75" customHeight="1"/>
    <row r="8935" s="1413" customFormat="1" ht="12.75" customHeight="1"/>
    <row r="8936" s="1413" customFormat="1" ht="12.75" customHeight="1"/>
    <row r="8937" s="1413" customFormat="1" ht="12.75" customHeight="1"/>
    <row r="8938" s="1413" customFormat="1" ht="12.75" customHeight="1"/>
    <row r="8939" s="1413" customFormat="1" ht="12.75" customHeight="1"/>
    <row r="8940" s="1413" customFormat="1" ht="12.75" customHeight="1"/>
    <row r="8941" s="1413" customFormat="1" ht="12.75" customHeight="1"/>
    <row r="8942" s="1413" customFormat="1" ht="12.75" customHeight="1"/>
    <row r="8943" s="1413" customFormat="1" ht="12.75" customHeight="1"/>
    <row r="8944" s="1413" customFormat="1" ht="12.75" customHeight="1"/>
    <row r="8945" s="1413" customFormat="1" ht="12.75" customHeight="1"/>
    <row r="8946" s="1413" customFormat="1" ht="12.75" customHeight="1"/>
    <row r="8947" s="1413" customFormat="1" ht="12.75" customHeight="1"/>
    <row r="8948" s="1413" customFormat="1" ht="12.75" customHeight="1"/>
    <row r="8949" s="1413" customFormat="1" ht="12.75" customHeight="1"/>
    <row r="8950" s="1413" customFormat="1" ht="12.75" customHeight="1"/>
    <row r="8951" s="1413" customFormat="1" ht="12.75" customHeight="1"/>
    <row r="8952" s="1413" customFormat="1" ht="12.75" customHeight="1"/>
    <row r="8953" s="1413" customFormat="1" ht="12.75" customHeight="1"/>
    <row r="8954" s="1413" customFormat="1" ht="12.75" customHeight="1"/>
    <row r="8955" s="1413" customFormat="1" ht="12.75" customHeight="1"/>
    <row r="8956" s="1413" customFormat="1" ht="12.75" customHeight="1"/>
    <row r="8957" s="1413" customFormat="1" ht="12.75" customHeight="1"/>
    <row r="8958" s="1413" customFormat="1" ht="12.75" customHeight="1"/>
    <row r="8959" s="1413" customFormat="1" ht="12.75" customHeight="1"/>
    <row r="8960" s="1413" customFormat="1" ht="12.75" customHeight="1"/>
    <row r="8961" s="1413" customFormat="1" ht="12.75" customHeight="1"/>
    <row r="8962" s="1413" customFormat="1" ht="12.75" customHeight="1"/>
    <row r="8963" s="1413" customFormat="1" ht="12.75" customHeight="1"/>
    <row r="8964" s="1413" customFormat="1" ht="12.75" customHeight="1"/>
    <row r="8965" s="1413" customFormat="1" ht="12.75" customHeight="1"/>
    <row r="8966" s="1413" customFormat="1" ht="12.75" customHeight="1"/>
    <row r="8967" s="1413" customFormat="1" ht="12.75" customHeight="1"/>
    <row r="8968" s="1413" customFormat="1" ht="12.75" customHeight="1"/>
    <row r="8969" s="1413" customFormat="1" ht="12.75" customHeight="1"/>
    <row r="8970" s="1413" customFormat="1" ht="12.75" customHeight="1"/>
    <row r="8971" s="1413" customFormat="1" ht="12.75" customHeight="1"/>
    <row r="8972" s="1413" customFormat="1" ht="12.75" customHeight="1"/>
    <row r="8973" s="1413" customFormat="1" ht="12.75" customHeight="1"/>
    <row r="8974" s="1413" customFormat="1" ht="12.75" customHeight="1"/>
    <row r="8975" s="1413" customFormat="1" ht="12.75" customHeight="1"/>
    <row r="8976" s="1413" customFormat="1" ht="12.75" customHeight="1"/>
    <row r="8977" s="1413" customFormat="1" ht="12.75" customHeight="1"/>
    <row r="8978" s="1413" customFormat="1" ht="12.75" customHeight="1"/>
    <row r="8979" s="1413" customFormat="1" ht="12.75" customHeight="1"/>
    <row r="8980" s="1413" customFormat="1" ht="12.75" customHeight="1"/>
    <row r="8981" s="1413" customFormat="1" ht="12.75" customHeight="1"/>
    <row r="8982" s="1413" customFormat="1" ht="12.75" customHeight="1"/>
    <row r="8983" s="1413" customFormat="1" ht="12.75" customHeight="1"/>
    <row r="8984" s="1413" customFormat="1" ht="12.75" customHeight="1"/>
    <row r="8985" s="1413" customFormat="1" ht="12.75" customHeight="1"/>
    <row r="8986" s="1413" customFormat="1" ht="12.75" customHeight="1"/>
    <row r="8987" s="1413" customFormat="1" ht="12.75" customHeight="1"/>
    <row r="8988" s="1413" customFormat="1" ht="12.75" customHeight="1"/>
    <row r="8989" s="1413" customFormat="1" ht="12.75" customHeight="1"/>
    <row r="8990" s="1413" customFormat="1" ht="12.75" customHeight="1"/>
    <row r="8991" s="1413" customFormat="1" ht="12.75" customHeight="1"/>
    <row r="8992" s="1413" customFormat="1" ht="12.75" customHeight="1"/>
    <row r="8993" s="1413" customFormat="1" ht="12.75" customHeight="1"/>
    <row r="8994" s="1413" customFormat="1" ht="12.75" customHeight="1"/>
    <row r="8995" s="1413" customFormat="1" ht="12.75" customHeight="1"/>
    <row r="8996" s="1413" customFormat="1" ht="12.75" customHeight="1"/>
    <row r="8997" s="1413" customFormat="1" ht="12.75" customHeight="1"/>
    <row r="8998" s="1413" customFormat="1" ht="12.75" customHeight="1"/>
    <row r="8999" s="1413" customFormat="1" ht="12.75" customHeight="1"/>
    <row r="9000" s="1413" customFormat="1" ht="12.75" customHeight="1"/>
    <row r="9001" s="1413" customFormat="1" ht="12.75" customHeight="1"/>
    <row r="9002" s="1413" customFormat="1" ht="12.75" customHeight="1"/>
    <row r="9003" s="1413" customFormat="1" ht="12.75" customHeight="1"/>
    <row r="9004" s="1413" customFormat="1" ht="12.75" customHeight="1"/>
    <row r="9005" s="1413" customFormat="1" ht="12.75" customHeight="1"/>
    <row r="9006" s="1413" customFormat="1" ht="12.75" customHeight="1"/>
    <row r="9007" s="1413" customFormat="1" ht="12.75" customHeight="1"/>
    <row r="9008" s="1413" customFormat="1" ht="12.75" customHeight="1"/>
    <row r="9009" s="1413" customFormat="1" ht="12.75" customHeight="1"/>
    <row r="9010" s="1413" customFormat="1" ht="12.75" customHeight="1"/>
    <row r="9011" s="1413" customFormat="1" ht="12.75" customHeight="1"/>
    <row r="9012" s="1413" customFormat="1" ht="12.75" customHeight="1"/>
    <row r="9013" s="1413" customFormat="1" ht="12.75" customHeight="1"/>
    <row r="9014" s="1413" customFormat="1" ht="12.75" customHeight="1"/>
    <row r="9015" s="1413" customFormat="1" ht="12.75" customHeight="1"/>
    <row r="9016" s="1413" customFormat="1" ht="12.75" customHeight="1"/>
    <row r="9017" s="1413" customFormat="1" ht="12.75" customHeight="1"/>
    <row r="9018" s="1413" customFormat="1" ht="12.75" customHeight="1"/>
    <row r="9019" s="1413" customFormat="1" ht="12.75" customHeight="1"/>
    <row r="9020" s="1413" customFormat="1" ht="12.75" customHeight="1"/>
    <row r="9021" s="1413" customFormat="1" ht="12.75" customHeight="1"/>
    <row r="9022" s="1413" customFormat="1" ht="12.75" customHeight="1"/>
    <row r="9023" s="1413" customFormat="1" ht="12.75" customHeight="1"/>
    <row r="9024" s="1413" customFormat="1" ht="12.75" customHeight="1"/>
    <row r="9025" s="1413" customFormat="1" ht="12.75" customHeight="1"/>
    <row r="9026" s="1413" customFormat="1" ht="12.75" customHeight="1"/>
    <row r="9027" s="1413" customFormat="1" ht="12.75" customHeight="1"/>
    <row r="9028" s="1413" customFormat="1" ht="12.75" customHeight="1"/>
    <row r="9029" s="1413" customFormat="1" ht="12.75" customHeight="1"/>
    <row r="9030" s="1413" customFormat="1" ht="12.75" customHeight="1"/>
    <row r="9031" s="1413" customFormat="1" ht="12.75" customHeight="1"/>
    <row r="9032" s="1413" customFormat="1" ht="12.75" customHeight="1"/>
    <row r="9033" s="1413" customFormat="1" ht="12.75" customHeight="1"/>
    <row r="9034" s="1413" customFormat="1" ht="12.75" customHeight="1"/>
    <row r="9035" s="1413" customFormat="1" ht="12.75" customHeight="1"/>
    <row r="9036" s="1413" customFormat="1" ht="12.75" customHeight="1"/>
    <row r="9037" s="1413" customFormat="1" ht="12.75" customHeight="1"/>
    <row r="9038" s="1413" customFormat="1" ht="12.75" customHeight="1"/>
    <row r="9039" s="1413" customFormat="1" ht="12.75" customHeight="1"/>
    <row r="9040" s="1413" customFormat="1" ht="12.75" customHeight="1"/>
    <row r="9041" s="1413" customFormat="1" ht="12.75" customHeight="1"/>
    <row r="9042" s="1413" customFormat="1" ht="12.75" customHeight="1"/>
    <row r="9043" s="1413" customFormat="1" ht="12.75" customHeight="1"/>
    <row r="9044" s="1413" customFormat="1" ht="12.75" customHeight="1"/>
    <row r="9045" s="1413" customFormat="1" ht="12.75" customHeight="1"/>
    <row r="9046" s="1413" customFormat="1" ht="12.75" customHeight="1"/>
    <row r="9047" s="1413" customFormat="1" ht="12.75" customHeight="1"/>
    <row r="9048" s="1413" customFormat="1" ht="12.75" customHeight="1"/>
    <row r="9049" s="1413" customFormat="1" ht="12.75" customHeight="1"/>
    <row r="9050" s="1413" customFormat="1" ht="12.75" customHeight="1"/>
    <row r="9051" s="1413" customFormat="1" ht="12.75" customHeight="1"/>
    <row r="9052" s="1413" customFormat="1" ht="12.75" customHeight="1"/>
    <row r="9053" s="1413" customFormat="1" ht="12.75" customHeight="1"/>
    <row r="9054" s="1413" customFormat="1" ht="12.75" customHeight="1"/>
    <row r="9055" s="1413" customFormat="1" ht="12.75" customHeight="1"/>
    <row r="9056" s="1413" customFormat="1" ht="12.75" customHeight="1"/>
    <row r="9057" s="1413" customFormat="1" ht="12.75" customHeight="1"/>
    <row r="9058" s="1413" customFormat="1" ht="12.75" customHeight="1"/>
    <row r="9059" s="1413" customFormat="1" ht="12.75" customHeight="1"/>
    <row r="9060" s="1413" customFormat="1" ht="12.75" customHeight="1"/>
    <row r="9061" s="1413" customFormat="1" ht="12.75" customHeight="1"/>
    <row r="9062" s="1413" customFormat="1" ht="12.75" customHeight="1"/>
    <row r="9063" s="1413" customFormat="1" ht="12.75" customHeight="1"/>
    <row r="9064" s="1413" customFormat="1" ht="12.75" customHeight="1"/>
    <row r="9065" s="1413" customFormat="1" ht="12.75" customHeight="1"/>
    <row r="9066" s="1413" customFormat="1" ht="12.75" customHeight="1"/>
    <row r="9067" s="1413" customFormat="1" ht="12.75" customHeight="1"/>
    <row r="9068" s="1413" customFormat="1" ht="12.75" customHeight="1"/>
    <row r="9069" s="1413" customFormat="1" ht="12.75" customHeight="1"/>
    <row r="9070" s="1413" customFormat="1" ht="12.75" customHeight="1"/>
    <row r="9071" s="1413" customFormat="1" ht="12.75" customHeight="1"/>
    <row r="9072" s="1413" customFormat="1" ht="12.75" customHeight="1"/>
    <row r="9073" s="1413" customFormat="1" ht="12.75" customHeight="1"/>
    <row r="9074" s="1413" customFormat="1" ht="12.75" customHeight="1"/>
    <row r="9075" s="1413" customFormat="1" ht="12.75" customHeight="1"/>
    <row r="9076" s="1413" customFormat="1" ht="12.75" customHeight="1"/>
    <row r="9077" s="1413" customFormat="1" ht="12.75" customHeight="1"/>
    <row r="9078" s="1413" customFormat="1" ht="12.75" customHeight="1"/>
    <row r="9079" s="1413" customFormat="1" ht="12.75" customHeight="1"/>
    <row r="9080" s="1413" customFormat="1" ht="12.75" customHeight="1"/>
    <row r="9081" s="1413" customFormat="1" ht="12.75" customHeight="1"/>
    <row r="9082" s="1413" customFormat="1" ht="12.75" customHeight="1"/>
    <row r="9083" s="1413" customFormat="1" ht="12.75" customHeight="1"/>
    <row r="9084" s="1413" customFormat="1" ht="12.75" customHeight="1"/>
    <row r="9085" s="1413" customFormat="1" ht="12.75" customHeight="1"/>
    <row r="9086" s="1413" customFormat="1" ht="12.75" customHeight="1"/>
    <row r="9087" s="1413" customFormat="1" ht="12.75" customHeight="1"/>
    <row r="9088" s="1413" customFormat="1" ht="12.75" customHeight="1"/>
    <row r="9089" s="1413" customFormat="1" ht="12.75" customHeight="1"/>
    <row r="9090" s="1413" customFormat="1" ht="12.75" customHeight="1"/>
    <row r="9091" s="1413" customFormat="1" ht="12.75" customHeight="1"/>
    <row r="9092" s="1413" customFormat="1" ht="12.75" customHeight="1"/>
    <row r="9093" s="1413" customFormat="1" ht="12.75" customHeight="1"/>
    <row r="9094" s="1413" customFormat="1" ht="12.75" customHeight="1"/>
    <row r="9095" s="1413" customFormat="1" ht="12.75" customHeight="1"/>
    <row r="9096" s="1413" customFormat="1" ht="12.75" customHeight="1"/>
    <row r="9097" s="1413" customFormat="1" ht="12.75" customHeight="1"/>
    <row r="9098" s="1413" customFormat="1" ht="12.75" customHeight="1"/>
    <row r="9099" s="1413" customFormat="1" ht="12.75" customHeight="1"/>
    <row r="9100" s="1413" customFormat="1" ht="12.75" customHeight="1"/>
    <row r="9101" s="1413" customFormat="1" ht="12.75" customHeight="1"/>
    <row r="9102" s="1413" customFormat="1" ht="12.75" customHeight="1"/>
    <row r="9103" s="1413" customFormat="1" ht="12.75" customHeight="1"/>
    <row r="9104" s="1413" customFormat="1" ht="12.75" customHeight="1"/>
    <row r="9105" s="1413" customFormat="1" ht="12.75" customHeight="1"/>
    <row r="9106" s="1413" customFormat="1" ht="12.75" customHeight="1"/>
    <row r="9107" s="1413" customFormat="1" ht="12.75" customHeight="1"/>
    <row r="9108" s="1413" customFormat="1" ht="12.75" customHeight="1"/>
    <row r="9109" s="1413" customFormat="1" ht="12.75" customHeight="1"/>
    <row r="9110" s="1413" customFormat="1" ht="12.75" customHeight="1"/>
    <row r="9111" s="1413" customFormat="1" ht="12.75" customHeight="1"/>
    <row r="9112" s="1413" customFormat="1" ht="12.75" customHeight="1"/>
    <row r="9113" s="1413" customFormat="1" ht="12.75" customHeight="1"/>
    <row r="9114" s="1413" customFormat="1" ht="12.75" customHeight="1"/>
    <row r="9115" s="1413" customFormat="1" ht="12.75" customHeight="1"/>
    <row r="9116" s="1413" customFormat="1" ht="12.75" customHeight="1"/>
    <row r="9117" s="1413" customFormat="1" ht="12.75" customHeight="1"/>
    <row r="9118" s="1413" customFormat="1" ht="12.75" customHeight="1"/>
    <row r="9119" s="1413" customFormat="1" ht="12.75" customHeight="1"/>
    <row r="9120" s="1413" customFormat="1" ht="12.75" customHeight="1"/>
    <row r="9121" s="1413" customFormat="1" ht="12.75" customHeight="1"/>
    <row r="9122" s="1413" customFormat="1" ht="12.75" customHeight="1"/>
    <row r="9123" s="1413" customFormat="1" ht="12.75" customHeight="1"/>
    <row r="9124" s="1413" customFormat="1" ht="12.75" customHeight="1"/>
    <row r="9125" s="1413" customFormat="1" ht="12.75" customHeight="1"/>
    <row r="9126" s="1413" customFormat="1" ht="12.75" customHeight="1"/>
    <row r="9127" s="1413" customFormat="1" ht="12.75" customHeight="1"/>
    <row r="9128" s="1413" customFormat="1" ht="12.75" customHeight="1"/>
    <row r="9129" s="1413" customFormat="1" ht="12.75" customHeight="1"/>
    <row r="9130" s="1413" customFormat="1" ht="12.75" customHeight="1"/>
    <row r="9131" s="1413" customFormat="1" ht="12.75" customHeight="1"/>
    <row r="9132" s="1413" customFormat="1" ht="12.75" customHeight="1"/>
    <row r="9133" s="1413" customFormat="1" ht="12.75" customHeight="1"/>
    <row r="9134" s="1413" customFormat="1" ht="12.75" customHeight="1"/>
    <row r="9135" s="1413" customFormat="1" ht="12.75" customHeight="1"/>
    <row r="9136" s="1413" customFormat="1" ht="12.75" customHeight="1"/>
    <row r="9137" s="1413" customFormat="1" ht="12.75" customHeight="1"/>
    <row r="9138" s="1413" customFormat="1" ht="12.75" customHeight="1"/>
    <row r="9139" s="1413" customFormat="1" ht="12.75" customHeight="1"/>
    <row r="9140" s="1413" customFormat="1" ht="12.75" customHeight="1"/>
    <row r="9141" s="1413" customFormat="1" ht="12.75" customHeight="1"/>
    <row r="9142" s="1413" customFormat="1" ht="12.75" customHeight="1"/>
    <row r="9143" s="1413" customFormat="1" ht="12.75" customHeight="1"/>
    <row r="9144" s="1413" customFormat="1" ht="12.75" customHeight="1"/>
    <row r="9145" s="1413" customFormat="1" ht="12.75" customHeight="1"/>
    <row r="9146" s="1413" customFormat="1" ht="12.75" customHeight="1"/>
    <row r="9147" s="1413" customFormat="1" ht="12.75" customHeight="1"/>
    <row r="9148" s="1413" customFormat="1" ht="12.75" customHeight="1"/>
    <row r="9149" s="1413" customFormat="1" ht="12.75" customHeight="1"/>
    <row r="9150" s="1413" customFormat="1" ht="12.75" customHeight="1"/>
    <row r="9151" s="1413" customFormat="1" ht="12.75" customHeight="1"/>
    <row r="9152" s="1413" customFormat="1" ht="12.75" customHeight="1"/>
    <row r="9153" s="1413" customFormat="1" ht="12.75" customHeight="1"/>
    <row r="9154" s="1413" customFormat="1" ht="12.75" customHeight="1"/>
    <row r="9155" s="1413" customFormat="1" ht="12.75" customHeight="1"/>
    <row r="9156" s="1413" customFormat="1" ht="12.75" customHeight="1"/>
    <row r="9157" s="1413" customFormat="1" ht="12.75" customHeight="1"/>
    <row r="9158" s="1413" customFormat="1" ht="12.75" customHeight="1"/>
    <row r="9159" s="1413" customFormat="1" ht="12.75" customHeight="1"/>
    <row r="9160" s="1413" customFormat="1" ht="12.75" customHeight="1"/>
    <row r="9161" s="1413" customFormat="1" ht="12.75" customHeight="1"/>
    <row r="9162" s="1413" customFormat="1" ht="12.75" customHeight="1"/>
    <row r="9163" s="1413" customFormat="1" ht="12.75" customHeight="1"/>
    <row r="9164" s="1413" customFormat="1" ht="12.75" customHeight="1"/>
    <row r="9165" s="1413" customFormat="1" ht="12.75" customHeight="1"/>
    <row r="9166" s="1413" customFormat="1" ht="12.75" customHeight="1"/>
    <row r="9167" s="1413" customFormat="1" ht="12.75" customHeight="1"/>
    <row r="9168" s="1413" customFormat="1" ht="12.75" customHeight="1"/>
    <row r="9169" s="1413" customFormat="1" ht="12.75" customHeight="1"/>
    <row r="9170" s="1413" customFormat="1" ht="12.75" customHeight="1"/>
    <row r="9171" s="1413" customFormat="1" ht="12.75" customHeight="1"/>
    <row r="9172" s="1413" customFormat="1" ht="12.75" customHeight="1"/>
    <row r="9173" s="1413" customFormat="1" ht="12.75" customHeight="1"/>
    <row r="9174" s="1413" customFormat="1" ht="12.75" customHeight="1"/>
    <row r="9175" s="1413" customFormat="1" ht="12.75" customHeight="1"/>
    <row r="9176" s="1413" customFormat="1" ht="12.75" customHeight="1"/>
    <row r="9177" s="1413" customFormat="1" ht="12.75" customHeight="1"/>
    <row r="9178" s="1413" customFormat="1" ht="12.75" customHeight="1"/>
    <row r="9179" s="1413" customFormat="1" ht="12.75" customHeight="1"/>
    <row r="9180" s="1413" customFormat="1" ht="12.75" customHeight="1"/>
    <row r="9181" s="1413" customFormat="1" ht="12.75" customHeight="1"/>
    <row r="9182" s="1413" customFormat="1" ht="12.75" customHeight="1"/>
    <row r="9183" s="1413" customFormat="1" ht="12.75" customHeight="1"/>
    <row r="9184" s="1413" customFormat="1" ht="12.75" customHeight="1"/>
    <row r="9185" s="1413" customFormat="1" ht="12.75" customHeight="1"/>
    <row r="9186" s="1413" customFormat="1" ht="12.75" customHeight="1"/>
    <row r="9187" s="1413" customFormat="1" ht="12.75" customHeight="1"/>
    <row r="9188" s="1413" customFormat="1" ht="12.75" customHeight="1"/>
    <row r="9189" s="1413" customFormat="1" ht="12.75" customHeight="1"/>
    <row r="9190" s="1413" customFormat="1" ht="12.75" customHeight="1"/>
    <row r="9191" s="1413" customFormat="1" ht="12.75" customHeight="1"/>
    <row r="9192" s="1413" customFormat="1" ht="12.75" customHeight="1"/>
    <row r="9193" s="1413" customFormat="1" ht="12.75" customHeight="1"/>
    <row r="9194" s="1413" customFormat="1" ht="12.75" customHeight="1"/>
    <row r="9195" s="1413" customFormat="1" ht="12.75" customHeight="1"/>
    <row r="9196" s="1413" customFormat="1" ht="12.75" customHeight="1"/>
    <row r="9197" s="1413" customFormat="1" ht="12.75" customHeight="1"/>
    <row r="9198" s="1413" customFormat="1" ht="12.75" customHeight="1"/>
    <row r="9199" s="1413" customFormat="1" ht="12.75" customHeight="1"/>
    <row r="9200" s="1413" customFormat="1" ht="12.75" customHeight="1"/>
    <row r="9201" s="1413" customFormat="1" ht="12.75" customHeight="1"/>
    <row r="9202" s="1413" customFormat="1" ht="12.75" customHeight="1"/>
    <row r="9203" s="1413" customFormat="1" ht="12.75" customHeight="1"/>
    <row r="9204" s="1413" customFormat="1" ht="12.75" customHeight="1"/>
    <row r="9205" s="1413" customFormat="1" ht="12.75" customHeight="1"/>
    <row r="9206" s="1413" customFormat="1" ht="12.75" customHeight="1"/>
    <row r="9207" s="1413" customFormat="1" ht="12.75" customHeight="1"/>
    <row r="9208" s="1413" customFormat="1" ht="12.75" customHeight="1"/>
    <row r="9209" s="1413" customFormat="1" ht="12.75" customHeight="1"/>
    <row r="9210" s="1413" customFormat="1" ht="12.75" customHeight="1"/>
    <row r="9211" s="1413" customFormat="1" ht="12.75" customHeight="1"/>
    <row r="9212" s="1413" customFormat="1" ht="12.75" customHeight="1"/>
    <row r="9213" s="1413" customFormat="1" ht="12.75" customHeight="1"/>
    <row r="9214" s="1413" customFormat="1" ht="12.75" customHeight="1"/>
    <row r="9215" s="1413" customFormat="1" ht="12.75" customHeight="1"/>
    <row r="9216" s="1413" customFormat="1" ht="12.75" customHeight="1"/>
    <row r="9217" s="1413" customFormat="1" ht="12.75" customHeight="1"/>
    <row r="9218" s="1413" customFormat="1" ht="12.75" customHeight="1"/>
    <row r="9219" s="1413" customFormat="1" ht="12.75" customHeight="1"/>
    <row r="9220" s="1413" customFormat="1" ht="12.75" customHeight="1"/>
    <row r="9221" s="1413" customFormat="1" ht="12.75" customHeight="1"/>
    <row r="9222" s="1413" customFormat="1" ht="12.75" customHeight="1"/>
    <row r="9223" s="1413" customFormat="1" ht="12.75" customHeight="1"/>
    <row r="9224" s="1413" customFormat="1" ht="12.75" customHeight="1"/>
    <row r="9225" s="1413" customFormat="1" ht="12.75" customHeight="1"/>
    <row r="9226" s="1413" customFormat="1" ht="12.75" customHeight="1"/>
    <row r="9227" s="1413" customFormat="1" ht="12.75" customHeight="1"/>
    <row r="9228" s="1413" customFormat="1" ht="12.75" customHeight="1"/>
    <row r="9229" s="1413" customFormat="1" ht="12.75" customHeight="1"/>
    <row r="9230" s="1413" customFormat="1" ht="12.75" customHeight="1"/>
    <row r="9231" s="1413" customFormat="1" ht="12.75" customHeight="1"/>
    <row r="9232" s="1413" customFormat="1" ht="12.75" customHeight="1"/>
    <row r="9233" s="1413" customFormat="1" ht="12.75" customHeight="1"/>
    <row r="9234" s="1413" customFormat="1" ht="12.75" customHeight="1"/>
    <row r="9235" s="1413" customFormat="1" ht="12.75" customHeight="1"/>
    <row r="9236" s="1413" customFormat="1" ht="12.75" customHeight="1"/>
    <row r="9237" s="1413" customFormat="1" ht="12.75" customHeight="1"/>
    <row r="9238" s="1413" customFormat="1" ht="12.75" customHeight="1"/>
    <row r="9239" s="1413" customFormat="1" ht="12.75" customHeight="1"/>
    <row r="9240" s="1413" customFormat="1" ht="12.75" customHeight="1"/>
    <row r="9241" s="1413" customFormat="1" ht="12.75" customHeight="1"/>
    <row r="9242" s="1413" customFormat="1" ht="12.75" customHeight="1"/>
    <row r="9243" s="1413" customFormat="1" ht="12.75" customHeight="1"/>
    <row r="9244" s="1413" customFormat="1" ht="12.75" customHeight="1"/>
    <row r="9245" s="1413" customFormat="1" ht="12.75" customHeight="1"/>
    <row r="9246" s="1413" customFormat="1" ht="12.75" customHeight="1"/>
    <row r="9247" s="1413" customFormat="1" ht="12.75" customHeight="1"/>
    <row r="9248" s="1413" customFormat="1" ht="12.75" customHeight="1"/>
    <row r="9249" s="1413" customFormat="1" ht="12.75" customHeight="1"/>
    <row r="9250" s="1413" customFormat="1" ht="12.75" customHeight="1"/>
    <row r="9251" s="1413" customFormat="1" ht="12.75" customHeight="1"/>
    <row r="9252" s="1413" customFormat="1" ht="12.75" customHeight="1"/>
    <row r="9253" s="1413" customFormat="1" ht="12.75" customHeight="1"/>
    <row r="9254" s="1413" customFormat="1" ht="12.75" customHeight="1"/>
    <row r="9255" s="1413" customFormat="1" ht="12.75" customHeight="1"/>
    <row r="9256" s="1413" customFormat="1" ht="12.75" customHeight="1"/>
    <row r="9257" s="1413" customFormat="1" ht="12.75" customHeight="1"/>
    <row r="9258" s="1413" customFormat="1" ht="12.75" customHeight="1"/>
    <row r="9259" s="1413" customFormat="1" ht="12.75" customHeight="1"/>
    <row r="9260" s="1413" customFormat="1" ht="12.75" customHeight="1"/>
    <row r="9261" s="1413" customFormat="1" ht="12.75" customHeight="1"/>
    <row r="9262" s="1413" customFormat="1" ht="12.75" customHeight="1"/>
    <row r="9263" s="1413" customFormat="1" ht="12.75" customHeight="1"/>
    <row r="9264" s="1413" customFormat="1" ht="12.75" customHeight="1"/>
    <row r="9265" s="1413" customFormat="1" ht="12.75" customHeight="1"/>
    <row r="9266" s="1413" customFormat="1" ht="12.75" customHeight="1"/>
    <row r="9267" s="1413" customFormat="1" ht="12.75" customHeight="1"/>
    <row r="9268" s="1413" customFormat="1" ht="12.75" customHeight="1"/>
    <row r="9269" s="1413" customFormat="1" ht="12.75" customHeight="1"/>
    <row r="9270" s="1413" customFormat="1" ht="12.75" customHeight="1"/>
    <row r="9271" s="1413" customFormat="1" ht="12.75" customHeight="1"/>
    <row r="9272" s="1413" customFormat="1" ht="12.75" customHeight="1"/>
    <row r="9273" s="1413" customFormat="1" ht="12.75" customHeight="1"/>
    <row r="9274" s="1413" customFormat="1" ht="12.75" customHeight="1"/>
    <row r="9275" s="1413" customFormat="1" ht="12.75" customHeight="1"/>
    <row r="9276" s="1413" customFormat="1" ht="12.75" customHeight="1"/>
    <row r="9277" s="1413" customFormat="1" ht="12.75" customHeight="1"/>
    <row r="9278" s="1413" customFormat="1" ht="12.75" customHeight="1"/>
    <row r="9279" s="1413" customFormat="1" ht="12.75" customHeight="1"/>
    <row r="9280" s="1413" customFormat="1" ht="12.75" customHeight="1"/>
    <row r="9281" s="1413" customFormat="1" ht="12.75" customHeight="1"/>
    <row r="9282" s="1413" customFormat="1" ht="12.75" customHeight="1"/>
    <row r="9283" s="1413" customFormat="1" ht="12.75" customHeight="1"/>
    <row r="9284" s="1413" customFormat="1" ht="12.75" customHeight="1"/>
    <row r="9285" s="1413" customFormat="1" ht="12.75" customHeight="1"/>
    <row r="9286" s="1413" customFormat="1" ht="12.75" customHeight="1"/>
    <row r="9287" s="1413" customFormat="1" ht="12.75" customHeight="1"/>
    <row r="9288" s="1413" customFormat="1" ht="12.75" customHeight="1"/>
    <row r="9289" s="1413" customFormat="1" ht="12.75" customHeight="1"/>
    <row r="9290" s="1413" customFormat="1" ht="12.75" customHeight="1"/>
    <row r="9291" s="1413" customFormat="1" ht="12.75" customHeight="1"/>
    <row r="9292" s="1413" customFormat="1" ht="12.75" customHeight="1"/>
    <row r="9293" s="1413" customFormat="1" ht="12.75" customHeight="1"/>
    <row r="9294" s="1413" customFormat="1" ht="12.75" customHeight="1"/>
    <row r="9295" s="1413" customFormat="1" ht="12.75" customHeight="1"/>
    <row r="9296" s="1413" customFormat="1" ht="12.75" customHeight="1"/>
    <row r="9297" s="1413" customFormat="1" ht="12.75" customHeight="1"/>
    <row r="9298" s="1413" customFormat="1" ht="12.75" customHeight="1"/>
    <row r="9299" s="1413" customFormat="1" ht="12.75" customHeight="1"/>
    <row r="9300" s="1413" customFormat="1" ht="12.75" customHeight="1"/>
    <row r="9301" s="1413" customFormat="1" ht="12.75" customHeight="1"/>
    <row r="9302" s="1413" customFormat="1" ht="12.75" customHeight="1"/>
    <row r="9303" s="1413" customFormat="1" ht="12.75" customHeight="1"/>
    <row r="9304" s="1413" customFormat="1" ht="12.75" customHeight="1"/>
    <row r="9305" s="1413" customFormat="1" ht="12.75" customHeight="1"/>
    <row r="9306" s="1413" customFormat="1" ht="12.75" customHeight="1"/>
    <row r="9307" s="1413" customFormat="1" ht="12.75" customHeight="1"/>
    <row r="9308" s="1413" customFormat="1" ht="12.75" customHeight="1"/>
    <row r="9309" s="1413" customFormat="1" ht="12.75" customHeight="1"/>
    <row r="9310" s="1413" customFormat="1" ht="12.75" customHeight="1"/>
    <row r="9311" s="1413" customFormat="1" ht="12.75" customHeight="1"/>
    <row r="9312" s="1413" customFormat="1" ht="12.75" customHeight="1"/>
    <row r="9313" s="1413" customFormat="1" ht="12.75" customHeight="1"/>
    <row r="9314" s="1413" customFormat="1" ht="12.75" customHeight="1"/>
    <row r="9315" s="1413" customFormat="1" ht="12.75" customHeight="1"/>
    <row r="9316" s="1413" customFormat="1" ht="12.75" customHeight="1"/>
    <row r="9317" s="1413" customFormat="1" ht="12.75" customHeight="1"/>
    <row r="9318" s="1413" customFormat="1" ht="12.75" customHeight="1"/>
    <row r="9319" s="1413" customFormat="1" ht="12.75" customHeight="1"/>
    <row r="9320" s="1413" customFormat="1" ht="12.75" customHeight="1"/>
    <row r="9321" s="1413" customFormat="1" ht="12.75" customHeight="1"/>
    <row r="9322" s="1413" customFormat="1" ht="12.75" customHeight="1"/>
    <row r="9323" s="1413" customFormat="1" ht="12.75" customHeight="1"/>
    <row r="9324" s="1413" customFormat="1" ht="12.75" customHeight="1"/>
    <row r="9325" s="1413" customFormat="1" ht="12.75" customHeight="1"/>
    <row r="9326" s="1413" customFormat="1" ht="12.75" customHeight="1"/>
    <row r="9327" s="1413" customFormat="1" ht="12.75" customHeight="1"/>
    <row r="9328" s="1413" customFormat="1" ht="12.75" customHeight="1"/>
    <row r="9329" s="1413" customFormat="1" ht="12.75" customHeight="1"/>
    <row r="9330" s="1413" customFormat="1" ht="12.75" customHeight="1"/>
    <row r="9331" s="1413" customFormat="1" ht="12.75" customHeight="1"/>
    <row r="9332" s="1413" customFormat="1" ht="12.75" customHeight="1"/>
    <row r="9333" s="1413" customFormat="1" ht="12.75" customHeight="1"/>
    <row r="9334" s="1413" customFormat="1" ht="12.75" customHeight="1"/>
    <row r="9335" s="1413" customFormat="1" ht="12.75" customHeight="1"/>
    <row r="9336" s="1413" customFormat="1" ht="12.75" customHeight="1"/>
    <row r="9337" s="1413" customFormat="1" ht="12.75" customHeight="1"/>
    <row r="9338" s="1413" customFormat="1" ht="12.75" customHeight="1"/>
    <row r="9339" s="1413" customFormat="1" ht="12.75" customHeight="1"/>
    <row r="9340" s="1413" customFormat="1" ht="12.75" customHeight="1"/>
    <row r="9341" s="1413" customFormat="1" ht="12.75" customHeight="1"/>
    <row r="9342" s="1413" customFormat="1" ht="12.75" customHeight="1"/>
    <row r="9343" s="1413" customFormat="1" ht="12.75" customHeight="1"/>
    <row r="9344" s="1413" customFormat="1" ht="12.75" customHeight="1"/>
    <row r="9345" s="1413" customFormat="1" ht="12.75" customHeight="1"/>
    <row r="9346" s="1413" customFormat="1" ht="12.75" customHeight="1"/>
    <row r="9347" s="1413" customFormat="1" ht="12.75" customHeight="1"/>
    <row r="9348" s="1413" customFormat="1" ht="12.75" customHeight="1"/>
    <row r="9349" s="1413" customFormat="1" ht="12.75" customHeight="1"/>
    <row r="9350" s="1413" customFormat="1" ht="12.75" customHeight="1"/>
    <row r="9351" s="1413" customFormat="1" ht="12.75" customHeight="1"/>
    <row r="9352" s="1413" customFormat="1" ht="12.75" customHeight="1"/>
    <row r="9353" s="1413" customFormat="1" ht="12.75" customHeight="1"/>
    <row r="9354" s="1413" customFormat="1" ht="12.75" customHeight="1"/>
    <row r="9355" s="1413" customFormat="1" ht="12.75" customHeight="1"/>
    <row r="9356" s="1413" customFormat="1" ht="12.75" customHeight="1"/>
    <row r="9357" s="1413" customFormat="1" ht="12.75" customHeight="1"/>
    <row r="9358" s="1413" customFormat="1" ht="12.75" customHeight="1"/>
    <row r="9359" s="1413" customFormat="1" ht="12.75" customHeight="1"/>
    <row r="9360" s="1413" customFormat="1" ht="12.75" customHeight="1"/>
    <row r="9361" s="1413" customFormat="1" ht="12.75" customHeight="1"/>
    <row r="9362" s="1413" customFormat="1" ht="12.75" customHeight="1"/>
    <row r="9363" s="1413" customFormat="1" ht="12.75" customHeight="1"/>
    <row r="9364" s="1413" customFormat="1" ht="12.75" customHeight="1"/>
    <row r="9365" s="1413" customFormat="1" ht="12.75" customHeight="1"/>
    <row r="9366" s="1413" customFormat="1" ht="12.75" customHeight="1"/>
    <row r="9367" s="1413" customFormat="1" ht="12.75" customHeight="1"/>
    <row r="9368" s="1413" customFormat="1" ht="12.75" customHeight="1"/>
    <row r="9369" s="1413" customFormat="1" ht="12.75" customHeight="1"/>
    <row r="9370" s="1413" customFormat="1" ht="12.75" customHeight="1"/>
    <row r="9371" s="1413" customFormat="1" ht="12.75" customHeight="1"/>
    <row r="9372" s="1413" customFormat="1" ht="12.75" customHeight="1"/>
    <row r="9373" s="1413" customFormat="1" ht="12.75" customHeight="1"/>
    <row r="9374" s="1413" customFormat="1" ht="12.75" customHeight="1"/>
    <row r="9375" s="1413" customFormat="1" ht="12.75" customHeight="1"/>
    <row r="9376" s="1413" customFormat="1" ht="12.75" customHeight="1"/>
    <row r="9377" s="1413" customFormat="1" ht="12.75" customHeight="1"/>
    <row r="9378" s="1413" customFormat="1" ht="12.75" customHeight="1"/>
    <row r="9379" s="1413" customFormat="1" ht="12.75" customHeight="1"/>
    <row r="9380" s="1413" customFormat="1" ht="12.75" customHeight="1"/>
    <row r="9381" s="1413" customFormat="1" ht="12.75" customHeight="1"/>
    <row r="9382" s="1413" customFormat="1" ht="12.75" customHeight="1"/>
    <row r="9383" s="1413" customFormat="1" ht="12.75" customHeight="1"/>
    <row r="9384" s="1413" customFormat="1" ht="12.75" customHeight="1"/>
    <row r="9385" s="1413" customFormat="1" ht="12.75" customHeight="1"/>
    <row r="9386" s="1413" customFormat="1" ht="12.75" customHeight="1"/>
    <row r="9387" s="1413" customFormat="1" ht="12.75" customHeight="1"/>
    <row r="9388" s="1413" customFormat="1" ht="12.75" customHeight="1"/>
    <row r="9389" s="1413" customFormat="1" ht="12.75" customHeight="1"/>
    <row r="9390" s="1413" customFormat="1" ht="12.75" customHeight="1"/>
    <row r="9391" s="1413" customFormat="1" ht="12.75" customHeight="1"/>
    <row r="9392" s="1413" customFormat="1" ht="12.75" customHeight="1"/>
    <row r="9393" s="1413" customFormat="1" ht="12.75" customHeight="1"/>
    <row r="9394" s="1413" customFormat="1" ht="12.75" customHeight="1"/>
    <row r="9395" s="1413" customFormat="1" ht="12.75" customHeight="1"/>
    <row r="9396" s="1413" customFormat="1" ht="12.75" customHeight="1"/>
    <row r="9397" s="1413" customFormat="1" ht="12.75" customHeight="1"/>
    <row r="9398" s="1413" customFormat="1" ht="12.75" customHeight="1"/>
    <row r="9399" s="1413" customFormat="1" ht="12.75" customHeight="1"/>
    <row r="9400" s="1413" customFormat="1" ht="12.75" customHeight="1"/>
    <row r="9401" s="1413" customFormat="1" ht="12.75" customHeight="1"/>
    <row r="9402" s="1413" customFormat="1" ht="12.75" customHeight="1"/>
    <row r="9403" s="1413" customFormat="1" ht="12.75" customHeight="1"/>
    <row r="9404" s="1413" customFormat="1" ht="12.75" customHeight="1"/>
    <row r="9405" s="1413" customFormat="1" ht="12.75" customHeight="1"/>
    <row r="9406" s="1413" customFormat="1" ht="12.75" customHeight="1"/>
    <row r="9407" s="1413" customFormat="1" ht="12.75" customHeight="1"/>
    <row r="9408" s="1413" customFormat="1" ht="12.75" customHeight="1"/>
    <row r="9409" s="1413" customFormat="1" ht="12.75" customHeight="1"/>
    <row r="9410" s="1413" customFormat="1" ht="12.75" customHeight="1"/>
    <row r="9411" s="1413" customFormat="1" ht="12.75" customHeight="1"/>
    <row r="9412" s="1413" customFormat="1" ht="12.75" customHeight="1"/>
    <row r="9413" s="1413" customFormat="1" ht="12.75" customHeight="1"/>
    <row r="9414" s="1413" customFormat="1" ht="12.75" customHeight="1"/>
    <row r="9415" s="1413" customFormat="1" ht="12.75" customHeight="1"/>
    <row r="9416" s="1413" customFormat="1" ht="12.75" customHeight="1"/>
    <row r="9417" s="1413" customFormat="1" ht="12.75" customHeight="1"/>
    <row r="9418" s="1413" customFormat="1" ht="12.75" customHeight="1"/>
    <row r="9419" s="1413" customFormat="1" ht="12.75" customHeight="1"/>
    <row r="9420" s="1413" customFormat="1" ht="12.75" customHeight="1"/>
    <row r="9421" s="1413" customFormat="1" ht="12.75" customHeight="1"/>
    <row r="9422" s="1413" customFormat="1" ht="12.75" customHeight="1"/>
    <row r="9423" s="1413" customFormat="1" ht="12.75" customHeight="1"/>
    <row r="9424" s="1413" customFormat="1" ht="12.75" customHeight="1"/>
    <row r="9425" s="1413" customFormat="1" ht="12.75" customHeight="1"/>
    <row r="9426" s="1413" customFormat="1" ht="12.75" customHeight="1"/>
    <row r="9427" s="1413" customFormat="1" ht="12.75" customHeight="1"/>
    <row r="9428" s="1413" customFormat="1" ht="12.75" customHeight="1"/>
    <row r="9429" s="1413" customFormat="1" ht="12.75" customHeight="1"/>
    <row r="9430" s="1413" customFormat="1" ht="12.75" customHeight="1"/>
    <row r="9431" s="1413" customFormat="1" ht="12.75" customHeight="1"/>
    <row r="9432" s="1413" customFormat="1" ht="12.75" customHeight="1"/>
    <row r="9433" s="1413" customFormat="1" ht="12.75" customHeight="1"/>
    <row r="9434" s="1413" customFormat="1" ht="12.75" customHeight="1"/>
    <row r="9435" s="1413" customFormat="1" ht="12.75" customHeight="1"/>
    <row r="9436" s="1413" customFormat="1" ht="12.75" customHeight="1"/>
    <row r="9437" s="1413" customFormat="1" ht="12.75" customHeight="1"/>
    <row r="9438" s="1413" customFormat="1" ht="12.75" customHeight="1"/>
    <row r="9439" s="1413" customFormat="1" ht="12.75" customHeight="1"/>
    <row r="9440" s="1413" customFormat="1" ht="12.75" customHeight="1"/>
    <row r="9441" s="1413" customFormat="1" ht="12.75" customHeight="1"/>
    <row r="9442" s="1413" customFormat="1" ht="12.75" customHeight="1"/>
    <row r="9443" s="1413" customFormat="1" ht="12.75" customHeight="1"/>
    <row r="9444" s="1413" customFormat="1" ht="12.75" customHeight="1"/>
    <row r="9445" s="1413" customFormat="1" ht="12.75" customHeight="1"/>
    <row r="9446" s="1413" customFormat="1" ht="12.75" customHeight="1"/>
    <row r="9447" s="1413" customFormat="1" ht="12.75" customHeight="1"/>
    <row r="9448" s="1413" customFormat="1" ht="12.75" customHeight="1"/>
    <row r="9449" s="1413" customFormat="1" ht="12.75" customHeight="1"/>
    <row r="9450" s="1413" customFormat="1" ht="12.75" customHeight="1"/>
    <row r="9451" s="1413" customFormat="1" ht="12.75" customHeight="1"/>
    <row r="9452" s="1413" customFormat="1" ht="12.75" customHeight="1"/>
    <row r="9453" s="1413" customFormat="1" ht="12.75" customHeight="1"/>
    <row r="9454" s="1413" customFormat="1" ht="12.75" customHeight="1"/>
    <row r="9455" s="1413" customFormat="1" ht="12.75" customHeight="1"/>
    <row r="9456" s="1413" customFormat="1" ht="12.75" customHeight="1"/>
    <row r="9457" s="1413" customFormat="1" ht="12.75" customHeight="1"/>
    <row r="9458" s="1413" customFormat="1" ht="12.75" customHeight="1"/>
    <row r="9459" s="1413" customFormat="1" ht="12.75" customHeight="1"/>
    <row r="9460" s="1413" customFormat="1" ht="12.75" customHeight="1"/>
    <row r="9461" s="1413" customFormat="1" ht="12.75" customHeight="1"/>
    <row r="9462" s="1413" customFormat="1" ht="12.75" customHeight="1"/>
    <row r="9463" s="1413" customFormat="1" ht="12.75" customHeight="1"/>
    <row r="9464" s="1413" customFormat="1" ht="12.75" customHeight="1"/>
    <row r="9465" s="1413" customFormat="1" ht="12.75" customHeight="1"/>
    <row r="9466" s="1413" customFormat="1" ht="12.75" customHeight="1"/>
    <row r="9467" s="1413" customFormat="1" ht="12.75" customHeight="1"/>
    <row r="9468" s="1413" customFormat="1" ht="12.75" customHeight="1"/>
    <row r="9469" s="1413" customFormat="1" ht="12.75" customHeight="1"/>
    <row r="9470" s="1413" customFormat="1" ht="12.75" customHeight="1"/>
    <row r="9471" s="1413" customFormat="1" ht="12.75" customHeight="1"/>
    <row r="9472" s="1413" customFormat="1" ht="12.75" customHeight="1"/>
    <row r="9473" s="1413" customFormat="1" ht="12.75" customHeight="1"/>
    <row r="9474" s="1413" customFormat="1" ht="12.75" customHeight="1"/>
    <row r="9475" s="1413" customFormat="1" ht="12.75" customHeight="1"/>
    <row r="9476" s="1413" customFormat="1" ht="12.75" customHeight="1"/>
    <row r="9477" s="1413" customFormat="1" ht="12.75" customHeight="1"/>
    <row r="9478" s="1413" customFormat="1" ht="12.75" customHeight="1"/>
    <row r="9479" s="1413" customFormat="1" ht="12.75" customHeight="1"/>
    <row r="9480" s="1413" customFormat="1" ht="12.75" customHeight="1"/>
    <row r="9481" s="1413" customFormat="1" ht="12.75" customHeight="1"/>
    <row r="9482" s="1413" customFormat="1" ht="12.75" customHeight="1"/>
    <row r="9483" s="1413" customFormat="1" ht="12.75" customHeight="1"/>
    <row r="9484" s="1413" customFormat="1" ht="12.75" customHeight="1"/>
    <row r="9485" s="1413" customFormat="1" ht="12.75" customHeight="1"/>
    <row r="9486" s="1413" customFormat="1" ht="12.75" customHeight="1"/>
    <row r="9487" s="1413" customFormat="1" ht="12.75" customHeight="1"/>
    <row r="9488" s="1413" customFormat="1" ht="12.75" customHeight="1"/>
    <row r="9489" s="1413" customFormat="1" ht="12.75" customHeight="1"/>
    <row r="9490" s="1413" customFormat="1" ht="12.75" customHeight="1"/>
    <row r="9491" s="1413" customFormat="1" ht="12.75" customHeight="1"/>
    <row r="9492" s="1413" customFormat="1" ht="12.75" customHeight="1"/>
    <row r="9493" s="1413" customFormat="1" ht="12.75" customHeight="1"/>
    <row r="9494" s="1413" customFormat="1" ht="12.75" customHeight="1"/>
    <row r="9495" s="1413" customFormat="1" ht="12.75" customHeight="1"/>
    <row r="9496" s="1413" customFormat="1" ht="12.75" customHeight="1"/>
    <row r="9497" s="1413" customFormat="1" ht="12.75" customHeight="1"/>
    <row r="9498" s="1413" customFormat="1" ht="12.75" customHeight="1"/>
    <row r="9499" s="1413" customFormat="1" ht="12.75" customHeight="1"/>
    <row r="9500" s="1413" customFormat="1" ht="12.75" customHeight="1"/>
    <row r="9501" s="1413" customFormat="1" ht="12.75" customHeight="1"/>
    <row r="9502" s="1413" customFormat="1" ht="12.75" customHeight="1"/>
    <row r="9503" s="1413" customFormat="1" ht="12.75" customHeight="1"/>
    <row r="9504" s="1413" customFormat="1" ht="12.75" customHeight="1"/>
    <row r="9505" s="1413" customFormat="1" ht="12.75" customHeight="1"/>
    <row r="9506" s="1413" customFormat="1" ht="12.75" customHeight="1"/>
    <row r="9507" s="1413" customFormat="1" ht="12.75" customHeight="1"/>
    <row r="9508" s="1413" customFormat="1" ht="12.75" customHeight="1"/>
    <row r="9509" s="1413" customFormat="1" ht="12.75" customHeight="1"/>
    <row r="9510" s="1413" customFormat="1" ht="12.75" customHeight="1"/>
    <row r="9511" s="1413" customFormat="1" ht="12.75" customHeight="1"/>
    <row r="9512" s="1413" customFormat="1" ht="12.75" customHeight="1"/>
    <row r="9513" s="1413" customFormat="1" ht="12.75" customHeight="1"/>
    <row r="9514" s="1413" customFormat="1" ht="12.75" customHeight="1"/>
    <row r="9515" s="1413" customFormat="1" ht="12.75" customHeight="1"/>
    <row r="9516" s="1413" customFormat="1" ht="12.75" customHeight="1"/>
    <row r="9517" s="1413" customFormat="1" ht="12.75" customHeight="1"/>
    <row r="9518" s="1413" customFormat="1" ht="12.75" customHeight="1"/>
    <row r="9519" s="1413" customFormat="1" ht="12.75" customHeight="1"/>
    <row r="9520" s="1413" customFormat="1" ht="12.75" customHeight="1"/>
    <row r="9521" s="1413" customFormat="1" ht="12.75" customHeight="1"/>
    <row r="9522" s="1413" customFormat="1" ht="12.75" customHeight="1"/>
    <row r="9523" s="1413" customFormat="1" ht="12.75" customHeight="1"/>
    <row r="9524" s="1413" customFormat="1" ht="12.75" customHeight="1"/>
    <row r="9525" s="1413" customFormat="1" ht="12.75" customHeight="1"/>
    <row r="9526" s="1413" customFormat="1" ht="12.75" customHeight="1"/>
    <row r="9527" s="1413" customFormat="1" ht="12.75" customHeight="1"/>
    <row r="9528" s="1413" customFormat="1" ht="12.75" customHeight="1"/>
    <row r="9529" s="1413" customFormat="1" ht="12.75" customHeight="1"/>
    <row r="9530" s="1413" customFormat="1" ht="12.75" customHeight="1"/>
    <row r="9531" s="1413" customFormat="1" ht="12.75" customHeight="1"/>
    <row r="9532" s="1413" customFormat="1" ht="12.75" customHeight="1"/>
    <row r="9533" s="1413" customFormat="1" ht="12.75" customHeight="1"/>
    <row r="9534" s="1413" customFormat="1" ht="12.75" customHeight="1"/>
    <row r="9535" s="1413" customFormat="1" ht="12.75" customHeight="1"/>
    <row r="9536" s="1413" customFormat="1" ht="12.75" customHeight="1"/>
    <row r="9537" s="1413" customFormat="1" ht="12.75" customHeight="1"/>
    <row r="9538" s="1413" customFormat="1" ht="12.75" customHeight="1"/>
    <row r="9539" s="1413" customFormat="1" ht="12.75" customHeight="1"/>
    <row r="9540" s="1413" customFormat="1" ht="12.75" customHeight="1"/>
    <row r="9541" s="1413" customFormat="1" ht="12.75" customHeight="1"/>
    <row r="9542" s="1413" customFormat="1" ht="12.75" customHeight="1"/>
    <row r="9543" s="1413" customFormat="1" ht="12.75" customHeight="1"/>
    <row r="9544" s="1413" customFormat="1" ht="12.75" customHeight="1"/>
    <row r="9545" s="1413" customFormat="1" ht="12.75" customHeight="1"/>
    <row r="9546" s="1413" customFormat="1" ht="12.75" customHeight="1"/>
    <row r="9547" s="1413" customFormat="1" ht="12.75" customHeight="1"/>
    <row r="9548" s="1413" customFormat="1" ht="12.75" customHeight="1"/>
    <row r="9549" s="1413" customFormat="1" ht="12.75" customHeight="1"/>
    <row r="9550" s="1413" customFormat="1" ht="12.75" customHeight="1"/>
    <row r="9551" s="1413" customFormat="1" ht="12.75" customHeight="1"/>
    <row r="9552" s="1413" customFormat="1" ht="12.75" customHeight="1"/>
    <row r="9553" s="1413" customFormat="1" ht="12.75" customHeight="1"/>
    <row r="9554" s="1413" customFormat="1" ht="12.75" customHeight="1"/>
    <row r="9555" s="1413" customFormat="1" ht="12.75" customHeight="1"/>
    <row r="9556" s="1413" customFormat="1" ht="12.75" customHeight="1"/>
    <row r="9557" s="1413" customFormat="1" ht="12.75" customHeight="1"/>
    <row r="9558" s="1413" customFormat="1" ht="12.75" customHeight="1"/>
    <row r="9559" s="1413" customFormat="1" ht="12.75" customHeight="1"/>
    <row r="9560" s="1413" customFormat="1" ht="12.75" customHeight="1"/>
    <row r="9561" s="1413" customFormat="1" ht="12.75" customHeight="1"/>
    <row r="9562" s="1413" customFormat="1" ht="12.75" customHeight="1"/>
    <row r="9563" s="1413" customFormat="1" ht="12.75" customHeight="1"/>
    <row r="9564" s="1413" customFormat="1" ht="12.75" customHeight="1"/>
    <row r="9565" s="1413" customFormat="1" ht="12.75" customHeight="1"/>
    <row r="9566" s="1413" customFormat="1" ht="12.75" customHeight="1"/>
    <row r="9567" s="1413" customFormat="1" ht="12.75" customHeight="1"/>
    <row r="9568" s="1413" customFormat="1" ht="12.75" customHeight="1"/>
    <row r="9569" s="1413" customFormat="1" ht="12.75" customHeight="1"/>
    <row r="9570" s="1413" customFormat="1" ht="12.75" customHeight="1"/>
    <row r="9571" s="1413" customFormat="1" ht="12.75" customHeight="1"/>
    <row r="9572" s="1413" customFormat="1" ht="12.75" customHeight="1"/>
    <row r="9573" s="1413" customFormat="1" ht="12.75" customHeight="1"/>
    <row r="9574" s="1413" customFormat="1" ht="12.75" customHeight="1"/>
    <row r="9575" s="1413" customFormat="1" ht="12.75" customHeight="1"/>
    <row r="9576" s="1413" customFormat="1" ht="12.75" customHeight="1"/>
    <row r="9577" s="1413" customFormat="1" ht="12.75" customHeight="1"/>
    <row r="9578" s="1413" customFormat="1" ht="12.75" customHeight="1"/>
    <row r="9579" s="1413" customFormat="1" ht="12.75" customHeight="1"/>
    <row r="9580" s="1413" customFormat="1" ht="12.75" customHeight="1"/>
    <row r="9581" s="1413" customFormat="1" ht="12.75" customHeight="1"/>
    <row r="9582" s="1413" customFormat="1" ht="12.75" customHeight="1"/>
    <row r="9583" s="1413" customFormat="1" ht="12.75" customHeight="1"/>
    <row r="9584" s="1413" customFormat="1" ht="12.75" customHeight="1"/>
    <row r="9585" s="1413" customFormat="1" ht="12.75" customHeight="1"/>
    <row r="9586" s="1413" customFormat="1" ht="12.75" customHeight="1"/>
    <row r="9587" s="1413" customFormat="1" ht="12.75" customHeight="1"/>
    <row r="9588" s="1413" customFormat="1" ht="12.75" customHeight="1"/>
    <row r="9589" s="1413" customFormat="1" ht="12.75" customHeight="1"/>
    <row r="9590" s="1413" customFormat="1" ht="12.75" customHeight="1"/>
    <row r="9591" s="1413" customFormat="1" ht="12.75" customHeight="1"/>
    <row r="9592" s="1413" customFormat="1" ht="12.75" customHeight="1"/>
    <row r="9593" s="1413" customFormat="1" ht="12.75" customHeight="1"/>
    <row r="9594" s="1413" customFormat="1" ht="12.75" customHeight="1"/>
    <row r="9595" s="1413" customFormat="1" ht="12.75" customHeight="1"/>
    <row r="9596" s="1413" customFormat="1" ht="12.75" customHeight="1"/>
    <row r="9597" s="1413" customFormat="1" ht="12.75" customHeight="1"/>
    <row r="9598" s="1413" customFormat="1" ht="12.75" customHeight="1"/>
    <row r="9599" s="1413" customFormat="1" ht="12.75" customHeight="1"/>
    <row r="9600" s="1413" customFormat="1" ht="12.75" customHeight="1"/>
    <row r="9601" s="1413" customFormat="1" ht="12.75" customHeight="1"/>
    <row r="9602" s="1413" customFormat="1" ht="12.75" customHeight="1"/>
    <row r="9603" s="1413" customFormat="1" ht="12.75" customHeight="1"/>
    <row r="9604" s="1413" customFormat="1" ht="12.75" customHeight="1"/>
    <row r="9605" s="1413" customFormat="1" ht="12.75" customHeight="1"/>
    <row r="9606" s="1413" customFormat="1" ht="12.75" customHeight="1"/>
    <row r="9607" s="1413" customFormat="1" ht="12.75" customHeight="1"/>
    <row r="9608" s="1413" customFormat="1" ht="12.75" customHeight="1"/>
    <row r="9609" s="1413" customFormat="1" ht="12.75" customHeight="1"/>
    <row r="9610" s="1413" customFormat="1" ht="12.75" customHeight="1"/>
    <row r="9611" s="1413" customFormat="1" ht="12.75" customHeight="1"/>
    <row r="9612" s="1413" customFormat="1" ht="12.75" customHeight="1"/>
    <row r="9613" s="1413" customFormat="1" ht="12.75" customHeight="1"/>
    <row r="9614" s="1413" customFormat="1" ht="12.75" customHeight="1"/>
    <row r="9615" s="1413" customFormat="1" ht="12.75" customHeight="1"/>
    <row r="9616" s="1413" customFormat="1" ht="12.75" customHeight="1"/>
    <row r="9617" s="1413" customFormat="1" ht="12.75" customHeight="1"/>
    <row r="9618" s="1413" customFormat="1" ht="12.75" customHeight="1"/>
    <row r="9619" s="1413" customFormat="1" ht="12.75" customHeight="1"/>
    <row r="9620" s="1413" customFormat="1" ht="12.75" customHeight="1"/>
    <row r="9621" s="1413" customFormat="1" ht="12.75" customHeight="1"/>
    <row r="9622" s="1413" customFormat="1" ht="12.75" customHeight="1"/>
    <row r="9623" s="1413" customFormat="1" ht="12.75" customHeight="1"/>
    <row r="9624" s="1413" customFormat="1" ht="12.75" customHeight="1"/>
    <row r="9625" s="1413" customFormat="1" ht="12.75" customHeight="1"/>
    <row r="9626" s="1413" customFormat="1" ht="12.75" customHeight="1"/>
    <row r="9627" s="1413" customFormat="1" ht="12.75" customHeight="1"/>
    <row r="9628" s="1413" customFormat="1" ht="12.75" customHeight="1"/>
    <row r="9629" s="1413" customFormat="1" ht="12.75" customHeight="1"/>
    <row r="9630" s="1413" customFormat="1" ht="12.75" customHeight="1"/>
    <row r="9631" s="1413" customFormat="1" ht="12.75" customHeight="1"/>
    <row r="9632" s="1413" customFormat="1" ht="12.75" customHeight="1"/>
    <row r="9633" s="1413" customFormat="1" ht="12.75" customHeight="1"/>
    <row r="9634" s="1413" customFormat="1" ht="12.75" customHeight="1"/>
    <row r="9635" s="1413" customFormat="1" ht="12.75" customHeight="1"/>
    <row r="9636" s="1413" customFormat="1" ht="12.75" customHeight="1"/>
    <row r="9637" s="1413" customFormat="1" ht="12.75" customHeight="1"/>
    <row r="9638" s="1413" customFormat="1" ht="12.75" customHeight="1"/>
    <row r="9639" s="1413" customFormat="1" ht="12.75" customHeight="1"/>
    <row r="9640" s="1413" customFormat="1" ht="12.75" customHeight="1"/>
    <row r="9641" s="1413" customFormat="1" ht="12.75" customHeight="1"/>
    <row r="9642" s="1413" customFormat="1" ht="12.75" customHeight="1"/>
    <row r="9643" s="1413" customFormat="1" ht="12.75" customHeight="1"/>
    <row r="9644" s="1413" customFormat="1" ht="12.75" customHeight="1"/>
    <row r="9645" s="1413" customFormat="1" ht="12.75" customHeight="1"/>
    <row r="9646" s="1413" customFormat="1" ht="12.75" customHeight="1"/>
    <row r="9647" s="1413" customFormat="1" ht="12.75" customHeight="1"/>
    <row r="9648" s="1413" customFormat="1" ht="12.75" customHeight="1"/>
    <row r="9649" s="1413" customFormat="1" ht="12.75" customHeight="1"/>
    <row r="9650" s="1413" customFormat="1" ht="12.75" customHeight="1"/>
    <row r="9651" s="1413" customFormat="1" ht="12.75" customHeight="1"/>
    <row r="9652" s="1413" customFormat="1" ht="12.75" customHeight="1"/>
    <row r="9653" s="1413" customFormat="1" ht="12.75" customHeight="1"/>
    <row r="9654" s="1413" customFormat="1" ht="12.75" customHeight="1"/>
    <row r="9655" s="1413" customFormat="1" ht="12.75" customHeight="1"/>
    <row r="9656" s="1413" customFormat="1" ht="12.75" customHeight="1"/>
    <row r="9657" s="1413" customFormat="1" ht="12.75" customHeight="1"/>
    <row r="9658" s="1413" customFormat="1" ht="12.75" customHeight="1"/>
    <row r="9659" s="1413" customFormat="1" ht="12.75" customHeight="1"/>
    <row r="9660" s="1413" customFormat="1" ht="12.75" customHeight="1"/>
    <row r="9661" s="1413" customFormat="1" ht="12.75" customHeight="1"/>
    <row r="9662" s="1413" customFormat="1" ht="12.75" customHeight="1"/>
    <row r="9663" s="1413" customFormat="1" ht="12.75" customHeight="1"/>
    <row r="9664" s="1413" customFormat="1" ht="12.75" customHeight="1"/>
    <row r="9665" s="1413" customFormat="1" ht="12.75" customHeight="1"/>
    <row r="9666" s="1413" customFormat="1" ht="12.75" customHeight="1"/>
    <row r="9667" s="1413" customFormat="1" ht="12.75" customHeight="1"/>
    <row r="9668" s="1413" customFormat="1" ht="12.75" customHeight="1"/>
    <row r="9669" s="1413" customFormat="1" ht="12.75" customHeight="1"/>
    <row r="9670" s="1413" customFormat="1" ht="12.75" customHeight="1"/>
    <row r="9671" s="1413" customFormat="1" ht="12.75" customHeight="1"/>
    <row r="9672" s="1413" customFormat="1" ht="12.75" customHeight="1"/>
    <row r="9673" s="1413" customFormat="1" ht="12.75" customHeight="1"/>
    <row r="9674" s="1413" customFormat="1" ht="12.75" customHeight="1"/>
    <row r="9675" s="1413" customFormat="1" ht="12.75" customHeight="1"/>
    <row r="9676" s="1413" customFormat="1" ht="12.75" customHeight="1"/>
    <row r="9677" s="1413" customFormat="1" ht="12.75" customHeight="1"/>
    <row r="9678" s="1413" customFormat="1" ht="12.75" customHeight="1"/>
    <row r="9679" s="1413" customFormat="1" ht="12.75" customHeight="1"/>
    <row r="9680" s="1413" customFormat="1" ht="12.75" customHeight="1"/>
    <row r="9681" s="1413" customFormat="1" ht="12.75" customHeight="1"/>
    <row r="9682" s="1413" customFormat="1" ht="12.75" customHeight="1"/>
    <row r="9683" s="1413" customFormat="1" ht="12.75" customHeight="1"/>
    <row r="9684" s="1413" customFormat="1" ht="12.75" customHeight="1"/>
    <row r="9685" s="1413" customFormat="1" ht="12.75" customHeight="1"/>
    <row r="9686" s="1413" customFormat="1" ht="12.75" customHeight="1"/>
    <row r="9687" s="1413" customFormat="1" ht="12.75" customHeight="1"/>
    <row r="9688" s="1413" customFormat="1" ht="12.75" customHeight="1"/>
    <row r="9689" s="1413" customFormat="1" ht="12.75" customHeight="1"/>
    <row r="9690" s="1413" customFormat="1" ht="12.75" customHeight="1"/>
    <row r="9691" s="1413" customFormat="1" ht="12.75" customHeight="1"/>
    <row r="9692" s="1413" customFormat="1" ht="12.75" customHeight="1"/>
    <row r="9693" s="1413" customFormat="1" ht="12.75" customHeight="1"/>
    <row r="9694" s="1413" customFormat="1" ht="12.75" customHeight="1"/>
    <row r="9695" s="1413" customFormat="1" ht="12.75" customHeight="1"/>
    <row r="9696" s="1413" customFormat="1" ht="12.75" customHeight="1"/>
    <row r="9697" s="1413" customFormat="1" ht="12.75" customHeight="1"/>
    <row r="9698" s="1413" customFormat="1" ht="12.75" customHeight="1"/>
    <row r="9699" s="1413" customFormat="1" ht="12.75" customHeight="1"/>
    <row r="9700" s="1413" customFormat="1" ht="12.75" customHeight="1"/>
    <row r="9701" s="1413" customFormat="1" ht="12.75" customHeight="1"/>
    <row r="9702" s="1413" customFormat="1" ht="12.75" customHeight="1"/>
    <row r="9703" s="1413" customFormat="1" ht="12.75" customHeight="1"/>
    <row r="9704" s="1413" customFormat="1" ht="12.75" customHeight="1"/>
    <row r="9705" s="1413" customFormat="1" ht="12.75" customHeight="1"/>
    <row r="9706" s="1413" customFormat="1" ht="12.75" customHeight="1"/>
    <row r="9707" s="1413" customFormat="1" ht="12.75" customHeight="1"/>
    <row r="9708" s="1413" customFormat="1" ht="12.75" customHeight="1"/>
    <row r="9709" s="1413" customFormat="1" ht="12.75" customHeight="1"/>
    <row r="9710" s="1413" customFormat="1" ht="12.75" customHeight="1"/>
    <row r="9711" s="1413" customFormat="1" ht="12.75" customHeight="1"/>
    <row r="9712" s="1413" customFormat="1" ht="12.75" customHeight="1"/>
    <row r="9713" s="1413" customFormat="1" ht="12.75" customHeight="1"/>
    <row r="9714" s="1413" customFormat="1" ht="12.75" customHeight="1"/>
    <row r="9715" s="1413" customFormat="1" ht="12.75" customHeight="1"/>
    <row r="9716" s="1413" customFormat="1" ht="12.75" customHeight="1"/>
    <row r="9717" s="1413" customFormat="1" ht="12.75" customHeight="1"/>
    <row r="9718" s="1413" customFormat="1" ht="12.75" customHeight="1"/>
    <row r="9719" s="1413" customFormat="1" ht="12.75" customHeight="1"/>
    <row r="9720" s="1413" customFormat="1" ht="12.75" customHeight="1"/>
    <row r="9721" s="1413" customFormat="1" ht="12.75" customHeight="1"/>
    <row r="9722" s="1413" customFormat="1" ht="12.75" customHeight="1"/>
    <row r="9723" s="1413" customFormat="1" ht="12.75" customHeight="1"/>
    <row r="9724" s="1413" customFormat="1" ht="12.75" customHeight="1"/>
    <row r="9725" s="1413" customFormat="1" ht="12.75" customHeight="1"/>
    <row r="9726" s="1413" customFormat="1" ht="12.75" customHeight="1"/>
    <row r="9727" s="1413" customFormat="1" ht="12.75" customHeight="1"/>
    <row r="9728" s="1413" customFormat="1" ht="12.75" customHeight="1"/>
    <row r="9729" s="1413" customFormat="1" ht="12.75" customHeight="1"/>
    <row r="9730" s="1413" customFormat="1" ht="12.75" customHeight="1"/>
    <row r="9731" s="1413" customFormat="1" ht="12.75" customHeight="1"/>
    <row r="9732" s="1413" customFormat="1" ht="12.75" customHeight="1"/>
    <row r="9733" s="1413" customFormat="1" ht="12.75" customHeight="1"/>
    <row r="9734" s="1413" customFormat="1" ht="12.75" customHeight="1"/>
    <row r="9735" s="1413" customFormat="1" ht="12.75" customHeight="1"/>
    <row r="9736" s="1413" customFormat="1" ht="12.75" customHeight="1"/>
    <row r="9737" s="1413" customFormat="1" ht="12.75" customHeight="1"/>
    <row r="9738" s="1413" customFormat="1" ht="12.75" customHeight="1"/>
    <row r="9739" s="1413" customFormat="1" ht="12.75" customHeight="1"/>
    <row r="9740" s="1413" customFormat="1" ht="12.75" customHeight="1"/>
    <row r="9741" s="1413" customFormat="1" ht="12.75" customHeight="1"/>
    <row r="9742" s="1413" customFormat="1" ht="12.75" customHeight="1"/>
    <row r="9743" s="1413" customFormat="1" ht="12.75" customHeight="1"/>
    <row r="9744" s="1413" customFormat="1" ht="12.75" customHeight="1"/>
    <row r="9745" s="1413" customFormat="1" ht="12.75" customHeight="1"/>
    <row r="9746" s="1413" customFormat="1" ht="12.75" customHeight="1"/>
    <row r="9747" s="1413" customFormat="1" ht="12.75" customHeight="1"/>
    <row r="9748" s="1413" customFormat="1" ht="12.75" customHeight="1"/>
    <row r="9749" s="1413" customFormat="1" ht="12.75" customHeight="1"/>
    <row r="9750" s="1413" customFormat="1" ht="12.75" customHeight="1"/>
    <row r="9751" s="1413" customFormat="1" ht="12.75" customHeight="1"/>
    <row r="9752" s="1413" customFormat="1" ht="12.75" customHeight="1"/>
    <row r="9753" s="1413" customFormat="1" ht="12.75" customHeight="1"/>
    <row r="9754" s="1413" customFormat="1" ht="12.75" customHeight="1"/>
    <row r="9755" s="1413" customFormat="1" ht="12.75" customHeight="1"/>
    <row r="9756" s="1413" customFormat="1" ht="12.75" customHeight="1"/>
    <row r="9757" s="1413" customFormat="1" ht="12.75" customHeight="1"/>
    <row r="9758" s="1413" customFormat="1" ht="12.75" customHeight="1"/>
    <row r="9759" s="1413" customFormat="1" ht="12.75" customHeight="1"/>
    <row r="9760" s="1413" customFormat="1" ht="12.75" customHeight="1"/>
    <row r="9761" s="1413" customFormat="1" ht="12.75" customHeight="1"/>
    <row r="9762" s="1413" customFormat="1" ht="12.75" customHeight="1"/>
    <row r="9763" s="1413" customFormat="1" ht="12.75" customHeight="1"/>
    <row r="9764" s="1413" customFormat="1" ht="12.75" customHeight="1"/>
    <row r="9765" s="1413" customFormat="1" ht="12.75" customHeight="1"/>
    <row r="9766" s="1413" customFormat="1" ht="12.75" customHeight="1"/>
    <row r="9767" s="1413" customFormat="1" ht="12.75" customHeight="1"/>
    <row r="9768" s="1413" customFormat="1" ht="12.75" customHeight="1"/>
    <row r="9769" s="1413" customFormat="1" ht="12.75" customHeight="1"/>
    <row r="9770" s="1413" customFormat="1" ht="12.75" customHeight="1"/>
    <row r="9771" s="1413" customFormat="1" ht="12.75" customHeight="1"/>
    <row r="9772" s="1413" customFormat="1" ht="12.75" customHeight="1"/>
    <row r="9773" s="1413" customFormat="1" ht="12.75" customHeight="1"/>
    <row r="9774" s="1413" customFormat="1" ht="12.75" customHeight="1"/>
    <row r="9775" s="1413" customFormat="1" ht="12.75" customHeight="1"/>
    <row r="9776" s="1413" customFormat="1" ht="12.75" customHeight="1"/>
    <row r="9777" s="1413" customFormat="1" ht="12.75" customHeight="1"/>
    <row r="9778" s="1413" customFormat="1" ht="12.75" customHeight="1"/>
    <row r="9779" s="1413" customFormat="1" ht="12.75" customHeight="1"/>
    <row r="9780" s="1413" customFormat="1" ht="12.75" customHeight="1"/>
    <row r="9781" s="1413" customFormat="1" ht="12.75" customHeight="1"/>
    <row r="9782" s="1413" customFormat="1" ht="12.75" customHeight="1"/>
    <row r="9783" s="1413" customFormat="1" ht="12.75" customHeight="1"/>
    <row r="9784" s="1413" customFormat="1" ht="12.75" customHeight="1"/>
    <row r="9785" s="1413" customFormat="1" ht="12.75" customHeight="1"/>
    <row r="9786" s="1413" customFormat="1" ht="12.75" customHeight="1"/>
    <row r="9787" s="1413" customFormat="1" ht="12.75" customHeight="1"/>
    <row r="9788" s="1413" customFormat="1" ht="12.75" customHeight="1"/>
    <row r="9789" s="1413" customFormat="1" ht="12.75" customHeight="1"/>
    <row r="9790" s="1413" customFormat="1" ht="12.75" customHeight="1"/>
    <row r="9791" s="1413" customFormat="1" ht="12.75" customHeight="1"/>
    <row r="9792" s="1413" customFormat="1" ht="12.75" customHeight="1"/>
    <row r="9793" s="1413" customFormat="1" ht="12.75" customHeight="1"/>
    <row r="9794" s="1413" customFormat="1" ht="12.75" customHeight="1"/>
    <row r="9795" s="1413" customFormat="1" ht="12.75" customHeight="1"/>
    <row r="9796" s="1413" customFormat="1" ht="12.75" customHeight="1"/>
    <row r="9797" s="1413" customFormat="1" ht="12.75" customHeight="1"/>
    <row r="9798" s="1413" customFormat="1" ht="12.75" customHeight="1"/>
    <row r="9799" s="1413" customFormat="1" ht="12.75" customHeight="1"/>
    <row r="9800" s="1413" customFormat="1" ht="12.75" customHeight="1"/>
    <row r="9801" s="1413" customFormat="1" ht="12.75" customHeight="1"/>
    <row r="9802" s="1413" customFormat="1" ht="12.75" customHeight="1"/>
    <row r="9803" s="1413" customFormat="1" ht="12.75" customHeight="1"/>
    <row r="9804" s="1413" customFormat="1" ht="12.75" customHeight="1"/>
    <row r="9805" s="1413" customFormat="1" ht="12.75" customHeight="1"/>
    <row r="9806" s="1413" customFormat="1" ht="12.75" customHeight="1"/>
    <row r="9807" s="1413" customFormat="1" ht="12.75" customHeight="1"/>
    <row r="9808" s="1413" customFormat="1" ht="12.75" customHeight="1"/>
    <row r="9809" s="1413" customFormat="1" ht="12.75" customHeight="1"/>
    <row r="9810" s="1413" customFormat="1" ht="12.75" customHeight="1"/>
    <row r="9811" s="1413" customFormat="1" ht="12.75" customHeight="1"/>
    <row r="9812" s="1413" customFormat="1" ht="12.75" customHeight="1"/>
    <row r="9813" s="1413" customFormat="1" ht="12.75" customHeight="1"/>
    <row r="9814" s="1413" customFormat="1" ht="12.75" customHeight="1"/>
    <row r="9815" s="1413" customFormat="1" ht="12.75" customHeight="1"/>
    <row r="9816" s="1413" customFormat="1" ht="12.75" customHeight="1"/>
    <row r="9817" s="1413" customFormat="1" ht="12.75" customHeight="1"/>
    <row r="9818" s="1413" customFormat="1" ht="12.75" customHeight="1"/>
    <row r="9819" s="1413" customFormat="1" ht="12.75" customHeight="1"/>
    <row r="9820" s="1413" customFormat="1" ht="12.75" customHeight="1"/>
    <row r="9821" s="1413" customFormat="1" ht="12.75" customHeight="1"/>
    <row r="9822" s="1413" customFormat="1" ht="12.75" customHeight="1"/>
    <row r="9823" s="1413" customFormat="1" ht="12.75" customHeight="1"/>
    <row r="9824" s="1413" customFormat="1" ht="12.75" customHeight="1"/>
    <row r="9825" s="1413" customFormat="1" ht="12.75" customHeight="1"/>
    <row r="9826" s="1413" customFormat="1" ht="12.75" customHeight="1"/>
    <row r="9827" s="1413" customFormat="1" ht="12.75" customHeight="1"/>
    <row r="9828" s="1413" customFormat="1" ht="12.75" customHeight="1"/>
    <row r="9829" s="1413" customFormat="1" ht="12.75" customHeight="1"/>
    <row r="9830" s="1413" customFormat="1" ht="12.75" customHeight="1"/>
    <row r="9831" s="1413" customFormat="1" ht="12.75" customHeight="1"/>
    <row r="9832" s="1413" customFormat="1" ht="12.75" customHeight="1"/>
    <row r="9833" s="1413" customFormat="1" ht="12.75" customHeight="1"/>
    <row r="9834" s="1413" customFormat="1" ht="12.75" customHeight="1"/>
    <row r="9835" s="1413" customFormat="1" ht="12.75" customHeight="1"/>
    <row r="9836" s="1413" customFormat="1" ht="12.75" customHeight="1"/>
    <row r="9837" s="1413" customFormat="1" ht="12.75" customHeight="1"/>
    <row r="9838" s="1413" customFormat="1" ht="12.75" customHeight="1"/>
    <row r="9839" s="1413" customFormat="1" ht="12.75" customHeight="1"/>
    <row r="9840" s="1413" customFormat="1" ht="12.75" customHeight="1"/>
    <row r="9841" s="1413" customFormat="1" ht="12.75" customHeight="1"/>
    <row r="9842" s="1413" customFormat="1" ht="12.75" customHeight="1"/>
    <row r="9843" s="1413" customFormat="1" ht="12.75" customHeight="1"/>
    <row r="9844" s="1413" customFormat="1" ht="12.75" customHeight="1"/>
    <row r="9845" s="1413" customFormat="1" ht="12.75" customHeight="1"/>
    <row r="9846" s="1413" customFormat="1" ht="12.75" customHeight="1"/>
    <row r="9847" s="1413" customFormat="1" ht="12.75" customHeight="1"/>
    <row r="9848" s="1413" customFormat="1" ht="12.75" customHeight="1"/>
    <row r="9849" s="1413" customFormat="1" ht="12.75" customHeight="1"/>
    <row r="9850" s="1413" customFormat="1" ht="12.75" customHeight="1"/>
    <row r="9851" s="1413" customFormat="1" ht="12.75" customHeight="1"/>
    <row r="9852" s="1413" customFormat="1" ht="12.75" customHeight="1"/>
    <row r="9853" s="1413" customFormat="1" ht="12.75" customHeight="1"/>
    <row r="9854" s="1413" customFormat="1" ht="12.75" customHeight="1"/>
    <row r="9855" s="1413" customFormat="1" ht="12.75" customHeight="1"/>
    <row r="9856" s="1413" customFormat="1" ht="12.75" customHeight="1"/>
    <row r="9857" s="1413" customFormat="1" ht="12.75" customHeight="1"/>
    <row r="9858" s="1413" customFormat="1" ht="12.75" customHeight="1"/>
    <row r="9859" s="1413" customFormat="1" ht="12.75" customHeight="1"/>
    <row r="9860" s="1413" customFormat="1" ht="12.75" customHeight="1"/>
    <row r="9861" s="1413" customFormat="1" ht="12.75" customHeight="1"/>
    <row r="9862" s="1413" customFormat="1" ht="12.75" customHeight="1"/>
    <row r="9863" s="1413" customFormat="1" ht="12.75" customHeight="1"/>
    <row r="9864" s="1413" customFormat="1" ht="12.75" customHeight="1"/>
    <row r="9865" s="1413" customFormat="1" ht="12.75" customHeight="1"/>
    <row r="9866" s="1413" customFormat="1" ht="12.75" customHeight="1"/>
    <row r="9867" s="1413" customFormat="1" ht="12.75" customHeight="1"/>
    <row r="9868" s="1413" customFormat="1" ht="12.75" customHeight="1"/>
    <row r="9869" s="1413" customFormat="1" ht="12.75" customHeight="1"/>
    <row r="9870" s="1413" customFormat="1" ht="12.75" customHeight="1"/>
    <row r="9871" s="1413" customFormat="1" ht="12.75" customHeight="1"/>
    <row r="9872" s="1413" customFormat="1" ht="12.75" customHeight="1"/>
    <row r="9873" s="1413" customFormat="1" ht="12.75" customHeight="1"/>
    <row r="9874" s="1413" customFormat="1" ht="12.75" customHeight="1"/>
    <row r="9875" s="1413" customFormat="1" ht="12.75" customHeight="1"/>
    <row r="9876" s="1413" customFormat="1" ht="12.75" customHeight="1"/>
    <row r="9877" s="1413" customFormat="1" ht="12.75" customHeight="1"/>
    <row r="9878" s="1413" customFormat="1" ht="12.75" customHeight="1"/>
    <row r="9879" s="1413" customFormat="1" ht="12.75" customHeight="1"/>
    <row r="9880" s="1413" customFormat="1" ht="12.75" customHeight="1"/>
    <row r="9881" s="1413" customFormat="1" ht="12.75" customHeight="1"/>
    <row r="9882" s="1413" customFormat="1" ht="12.75" customHeight="1"/>
    <row r="9883" s="1413" customFormat="1" ht="12.75" customHeight="1"/>
    <row r="9884" s="1413" customFormat="1" ht="12.75" customHeight="1"/>
    <row r="9885" s="1413" customFormat="1" ht="12.75" customHeight="1"/>
    <row r="9886" s="1413" customFormat="1" ht="12.75" customHeight="1"/>
    <row r="9887" s="1413" customFormat="1" ht="12.75" customHeight="1"/>
    <row r="9888" s="1413" customFormat="1" ht="12.75" customHeight="1"/>
    <row r="9889" s="1413" customFormat="1" ht="12.75" customHeight="1"/>
    <row r="9890" s="1413" customFormat="1" ht="12.75" customHeight="1"/>
    <row r="9891" s="1413" customFormat="1" ht="12.75" customHeight="1"/>
    <row r="9892" s="1413" customFormat="1" ht="12.75" customHeight="1"/>
    <row r="9893" s="1413" customFormat="1" ht="12.75" customHeight="1"/>
    <row r="9894" s="1413" customFormat="1" ht="12.75" customHeight="1"/>
    <row r="9895" s="1413" customFormat="1" ht="12.75" customHeight="1"/>
    <row r="9896" s="1413" customFormat="1" ht="12.75" customHeight="1"/>
    <row r="9897" s="1413" customFormat="1" ht="12.75" customHeight="1"/>
    <row r="9898" s="1413" customFormat="1" ht="12.75" customHeight="1"/>
    <row r="9899" s="1413" customFormat="1" ht="12.75" customHeight="1"/>
    <row r="9900" s="1413" customFormat="1" ht="12.75" customHeight="1"/>
    <row r="9901" s="1413" customFormat="1" ht="12.75" customHeight="1"/>
    <row r="9902" s="1413" customFormat="1" ht="12.75" customHeight="1"/>
    <row r="9903" s="1413" customFormat="1" ht="12.75" customHeight="1"/>
    <row r="9904" s="1413" customFormat="1" ht="12.75" customHeight="1"/>
    <row r="9905" s="1413" customFormat="1" ht="12.75" customHeight="1"/>
    <row r="9906" s="1413" customFormat="1" ht="12.75" customHeight="1"/>
    <row r="9907" s="1413" customFormat="1" ht="12.75" customHeight="1"/>
    <row r="9908" s="1413" customFormat="1" ht="12.75" customHeight="1"/>
    <row r="9909" s="1413" customFormat="1" ht="12.75" customHeight="1"/>
    <row r="9910" s="1413" customFormat="1" ht="12.75" customHeight="1"/>
    <row r="9911" s="1413" customFormat="1" ht="12.75" customHeight="1"/>
    <row r="9912" s="1413" customFormat="1" ht="12.75" customHeight="1"/>
    <row r="9913" s="1413" customFormat="1" ht="12.75" customHeight="1"/>
    <row r="9914" s="1413" customFormat="1" ht="12.75" customHeight="1"/>
    <row r="9915" s="1413" customFormat="1" ht="12.75" customHeight="1"/>
    <row r="9916" s="1413" customFormat="1" ht="12.75" customHeight="1"/>
    <row r="9917" s="1413" customFormat="1" ht="12.75" customHeight="1"/>
    <row r="9918" s="1413" customFormat="1" ht="12.75" customHeight="1"/>
    <row r="9919" s="1413" customFormat="1" ht="12.75" customHeight="1"/>
    <row r="9920" s="1413" customFormat="1" ht="12.75" customHeight="1"/>
    <row r="9921" s="1413" customFormat="1" ht="12.75" customHeight="1"/>
    <row r="9922" s="1413" customFormat="1" ht="12.75" customHeight="1"/>
    <row r="9923" s="1413" customFormat="1" ht="12.75" customHeight="1"/>
    <row r="9924" s="1413" customFormat="1" ht="12.75" customHeight="1"/>
    <row r="9925" s="1413" customFormat="1" ht="12.75" customHeight="1"/>
    <row r="9926" s="1413" customFormat="1" ht="12.75" customHeight="1"/>
    <row r="9927" s="1413" customFormat="1" ht="12.75" customHeight="1"/>
    <row r="9928" s="1413" customFormat="1" ht="12.75" customHeight="1"/>
    <row r="9929" s="1413" customFormat="1" ht="12.75" customHeight="1"/>
    <row r="9930" s="1413" customFormat="1" ht="12.75" customHeight="1"/>
    <row r="9931" s="1413" customFormat="1" ht="12.75" customHeight="1"/>
    <row r="9932" s="1413" customFormat="1" ht="12.75" customHeight="1"/>
    <row r="9933" s="1413" customFormat="1" ht="12.75" customHeight="1"/>
    <row r="9934" s="1413" customFormat="1" ht="12.75" customHeight="1"/>
    <row r="9935" s="1413" customFormat="1" ht="12.75" customHeight="1"/>
    <row r="9936" s="1413" customFormat="1" ht="12.75" customHeight="1"/>
    <row r="9937" s="1413" customFormat="1" ht="12.75" customHeight="1"/>
    <row r="9938" s="1413" customFormat="1" ht="12.75" customHeight="1"/>
    <row r="9939" s="1413" customFormat="1" ht="12.75" customHeight="1"/>
    <row r="9940" s="1413" customFormat="1" ht="12.75" customHeight="1"/>
    <row r="9941" s="1413" customFormat="1" ht="12.75" customHeight="1"/>
    <row r="9942" s="1413" customFormat="1" ht="12.75" customHeight="1"/>
    <row r="9943" s="1413" customFormat="1" ht="12.75" customHeight="1"/>
    <row r="9944" s="1413" customFormat="1" ht="12.75" customHeight="1"/>
    <row r="9945" s="1413" customFormat="1" ht="12.75" customHeight="1"/>
    <row r="9946" s="1413" customFormat="1" ht="12.75" customHeight="1"/>
    <row r="9947" s="1413" customFormat="1" ht="12.75" customHeight="1"/>
    <row r="9948" s="1413" customFormat="1" ht="12.75" customHeight="1"/>
    <row r="9949" s="1413" customFormat="1" ht="12.75" customHeight="1"/>
    <row r="9950" s="1413" customFormat="1" ht="12.75" customHeight="1"/>
    <row r="9951" s="1413" customFormat="1" ht="12.75" customHeight="1"/>
    <row r="9952" s="1413" customFormat="1" ht="12.75" customHeight="1"/>
    <row r="9953" s="1413" customFormat="1" ht="12.75" customHeight="1"/>
    <row r="9954" s="1413" customFormat="1" ht="12.75" customHeight="1"/>
    <row r="9955" s="1413" customFormat="1" ht="12.75" customHeight="1"/>
    <row r="9956" s="1413" customFormat="1" ht="12.75" customHeight="1"/>
    <row r="9957" s="1413" customFormat="1" ht="12.75" customHeight="1"/>
    <row r="9958" s="1413" customFormat="1" ht="12.75" customHeight="1"/>
    <row r="9959" s="1413" customFormat="1" ht="12.75" customHeight="1"/>
    <row r="9960" s="1413" customFormat="1" ht="12.75" customHeight="1"/>
    <row r="9961" s="1413" customFormat="1" ht="12.75" customHeight="1"/>
    <row r="9962" s="1413" customFormat="1" ht="12.75" customHeight="1"/>
    <row r="9963" s="1413" customFormat="1" ht="12.75" customHeight="1"/>
    <row r="9964" s="1413" customFormat="1" ht="12.75" customHeight="1"/>
    <row r="9965" s="1413" customFormat="1" ht="12.75" customHeight="1"/>
    <row r="9966" s="1413" customFormat="1" ht="12.75" customHeight="1"/>
    <row r="9967" s="1413" customFormat="1" ht="12.75" customHeight="1"/>
    <row r="9968" s="1413" customFormat="1" ht="12.75" customHeight="1"/>
    <row r="9969" s="1413" customFormat="1" ht="12.75" customHeight="1"/>
    <row r="9970" s="1413" customFormat="1" ht="12.75" customHeight="1"/>
    <row r="9971" s="1413" customFormat="1" ht="12.75" customHeight="1"/>
    <row r="9972" s="1413" customFormat="1" ht="12.75" customHeight="1"/>
    <row r="9973" s="1413" customFormat="1" ht="12.75" customHeight="1"/>
    <row r="9974" s="1413" customFormat="1" ht="12.75" customHeight="1"/>
    <row r="9975" s="1413" customFormat="1" ht="12.75" customHeight="1"/>
    <row r="9976" s="1413" customFormat="1" ht="12.75" customHeight="1"/>
    <row r="9977" s="1413" customFormat="1" ht="12.75" customHeight="1"/>
    <row r="9978" s="1413" customFormat="1" ht="12.75" customHeight="1"/>
    <row r="9979" s="1413" customFormat="1" ht="12.75" customHeight="1"/>
    <row r="9980" s="1413" customFormat="1" ht="12.75" customHeight="1"/>
    <row r="9981" s="1413" customFormat="1" ht="12.75" customHeight="1"/>
    <row r="9982" s="1413" customFormat="1" ht="12.75" customHeight="1"/>
    <row r="9983" s="1413" customFormat="1" ht="12.75" customHeight="1"/>
    <row r="9984" s="1413" customFormat="1" ht="12.75" customHeight="1"/>
    <row r="9985" s="1413" customFormat="1" ht="12.75" customHeight="1"/>
    <row r="9986" s="1413" customFormat="1" ht="12.75" customHeight="1"/>
    <row r="9987" s="1413" customFormat="1" ht="12.75" customHeight="1"/>
    <row r="9988" s="1413" customFormat="1" ht="12.75" customHeight="1"/>
    <row r="9989" s="1413" customFormat="1" ht="12.75" customHeight="1"/>
    <row r="9990" s="1413" customFormat="1" ht="12.75" customHeight="1"/>
    <row r="9991" s="1413" customFormat="1" ht="12.75" customHeight="1"/>
    <row r="9992" s="1413" customFormat="1" ht="12.75" customHeight="1"/>
    <row r="9993" s="1413" customFormat="1" ht="12.75" customHeight="1"/>
    <row r="9994" s="1413" customFormat="1" ht="12.75" customHeight="1"/>
    <row r="9995" s="1413" customFormat="1" ht="12.75" customHeight="1"/>
    <row r="9996" s="1413" customFormat="1" ht="12.75" customHeight="1"/>
    <row r="9997" s="1413" customFormat="1" ht="12.75" customHeight="1"/>
    <row r="9998" s="1413" customFormat="1" ht="12.75" customHeight="1"/>
    <row r="9999" s="1413" customFormat="1" ht="12.75" customHeight="1"/>
    <row r="10000" s="1413" customFormat="1" ht="12.75" customHeight="1"/>
    <row r="10001" s="1413" customFormat="1" ht="12.75" customHeight="1"/>
    <row r="10002" s="1413" customFormat="1" ht="12.75" customHeight="1"/>
    <row r="10003" s="1413" customFormat="1" ht="12.75" customHeight="1"/>
    <row r="10004" s="1413" customFormat="1" ht="12.75" customHeight="1"/>
    <row r="10005" s="1413" customFormat="1" ht="12.75" customHeight="1"/>
    <row r="10006" s="1413" customFormat="1" ht="12.75" customHeight="1"/>
    <row r="10007" s="1413" customFormat="1" ht="12.75" customHeight="1"/>
    <row r="10008" s="1413" customFormat="1" ht="12.75" customHeight="1"/>
    <row r="10009" s="1413" customFormat="1" ht="12.75" customHeight="1"/>
    <row r="10010" s="1413" customFormat="1" ht="12.75" customHeight="1"/>
    <row r="10011" s="1413" customFormat="1" ht="12.75" customHeight="1"/>
    <row r="10012" s="1413" customFormat="1" ht="12.75" customHeight="1"/>
    <row r="10013" s="1413" customFormat="1" ht="12.75" customHeight="1"/>
    <row r="10014" s="1413" customFormat="1" ht="12.75" customHeight="1"/>
    <row r="10015" s="1413" customFormat="1" ht="12.75" customHeight="1"/>
    <row r="10016" s="1413" customFormat="1" ht="12.75" customHeight="1"/>
    <row r="10017" s="1413" customFormat="1" ht="12.75" customHeight="1"/>
    <row r="10018" s="1413" customFormat="1" ht="12.75" customHeight="1"/>
    <row r="10019" s="1413" customFormat="1" ht="12.75" customHeight="1"/>
    <row r="10020" s="1413" customFormat="1" ht="12.75" customHeight="1"/>
    <row r="10021" s="1413" customFormat="1" ht="12.75" customHeight="1"/>
    <row r="10022" s="1413" customFormat="1" ht="12.75" customHeight="1"/>
    <row r="10023" s="1413" customFormat="1" ht="12.75" customHeight="1"/>
    <row r="10024" s="1413" customFormat="1" ht="12.75" customHeight="1"/>
    <row r="10025" s="1413" customFormat="1" ht="12.75" customHeight="1"/>
    <row r="10026" s="1413" customFormat="1" ht="12.75" customHeight="1"/>
    <row r="10027" s="1413" customFormat="1" ht="12.75" customHeight="1"/>
    <row r="10028" s="1413" customFormat="1" ht="12.75" customHeight="1"/>
    <row r="10029" s="1413" customFormat="1" ht="12.75" customHeight="1"/>
    <row r="10030" s="1413" customFormat="1" ht="12.75" customHeight="1"/>
    <row r="10031" s="1413" customFormat="1" ht="12.75" customHeight="1"/>
    <row r="10032" s="1413" customFormat="1" ht="12.75" customHeight="1"/>
    <row r="10033" s="1413" customFormat="1" ht="12.75" customHeight="1"/>
    <row r="10034" s="1413" customFormat="1" ht="12.75" customHeight="1"/>
    <row r="10035" s="1413" customFormat="1" ht="12.75" customHeight="1"/>
    <row r="10036" s="1413" customFormat="1" ht="12.75" customHeight="1"/>
    <row r="10037" s="1413" customFormat="1" ht="12.75" customHeight="1"/>
    <row r="10038" s="1413" customFormat="1" ht="12.75" customHeight="1"/>
    <row r="10039" s="1413" customFormat="1" ht="12.75" customHeight="1"/>
    <row r="10040" s="1413" customFormat="1" ht="12.75" customHeight="1"/>
    <row r="10041" s="1413" customFormat="1" ht="12.75" customHeight="1"/>
    <row r="10042" s="1413" customFormat="1" ht="12.75" customHeight="1"/>
    <row r="10043" s="1413" customFormat="1" ht="12.75" customHeight="1"/>
    <row r="10044" s="1413" customFormat="1" ht="12.75" customHeight="1"/>
    <row r="10045" s="1413" customFormat="1" ht="12.75" customHeight="1"/>
    <row r="10046" s="1413" customFormat="1" ht="12.75" customHeight="1"/>
    <row r="10047" s="1413" customFormat="1" ht="12.75" customHeight="1"/>
    <row r="10048" s="1413" customFormat="1" ht="12.75" customHeight="1"/>
    <row r="10049" s="1413" customFormat="1" ht="12.75" customHeight="1"/>
    <row r="10050" s="1413" customFormat="1" ht="12.75" customHeight="1"/>
    <row r="10051" s="1413" customFormat="1" ht="12.75" customHeight="1"/>
    <row r="10052" s="1413" customFormat="1" ht="12.75" customHeight="1"/>
    <row r="10053" s="1413" customFormat="1" ht="12.75" customHeight="1"/>
    <row r="10054" s="1413" customFormat="1" ht="12.75" customHeight="1"/>
    <row r="10055" s="1413" customFormat="1" ht="12.75" customHeight="1"/>
    <row r="10056" s="1413" customFormat="1" ht="12.75" customHeight="1"/>
    <row r="10057" s="1413" customFormat="1" ht="12.75" customHeight="1"/>
    <row r="10058" s="1413" customFormat="1" ht="12.75" customHeight="1"/>
    <row r="10059" s="1413" customFormat="1" ht="12.75" customHeight="1"/>
    <row r="10060" s="1413" customFormat="1" ht="12.75" customHeight="1"/>
    <row r="10061" s="1413" customFormat="1" ht="12.75" customHeight="1"/>
    <row r="10062" s="1413" customFormat="1" ht="12.75" customHeight="1"/>
    <row r="10063" s="1413" customFormat="1" ht="12.75" customHeight="1"/>
    <row r="10064" s="1413" customFormat="1" ht="12.75" customHeight="1"/>
    <row r="10065" s="1413" customFormat="1" ht="12.75" customHeight="1"/>
    <row r="10066" s="1413" customFormat="1" ht="12.75" customHeight="1"/>
    <row r="10067" s="1413" customFormat="1" ht="12.75" customHeight="1"/>
    <row r="10068" s="1413" customFormat="1" ht="12.75" customHeight="1"/>
    <row r="10069" s="1413" customFormat="1" ht="12.75" customHeight="1"/>
    <row r="10070" s="1413" customFormat="1" ht="12.75" customHeight="1"/>
    <row r="10071" s="1413" customFormat="1" ht="12.75" customHeight="1"/>
    <row r="10072" s="1413" customFormat="1" ht="12.75" customHeight="1"/>
    <row r="10073" s="1413" customFormat="1" ht="12.75" customHeight="1"/>
    <row r="10074" s="1413" customFormat="1" ht="12.75" customHeight="1"/>
    <row r="10075" s="1413" customFormat="1" ht="12.75" customHeight="1"/>
    <row r="10076" s="1413" customFormat="1" ht="12.75" customHeight="1"/>
    <row r="10077" s="1413" customFormat="1" ht="12.75" customHeight="1"/>
    <row r="10078" s="1413" customFormat="1" ht="12.75" customHeight="1"/>
    <row r="10079" s="1413" customFormat="1" ht="12.75" customHeight="1"/>
    <row r="10080" s="1413" customFormat="1" ht="12.75" customHeight="1"/>
    <row r="10081" s="1413" customFormat="1" ht="12.75" customHeight="1"/>
    <row r="10082" s="1413" customFormat="1" ht="12.75" customHeight="1"/>
    <row r="10083" s="1413" customFormat="1" ht="12.75" customHeight="1"/>
    <row r="10084" s="1413" customFormat="1" ht="12.75" customHeight="1"/>
    <row r="10085" s="1413" customFormat="1" ht="12.75" customHeight="1"/>
    <row r="10086" s="1413" customFormat="1" ht="12.75" customHeight="1"/>
    <row r="10087" s="1413" customFormat="1" ht="12.75" customHeight="1"/>
    <row r="10088" s="1413" customFormat="1" ht="12.75" customHeight="1"/>
    <row r="10089" s="1413" customFormat="1" ht="12.75" customHeight="1"/>
    <row r="10090" s="1413" customFormat="1" ht="12.75" customHeight="1"/>
    <row r="10091" s="1413" customFormat="1" ht="12.75" customHeight="1"/>
    <row r="10092" s="1413" customFormat="1" ht="12.75" customHeight="1"/>
    <row r="10093" s="1413" customFormat="1" ht="12.75" customHeight="1"/>
    <row r="10094" s="1413" customFormat="1" ht="12.75" customHeight="1"/>
    <row r="10095" s="1413" customFormat="1" ht="12.75" customHeight="1"/>
    <row r="10096" s="1413" customFormat="1" ht="12.75" customHeight="1"/>
    <row r="10097" s="1413" customFormat="1" ht="12.75" customHeight="1"/>
    <row r="10098" s="1413" customFormat="1" ht="12.75" customHeight="1"/>
    <row r="10099" s="1413" customFormat="1" ht="12.75" customHeight="1"/>
    <row r="10100" s="1413" customFormat="1" ht="12.75" customHeight="1"/>
    <row r="10101" s="1413" customFormat="1" ht="12.75" customHeight="1"/>
    <row r="10102" s="1413" customFormat="1" ht="12.75" customHeight="1"/>
    <row r="10103" s="1413" customFormat="1" ht="12.75" customHeight="1"/>
    <row r="10104" s="1413" customFormat="1" ht="12.75" customHeight="1"/>
    <row r="10105" s="1413" customFormat="1" ht="12.75" customHeight="1"/>
    <row r="10106" s="1413" customFormat="1" ht="12.75" customHeight="1"/>
    <row r="10107" s="1413" customFormat="1" ht="12.75" customHeight="1"/>
    <row r="10108" s="1413" customFormat="1" ht="12.75" customHeight="1"/>
    <row r="10109" s="1413" customFormat="1" ht="12.75" customHeight="1"/>
    <row r="10110" s="1413" customFormat="1" ht="12.75" customHeight="1"/>
    <row r="10111" s="1413" customFormat="1" ht="12.75" customHeight="1"/>
    <row r="10112" s="1413" customFormat="1" ht="12.75" customHeight="1"/>
    <row r="10113" s="1413" customFormat="1" ht="12.75" customHeight="1"/>
    <row r="10114" s="1413" customFormat="1" ht="12.75" customHeight="1"/>
    <row r="10115" s="1413" customFormat="1" ht="12.75" customHeight="1"/>
    <row r="10116" s="1413" customFormat="1" ht="12.75" customHeight="1"/>
    <row r="10117" s="1413" customFormat="1" ht="12.75" customHeight="1"/>
    <row r="10118" s="1413" customFormat="1" ht="12.75" customHeight="1"/>
    <row r="10119" s="1413" customFormat="1" ht="12.75" customHeight="1"/>
    <row r="10120" s="1413" customFormat="1" ht="12.75" customHeight="1"/>
    <row r="10121" s="1413" customFormat="1" ht="12.75" customHeight="1"/>
    <row r="10122" s="1413" customFormat="1" ht="12.75" customHeight="1"/>
    <row r="10123" s="1413" customFormat="1" ht="12.75" customHeight="1"/>
    <row r="10124" s="1413" customFormat="1" ht="12.75" customHeight="1"/>
    <row r="10125" s="1413" customFormat="1" ht="12.75" customHeight="1"/>
    <row r="10126" s="1413" customFormat="1" ht="12.75" customHeight="1"/>
    <row r="10127" s="1413" customFormat="1" ht="12.75" customHeight="1"/>
    <row r="10128" s="1413" customFormat="1" ht="12.75" customHeight="1"/>
    <row r="10129" s="1413" customFormat="1" ht="12.75" customHeight="1"/>
    <row r="10130" s="1413" customFormat="1" ht="12.75" customHeight="1"/>
    <row r="10131" s="1413" customFormat="1" ht="12.75" customHeight="1"/>
    <row r="10132" s="1413" customFormat="1" ht="12.75" customHeight="1"/>
    <row r="10133" s="1413" customFormat="1" ht="12.75" customHeight="1"/>
    <row r="10134" s="1413" customFormat="1" ht="12.75" customHeight="1"/>
    <row r="10135" s="1413" customFormat="1" ht="12.75" customHeight="1"/>
    <row r="10136" s="1413" customFormat="1" ht="12.75" customHeight="1"/>
    <row r="10137" s="1413" customFormat="1" ht="12.75" customHeight="1"/>
    <row r="10138" s="1413" customFormat="1" ht="12.75" customHeight="1"/>
    <row r="10139" s="1413" customFormat="1" ht="12.75" customHeight="1"/>
    <row r="10140" s="1413" customFormat="1" ht="12.75" customHeight="1"/>
    <row r="10141" s="1413" customFormat="1" ht="12.75" customHeight="1"/>
    <row r="10142" s="1413" customFormat="1" ht="12.75" customHeight="1"/>
    <row r="10143" s="1413" customFormat="1" ht="12.75" customHeight="1"/>
    <row r="10144" s="1413" customFormat="1" ht="12.75" customHeight="1"/>
    <row r="10145" s="1413" customFormat="1" ht="12.75" customHeight="1"/>
    <row r="10146" s="1413" customFormat="1" ht="12.75" customHeight="1"/>
    <row r="10147" s="1413" customFormat="1" ht="12.75" customHeight="1"/>
    <row r="10148" s="1413" customFormat="1" ht="12.75" customHeight="1"/>
    <row r="10149" s="1413" customFormat="1" ht="12.75" customHeight="1"/>
    <row r="10150" s="1413" customFormat="1" ht="12.75" customHeight="1"/>
    <row r="10151" s="1413" customFormat="1" ht="12.75" customHeight="1"/>
    <row r="10152" s="1413" customFormat="1" ht="12.75" customHeight="1"/>
    <row r="10153" s="1413" customFormat="1" ht="12.75" customHeight="1"/>
    <row r="10154" s="1413" customFormat="1" ht="12.75" customHeight="1"/>
    <row r="10155" s="1413" customFormat="1" ht="12.75" customHeight="1"/>
    <row r="10156" s="1413" customFormat="1" ht="12.75" customHeight="1"/>
    <row r="10157" s="1413" customFormat="1" ht="12.75" customHeight="1"/>
    <row r="10158" s="1413" customFormat="1" ht="12.75" customHeight="1"/>
    <row r="10159" s="1413" customFormat="1" ht="12.75" customHeight="1"/>
    <row r="10160" s="1413" customFormat="1" ht="12.75" customHeight="1"/>
    <row r="10161" s="1413" customFormat="1" ht="12.75" customHeight="1"/>
    <row r="10162" s="1413" customFormat="1" ht="12.75" customHeight="1"/>
    <row r="10163" s="1413" customFormat="1" ht="12.75" customHeight="1"/>
    <row r="10164" s="1413" customFormat="1" ht="12.75" customHeight="1"/>
    <row r="10165" s="1413" customFormat="1" ht="12.75" customHeight="1"/>
    <row r="10166" s="1413" customFormat="1" ht="12.75" customHeight="1"/>
    <row r="10167" s="1413" customFormat="1" ht="12.75" customHeight="1"/>
    <row r="10168" s="1413" customFormat="1" ht="12.75" customHeight="1"/>
    <row r="10169" s="1413" customFormat="1" ht="12.75" customHeight="1"/>
    <row r="10170" s="1413" customFormat="1" ht="12.75" customHeight="1"/>
    <row r="10171" s="1413" customFormat="1" ht="12.75" customHeight="1"/>
    <row r="10172" s="1413" customFormat="1" ht="12.75" customHeight="1"/>
    <row r="10173" s="1413" customFormat="1" ht="12.75" customHeight="1"/>
    <row r="10174" s="1413" customFormat="1" ht="12.75" customHeight="1"/>
    <row r="10175" s="1413" customFormat="1" ht="12.75" customHeight="1"/>
    <row r="10176" s="1413" customFormat="1" ht="12.75" customHeight="1"/>
    <row r="10177" s="1413" customFormat="1" ht="12.75" customHeight="1"/>
    <row r="10178" s="1413" customFormat="1" ht="12.75" customHeight="1"/>
    <row r="10179" s="1413" customFormat="1" ht="12.75" customHeight="1"/>
    <row r="10180" s="1413" customFormat="1" ht="12.75" customHeight="1"/>
    <row r="10181" s="1413" customFormat="1" ht="12.75" customHeight="1"/>
    <row r="10182" s="1413" customFormat="1" ht="12.75" customHeight="1"/>
    <row r="10183" s="1413" customFormat="1" ht="12.75" customHeight="1"/>
    <row r="10184" s="1413" customFormat="1" ht="12.75" customHeight="1"/>
    <row r="10185" s="1413" customFormat="1" ht="12.75" customHeight="1"/>
    <row r="10186" s="1413" customFormat="1" ht="12.75" customHeight="1"/>
    <row r="10187" s="1413" customFormat="1" ht="12.75" customHeight="1"/>
    <row r="10188" s="1413" customFormat="1" ht="12.75" customHeight="1"/>
    <row r="10189" s="1413" customFormat="1" ht="12.75" customHeight="1"/>
    <row r="10190" s="1413" customFormat="1" ht="12.75" customHeight="1"/>
    <row r="10191" s="1413" customFormat="1" ht="12.75" customHeight="1"/>
    <row r="10192" s="1413" customFormat="1" ht="12.75" customHeight="1"/>
    <row r="10193" s="1413" customFormat="1" ht="12.75" customHeight="1"/>
    <row r="10194" s="1413" customFormat="1" ht="12.75" customHeight="1"/>
    <row r="10195" s="1413" customFormat="1" ht="12.75" customHeight="1"/>
    <row r="10196" s="1413" customFormat="1" ht="12.75" customHeight="1"/>
    <row r="10197" s="1413" customFormat="1" ht="12.75" customHeight="1"/>
    <row r="10198" s="1413" customFormat="1" ht="12.75" customHeight="1"/>
    <row r="10199" s="1413" customFormat="1" ht="12.75" customHeight="1"/>
    <row r="10200" s="1413" customFormat="1" ht="12.75" customHeight="1"/>
    <row r="10201" s="1413" customFormat="1" ht="12.75" customHeight="1"/>
    <row r="10202" s="1413" customFormat="1" ht="12.75" customHeight="1"/>
    <row r="10203" s="1413" customFormat="1" ht="12.75" customHeight="1"/>
    <row r="10204" s="1413" customFormat="1" ht="12.75" customHeight="1"/>
    <row r="10205" s="1413" customFormat="1" ht="12.75" customHeight="1"/>
    <row r="10206" s="1413" customFormat="1" ht="12.75" customHeight="1"/>
    <row r="10207" s="1413" customFormat="1" ht="12.75" customHeight="1"/>
    <row r="10208" s="1413" customFormat="1" ht="12.75" customHeight="1"/>
    <row r="10209" s="1413" customFormat="1" ht="12.75" customHeight="1"/>
    <row r="10210" s="1413" customFormat="1" ht="12.75" customHeight="1"/>
    <row r="10211" s="1413" customFormat="1" ht="12.75" customHeight="1"/>
    <row r="10212" s="1413" customFormat="1" ht="12.75" customHeight="1"/>
    <row r="10213" s="1413" customFormat="1" ht="12.75" customHeight="1"/>
    <row r="10214" s="1413" customFormat="1" ht="12.75" customHeight="1"/>
    <row r="10215" s="1413" customFormat="1" ht="12.75" customHeight="1"/>
    <row r="10216" s="1413" customFormat="1" ht="12.75" customHeight="1"/>
    <row r="10217" s="1413" customFormat="1" ht="12.75" customHeight="1"/>
    <row r="10218" s="1413" customFormat="1" ht="12.75" customHeight="1"/>
    <row r="10219" s="1413" customFormat="1" ht="12.75" customHeight="1"/>
    <row r="10220" s="1413" customFormat="1" ht="12.75" customHeight="1"/>
    <row r="10221" s="1413" customFormat="1" ht="12.75" customHeight="1"/>
    <row r="10222" s="1413" customFormat="1" ht="12.75" customHeight="1"/>
    <row r="10223" s="1413" customFormat="1" ht="12.75" customHeight="1"/>
    <row r="10224" s="1413" customFormat="1" ht="12.75" customHeight="1"/>
    <row r="10225" s="1413" customFormat="1" ht="12.75" customHeight="1"/>
    <row r="10226" s="1413" customFormat="1" ht="12.75" customHeight="1"/>
    <row r="10227" s="1413" customFormat="1" ht="12.75" customHeight="1"/>
    <row r="10228" s="1413" customFormat="1" ht="12.75" customHeight="1"/>
    <row r="10229" s="1413" customFormat="1" ht="12.75" customHeight="1"/>
    <row r="10230" s="1413" customFormat="1" ht="12.75" customHeight="1"/>
    <row r="10231" s="1413" customFormat="1" ht="12.75" customHeight="1"/>
    <row r="10232" s="1413" customFormat="1" ht="12.75" customHeight="1"/>
    <row r="10233" s="1413" customFormat="1" ht="12.75" customHeight="1"/>
    <row r="10234" s="1413" customFormat="1" ht="12.75" customHeight="1"/>
    <row r="10235" s="1413" customFormat="1" ht="12.75" customHeight="1"/>
    <row r="10236" s="1413" customFormat="1" ht="12.75" customHeight="1"/>
    <row r="10237" s="1413" customFormat="1" ht="12.75" customHeight="1"/>
    <row r="10238" s="1413" customFormat="1" ht="12.75" customHeight="1"/>
    <row r="10239" s="1413" customFormat="1" ht="12.75" customHeight="1"/>
    <row r="10240" s="1413" customFormat="1" ht="12.75" customHeight="1"/>
    <row r="10241" s="1413" customFormat="1" ht="12.75" customHeight="1"/>
    <row r="10242" s="1413" customFormat="1" ht="12.75" customHeight="1"/>
    <row r="10243" s="1413" customFormat="1" ht="12.75" customHeight="1"/>
    <row r="10244" s="1413" customFormat="1" ht="12.75" customHeight="1"/>
    <row r="10245" s="1413" customFormat="1" ht="12.75" customHeight="1"/>
    <row r="10246" s="1413" customFormat="1" ht="12.75" customHeight="1"/>
    <row r="10247" s="1413" customFormat="1" ht="12.75" customHeight="1"/>
    <row r="10248" s="1413" customFormat="1" ht="12.75" customHeight="1"/>
    <row r="10249" s="1413" customFormat="1" ht="12.75" customHeight="1"/>
    <row r="10250" s="1413" customFormat="1" ht="12.75" customHeight="1"/>
    <row r="10251" s="1413" customFormat="1" ht="12.75" customHeight="1"/>
    <row r="10252" s="1413" customFormat="1" ht="12.75" customHeight="1"/>
    <row r="10253" s="1413" customFormat="1" ht="12.75" customHeight="1"/>
    <row r="10254" s="1413" customFormat="1" ht="12.75" customHeight="1"/>
    <row r="10255" s="1413" customFormat="1" ht="12.75" customHeight="1"/>
    <row r="10256" s="1413" customFormat="1" ht="12.75" customHeight="1"/>
    <row r="10257" s="1413" customFormat="1" ht="12.75" customHeight="1"/>
    <row r="10258" s="1413" customFormat="1" ht="12.75" customHeight="1"/>
    <row r="10259" s="1413" customFormat="1" ht="12.75" customHeight="1"/>
    <row r="10260" s="1413" customFormat="1" ht="12.75" customHeight="1"/>
    <row r="10261" s="1413" customFormat="1" ht="12.75" customHeight="1"/>
    <row r="10262" s="1413" customFormat="1" ht="12.75" customHeight="1"/>
    <row r="10263" s="1413" customFormat="1" ht="12.75" customHeight="1"/>
    <row r="10264" s="1413" customFormat="1" ht="12.75" customHeight="1"/>
    <row r="10265" s="1413" customFormat="1" ht="12.75" customHeight="1"/>
    <row r="10266" s="1413" customFormat="1" ht="12.75" customHeight="1"/>
    <row r="10267" s="1413" customFormat="1" ht="12.75" customHeight="1"/>
    <row r="10268" s="1413" customFormat="1" ht="12.75" customHeight="1"/>
    <row r="10269" s="1413" customFormat="1" ht="12.75" customHeight="1"/>
    <row r="10270" s="1413" customFormat="1" ht="12.75" customHeight="1"/>
    <row r="10271" s="1413" customFormat="1" ht="12.75" customHeight="1"/>
    <row r="10272" s="1413" customFormat="1" ht="12.75" customHeight="1"/>
    <row r="10273" s="1413" customFormat="1" ht="12.75" customHeight="1"/>
    <row r="10274" s="1413" customFormat="1" ht="12.75" customHeight="1"/>
    <row r="10275" s="1413" customFormat="1" ht="12.75" customHeight="1"/>
    <row r="10276" s="1413" customFormat="1" ht="12.75" customHeight="1"/>
    <row r="10277" s="1413" customFormat="1" ht="12.75" customHeight="1"/>
    <row r="10278" s="1413" customFormat="1" ht="12.75" customHeight="1"/>
    <row r="10279" s="1413" customFormat="1" ht="12.75" customHeight="1"/>
    <row r="10280" s="1413" customFormat="1" ht="12.75" customHeight="1"/>
    <row r="10281" s="1413" customFormat="1" ht="12.75" customHeight="1"/>
    <row r="10282" s="1413" customFormat="1" ht="12.75" customHeight="1"/>
    <row r="10283" s="1413" customFormat="1" ht="12.75" customHeight="1"/>
    <row r="10284" s="1413" customFormat="1" ht="12.75" customHeight="1"/>
    <row r="10285" s="1413" customFormat="1" ht="12.75" customHeight="1"/>
    <row r="10286" s="1413" customFormat="1" ht="12.75" customHeight="1"/>
    <row r="10287" s="1413" customFormat="1" ht="12.75" customHeight="1"/>
    <row r="10288" s="1413" customFormat="1" ht="12.75" customHeight="1"/>
    <row r="10289" s="1413" customFormat="1" ht="12.75" customHeight="1"/>
    <row r="10290" s="1413" customFormat="1" ht="12.75" customHeight="1"/>
    <row r="10291" s="1413" customFormat="1" ht="12.75" customHeight="1"/>
    <row r="10292" s="1413" customFormat="1" ht="12.75" customHeight="1"/>
    <row r="10293" s="1413" customFormat="1" ht="12.75" customHeight="1"/>
    <row r="10294" s="1413" customFormat="1" ht="12.75" customHeight="1"/>
    <row r="10295" s="1413" customFormat="1" ht="12.75" customHeight="1"/>
    <row r="10296" s="1413" customFormat="1" ht="12.75" customHeight="1"/>
    <row r="10297" s="1413" customFormat="1" ht="12.75" customHeight="1"/>
    <row r="10298" s="1413" customFormat="1" ht="12.75" customHeight="1"/>
    <row r="10299" s="1413" customFormat="1" ht="12.75" customHeight="1"/>
    <row r="10300" s="1413" customFormat="1" ht="12.75" customHeight="1"/>
    <row r="10301" s="1413" customFormat="1" ht="12.75" customHeight="1"/>
    <row r="10302" s="1413" customFormat="1" ht="12.75" customHeight="1"/>
    <row r="10303" s="1413" customFormat="1" ht="12.75" customHeight="1"/>
    <row r="10304" s="1413" customFormat="1" ht="12.75" customHeight="1"/>
    <row r="10305" s="1413" customFormat="1" ht="12.75" customHeight="1"/>
    <row r="10306" s="1413" customFormat="1" ht="12.75" customHeight="1"/>
    <row r="10307" s="1413" customFormat="1" ht="12.75" customHeight="1"/>
    <row r="10308" s="1413" customFormat="1" ht="12.75" customHeight="1"/>
    <row r="10309" s="1413" customFormat="1" ht="12.75" customHeight="1"/>
    <row r="10310" s="1413" customFormat="1" ht="12.75" customHeight="1"/>
    <row r="10311" s="1413" customFormat="1" ht="12.75" customHeight="1"/>
    <row r="10312" s="1413" customFormat="1" ht="12.75" customHeight="1"/>
    <row r="10313" s="1413" customFormat="1" ht="12.75" customHeight="1"/>
    <row r="10314" s="1413" customFormat="1" ht="12.75" customHeight="1"/>
    <row r="10315" s="1413" customFormat="1" ht="12.75" customHeight="1"/>
    <row r="10316" s="1413" customFormat="1" ht="12.75" customHeight="1"/>
    <row r="10317" s="1413" customFormat="1" ht="12.75" customHeight="1"/>
    <row r="10318" s="1413" customFormat="1" ht="12.75" customHeight="1"/>
    <row r="10319" s="1413" customFormat="1" ht="12.75" customHeight="1"/>
    <row r="10320" s="1413" customFormat="1" ht="12.75" customHeight="1"/>
    <row r="10321" s="1413" customFormat="1" ht="12.75" customHeight="1"/>
    <row r="10322" s="1413" customFormat="1" ht="12.75" customHeight="1"/>
    <row r="10323" s="1413" customFormat="1" ht="12.75" customHeight="1"/>
    <row r="10324" s="1413" customFormat="1" ht="12.75" customHeight="1"/>
    <row r="10325" s="1413" customFormat="1" ht="12.75" customHeight="1"/>
    <row r="10326" s="1413" customFormat="1" ht="12.75" customHeight="1"/>
    <row r="10327" s="1413" customFormat="1" ht="12.75" customHeight="1"/>
    <row r="10328" s="1413" customFormat="1" ht="12.75" customHeight="1"/>
    <row r="10329" s="1413" customFormat="1" ht="12.75" customHeight="1"/>
    <row r="10330" s="1413" customFormat="1" ht="12.75" customHeight="1"/>
    <row r="10331" s="1413" customFormat="1" ht="12.75" customHeight="1"/>
    <row r="10332" s="1413" customFormat="1" ht="12.75" customHeight="1"/>
    <row r="10333" s="1413" customFormat="1" ht="12.75" customHeight="1"/>
    <row r="10334" s="1413" customFormat="1" ht="12.75" customHeight="1"/>
    <row r="10335" s="1413" customFormat="1" ht="12.75" customHeight="1"/>
    <row r="10336" s="1413" customFormat="1" ht="12.75" customHeight="1"/>
    <row r="10337" s="1413" customFormat="1" ht="12.75" customHeight="1"/>
    <row r="10338" s="1413" customFormat="1" ht="12.75" customHeight="1"/>
    <row r="10339" s="1413" customFormat="1" ht="12.75" customHeight="1"/>
    <row r="10340" s="1413" customFormat="1" ht="12.75" customHeight="1"/>
    <row r="10341" s="1413" customFormat="1" ht="12.75" customHeight="1"/>
    <row r="10342" s="1413" customFormat="1" ht="12.75" customHeight="1"/>
    <row r="10343" s="1413" customFormat="1" ht="12.75" customHeight="1"/>
    <row r="10344" s="1413" customFormat="1" ht="12.75" customHeight="1"/>
    <row r="10345" s="1413" customFormat="1" ht="12.75" customHeight="1"/>
    <row r="10346" s="1413" customFormat="1" ht="12.75" customHeight="1"/>
    <row r="10347" s="1413" customFormat="1" ht="12.75" customHeight="1"/>
    <row r="10348" s="1413" customFormat="1" ht="12.75" customHeight="1"/>
    <row r="10349" s="1413" customFormat="1" ht="12.75" customHeight="1"/>
    <row r="10350" s="1413" customFormat="1" ht="12.75" customHeight="1"/>
    <row r="10351" s="1413" customFormat="1" ht="12.75" customHeight="1"/>
    <row r="10352" s="1413" customFormat="1" ht="12.75" customHeight="1"/>
    <row r="10353" s="1413" customFormat="1" ht="12.75" customHeight="1"/>
    <row r="10354" s="1413" customFormat="1" ht="12.75" customHeight="1"/>
    <row r="10355" s="1413" customFormat="1" ht="12.75" customHeight="1"/>
    <row r="10356" s="1413" customFormat="1" ht="12.75" customHeight="1"/>
    <row r="10357" s="1413" customFormat="1" ht="12.75" customHeight="1"/>
    <row r="10358" s="1413" customFormat="1" ht="12.75" customHeight="1"/>
    <row r="10359" s="1413" customFormat="1" ht="12.75" customHeight="1"/>
    <row r="10360" s="1413" customFormat="1" ht="12.75" customHeight="1"/>
    <row r="10361" s="1413" customFormat="1" ht="12.75" customHeight="1"/>
    <row r="10362" s="1413" customFormat="1" ht="12.75" customHeight="1"/>
    <row r="10363" s="1413" customFormat="1" ht="12.75" customHeight="1"/>
    <row r="10364" s="1413" customFormat="1" ht="12.75" customHeight="1"/>
    <row r="10365" s="1413" customFormat="1" ht="12.75" customHeight="1"/>
    <row r="10366" s="1413" customFormat="1" ht="12.75" customHeight="1"/>
    <row r="10367" s="1413" customFormat="1" ht="12.75" customHeight="1"/>
    <row r="10368" s="1413" customFormat="1" ht="12.75" customHeight="1"/>
    <row r="10369" s="1413" customFormat="1" ht="12.75" customHeight="1"/>
    <row r="10370" s="1413" customFormat="1" ht="12.75" customHeight="1"/>
    <row r="10371" s="1413" customFormat="1" ht="12.75" customHeight="1"/>
    <row r="10372" s="1413" customFormat="1" ht="12.75" customHeight="1"/>
    <row r="10373" s="1413" customFormat="1" ht="12.75" customHeight="1"/>
    <row r="10374" s="1413" customFormat="1" ht="12.75" customHeight="1"/>
    <row r="10375" s="1413" customFormat="1" ht="12.75" customHeight="1"/>
    <row r="10376" s="1413" customFormat="1" ht="12.75" customHeight="1"/>
    <row r="10377" s="1413" customFormat="1" ht="12.75" customHeight="1"/>
    <row r="10378" s="1413" customFormat="1" ht="12.75" customHeight="1"/>
    <row r="10379" s="1413" customFormat="1" ht="12.75" customHeight="1"/>
    <row r="10380" s="1413" customFormat="1" ht="12.75" customHeight="1"/>
    <row r="10381" s="1413" customFormat="1" ht="12.75" customHeight="1"/>
    <row r="10382" s="1413" customFormat="1" ht="12.75" customHeight="1"/>
    <row r="10383" s="1413" customFormat="1" ht="12.75" customHeight="1"/>
    <row r="10384" s="1413" customFormat="1" ht="12.75" customHeight="1"/>
    <row r="10385" s="1413" customFormat="1" ht="12.75" customHeight="1"/>
    <row r="10386" s="1413" customFormat="1" ht="12.75" customHeight="1"/>
    <row r="10387" s="1413" customFormat="1" ht="12.75" customHeight="1"/>
    <row r="10388" s="1413" customFormat="1" ht="12.75" customHeight="1"/>
    <row r="10389" s="1413" customFormat="1" ht="12.75" customHeight="1"/>
    <row r="10390" s="1413" customFormat="1" ht="12.75" customHeight="1"/>
    <row r="10391" s="1413" customFormat="1" ht="12.75" customHeight="1"/>
    <row r="10392" s="1413" customFormat="1" ht="12.75" customHeight="1"/>
    <row r="10393" s="1413" customFormat="1" ht="12.75" customHeight="1"/>
    <row r="10394" s="1413" customFormat="1" ht="12.75" customHeight="1"/>
    <row r="10395" s="1413" customFormat="1" ht="12.75" customHeight="1"/>
    <row r="10396" s="1413" customFormat="1" ht="12.75" customHeight="1"/>
    <row r="10397" s="1413" customFormat="1" ht="12.75" customHeight="1"/>
    <row r="10398" s="1413" customFormat="1" ht="12.75" customHeight="1"/>
    <row r="10399" s="1413" customFormat="1" ht="12.75" customHeight="1"/>
    <row r="10400" s="1413" customFormat="1" ht="12.75" customHeight="1"/>
    <row r="10401" s="1413" customFormat="1" ht="12.75" customHeight="1"/>
    <row r="10402" s="1413" customFormat="1" ht="12.75" customHeight="1"/>
    <row r="10403" s="1413" customFormat="1" ht="12.75" customHeight="1"/>
    <row r="10404" s="1413" customFormat="1" ht="12.75" customHeight="1"/>
    <row r="10405" s="1413" customFormat="1" ht="12.75" customHeight="1"/>
    <row r="10406" s="1413" customFormat="1" ht="12.75" customHeight="1"/>
    <row r="10407" s="1413" customFormat="1" ht="12.75" customHeight="1"/>
    <row r="10408" s="1413" customFormat="1" ht="12.75" customHeight="1"/>
    <row r="10409" s="1413" customFormat="1" ht="12.75" customHeight="1"/>
    <row r="10410" s="1413" customFormat="1" ht="12.75" customHeight="1"/>
    <row r="10411" s="1413" customFormat="1" ht="12.75" customHeight="1"/>
    <row r="10412" s="1413" customFormat="1" ht="12.75" customHeight="1"/>
    <row r="10413" s="1413" customFormat="1" ht="12.75" customHeight="1"/>
    <row r="10414" s="1413" customFormat="1" ht="12.75" customHeight="1"/>
    <row r="10415" s="1413" customFormat="1" ht="12.75" customHeight="1"/>
    <row r="10416" s="1413" customFormat="1" ht="12.75" customHeight="1"/>
    <row r="10417" s="1413" customFormat="1" ht="12.75" customHeight="1"/>
    <row r="10418" s="1413" customFormat="1" ht="12.75" customHeight="1"/>
    <row r="10419" s="1413" customFormat="1" ht="12.75" customHeight="1"/>
    <row r="10420" s="1413" customFormat="1" ht="12.75" customHeight="1"/>
    <row r="10421" s="1413" customFormat="1" ht="12.75" customHeight="1"/>
    <row r="10422" s="1413" customFormat="1" ht="12.75" customHeight="1"/>
    <row r="10423" s="1413" customFormat="1" ht="12.75" customHeight="1"/>
    <row r="10424" s="1413" customFormat="1" ht="12.75" customHeight="1"/>
    <row r="10425" s="1413" customFormat="1" ht="12.75" customHeight="1"/>
    <row r="10426" s="1413" customFormat="1" ht="12.75" customHeight="1"/>
    <row r="10427" s="1413" customFormat="1" ht="12.75" customHeight="1"/>
    <row r="10428" s="1413" customFormat="1" ht="12.75" customHeight="1"/>
    <row r="10429" s="1413" customFormat="1" ht="12.75" customHeight="1"/>
    <row r="10430" s="1413" customFormat="1" ht="12.75" customHeight="1"/>
    <row r="10431" s="1413" customFormat="1" ht="12.75" customHeight="1"/>
    <row r="10432" s="1413" customFormat="1" ht="12.75" customHeight="1"/>
    <row r="10433" s="1413" customFormat="1" ht="12.75" customHeight="1"/>
    <row r="10434" s="1413" customFormat="1" ht="12.75" customHeight="1"/>
    <row r="10435" s="1413" customFormat="1" ht="12.75" customHeight="1"/>
    <row r="10436" s="1413" customFormat="1" ht="12.75" customHeight="1"/>
    <row r="10437" s="1413" customFormat="1" ht="12.75" customHeight="1"/>
    <row r="10438" s="1413" customFormat="1" ht="12.75" customHeight="1"/>
    <row r="10439" s="1413" customFormat="1" ht="12.75" customHeight="1"/>
    <row r="10440" s="1413" customFormat="1" ht="12.75" customHeight="1"/>
    <row r="10441" s="1413" customFormat="1" ht="12.75" customHeight="1"/>
    <row r="10442" s="1413" customFormat="1" ht="12.75" customHeight="1"/>
    <row r="10443" s="1413" customFormat="1" ht="12.75" customHeight="1"/>
    <row r="10444" s="1413" customFormat="1" ht="12.75" customHeight="1"/>
    <row r="10445" s="1413" customFormat="1" ht="12.75" customHeight="1"/>
    <row r="10446" s="1413" customFormat="1" ht="12.75" customHeight="1"/>
    <row r="10447" s="1413" customFormat="1" ht="12.75" customHeight="1"/>
    <row r="10448" s="1413" customFormat="1" ht="12.75" customHeight="1"/>
    <row r="10449" s="1413" customFormat="1" ht="12.75" customHeight="1"/>
    <row r="10450" s="1413" customFormat="1" ht="12.75" customHeight="1"/>
    <row r="10451" s="1413" customFormat="1" ht="12.75" customHeight="1"/>
    <row r="10452" s="1413" customFormat="1" ht="12.75" customHeight="1"/>
    <row r="10453" s="1413" customFormat="1" ht="12.75" customHeight="1"/>
    <row r="10454" s="1413" customFormat="1" ht="12.75" customHeight="1"/>
    <row r="10455" s="1413" customFormat="1" ht="12.75" customHeight="1"/>
    <row r="10456" s="1413" customFormat="1" ht="12.75" customHeight="1"/>
    <row r="10457" s="1413" customFormat="1" ht="12.75" customHeight="1"/>
    <row r="10458" s="1413" customFormat="1" ht="12.75" customHeight="1"/>
    <row r="10459" s="1413" customFormat="1" ht="12.75" customHeight="1"/>
    <row r="10460" s="1413" customFormat="1" ht="12.75" customHeight="1"/>
    <row r="10461" s="1413" customFormat="1" ht="12.75" customHeight="1"/>
    <row r="10462" s="1413" customFormat="1" ht="12.75" customHeight="1"/>
    <row r="10463" s="1413" customFormat="1" ht="12.75" customHeight="1"/>
    <row r="10464" s="1413" customFormat="1" ht="12.75" customHeight="1"/>
    <row r="10465" s="1413" customFormat="1" ht="12.75" customHeight="1"/>
    <row r="10466" s="1413" customFormat="1" ht="12.75" customHeight="1"/>
    <row r="10467" s="1413" customFormat="1" ht="12.75" customHeight="1"/>
    <row r="10468" s="1413" customFormat="1" ht="12.75" customHeight="1"/>
    <row r="10469" s="1413" customFormat="1" ht="12.75" customHeight="1"/>
    <row r="10470" s="1413" customFormat="1" ht="12.75" customHeight="1"/>
    <row r="10471" s="1413" customFormat="1" ht="12.75" customHeight="1"/>
    <row r="10472" s="1413" customFormat="1" ht="12.75" customHeight="1"/>
    <row r="10473" s="1413" customFormat="1" ht="12.75" customHeight="1"/>
    <row r="10474" s="1413" customFormat="1" ht="12.75" customHeight="1"/>
    <row r="10475" s="1413" customFormat="1" ht="12.75" customHeight="1"/>
    <row r="10476" s="1413" customFormat="1" ht="12.75" customHeight="1"/>
    <row r="10477" s="1413" customFormat="1" ht="12.75" customHeight="1"/>
    <row r="10478" s="1413" customFormat="1" ht="12.75" customHeight="1"/>
    <row r="10479" s="1413" customFormat="1" ht="12.75" customHeight="1"/>
    <row r="10480" s="1413" customFormat="1" ht="12.75" customHeight="1"/>
    <row r="10481" s="1413" customFormat="1" ht="12.75" customHeight="1"/>
    <row r="10482" s="1413" customFormat="1" ht="12.75" customHeight="1"/>
    <row r="10483" s="1413" customFormat="1" ht="12.75" customHeight="1"/>
    <row r="10484" s="1413" customFormat="1" ht="12.75" customHeight="1"/>
    <row r="10485" s="1413" customFormat="1" ht="12.75" customHeight="1"/>
    <row r="10486" s="1413" customFormat="1" ht="12.75" customHeight="1"/>
    <row r="10487" s="1413" customFormat="1" ht="12.75" customHeight="1"/>
    <row r="10488" s="1413" customFormat="1" ht="12.75" customHeight="1"/>
    <row r="10489" s="1413" customFormat="1" ht="12.75" customHeight="1"/>
    <row r="10490" s="1413" customFormat="1" ht="12.75" customHeight="1"/>
    <row r="10491" s="1413" customFormat="1" ht="12.75" customHeight="1"/>
    <row r="10492" s="1413" customFormat="1" ht="12.75" customHeight="1"/>
    <row r="10493" s="1413" customFormat="1" ht="12.75" customHeight="1"/>
    <row r="10494" s="1413" customFormat="1" ht="12.75" customHeight="1"/>
    <row r="10495" s="1413" customFormat="1" ht="12.75" customHeight="1"/>
    <row r="10496" s="1413" customFormat="1" ht="12.75" customHeight="1"/>
    <row r="10497" s="1413" customFormat="1" ht="12.75" customHeight="1"/>
    <row r="10498" s="1413" customFormat="1" ht="12.75" customHeight="1"/>
    <row r="10499" s="1413" customFormat="1" ht="12.75" customHeight="1"/>
    <row r="10500" s="1413" customFormat="1" ht="12.75" customHeight="1"/>
    <row r="10501" s="1413" customFormat="1" ht="12.75" customHeight="1"/>
    <row r="10502" s="1413" customFormat="1" ht="12.75" customHeight="1"/>
    <row r="10503" s="1413" customFormat="1" ht="12.75" customHeight="1"/>
    <row r="10504" s="1413" customFormat="1" ht="12.75" customHeight="1"/>
    <row r="10505" s="1413" customFormat="1" ht="12.75" customHeight="1"/>
    <row r="10506" s="1413" customFormat="1" ht="12.75" customHeight="1"/>
    <row r="10507" s="1413" customFormat="1" ht="12.75" customHeight="1"/>
    <row r="10508" s="1413" customFormat="1" ht="12.75" customHeight="1"/>
    <row r="10509" s="1413" customFormat="1" ht="12.75" customHeight="1"/>
    <row r="10510" s="1413" customFormat="1" ht="12.75" customHeight="1"/>
    <row r="10511" s="1413" customFormat="1" ht="12.75" customHeight="1"/>
    <row r="10512" s="1413" customFormat="1" ht="12.75" customHeight="1"/>
    <row r="10513" s="1413" customFormat="1" ht="12.75" customHeight="1"/>
    <row r="10514" s="1413" customFormat="1" ht="12.75" customHeight="1"/>
    <row r="10515" s="1413" customFormat="1" ht="12.75" customHeight="1"/>
    <row r="10516" s="1413" customFormat="1" ht="12.75" customHeight="1"/>
    <row r="10517" s="1413" customFormat="1" ht="12.75" customHeight="1"/>
    <row r="10518" s="1413" customFormat="1" ht="12.75" customHeight="1"/>
    <row r="10519" s="1413" customFormat="1" ht="12.75" customHeight="1"/>
    <row r="10520" s="1413" customFormat="1" ht="12.75" customHeight="1"/>
    <row r="10521" s="1413" customFormat="1" ht="12.75" customHeight="1"/>
    <row r="10522" s="1413" customFormat="1" ht="12.75" customHeight="1"/>
    <row r="10523" s="1413" customFormat="1" ht="12.75" customHeight="1"/>
    <row r="10524" s="1413" customFormat="1" ht="12.75" customHeight="1"/>
    <row r="10525" s="1413" customFormat="1" ht="12.75" customHeight="1"/>
    <row r="10526" s="1413" customFormat="1" ht="12.75" customHeight="1"/>
    <row r="10527" s="1413" customFormat="1" ht="12.75" customHeight="1"/>
    <row r="10528" s="1413" customFormat="1" ht="12.75" customHeight="1"/>
    <row r="10529" s="1413" customFormat="1" ht="12.75" customHeight="1"/>
    <row r="10530" s="1413" customFormat="1" ht="12.75" customHeight="1"/>
    <row r="10531" s="1413" customFormat="1" ht="12.75" customHeight="1"/>
    <row r="10532" s="1413" customFormat="1" ht="12.75" customHeight="1"/>
    <row r="10533" s="1413" customFormat="1" ht="12.75" customHeight="1"/>
    <row r="10534" s="1413" customFormat="1" ht="12.75" customHeight="1"/>
    <row r="10535" s="1413" customFormat="1" ht="12.75" customHeight="1"/>
    <row r="10536" s="1413" customFormat="1" ht="12.75" customHeight="1"/>
    <row r="10537" s="1413" customFormat="1" ht="12.75" customHeight="1"/>
    <row r="10538" s="1413" customFormat="1" ht="12.75" customHeight="1"/>
    <row r="10539" s="1413" customFormat="1" ht="12.75" customHeight="1"/>
    <row r="10540" s="1413" customFormat="1" ht="12.75" customHeight="1"/>
    <row r="10541" s="1413" customFormat="1" ht="12.75" customHeight="1"/>
    <row r="10542" s="1413" customFormat="1" ht="12.75" customHeight="1"/>
    <row r="10543" s="1413" customFormat="1" ht="12.75" customHeight="1"/>
    <row r="10544" s="1413" customFormat="1" ht="12.75" customHeight="1"/>
    <row r="10545" s="1413" customFormat="1" ht="12.75" customHeight="1"/>
    <row r="10546" s="1413" customFormat="1" ht="12.75" customHeight="1"/>
    <row r="10547" s="1413" customFormat="1" ht="12.75" customHeight="1"/>
    <row r="10548" s="1413" customFormat="1" ht="12.75" customHeight="1"/>
    <row r="10549" s="1413" customFormat="1" ht="12.75" customHeight="1"/>
    <row r="10550" s="1413" customFormat="1" ht="12.75" customHeight="1"/>
    <row r="10551" s="1413" customFormat="1" ht="12.75" customHeight="1"/>
    <row r="10552" s="1413" customFormat="1" ht="12.75" customHeight="1"/>
    <row r="10553" s="1413" customFormat="1" ht="12.75" customHeight="1"/>
    <row r="10554" s="1413" customFormat="1" ht="12.75" customHeight="1"/>
    <row r="10555" s="1413" customFormat="1" ht="12.75" customHeight="1"/>
    <row r="10556" s="1413" customFormat="1" ht="12.75" customHeight="1"/>
    <row r="10557" s="1413" customFormat="1" ht="12.75" customHeight="1"/>
    <row r="10558" s="1413" customFormat="1" ht="12.75" customHeight="1"/>
    <row r="10559" s="1413" customFormat="1" ht="12.75" customHeight="1"/>
    <row r="10560" s="1413" customFormat="1" ht="12.75" customHeight="1"/>
    <row r="10561" s="1413" customFormat="1" ht="12.75" customHeight="1"/>
    <row r="10562" s="1413" customFormat="1" ht="12.75" customHeight="1"/>
    <row r="10563" s="1413" customFormat="1" ht="12.75" customHeight="1"/>
    <row r="10564" s="1413" customFormat="1" ht="12.75" customHeight="1"/>
    <row r="10565" s="1413" customFormat="1" ht="12.75" customHeight="1"/>
    <row r="10566" s="1413" customFormat="1" ht="12.75" customHeight="1"/>
    <row r="10567" s="1413" customFormat="1" ht="12.75" customHeight="1"/>
    <row r="10568" s="1413" customFormat="1" ht="12.75" customHeight="1"/>
    <row r="10569" s="1413" customFormat="1" ht="12.75" customHeight="1"/>
    <row r="10570" s="1413" customFormat="1" ht="12.75" customHeight="1"/>
    <row r="10571" s="1413" customFormat="1" ht="12.75" customHeight="1"/>
    <row r="10572" s="1413" customFormat="1" ht="12.75" customHeight="1"/>
    <row r="10573" s="1413" customFormat="1" ht="12.75" customHeight="1"/>
    <row r="10574" s="1413" customFormat="1" ht="12.75" customHeight="1"/>
    <row r="10575" s="1413" customFormat="1" ht="12.75" customHeight="1"/>
    <row r="10576" s="1413" customFormat="1" ht="12.75" customHeight="1"/>
    <row r="10577" s="1413" customFormat="1" ht="12.75" customHeight="1"/>
    <row r="10578" s="1413" customFormat="1" ht="12.75" customHeight="1"/>
    <row r="10579" s="1413" customFormat="1" ht="12.75" customHeight="1"/>
    <row r="10580" s="1413" customFormat="1" ht="12.75" customHeight="1"/>
    <row r="10581" s="1413" customFormat="1" ht="12.75" customHeight="1"/>
    <row r="10582" s="1413" customFormat="1" ht="12.75" customHeight="1"/>
    <row r="10583" s="1413" customFormat="1" ht="12.75" customHeight="1"/>
    <row r="10584" s="1413" customFormat="1" ht="12.75" customHeight="1"/>
    <row r="10585" s="1413" customFormat="1" ht="12.75" customHeight="1"/>
    <row r="10586" s="1413" customFormat="1" ht="12.75" customHeight="1"/>
    <row r="10587" s="1413" customFormat="1" ht="12.75" customHeight="1"/>
    <row r="10588" s="1413" customFormat="1" ht="12.75" customHeight="1"/>
    <row r="10589" s="1413" customFormat="1" ht="12.75" customHeight="1"/>
    <row r="10590" s="1413" customFormat="1" ht="12.75" customHeight="1"/>
    <row r="10591" s="1413" customFormat="1" ht="12.75" customHeight="1"/>
    <row r="10592" s="1413" customFormat="1" ht="12.75" customHeight="1"/>
    <row r="10593" s="1413" customFormat="1" ht="12.75" customHeight="1"/>
    <row r="10594" s="1413" customFormat="1" ht="12.75" customHeight="1"/>
    <row r="10595" s="1413" customFormat="1" ht="12.75" customHeight="1"/>
    <row r="10596" s="1413" customFormat="1" ht="12.75" customHeight="1"/>
    <row r="10597" s="1413" customFormat="1" ht="12.75" customHeight="1"/>
    <row r="10598" s="1413" customFormat="1" ht="12.75" customHeight="1"/>
    <row r="10599" s="1413" customFormat="1" ht="12.75" customHeight="1"/>
    <row r="10600" s="1413" customFormat="1" ht="12.75" customHeight="1"/>
    <row r="10601" s="1413" customFormat="1" ht="12.75" customHeight="1"/>
    <row r="10602" s="1413" customFormat="1" ht="12.75" customHeight="1"/>
    <row r="10603" s="1413" customFormat="1" ht="12.75" customHeight="1"/>
    <row r="10604" s="1413" customFormat="1" ht="12.75" customHeight="1"/>
    <row r="10605" s="1413" customFormat="1" ht="12.75" customHeight="1"/>
    <row r="10606" s="1413" customFormat="1" ht="12.75" customHeight="1"/>
    <row r="10607" s="1413" customFormat="1" ht="12.75" customHeight="1"/>
    <row r="10608" s="1413" customFormat="1" ht="12.75" customHeight="1"/>
    <row r="10609" s="1413" customFormat="1" ht="12.75" customHeight="1"/>
    <row r="10610" s="1413" customFormat="1" ht="12.75" customHeight="1"/>
    <row r="10611" s="1413" customFormat="1" ht="12.75" customHeight="1"/>
    <row r="10612" s="1413" customFormat="1" ht="12.75" customHeight="1"/>
    <row r="10613" s="1413" customFormat="1" ht="12.75" customHeight="1"/>
    <row r="10614" s="1413" customFormat="1" ht="12.75" customHeight="1"/>
    <row r="10615" s="1413" customFormat="1" ht="12.75" customHeight="1"/>
    <row r="10616" s="1413" customFormat="1" ht="12.75" customHeight="1"/>
    <row r="10617" s="1413" customFormat="1" ht="12.75" customHeight="1"/>
    <row r="10618" s="1413" customFormat="1" ht="12.75" customHeight="1"/>
    <row r="10619" s="1413" customFormat="1" ht="12.75" customHeight="1"/>
    <row r="10620" s="1413" customFormat="1" ht="12.75" customHeight="1"/>
    <row r="10621" s="1413" customFormat="1" ht="12.75" customHeight="1"/>
    <row r="10622" s="1413" customFormat="1" ht="12.75" customHeight="1"/>
    <row r="10623" s="1413" customFormat="1" ht="12.75" customHeight="1"/>
    <row r="10624" s="1413" customFormat="1" ht="12.75" customHeight="1"/>
    <row r="10625" s="1413" customFormat="1" ht="12.75" customHeight="1"/>
    <row r="10626" s="1413" customFormat="1" ht="12.75" customHeight="1"/>
    <row r="10627" s="1413" customFormat="1" ht="12.75" customHeight="1"/>
    <row r="10628" s="1413" customFormat="1" ht="12.75" customHeight="1"/>
    <row r="10629" s="1413" customFormat="1" ht="12.75" customHeight="1"/>
    <row r="10630" s="1413" customFormat="1" ht="12.75" customHeight="1"/>
    <row r="10631" s="1413" customFormat="1" ht="12.75" customHeight="1"/>
    <row r="10632" s="1413" customFormat="1" ht="12.75" customHeight="1"/>
    <row r="10633" s="1413" customFormat="1" ht="12.75" customHeight="1"/>
    <row r="10634" s="1413" customFormat="1" ht="12.75" customHeight="1"/>
    <row r="10635" s="1413" customFormat="1" ht="12.75" customHeight="1"/>
    <row r="10636" s="1413" customFormat="1" ht="12.75" customHeight="1"/>
    <row r="10637" s="1413" customFormat="1" ht="12.75" customHeight="1"/>
    <row r="10638" s="1413" customFormat="1" ht="12.75" customHeight="1"/>
    <row r="10639" s="1413" customFormat="1" ht="12.75" customHeight="1"/>
    <row r="10640" s="1413" customFormat="1" ht="12.75" customHeight="1"/>
    <row r="10641" s="1413" customFormat="1" ht="12.75" customHeight="1"/>
    <row r="10642" s="1413" customFormat="1" ht="12.75" customHeight="1"/>
    <row r="10643" s="1413" customFormat="1" ht="12.75" customHeight="1"/>
    <row r="10644" s="1413" customFormat="1" ht="12.75" customHeight="1"/>
    <row r="10645" s="1413" customFormat="1" ht="12.75" customHeight="1"/>
    <row r="10646" s="1413" customFormat="1" ht="12.75" customHeight="1"/>
    <row r="10647" s="1413" customFormat="1" ht="12.75" customHeight="1"/>
    <row r="10648" s="1413" customFormat="1" ht="12.75" customHeight="1"/>
    <row r="10649" s="1413" customFormat="1" ht="12.75" customHeight="1"/>
    <row r="10650" s="1413" customFormat="1" ht="12.75" customHeight="1"/>
    <row r="10651" s="1413" customFormat="1" ht="12.75" customHeight="1"/>
    <row r="10652" s="1413" customFormat="1" ht="12.75" customHeight="1"/>
    <row r="10653" s="1413" customFormat="1" ht="12.75" customHeight="1"/>
    <row r="10654" s="1413" customFormat="1" ht="12.75" customHeight="1"/>
    <row r="10655" s="1413" customFormat="1" ht="12.75" customHeight="1"/>
    <row r="10656" s="1413" customFormat="1" ht="12.75" customHeight="1"/>
    <row r="10657" s="1413" customFormat="1" ht="12.75" customHeight="1"/>
    <row r="10658" s="1413" customFormat="1" ht="12.75" customHeight="1"/>
    <row r="10659" s="1413" customFormat="1" ht="12.75" customHeight="1"/>
    <row r="10660" s="1413" customFormat="1" ht="12.75" customHeight="1"/>
    <row r="10661" s="1413" customFormat="1" ht="12.75" customHeight="1"/>
    <row r="10662" s="1413" customFormat="1" ht="12.75" customHeight="1"/>
    <row r="10663" s="1413" customFormat="1" ht="12.75" customHeight="1"/>
    <row r="10664" s="1413" customFormat="1" ht="12.75" customHeight="1"/>
    <row r="10665" s="1413" customFormat="1" ht="12.75" customHeight="1"/>
    <row r="10666" s="1413" customFormat="1" ht="12.75" customHeight="1"/>
    <row r="10667" s="1413" customFormat="1" ht="12.75" customHeight="1"/>
    <row r="10668" s="1413" customFormat="1" ht="12.75" customHeight="1"/>
    <row r="10669" s="1413" customFormat="1" ht="12.75" customHeight="1"/>
    <row r="10670" s="1413" customFormat="1" ht="12.75" customHeight="1"/>
    <row r="10671" s="1413" customFormat="1" ht="12.75" customHeight="1"/>
    <row r="10672" s="1413" customFormat="1" ht="12.75" customHeight="1"/>
    <row r="10673" s="1413" customFormat="1" ht="12.75" customHeight="1"/>
    <row r="10674" s="1413" customFormat="1" ht="12.75" customHeight="1"/>
    <row r="10675" s="1413" customFormat="1" ht="12.75" customHeight="1"/>
    <row r="10676" s="1413" customFormat="1" ht="12.75" customHeight="1"/>
    <row r="10677" s="1413" customFormat="1" ht="12.75" customHeight="1"/>
    <row r="10678" s="1413" customFormat="1" ht="12.75" customHeight="1"/>
    <row r="10679" s="1413" customFormat="1" ht="12.75" customHeight="1"/>
    <row r="10680" s="1413" customFormat="1" ht="12.75" customHeight="1"/>
    <row r="10681" s="1413" customFormat="1" ht="12.75" customHeight="1"/>
    <row r="10682" s="1413" customFormat="1" ht="12.75" customHeight="1"/>
    <row r="10683" s="1413" customFormat="1" ht="12.75" customHeight="1"/>
    <row r="10684" s="1413" customFormat="1" ht="12.75" customHeight="1"/>
    <row r="10685" s="1413" customFormat="1" ht="12.75" customHeight="1"/>
    <row r="10686" s="1413" customFormat="1" ht="12.75" customHeight="1"/>
    <row r="10687" s="1413" customFormat="1" ht="12.75" customHeight="1"/>
    <row r="10688" s="1413" customFormat="1" ht="12.75" customHeight="1"/>
    <row r="10689" s="1413" customFormat="1" ht="12.75" customHeight="1"/>
    <row r="10690" s="1413" customFormat="1" ht="12.75" customHeight="1"/>
    <row r="10691" s="1413" customFormat="1" ht="12.75" customHeight="1"/>
    <row r="10692" s="1413" customFormat="1" ht="12.75" customHeight="1"/>
    <row r="10693" s="1413" customFormat="1" ht="12.75" customHeight="1"/>
    <row r="10694" s="1413" customFormat="1" ht="12.75" customHeight="1"/>
    <row r="10695" s="1413" customFormat="1" ht="12.75" customHeight="1"/>
    <row r="10696" s="1413" customFormat="1" ht="12.75" customHeight="1"/>
    <row r="10697" s="1413" customFormat="1" ht="12.75" customHeight="1"/>
    <row r="10698" s="1413" customFormat="1" ht="12.75" customHeight="1"/>
    <row r="10699" s="1413" customFormat="1" ht="12.75" customHeight="1"/>
    <row r="10700" s="1413" customFormat="1" ht="12.75" customHeight="1"/>
    <row r="10701" s="1413" customFormat="1" ht="12.75" customHeight="1"/>
    <row r="10702" s="1413" customFormat="1" ht="12.75" customHeight="1"/>
    <row r="10703" s="1413" customFormat="1" ht="12.75" customHeight="1"/>
    <row r="10704" s="1413" customFormat="1" ht="12.75" customHeight="1"/>
    <row r="10705" s="1413" customFormat="1" ht="12.75" customHeight="1"/>
    <row r="10706" s="1413" customFormat="1" ht="12.75" customHeight="1"/>
    <row r="10707" s="1413" customFormat="1" ht="12.75" customHeight="1"/>
    <row r="10708" s="1413" customFormat="1" ht="12.75" customHeight="1"/>
    <row r="10709" s="1413" customFormat="1" ht="12.75" customHeight="1"/>
    <row r="10710" s="1413" customFormat="1" ht="12.75" customHeight="1"/>
    <row r="10711" s="1413" customFormat="1" ht="12.75" customHeight="1"/>
    <row r="10712" s="1413" customFormat="1" ht="12.75" customHeight="1"/>
    <row r="10713" s="1413" customFormat="1" ht="12.75" customHeight="1"/>
    <row r="10714" s="1413" customFormat="1" ht="12.75" customHeight="1"/>
    <row r="10715" s="1413" customFormat="1" ht="12.75" customHeight="1"/>
    <row r="10716" s="1413" customFormat="1" ht="12.75" customHeight="1"/>
    <row r="10717" s="1413" customFormat="1" ht="12.75" customHeight="1"/>
    <row r="10718" s="1413" customFormat="1" ht="12.75" customHeight="1"/>
    <row r="10719" s="1413" customFormat="1" ht="12.75" customHeight="1"/>
    <row r="10720" s="1413" customFormat="1" ht="12.75" customHeight="1"/>
    <row r="10721" s="1413" customFormat="1" ht="12.75" customHeight="1"/>
    <row r="10722" s="1413" customFormat="1" ht="12.75" customHeight="1"/>
    <row r="10723" s="1413" customFormat="1" ht="12.75" customHeight="1"/>
    <row r="10724" s="1413" customFormat="1" ht="12.75" customHeight="1"/>
    <row r="10725" s="1413" customFormat="1" ht="12.75" customHeight="1"/>
    <row r="10726" s="1413" customFormat="1" ht="12.75" customHeight="1"/>
    <row r="10727" s="1413" customFormat="1" ht="12.75" customHeight="1"/>
    <row r="10728" s="1413" customFormat="1" ht="12.75" customHeight="1"/>
    <row r="10729" s="1413" customFormat="1" ht="12.75" customHeight="1"/>
    <row r="10730" s="1413" customFormat="1" ht="12.75" customHeight="1"/>
    <row r="10731" s="1413" customFormat="1" ht="12.75" customHeight="1"/>
    <row r="10732" s="1413" customFormat="1" ht="12.75" customHeight="1"/>
    <row r="10733" s="1413" customFormat="1" ht="12.75" customHeight="1"/>
    <row r="10734" s="1413" customFormat="1" ht="12.75" customHeight="1"/>
    <row r="10735" s="1413" customFormat="1" ht="12.75" customHeight="1"/>
    <row r="10736" s="1413" customFormat="1" ht="12.75" customHeight="1"/>
    <row r="10737" s="1413" customFormat="1" ht="12.75" customHeight="1"/>
    <row r="10738" s="1413" customFormat="1" ht="12.75" customHeight="1"/>
    <row r="10739" s="1413" customFormat="1" ht="12.75" customHeight="1"/>
    <row r="10740" s="1413" customFormat="1" ht="12.75" customHeight="1"/>
    <row r="10741" s="1413" customFormat="1" ht="12.75" customHeight="1"/>
    <row r="10742" s="1413" customFormat="1" ht="12.75" customHeight="1"/>
    <row r="10743" s="1413" customFormat="1" ht="12.75" customHeight="1"/>
    <row r="10744" s="1413" customFormat="1" ht="12.75" customHeight="1"/>
    <row r="10745" s="1413" customFormat="1" ht="12.75" customHeight="1"/>
    <row r="10746" s="1413" customFormat="1" ht="12.75" customHeight="1"/>
    <row r="10747" s="1413" customFormat="1" ht="12.75" customHeight="1"/>
    <row r="10748" s="1413" customFormat="1" ht="12.75" customHeight="1"/>
    <row r="10749" s="1413" customFormat="1" ht="12.75" customHeight="1"/>
    <row r="10750" s="1413" customFormat="1" ht="12.75" customHeight="1"/>
    <row r="10751" s="1413" customFormat="1" ht="12.75" customHeight="1"/>
    <row r="10752" s="1413" customFormat="1" ht="12.75" customHeight="1"/>
    <row r="10753" s="1413" customFormat="1" ht="12.75" customHeight="1"/>
    <row r="10754" s="1413" customFormat="1" ht="12.75" customHeight="1"/>
    <row r="10755" s="1413" customFormat="1" ht="12.75" customHeight="1"/>
    <row r="10756" s="1413" customFormat="1" ht="12.75" customHeight="1"/>
    <row r="10757" s="1413" customFormat="1" ht="12.75" customHeight="1"/>
    <row r="10758" s="1413" customFormat="1" ht="12.75" customHeight="1"/>
    <row r="10759" s="1413" customFormat="1" ht="12.75" customHeight="1"/>
    <row r="10760" s="1413" customFormat="1" ht="12.75" customHeight="1"/>
    <row r="10761" s="1413" customFormat="1" ht="12.75" customHeight="1"/>
    <row r="10762" s="1413" customFormat="1" ht="12.75" customHeight="1"/>
    <row r="10763" s="1413" customFormat="1" ht="12.75" customHeight="1"/>
    <row r="10764" s="1413" customFormat="1" ht="12.75" customHeight="1"/>
    <row r="10765" s="1413" customFormat="1" ht="12.75" customHeight="1"/>
    <row r="10766" s="1413" customFormat="1" ht="12.75" customHeight="1"/>
    <row r="10767" s="1413" customFormat="1" ht="12.75" customHeight="1"/>
    <row r="10768" s="1413" customFormat="1" ht="12.75" customHeight="1"/>
    <row r="10769" s="1413" customFormat="1" ht="12.75" customHeight="1"/>
    <row r="10770" s="1413" customFormat="1" ht="12.75" customHeight="1"/>
    <row r="10771" s="1413" customFormat="1" ht="12.75" customHeight="1"/>
    <row r="10772" s="1413" customFormat="1" ht="12.75" customHeight="1"/>
    <row r="10773" s="1413" customFormat="1" ht="12.75" customHeight="1"/>
    <row r="10774" s="1413" customFormat="1" ht="12.75" customHeight="1"/>
    <row r="10775" s="1413" customFormat="1" ht="12.75" customHeight="1"/>
    <row r="10776" s="1413" customFormat="1" ht="12.75" customHeight="1"/>
    <row r="10777" s="1413" customFormat="1" ht="12.75" customHeight="1"/>
    <row r="10778" s="1413" customFormat="1" ht="12.75" customHeight="1"/>
    <row r="10779" s="1413" customFormat="1" ht="12.75" customHeight="1"/>
    <row r="10780" s="1413" customFormat="1" ht="12.75" customHeight="1"/>
    <row r="10781" s="1413" customFormat="1" ht="12.75" customHeight="1"/>
    <row r="10782" s="1413" customFormat="1" ht="12.75" customHeight="1"/>
    <row r="10783" s="1413" customFormat="1" ht="12.75" customHeight="1"/>
    <row r="10784" s="1413" customFormat="1" ht="12.75" customHeight="1"/>
    <row r="10785" s="1413" customFormat="1" ht="12.75" customHeight="1"/>
    <row r="10786" s="1413" customFormat="1" ht="12.75" customHeight="1"/>
    <row r="10787" s="1413" customFormat="1" ht="12.75" customHeight="1"/>
    <row r="10788" s="1413" customFormat="1" ht="12.75" customHeight="1"/>
    <row r="10789" s="1413" customFormat="1" ht="12.75" customHeight="1"/>
    <row r="10790" s="1413" customFormat="1" ht="12.75" customHeight="1"/>
    <row r="10791" s="1413" customFormat="1" ht="12.75" customHeight="1"/>
    <row r="10792" s="1413" customFormat="1" ht="12.75" customHeight="1"/>
    <row r="10793" s="1413" customFormat="1" ht="12.75" customHeight="1"/>
    <row r="10794" s="1413" customFormat="1" ht="12.75" customHeight="1"/>
    <row r="10795" s="1413" customFormat="1" ht="12.75" customHeight="1"/>
    <row r="10796" s="1413" customFormat="1" ht="12.75" customHeight="1"/>
    <row r="10797" s="1413" customFormat="1" ht="12.75" customHeight="1"/>
    <row r="10798" s="1413" customFormat="1" ht="12.75" customHeight="1"/>
    <row r="10799" s="1413" customFormat="1" ht="12.75" customHeight="1"/>
    <row r="10800" s="1413" customFormat="1" ht="12.75" customHeight="1"/>
    <row r="10801" s="1413" customFormat="1" ht="12.75" customHeight="1"/>
    <row r="10802" s="1413" customFormat="1" ht="12.75" customHeight="1"/>
    <row r="10803" s="1413" customFormat="1" ht="12.75" customHeight="1"/>
    <row r="10804" s="1413" customFormat="1" ht="12.75" customHeight="1"/>
    <row r="10805" s="1413" customFormat="1" ht="12.75" customHeight="1"/>
    <row r="10806" s="1413" customFormat="1" ht="12.75" customHeight="1"/>
    <row r="10807" s="1413" customFormat="1" ht="12.75" customHeight="1"/>
    <row r="10808" s="1413" customFormat="1" ht="12.75" customHeight="1"/>
    <row r="10809" s="1413" customFormat="1" ht="12.75" customHeight="1"/>
    <row r="10810" s="1413" customFormat="1" ht="12.75" customHeight="1"/>
    <row r="10811" s="1413" customFormat="1" ht="12.75" customHeight="1"/>
    <row r="10812" s="1413" customFormat="1" ht="12.75" customHeight="1"/>
    <row r="10813" s="1413" customFormat="1" ht="12.75" customHeight="1"/>
    <row r="10814" s="1413" customFormat="1" ht="12.75" customHeight="1"/>
    <row r="10815" s="1413" customFormat="1" ht="12.75" customHeight="1"/>
    <row r="10816" s="1413" customFormat="1" ht="12.75" customHeight="1"/>
    <row r="10817" s="1413" customFormat="1" ht="12.75" customHeight="1"/>
    <row r="10818" s="1413" customFormat="1" ht="12.75" customHeight="1"/>
    <row r="10819" s="1413" customFormat="1" ht="12.75" customHeight="1"/>
    <row r="10820" s="1413" customFormat="1" ht="12.75" customHeight="1"/>
    <row r="10821" s="1413" customFormat="1" ht="12.75" customHeight="1"/>
    <row r="10822" s="1413" customFormat="1" ht="12.75" customHeight="1"/>
    <row r="10823" s="1413" customFormat="1" ht="12.75" customHeight="1"/>
    <row r="10824" s="1413" customFormat="1" ht="12.75" customHeight="1"/>
    <row r="10825" s="1413" customFormat="1" ht="12.75" customHeight="1"/>
    <row r="10826" s="1413" customFormat="1" ht="12.75" customHeight="1"/>
    <row r="10827" s="1413" customFormat="1" ht="12.75" customHeight="1"/>
    <row r="10828" s="1413" customFormat="1" ht="12.75" customHeight="1"/>
    <row r="10829" s="1413" customFormat="1" ht="12.75" customHeight="1"/>
    <row r="10830" s="1413" customFormat="1" ht="12.75" customHeight="1"/>
    <row r="10831" s="1413" customFormat="1" ht="12.75" customHeight="1"/>
    <row r="10832" s="1413" customFormat="1" ht="12.75" customHeight="1"/>
    <row r="10833" s="1413" customFormat="1" ht="12.75" customHeight="1"/>
    <row r="10834" s="1413" customFormat="1" ht="12.75" customHeight="1"/>
    <row r="10835" s="1413" customFormat="1" ht="12.75" customHeight="1"/>
    <row r="10836" s="1413" customFormat="1" ht="12.75" customHeight="1"/>
    <row r="10837" s="1413" customFormat="1" ht="12.75" customHeight="1"/>
    <row r="10838" s="1413" customFormat="1" ht="12.75" customHeight="1"/>
    <row r="10839" s="1413" customFormat="1" ht="12.75" customHeight="1"/>
    <row r="10840" s="1413" customFormat="1" ht="12.75" customHeight="1"/>
    <row r="10841" s="1413" customFormat="1" ht="12.75" customHeight="1"/>
    <row r="10842" s="1413" customFormat="1" ht="12.75" customHeight="1"/>
    <row r="10843" s="1413" customFormat="1" ht="12.75" customHeight="1"/>
    <row r="10844" s="1413" customFormat="1" ht="12.75" customHeight="1"/>
    <row r="10845" s="1413" customFormat="1" ht="12.75" customHeight="1"/>
    <row r="10846" s="1413" customFormat="1" ht="12.75" customHeight="1"/>
    <row r="10847" s="1413" customFormat="1" ht="12.75" customHeight="1"/>
    <row r="10848" s="1413" customFormat="1" ht="12.75" customHeight="1"/>
    <row r="10849" s="1413" customFormat="1" ht="12.75" customHeight="1"/>
    <row r="10850" s="1413" customFormat="1" ht="12.75" customHeight="1"/>
    <row r="10851" s="1413" customFormat="1" ht="12.75" customHeight="1"/>
    <row r="10852" s="1413" customFormat="1" ht="12.75" customHeight="1"/>
    <row r="10853" s="1413" customFormat="1" ht="12.75" customHeight="1"/>
    <row r="10854" s="1413" customFormat="1" ht="12.75" customHeight="1"/>
    <row r="10855" s="1413" customFormat="1" ht="12.75" customHeight="1"/>
    <row r="10856" s="1413" customFormat="1" ht="12.75" customHeight="1"/>
    <row r="10857" s="1413" customFormat="1" ht="12.75" customHeight="1"/>
    <row r="10858" s="1413" customFormat="1" ht="12.75" customHeight="1"/>
    <row r="10859" s="1413" customFormat="1" ht="12.75" customHeight="1"/>
    <row r="10860" s="1413" customFormat="1" ht="12.75" customHeight="1"/>
    <row r="10861" s="1413" customFormat="1" ht="12.75" customHeight="1"/>
    <row r="10862" s="1413" customFormat="1" ht="12.75" customHeight="1"/>
    <row r="10863" s="1413" customFormat="1" ht="12.75" customHeight="1"/>
    <row r="10864" s="1413" customFormat="1" ht="12.75" customHeight="1"/>
    <row r="10865" s="1413" customFormat="1" ht="12.75" customHeight="1"/>
    <row r="10866" s="1413" customFormat="1" ht="12.75" customHeight="1"/>
    <row r="10867" s="1413" customFormat="1" ht="12.75" customHeight="1"/>
    <row r="10868" s="1413" customFormat="1" ht="12.75" customHeight="1"/>
    <row r="10869" s="1413" customFormat="1" ht="12.75" customHeight="1"/>
    <row r="10870" s="1413" customFormat="1" ht="12.75" customHeight="1"/>
    <row r="10871" s="1413" customFormat="1" ht="12.75" customHeight="1"/>
    <row r="10872" s="1413" customFormat="1" ht="12.75" customHeight="1"/>
    <row r="10873" s="1413" customFormat="1" ht="12.75" customHeight="1"/>
    <row r="10874" s="1413" customFormat="1" ht="12.75" customHeight="1"/>
    <row r="10875" s="1413" customFormat="1" ht="12.75" customHeight="1"/>
    <row r="10876" s="1413" customFormat="1" ht="12.75" customHeight="1"/>
    <row r="10877" s="1413" customFormat="1" ht="12.75" customHeight="1"/>
    <row r="10878" s="1413" customFormat="1" ht="12.75" customHeight="1"/>
    <row r="10879" s="1413" customFormat="1" ht="12.75" customHeight="1"/>
    <row r="10880" s="1413" customFormat="1" ht="12.75" customHeight="1"/>
    <row r="10881" s="1413" customFormat="1" ht="12.75" customHeight="1"/>
    <row r="10882" s="1413" customFormat="1" ht="12.75" customHeight="1"/>
    <row r="10883" s="1413" customFormat="1" ht="12.75" customHeight="1"/>
    <row r="10884" s="1413" customFormat="1" ht="12.75" customHeight="1"/>
    <row r="10885" s="1413" customFormat="1" ht="12.75" customHeight="1"/>
    <row r="10886" s="1413" customFormat="1" ht="12.75" customHeight="1"/>
    <row r="10887" s="1413" customFormat="1" ht="12.75" customHeight="1"/>
    <row r="10888" s="1413" customFormat="1" ht="12.75" customHeight="1"/>
    <row r="10889" s="1413" customFormat="1" ht="12.75" customHeight="1"/>
    <row r="10890" s="1413" customFormat="1" ht="12.75" customHeight="1"/>
    <row r="10891" s="1413" customFormat="1" ht="12.75" customHeight="1"/>
    <row r="10892" s="1413" customFormat="1" ht="12.75" customHeight="1"/>
    <row r="10893" s="1413" customFormat="1" ht="12.75" customHeight="1"/>
    <row r="10894" s="1413" customFormat="1" ht="12.75" customHeight="1"/>
    <row r="10895" s="1413" customFormat="1" ht="12.75" customHeight="1"/>
    <row r="10896" s="1413" customFormat="1" ht="12.75" customHeight="1"/>
    <row r="10897" s="1413" customFormat="1" ht="12.75" customHeight="1"/>
    <row r="10898" s="1413" customFormat="1" ht="12.75" customHeight="1"/>
    <row r="10899" s="1413" customFormat="1" ht="12.75" customHeight="1"/>
    <row r="10900" s="1413" customFormat="1" ht="12.75" customHeight="1"/>
    <row r="10901" s="1413" customFormat="1" ht="12.75" customHeight="1"/>
    <row r="10902" s="1413" customFormat="1" ht="12.75" customHeight="1"/>
    <row r="10903" s="1413" customFormat="1" ht="12.75" customHeight="1"/>
    <row r="10904" s="1413" customFormat="1" ht="12.75" customHeight="1"/>
    <row r="10905" s="1413" customFormat="1" ht="12.75" customHeight="1"/>
    <row r="10906" s="1413" customFormat="1" ht="12.75" customHeight="1"/>
    <row r="10907" s="1413" customFormat="1" ht="12.75" customHeight="1"/>
    <row r="10908" s="1413" customFormat="1" ht="12.75" customHeight="1"/>
    <row r="10909" s="1413" customFormat="1" ht="12.75" customHeight="1"/>
    <row r="10910" s="1413" customFormat="1" ht="12.75" customHeight="1"/>
    <row r="10911" s="1413" customFormat="1" ht="12.75" customHeight="1"/>
    <row r="10912" s="1413" customFormat="1" ht="12.75" customHeight="1"/>
    <row r="10913" s="1413" customFormat="1" ht="12.75" customHeight="1"/>
    <row r="10914" s="1413" customFormat="1" ht="12.75" customHeight="1"/>
    <row r="10915" s="1413" customFormat="1" ht="12.75" customHeight="1"/>
    <row r="10916" s="1413" customFormat="1" ht="12.75" customHeight="1"/>
    <row r="10917" s="1413" customFormat="1" ht="12.75" customHeight="1"/>
    <row r="10918" s="1413" customFormat="1" ht="12.75" customHeight="1"/>
    <row r="10919" s="1413" customFormat="1" ht="12.75" customHeight="1"/>
    <row r="10920" s="1413" customFormat="1" ht="12.75" customHeight="1"/>
    <row r="10921" s="1413" customFormat="1" ht="12.75" customHeight="1"/>
    <row r="10922" s="1413" customFormat="1" ht="12.75" customHeight="1"/>
    <row r="10923" s="1413" customFormat="1" ht="12.75" customHeight="1"/>
    <row r="10924" s="1413" customFormat="1" ht="12.75" customHeight="1"/>
    <row r="10925" s="1413" customFormat="1" ht="12.75" customHeight="1"/>
    <row r="10926" s="1413" customFormat="1" ht="12.75" customHeight="1"/>
    <row r="10927" s="1413" customFormat="1" ht="12.75" customHeight="1"/>
    <row r="10928" s="1413" customFormat="1" ht="12.75" customHeight="1"/>
    <row r="10929" s="1413" customFormat="1" ht="12.75" customHeight="1"/>
    <row r="10930" s="1413" customFormat="1" ht="12.75" customHeight="1"/>
    <row r="10931" s="1413" customFormat="1" ht="12.75" customHeight="1"/>
    <row r="10932" s="1413" customFormat="1" ht="12.75" customHeight="1"/>
    <row r="10933" s="1413" customFormat="1" ht="12.75" customHeight="1"/>
    <row r="10934" s="1413" customFormat="1" ht="12.75" customHeight="1"/>
    <row r="10935" s="1413" customFormat="1" ht="12.75" customHeight="1"/>
    <row r="10936" s="1413" customFormat="1" ht="12.75" customHeight="1"/>
    <row r="10937" s="1413" customFormat="1" ht="12.75" customHeight="1"/>
    <row r="10938" s="1413" customFormat="1" ht="12.75" customHeight="1"/>
    <row r="10939" s="1413" customFormat="1" ht="12.75" customHeight="1"/>
    <row r="10940" s="1413" customFormat="1" ht="12.75" customHeight="1"/>
    <row r="10941" s="1413" customFormat="1" ht="12.75" customHeight="1"/>
    <row r="10942" s="1413" customFormat="1" ht="12.75" customHeight="1"/>
    <row r="10943" s="1413" customFormat="1" ht="12.75" customHeight="1"/>
    <row r="10944" s="1413" customFormat="1" ht="12.75" customHeight="1"/>
    <row r="10945" s="1413" customFormat="1" ht="12.75" customHeight="1"/>
    <row r="10946" s="1413" customFormat="1" ht="12.75" customHeight="1"/>
    <row r="10947" s="1413" customFormat="1" ht="12.75" customHeight="1"/>
    <row r="10948" s="1413" customFormat="1" ht="12.75" customHeight="1"/>
    <row r="10949" s="1413" customFormat="1" ht="12.75" customHeight="1"/>
    <row r="10950" s="1413" customFormat="1" ht="12.75" customHeight="1"/>
    <row r="10951" s="1413" customFormat="1" ht="12.75" customHeight="1"/>
    <row r="10952" s="1413" customFormat="1" ht="12.75" customHeight="1"/>
    <row r="10953" s="1413" customFormat="1" ht="12.75" customHeight="1"/>
    <row r="10954" s="1413" customFormat="1" ht="12.75" customHeight="1"/>
    <row r="10955" s="1413" customFormat="1" ht="12.75" customHeight="1"/>
    <row r="10956" s="1413" customFormat="1" ht="12.75" customHeight="1"/>
    <row r="10957" s="1413" customFormat="1" ht="12.75" customHeight="1"/>
    <row r="10958" s="1413" customFormat="1" ht="12.75" customHeight="1"/>
    <row r="10959" s="1413" customFormat="1" ht="12.75" customHeight="1"/>
    <row r="10960" s="1413" customFormat="1" ht="12.75" customHeight="1"/>
    <row r="10961" s="1413" customFormat="1" ht="12.75" customHeight="1"/>
    <row r="10962" s="1413" customFormat="1" ht="12.75" customHeight="1"/>
    <row r="10963" s="1413" customFormat="1" ht="12.75" customHeight="1"/>
    <row r="10964" s="1413" customFormat="1" ht="12.75" customHeight="1"/>
    <row r="10965" s="1413" customFormat="1" ht="12.75" customHeight="1"/>
    <row r="10966" s="1413" customFormat="1" ht="12.75" customHeight="1"/>
    <row r="10967" s="1413" customFormat="1" ht="12.75" customHeight="1"/>
    <row r="10968" s="1413" customFormat="1" ht="12.75" customHeight="1"/>
    <row r="10969" s="1413" customFormat="1" ht="12.75" customHeight="1"/>
    <row r="10970" s="1413" customFormat="1" ht="12.75" customHeight="1"/>
    <row r="10971" s="1413" customFormat="1" ht="12.75" customHeight="1"/>
    <row r="10972" s="1413" customFormat="1" ht="12.75" customHeight="1"/>
    <row r="10973" s="1413" customFormat="1" ht="12.75" customHeight="1"/>
    <row r="10974" s="1413" customFormat="1" ht="12.75" customHeight="1"/>
    <row r="10975" s="1413" customFormat="1" ht="12.75" customHeight="1"/>
    <row r="10976" s="1413" customFormat="1" ht="12.75" customHeight="1"/>
    <row r="10977" s="1413" customFormat="1" ht="12.75" customHeight="1"/>
    <row r="10978" s="1413" customFormat="1" ht="12.75" customHeight="1"/>
    <row r="10979" s="1413" customFormat="1" ht="12.75" customHeight="1"/>
    <row r="10980" s="1413" customFormat="1" ht="12.75" customHeight="1"/>
    <row r="10981" s="1413" customFormat="1" ht="12.75" customHeight="1"/>
    <row r="10982" s="1413" customFormat="1" ht="12.75" customHeight="1"/>
    <row r="10983" s="1413" customFormat="1" ht="12.75" customHeight="1"/>
    <row r="10984" s="1413" customFormat="1" ht="12.75" customHeight="1"/>
    <row r="10985" s="1413" customFormat="1" ht="12.75" customHeight="1"/>
    <row r="10986" s="1413" customFormat="1" ht="12.75" customHeight="1"/>
    <row r="10987" s="1413" customFormat="1" ht="12.75" customHeight="1"/>
    <row r="10988" s="1413" customFormat="1" ht="12.75" customHeight="1"/>
    <row r="10989" s="1413" customFormat="1" ht="12.75" customHeight="1"/>
    <row r="10990" s="1413" customFormat="1" ht="12.75" customHeight="1"/>
    <row r="10991" s="1413" customFormat="1" ht="12.75" customHeight="1"/>
    <row r="10992" s="1413" customFormat="1" ht="12.75" customHeight="1"/>
    <row r="10993" s="1413" customFormat="1" ht="12.75" customHeight="1"/>
    <row r="10994" s="1413" customFormat="1" ht="12.75" customHeight="1"/>
    <row r="10995" s="1413" customFormat="1" ht="12.75" customHeight="1"/>
    <row r="10996" s="1413" customFormat="1" ht="12.75" customHeight="1"/>
    <row r="10997" s="1413" customFormat="1" ht="12.75" customHeight="1"/>
    <row r="10998" s="1413" customFormat="1" ht="12.75" customHeight="1"/>
    <row r="10999" s="1413" customFormat="1" ht="12.75" customHeight="1"/>
    <row r="11000" s="1413" customFormat="1" ht="12.75" customHeight="1"/>
    <row r="11001" s="1413" customFormat="1" ht="12.75" customHeight="1"/>
    <row r="11002" s="1413" customFormat="1" ht="12.75" customHeight="1"/>
    <row r="11003" s="1413" customFormat="1" ht="12.75" customHeight="1"/>
    <row r="11004" s="1413" customFormat="1" ht="12.75" customHeight="1"/>
    <row r="11005" s="1413" customFormat="1" ht="12.75" customHeight="1"/>
    <row r="11006" s="1413" customFormat="1" ht="12.75" customHeight="1"/>
    <row r="11007" s="1413" customFormat="1" ht="12.75" customHeight="1"/>
    <row r="11008" s="1413" customFormat="1" ht="12.75" customHeight="1"/>
    <row r="11009" s="1413" customFormat="1" ht="12.75" customHeight="1"/>
    <row r="11010" s="1413" customFormat="1" ht="12.75" customHeight="1"/>
    <row r="11011" s="1413" customFormat="1" ht="12.75" customHeight="1"/>
    <row r="11012" s="1413" customFormat="1" ht="12.75" customHeight="1"/>
    <row r="11013" s="1413" customFormat="1" ht="12.75" customHeight="1"/>
    <row r="11014" s="1413" customFormat="1" ht="12.75" customHeight="1"/>
    <row r="11015" s="1413" customFormat="1" ht="12.75" customHeight="1"/>
    <row r="11016" s="1413" customFormat="1" ht="12.75" customHeight="1"/>
    <row r="11017" s="1413" customFormat="1" ht="12.75" customHeight="1"/>
    <row r="11018" s="1413" customFormat="1" ht="12.75" customHeight="1"/>
    <row r="11019" s="1413" customFormat="1" ht="12.75" customHeight="1"/>
    <row r="11020" s="1413" customFormat="1" ht="12.75" customHeight="1"/>
    <row r="11021" s="1413" customFormat="1" ht="12.75" customHeight="1"/>
    <row r="11022" s="1413" customFormat="1" ht="12.75" customHeight="1"/>
    <row r="11023" s="1413" customFormat="1" ht="12.75" customHeight="1"/>
    <row r="11024" s="1413" customFormat="1" ht="12.75" customHeight="1"/>
    <row r="11025" s="1413" customFormat="1" ht="12.75" customHeight="1"/>
    <row r="11026" s="1413" customFormat="1" ht="12.75" customHeight="1"/>
    <row r="11027" s="1413" customFormat="1" ht="12.75" customHeight="1"/>
    <row r="11028" s="1413" customFormat="1" ht="12.75" customHeight="1"/>
    <row r="11029" s="1413" customFormat="1" ht="12.75" customHeight="1"/>
    <row r="11030" s="1413" customFormat="1" ht="12.75" customHeight="1"/>
    <row r="11031" s="1413" customFormat="1" ht="12.75" customHeight="1"/>
    <row r="11032" s="1413" customFormat="1" ht="12.75" customHeight="1"/>
    <row r="11033" s="1413" customFormat="1" ht="12.75" customHeight="1"/>
    <row r="11034" s="1413" customFormat="1" ht="12.75" customHeight="1"/>
    <row r="11035" s="1413" customFormat="1" ht="12.75" customHeight="1"/>
    <row r="11036" s="1413" customFormat="1" ht="12.75" customHeight="1"/>
    <row r="11037" s="1413" customFormat="1" ht="12.75" customHeight="1"/>
    <row r="11038" s="1413" customFormat="1" ht="12.75" customHeight="1"/>
    <row r="11039" s="1413" customFormat="1" ht="12.75" customHeight="1"/>
    <row r="11040" s="1413" customFormat="1" ht="12.75" customHeight="1"/>
    <row r="11041" s="1413" customFormat="1" ht="12.75" customHeight="1"/>
    <row r="11042" s="1413" customFormat="1" ht="12.75" customHeight="1"/>
    <row r="11043" s="1413" customFormat="1" ht="12.75" customHeight="1"/>
    <row r="11044" s="1413" customFormat="1" ht="12.75" customHeight="1"/>
    <row r="11045" s="1413" customFormat="1" ht="12.75" customHeight="1"/>
    <row r="11046" s="1413" customFormat="1" ht="12.75" customHeight="1"/>
    <row r="11047" s="1413" customFormat="1" ht="12.75" customHeight="1"/>
    <row r="11048" s="1413" customFormat="1" ht="12.75" customHeight="1"/>
    <row r="11049" s="1413" customFormat="1" ht="12.75" customHeight="1"/>
    <row r="11050" s="1413" customFormat="1" ht="12.75" customHeight="1"/>
    <row r="11051" s="1413" customFormat="1" ht="12.75" customHeight="1"/>
    <row r="11052" s="1413" customFormat="1" ht="12.75" customHeight="1"/>
    <row r="11053" s="1413" customFormat="1" ht="12.75" customHeight="1"/>
    <row r="11054" s="1413" customFormat="1" ht="12.75" customHeight="1"/>
    <row r="11055" s="1413" customFormat="1" ht="12.75" customHeight="1"/>
    <row r="11056" s="1413" customFormat="1" ht="12.75" customHeight="1"/>
    <row r="11057" s="1413" customFormat="1" ht="12.75" customHeight="1"/>
    <row r="11058" s="1413" customFormat="1" ht="12.75" customHeight="1"/>
    <row r="11059" s="1413" customFormat="1" ht="12.75" customHeight="1"/>
    <row r="11060" s="1413" customFormat="1" ht="12.75" customHeight="1"/>
    <row r="11061" s="1413" customFormat="1" ht="12.75" customHeight="1"/>
    <row r="11062" s="1413" customFormat="1" ht="12.75" customHeight="1"/>
    <row r="11063" s="1413" customFormat="1" ht="12.75" customHeight="1"/>
    <row r="11064" s="1413" customFormat="1" ht="12.75" customHeight="1"/>
    <row r="11065" s="1413" customFormat="1" ht="12.75" customHeight="1"/>
    <row r="11066" s="1413" customFormat="1" ht="12.75" customHeight="1"/>
    <row r="11067" s="1413" customFormat="1" ht="12.75" customHeight="1"/>
    <row r="11068" s="1413" customFormat="1" ht="12.75" customHeight="1"/>
    <row r="11069" s="1413" customFormat="1" ht="12.75" customHeight="1"/>
    <row r="11070" s="1413" customFormat="1" ht="12.75" customHeight="1"/>
    <row r="11071" s="1413" customFormat="1" ht="12.75" customHeight="1"/>
    <row r="11072" s="1413" customFormat="1" ht="12.75" customHeight="1"/>
    <row r="11073" s="1413" customFormat="1" ht="12.75" customHeight="1"/>
    <row r="11074" s="1413" customFormat="1" ht="12.75" customHeight="1"/>
    <row r="11075" s="1413" customFormat="1" ht="12.75" customHeight="1"/>
    <row r="11076" s="1413" customFormat="1" ht="12.75" customHeight="1"/>
    <row r="11077" s="1413" customFormat="1" ht="12.75" customHeight="1"/>
    <row r="11078" s="1413" customFormat="1" ht="12.75" customHeight="1"/>
    <row r="11079" s="1413" customFormat="1" ht="12.75" customHeight="1"/>
    <row r="11080" s="1413" customFormat="1" ht="12.75" customHeight="1"/>
    <row r="11081" s="1413" customFormat="1" ht="12.75" customHeight="1"/>
    <row r="11082" s="1413" customFormat="1" ht="12.75" customHeight="1"/>
    <row r="11083" s="1413" customFormat="1" ht="12.75" customHeight="1"/>
    <row r="11084" s="1413" customFormat="1" ht="12.75" customHeight="1"/>
    <row r="11085" s="1413" customFormat="1" ht="12.75" customHeight="1"/>
    <row r="11086" s="1413" customFormat="1" ht="12.75" customHeight="1"/>
    <row r="11087" s="1413" customFormat="1" ht="12.75" customHeight="1"/>
    <row r="11088" s="1413" customFormat="1" ht="12.75" customHeight="1"/>
    <row r="11089" s="1413" customFormat="1" ht="12.75" customHeight="1"/>
    <row r="11090" s="1413" customFormat="1" ht="12.75" customHeight="1"/>
    <row r="11091" s="1413" customFormat="1" ht="12.75" customHeight="1"/>
    <row r="11092" s="1413" customFormat="1" ht="12.75" customHeight="1"/>
    <row r="11093" s="1413" customFormat="1" ht="12.75" customHeight="1"/>
    <row r="11094" s="1413" customFormat="1" ht="12.75" customHeight="1"/>
    <row r="11095" s="1413" customFormat="1" ht="12.75" customHeight="1"/>
    <row r="11096" s="1413" customFormat="1" ht="12.75" customHeight="1"/>
    <row r="11097" s="1413" customFormat="1" ht="12.75" customHeight="1"/>
    <row r="11098" s="1413" customFormat="1" ht="12.75" customHeight="1"/>
    <row r="11099" s="1413" customFormat="1" ht="12.75" customHeight="1"/>
    <row r="11100" s="1413" customFormat="1" ht="12.75" customHeight="1"/>
    <row r="11101" s="1413" customFormat="1" ht="12.75" customHeight="1"/>
    <row r="11102" s="1413" customFormat="1" ht="12.75" customHeight="1"/>
    <row r="11103" s="1413" customFormat="1" ht="12.75" customHeight="1"/>
    <row r="11104" s="1413" customFormat="1" ht="12.75" customHeight="1"/>
    <row r="11105" s="1413" customFormat="1" ht="12.75" customHeight="1"/>
    <row r="11106" s="1413" customFormat="1" ht="12.75" customHeight="1"/>
    <row r="11107" s="1413" customFormat="1" ht="12.75" customHeight="1"/>
    <row r="11108" s="1413" customFormat="1" ht="12.75" customHeight="1"/>
    <row r="11109" s="1413" customFormat="1" ht="12.75" customHeight="1"/>
    <row r="11110" s="1413" customFormat="1" ht="12.75" customHeight="1"/>
    <row r="11111" s="1413" customFormat="1" ht="12.75" customHeight="1"/>
    <row r="11112" s="1413" customFormat="1" ht="12.75" customHeight="1"/>
    <row r="11113" s="1413" customFormat="1" ht="12.75" customHeight="1"/>
    <row r="11114" s="1413" customFormat="1" ht="12.75" customHeight="1"/>
    <row r="11115" s="1413" customFormat="1" ht="12.75" customHeight="1"/>
    <row r="11116" s="1413" customFormat="1" ht="12.75" customHeight="1"/>
    <row r="11117" s="1413" customFormat="1" ht="12.75" customHeight="1"/>
    <row r="11118" s="1413" customFormat="1" ht="12.75" customHeight="1"/>
    <row r="11119" s="1413" customFormat="1" ht="12.75" customHeight="1"/>
    <row r="11120" s="1413" customFormat="1" ht="12.75" customHeight="1"/>
    <row r="11121" s="1413" customFormat="1" ht="12.75" customHeight="1"/>
    <row r="11122" s="1413" customFormat="1" ht="12.75" customHeight="1"/>
    <row r="11123" s="1413" customFormat="1" ht="12.75" customHeight="1"/>
    <row r="11124" s="1413" customFormat="1" ht="12.75" customHeight="1"/>
    <row r="11125" s="1413" customFormat="1" ht="12.75" customHeight="1"/>
    <row r="11126" s="1413" customFormat="1" ht="12.75" customHeight="1"/>
    <row r="11127" s="1413" customFormat="1" ht="12.75" customHeight="1"/>
    <row r="11128" s="1413" customFormat="1" ht="12.75" customHeight="1"/>
    <row r="11129" s="1413" customFormat="1" ht="12.75" customHeight="1"/>
    <row r="11130" s="1413" customFormat="1" ht="12.75" customHeight="1"/>
    <row r="11131" s="1413" customFormat="1" ht="12.75" customHeight="1"/>
    <row r="11132" s="1413" customFormat="1" ht="12.75" customHeight="1"/>
    <row r="11133" s="1413" customFormat="1" ht="12.75" customHeight="1"/>
    <row r="11134" s="1413" customFormat="1" ht="12.75" customHeight="1"/>
    <row r="11135" s="1413" customFormat="1" ht="12.75" customHeight="1"/>
    <row r="11136" s="1413" customFormat="1" ht="12.75" customHeight="1"/>
    <row r="11137" s="1413" customFormat="1" ht="12.75" customHeight="1"/>
    <row r="11138" s="1413" customFormat="1" ht="12.75" customHeight="1"/>
    <row r="11139" s="1413" customFormat="1" ht="12.75" customHeight="1"/>
    <row r="11140" s="1413" customFormat="1" ht="12.75" customHeight="1"/>
    <row r="11141" s="1413" customFormat="1" ht="12.75" customHeight="1"/>
    <row r="11142" s="1413" customFormat="1" ht="12.75" customHeight="1"/>
    <row r="11143" s="1413" customFormat="1" ht="12.75" customHeight="1"/>
    <row r="11144" s="1413" customFormat="1" ht="12.75" customHeight="1"/>
    <row r="11145" s="1413" customFormat="1" ht="12.75" customHeight="1"/>
    <row r="11146" s="1413" customFormat="1" ht="12.75" customHeight="1"/>
    <row r="11147" s="1413" customFormat="1" ht="12.75" customHeight="1"/>
    <row r="11148" s="1413" customFormat="1" ht="12.75" customHeight="1"/>
    <row r="11149" s="1413" customFormat="1" ht="12.75" customHeight="1"/>
    <row r="11150" s="1413" customFormat="1" ht="12.75" customHeight="1"/>
    <row r="11151" s="1413" customFormat="1" ht="12.75" customHeight="1"/>
    <row r="11152" s="1413" customFormat="1" ht="12.75" customHeight="1"/>
    <row r="11153" s="1413" customFormat="1" ht="12.75" customHeight="1"/>
    <row r="11154" s="1413" customFormat="1" ht="12.75" customHeight="1"/>
    <row r="11155" s="1413" customFormat="1" ht="12.75" customHeight="1"/>
    <row r="11156" s="1413" customFormat="1" ht="12.75" customHeight="1"/>
    <row r="11157" s="1413" customFormat="1" ht="12.75" customHeight="1"/>
    <row r="11158" s="1413" customFormat="1" ht="12.75" customHeight="1"/>
    <row r="11159" s="1413" customFormat="1" ht="12.75" customHeight="1"/>
    <row r="11160" s="1413" customFormat="1" ht="12.75" customHeight="1"/>
    <row r="11161" s="1413" customFormat="1" ht="12.75" customHeight="1"/>
    <row r="11162" s="1413" customFormat="1" ht="12.75" customHeight="1"/>
    <row r="11163" s="1413" customFormat="1" ht="12.75" customHeight="1"/>
    <row r="11164" s="1413" customFormat="1" ht="12.75" customHeight="1"/>
    <row r="11165" s="1413" customFormat="1" ht="12.75" customHeight="1"/>
    <row r="11166" s="1413" customFormat="1" ht="12.75" customHeight="1"/>
    <row r="11167" s="1413" customFormat="1" ht="12.75" customHeight="1"/>
    <row r="11168" s="1413" customFormat="1" ht="12.75" customHeight="1"/>
    <row r="11169" s="1413" customFormat="1" ht="12.75" customHeight="1"/>
    <row r="11170" s="1413" customFormat="1" ht="12.75" customHeight="1"/>
    <row r="11171" s="1413" customFormat="1" ht="12.75" customHeight="1"/>
    <row r="11172" s="1413" customFormat="1" ht="12.75" customHeight="1"/>
    <row r="11173" s="1413" customFormat="1" ht="12.75" customHeight="1"/>
    <row r="11174" s="1413" customFormat="1" ht="12.75" customHeight="1"/>
    <row r="11175" s="1413" customFormat="1" ht="12.75" customHeight="1"/>
    <row r="11176" s="1413" customFormat="1" ht="12.75" customHeight="1"/>
    <row r="11177" s="1413" customFormat="1" ht="12.75" customHeight="1"/>
    <row r="11178" s="1413" customFormat="1" ht="12.75" customHeight="1"/>
    <row r="11179" s="1413" customFormat="1" ht="12.75" customHeight="1"/>
    <row r="11180" s="1413" customFormat="1" ht="12.75" customHeight="1"/>
    <row r="11181" s="1413" customFormat="1" ht="12.75" customHeight="1"/>
    <row r="11182" s="1413" customFormat="1" ht="12.75" customHeight="1"/>
    <row r="11183" s="1413" customFormat="1" ht="12.75" customHeight="1"/>
    <row r="11184" s="1413" customFormat="1" ht="12.75" customHeight="1"/>
    <row r="11185" s="1413" customFormat="1" ht="12.75" customHeight="1"/>
    <row r="11186" s="1413" customFormat="1" ht="12.75" customHeight="1"/>
    <row r="11187" s="1413" customFormat="1" ht="12.75" customHeight="1"/>
    <row r="11188" s="1413" customFormat="1" ht="12.75" customHeight="1"/>
    <row r="11189" s="1413" customFormat="1" ht="12.75" customHeight="1"/>
    <row r="11190" s="1413" customFormat="1" ht="12.75" customHeight="1"/>
    <row r="11191" s="1413" customFormat="1" ht="12.75" customHeight="1"/>
    <row r="11192" s="1413" customFormat="1" ht="12.75" customHeight="1"/>
    <row r="11193" s="1413" customFormat="1" ht="12.75" customHeight="1"/>
    <row r="11194" s="1413" customFormat="1" ht="12.75" customHeight="1"/>
    <row r="11195" s="1413" customFormat="1" ht="12.75" customHeight="1"/>
    <row r="11196" s="1413" customFormat="1" ht="12.75" customHeight="1"/>
    <row r="11197" s="1413" customFormat="1" ht="12.75" customHeight="1"/>
    <row r="11198" s="1413" customFormat="1" ht="12.75" customHeight="1"/>
    <row r="11199" s="1413" customFormat="1" ht="12.75" customHeight="1"/>
    <row r="11200" s="1413" customFormat="1" ht="12.75" customHeight="1"/>
    <row r="11201" s="1413" customFormat="1" ht="12.75" customHeight="1"/>
    <row r="11202" s="1413" customFormat="1" ht="12.75" customHeight="1"/>
    <row r="11203" s="1413" customFormat="1" ht="12.75" customHeight="1"/>
    <row r="11204" s="1413" customFormat="1" ht="12.75" customHeight="1"/>
    <row r="11205" s="1413" customFormat="1" ht="12.75" customHeight="1"/>
    <row r="11206" s="1413" customFormat="1" ht="12.75" customHeight="1"/>
    <row r="11207" s="1413" customFormat="1" ht="12.75" customHeight="1"/>
    <row r="11208" s="1413" customFormat="1" ht="12.75" customHeight="1"/>
    <row r="11209" s="1413" customFormat="1" ht="12.75" customHeight="1"/>
    <row r="11210" s="1413" customFormat="1" ht="12.75" customHeight="1"/>
    <row r="11211" s="1413" customFormat="1" ht="12.75" customHeight="1"/>
    <row r="11212" s="1413" customFormat="1" ht="12.75" customHeight="1"/>
    <row r="11213" s="1413" customFormat="1" ht="12.75" customHeight="1"/>
    <row r="11214" s="1413" customFormat="1" ht="12.75" customHeight="1"/>
    <row r="11215" s="1413" customFormat="1" ht="12.75" customHeight="1"/>
    <row r="11216" s="1413" customFormat="1" ht="12.75" customHeight="1"/>
    <row r="11217" s="1413" customFormat="1" ht="12.75" customHeight="1"/>
    <row r="11218" s="1413" customFormat="1" ht="12.75" customHeight="1"/>
    <row r="11219" s="1413" customFormat="1" ht="12.75" customHeight="1"/>
    <row r="11220" s="1413" customFormat="1" ht="12.75" customHeight="1"/>
    <row r="11221" s="1413" customFormat="1" ht="12.75" customHeight="1"/>
    <row r="11222" s="1413" customFormat="1" ht="12.75" customHeight="1"/>
    <row r="11223" s="1413" customFormat="1" ht="12.75" customHeight="1"/>
    <row r="11224" s="1413" customFormat="1" ht="12.75" customHeight="1"/>
    <row r="11225" s="1413" customFormat="1" ht="12.75" customHeight="1"/>
    <row r="11226" s="1413" customFormat="1" ht="12.75" customHeight="1"/>
    <row r="11227" s="1413" customFormat="1" ht="12.75" customHeight="1"/>
    <row r="11228" s="1413" customFormat="1" ht="12.75" customHeight="1"/>
    <row r="11229" s="1413" customFormat="1" ht="12.75" customHeight="1"/>
    <row r="11230" s="1413" customFormat="1" ht="12.75" customHeight="1"/>
    <row r="11231" s="1413" customFormat="1" ht="12.75" customHeight="1"/>
    <row r="11232" s="1413" customFormat="1" ht="12.75" customHeight="1"/>
    <row r="11233" s="1413" customFormat="1" ht="12.75" customHeight="1"/>
    <row r="11234" s="1413" customFormat="1" ht="12.75" customHeight="1"/>
    <row r="11235" s="1413" customFormat="1" ht="12.75" customHeight="1"/>
    <row r="11236" s="1413" customFormat="1" ht="12.75" customHeight="1"/>
    <row r="11237" s="1413" customFormat="1" ht="12.75" customHeight="1"/>
    <row r="11238" s="1413" customFormat="1" ht="12.75" customHeight="1"/>
    <row r="11239" s="1413" customFormat="1" ht="12.75" customHeight="1"/>
    <row r="11240" s="1413" customFormat="1" ht="12.75" customHeight="1"/>
    <row r="11241" s="1413" customFormat="1" ht="12.75" customHeight="1"/>
    <row r="11242" s="1413" customFormat="1" ht="12.75" customHeight="1"/>
    <row r="11243" s="1413" customFormat="1" ht="12.75" customHeight="1"/>
    <row r="11244" s="1413" customFormat="1" ht="12.75" customHeight="1"/>
    <row r="11245" s="1413" customFormat="1" ht="12.75" customHeight="1"/>
    <row r="11246" s="1413" customFormat="1" ht="12.75" customHeight="1"/>
    <row r="11247" s="1413" customFormat="1" ht="12.75" customHeight="1"/>
    <row r="11248" s="1413" customFormat="1" ht="12.75" customHeight="1"/>
    <row r="11249" s="1413" customFormat="1" ht="12.75" customHeight="1"/>
    <row r="11250" s="1413" customFormat="1" ht="12.75" customHeight="1"/>
    <row r="11251" s="1413" customFormat="1" ht="12.75" customHeight="1"/>
    <row r="11252" s="1413" customFormat="1" ht="12.75" customHeight="1"/>
    <row r="11253" s="1413" customFormat="1" ht="12.75" customHeight="1"/>
    <row r="11254" s="1413" customFormat="1" ht="12.75" customHeight="1"/>
    <row r="11255" s="1413" customFormat="1" ht="12.75" customHeight="1"/>
    <row r="11256" s="1413" customFormat="1" ht="12.75" customHeight="1"/>
    <row r="11257" s="1413" customFormat="1" ht="12.75" customHeight="1"/>
    <row r="11258" s="1413" customFormat="1" ht="12.75" customHeight="1"/>
    <row r="11259" s="1413" customFormat="1" ht="12.75" customHeight="1"/>
    <row r="11260" s="1413" customFormat="1" ht="12.75" customHeight="1"/>
    <row r="11261" s="1413" customFormat="1" ht="12.75" customHeight="1"/>
    <row r="11262" s="1413" customFormat="1" ht="12.75" customHeight="1"/>
    <row r="11263" s="1413" customFormat="1" ht="12.75" customHeight="1"/>
    <row r="11264" s="1413" customFormat="1" ht="12.75" customHeight="1"/>
    <row r="11265" s="1413" customFormat="1" ht="12.75" customHeight="1"/>
    <row r="11266" s="1413" customFormat="1" ht="12.75" customHeight="1"/>
    <row r="11267" s="1413" customFormat="1" ht="12.75" customHeight="1"/>
    <row r="11268" s="1413" customFormat="1" ht="12.75" customHeight="1"/>
    <row r="11269" s="1413" customFormat="1" ht="12.75" customHeight="1"/>
    <row r="11270" s="1413" customFormat="1" ht="12.75" customHeight="1"/>
    <row r="11271" s="1413" customFormat="1" ht="12.75" customHeight="1"/>
    <row r="11272" s="1413" customFormat="1" ht="12.75" customHeight="1"/>
    <row r="11273" s="1413" customFormat="1" ht="12.75" customHeight="1"/>
    <row r="11274" s="1413" customFormat="1" ht="12.75" customHeight="1"/>
    <row r="11275" s="1413" customFormat="1" ht="12.75" customHeight="1"/>
    <row r="11276" s="1413" customFormat="1" ht="12.75" customHeight="1"/>
    <row r="11277" s="1413" customFormat="1" ht="12.75" customHeight="1"/>
    <row r="11278" s="1413" customFormat="1" ht="12.75" customHeight="1"/>
    <row r="11279" s="1413" customFormat="1" ht="12.75" customHeight="1"/>
    <row r="11280" s="1413" customFormat="1" ht="12.75" customHeight="1"/>
    <row r="11281" s="1413" customFormat="1" ht="12.75" customHeight="1"/>
    <row r="11282" s="1413" customFormat="1" ht="12.75" customHeight="1"/>
    <row r="11283" s="1413" customFormat="1" ht="12.75" customHeight="1"/>
    <row r="11284" s="1413" customFormat="1" ht="12.75" customHeight="1"/>
    <row r="11285" s="1413" customFormat="1" ht="12.75" customHeight="1"/>
    <row r="11286" s="1413" customFormat="1" ht="12.75" customHeight="1"/>
    <row r="11287" s="1413" customFormat="1" ht="12.75" customHeight="1"/>
    <row r="11288" s="1413" customFormat="1" ht="12.75" customHeight="1"/>
    <row r="11289" s="1413" customFormat="1" ht="12.75" customHeight="1"/>
    <row r="11290" s="1413" customFormat="1" ht="12.75" customHeight="1"/>
    <row r="11291" s="1413" customFormat="1" ht="12.75" customHeight="1"/>
    <row r="11292" s="1413" customFormat="1" ht="12.75" customHeight="1"/>
    <row r="11293" s="1413" customFormat="1" ht="12.75" customHeight="1"/>
    <row r="11294" s="1413" customFormat="1" ht="12.75" customHeight="1"/>
    <row r="11295" s="1413" customFormat="1" ht="12.75" customHeight="1"/>
    <row r="11296" s="1413" customFormat="1" ht="12.75" customHeight="1"/>
    <row r="11297" s="1413" customFormat="1" ht="12.75" customHeight="1"/>
    <row r="11298" s="1413" customFormat="1" ht="12.75" customHeight="1"/>
    <row r="11299" s="1413" customFormat="1" ht="12.75" customHeight="1"/>
    <row r="11300" s="1413" customFormat="1" ht="12.75" customHeight="1"/>
    <row r="11301" s="1413" customFormat="1" ht="12.75" customHeight="1"/>
    <row r="11302" s="1413" customFormat="1" ht="12.75" customHeight="1"/>
    <row r="11303" s="1413" customFormat="1" ht="12.75" customHeight="1"/>
    <row r="11304" s="1413" customFormat="1" ht="12.75" customHeight="1"/>
    <row r="11305" s="1413" customFormat="1" ht="12.75" customHeight="1"/>
    <row r="11306" s="1413" customFormat="1" ht="12.75" customHeight="1"/>
    <row r="11307" s="1413" customFormat="1" ht="12.75" customHeight="1"/>
    <row r="11308" s="1413" customFormat="1" ht="12.75" customHeight="1"/>
    <row r="11309" s="1413" customFormat="1" ht="12.75" customHeight="1"/>
    <row r="11310" s="1413" customFormat="1" ht="12.75" customHeight="1"/>
    <row r="11311" s="1413" customFormat="1" ht="12.75" customHeight="1"/>
    <row r="11312" s="1413" customFormat="1" ht="12.75" customHeight="1"/>
    <row r="11313" s="1413" customFormat="1" ht="12.75" customHeight="1"/>
    <row r="11314" s="1413" customFormat="1" ht="12.75" customHeight="1"/>
    <row r="11315" s="1413" customFormat="1" ht="12.75" customHeight="1"/>
    <row r="11316" s="1413" customFormat="1" ht="12.75" customHeight="1"/>
    <row r="11317" s="1413" customFormat="1" ht="12.75" customHeight="1"/>
    <row r="11318" s="1413" customFormat="1" ht="12.75" customHeight="1"/>
    <row r="11319" s="1413" customFormat="1" ht="12.75" customHeight="1"/>
    <row r="11320" s="1413" customFormat="1" ht="12.75" customHeight="1"/>
    <row r="11321" s="1413" customFormat="1" ht="12.75" customHeight="1"/>
    <row r="11322" s="1413" customFormat="1" ht="12.75" customHeight="1"/>
    <row r="11323" s="1413" customFormat="1" ht="12.75" customHeight="1"/>
    <row r="11324" s="1413" customFormat="1" ht="12.75" customHeight="1"/>
    <row r="11325" s="1413" customFormat="1" ht="12.75" customHeight="1"/>
    <row r="11326" s="1413" customFormat="1" ht="12.75" customHeight="1"/>
    <row r="11327" s="1413" customFormat="1" ht="12.75" customHeight="1"/>
    <row r="11328" s="1413" customFormat="1" ht="12.75" customHeight="1"/>
    <row r="11329" s="1413" customFormat="1" ht="12.75" customHeight="1"/>
    <row r="11330" s="1413" customFormat="1" ht="12.75" customHeight="1"/>
    <row r="11331" s="1413" customFormat="1" ht="12.75" customHeight="1"/>
    <row r="11332" s="1413" customFormat="1" ht="12.75" customHeight="1"/>
    <row r="11333" s="1413" customFormat="1" ht="12.75" customHeight="1"/>
    <row r="11334" s="1413" customFormat="1" ht="12.75" customHeight="1"/>
    <row r="11335" s="1413" customFormat="1" ht="12.75" customHeight="1"/>
    <row r="11336" s="1413" customFormat="1" ht="12.75" customHeight="1"/>
    <row r="11337" s="1413" customFormat="1" ht="12.75" customHeight="1"/>
    <row r="11338" s="1413" customFormat="1" ht="12.75" customHeight="1"/>
    <row r="11339" s="1413" customFormat="1" ht="12.75" customHeight="1"/>
    <row r="11340" s="1413" customFormat="1" ht="12.75" customHeight="1"/>
    <row r="11341" s="1413" customFormat="1" ht="12.75" customHeight="1"/>
    <row r="11342" s="1413" customFormat="1" ht="12.75" customHeight="1"/>
    <row r="11343" s="1413" customFormat="1" ht="12.75" customHeight="1"/>
    <row r="11344" s="1413" customFormat="1" ht="12.75" customHeight="1"/>
    <row r="11345" s="1413" customFormat="1" ht="12.75" customHeight="1"/>
    <row r="11346" s="1413" customFormat="1" ht="12.75" customHeight="1"/>
    <row r="11347" s="1413" customFormat="1" ht="12.75" customHeight="1"/>
    <row r="11348" s="1413" customFormat="1" ht="12.75" customHeight="1"/>
    <row r="11349" s="1413" customFormat="1" ht="12.75" customHeight="1"/>
    <row r="11350" s="1413" customFormat="1" ht="12.75" customHeight="1"/>
    <row r="11351" s="1413" customFormat="1" ht="12.75" customHeight="1"/>
    <row r="11352" s="1413" customFormat="1" ht="12.75" customHeight="1"/>
    <row r="11353" s="1413" customFormat="1" ht="12.75" customHeight="1"/>
    <row r="11354" s="1413" customFormat="1" ht="12.75" customHeight="1"/>
    <row r="11355" s="1413" customFormat="1" ht="12.75" customHeight="1"/>
    <row r="11356" s="1413" customFormat="1" ht="12.75" customHeight="1"/>
    <row r="11357" s="1413" customFormat="1" ht="12.75" customHeight="1"/>
    <row r="11358" s="1413" customFormat="1" ht="12.75" customHeight="1"/>
    <row r="11359" s="1413" customFormat="1" ht="12.75" customHeight="1"/>
    <row r="11360" s="1413" customFormat="1" ht="12.75" customHeight="1"/>
    <row r="11361" s="1413" customFormat="1" ht="12.75" customHeight="1"/>
    <row r="11362" s="1413" customFormat="1" ht="12.75" customHeight="1"/>
    <row r="11363" s="1413" customFormat="1" ht="12.75" customHeight="1"/>
    <row r="11364" s="1413" customFormat="1" ht="12.75" customHeight="1"/>
    <row r="11365" s="1413" customFormat="1" ht="12.75" customHeight="1"/>
    <row r="11366" s="1413" customFormat="1" ht="12.75" customHeight="1"/>
    <row r="11367" s="1413" customFormat="1" ht="12.75" customHeight="1"/>
    <row r="11368" s="1413" customFormat="1" ht="12.75" customHeight="1"/>
    <row r="11369" s="1413" customFormat="1" ht="12.75" customHeight="1"/>
    <row r="11370" s="1413" customFormat="1" ht="12.75" customHeight="1"/>
    <row r="11371" s="1413" customFormat="1" ht="12.75" customHeight="1"/>
    <row r="11372" s="1413" customFormat="1" ht="12.75" customHeight="1"/>
    <row r="11373" s="1413" customFormat="1" ht="12.75" customHeight="1"/>
    <row r="11374" s="1413" customFormat="1" ht="12.75" customHeight="1"/>
    <row r="11375" s="1413" customFormat="1" ht="12.75" customHeight="1"/>
    <row r="11376" s="1413" customFormat="1" ht="12.75" customHeight="1"/>
    <row r="11377" s="1413" customFormat="1" ht="12.75" customHeight="1"/>
    <row r="11378" s="1413" customFormat="1" ht="12.75" customHeight="1"/>
    <row r="11379" s="1413" customFormat="1" ht="12.75" customHeight="1"/>
    <row r="11380" s="1413" customFormat="1" ht="12.75" customHeight="1"/>
    <row r="11381" s="1413" customFormat="1" ht="12.75" customHeight="1"/>
    <row r="11382" s="1413" customFormat="1" ht="12.75" customHeight="1"/>
    <row r="11383" s="1413" customFormat="1" ht="12.75" customHeight="1"/>
    <row r="11384" s="1413" customFormat="1" ht="12.75" customHeight="1"/>
    <row r="11385" s="1413" customFormat="1" ht="12.75" customHeight="1"/>
    <row r="11386" s="1413" customFormat="1" ht="12.75" customHeight="1"/>
    <row r="11387" s="1413" customFormat="1" ht="12.75" customHeight="1"/>
    <row r="11388" s="1413" customFormat="1" ht="12.75" customHeight="1"/>
    <row r="11389" s="1413" customFormat="1" ht="12.75" customHeight="1"/>
    <row r="11390" s="1413" customFormat="1" ht="12.75" customHeight="1"/>
    <row r="11391" s="1413" customFormat="1" ht="12.75" customHeight="1"/>
    <row r="11392" s="1413" customFormat="1" ht="12.75" customHeight="1"/>
    <row r="11393" s="1413" customFormat="1" ht="12.75" customHeight="1"/>
    <row r="11394" s="1413" customFormat="1" ht="12.75" customHeight="1"/>
    <row r="11395" s="1413" customFormat="1" ht="12.75" customHeight="1"/>
    <row r="11396" s="1413" customFormat="1" ht="12.75" customHeight="1"/>
    <row r="11397" s="1413" customFormat="1" ht="12.75" customHeight="1"/>
    <row r="11398" s="1413" customFormat="1" ht="12.75" customHeight="1"/>
    <row r="11399" s="1413" customFormat="1" ht="12.75" customHeight="1"/>
    <row r="11400" s="1413" customFormat="1" ht="12.75" customHeight="1"/>
    <row r="11401" s="1413" customFormat="1" ht="12.75" customHeight="1"/>
    <row r="11402" s="1413" customFormat="1" ht="12.75" customHeight="1"/>
    <row r="11403" s="1413" customFormat="1" ht="12.75" customHeight="1"/>
    <row r="11404" s="1413" customFormat="1" ht="12.75" customHeight="1"/>
    <row r="11405" s="1413" customFormat="1" ht="12.75" customHeight="1"/>
    <row r="11406" s="1413" customFormat="1" ht="12.75" customHeight="1"/>
    <row r="11407" s="1413" customFormat="1" ht="12.75" customHeight="1"/>
    <row r="11408" s="1413" customFormat="1" ht="12.75" customHeight="1"/>
    <row r="11409" s="1413" customFormat="1" ht="12.75" customHeight="1"/>
    <row r="11410" s="1413" customFormat="1" ht="12.75" customHeight="1"/>
    <row r="11411" s="1413" customFormat="1" ht="12.75" customHeight="1"/>
    <row r="11412" s="1413" customFormat="1" ht="12.75" customHeight="1"/>
    <row r="11413" s="1413" customFormat="1" ht="12.75" customHeight="1"/>
    <row r="11414" s="1413" customFormat="1" ht="12.75" customHeight="1"/>
    <row r="11415" s="1413" customFormat="1" ht="12.75" customHeight="1"/>
    <row r="11416" s="1413" customFormat="1" ht="12.75" customHeight="1"/>
    <row r="11417" s="1413" customFormat="1" ht="12.75" customHeight="1"/>
    <row r="11418" s="1413" customFormat="1" ht="12.75" customHeight="1"/>
    <row r="11419" s="1413" customFormat="1" ht="12.75" customHeight="1"/>
    <row r="11420" s="1413" customFormat="1" ht="12.75" customHeight="1"/>
    <row r="11421" s="1413" customFormat="1" ht="12.75" customHeight="1"/>
    <row r="11422" s="1413" customFormat="1" ht="12.75" customHeight="1"/>
    <row r="11423" s="1413" customFormat="1" ht="12.75" customHeight="1"/>
    <row r="11424" s="1413" customFormat="1" ht="12.75" customHeight="1"/>
    <row r="11425" s="1413" customFormat="1" ht="12.75" customHeight="1"/>
    <row r="11426" s="1413" customFormat="1" ht="12.75" customHeight="1"/>
    <row r="11427" s="1413" customFormat="1" ht="12.75" customHeight="1"/>
    <row r="11428" s="1413" customFormat="1" ht="12.75" customHeight="1"/>
    <row r="11429" s="1413" customFormat="1" ht="12.75" customHeight="1"/>
    <row r="11430" s="1413" customFormat="1" ht="12.75" customHeight="1"/>
    <row r="11431" s="1413" customFormat="1" ht="12.75" customHeight="1"/>
    <row r="11432" s="1413" customFormat="1" ht="12.75" customHeight="1"/>
    <row r="11433" s="1413" customFormat="1" ht="12.75" customHeight="1"/>
    <row r="11434" s="1413" customFormat="1" ht="12.75" customHeight="1"/>
    <row r="11435" s="1413" customFormat="1" ht="12.75" customHeight="1"/>
    <row r="11436" s="1413" customFormat="1" ht="12.75" customHeight="1"/>
    <row r="11437" s="1413" customFormat="1" ht="12.75" customHeight="1"/>
    <row r="11438" s="1413" customFormat="1" ht="12.75" customHeight="1"/>
    <row r="11439" s="1413" customFormat="1" ht="12.75" customHeight="1"/>
    <row r="11440" s="1413" customFormat="1" ht="12.75" customHeight="1"/>
    <row r="11441" s="1413" customFormat="1" ht="12.75" customHeight="1"/>
    <row r="11442" s="1413" customFormat="1" ht="12.75" customHeight="1"/>
    <row r="11443" s="1413" customFormat="1" ht="12.75" customHeight="1"/>
    <row r="11444" s="1413" customFormat="1" ht="12.75" customHeight="1"/>
    <row r="11445" s="1413" customFormat="1" ht="12.75" customHeight="1"/>
    <row r="11446" s="1413" customFormat="1" ht="12.75" customHeight="1"/>
    <row r="11447" s="1413" customFormat="1" ht="12.75" customHeight="1"/>
    <row r="11448" s="1413" customFormat="1" ht="12.75" customHeight="1"/>
    <row r="11449" s="1413" customFormat="1" ht="12.75" customHeight="1"/>
    <row r="11450" s="1413" customFormat="1" ht="12.75" customHeight="1"/>
    <row r="11451" s="1413" customFormat="1" ht="12.75" customHeight="1"/>
    <row r="11452" s="1413" customFormat="1" ht="12.75" customHeight="1"/>
    <row r="11453" s="1413" customFormat="1" ht="12.75" customHeight="1"/>
    <row r="11454" s="1413" customFormat="1" ht="12.75" customHeight="1"/>
    <row r="11455" s="1413" customFormat="1" ht="12.75" customHeight="1"/>
    <row r="11456" s="1413" customFormat="1" ht="12.75" customHeight="1"/>
    <row r="11457" s="1413" customFormat="1" ht="12.75" customHeight="1"/>
    <row r="11458" s="1413" customFormat="1" ht="12.75" customHeight="1"/>
    <row r="11459" s="1413" customFormat="1" ht="12.75" customHeight="1"/>
    <row r="11460" s="1413" customFormat="1" ht="12.75" customHeight="1"/>
    <row r="11461" s="1413" customFormat="1" ht="12.75" customHeight="1"/>
    <row r="11462" s="1413" customFormat="1" ht="12.75" customHeight="1"/>
    <row r="11463" s="1413" customFormat="1" ht="12.75" customHeight="1"/>
    <row r="11464" s="1413" customFormat="1" ht="12.75" customHeight="1"/>
    <row r="11465" s="1413" customFormat="1" ht="12.75" customHeight="1"/>
    <row r="11466" s="1413" customFormat="1" ht="12.75" customHeight="1"/>
    <row r="11467" s="1413" customFormat="1" ht="12.75" customHeight="1"/>
    <row r="11468" s="1413" customFormat="1" ht="12.75" customHeight="1"/>
    <row r="11469" s="1413" customFormat="1" ht="12.75" customHeight="1"/>
    <row r="11470" s="1413" customFormat="1" ht="12.75" customHeight="1"/>
    <row r="11471" s="1413" customFormat="1" ht="12.75" customHeight="1"/>
    <row r="11472" s="1413" customFormat="1" ht="12.75" customHeight="1"/>
    <row r="11473" s="1413" customFormat="1" ht="12.75" customHeight="1"/>
    <row r="11474" s="1413" customFormat="1" ht="12.75" customHeight="1"/>
    <row r="11475" s="1413" customFormat="1" ht="12.75" customHeight="1"/>
    <row r="11476" s="1413" customFormat="1" ht="12.75" customHeight="1"/>
    <row r="11477" s="1413" customFormat="1" ht="12.75" customHeight="1"/>
    <row r="11478" s="1413" customFormat="1" ht="12.75" customHeight="1"/>
    <row r="11479" s="1413" customFormat="1" ht="12.75" customHeight="1"/>
    <row r="11480" s="1413" customFormat="1" ht="12.75" customHeight="1"/>
    <row r="11481" s="1413" customFormat="1" ht="12.75" customHeight="1"/>
    <row r="11482" s="1413" customFormat="1" ht="12.75" customHeight="1"/>
    <row r="11483" s="1413" customFormat="1" ht="12.75" customHeight="1"/>
    <row r="11484" s="1413" customFormat="1" ht="12.75" customHeight="1"/>
    <row r="11485" s="1413" customFormat="1" ht="12.75" customHeight="1"/>
    <row r="11486" s="1413" customFormat="1" ht="12.75" customHeight="1"/>
    <row r="11487" s="1413" customFormat="1" ht="12.75" customHeight="1"/>
    <row r="11488" s="1413" customFormat="1" ht="12.75" customHeight="1"/>
    <row r="11489" s="1413" customFormat="1" ht="12.75" customHeight="1"/>
    <row r="11490" s="1413" customFormat="1" ht="12.75" customHeight="1"/>
    <row r="11491" s="1413" customFormat="1" ht="12.75" customHeight="1"/>
    <row r="11492" s="1413" customFormat="1" ht="12.75" customHeight="1"/>
    <row r="11493" s="1413" customFormat="1" ht="12.75" customHeight="1"/>
    <row r="11494" s="1413" customFormat="1" ht="12.75" customHeight="1"/>
    <row r="11495" s="1413" customFormat="1" ht="12.75" customHeight="1"/>
    <row r="11496" s="1413" customFormat="1" ht="12.75" customHeight="1"/>
    <row r="11497" s="1413" customFormat="1" ht="12.75" customHeight="1"/>
    <row r="11498" s="1413" customFormat="1" ht="12.75" customHeight="1"/>
    <row r="11499" s="1413" customFormat="1" ht="12.75" customHeight="1"/>
    <row r="11500" s="1413" customFormat="1" ht="12.75" customHeight="1"/>
    <row r="11501" s="1413" customFormat="1" ht="12.75" customHeight="1"/>
    <row r="11502" s="1413" customFormat="1" ht="12.75" customHeight="1"/>
    <row r="11503" s="1413" customFormat="1" ht="12.75" customHeight="1"/>
    <row r="11504" s="1413" customFormat="1" ht="12.75" customHeight="1"/>
    <row r="11505" s="1413" customFormat="1" ht="12.75" customHeight="1"/>
    <row r="11506" s="1413" customFormat="1" ht="12.75" customHeight="1"/>
    <row r="11507" s="1413" customFormat="1" ht="12.75" customHeight="1"/>
    <row r="11508" s="1413" customFormat="1" ht="12.75" customHeight="1"/>
    <row r="11509" s="1413" customFormat="1" ht="12.75" customHeight="1"/>
    <row r="11510" s="1413" customFormat="1" ht="12.75" customHeight="1"/>
    <row r="11511" s="1413" customFormat="1" ht="12.75" customHeight="1"/>
    <row r="11512" s="1413" customFormat="1" ht="12.75" customHeight="1"/>
    <row r="11513" s="1413" customFormat="1" ht="12.75" customHeight="1"/>
    <row r="11514" s="1413" customFormat="1" ht="12.75" customHeight="1"/>
    <row r="11515" s="1413" customFormat="1" ht="12.75" customHeight="1"/>
    <row r="11516" s="1413" customFormat="1" ht="12.75" customHeight="1"/>
    <row r="11517" s="1413" customFormat="1" ht="12.75" customHeight="1"/>
    <row r="11518" s="1413" customFormat="1" ht="12.75" customHeight="1"/>
    <row r="11519" s="1413" customFormat="1" ht="12.75" customHeight="1"/>
    <row r="11520" s="1413" customFormat="1" ht="12.75" customHeight="1"/>
    <row r="11521" s="1413" customFormat="1" ht="12.75" customHeight="1"/>
    <row r="11522" s="1413" customFormat="1" ht="12.75" customHeight="1"/>
    <row r="11523" s="1413" customFormat="1" ht="12.75" customHeight="1"/>
    <row r="11524" s="1413" customFormat="1" ht="12.75" customHeight="1"/>
    <row r="11525" s="1413" customFormat="1" ht="12.75" customHeight="1"/>
    <row r="11526" s="1413" customFormat="1" ht="12.75" customHeight="1"/>
    <row r="11527" s="1413" customFormat="1" ht="12.75" customHeight="1"/>
    <row r="11528" s="1413" customFormat="1" ht="12.75" customHeight="1"/>
    <row r="11529" s="1413" customFormat="1" ht="12.75" customHeight="1"/>
    <row r="11530" s="1413" customFormat="1" ht="12.75" customHeight="1"/>
    <row r="11531" s="1413" customFormat="1" ht="12.75" customHeight="1"/>
    <row r="11532" s="1413" customFormat="1" ht="12.75" customHeight="1"/>
    <row r="11533" s="1413" customFormat="1" ht="12.75" customHeight="1"/>
    <row r="11534" s="1413" customFormat="1" ht="12.75" customHeight="1"/>
    <row r="11535" s="1413" customFormat="1" ht="12.75" customHeight="1"/>
    <row r="11536" s="1413" customFormat="1" ht="12.75" customHeight="1"/>
    <row r="11537" s="1413" customFormat="1" ht="12.75" customHeight="1"/>
    <row r="11538" s="1413" customFormat="1" ht="12.75" customHeight="1"/>
    <row r="11539" s="1413" customFormat="1" ht="12.75" customHeight="1"/>
    <row r="11540" s="1413" customFormat="1" ht="12.75" customHeight="1"/>
    <row r="11541" s="1413" customFormat="1" ht="12.75" customHeight="1"/>
    <row r="11542" s="1413" customFormat="1" ht="12.75" customHeight="1"/>
    <row r="11543" s="1413" customFormat="1" ht="12.75" customHeight="1"/>
    <row r="11544" s="1413" customFormat="1" ht="12.75" customHeight="1"/>
    <row r="11545" s="1413" customFormat="1" ht="12.75" customHeight="1"/>
    <row r="11546" s="1413" customFormat="1" ht="12.75" customHeight="1"/>
    <row r="11547" s="1413" customFormat="1" ht="12.75" customHeight="1"/>
    <row r="11548" s="1413" customFormat="1" ht="12.75" customHeight="1"/>
    <row r="11549" s="1413" customFormat="1" ht="12.75" customHeight="1"/>
    <row r="11550" s="1413" customFormat="1" ht="12.75" customHeight="1"/>
    <row r="11551" s="1413" customFormat="1" ht="12.75" customHeight="1"/>
    <row r="11552" s="1413" customFormat="1" ht="12.75" customHeight="1"/>
    <row r="11553" s="1413" customFormat="1" ht="12.75" customHeight="1"/>
    <row r="11554" s="1413" customFormat="1" ht="12.75" customHeight="1"/>
    <row r="11555" s="1413" customFormat="1" ht="12.75" customHeight="1"/>
    <row r="11556" s="1413" customFormat="1" ht="12.75" customHeight="1"/>
    <row r="11557" s="1413" customFormat="1" ht="12.75" customHeight="1"/>
    <row r="11558" s="1413" customFormat="1" ht="12.75" customHeight="1"/>
    <row r="11559" s="1413" customFormat="1" ht="12.75" customHeight="1"/>
    <row r="11560" s="1413" customFormat="1" ht="12.75" customHeight="1"/>
    <row r="11561" s="1413" customFormat="1" ht="12.75" customHeight="1"/>
    <row r="11562" s="1413" customFormat="1" ht="12.75" customHeight="1"/>
    <row r="11563" s="1413" customFormat="1" ht="12.75" customHeight="1"/>
    <row r="11564" s="1413" customFormat="1" ht="12.75" customHeight="1"/>
    <row r="11565" s="1413" customFormat="1" ht="12.75" customHeight="1"/>
    <row r="11566" s="1413" customFormat="1" ht="12.75" customHeight="1"/>
    <row r="11567" s="1413" customFormat="1" ht="12.75" customHeight="1"/>
    <row r="11568" s="1413" customFormat="1" ht="12.75" customHeight="1"/>
    <row r="11569" s="1413" customFormat="1" ht="12.75" customHeight="1"/>
    <row r="11570" s="1413" customFormat="1" ht="12.75" customHeight="1"/>
    <row r="11571" s="1413" customFormat="1" ht="12.75" customHeight="1"/>
    <row r="11572" s="1413" customFormat="1" ht="12.75" customHeight="1"/>
    <row r="11573" s="1413" customFormat="1" ht="12.75" customHeight="1"/>
    <row r="11574" s="1413" customFormat="1" ht="12.75" customHeight="1"/>
    <row r="11575" s="1413" customFormat="1" ht="12.75" customHeight="1"/>
    <row r="11576" s="1413" customFormat="1" ht="12.75" customHeight="1"/>
    <row r="11577" s="1413" customFormat="1" ht="12.75" customHeight="1"/>
    <row r="11578" s="1413" customFormat="1" ht="12.75" customHeight="1"/>
    <row r="11579" s="1413" customFormat="1" ht="12.75" customHeight="1"/>
    <row r="11580" s="1413" customFormat="1" ht="12.75" customHeight="1"/>
    <row r="11581" s="1413" customFormat="1" ht="12.75" customHeight="1"/>
    <row r="11582" s="1413" customFormat="1" ht="12.75" customHeight="1"/>
    <row r="11583" s="1413" customFormat="1" ht="12.75" customHeight="1"/>
    <row r="11584" s="1413" customFormat="1" ht="12.75" customHeight="1"/>
    <row r="11585" s="1413" customFormat="1" ht="12.75" customHeight="1"/>
    <row r="11586" s="1413" customFormat="1" ht="12.75" customHeight="1"/>
    <row r="11587" s="1413" customFormat="1" ht="12.75" customHeight="1"/>
    <row r="11588" s="1413" customFormat="1" ht="12.75" customHeight="1"/>
    <row r="11589" s="1413" customFormat="1" ht="12.75" customHeight="1"/>
    <row r="11590" s="1413" customFormat="1" ht="12.75" customHeight="1"/>
    <row r="11591" s="1413" customFormat="1" ht="12.75" customHeight="1"/>
    <row r="11592" s="1413" customFormat="1" ht="12.75" customHeight="1"/>
    <row r="11593" s="1413" customFormat="1" ht="12.75" customHeight="1"/>
    <row r="11594" s="1413" customFormat="1" ht="12.75" customHeight="1"/>
    <row r="11595" s="1413" customFormat="1" ht="12.75" customHeight="1"/>
    <row r="11596" s="1413" customFormat="1" ht="12.75" customHeight="1"/>
    <row r="11597" s="1413" customFormat="1" ht="12.75" customHeight="1"/>
    <row r="11598" s="1413" customFormat="1" ht="12.75" customHeight="1"/>
    <row r="11599" s="1413" customFormat="1" ht="12.75" customHeight="1"/>
    <row r="11600" s="1413" customFormat="1" ht="12.75" customHeight="1"/>
    <row r="11601" s="1413" customFormat="1" ht="12.75" customHeight="1"/>
    <row r="11602" s="1413" customFormat="1" ht="12.75" customHeight="1"/>
    <row r="11603" s="1413" customFormat="1" ht="12.75" customHeight="1"/>
    <row r="11604" s="1413" customFormat="1" ht="12.75" customHeight="1"/>
    <row r="11605" s="1413" customFormat="1" ht="12.75" customHeight="1"/>
    <row r="11606" s="1413" customFormat="1" ht="12.75" customHeight="1"/>
    <row r="11607" s="1413" customFormat="1" ht="12.75" customHeight="1"/>
    <row r="11608" s="1413" customFormat="1" ht="12.75" customHeight="1"/>
    <row r="11609" s="1413" customFormat="1" ht="12.75" customHeight="1"/>
    <row r="11610" s="1413" customFormat="1" ht="12.75" customHeight="1"/>
    <row r="11611" s="1413" customFormat="1" ht="12.75" customHeight="1"/>
    <row r="11612" s="1413" customFormat="1" ht="12.75" customHeight="1"/>
    <row r="11613" s="1413" customFormat="1" ht="12.75" customHeight="1"/>
    <row r="11614" s="1413" customFormat="1" ht="12.75" customHeight="1"/>
    <row r="11615" s="1413" customFormat="1" ht="12.75" customHeight="1"/>
    <row r="11616" s="1413" customFormat="1" ht="12.75" customHeight="1"/>
    <row r="11617" s="1413" customFormat="1" ht="12.75" customHeight="1"/>
    <row r="11618" s="1413" customFormat="1" ht="12.75" customHeight="1"/>
    <row r="11619" s="1413" customFormat="1" ht="12.75" customHeight="1"/>
    <row r="11620" s="1413" customFormat="1" ht="12.75" customHeight="1"/>
    <row r="11621" s="1413" customFormat="1" ht="12.75" customHeight="1"/>
    <row r="11622" s="1413" customFormat="1" ht="12.75" customHeight="1"/>
    <row r="11623" s="1413" customFormat="1" ht="12.75" customHeight="1"/>
    <row r="11624" s="1413" customFormat="1" ht="12.75" customHeight="1"/>
    <row r="11625" s="1413" customFormat="1" ht="12.75" customHeight="1"/>
    <row r="11626" s="1413" customFormat="1" ht="12.75" customHeight="1"/>
    <row r="11627" s="1413" customFormat="1" ht="12.75" customHeight="1"/>
    <row r="11628" s="1413" customFormat="1" ht="12.75" customHeight="1"/>
    <row r="11629" s="1413" customFormat="1" ht="12.75" customHeight="1"/>
    <row r="11630" s="1413" customFormat="1" ht="12.75" customHeight="1"/>
    <row r="11631" s="1413" customFormat="1" ht="12.75" customHeight="1"/>
    <row r="11632" s="1413" customFormat="1" ht="12.75" customHeight="1"/>
    <row r="11633" s="1413" customFormat="1" ht="12.75" customHeight="1"/>
    <row r="11634" s="1413" customFormat="1" ht="12.75" customHeight="1"/>
    <row r="11635" s="1413" customFormat="1" ht="12.75" customHeight="1"/>
    <row r="11636" s="1413" customFormat="1" ht="12.75" customHeight="1"/>
    <row r="11637" s="1413" customFormat="1" ht="12.75" customHeight="1"/>
    <row r="11638" s="1413" customFormat="1" ht="12.75" customHeight="1"/>
    <row r="11639" s="1413" customFormat="1" ht="12.75" customHeight="1"/>
    <row r="11640" s="1413" customFormat="1" ht="12.75" customHeight="1"/>
    <row r="11641" s="1413" customFormat="1" ht="12.75" customHeight="1"/>
    <row r="11642" s="1413" customFormat="1" ht="12.75" customHeight="1"/>
    <row r="11643" s="1413" customFormat="1" ht="12.75" customHeight="1"/>
    <row r="11644" s="1413" customFormat="1" ht="12.75" customHeight="1"/>
    <row r="11645" s="1413" customFormat="1" ht="12.75" customHeight="1"/>
    <row r="11646" s="1413" customFormat="1" ht="12.75" customHeight="1"/>
    <row r="11647" s="1413" customFormat="1" ht="12.75" customHeight="1"/>
    <row r="11648" s="1413" customFormat="1" ht="12.75" customHeight="1"/>
    <row r="11649" s="1413" customFormat="1" ht="12.75" customHeight="1"/>
    <row r="11650" s="1413" customFormat="1" ht="12.75" customHeight="1"/>
    <row r="11651" s="1413" customFormat="1" ht="12.75" customHeight="1"/>
    <row r="11652" s="1413" customFormat="1" ht="12.75" customHeight="1"/>
    <row r="11653" s="1413" customFormat="1" ht="12.75" customHeight="1"/>
    <row r="11654" s="1413" customFormat="1" ht="12.75" customHeight="1"/>
    <row r="11655" s="1413" customFormat="1" ht="12.75" customHeight="1"/>
    <row r="11656" s="1413" customFormat="1" ht="12.75" customHeight="1"/>
    <row r="11657" s="1413" customFormat="1" ht="12.75" customHeight="1"/>
    <row r="11658" s="1413" customFormat="1" ht="12.75" customHeight="1"/>
    <row r="11659" s="1413" customFormat="1" ht="12.75" customHeight="1"/>
    <row r="11660" s="1413" customFormat="1" ht="12.75" customHeight="1"/>
    <row r="11661" s="1413" customFormat="1" ht="12.75" customHeight="1"/>
    <row r="11662" s="1413" customFormat="1" ht="12.75" customHeight="1"/>
    <row r="11663" s="1413" customFormat="1" ht="12.75" customHeight="1"/>
    <row r="11664" s="1413" customFormat="1" ht="12.75" customHeight="1"/>
    <row r="11665" s="1413" customFormat="1" ht="12.75" customHeight="1"/>
    <row r="11666" s="1413" customFormat="1" ht="12.75" customHeight="1"/>
    <row r="11667" s="1413" customFormat="1" ht="12.75" customHeight="1"/>
    <row r="11668" s="1413" customFormat="1" ht="12.75" customHeight="1"/>
    <row r="11669" s="1413" customFormat="1" ht="12.75" customHeight="1"/>
    <row r="11670" s="1413" customFormat="1" ht="12.75" customHeight="1"/>
    <row r="11671" s="1413" customFormat="1" ht="12.75" customHeight="1"/>
    <row r="11672" s="1413" customFormat="1" ht="12.75" customHeight="1"/>
    <row r="11673" s="1413" customFormat="1" ht="12.75" customHeight="1"/>
    <row r="11674" s="1413" customFormat="1" ht="12.75" customHeight="1"/>
    <row r="11675" s="1413" customFormat="1" ht="12.75" customHeight="1"/>
    <row r="11676" s="1413" customFormat="1" ht="12.75" customHeight="1"/>
    <row r="11677" s="1413" customFormat="1" ht="12.75" customHeight="1"/>
    <row r="11678" s="1413" customFormat="1" ht="12.75" customHeight="1"/>
    <row r="11679" s="1413" customFormat="1" ht="12.75" customHeight="1"/>
    <row r="11680" s="1413" customFormat="1" ht="12.75" customHeight="1"/>
    <row r="11681" s="1413" customFormat="1" ht="12.75" customHeight="1"/>
    <row r="11682" s="1413" customFormat="1" ht="12.75" customHeight="1"/>
    <row r="11683" s="1413" customFormat="1" ht="12.75" customHeight="1"/>
    <row r="11684" s="1413" customFormat="1" ht="12.75" customHeight="1"/>
    <row r="11685" s="1413" customFormat="1" ht="12.75" customHeight="1"/>
    <row r="11686" s="1413" customFormat="1" ht="12.75" customHeight="1"/>
    <row r="11687" s="1413" customFormat="1" ht="12.75" customHeight="1"/>
    <row r="11688" s="1413" customFormat="1" ht="12.75" customHeight="1"/>
    <row r="11689" s="1413" customFormat="1" ht="12.75" customHeight="1"/>
    <row r="11690" s="1413" customFormat="1" ht="12.75" customHeight="1"/>
    <row r="11691" s="1413" customFormat="1" ht="12.75" customHeight="1"/>
    <row r="11692" s="1413" customFormat="1" ht="12.75" customHeight="1"/>
    <row r="11693" s="1413" customFormat="1" ht="12.75" customHeight="1"/>
    <row r="11694" s="1413" customFormat="1" ht="12.75" customHeight="1"/>
    <row r="11695" s="1413" customFormat="1" ht="12.75" customHeight="1"/>
    <row r="11696" s="1413" customFormat="1" ht="12.75" customHeight="1"/>
    <row r="11697" s="1413" customFormat="1" ht="12.75" customHeight="1"/>
    <row r="11698" s="1413" customFormat="1" ht="12.75" customHeight="1"/>
    <row r="11699" s="1413" customFormat="1" ht="12.75" customHeight="1"/>
    <row r="11700" s="1413" customFormat="1" ht="12.75" customHeight="1"/>
    <row r="11701" s="1413" customFormat="1" ht="12.75" customHeight="1"/>
    <row r="11702" s="1413" customFormat="1" ht="12.75" customHeight="1"/>
    <row r="11703" s="1413" customFormat="1" ht="12.75" customHeight="1"/>
    <row r="11704" s="1413" customFormat="1" ht="12.75" customHeight="1"/>
    <row r="11705" s="1413" customFormat="1" ht="12.75" customHeight="1"/>
    <row r="11706" s="1413" customFormat="1" ht="12.75" customHeight="1"/>
    <row r="11707" s="1413" customFormat="1" ht="12.75" customHeight="1"/>
    <row r="11708" s="1413" customFormat="1" ht="12.75" customHeight="1"/>
    <row r="11709" s="1413" customFormat="1" ht="12.75" customHeight="1"/>
    <row r="11710" s="1413" customFormat="1" ht="12.75" customHeight="1"/>
    <row r="11711" s="1413" customFormat="1" ht="12.75" customHeight="1"/>
    <row r="11712" s="1413" customFormat="1" ht="12.75" customHeight="1"/>
    <row r="11713" s="1413" customFormat="1" ht="12.75" customHeight="1"/>
    <row r="11714" s="1413" customFormat="1" ht="12.75" customHeight="1"/>
    <row r="11715" s="1413" customFormat="1" ht="12.75" customHeight="1"/>
    <row r="11716" s="1413" customFormat="1" ht="12.75" customHeight="1"/>
    <row r="11717" s="1413" customFormat="1" ht="12.75" customHeight="1"/>
    <row r="11718" s="1413" customFormat="1" ht="12.75" customHeight="1"/>
    <row r="11719" s="1413" customFormat="1" ht="12.75" customHeight="1"/>
    <row r="11720" s="1413" customFormat="1" ht="12.75" customHeight="1"/>
    <row r="11721" s="1413" customFormat="1" ht="12.75" customHeight="1"/>
    <row r="11722" s="1413" customFormat="1" ht="12.75" customHeight="1"/>
    <row r="11723" s="1413" customFormat="1" ht="12.75" customHeight="1"/>
    <row r="11724" s="1413" customFormat="1" ht="12.75" customHeight="1"/>
    <row r="11725" s="1413" customFormat="1" ht="12.75" customHeight="1"/>
    <row r="11726" s="1413" customFormat="1" ht="12.75" customHeight="1"/>
    <row r="11727" s="1413" customFormat="1" ht="12.75" customHeight="1"/>
    <row r="11728" s="1413" customFormat="1" ht="12.75" customHeight="1"/>
    <row r="11729" s="1413" customFormat="1" ht="12.75" customHeight="1"/>
    <row r="11730" s="1413" customFormat="1" ht="12.75" customHeight="1"/>
    <row r="11731" s="1413" customFormat="1" ht="12.75" customHeight="1"/>
    <row r="11732" s="1413" customFormat="1" ht="12.75" customHeight="1"/>
    <row r="11733" s="1413" customFormat="1" ht="12.75" customHeight="1"/>
    <row r="11734" s="1413" customFormat="1" ht="12.75" customHeight="1"/>
    <row r="11735" s="1413" customFormat="1" ht="12.75" customHeight="1"/>
    <row r="11736" s="1413" customFormat="1" ht="12.75" customHeight="1"/>
    <row r="11737" s="1413" customFormat="1" ht="12.75" customHeight="1"/>
    <row r="11738" s="1413" customFormat="1" ht="12.75" customHeight="1"/>
    <row r="11739" s="1413" customFormat="1" ht="12.75" customHeight="1"/>
    <row r="11740" s="1413" customFormat="1" ht="12.75" customHeight="1"/>
    <row r="11741" s="1413" customFormat="1" ht="12.75" customHeight="1"/>
    <row r="11742" s="1413" customFormat="1" ht="12.75" customHeight="1"/>
    <row r="11743" s="1413" customFormat="1" ht="12.75" customHeight="1"/>
    <row r="11744" s="1413" customFormat="1" ht="12.75" customHeight="1"/>
    <row r="11745" s="1413" customFormat="1" ht="12.75" customHeight="1"/>
    <row r="11746" s="1413" customFormat="1" ht="12.75" customHeight="1"/>
    <row r="11747" s="1413" customFormat="1" ht="12.75" customHeight="1"/>
    <row r="11748" s="1413" customFormat="1" ht="12.75" customHeight="1"/>
    <row r="11749" s="1413" customFormat="1" ht="12.75" customHeight="1"/>
    <row r="11750" s="1413" customFormat="1" ht="12.75" customHeight="1"/>
    <row r="11751" s="1413" customFormat="1" ht="12.75" customHeight="1"/>
    <row r="11752" s="1413" customFormat="1" ht="12.75" customHeight="1"/>
    <row r="11753" s="1413" customFormat="1" ht="12.75" customHeight="1"/>
    <row r="11754" s="1413" customFormat="1" ht="12.75" customHeight="1"/>
    <row r="11755" s="1413" customFormat="1" ht="12.75" customHeight="1"/>
    <row r="11756" s="1413" customFormat="1" ht="12.75" customHeight="1"/>
    <row r="11757" s="1413" customFormat="1" ht="12.75" customHeight="1"/>
    <row r="11758" s="1413" customFormat="1" ht="12.75" customHeight="1"/>
    <row r="11759" s="1413" customFormat="1" ht="12.75" customHeight="1"/>
    <row r="11760" s="1413" customFormat="1" ht="12.75" customHeight="1"/>
    <row r="11761" s="1413" customFormat="1" ht="12.75" customHeight="1"/>
    <row r="11762" s="1413" customFormat="1" ht="12.75" customHeight="1"/>
    <row r="11763" s="1413" customFormat="1" ht="12.75" customHeight="1"/>
    <row r="11764" s="1413" customFormat="1" ht="12.75" customHeight="1"/>
    <row r="11765" s="1413" customFormat="1" ht="12.75" customHeight="1"/>
    <row r="11766" s="1413" customFormat="1" ht="12.75" customHeight="1"/>
    <row r="11767" s="1413" customFormat="1" ht="12.75" customHeight="1"/>
    <row r="11768" s="1413" customFormat="1" ht="12.75" customHeight="1"/>
    <row r="11769" s="1413" customFormat="1" ht="12.75" customHeight="1"/>
    <row r="11770" s="1413" customFormat="1" ht="12.75" customHeight="1"/>
    <row r="11771" s="1413" customFormat="1" ht="12.75" customHeight="1"/>
    <row r="11772" s="1413" customFormat="1" ht="12.75" customHeight="1"/>
    <row r="11773" s="1413" customFormat="1" ht="12.75" customHeight="1"/>
    <row r="11774" s="1413" customFormat="1" ht="12.75" customHeight="1"/>
    <row r="11775" s="1413" customFormat="1" ht="12.75" customHeight="1"/>
    <row r="11776" s="1413" customFormat="1" ht="12.75" customHeight="1"/>
    <row r="11777" s="1413" customFormat="1" ht="12.75" customHeight="1"/>
    <row r="11778" s="1413" customFormat="1" ht="12.75" customHeight="1"/>
    <row r="11779" s="1413" customFormat="1" ht="12.75" customHeight="1"/>
    <row r="11780" s="1413" customFormat="1" ht="12.75" customHeight="1"/>
    <row r="11781" s="1413" customFormat="1" ht="12.75" customHeight="1"/>
    <row r="11782" s="1413" customFormat="1" ht="12.75" customHeight="1"/>
    <row r="11783" s="1413" customFormat="1" ht="12.75" customHeight="1"/>
    <row r="11784" s="1413" customFormat="1" ht="12.75" customHeight="1"/>
    <row r="11785" s="1413" customFormat="1" ht="12.75" customHeight="1"/>
    <row r="11786" s="1413" customFormat="1" ht="12.75" customHeight="1"/>
    <row r="11787" s="1413" customFormat="1" ht="12.75" customHeight="1"/>
    <row r="11788" s="1413" customFormat="1" ht="12.75" customHeight="1"/>
    <row r="11789" s="1413" customFormat="1" ht="12.75" customHeight="1"/>
    <row r="11790" s="1413" customFormat="1" ht="12.75" customHeight="1"/>
    <row r="11791" s="1413" customFormat="1" ht="12.75" customHeight="1"/>
    <row r="11792" s="1413" customFormat="1" ht="12.75" customHeight="1"/>
    <row r="11793" s="1413" customFormat="1" ht="12.75" customHeight="1"/>
    <row r="11794" s="1413" customFormat="1" ht="12.75" customHeight="1"/>
    <row r="11795" s="1413" customFormat="1" ht="12.75" customHeight="1"/>
    <row r="11796" s="1413" customFormat="1" ht="12.75" customHeight="1"/>
    <row r="11797" s="1413" customFormat="1" ht="12.75" customHeight="1"/>
    <row r="11798" s="1413" customFormat="1" ht="12.75" customHeight="1"/>
    <row r="11799" s="1413" customFormat="1" ht="12.75" customHeight="1"/>
    <row r="11800" s="1413" customFormat="1" ht="12.75" customHeight="1"/>
    <row r="11801" s="1413" customFormat="1" ht="12.75" customHeight="1"/>
    <row r="11802" s="1413" customFormat="1" ht="12.75" customHeight="1"/>
    <row r="11803" s="1413" customFormat="1" ht="12.75" customHeight="1"/>
    <row r="11804" s="1413" customFormat="1" ht="12.75" customHeight="1"/>
    <row r="11805" s="1413" customFormat="1" ht="12.75" customHeight="1"/>
    <row r="11806" s="1413" customFormat="1" ht="12.75" customHeight="1"/>
    <row r="11807" s="1413" customFormat="1" ht="12.75" customHeight="1"/>
    <row r="11808" s="1413" customFormat="1" ht="12.75" customHeight="1"/>
    <row r="11809" s="1413" customFormat="1" ht="12.75" customHeight="1"/>
    <row r="11810" s="1413" customFormat="1" ht="12.75" customHeight="1"/>
    <row r="11811" s="1413" customFormat="1" ht="12.75" customHeight="1"/>
    <row r="11812" s="1413" customFormat="1" ht="12.75" customHeight="1"/>
    <row r="11813" s="1413" customFormat="1" ht="12.75" customHeight="1"/>
    <row r="11814" s="1413" customFormat="1" ht="12.75" customHeight="1"/>
    <row r="11815" s="1413" customFormat="1" ht="12.75" customHeight="1"/>
    <row r="11816" s="1413" customFormat="1" ht="12.75" customHeight="1"/>
    <row r="11817" s="1413" customFormat="1" ht="12.75" customHeight="1"/>
    <row r="11818" s="1413" customFormat="1" ht="12.75" customHeight="1"/>
    <row r="11819" s="1413" customFormat="1" ht="12.75" customHeight="1"/>
    <row r="11820" s="1413" customFormat="1" ht="12.75" customHeight="1"/>
    <row r="11821" s="1413" customFormat="1" ht="12.75" customHeight="1"/>
    <row r="11822" s="1413" customFormat="1" ht="12.75" customHeight="1"/>
    <row r="11823" s="1413" customFormat="1" ht="12.75" customHeight="1"/>
    <row r="11824" s="1413" customFormat="1" ht="12.75" customHeight="1"/>
    <row r="11825" s="1413" customFormat="1" ht="12.75" customHeight="1"/>
    <row r="11826" s="1413" customFormat="1" ht="12.75" customHeight="1"/>
    <row r="11827" s="1413" customFormat="1" ht="12.75" customHeight="1"/>
    <row r="11828" s="1413" customFormat="1" ht="12.75" customHeight="1"/>
    <row r="11829" s="1413" customFormat="1" ht="12.75" customHeight="1"/>
    <row r="11830" s="1413" customFormat="1" ht="12.75" customHeight="1"/>
    <row r="11831" s="1413" customFormat="1" ht="12.75" customHeight="1"/>
    <row r="11832" s="1413" customFormat="1" ht="12.75" customHeight="1"/>
    <row r="11833" s="1413" customFormat="1" ht="12.75" customHeight="1"/>
    <row r="11834" s="1413" customFormat="1" ht="12.75" customHeight="1"/>
    <row r="11835" s="1413" customFormat="1" ht="12.75" customHeight="1"/>
    <row r="11836" s="1413" customFormat="1" ht="12.75" customHeight="1"/>
    <row r="11837" s="1413" customFormat="1" ht="12.75" customHeight="1"/>
    <row r="11838" s="1413" customFormat="1" ht="12.75" customHeight="1"/>
    <row r="11839" s="1413" customFormat="1" ht="12.75" customHeight="1"/>
    <row r="11840" s="1413" customFormat="1" ht="12.75" customHeight="1"/>
    <row r="11841" s="1413" customFormat="1" ht="12.75" customHeight="1"/>
    <row r="11842" s="1413" customFormat="1" ht="12.75" customHeight="1"/>
    <row r="11843" s="1413" customFormat="1" ht="12.75" customHeight="1"/>
    <row r="11844" s="1413" customFormat="1" ht="12.75" customHeight="1"/>
    <row r="11845" s="1413" customFormat="1" ht="12.75" customHeight="1"/>
    <row r="11846" s="1413" customFormat="1" ht="12.75" customHeight="1"/>
    <row r="11847" s="1413" customFormat="1" ht="12.75" customHeight="1"/>
    <row r="11848" s="1413" customFormat="1" ht="12.75" customHeight="1"/>
    <row r="11849" s="1413" customFormat="1" ht="12.75" customHeight="1"/>
    <row r="11850" s="1413" customFormat="1" ht="12.75" customHeight="1"/>
    <row r="11851" s="1413" customFormat="1" ht="12.75" customHeight="1"/>
    <row r="11852" s="1413" customFormat="1" ht="12.75" customHeight="1"/>
    <row r="11853" s="1413" customFormat="1" ht="12.75" customHeight="1"/>
    <row r="11854" s="1413" customFormat="1" ht="12.75" customHeight="1"/>
    <row r="11855" s="1413" customFormat="1" ht="12.75" customHeight="1"/>
    <row r="11856" s="1413" customFormat="1" ht="12.75" customHeight="1"/>
    <row r="11857" s="1413" customFormat="1" ht="12.75" customHeight="1"/>
    <row r="11858" s="1413" customFormat="1" ht="12.75" customHeight="1"/>
    <row r="11859" s="1413" customFormat="1" ht="12.75" customHeight="1"/>
    <row r="11860" s="1413" customFormat="1" ht="12.75" customHeight="1"/>
    <row r="11861" s="1413" customFormat="1" ht="12.75" customHeight="1"/>
    <row r="11862" s="1413" customFormat="1" ht="12.75" customHeight="1"/>
    <row r="11863" s="1413" customFormat="1" ht="12.75" customHeight="1"/>
    <row r="11864" s="1413" customFormat="1" ht="12.75" customHeight="1"/>
    <row r="11865" s="1413" customFormat="1" ht="12.75" customHeight="1"/>
    <row r="11866" s="1413" customFormat="1" ht="12.75" customHeight="1"/>
    <row r="11867" s="1413" customFormat="1" ht="12.75" customHeight="1"/>
    <row r="11868" s="1413" customFormat="1" ht="12.75" customHeight="1"/>
    <row r="11869" s="1413" customFormat="1" ht="12.75" customHeight="1"/>
    <row r="11870" s="1413" customFormat="1" ht="12.75" customHeight="1"/>
    <row r="11871" s="1413" customFormat="1" ht="12.75" customHeight="1"/>
    <row r="11872" s="1413" customFormat="1" ht="12.75" customHeight="1"/>
    <row r="11873" s="1413" customFormat="1" ht="12.75" customHeight="1"/>
    <row r="11874" s="1413" customFormat="1" ht="12.75" customHeight="1"/>
    <row r="11875" s="1413" customFormat="1" ht="12.75" customHeight="1"/>
    <row r="11876" s="1413" customFormat="1" ht="12.75" customHeight="1"/>
    <row r="11877" s="1413" customFormat="1" ht="12.75" customHeight="1"/>
    <row r="11878" s="1413" customFormat="1" ht="12.75" customHeight="1"/>
    <row r="11879" s="1413" customFormat="1" ht="12.75" customHeight="1"/>
    <row r="11880" s="1413" customFormat="1" ht="12.75" customHeight="1"/>
    <row r="11881" s="1413" customFormat="1" ht="12.75" customHeight="1"/>
    <row r="11882" s="1413" customFormat="1" ht="12.75" customHeight="1"/>
    <row r="11883" s="1413" customFormat="1" ht="12.75" customHeight="1"/>
    <row r="11884" s="1413" customFormat="1" ht="12.75" customHeight="1"/>
    <row r="11885" s="1413" customFormat="1" ht="12.75" customHeight="1"/>
    <row r="11886" s="1413" customFormat="1" ht="12.75" customHeight="1"/>
    <row r="11887" s="1413" customFormat="1" ht="12.75" customHeight="1"/>
    <row r="11888" s="1413" customFormat="1" ht="12.75" customHeight="1"/>
    <row r="11889" s="1413" customFormat="1" ht="12.75" customHeight="1"/>
    <row r="11890" s="1413" customFormat="1" ht="12.75" customHeight="1"/>
    <row r="11891" s="1413" customFormat="1" ht="12.75" customHeight="1"/>
    <row r="11892" s="1413" customFormat="1" ht="12.75" customHeight="1"/>
    <row r="11893" s="1413" customFormat="1" ht="12.75" customHeight="1"/>
    <row r="11894" s="1413" customFormat="1" ht="12.75" customHeight="1"/>
    <row r="11895" s="1413" customFormat="1" ht="12.75" customHeight="1"/>
    <row r="11896" s="1413" customFormat="1" ht="12.75" customHeight="1"/>
    <row r="11897" s="1413" customFormat="1" ht="12.75" customHeight="1"/>
    <row r="11898" s="1413" customFormat="1" ht="12.75" customHeight="1"/>
    <row r="11899" s="1413" customFormat="1" ht="12.75" customHeight="1"/>
    <row r="11900" s="1413" customFormat="1" ht="12.75" customHeight="1"/>
    <row r="11901" s="1413" customFormat="1" ht="12.75" customHeight="1"/>
    <row r="11902" s="1413" customFormat="1" ht="12.75" customHeight="1"/>
    <row r="11903" s="1413" customFormat="1" ht="12.75" customHeight="1"/>
    <row r="11904" s="1413" customFormat="1" ht="12.75" customHeight="1"/>
    <row r="11905" s="1413" customFormat="1" ht="12.75" customHeight="1"/>
    <row r="11906" s="1413" customFormat="1" ht="12.75" customHeight="1"/>
    <row r="11907" s="1413" customFormat="1" ht="12.75" customHeight="1"/>
    <row r="11908" s="1413" customFormat="1" ht="12.75" customHeight="1"/>
    <row r="11909" s="1413" customFormat="1" ht="12.75" customHeight="1"/>
    <row r="11910" s="1413" customFormat="1" ht="12.75" customHeight="1"/>
    <row r="11911" s="1413" customFormat="1" ht="12.75" customHeight="1"/>
    <row r="11912" s="1413" customFormat="1" ht="12.75" customHeight="1"/>
    <row r="11913" s="1413" customFormat="1" ht="12.75" customHeight="1"/>
    <row r="11914" s="1413" customFormat="1" ht="12.75" customHeight="1"/>
    <row r="11915" s="1413" customFormat="1" ht="12.75" customHeight="1"/>
    <row r="11916" s="1413" customFormat="1" ht="12.75" customHeight="1"/>
    <row r="11917" s="1413" customFormat="1" ht="12.75" customHeight="1"/>
    <row r="11918" s="1413" customFormat="1" ht="12.75" customHeight="1"/>
    <row r="11919" s="1413" customFormat="1" ht="12.75" customHeight="1"/>
    <row r="11920" s="1413" customFormat="1" ht="12.75" customHeight="1"/>
    <row r="11921" s="1413" customFormat="1" ht="12.75" customHeight="1"/>
    <row r="11922" s="1413" customFormat="1" ht="12.75" customHeight="1"/>
    <row r="11923" s="1413" customFormat="1" ht="12.75" customHeight="1"/>
    <row r="11924" s="1413" customFormat="1" ht="12.75" customHeight="1"/>
    <row r="11925" s="1413" customFormat="1" ht="12.75" customHeight="1"/>
    <row r="11926" s="1413" customFormat="1" ht="12.75" customHeight="1"/>
    <row r="11927" s="1413" customFormat="1" ht="12.75" customHeight="1"/>
    <row r="11928" s="1413" customFormat="1" ht="12.75" customHeight="1"/>
    <row r="11929" s="1413" customFormat="1" ht="12.75" customHeight="1"/>
    <row r="11930" s="1413" customFormat="1" ht="12.75" customHeight="1"/>
    <row r="11931" s="1413" customFormat="1" ht="12.75" customHeight="1"/>
    <row r="11932" s="1413" customFormat="1" ht="12.75" customHeight="1"/>
    <row r="11933" s="1413" customFormat="1" ht="12.75" customHeight="1"/>
    <row r="11934" s="1413" customFormat="1" ht="12.75" customHeight="1"/>
    <row r="11935" s="1413" customFormat="1" ht="12.75" customHeight="1"/>
    <row r="11936" s="1413" customFormat="1" ht="12.75" customHeight="1"/>
    <row r="11937" s="1413" customFormat="1" ht="12.75" customHeight="1"/>
    <row r="11938" s="1413" customFormat="1" ht="12.75" customHeight="1"/>
    <row r="11939" s="1413" customFormat="1" ht="12.75" customHeight="1"/>
    <row r="11940" s="1413" customFormat="1" ht="12.75" customHeight="1"/>
    <row r="11941" s="1413" customFormat="1" ht="12.75" customHeight="1"/>
    <row r="11942" s="1413" customFormat="1" ht="12.75" customHeight="1"/>
    <row r="11943" s="1413" customFormat="1" ht="12.75" customHeight="1"/>
    <row r="11944" s="1413" customFormat="1" ht="12.75" customHeight="1"/>
    <row r="11945" s="1413" customFormat="1" ht="12.75" customHeight="1"/>
    <row r="11946" s="1413" customFormat="1" ht="12.75" customHeight="1"/>
    <row r="11947" s="1413" customFormat="1" ht="12.75" customHeight="1"/>
    <row r="11948" s="1413" customFormat="1" ht="12.75" customHeight="1"/>
    <row r="11949" s="1413" customFormat="1" ht="12.75" customHeight="1"/>
    <row r="11950" s="1413" customFormat="1" ht="12.75" customHeight="1"/>
    <row r="11951" s="1413" customFormat="1" ht="12.75" customHeight="1"/>
    <row r="11952" s="1413" customFormat="1" ht="12.75" customHeight="1"/>
    <row r="11953" s="1413" customFormat="1" ht="12.75" customHeight="1"/>
    <row r="11954" s="1413" customFormat="1" ht="12.75" customHeight="1"/>
    <row r="11955" s="1413" customFormat="1" ht="12.75" customHeight="1"/>
    <row r="11956" s="1413" customFormat="1" ht="12.75" customHeight="1"/>
    <row r="11957" s="1413" customFormat="1" ht="12.75" customHeight="1"/>
    <row r="11958" s="1413" customFormat="1" ht="12.75" customHeight="1"/>
    <row r="11959" s="1413" customFormat="1" ht="12.75" customHeight="1"/>
    <row r="11960" s="1413" customFormat="1" ht="12.75" customHeight="1"/>
    <row r="11961" s="1413" customFormat="1" ht="12.75" customHeight="1"/>
    <row r="11962" s="1413" customFormat="1" ht="12.75" customHeight="1"/>
    <row r="11963" s="1413" customFormat="1" ht="12.75" customHeight="1"/>
    <row r="11964" s="1413" customFormat="1" ht="12.75" customHeight="1"/>
    <row r="11965" s="1413" customFormat="1" ht="12.75" customHeight="1"/>
    <row r="11966" s="1413" customFormat="1" ht="12.75" customHeight="1"/>
    <row r="11967" s="1413" customFormat="1" ht="12.75" customHeight="1"/>
    <row r="11968" s="1413" customFormat="1" ht="12.75" customHeight="1"/>
    <row r="11969" s="1413" customFormat="1" ht="12.75" customHeight="1"/>
    <row r="11970" s="1413" customFormat="1" ht="12.75" customHeight="1"/>
    <row r="11971" s="1413" customFormat="1" ht="12.75" customHeight="1"/>
    <row r="11972" s="1413" customFormat="1" ht="12.75" customHeight="1"/>
    <row r="11973" s="1413" customFormat="1" ht="12.75" customHeight="1"/>
    <row r="11974" s="1413" customFormat="1" ht="12.75" customHeight="1"/>
    <row r="11975" s="1413" customFormat="1" ht="12.75" customHeight="1"/>
    <row r="11976" s="1413" customFormat="1" ht="12.75" customHeight="1"/>
    <row r="11977" s="1413" customFormat="1" ht="12.75" customHeight="1"/>
    <row r="11978" s="1413" customFormat="1" ht="12.75" customHeight="1"/>
    <row r="11979" s="1413" customFormat="1" ht="12.75" customHeight="1"/>
    <row r="11980" s="1413" customFormat="1" ht="12.75" customHeight="1"/>
    <row r="11981" s="1413" customFormat="1" ht="12.75" customHeight="1"/>
    <row r="11982" s="1413" customFormat="1" ht="12.75" customHeight="1"/>
    <row r="11983" s="1413" customFormat="1" ht="12.75" customHeight="1"/>
    <row r="11984" s="1413" customFormat="1" ht="12.75" customHeight="1"/>
    <row r="11985" s="1413" customFormat="1" ht="12.75" customHeight="1"/>
    <row r="11986" s="1413" customFormat="1" ht="12.75" customHeight="1"/>
    <row r="11987" s="1413" customFormat="1" ht="12.75" customHeight="1"/>
    <row r="11988" s="1413" customFormat="1" ht="12.75" customHeight="1"/>
    <row r="11989" s="1413" customFormat="1" ht="12.75" customHeight="1"/>
    <row r="11990" s="1413" customFormat="1" ht="12.75" customHeight="1"/>
    <row r="11991" s="1413" customFormat="1" ht="12.75" customHeight="1"/>
    <row r="11992" s="1413" customFormat="1" ht="12.75" customHeight="1"/>
    <row r="11993" s="1413" customFormat="1" ht="12.75" customHeight="1"/>
    <row r="11994" s="1413" customFormat="1" ht="12.75" customHeight="1"/>
    <row r="11995" s="1413" customFormat="1" ht="12.75" customHeight="1"/>
    <row r="11996" s="1413" customFormat="1" ht="12.75" customHeight="1"/>
    <row r="11997" s="1413" customFormat="1" ht="12.75" customHeight="1"/>
    <row r="11998" s="1413" customFormat="1" ht="12.75" customHeight="1"/>
    <row r="11999" s="1413" customFormat="1" ht="12.75" customHeight="1"/>
    <row r="12000" s="1413" customFormat="1" ht="12.75" customHeight="1"/>
    <row r="12001" s="1413" customFormat="1" ht="12.75" customHeight="1"/>
    <row r="12002" s="1413" customFormat="1" ht="12.75" customHeight="1"/>
    <row r="12003" s="1413" customFormat="1" ht="12.75" customHeight="1"/>
    <row r="12004" s="1413" customFormat="1" ht="12.75" customHeight="1"/>
    <row r="12005" s="1413" customFormat="1" ht="12.75" customHeight="1"/>
    <row r="12006" s="1413" customFormat="1" ht="12.75" customHeight="1"/>
    <row r="12007" s="1413" customFormat="1" ht="12.75" customHeight="1"/>
    <row r="12008" s="1413" customFormat="1" ht="12.75" customHeight="1"/>
    <row r="12009" s="1413" customFormat="1" ht="12.75" customHeight="1"/>
    <row r="12010" s="1413" customFormat="1" ht="12.75" customHeight="1"/>
    <row r="12011" s="1413" customFormat="1" ht="12.75" customHeight="1"/>
    <row r="12012" s="1413" customFormat="1" ht="12.75" customHeight="1"/>
    <row r="12013" s="1413" customFormat="1" ht="12.75" customHeight="1"/>
    <row r="12014" s="1413" customFormat="1" ht="12.75" customHeight="1"/>
    <row r="12015" s="1413" customFormat="1" ht="12.75" customHeight="1"/>
    <row r="12016" s="1413" customFormat="1" ht="12.75" customHeight="1"/>
    <row r="12017" s="1413" customFormat="1" ht="12.75" customHeight="1"/>
    <row r="12018" s="1413" customFormat="1" ht="12.75" customHeight="1"/>
    <row r="12019" s="1413" customFormat="1" ht="12.75" customHeight="1"/>
    <row r="12020" s="1413" customFormat="1" ht="12.75" customHeight="1"/>
    <row r="12021" s="1413" customFormat="1" ht="12.75" customHeight="1"/>
    <row r="12022" s="1413" customFormat="1" ht="12.75" customHeight="1"/>
    <row r="12023" s="1413" customFormat="1" ht="12.75" customHeight="1"/>
    <row r="12024" s="1413" customFormat="1" ht="12.75" customHeight="1"/>
    <row r="12025" s="1413" customFormat="1" ht="12.75" customHeight="1"/>
    <row r="12026" s="1413" customFormat="1" ht="12.75" customHeight="1"/>
    <row r="12027" s="1413" customFormat="1" ht="12.75" customHeight="1"/>
    <row r="12028" s="1413" customFormat="1" ht="12.75" customHeight="1"/>
    <row r="12029" s="1413" customFormat="1" ht="12.75" customHeight="1"/>
    <row r="12030" s="1413" customFormat="1" ht="12.75" customHeight="1"/>
    <row r="12031" s="1413" customFormat="1" ht="12.75" customHeight="1"/>
    <row r="12032" s="1413" customFormat="1" ht="12.75" customHeight="1"/>
    <row r="12033" s="1413" customFormat="1" ht="12.75" customHeight="1"/>
    <row r="12034" s="1413" customFormat="1" ht="12.75" customHeight="1"/>
    <row r="12035" s="1413" customFormat="1" ht="12.75" customHeight="1"/>
    <row r="12036" s="1413" customFormat="1" ht="12.75" customHeight="1"/>
    <row r="12037" s="1413" customFormat="1" ht="12.75" customHeight="1"/>
    <row r="12038" s="1413" customFormat="1" ht="12.75" customHeight="1"/>
    <row r="12039" s="1413" customFormat="1" ht="12.75" customHeight="1"/>
    <row r="12040" s="1413" customFormat="1" ht="12.75" customHeight="1"/>
    <row r="12041" s="1413" customFormat="1" ht="12.75" customHeight="1"/>
    <row r="12042" s="1413" customFormat="1" ht="12.75" customHeight="1"/>
    <row r="12043" s="1413" customFormat="1" ht="12.75" customHeight="1"/>
    <row r="12044" s="1413" customFormat="1" ht="12.75" customHeight="1"/>
    <row r="12045" s="1413" customFormat="1" ht="12.75" customHeight="1"/>
    <row r="12046" s="1413" customFormat="1" ht="12.75" customHeight="1"/>
    <row r="12047" s="1413" customFormat="1" ht="12.75" customHeight="1"/>
    <row r="12048" s="1413" customFormat="1" ht="12.75" customHeight="1"/>
    <row r="12049" s="1413" customFormat="1" ht="12.75" customHeight="1"/>
    <row r="12050" s="1413" customFormat="1" ht="12.75" customHeight="1"/>
    <row r="12051" s="1413" customFormat="1" ht="12.75" customHeight="1"/>
    <row r="12052" s="1413" customFormat="1" ht="12.75" customHeight="1"/>
    <row r="12053" s="1413" customFormat="1" ht="12.75" customHeight="1"/>
    <row r="12054" s="1413" customFormat="1" ht="12.75" customHeight="1"/>
    <row r="12055" s="1413" customFormat="1" ht="12.75" customHeight="1"/>
    <row r="12056" s="1413" customFormat="1" ht="12.75" customHeight="1"/>
    <row r="12057" s="1413" customFormat="1" ht="12.75" customHeight="1"/>
    <row r="12058" s="1413" customFormat="1" ht="12.75" customHeight="1"/>
    <row r="12059" s="1413" customFormat="1" ht="12.75" customHeight="1"/>
    <row r="12060" s="1413" customFormat="1" ht="12.75" customHeight="1"/>
    <row r="12061" s="1413" customFormat="1" ht="12.75" customHeight="1"/>
    <row r="12062" s="1413" customFormat="1" ht="12.75" customHeight="1"/>
    <row r="12063" s="1413" customFormat="1" ht="12.75" customHeight="1"/>
    <row r="12064" s="1413" customFormat="1" ht="12.75" customHeight="1"/>
    <row r="12065" s="1413" customFormat="1" ht="12.75" customHeight="1"/>
    <row r="12066" s="1413" customFormat="1" ht="12.75" customHeight="1"/>
    <row r="12067" s="1413" customFormat="1" ht="12.75" customHeight="1"/>
    <row r="12068" s="1413" customFormat="1" ht="12.75" customHeight="1"/>
    <row r="12069" s="1413" customFormat="1" ht="12.75" customHeight="1"/>
    <row r="12070" s="1413" customFormat="1" ht="12.75" customHeight="1"/>
    <row r="12071" s="1413" customFormat="1" ht="12.75" customHeight="1"/>
    <row r="12072" s="1413" customFormat="1" ht="12.75" customHeight="1"/>
    <row r="12073" s="1413" customFormat="1" ht="12.75" customHeight="1"/>
    <row r="12074" s="1413" customFormat="1" ht="12.75" customHeight="1"/>
    <row r="12075" s="1413" customFormat="1" ht="12.75" customHeight="1"/>
    <row r="12076" s="1413" customFormat="1" ht="12.75" customHeight="1"/>
    <row r="12077" s="1413" customFormat="1" ht="12.75" customHeight="1"/>
    <row r="12078" s="1413" customFormat="1" ht="12.75" customHeight="1"/>
    <row r="12079" s="1413" customFormat="1" ht="12.75" customHeight="1"/>
    <row r="12080" s="1413" customFormat="1" ht="12.75" customHeight="1"/>
    <row r="12081" s="1413" customFormat="1" ht="12.75" customHeight="1"/>
    <row r="12082" s="1413" customFormat="1" ht="12.75" customHeight="1"/>
    <row r="12083" s="1413" customFormat="1" ht="12.75" customHeight="1"/>
    <row r="12084" s="1413" customFormat="1" ht="12.75" customHeight="1"/>
    <row r="12085" s="1413" customFormat="1" ht="12.75" customHeight="1"/>
    <row r="12086" s="1413" customFormat="1" ht="12.75" customHeight="1"/>
    <row r="12087" s="1413" customFormat="1" ht="12.75" customHeight="1"/>
    <row r="12088" s="1413" customFormat="1" ht="12.75" customHeight="1"/>
    <row r="12089" s="1413" customFormat="1" ht="12.75" customHeight="1"/>
    <row r="12090" s="1413" customFormat="1" ht="12.75" customHeight="1"/>
    <row r="12091" s="1413" customFormat="1" ht="12.75" customHeight="1"/>
    <row r="12092" s="1413" customFormat="1" ht="12.75" customHeight="1"/>
    <row r="12093" s="1413" customFormat="1" ht="12.75" customHeight="1"/>
    <row r="12094" s="1413" customFormat="1" ht="12.75" customHeight="1"/>
    <row r="12095" s="1413" customFormat="1" ht="12.75" customHeight="1"/>
    <row r="12096" s="1413" customFormat="1" ht="12.75" customHeight="1"/>
    <row r="12097" s="1413" customFormat="1" ht="12.75" customHeight="1"/>
    <row r="12098" s="1413" customFormat="1" ht="12.75" customHeight="1"/>
    <row r="12099" s="1413" customFormat="1" ht="12.75" customHeight="1"/>
    <row r="12100" s="1413" customFormat="1" ht="12.75" customHeight="1"/>
    <row r="12101" s="1413" customFormat="1" ht="12.75" customHeight="1"/>
    <row r="12102" s="1413" customFormat="1" ht="12.75" customHeight="1"/>
    <row r="12103" s="1413" customFormat="1" ht="12.75" customHeight="1"/>
    <row r="12104" s="1413" customFormat="1" ht="12.75" customHeight="1"/>
    <row r="12105" s="1413" customFormat="1" ht="12.75" customHeight="1"/>
    <row r="12106" s="1413" customFormat="1" ht="12.75" customHeight="1"/>
    <row r="12107" s="1413" customFormat="1" ht="12.75" customHeight="1"/>
    <row r="12108" s="1413" customFormat="1" ht="12.75" customHeight="1"/>
    <row r="12109" s="1413" customFormat="1" ht="12.75" customHeight="1"/>
    <row r="12110" s="1413" customFormat="1" ht="12.75" customHeight="1"/>
    <row r="12111" s="1413" customFormat="1" ht="12.75" customHeight="1"/>
    <row r="12112" s="1413" customFormat="1" ht="12.75" customHeight="1"/>
    <row r="12113" s="1413" customFormat="1" ht="12.75" customHeight="1"/>
    <row r="12114" s="1413" customFormat="1" ht="12.75" customHeight="1"/>
    <row r="12115" s="1413" customFormat="1" ht="12.75" customHeight="1"/>
    <row r="12116" s="1413" customFormat="1" ht="12.75" customHeight="1"/>
    <row r="12117" s="1413" customFormat="1" ht="12.75" customHeight="1"/>
    <row r="12118" s="1413" customFormat="1" ht="12.75" customHeight="1"/>
    <row r="12119" s="1413" customFormat="1" ht="12.75" customHeight="1"/>
    <row r="12120" s="1413" customFormat="1" ht="12.75" customHeight="1"/>
    <row r="12121" s="1413" customFormat="1" ht="12.75" customHeight="1"/>
    <row r="12122" s="1413" customFormat="1" ht="12.75" customHeight="1"/>
    <row r="12123" s="1413" customFormat="1" ht="12.75" customHeight="1"/>
    <row r="12124" s="1413" customFormat="1" ht="12.75" customHeight="1"/>
    <row r="12125" s="1413" customFormat="1" ht="12.75" customHeight="1"/>
    <row r="12126" s="1413" customFormat="1" ht="12.75" customHeight="1"/>
    <row r="12127" s="1413" customFormat="1" ht="12.75" customHeight="1"/>
    <row r="12128" s="1413" customFormat="1" ht="12.75" customHeight="1"/>
    <row r="12129" s="1413" customFormat="1" ht="12.75" customHeight="1"/>
    <row r="12130" s="1413" customFormat="1" ht="12.75" customHeight="1"/>
    <row r="12131" s="1413" customFormat="1" ht="12.75" customHeight="1"/>
    <row r="12132" s="1413" customFormat="1" ht="12.75" customHeight="1"/>
    <row r="12133" s="1413" customFormat="1" ht="12.75" customHeight="1"/>
    <row r="12134" s="1413" customFormat="1" ht="12.75" customHeight="1"/>
    <row r="12135" s="1413" customFormat="1" ht="12.75" customHeight="1"/>
    <row r="12136" s="1413" customFormat="1" ht="12.75" customHeight="1"/>
    <row r="12137" s="1413" customFormat="1" ht="12.75" customHeight="1"/>
    <row r="12138" s="1413" customFormat="1" ht="12.75" customHeight="1"/>
    <row r="12139" s="1413" customFormat="1" ht="12.75" customHeight="1"/>
    <row r="12140" s="1413" customFormat="1" ht="12.75" customHeight="1"/>
    <row r="12141" s="1413" customFormat="1" ht="12.75" customHeight="1"/>
    <row r="12142" s="1413" customFormat="1" ht="12.75" customHeight="1"/>
    <row r="12143" s="1413" customFormat="1" ht="12.75" customHeight="1"/>
    <row r="12144" s="1413" customFormat="1" ht="12.75" customHeight="1"/>
    <row r="12145" s="1413" customFormat="1" ht="12.75" customHeight="1"/>
    <row r="12146" s="1413" customFormat="1" ht="12.75" customHeight="1"/>
    <row r="12147" s="1413" customFormat="1" ht="12.75" customHeight="1"/>
    <row r="12148" s="1413" customFormat="1" ht="12.75" customHeight="1"/>
    <row r="12149" s="1413" customFormat="1" ht="12.75" customHeight="1"/>
    <row r="12150" s="1413" customFormat="1" ht="12.75" customHeight="1"/>
    <row r="12151" s="1413" customFormat="1" ht="12.75" customHeight="1"/>
    <row r="12152" s="1413" customFormat="1" ht="12.75" customHeight="1"/>
    <row r="12153" s="1413" customFormat="1" ht="12.75" customHeight="1"/>
    <row r="12154" s="1413" customFormat="1" ht="12.75" customHeight="1"/>
    <row r="12155" s="1413" customFormat="1" ht="12.75" customHeight="1"/>
    <row r="12156" s="1413" customFormat="1" ht="12.75" customHeight="1"/>
    <row r="12157" s="1413" customFormat="1" ht="12.75" customHeight="1"/>
    <row r="12158" s="1413" customFormat="1" ht="12.75" customHeight="1"/>
    <row r="12159" s="1413" customFormat="1" ht="12.75" customHeight="1"/>
    <row r="12160" s="1413" customFormat="1" ht="12.75" customHeight="1"/>
    <row r="12161" s="1413" customFormat="1" ht="12.75" customHeight="1"/>
    <row r="12162" s="1413" customFormat="1" ht="12.75" customHeight="1"/>
    <row r="12163" s="1413" customFormat="1" ht="12.75" customHeight="1"/>
    <row r="12164" s="1413" customFormat="1" ht="12.75" customHeight="1"/>
    <row r="12165" s="1413" customFormat="1" ht="12.75" customHeight="1"/>
    <row r="12166" s="1413" customFormat="1" ht="12.75" customHeight="1"/>
    <row r="12167" s="1413" customFormat="1" ht="12.75" customHeight="1"/>
    <row r="12168" s="1413" customFormat="1" ht="12.75" customHeight="1"/>
    <row r="12169" s="1413" customFormat="1" ht="12.75" customHeight="1"/>
    <row r="12170" s="1413" customFormat="1" ht="12.75" customHeight="1"/>
    <row r="12171" s="1413" customFormat="1" ht="12.75" customHeight="1"/>
    <row r="12172" s="1413" customFormat="1" ht="12.75" customHeight="1"/>
    <row r="12173" s="1413" customFormat="1" ht="12.75" customHeight="1"/>
    <row r="12174" s="1413" customFormat="1" ht="12.75" customHeight="1"/>
    <row r="12175" s="1413" customFormat="1" ht="12.75" customHeight="1"/>
    <row r="12176" s="1413" customFormat="1" ht="12.75" customHeight="1"/>
    <row r="12177" s="1413" customFormat="1" ht="12.75" customHeight="1"/>
    <row r="12178" s="1413" customFormat="1" ht="12.75" customHeight="1"/>
    <row r="12179" s="1413" customFormat="1" ht="12.75" customHeight="1"/>
    <row r="12180" s="1413" customFormat="1" ht="12.75" customHeight="1"/>
    <row r="12181" s="1413" customFormat="1" ht="12.75" customHeight="1"/>
    <row r="12182" s="1413" customFormat="1" ht="12.75" customHeight="1"/>
    <row r="12183" s="1413" customFormat="1" ht="12.75" customHeight="1"/>
    <row r="12184" s="1413" customFormat="1" ht="12.75" customHeight="1"/>
    <row r="12185" s="1413" customFormat="1" ht="12.75" customHeight="1"/>
    <row r="12186" s="1413" customFormat="1" ht="12.75" customHeight="1"/>
    <row r="12187" s="1413" customFormat="1" ht="12.75" customHeight="1"/>
    <row r="12188" s="1413" customFormat="1" ht="12.75" customHeight="1"/>
    <row r="12189" s="1413" customFormat="1" ht="12.75" customHeight="1"/>
    <row r="12190" s="1413" customFormat="1" ht="12.75" customHeight="1"/>
    <row r="12191" s="1413" customFormat="1" ht="12.75" customHeight="1"/>
    <row r="12192" s="1413" customFormat="1" ht="12.75" customHeight="1"/>
    <row r="12193" s="1413" customFormat="1" ht="12.75" customHeight="1"/>
    <row r="12194" s="1413" customFormat="1" ht="12.75" customHeight="1"/>
    <row r="12195" s="1413" customFormat="1" ht="12.75" customHeight="1"/>
    <row r="12196" s="1413" customFormat="1" ht="12.75" customHeight="1"/>
    <row r="12197" s="1413" customFormat="1" ht="12.75" customHeight="1"/>
    <row r="12198" s="1413" customFormat="1" ht="12.75" customHeight="1"/>
    <row r="12199" s="1413" customFormat="1" ht="12.75" customHeight="1"/>
    <row r="12200" s="1413" customFormat="1" ht="12.75" customHeight="1"/>
    <row r="12201" s="1413" customFormat="1" ht="12.75" customHeight="1"/>
    <row r="12202" s="1413" customFormat="1" ht="12.75" customHeight="1"/>
    <row r="12203" s="1413" customFormat="1" ht="12.75" customHeight="1"/>
    <row r="12204" s="1413" customFormat="1" ht="12.75" customHeight="1"/>
    <row r="12205" s="1413" customFormat="1" ht="12.75" customHeight="1"/>
    <row r="12206" s="1413" customFormat="1" ht="12.75" customHeight="1"/>
    <row r="12207" s="1413" customFormat="1" ht="12.75" customHeight="1"/>
    <row r="12208" s="1413" customFormat="1" ht="12.75" customHeight="1"/>
    <row r="12209" s="1413" customFormat="1" ht="12.75" customHeight="1"/>
    <row r="12210" s="1413" customFormat="1" ht="12.75" customHeight="1"/>
    <row r="12211" s="1413" customFormat="1" ht="12.75" customHeight="1"/>
    <row r="12212" s="1413" customFormat="1" ht="12.75" customHeight="1"/>
    <row r="12213" s="1413" customFormat="1" ht="12.75" customHeight="1"/>
    <row r="12214" s="1413" customFormat="1" ht="12.75" customHeight="1"/>
    <row r="12215" s="1413" customFormat="1" ht="12.75" customHeight="1"/>
    <row r="12216" s="1413" customFormat="1" ht="12.75" customHeight="1"/>
    <row r="12217" s="1413" customFormat="1" ht="12.75" customHeight="1"/>
    <row r="12218" s="1413" customFormat="1" ht="12.75" customHeight="1"/>
    <row r="12219" s="1413" customFormat="1" ht="12.75" customHeight="1"/>
    <row r="12220" s="1413" customFormat="1" ht="12.75" customHeight="1"/>
    <row r="12221" s="1413" customFormat="1" ht="12.75" customHeight="1"/>
    <row r="12222" s="1413" customFormat="1" ht="12.75" customHeight="1"/>
    <row r="12223" s="1413" customFormat="1" ht="12.75" customHeight="1"/>
    <row r="12224" s="1413" customFormat="1" ht="12.75" customHeight="1"/>
    <row r="12225" s="1413" customFormat="1" ht="12.75" customHeight="1"/>
    <row r="12226" s="1413" customFormat="1" ht="12.75" customHeight="1"/>
    <row r="12227" s="1413" customFormat="1" ht="12.75" customHeight="1"/>
    <row r="12228" s="1413" customFormat="1" ht="12.75" customHeight="1"/>
    <row r="12229" s="1413" customFormat="1" ht="12.75" customHeight="1"/>
    <row r="12230" s="1413" customFormat="1" ht="12.75" customHeight="1"/>
    <row r="12231" s="1413" customFormat="1" ht="12.75" customHeight="1"/>
    <row r="12232" s="1413" customFormat="1" ht="12.75" customHeight="1"/>
    <row r="12233" s="1413" customFormat="1" ht="12.75" customHeight="1"/>
    <row r="12234" s="1413" customFormat="1" ht="12.75" customHeight="1"/>
    <row r="12235" s="1413" customFormat="1" ht="12.75" customHeight="1"/>
    <row r="12236" s="1413" customFormat="1" ht="12.75" customHeight="1"/>
    <row r="12237" s="1413" customFormat="1" ht="12.75" customHeight="1"/>
    <row r="12238" s="1413" customFormat="1" ht="12.75" customHeight="1"/>
    <row r="12239" s="1413" customFormat="1" ht="12.75" customHeight="1"/>
    <row r="12240" s="1413" customFormat="1" ht="12.75" customHeight="1"/>
    <row r="12241" s="1413" customFormat="1" ht="12.75" customHeight="1"/>
    <row r="12242" s="1413" customFormat="1" ht="12.75" customHeight="1"/>
    <row r="12243" s="1413" customFormat="1" ht="12.75" customHeight="1"/>
    <row r="12244" s="1413" customFormat="1" ht="12.75" customHeight="1"/>
    <row r="12245" s="1413" customFormat="1" ht="12.75" customHeight="1"/>
    <row r="12246" s="1413" customFormat="1" ht="12.75" customHeight="1"/>
    <row r="12247" s="1413" customFormat="1" ht="12.75" customHeight="1"/>
    <row r="12248" s="1413" customFormat="1" ht="12.75" customHeight="1"/>
    <row r="12249" s="1413" customFormat="1" ht="12.75" customHeight="1"/>
    <row r="12250" s="1413" customFormat="1" ht="12.75" customHeight="1"/>
    <row r="12251" s="1413" customFormat="1" ht="12.75" customHeight="1"/>
    <row r="12252" s="1413" customFormat="1" ht="12.75" customHeight="1"/>
    <row r="12253" s="1413" customFormat="1" ht="12.75" customHeight="1"/>
    <row r="12254" s="1413" customFormat="1" ht="12.75" customHeight="1"/>
    <row r="12255" s="1413" customFormat="1" ht="12.75" customHeight="1"/>
    <row r="12256" s="1413" customFormat="1" ht="12.75" customHeight="1"/>
    <row r="12257" s="1413" customFormat="1" ht="12.75" customHeight="1"/>
    <row r="12258" s="1413" customFormat="1" ht="12.75" customHeight="1"/>
    <row r="12259" s="1413" customFormat="1" ht="12.75" customHeight="1"/>
    <row r="12260" s="1413" customFormat="1" ht="12.75" customHeight="1"/>
    <row r="12261" s="1413" customFormat="1" ht="12.75" customHeight="1"/>
    <row r="12262" s="1413" customFormat="1" ht="12.75" customHeight="1"/>
    <row r="12263" s="1413" customFormat="1" ht="12.75" customHeight="1"/>
    <row r="12264" s="1413" customFormat="1" ht="12.75" customHeight="1"/>
    <row r="12265" s="1413" customFormat="1" ht="12.75" customHeight="1"/>
    <row r="12266" s="1413" customFormat="1" ht="12.75" customHeight="1"/>
    <row r="12267" s="1413" customFormat="1" ht="12.75" customHeight="1"/>
    <row r="12268" s="1413" customFormat="1" ht="12.75" customHeight="1"/>
    <row r="12269" s="1413" customFormat="1" ht="12.75" customHeight="1"/>
    <row r="12270" s="1413" customFormat="1" ht="12.75" customHeight="1"/>
    <row r="12271" s="1413" customFormat="1" ht="12.75" customHeight="1"/>
    <row r="12272" s="1413" customFormat="1" ht="12.75" customHeight="1"/>
    <row r="12273" s="1413" customFormat="1" ht="12.75" customHeight="1"/>
    <row r="12274" s="1413" customFormat="1" ht="12.75" customHeight="1"/>
    <row r="12275" s="1413" customFormat="1" ht="12.75" customHeight="1"/>
    <row r="12276" s="1413" customFormat="1" ht="12.75" customHeight="1"/>
    <row r="12277" s="1413" customFormat="1" ht="12.75" customHeight="1"/>
    <row r="12278" s="1413" customFormat="1" ht="12.75" customHeight="1"/>
    <row r="12279" s="1413" customFormat="1" ht="12.75" customHeight="1"/>
    <row r="12280" s="1413" customFormat="1" ht="12.75" customHeight="1"/>
    <row r="12281" s="1413" customFormat="1" ht="12.75" customHeight="1"/>
    <row r="12282" s="1413" customFormat="1" ht="12.75" customHeight="1"/>
    <row r="12283" s="1413" customFormat="1" ht="12.75" customHeight="1"/>
    <row r="12284" s="1413" customFormat="1" ht="12.75" customHeight="1"/>
    <row r="12285" s="1413" customFormat="1" ht="12.75" customHeight="1"/>
    <row r="12286" s="1413" customFormat="1" ht="12.75" customHeight="1"/>
    <row r="12287" s="1413" customFormat="1" ht="12.75" customHeight="1"/>
    <row r="12288" s="1413" customFormat="1" ht="12.75" customHeight="1"/>
    <row r="12289" s="1413" customFormat="1" ht="12.75" customHeight="1"/>
    <row r="12290" s="1413" customFormat="1" ht="12.75" customHeight="1"/>
    <row r="12291" s="1413" customFormat="1" ht="12.75" customHeight="1"/>
    <row r="12292" s="1413" customFormat="1" ht="12.75" customHeight="1"/>
    <row r="12293" s="1413" customFormat="1" ht="12.75" customHeight="1"/>
    <row r="12294" s="1413" customFormat="1" ht="12.75" customHeight="1"/>
    <row r="12295" s="1413" customFormat="1" ht="12.75" customHeight="1"/>
    <row r="12296" s="1413" customFormat="1" ht="12.75" customHeight="1"/>
    <row r="12297" s="1413" customFormat="1" ht="12.75" customHeight="1"/>
    <row r="12298" s="1413" customFormat="1" ht="12.75" customHeight="1"/>
    <row r="12299" s="1413" customFormat="1" ht="12.75" customHeight="1"/>
    <row r="12300" s="1413" customFormat="1" ht="12.75" customHeight="1"/>
    <row r="12301" s="1413" customFormat="1" ht="12.75" customHeight="1"/>
    <row r="12302" s="1413" customFormat="1" ht="12.75" customHeight="1"/>
    <row r="12303" s="1413" customFormat="1" ht="12.75" customHeight="1"/>
    <row r="12304" s="1413" customFormat="1" ht="12.75" customHeight="1"/>
    <row r="12305" s="1413" customFormat="1" ht="12.75" customHeight="1"/>
    <row r="12306" s="1413" customFormat="1" ht="12.75" customHeight="1"/>
    <row r="12307" s="1413" customFormat="1" ht="12.75" customHeight="1"/>
    <row r="12308" s="1413" customFormat="1" ht="12.75" customHeight="1"/>
    <row r="12309" s="1413" customFormat="1" ht="12.75" customHeight="1"/>
    <row r="12310" s="1413" customFormat="1" ht="12.75" customHeight="1"/>
    <row r="12311" s="1413" customFormat="1" ht="12.75" customHeight="1"/>
    <row r="12312" s="1413" customFormat="1" ht="12.75" customHeight="1"/>
    <row r="12313" s="1413" customFormat="1" ht="12.75" customHeight="1"/>
    <row r="12314" s="1413" customFormat="1" ht="12.75" customHeight="1"/>
    <row r="12315" s="1413" customFormat="1" ht="12.75" customHeight="1"/>
    <row r="12316" s="1413" customFormat="1" ht="12.75" customHeight="1"/>
    <row r="12317" s="1413" customFormat="1" ht="12.75" customHeight="1"/>
    <row r="12318" s="1413" customFormat="1" ht="12.75" customHeight="1"/>
    <row r="12319" s="1413" customFormat="1" ht="12.75" customHeight="1"/>
    <row r="12320" s="1413" customFormat="1" ht="12.75" customHeight="1"/>
    <row r="12321" s="1413" customFormat="1" ht="12.75" customHeight="1"/>
    <row r="12322" s="1413" customFormat="1" ht="12.75" customHeight="1"/>
    <row r="12323" s="1413" customFormat="1" ht="12.75" customHeight="1"/>
    <row r="12324" s="1413" customFormat="1" ht="12.75" customHeight="1"/>
    <row r="12325" s="1413" customFormat="1" ht="12.75" customHeight="1"/>
    <row r="12326" s="1413" customFormat="1" ht="12.75" customHeight="1"/>
    <row r="12327" s="1413" customFormat="1" ht="12.75" customHeight="1"/>
    <row r="12328" s="1413" customFormat="1" ht="12.75" customHeight="1"/>
    <row r="12329" s="1413" customFormat="1" ht="12.75" customHeight="1"/>
    <row r="12330" s="1413" customFormat="1" ht="12.75" customHeight="1"/>
    <row r="12331" s="1413" customFormat="1" ht="12.75" customHeight="1"/>
    <row r="12332" s="1413" customFormat="1" ht="12.75" customHeight="1"/>
    <row r="12333" s="1413" customFormat="1" ht="12.75" customHeight="1"/>
    <row r="12334" s="1413" customFormat="1" ht="12.75" customHeight="1"/>
    <row r="12335" s="1413" customFormat="1" ht="12.75" customHeight="1"/>
    <row r="12336" s="1413" customFormat="1" ht="12.75" customHeight="1"/>
    <row r="12337" s="1413" customFormat="1" ht="12.75" customHeight="1"/>
    <row r="12338" s="1413" customFormat="1" ht="12.75" customHeight="1"/>
    <row r="12339" s="1413" customFormat="1" ht="12.75" customHeight="1"/>
    <row r="12340" s="1413" customFormat="1" ht="12.75" customHeight="1"/>
    <row r="12341" s="1413" customFormat="1" ht="12.75" customHeight="1"/>
    <row r="12342" s="1413" customFormat="1" ht="12.75" customHeight="1"/>
    <row r="12343" s="1413" customFormat="1" ht="12.75" customHeight="1"/>
    <row r="12344" s="1413" customFormat="1" ht="12.75" customHeight="1"/>
    <row r="12345" s="1413" customFormat="1" ht="12.75" customHeight="1"/>
    <row r="12346" s="1413" customFormat="1" ht="12.75" customHeight="1"/>
    <row r="12347" s="1413" customFormat="1" ht="12.75" customHeight="1"/>
    <row r="12348" s="1413" customFormat="1" ht="12.75" customHeight="1"/>
    <row r="12349" s="1413" customFormat="1" ht="12.75" customHeight="1"/>
    <row r="12350" s="1413" customFormat="1" ht="12.75" customHeight="1"/>
    <row r="12351" s="1413" customFormat="1" ht="12.75" customHeight="1"/>
    <row r="12352" s="1413" customFormat="1" ht="12.75" customHeight="1"/>
    <row r="12353" s="1413" customFormat="1" ht="12.75" customHeight="1"/>
    <row r="12354" s="1413" customFormat="1" ht="12.75" customHeight="1"/>
    <row r="12355" s="1413" customFormat="1" ht="12.75" customHeight="1"/>
    <row r="12356" s="1413" customFormat="1" ht="12.75" customHeight="1"/>
    <row r="12357" s="1413" customFormat="1" ht="12.75" customHeight="1"/>
    <row r="12358" s="1413" customFormat="1" ht="12.75" customHeight="1"/>
    <row r="12359" s="1413" customFormat="1" ht="12.75" customHeight="1"/>
    <row r="12360" s="1413" customFormat="1" ht="12.75" customHeight="1"/>
    <row r="12361" s="1413" customFormat="1" ht="12.75" customHeight="1"/>
    <row r="12362" s="1413" customFormat="1" ht="12.75" customHeight="1"/>
    <row r="12363" s="1413" customFormat="1" ht="12.75" customHeight="1"/>
    <row r="12364" s="1413" customFormat="1" ht="12.75" customHeight="1"/>
    <row r="12365" s="1413" customFormat="1" ht="12.75" customHeight="1"/>
    <row r="12366" s="1413" customFormat="1" ht="12.75" customHeight="1"/>
    <row r="12367" s="1413" customFormat="1" ht="12.75" customHeight="1"/>
    <row r="12368" s="1413" customFormat="1" ht="12.75" customHeight="1"/>
    <row r="12369" s="1413" customFormat="1" ht="12.75" customHeight="1"/>
    <row r="12370" s="1413" customFormat="1" ht="12.75" customHeight="1"/>
    <row r="12371" s="1413" customFormat="1" ht="12.75" customHeight="1"/>
    <row r="12372" s="1413" customFormat="1" ht="12.75" customHeight="1"/>
    <row r="12373" s="1413" customFormat="1" ht="12.75" customHeight="1"/>
    <row r="12374" s="1413" customFormat="1" ht="12.75" customHeight="1"/>
    <row r="12375" s="1413" customFormat="1" ht="12.75" customHeight="1"/>
    <row r="12376" s="1413" customFormat="1" ht="12.75" customHeight="1"/>
    <row r="12377" s="1413" customFormat="1" ht="12.75" customHeight="1"/>
    <row r="12378" s="1413" customFormat="1" ht="12.75" customHeight="1"/>
    <row r="12379" s="1413" customFormat="1" ht="12.75" customHeight="1"/>
    <row r="12380" s="1413" customFormat="1" ht="12.75" customHeight="1"/>
    <row r="12381" s="1413" customFormat="1" ht="12.75" customHeight="1"/>
    <row r="12382" s="1413" customFormat="1" ht="12.75" customHeight="1"/>
    <row r="12383" s="1413" customFormat="1" ht="12.75" customHeight="1"/>
    <row r="12384" s="1413" customFormat="1" ht="12.75" customHeight="1"/>
    <row r="12385" s="1413" customFormat="1" ht="12.75" customHeight="1"/>
    <row r="12386" s="1413" customFormat="1" ht="12.75" customHeight="1"/>
    <row r="12387" s="1413" customFormat="1" ht="12.75" customHeight="1"/>
    <row r="12388" s="1413" customFormat="1" ht="12.75" customHeight="1"/>
    <row r="12389" s="1413" customFormat="1" ht="12.75" customHeight="1"/>
    <row r="12390" s="1413" customFormat="1" ht="12.75" customHeight="1"/>
    <row r="12391" s="1413" customFormat="1" ht="12.75" customHeight="1"/>
    <row r="12392" s="1413" customFormat="1" ht="12.75" customHeight="1"/>
    <row r="12393" s="1413" customFormat="1" ht="12.75" customHeight="1"/>
    <row r="12394" s="1413" customFormat="1" ht="12.75" customHeight="1"/>
    <row r="12395" s="1413" customFormat="1" ht="12.75" customHeight="1"/>
    <row r="12396" s="1413" customFormat="1" ht="12.75" customHeight="1"/>
    <row r="12397" s="1413" customFormat="1" ht="12.75" customHeight="1"/>
    <row r="12398" s="1413" customFormat="1" ht="12.75" customHeight="1"/>
    <row r="12399" s="1413" customFormat="1" ht="12.75" customHeight="1"/>
    <row r="12400" s="1413" customFormat="1" ht="12.75" customHeight="1"/>
    <row r="12401" s="1413" customFormat="1" ht="12.75" customHeight="1"/>
    <row r="12402" s="1413" customFormat="1" ht="12.75" customHeight="1"/>
    <row r="12403" s="1413" customFormat="1" ht="12.75" customHeight="1"/>
    <row r="12404" s="1413" customFormat="1" ht="12.75" customHeight="1"/>
    <row r="12405" s="1413" customFormat="1" ht="12.75" customHeight="1"/>
    <row r="12406" s="1413" customFormat="1" ht="12.75" customHeight="1"/>
    <row r="12407" s="1413" customFormat="1" ht="12.75" customHeight="1"/>
    <row r="12408" s="1413" customFormat="1" ht="12.75" customHeight="1"/>
    <row r="12409" s="1413" customFormat="1" ht="12.75" customHeight="1"/>
    <row r="12410" s="1413" customFormat="1" ht="12.75" customHeight="1"/>
    <row r="12411" s="1413" customFormat="1" ht="12.75" customHeight="1"/>
    <row r="12412" s="1413" customFormat="1" ht="12.75" customHeight="1"/>
    <row r="12413" s="1413" customFormat="1" ht="12.75" customHeight="1"/>
    <row r="12414" s="1413" customFormat="1" ht="12.75" customHeight="1"/>
    <row r="12415" s="1413" customFormat="1" ht="12.75" customHeight="1"/>
    <row r="12416" s="1413" customFormat="1" ht="12.75" customHeight="1"/>
    <row r="12417" s="1413" customFormat="1" ht="12.75" customHeight="1"/>
    <row r="12418" s="1413" customFormat="1" ht="12.75" customHeight="1"/>
    <row r="12419" s="1413" customFormat="1" ht="12.75" customHeight="1"/>
    <row r="12420" s="1413" customFormat="1" ht="12.75" customHeight="1"/>
    <row r="12421" s="1413" customFormat="1" ht="12.75" customHeight="1"/>
    <row r="12422" s="1413" customFormat="1" ht="12.75" customHeight="1"/>
    <row r="12423" s="1413" customFormat="1" ht="12.75" customHeight="1"/>
    <row r="12424" s="1413" customFormat="1" ht="12.75" customHeight="1"/>
    <row r="12425" s="1413" customFormat="1" ht="12.75" customHeight="1"/>
    <row r="12426" s="1413" customFormat="1" ht="12.75" customHeight="1"/>
    <row r="12427" s="1413" customFormat="1" ht="12.75" customHeight="1"/>
    <row r="12428" s="1413" customFormat="1" ht="12.75" customHeight="1"/>
    <row r="12429" s="1413" customFormat="1" ht="12.75" customHeight="1"/>
    <row r="12430" s="1413" customFormat="1" ht="12.75" customHeight="1"/>
    <row r="12431" s="1413" customFormat="1" ht="12.75" customHeight="1"/>
    <row r="12432" s="1413" customFormat="1" ht="12.75" customHeight="1"/>
    <row r="12433" s="1413" customFormat="1" ht="12.75" customHeight="1"/>
    <row r="12434" s="1413" customFormat="1" ht="12.75" customHeight="1"/>
    <row r="12435" s="1413" customFormat="1" ht="12.75" customHeight="1"/>
    <row r="12436" s="1413" customFormat="1" ht="12.75" customHeight="1"/>
    <row r="12437" s="1413" customFormat="1" ht="12.75" customHeight="1"/>
    <row r="12438" s="1413" customFormat="1" ht="12.75" customHeight="1"/>
    <row r="12439" s="1413" customFormat="1" ht="12.75" customHeight="1"/>
    <row r="12440" s="1413" customFormat="1" ht="12.75" customHeight="1"/>
    <row r="12441" s="1413" customFormat="1" ht="12.75" customHeight="1"/>
    <row r="12442" s="1413" customFormat="1" ht="12.75" customHeight="1"/>
    <row r="12443" s="1413" customFormat="1" ht="12.75" customHeight="1"/>
    <row r="12444" s="1413" customFormat="1" ht="12.75" customHeight="1"/>
    <row r="12445" s="1413" customFormat="1" ht="12.75" customHeight="1"/>
    <row r="12446" s="1413" customFormat="1" ht="12.75" customHeight="1"/>
    <row r="12447" s="1413" customFormat="1" ht="12.75" customHeight="1"/>
    <row r="12448" s="1413" customFormat="1" ht="12.75" customHeight="1"/>
    <row r="12449" s="1413" customFormat="1" ht="12.75" customHeight="1"/>
    <row r="12450" s="1413" customFormat="1" ht="12.75" customHeight="1"/>
    <row r="12451" s="1413" customFormat="1" ht="12.75" customHeight="1"/>
    <row r="12452" s="1413" customFormat="1" ht="12.75" customHeight="1"/>
    <row r="12453" s="1413" customFormat="1" ht="12.75" customHeight="1"/>
    <row r="12454" s="1413" customFormat="1" ht="12.75" customHeight="1"/>
    <row r="12455" s="1413" customFormat="1" ht="12.75" customHeight="1"/>
    <row r="12456" s="1413" customFormat="1" ht="12.75" customHeight="1"/>
    <row r="12457" s="1413" customFormat="1" ht="12.75" customHeight="1"/>
    <row r="12458" s="1413" customFormat="1" ht="12.75" customHeight="1"/>
    <row r="12459" s="1413" customFormat="1" ht="12.75" customHeight="1"/>
    <row r="12460" s="1413" customFormat="1" ht="12.75" customHeight="1"/>
    <row r="12461" s="1413" customFormat="1" ht="12.75" customHeight="1"/>
    <row r="12462" s="1413" customFormat="1" ht="12.75" customHeight="1"/>
    <row r="12463" s="1413" customFormat="1" ht="12.75" customHeight="1"/>
    <row r="12464" s="1413" customFormat="1" ht="12.75" customHeight="1"/>
    <row r="12465" s="1413" customFormat="1" ht="12.75" customHeight="1"/>
    <row r="12466" s="1413" customFormat="1" ht="12.75" customHeight="1"/>
    <row r="12467" s="1413" customFormat="1" ht="12.75" customHeight="1"/>
    <row r="12468" s="1413" customFormat="1" ht="12.75" customHeight="1"/>
    <row r="12469" s="1413" customFormat="1" ht="12.75" customHeight="1"/>
    <row r="12470" s="1413" customFormat="1" ht="12.75" customHeight="1"/>
    <row r="12471" s="1413" customFormat="1" ht="12.75" customHeight="1"/>
    <row r="12472" s="1413" customFormat="1" ht="12.75" customHeight="1"/>
    <row r="12473" s="1413" customFormat="1" ht="12.75" customHeight="1"/>
    <row r="12474" s="1413" customFormat="1" ht="12.75" customHeight="1"/>
    <row r="12475" s="1413" customFormat="1" ht="12.75" customHeight="1"/>
    <row r="12476" s="1413" customFormat="1" ht="12.75" customHeight="1"/>
    <row r="12477" s="1413" customFormat="1" ht="12.75" customHeight="1"/>
    <row r="12478" s="1413" customFormat="1" ht="12.75" customHeight="1"/>
    <row r="12479" s="1413" customFormat="1" ht="12.75" customHeight="1"/>
    <row r="12480" s="1413" customFormat="1" ht="12.75" customHeight="1"/>
    <row r="12481" s="1413" customFormat="1" ht="12.75" customHeight="1"/>
    <row r="12482" s="1413" customFormat="1" ht="12.75" customHeight="1"/>
    <row r="12483" s="1413" customFormat="1" ht="12.75" customHeight="1"/>
    <row r="12484" s="1413" customFormat="1" ht="12.75" customHeight="1"/>
    <row r="12485" s="1413" customFormat="1" ht="12.75" customHeight="1"/>
    <row r="12486" s="1413" customFormat="1" ht="12.75" customHeight="1"/>
    <row r="12487" s="1413" customFormat="1" ht="12.75" customHeight="1"/>
    <row r="12488" s="1413" customFormat="1" ht="12.75" customHeight="1"/>
    <row r="12489" s="1413" customFormat="1" ht="12.75" customHeight="1"/>
    <row r="12490" s="1413" customFormat="1" ht="12.75" customHeight="1"/>
    <row r="12491" s="1413" customFormat="1" ht="12.75" customHeight="1"/>
    <row r="12492" s="1413" customFormat="1" ht="12.75" customHeight="1"/>
    <row r="12493" s="1413" customFormat="1" ht="12.75" customHeight="1"/>
    <row r="12494" s="1413" customFormat="1" ht="12.75" customHeight="1"/>
    <row r="12495" s="1413" customFormat="1" ht="12.75" customHeight="1"/>
    <row r="12496" s="1413" customFormat="1" ht="12.75" customHeight="1"/>
    <row r="12497" s="1413" customFormat="1" ht="12.75" customHeight="1"/>
    <row r="12498" s="1413" customFormat="1" ht="12.75" customHeight="1"/>
    <row r="12499" s="1413" customFormat="1" ht="12.75" customHeight="1"/>
    <row r="12500" s="1413" customFormat="1" ht="12.75" customHeight="1"/>
    <row r="12501" s="1413" customFormat="1" ht="12.75" customHeight="1"/>
    <row r="12502" s="1413" customFormat="1" ht="12.75" customHeight="1"/>
    <row r="12503" s="1413" customFormat="1" ht="12.75" customHeight="1"/>
    <row r="12504" s="1413" customFormat="1" ht="12.75" customHeight="1"/>
    <row r="12505" s="1413" customFormat="1" ht="12.75" customHeight="1"/>
    <row r="12506" s="1413" customFormat="1" ht="12.75" customHeight="1"/>
    <row r="12507" s="1413" customFormat="1" ht="12.75" customHeight="1"/>
    <row r="12508" s="1413" customFormat="1" ht="12.75" customHeight="1"/>
    <row r="12509" s="1413" customFormat="1" ht="12.75" customHeight="1"/>
    <row r="12510" s="1413" customFormat="1" ht="12.75" customHeight="1"/>
    <row r="12511" s="1413" customFormat="1" ht="12.75" customHeight="1"/>
    <row r="12512" s="1413" customFormat="1" ht="12.75" customHeight="1"/>
    <row r="12513" s="1413" customFormat="1" ht="12.75" customHeight="1"/>
    <row r="12514" s="1413" customFormat="1" ht="12.75" customHeight="1"/>
    <row r="12515" s="1413" customFormat="1" ht="12.75" customHeight="1"/>
    <row r="12516" s="1413" customFormat="1" ht="12.75" customHeight="1"/>
    <row r="12517" s="1413" customFormat="1" ht="12.75" customHeight="1"/>
    <row r="12518" s="1413" customFormat="1" ht="12.75" customHeight="1"/>
    <row r="12519" s="1413" customFormat="1" ht="12.75" customHeight="1"/>
    <row r="12520" s="1413" customFormat="1" ht="12.75" customHeight="1"/>
    <row r="12521" s="1413" customFormat="1" ht="12.75" customHeight="1"/>
    <row r="12522" s="1413" customFormat="1" ht="12.75" customHeight="1"/>
    <row r="12523" s="1413" customFormat="1" ht="12.75" customHeight="1"/>
    <row r="12524" s="1413" customFormat="1" ht="12.75" customHeight="1"/>
    <row r="12525" s="1413" customFormat="1" ht="12.75" customHeight="1"/>
    <row r="12526" s="1413" customFormat="1" ht="12.75" customHeight="1"/>
    <row r="12527" s="1413" customFormat="1" ht="12.75" customHeight="1"/>
    <row r="12528" s="1413" customFormat="1" ht="12.75" customHeight="1"/>
    <row r="12529" s="1413" customFormat="1" ht="12.75" customHeight="1"/>
    <row r="12530" s="1413" customFormat="1" ht="12.75" customHeight="1"/>
    <row r="12531" s="1413" customFormat="1" ht="12.75" customHeight="1"/>
    <row r="12532" s="1413" customFormat="1" ht="12.75" customHeight="1"/>
    <row r="12533" s="1413" customFormat="1" ht="12.75" customHeight="1"/>
    <row r="12534" s="1413" customFormat="1" ht="12.75" customHeight="1"/>
    <row r="12535" s="1413" customFormat="1" ht="12.75" customHeight="1"/>
    <row r="12536" s="1413" customFormat="1" ht="12.75" customHeight="1"/>
    <row r="12537" s="1413" customFormat="1" ht="12.75" customHeight="1"/>
    <row r="12538" s="1413" customFormat="1" ht="12.75" customHeight="1"/>
    <row r="12539" s="1413" customFormat="1" ht="12.75" customHeight="1"/>
    <row r="12540" s="1413" customFormat="1" ht="12.75" customHeight="1"/>
    <row r="12541" s="1413" customFormat="1" ht="12.75" customHeight="1"/>
    <row r="12542" s="1413" customFormat="1" ht="12.75" customHeight="1"/>
    <row r="12543" s="1413" customFormat="1" ht="12.75" customHeight="1"/>
    <row r="12544" s="1413" customFormat="1" ht="12.75" customHeight="1"/>
    <row r="12545" s="1413" customFormat="1" ht="12.75" customHeight="1"/>
    <row r="12546" s="1413" customFormat="1" ht="12.75" customHeight="1"/>
    <row r="12547" s="1413" customFormat="1" ht="12.75" customHeight="1"/>
    <row r="12548" s="1413" customFormat="1" ht="12.75" customHeight="1"/>
    <row r="12549" s="1413" customFormat="1" ht="12.75" customHeight="1"/>
    <row r="12550" s="1413" customFormat="1" ht="12.75" customHeight="1"/>
    <row r="12551" s="1413" customFormat="1" ht="12.75" customHeight="1"/>
    <row r="12552" s="1413" customFormat="1" ht="12.75" customHeight="1"/>
    <row r="12553" s="1413" customFormat="1" ht="12.75" customHeight="1"/>
    <row r="12554" s="1413" customFormat="1" ht="12.75" customHeight="1"/>
    <row r="12555" s="1413" customFormat="1" ht="12.75" customHeight="1"/>
    <row r="12556" s="1413" customFormat="1" ht="12.75" customHeight="1"/>
    <row r="12557" s="1413" customFormat="1" ht="12.75" customHeight="1"/>
    <row r="12558" s="1413" customFormat="1" ht="12.75" customHeight="1"/>
    <row r="12559" s="1413" customFormat="1" ht="12.75" customHeight="1"/>
    <row r="12560" s="1413" customFormat="1" ht="12.75" customHeight="1"/>
    <row r="12561" s="1413" customFormat="1" ht="12.75" customHeight="1"/>
    <row r="12562" s="1413" customFormat="1" ht="12.75" customHeight="1"/>
    <row r="12563" s="1413" customFormat="1" ht="12.75" customHeight="1"/>
    <row r="12564" s="1413" customFormat="1" ht="12.75" customHeight="1"/>
    <row r="12565" s="1413" customFormat="1" ht="12.75" customHeight="1"/>
    <row r="12566" s="1413" customFormat="1" ht="12.75" customHeight="1"/>
    <row r="12567" s="1413" customFormat="1" ht="12.75" customHeight="1"/>
    <row r="12568" s="1413" customFormat="1" ht="12.75" customHeight="1"/>
    <row r="12569" s="1413" customFormat="1" ht="12.75" customHeight="1"/>
    <row r="12570" s="1413" customFormat="1" ht="12.75" customHeight="1"/>
    <row r="12571" s="1413" customFormat="1" ht="12.75" customHeight="1"/>
    <row r="12572" s="1413" customFormat="1" ht="12.75" customHeight="1"/>
    <row r="12573" s="1413" customFormat="1" ht="12.75" customHeight="1"/>
    <row r="12574" s="1413" customFormat="1" ht="12.75" customHeight="1"/>
    <row r="12575" s="1413" customFormat="1" ht="12.75" customHeight="1"/>
    <row r="12576" s="1413" customFormat="1" ht="12.75" customHeight="1"/>
    <row r="12577" s="1413" customFormat="1" ht="12.75" customHeight="1"/>
    <row r="12578" s="1413" customFormat="1" ht="12.75" customHeight="1"/>
    <row r="12579" s="1413" customFormat="1" ht="12.75" customHeight="1"/>
    <row r="12580" s="1413" customFormat="1" ht="12.75" customHeight="1"/>
    <row r="12581" s="1413" customFormat="1" ht="12.75" customHeight="1"/>
    <row r="12582" s="1413" customFormat="1" ht="12.75" customHeight="1"/>
    <row r="12583" s="1413" customFormat="1" ht="12.75" customHeight="1"/>
    <row r="12584" s="1413" customFormat="1" ht="12.75" customHeight="1"/>
    <row r="12585" s="1413" customFormat="1" ht="12.75" customHeight="1"/>
    <row r="12586" s="1413" customFormat="1" ht="12.75" customHeight="1"/>
    <row r="12587" s="1413" customFormat="1" ht="12.75" customHeight="1"/>
    <row r="12588" s="1413" customFormat="1" ht="12.75" customHeight="1"/>
    <row r="12589" s="1413" customFormat="1" ht="12.75" customHeight="1"/>
    <row r="12590" s="1413" customFormat="1" ht="12.75" customHeight="1"/>
    <row r="12591" s="1413" customFormat="1" ht="12.75" customHeight="1"/>
    <row r="12592" s="1413" customFormat="1" ht="12.75" customHeight="1"/>
    <row r="12593" s="1413" customFormat="1" ht="12.75" customHeight="1"/>
    <row r="12594" s="1413" customFormat="1" ht="12.75" customHeight="1"/>
    <row r="12595" s="1413" customFormat="1" ht="12.75" customHeight="1"/>
    <row r="12596" s="1413" customFormat="1" ht="12.75" customHeight="1"/>
    <row r="12597" s="1413" customFormat="1" ht="12.75" customHeight="1"/>
    <row r="12598" s="1413" customFormat="1" ht="12.75" customHeight="1"/>
    <row r="12599" s="1413" customFormat="1" ht="12.75" customHeight="1"/>
    <row r="12600" s="1413" customFormat="1" ht="12.75" customHeight="1"/>
    <row r="12601" s="1413" customFormat="1" ht="12.75" customHeight="1"/>
    <row r="12602" s="1413" customFormat="1" ht="12.75" customHeight="1"/>
    <row r="12603" s="1413" customFormat="1" ht="12.75" customHeight="1"/>
    <row r="12604" s="1413" customFormat="1" ht="12.75" customHeight="1"/>
    <row r="12605" s="1413" customFormat="1" ht="12.75" customHeight="1"/>
    <row r="12606" s="1413" customFormat="1" ht="12.75" customHeight="1"/>
    <row r="12607" s="1413" customFormat="1" ht="12.75" customHeight="1"/>
    <row r="12608" s="1413" customFormat="1" ht="12.75" customHeight="1"/>
    <row r="12609" s="1413" customFormat="1" ht="12.75" customHeight="1"/>
    <row r="12610" s="1413" customFormat="1" ht="12.75" customHeight="1"/>
    <row r="12611" s="1413" customFormat="1" ht="12.75" customHeight="1"/>
    <row r="12612" s="1413" customFormat="1" ht="12.75" customHeight="1"/>
    <row r="12613" s="1413" customFormat="1" ht="12.75" customHeight="1"/>
    <row r="12614" s="1413" customFormat="1" ht="12.75" customHeight="1"/>
    <row r="12615" s="1413" customFormat="1" ht="12.75" customHeight="1"/>
    <row r="12616" s="1413" customFormat="1" ht="12.75" customHeight="1"/>
    <row r="12617" s="1413" customFormat="1" ht="12.75" customHeight="1"/>
    <row r="12618" s="1413" customFormat="1" ht="12.75" customHeight="1"/>
    <row r="12619" s="1413" customFormat="1" ht="12.75" customHeight="1"/>
    <row r="12620" s="1413" customFormat="1" ht="12.75" customHeight="1"/>
    <row r="12621" s="1413" customFormat="1" ht="12.75" customHeight="1"/>
    <row r="12622" s="1413" customFormat="1" ht="12.75" customHeight="1"/>
    <row r="12623" s="1413" customFormat="1" ht="12.75" customHeight="1"/>
    <row r="12624" s="1413" customFormat="1" ht="12.75" customHeight="1"/>
    <row r="12625" s="1413" customFormat="1" ht="12.75" customHeight="1"/>
    <row r="12626" s="1413" customFormat="1" ht="12.75" customHeight="1"/>
    <row r="12627" s="1413" customFormat="1" ht="12.75" customHeight="1"/>
    <row r="12628" s="1413" customFormat="1" ht="12.75" customHeight="1"/>
    <row r="12629" s="1413" customFormat="1" ht="12.75" customHeight="1"/>
    <row r="12630" s="1413" customFormat="1" ht="12.75" customHeight="1"/>
    <row r="12631" s="1413" customFormat="1" ht="12.75" customHeight="1"/>
    <row r="12632" s="1413" customFormat="1" ht="12.75" customHeight="1"/>
    <row r="12633" s="1413" customFormat="1" ht="12.75" customHeight="1"/>
    <row r="12634" s="1413" customFormat="1" ht="12.75" customHeight="1"/>
    <row r="12635" s="1413" customFormat="1" ht="12.75" customHeight="1"/>
    <row r="12636" s="1413" customFormat="1" ht="12.75" customHeight="1"/>
    <row r="12637" s="1413" customFormat="1" ht="12.75" customHeight="1"/>
    <row r="12638" s="1413" customFormat="1" ht="12.75" customHeight="1"/>
    <row r="12639" s="1413" customFormat="1" ht="12.75" customHeight="1"/>
    <row r="12640" s="1413" customFormat="1" ht="12.75" customHeight="1"/>
    <row r="12641" s="1413" customFormat="1" ht="12.75" customHeight="1"/>
    <row r="12642" s="1413" customFormat="1" ht="12.75" customHeight="1"/>
    <row r="12643" s="1413" customFormat="1" ht="12.75" customHeight="1"/>
    <row r="12644" s="1413" customFormat="1" ht="12.75" customHeight="1"/>
    <row r="12645" s="1413" customFormat="1" ht="12.75" customHeight="1"/>
    <row r="12646" s="1413" customFormat="1" ht="12.75" customHeight="1"/>
    <row r="12647" s="1413" customFormat="1" ht="12.75" customHeight="1"/>
    <row r="12648" s="1413" customFormat="1" ht="12.75" customHeight="1"/>
    <row r="12649" s="1413" customFormat="1" ht="12.75" customHeight="1"/>
    <row r="12650" s="1413" customFormat="1" ht="12.75" customHeight="1"/>
    <row r="12651" s="1413" customFormat="1" ht="12.75" customHeight="1"/>
    <row r="12652" s="1413" customFormat="1" ht="12.75" customHeight="1"/>
    <row r="12653" s="1413" customFormat="1" ht="12.75" customHeight="1"/>
    <row r="12654" s="1413" customFormat="1" ht="12.75" customHeight="1"/>
    <row r="12655" s="1413" customFormat="1" ht="12.75" customHeight="1"/>
    <row r="12656" s="1413" customFormat="1" ht="12.75" customHeight="1"/>
    <row r="12657" s="1413" customFormat="1" ht="12.75" customHeight="1"/>
    <row r="12658" s="1413" customFormat="1" ht="12.75" customHeight="1"/>
    <row r="12659" s="1413" customFormat="1" ht="12.75" customHeight="1"/>
    <row r="12660" s="1413" customFormat="1" ht="12.75" customHeight="1"/>
    <row r="12661" s="1413" customFormat="1" ht="12.75" customHeight="1"/>
    <row r="12662" s="1413" customFormat="1" ht="12.75" customHeight="1"/>
    <row r="12663" s="1413" customFormat="1" ht="12.75" customHeight="1"/>
    <row r="12664" s="1413" customFormat="1" ht="12.75" customHeight="1"/>
    <row r="12665" s="1413" customFormat="1" ht="12.75" customHeight="1"/>
    <row r="12666" s="1413" customFormat="1" ht="12.75" customHeight="1"/>
    <row r="12667" s="1413" customFormat="1" ht="12.75" customHeight="1"/>
    <row r="12668" s="1413" customFormat="1" ht="12.75" customHeight="1"/>
    <row r="12669" s="1413" customFormat="1" ht="12.75" customHeight="1"/>
    <row r="12670" s="1413" customFormat="1" ht="12.75" customHeight="1"/>
    <row r="12671" s="1413" customFormat="1" ht="12.75" customHeight="1"/>
    <row r="12672" s="1413" customFormat="1" ht="12.75" customHeight="1"/>
    <row r="12673" s="1413" customFormat="1" ht="12.75" customHeight="1"/>
    <row r="12674" s="1413" customFormat="1" ht="12.75" customHeight="1"/>
    <row r="12675" s="1413" customFormat="1" ht="12.75" customHeight="1"/>
    <row r="12676" s="1413" customFormat="1" ht="12.75" customHeight="1"/>
    <row r="12677" s="1413" customFormat="1" ht="12.75" customHeight="1"/>
    <row r="12678" s="1413" customFormat="1" ht="12.75" customHeight="1"/>
    <row r="12679" s="1413" customFormat="1" ht="12.75" customHeight="1"/>
    <row r="12680" s="1413" customFormat="1" ht="12.75" customHeight="1"/>
    <row r="12681" s="1413" customFormat="1" ht="12.75" customHeight="1"/>
    <row r="12682" s="1413" customFormat="1" ht="12.75" customHeight="1"/>
    <row r="12683" s="1413" customFormat="1" ht="12.75" customHeight="1"/>
    <row r="12684" s="1413" customFormat="1" ht="12.75" customHeight="1"/>
    <row r="12685" s="1413" customFormat="1" ht="12.75" customHeight="1"/>
    <row r="12686" s="1413" customFormat="1" ht="12.75" customHeight="1"/>
    <row r="12687" s="1413" customFormat="1" ht="12.75" customHeight="1"/>
    <row r="12688" s="1413" customFormat="1" ht="12.75" customHeight="1"/>
    <row r="12689" s="1413" customFormat="1" ht="12.75" customHeight="1"/>
    <row r="12690" s="1413" customFormat="1" ht="12.75" customHeight="1"/>
    <row r="12691" s="1413" customFormat="1" ht="12.75" customHeight="1"/>
    <row r="12692" s="1413" customFormat="1" ht="12.75" customHeight="1"/>
    <row r="12693" s="1413" customFormat="1" ht="12.75" customHeight="1"/>
    <row r="12694" s="1413" customFormat="1" ht="12.75" customHeight="1"/>
    <row r="12695" s="1413" customFormat="1" ht="12.75" customHeight="1"/>
    <row r="12696" s="1413" customFormat="1" ht="12.75" customHeight="1"/>
    <row r="12697" s="1413" customFormat="1" ht="12.75" customHeight="1"/>
    <row r="12698" s="1413" customFormat="1" ht="12.75" customHeight="1"/>
    <row r="12699" s="1413" customFormat="1" ht="12.75" customHeight="1"/>
    <row r="12700" s="1413" customFormat="1" ht="12.75" customHeight="1"/>
    <row r="12701" s="1413" customFormat="1" ht="12.75" customHeight="1"/>
    <row r="12702" s="1413" customFormat="1" ht="12.75" customHeight="1"/>
    <row r="12703" s="1413" customFormat="1" ht="12.75" customHeight="1"/>
    <row r="12704" s="1413" customFormat="1" ht="12.75" customHeight="1"/>
    <row r="12705" s="1413" customFormat="1" ht="12.75" customHeight="1"/>
    <row r="12706" s="1413" customFormat="1" ht="12.75" customHeight="1"/>
    <row r="12707" s="1413" customFormat="1" ht="12.75" customHeight="1"/>
    <row r="12708" s="1413" customFormat="1" ht="12.75" customHeight="1"/>
    <row r="12709" s="1413" customFormat="1" ht="12.75" customHeight="1"/>
    <row r="12710" s="1413" customFormat="1" ht="12.75" customHeight="1"/>
    <row r="12711" s="1413" customFormat="1" ht="12.75" customHeight="1"/>
    <row r="12712" s="1413" customFormat="1" ht="12.75" customHeight="1"/>
    <row r="12713" s="1413" customFormat="1" ht="12.75" customHeight="1"/>
    <row r="12714" s="1413" customFormat="1" ht="12.75" customHeight="1"/>
    <row r="12715" s="1413" customFormat="1" ht="12.75" customHeight="1"/>
    <row r="12716" s="1413" customFormat="1" ht="12.75" customHeight="1"/>
    <row r="12717" s="1413" customFormat="1" ht="12.75" customHeight="1"/>
    <row r="12718" s="1413" customFormat="1" ht="12.75" customHeight="1"/>
    <row r="12719" s="1413" customFormat="1" ht="12.75" customHeight="1"/>
    <row r="12720" s="1413" customFormat="1" ht="12.75" customHeight="1"/>
    <row r="12721" s="1413" customFormat="1" ht="12.75" customHeight="1"/>
    <row r="12722" s="1413" customFormat="1" ht="12.75" customHeight="1"/>
    <row r="12723" s="1413" customFormat="1" ht="12.75" customHeight="1"/>
    <row r="12724" s="1413" customFormat="1" ht="12.75" customHeight="1"/>
    <row r="12725" s="1413" customFormat="1" ht="12.75" customHeight="1"/>
    <row r="12726" s="1413" customFormat="1" ht="12.75" customHeight="1"/>
    <row r="12727" s="1413" customFormat="1" ht="12.75" customHeight="1"/>
    <row r="12728" s="1413" customFormat="1" ht="12.75" customHeight="1"/>
    <row r="12729" s="1413" customFormat="1" ht="12.75" customHeight="1"/>
    <row r="12730" s="1413" customFormat="1" ht="12.75" customHeight="1"/>
    <row r="12731" s="1413" customFormat="1" ht="12.75" customHeight="1"/>
    <row r="12732" s="1413" customFormat="1" ht="12.75" customHeight="1"/>
    <row r="12733" s="1413" customFormat="1" ht="12.75" customHeight="1"/>
    <row r="12734" s="1413" customFormat="1" ht="12.75" customHeight="1"/>
    <row r="12735" s="1413" customFormat="1" ht="12.75" customHeight="1"/>
    <row r="12736" s="1413" customFormat="1" ht="12.75" customHeight="1"/>
    <row r="12737" s="1413" customFormat="1" ht="12.75" customHeight="1"/>
    <row r="12738" s="1413" customFormat="1" ht="12.75" customHeight="1"/>
    <row r="12739" s="1413" customFormat="1" ht="12.75" customHeight="1"/>
    <row r="12740" s="1413" customFormat="1" ht="12.75" customHeight="1"/>
    <row r="12741" s="1413" customFormat="1" ht="12.75" customHeight="1"/>
    <row r="12742" s="1413" customFormat="1" ht="12.75" customHeight="1"/>
    <row r="12743" s="1413" customFormat="1" ht="12.75" customHeight="1"/>
    <row r="12744" s="1413" customFormat="1" ht="12.75" customHeight="1"/>
    <row r="12745" s="1413" customFormat="1" ht="12.75" customHeight="1"/>
    <row r="12746" s="1413" customFormat="1" ht="12.75" customHeight="1"/>
    <row r="12747" s="1413" customFormat="1" ht="12.75" customHeight="1"/>
    <row r="12748" s="1413" customFormat="1" ht="12.75" customHeight="1"/>
    <row r="12749" s="1413" customFormat="1" ht="12.75" customHeight="1"/>
    <row r="12750" s="1413" customFormat="1" ht="12.75" customHeight="1"/>
    <row r="12751" s="1413" customFormat="1" ht="12.75" customHeight="1"/>
    <row r="12752" s="1413" customFormat="1" ht="12.75" customHeight="1"/>
    <row r="12753" s="1413" customFormat="1" ht="12.75" customHeight="1"/>
    <row r="12754" s="1413" customFormat="1" ht="12.75" customHeight="1"/>
    <row r="12755" s="1413" customFormat="1" ht="12.75" customHeight="1"/>
    <row r="12756" s="1413" customFormat="1" ht="12.75" customHeight="1"/>
    <row r="12757" s="1413" customFormat="1" ht="12.75" customHeight="1"/>
    <row r="12758" s="1413" customFormat="1" ht="12.75" customHeight="1"/>
    <row r="12759" s="1413" customFormat="1" ht="12.75" customHeight="1"/>
    <row r="12760" s="1413" customFormat="1" ht="12.75" customHeight="1"/>
    <row r="12761" s="1413" customFormat="1" ht="12.75" customHeight="1"/>
    <row r="12762" s="1413" customFormat="1" ht="12.75" customHeight="1"/>
    <row r="12763" s="1413" customFormat="1" ht="12.75" customHeight="1"/>
    <row r="12764" s="1413" customFormat="1" ht="12.75" customHeight="1"/>
    <row r="12765" s="1413" customFormat="1" ht="12.75" customHeight="1"/>
    <row r="12766" s="1413" customFormat="1" ht="12.75" customHeight="1"/>
    <row r="12767" s="1413" customFormat="1" ht="12.75" customHeight="1"/>
    <row r="12768" s="1413" customFormat="1" ht="12.75" customHeight="1"/>
    <row r="12769" s="1413" customFormat="1" ht="12.75" customHeight="1"/>
    <row r="12770" s="1413" customFormat="1" ht="12.75" customHeight="1"/>
    <row r="12771" s="1413" customFormat="1" ht="12.75" customHeight="1"/>
    <row r="12772" s="1413" customFormat="1" ht="12.75" customHeight="1"/>
    <row r="12773" s="1413" customFormat="1" ht="12.75" customHeight="1"/>
    <row r="12774" s="1413" customFormat="1" ht="12.75" customHeight="1"/>
    <row r="12775" s="1413" customFormat="1" ht="12.75" customHeight="1"/>
    <row r="12776" s="1413" customFormat="1" ht="12.75" customHeight="1"/>
    <row r="12777" s="1413" customFormat="1" ht="12.75" customHeight="1"/>
    <row r="12778" s="1413" customFormat="1" ht="12.75" customHeight="1"/>
    <row r="12779" s="1413" customFormat="1" ht="12.75" customHeight="1"/>
    <row r="12780" s="1413" customFormat="1" ht="12.75" customHeight="1"/>
    <row r="12781" s="1413" customFormat="1" ht="12.75" customHeight="1"/>
    <row r="12782" s="1413" customFormat="1" ht="12.75" customHeight="1"/>
    <row r="12783" s="1413" customFormat="1" ht="12.75" customHeight="1"/>
    <row r="12784" s="1413" customFormat="1" ht="12.75" customHeight="1"/>
    <row r="12785" s="1413" customFormat="1" ht="12.75" customHeight="1"/>
    <row r="12786" s="1413" customFormat="1" ht="12.75" customHeight="1"/>
    <row r="12787" s="1413" customFormat="1" ht="12.75" customHeight="1"/>
    <row r="12788" s="1413" customFormat="1" ht="12.75" customHeight="1"/>
    <row r="12789" s="1413" customFormat="1" ht="12.75" customHeight="1"/>
    <row r="12790" s="1413" customFormat="1" ht="12.75" customHeight="1"/>
    <row r="12791" s="1413" customFormat="1" ht="12.75" customHeight="1"/>
    <row r="12792" s="1413" customFormat="1" ht="12.75" customHeight="1"/>
    <row r="12793" s="1413" customFormat="1" ht="12.75" customHeight="1"/>
    <row r="12794" s="1413" customFormat="1" ht="12.75" customHeight="1"/>
    <row r="12795" s="1413" customFormat="1" ht="12.75" customHeight="1"/>
    <row r="12796" s="1413" customFormat="1" ht="12.75" customHeight="1"/>
    <row r="12797" s="1413" customFormat="1" ht="12.75" customHeight="1"/>
    <row r="12798" s="1413" customFormat="1" ht="12.75" customHeight="1"/>
    <row r="12799" s="1413" customFormat="1" ht="12.75" customHeight="1"/>
    <row r="12800" s="1413" customFormat="1" ht="12.75" customHeight="1"/>
    <row r="12801" s="1413" customFormat="1" ht="12.75" customHeight="1"/>
    <row r="12802" s="1413" customFormat="1" ht="12.75" customHeight="1"/>
    <row r="12803" s="1413" customFormat="1" ht="12.75" customHeight="1"/>
    <row r="12804" s="1413" customFormat="1" ht="12.75" customHeight="1"/>
    <row r="12805" s="1413" customFormat="1" ht="12.75" customHeight="1"/>
    <row r="12806" s="1413" customFormat="1" ht="12.75" customHeight="1"/>
    <row r="12807" s="1413" customFormat="1" ht="12.75" customHeight="1"/>
    <row r="12808" s="1413" customFormat="1" ht="12.75" customHeight="1"/>
    <row r="12809" s="1413" customFormat="1" ht="12.75" customHeight="1"/>
    <row r="12810" s="1413" customFormat="1" ht="12.75" customHeight="1"/>
    <row r="12811" s="1413" customFormat="1" ht="12.75" customHeight="1"/>
    <row r="12812" s="1413" customFormat="1" ht="12.75" customHeight="1"/>
    <row r="12813" s="1413" customFormat="1" ht="12.75" customHeight="1"/>
    <row r="12814" s="1413" customFormat="1" ht="12.75" customHeight="1"/>
    <row r="12815" s="1413" customFormat="1" ht="12.75" customHeight="1"/>
    <row r="12816" s="1413" customFormat="1" ht="12.75" customHeight="1"/>
    <row r="12817" s="1413" customFormat="1" ht="12.75" customHeight="1"/>
    <row r="12818" s="1413" customFormat="1" ht="12.75" customHeight="1"/>
    <row r="12819" s="1413" customFormat="1" ht="12.75" customHeight="1"/>
    <row r="12820" s="1413" customFormat="1" ht="12.75" customHeight="1"/>
    <row r="12821" s="1413" customFormat="1" ht="12.75" customHeight="1"/>
    <row r="12822" s="1413" customFormat="1" ht="12.75" customHeight="1"/>
    <row r="12823" s="1413" customFormat="1" ht="12.75" customHeight="1"/>
    <row r="12824" s="1413" customFormat="1" ht="12.75" customHeight="1"/>
    <row r="12825" s="1413" customFormat="1" ht="12.75" customHeight="1"/>
    <row r="12826" s="1413" customFormat="1" ht="12.75" customHeight="1"/>
    <row r="12827" s="1413" customFormat="1" ht="12.75" customHeight="1"/>
    <row r="12828" s="1413" customFormat="1" ht="12.75" customHeight="1"/>
    <row r="12829" s="1413" customFormat="1" ht="12.75" customHeight="1"/>
    <row r="12830" s="1413" customFormat="1" ht="12.75" customHeight="1"/>
    <row r="12831" s="1413" customFormat="1" ht="12.75" customHeight="1"/>
    <row r="12832" s="1413" customFormat="1" ht="12.75" customHeight="1"/>
    <row r="12833" s="1413" customFormat="1" ht="12.75" customHeight="1"/>
    <row r="12834" s="1413" customFormat="1" ht="12.75" customHeight="1"/>
    <row r="12835" s="1413" customFormat="1" ht="12.75" customHeight="1"/>
    <row r="12836" s="1413" customFormat="1" ht="12.75" customHeight="1"/>
    <row r="12837" s="1413" customFormat="1" ht="12.75" customHeight="1"/>
    <row r="12838" s="1413" customFormat="1" ht="12.75" customHeight="1"/>
    <row r="12839" s="1413" customFormat="1" ht="12.75" customHeight="1"/>
    <row r="12840" s="1413" customFormat="1" ht="12.75" customHeight="1"/>
    <row r="12841" s="1413" customFormat="1" ht="12.75" customHeight="1"/>
    <row r="12842" s="1413" customFormat="1" ht="12.75" customHeight="1"/>
    <row r="12843" s="1413" customFormat="1" ht="12.75" customHeight="1"/>
    <row r="12844" s="1413" customFormat="1" ht="12.75" customHeight="1"/>
    <row r="12845" s="1413" customFormat="1" ht="12.75" customHeight="1"/>
    <row r="12846" s="1413" customFormat="1" ht="12.75" customHeight="1"/>
    <row r="12847" s="1413" customFormat="1" ht="12.75" customHeight="1"/>
    <row r="12848" s="1413" customFormat="1" ht="12.75" customHeight="1"/>
    <row r="12849" s="1413" customFormat="1" ht="12.75" customHeight="1"/>
    <row r="12850" s="1413" customFormat="1" ht="12.75" customHeight="1"/>
    <row r="12851" s="1413" customFormat="1" ht="12.75" customHeight="1"/>
    <row r="12852" s="1413" customFormat="1" ht="12.75" customHeight="1"/>
    <row r="12853" s="1413" customFormat="1" ht="12.75" customHeight="1"/>
    <row r="12854" s="1413" customFormat="1" ht="12.75" customHeight="1"/>
    <row r="12855" s="1413" customFormat="1" ht="12.75" customHeight="1"/>
    <row r="12856" s="1413" customFormat="1" ht="12.75" customHeight="1"/>
    <row r="12857" s="1413" customFormat="1" ht="12.75" customHeight="1"/>
    <row r="12858" s="1413" customFormat="1" ht="12.75" customHeight="1"/>
    <row r="12859" s="1413" customFormat="1" ht="12.75" customHeight="1"/>
    <row r="12860" s="1413" customFormat="1" ht="12.75" customHeight="1"/>
    <row r="12861" s="1413" customFormat="1" ht="12.75" customHeight="1"/>
    <row r="12862" s="1413" customFormat="1" ht="12.75" customHeight="1"/>
    <row r="12863" s="1413" customFormat="1" ht="12.75" customHeight="1"/>
    <row r="12864" s="1413" customFormat="1" ht="12.75" customHeight="1"/>
    <row r="12865" s="1413" customFormat="1" ht="12.75" customHeight="1"/>
    <row r="12866" s="1413" customFormat="1" ht="12.75" customHeight="1"/>
    <row r="12867" s="1413" customFormat="1" ht="12.75" customHeight="1"/>
    <row r="12868" s="1413" customFormat="1" ht="12.75" customHeight="1"/>
    <row r="12869" s="1413" customFormat="1" ht="12.75" customHeight="1"/>
    <row r="12870" s="1413" customFormat="1" ht="12.75" customHeight="1"/>
    <row r="12871" s="1413" customFormat="1" ht="12.75" customHeight="1"/>
    <row r="12872" s="1413" customFormat="1" ht="12.75" customHeight="1"/>
    <row r="12873" s="1413" customFormat="1" ht="12.75" customHeight="1"/>
    <row r="12874" s="1413" customFormat="1" ht="12.75" customHeight="1"/>
    <row r="12875" s="1413" customFormat="1" ht="12.75" customHeight="1"/>
    <row r="12876" s="1413" customFormat="1" ht="12.75" customHeight="1"/>
    <row r="12877" s="1413" customFormat="1" ht="12.75" customHeight="1"/>
    <row r="12878" s="1413" customFormat="1" ht="12.75" customHeight="1"/>
    <row r="12879" s="1413" customFormat="1" ht="12.75" customHeight="1"/>
    <row r="12880" s="1413" customFormat="1" ht="12.75" customHeight="1"/>
    <row r="12881" s="1413" customFormat="1" ht="12.75" customHeight="1"/>
    <row r="12882" s="1413" customFormat="1" ht="12.75" customHeight="1"/>
    <row r="12883" s="1413" customFormat="1" ht="12.75" customHeight="1"/>
    <row r="12884" s="1413" customFormat="1" ht="12.75" customHeight="1"/>
    <row r="12885" s="1413" customFormat="1" ht="12.75" customHeight="1"/>
    <row r="12886" s="1413" customFormat="1" ht="12.75" customHeight="1"/>
    <row r="12887" s="1413" customFormat="1" ht="12.75" customHeight="1"/>
    <row r="12888" s="1413" customFormat="1" ht="12.75" customHeight="1"/>
    <row r="12889" s="1413" customFormat="1" ht="12.75" customHeight="1"/>
    <row r="12890" s="1413" customFormat="1" ht="12.75" customHeight="1"/>
    <row r="12891" s="1413" customFormat="1" ht="12.75" customHeight="1"/>
    <row r="12892" s="1413" customFormat="1" ht="12.75" customHeight="1"/>
    <row r="12893" s="1413" customFormat="1" ht="12.75" customHeight="1"/>
    <row r="12894" s="1413" customFormat="1" ht="12.75" customHeight="1"/>
    <row r="12895" s="1413" customFormat="1" ht="12.75" customHeight="1"/>
    <row r="12896" s="1413" customFormat="1" ht="12.75" customHeight="1"/>
    <row r="12897" s="1413" customFormat="1" ht="12.75" customHeight="1"/>
    <row r="12898" s="1413" customFormat="1" ht="12.75" customHeight="1"/>
    <row r="12899" s="1413" customFormat="1" ht="12.75" customHeight="1"/>
    <row r="12900" s="1413" customFormat="1" ht="12.75" customHeight="1"/>
    <row r="12901" s="1413" customFormat="1" ht="12.75" customHeight="1"/>
    <row r="12902" s="1413" customFormat="1" ht="12.75" customHeight="1"/>
    <row r="12903" s="1413" customFormat="1" ht="12.75" customHeight="1"/>
    <row r="12904" s="1413" customFormat="1" ht="12.75" customHeight="1"/>
    <row r="12905" s="1413" customFormat="1" ht="12.75" customHeight="1"/>
    <row r="12906" s="1413" customFormat="1" ht="12.75" customHeight="1"/>
    <row r="12907" s="1413" customFormat="1" ht="12.75" customHeight="1"/>
    <row r="12908" s="1413" customFormat="1" ht="12.75" customHeight="1"/>
    <row r="12909" s="1413" customFormat="1" ht="12.75" customHeight="1"/>
    <row r="12910" s="1413" customFormat="1" ht="12.75" customHeight="1"/>
    <row r="12911" s="1413" customFormat="1" ht="12.75" customHeight="1"/>
    <row r="12912" s="1413" customFormat="1" ht="12.75" customHeight="1"/>
    <row r="12913" s="1413" customFormat="1" ht="12.75" customHeight="1"/>
    <row r="12914" s="1413" customFormat="1" ht="12.75" customHeight="1"/>
    <row r="12915" s="1413" customFormat="1" ht="12.75" customHeight="1"/>
    <row r="12916" s="1413" customFormat="1" ht="12.75" customHeight="1"/>
    <row r="12917" s="1413" customFormat="1" ht="12.75" customHeight="1"/>
    <row r="12918" s="1413" customFormat="1" ht="12.75" customHeight="1"/>
    <row r="12919" s="1413" customFormat="1" ht="12.75" customHeight="1"/>
    <row r="12920" s="1413" customFormat="1" ht="12.75" customHeight="1"/>
    <row r="12921" s="1413" customFormat="1" ht="12.75" customHeight="1"/>
    <row r="12922" s="1413" customFormat="1" ht="12.75" customHeight="1"/>
    <row r="12923" s="1413" customFormat="1" ht="12.75" customHeight="1"/>
    <row r="12924" s="1413" customFormat="1" ht="12.75" customHeight="1"/>
    <row r="12925" s="1413" customFormat="1" ht="12.75" customHeight="1"/>
    <row r="12926" s="1413" customFormat="1" ht="12.75" customHeight="1"/>
    <row r="12927" s="1413" customFormat="1" ht="12.75" customHeight="1"/>
    <row r="12928" s="1413" customFormat="1" ht="12.75" customHeight="1"/>
    <row r="12929" s="1413" customFormat="1" ht="12.75" customHeight="1"/>
    <row r="12930" s="1413" customFormat="1" ht="12.75" customHeight="1"/>
    <row r="12931" s="1413" customFormat="1" ht="12.75" customHeight="1"/>
    <row r="12932" s="1413" customFormat="1" ht="12.75" customHeight="1"/>
    <row r="12933" s="1413" customFormat="1" ht="12.75" customHeight="1"/>
    <row r="12934" s="1413" customFormat="1" ht="12.75" customHeight="1"/>
    <row r="12935" s="1413" customFormat="1" ht="12.75" customHeight="1"/>
    <row r="12936" s="1413" customFormat="1" ht="12.75" customHeight="1"/>
    <row r="12937" s="1413" customFormat="1" ht="12.75" customHeight="1"/>
    <row r="12938" s="1413" customFormat="1" ht="12.75" customHeight="1"/>
    <row r="12939" s="1413" customFormat="1" ht="12.75" customHeight="1"/>
    <row r="12940" s="1413" customFormat="1" ht="12.75" customHeight="1"/>
    <row r="12941" s="1413" customFormat="1" ht="12.75" customHeight="1"/>
    <row r="12942" s="1413" customFormat="1" ht="12.75" customHeight="1"/>
    <row r="12943" s="1413" customFormat="1" ht="12.75" customHeight="1"/>
    <row r="12944" s="1413" customFormat="1" ht="12.75" customHeight="1"/>
    <row r="12945" s="1413" customFormat="1" ht="12.75" customHeight="1"/>
    <row r="12946" s="1413" customFormat="1" ht="12.75" customHeight="1"/>
    <row r="12947" s="1413" customFormat="1" ht="12.75" customHeight="1"/>
    <row r="12948" s="1413" customFormat="1" ht="12.75" customHeight="1"/>
    <row r="12949" s="1413" customFormat="1" ht="12.75" customHeight="1"/>
    <row r="12950" s="1413" customFormat="1" ht="12.75" customHeight="1"/>
    <row r="12951" s="1413" customFormat="1" ht="12.75" customHeight="1"/>
    <row r="12952" s="1413" customFormat="1" ht="12.75" customHeight="1"/>
    <row r="12953" s="1413" customFormat="1" ht="12.75" customHeight="1"/>
    <row r="12954" s="1413" customFormat="1" ht="12.75" customHeight="1"/>
    <row r="12955" s="1413" customFormat="1" ht="12.75" customHeight="1"/>
    <row r="12956" s="1413" customFormat="1" ht="12.75" customHeight="1"/>
    <row r="12957" s="1413" customFormat="1" ht="12.75" customHeight="1"/>
    <row r="12958" s="1413" customFormat="1" ht="12.75" customHeight="1"/>
    <row r="12959" s="1413" customFormat="1" ht="12.75" customHeight="1"/>
    <row r="12960" s="1413" customFormat="1" ht="12.75" customHeight="1"/>
    <row r="12961" s="1413" customFormat="1" ht="12.75" customHeight="1"/>
    <row r="12962" s="1413" customFormat="1" ht="12.75" customHeight="1"/>
    <row r="12963" s="1413" customFormat="1" ht="12.75" customHeight="1"/>
    <row r="12964" s="1413" customFormat="1" ht="12.75" customHeight="1"/>
    <row r="12965" s="1413" customFormat="1" ht="12.75" customHeight="1"/>
    <row r="12966" s="1413" customFormat="1" ht="12.75" customHeight="1"/>
    <row r="12967" s="1413" customFormat="1" ht="12.75" customHeight="1"/>
    <row r="12968" s="1413" customFormat="1" ht="12.75" customHeight="1"/>
    <row r="12969" s="1413" customFormat="1" ht="12.75" customHeight="1"/>
    <row r="12970" s="1413" customFormat="1" ht="12.75" customHeight="1"/>
    <row r="12971" s="1413" customFormat="1" ht="12.75" customHeight="1"/>
    <row r="12972" s="1413" customFormat="1" ht="12.75" customHeight="1"/>
    <row r="12973" s="1413" customFormat="1" ht="12.75" customHeight="1"/>
    <row r="12974" s="1413" customFormat="1" ht="12.75" customHeight="1"/>
    <row r="12975" s="1413" customFormat="1" ht="12.75" customHeight="1"/>
    <row r="12976" s="1413" customFormat="1" ht="12.75" customHeight="1"/>
    <row r="12977" s="1413" customFormat="1" ht="12.75" customHeight="1"/>
    <row r="12978" s="1413" customFormat="1" ht="12.75" customHeight="1"/>
    <row r="12979" s="1413" customFormat="1" ht="12.75" customHeight="1"/>
    <row r="12980" s="1413" customFormat="1" ht="12.75" customHeight="1"/>
    <row r="12981" s="1413" customFormat="1" ht="12.75" customHeight="1"/>
    <row r="12982" s="1413" customFormat="1" ht="12.75" customHeight="1"/>
    <row r="12983" s="1413" customFormat="1" ht="12.75" customHeight="1"/>
    <row r="12984" s="1413" customFormat="1" ht="12.75" customHeight="1"/>
    <row r="12985" s="1413" customFormat="1" ht="12.75" customHeight="1"/>
    <row r="12986" s="1413" customFormat="1" ht="12.75" customHeight="1"/>
    <row r="12987" s="1413" customFormat="1" ht="12.75" customHeight="1"/>
    <row r="12988" s="1413" customFormat="1" ht="12.75" customHeight="1"/>
    <row r="12989" s="1413" customFormat="1" ht="12.75" customHeight="1"/>
    <row r="12990" s="1413" customFormat="1" ht="12.75" customHeight="1"/>
    <row r="12991" s="1413" customFormat="1" ht="12.75" customHeight="1"/>
    <row r="12992" s="1413" customFormat="1" ht="12.75" customHeight="1"/>
    <row r="12993" s="1413" customFormat="1" ht="12.75" customHeight="1"/>
    <row r="12994" s="1413" customFormat="1" ht="12.75" customHeight="1"/>
    <row r="12995" s="1413" customFormat="1" ht="12.75" customHeight="1"/>
    <row r="12996" s="1413" customFormat="1" ht="12.75" customHeight="1"/>
    <row r="12997" s="1413" customFormat="1" ht="12.75" customHeight="1"/>
    <row r="12998" s="1413" customFormat="1" ht="12.75" customHeight="1"/>
    <row r="12999" s="1413" customFormat="1" ht="12.75" customHeight="1"/>
    <row r="13000" s="1413" customFormat="1" ht="12.75" customHeight="1"/>
    <row r="13001" s="1413" customFormat="1" ht="12.75" customHeight="1"/>
    <row r="13002" s="1413" customFormat="1" ht="12.75" customHeight="1"/>
    <row r="13003" s="1413" customFormat="1" ht="12.75" customHeight="1"/>
    <row r="13004" s="1413" customFormat="1" ht="12.75" customHeight="1"/>
    <row r="13005" s="1413" customFormat="1" ht="12.75" customHeight="1"/>
    <row r="13006" s="1413" customFormat="1" ht="12.75" customHeight="1"/>
    <row r="13007" s="1413" customFormat="1" ht="12.75" customHeight="1"/>
    <row r="13008" s="1413" customFormat="1" ht="12.75" customHeight="1"/>
    <row r="13009" s="1413" customFormat="1" ht="12.75" customHeight="1"/>
    <row r="13010" s="1413" customFormat="1" ht="12.75" customHeight="1"/>
    <row r="13011" s="1413" customFormat="1" ht="12.75" customHeight="1"/>
    <row r="13012" s="1413" customFormat="1" ht="12.75" customHeight="1"/>
    <row r="13013" s="1413" customFormat="1" ht="12.75" customHeight="1"/>
    <row r="13014" s="1413" customFormat="1" ht="12.75" customHeight="1"/>
    <row r="13015" s="1413" customFormat="1" ht="12.75" customHeight="1"/>
    <row r="13016" s="1413" customFormat="1" ht="12.75" customHeight="1"/>
    <row r="13017" s="1413" customFormat="1" ht="12.75" customHeight="1"/>
    <row r="13018" s="1413" customFormat="1" ht="12.75" customHeight="1"/>
    <row r="13019" s="1413" customFormat="1" ht="12.75" customHeight="1"/>
    <row r="13020" s="1413" customFormat="1" ht="12.75" customHeight="1"/>
    <row r="13021" s="1413" customFormat="1" ht="12.75" customHeight="1"/>
    <row r="13022" s="1413" customFormat="1" ht="12.75" customHeight="1"/>
    <row r="13023" s="1413" customFormat="1" ht="12.75" customHeight="1"/>
    <row r="13024" s="1413" customFormat="1" ht="12.75" customHeight="1"/>
    <row r="13025" s="1413" customFormat="1" ht="12.75" customHeight="1"/>
    <row r="13026" s="1413" customFormat="1" ht="12.75" customHeight="1"/>
    <row r="13027" s="1413" customFormat="1" ht="12.75" customHeight="1"/>
    <row r="13028" s="1413" customFormat="1" ht="12.75" customHeight="1"/>
    <row r="13029" s="1413" customFormat="1" ht="12.75" customHeight="1"/>
    <row r="13030" s="1413" customFormat="1" ht="12.75" customHeight="1"/>
    <row r="13031" s="1413" customFormat="1" ht="12.75" customHeight="1"/>
    <row r="13032" s="1413" customFormat="1" ht="12.75" customHeight="1"/>
    <row r="13033" s="1413" customFormat="1" ht="12.75" customHeight="1"/>
    <row r="13034" s="1413" customFormat="1" ht="12.75" customHeight="1"/>
    <row r="13035" s="1413" customFormat="1" ht="12.75" customHeight="1"/>
    <row r="13036" s="1413" customFormat="1" ht="12.75" customHeight="1"/>
    <row r="13037" s="1413" customFormat="1" ht="12.75" customHeight="1"/>
    <row r="13038" s="1413" customFormat="1" ht="12.75" customHeight="1"/>
    <row r="13039" s="1413" customFormat="1" ht="12.75" customHeight="1"/>
    <row r="13040" s="1413" customFormat="1" ht="12.75" customHeight="1"/>
    <row r="13041" s="1413" customFormat="1" ht="12.75" customHeight="1"/>
    <row r="13042" s="1413" customFormat="1" ht="12.75" customHeight="1"/>
    <row r="13043" s="1413" customFormat="1" ht="12.75" customHeight="1"/>
    <row r="13044" s="1413" customFormat="1" ht="12.75" customHeight="1"/>
    <row r="13045" s="1413" customFormat="1" ht="12.75" customHeight="1"/>
    <row r="13046" s="1413" customFormat="1" ht="12.75" customHeight="1"/>
    <row r="13047" s="1413" customFormat="1" ht="12.75" customHeight="1"/>
    <row r="13048" s="1413" customFormat="1" ht="12.75" customHeight="1"/>
    <row r="13049" s="1413" customFormat="1" ht="12.75" customHeight="1"/>
    <row r="13050" s="1413" customFormat="1" ht="12.75" customHeight="1"/>
    <row r="13051" s="1413" customFormat="1" ht="12.75" customHeight="1"/>
    <row r="13052" s="1413" customFormat="1" ht="12.75" customHeight="1"/>
    <row r="13053" s="1413" customFormat="1" ht="12.75" customHeight="1"/>
    <row r="13054" s="1413" customFormat="1" ht="12.75" customHeight="1"/>
    <row r="13055" s="1413" customFormat="1" ht="12.75" customHeight="1"/>
    <row r="13056" s="1413" customFormat="1" ht="12.75" customHeight="1"/>
    <row r="13057" s="1413" customFormat="1" ht="12.75" customHeight="1"/>
    <row r="13058" s="1413" customFormat="1" ht="12.75" customHeight="1"/>
    <row r="13059" s="1413" customFormat="1" ht="12.75" customHeight="1"/>
    <row r="13060" s="1413" customFormat="1" ht="12.75" customHeight="1"/>
    <row r="13061" s="1413" customFormat="1" ht="12.75" customHeight="1"/>
    <row r="13062" s="1413" customFormat="1" ht="12.75" customHeight="1"/>
    <row r="13063" s="1413" customFormat="1" ht="12.75" customHeight="1"/>
    <row r="13064" s="1413" customFormat="1" ht="12.75" customHeight="1"/>
    <row r="13065" s="1413" customFormat="1" ht="12.75" customHeight="1"/>
    <row r="13066" s="1413" customFormat="1" ht="12.75" customHeight="1"/>
    <row r="13067" s="1413" customFormat="1" ht="12.75" customHeight="1"/>
    <row r="13068" s="1413" customFormat="1" ht="12.75" customHeight="1"/>
    <row r="13069" s="1413" customFormat="1" ht="12.75" customHeight="1"/>
    <row r="13070" s="1413" customFormat="1" ht="12.75" customHeight="1"/>
    <row r="13071" s="1413" customFormat="1" ht="12.75" customHeight="1"/>
    <row r="13072" s="1413" customFormat="1" ht="12.75" customHeight="1"/>
    <row r="13073" s="1413" customFormat="1" ht="12.75" customHeight="1"/>
    <row r="13074" s="1413" customFormat="1" ht="12.75" customHeight="1"/>
    <row r="13075" s="1413" customFormat="1" ht="12.75" customHeight="1"/>
    <row r="13076" s="1413" customFormat="1" ht="12.75" customHeight="1"/>
    <row r="13077" s="1413" customFormat="1" ht="12.75" customHeight="1"/>
    <row r="13078" s="1413" customFormat="1" ht="12.75" customHeight="1"/>
    <row r="13079" s="1413" customFormat="1" ht="12.75" customHeight="1"/>
    <row r="13080" s="1413" customFormat="1" ht="12.75" customHeight="1"/>
    <row r="13081" s="1413" customFormat="1" ht="12.75" customHeight="1"/>
    <row r="13082" s="1413" customFormat="1" ht="12.75" customHeight="1"/>
    <row r="13083" s="1413" customFormat="1" ht="12.75" customHeight="1"/>
    <row r="13084" s="1413" customFormat="1" ht="12.75" customHeight="1"/>
    <row r="13085" s="1413" customFormat="1" ht="12.75" customHeight="1"/>
    <row r="13086" s="1413" customFormat="1" ht="12.75" customHeight="1"/>
    <row r="13087" s="1413" customFormat="1" ht="12.75" customHeight="1"/>
    <row r="13088" s="1413" customFormat="1" ht="12.75" customHeight="1"/>
    <row r="13089" s="1413" customFormat="1" ht="12.75" customHeight="1"/>
    <row r="13090" s="1413" customFormat="1" ht="12.75" customHeight="1"/>
    <row r="13091" s="1413" customFormat="1" ht="12.75" customHeight="1"/>
    <row r="13092" s="1413" customFormat="1" ht="12.75" customHeight="1"/>
    <row r="13093" s="1413" customFormat="1" ht="12.75" customHeight="1"/>
    <row r="13094" s="1413" customFormat="1" ht="12.75" customHeight="1"/>
    <row r="13095" s="1413" customFormat="1" ht="12.75" customHeight="1"/>
    <row r="13096" s="1413" customFormat="1" ht="12.75" customHeight="1"/>
    <row r="13097" s="1413" customFormat="1" ht="12.75" customHeight="1"/>
    <row r="13098" s="1413" customFormat="1" ht="12.75" customHeight="1"/>
    <row r="13099" s="1413" customFormat="1" ht="12.75" customHeight="1"/>
    <row r="13100" s="1413" customFormat="1" ht="12.75" customHeight="1"/>
    <row r="13101" s="1413" customFormat="1" ht="12.75" customHeight="1"/>
    <row r="13102" s="1413" customFormat="1" ht="12.75" customHeight="1"/>
    <row r="13103" s="1413" customFormat="1" ht="12.75" customHeight="1"/>
    <row r="13104" s="1413" customFormat="1" ht="12.75" customHeight="1"/>
    <row r="13105" s="1413" customFormat="1" ht="12.75" customHeight="1"/>
    <row r="13106" s="1413" customFormat="1" ht="12.75" customHeight="1"/>
    <row r="13107" s="1413" customFormat="1" ht="12.75" customHeight="1"/>
    <row r="13108" s="1413" customFormat="1" ht="12.75" customHeight="1"/>
    <row r="13109" s="1413" customFormat="1" ht="12.75" customHeight="1"/>
    <row r="13110" s="1413" customFormat="1" ht="12.75" customHeight="1"/>
    <row r="13111" s="1413" customFormat="1" ht="12.75" customHeight="1"/>
    <row r="13112" s="1413" customFormat="1" ht="12.75" customHeight="1"/>
    <row r="13113" s="1413" customFormat="1" ht="12.75" customHeight="1"/>
    <row r="13114" s="1413" customFormat="1" ht="12.75" customHeight="1"/>
    <row r="13115" s="1413" customFormat="1" ht="12.75" customHeight="1"/>
    <row r="13116" s="1413" customFormat="1" ht="12.75" customHeight="1"/>
    <row r="13117" s="1413" customFormat="1" ht="12.75" customHeight="1"/>
    <row r="13118" s="1413" customFormat="1" ht="12.75" customHeight="1"/>
    <row r="13119" s="1413" customFormat="1" ht="12.75" customHeight="1"/>
    <row r="13120" s="1413" customFormat="1" ht="12.75" customHeight="1"/>
    <row r="13121" s="1413" customFormat="1" ht="12.75" customHeight="1"/>
    <row r="13122" s="1413" customFormat="1" ht="12.75" customHeight="1"/>
    <row r="13123" s="1413" customFormat="1" ht="12.75" customHeight="1"/>
    <row r="13124" s="1413" customFormat="1" ht="12.75" customHeight="1"/>
    <row r="13125" s="1413" customFormat="1" ht="12.75" customHeight="1"/>
    <row r="13126" s="1413" customFormat="1" ht="12.75" customHeight="1"/>
    <row r="13127" s="1413" customFormat="1" ht="12.75" customHeight="1"/>
    <row r="13128" s="1413" customFormat="1" ht="12.75" customHeight="1"/>
    <row r="13129" s="1413" customFormat="1" ht="12.75" customHeight="1"/>
    <row r="13130" s="1413" customFormat="1" ht="12.75" customHeight="1"/>
    <row r="13131" s="1413" customFormat="1" ht="12.75" customHeight="1"/>
    <row r="13132" s="1413" customFormat="1" ht="12.75" customHeight="1"/>
    <row r="13133" s="1413" customFormat="1" ht="12.75" customHeight="1"/>
    <row r="13134" s="1413" customFormat="1" ht="12.75" customHeight="1"/>
    <row r="13135" s="1413" customFormat="1" ht="12.75" customHeight="1"/>
    <row r="13136" s="1413" customFormat="1" ht="12.75" customHeight="1"/>
    <row r="13137" s="1413" customFormat="1" ht="12.75" customHeight="1"/>
    <row r="13138" s="1413" customFormat="1" ht="12.75" customHeight="1"/>
    <row r="13139" s="1413" customFormat="1" ht="12.75" customHeight="1"/>
    <row r="13140" s="1413" customFormat="1" ht="12.75" customHeight="1"/>
    <row r="13141" s="1413" customFormat="1" ht="12.75" customHeight="1"/>
    <row r="13142" s="1413" customFormat="1" ht="12.75" customHeight="1"/>
    <row r="13143" s="1413" customFormat="1" ht="12.75" customHeight="1"/>
    <row r="13144" s="1413" customFormat="1" ht="12.75" customHeight="1"/>
    <row r="13145" s="1413" customFormat="1" ht="12.75" customHeight="1"/>
    <row r="13146" s="1413" customFormat="1" ht="12.75" customHeight="1"/>
    <row r="13147" s="1413" customFormat="1" ht="12.75" customHeight="1"/>
    <row r="13148" s="1413" customFormat="1" ht="12.75" customHeight="1"/>
    <row r="13149" s="1413" customFormat="1" ht="12.75" customHeight="1"/>
    <row r="13150" s="1413" customFormat="1" ht="12.75" customHeight="1"/>
    <row r="13151" s="1413" customFormat="1" ht="12.75" customHeight="1"/>
    <row r="13152" s="1413" customFormat="1" ht="12.75" customHeight="1"/>
    <row r="13153" s="1413" customFormat="1" ht="12.75" customHeight="1"/>
    <row r="13154" s="1413" customFormat="1" ht="12.75" customHeight="1"/>
    <row r="13155" s="1413" customFormat="1" ht="12.75" customHeight="1"/>
    <row r="13156" s="1413" customFormat="1" ht="12.75" customHeight="1"/>
    <row r="13157" s="1413" customFormat="1" ht="12.75" customHeight="1"/>
    <row r="13158" s="1413" customFormat="1" ht="12.75" customHeight="1"/>
    <row r="13159" s="1413" customFormat="1" ht="12.75" customHeight="1"/>
    <row r="13160" s="1413" customFormat="1" ht="12.75" customHeight="1"/>
    <row r="13161" s="1413" customFormat="1" ht="12.75" customHeight="1"/>
    <row r="13162" s="1413" customFormat="1" ht="12.75" customHeight="1"/>
    <row r="13163" s="1413" customFormat="1" ht="12.75" customHeight="1"/>
    <row r="13164" s="1413" customFormat="1" ht="12.75" customHeight="1"/>
    <row r="13165" s="1413" customFormat="1" ht="12.75" customHeight="1"/>
    <row r="13166" s="1413" customFormat="1" ht="12.75" customHeight="1"/>
    <row r="13167" s="1413" customFormat="1" ht="12.75" customHeight="1"/>
    <row r="13168" s="1413" customFormat="1" ht="12.75" customHeight="1"/>
    <row r="13169" s="1413" customFormat="1" ht="12.75" customHeight="1"/>
    <row r="13170" s="1413" customFormat="1" ht="12.75" customHeight="1"/>
    <row r="13171" s="1413" customFormat="1" ht="12.75" customHeight="1"/>
    <row r="13172" s="1413" customFormat="1" ht="12.75" customHeight="1"/>
    <row r="13173" s="1413" customFormat="1" ht="12.75" customHeight="1"/>
    <row r="13174" s="1413" customFormat="1" ht="12.75" customHeight="1"/>
    <row r="13175" s="1413" customFormat="1" ht="12.75" customHeight="1"/>
    <row r="13176" s="1413" customFormat="1" ht="12.75" customHeight="1"/>
    <row r="13177" s="1413" customFormat="1" ht="12.75" customHeight="1"/>
    <row r="13178" s="1413" customFormat="1" ht="12.75" customHeight="1"/>
    <row r="13179" s="1413" customFormat="1" ht="12.75" customHeight="1"/>
    <row r="13180" s="1413" customFormat="1" ht="12.75" customHeight="1"/>
    <row r="13181" s="1413" customFormat="1" ht="12.75" customHeight="1"/>
    <row r="13182" s="1413" customFormat="1" ht="12.75" customHeight="1"/>
    <row r="13183" s="1413" customFormat="1" ht="12.75" customHeight="1"/>
    <row r="13184" s="1413" customFormat="1" ht="12.75" customHeight="1"/>
    <row r="13185" s="1413" customFormat="1" ht="12.75" customHeight="1"/>
    <row r="13186" s="1413" customFormat="1" ht="12.75" customHeight="1"/>
    <row r="13187" s="1413" customFormat="1" ht="12.75" customHeight="1"/>
    <row r="13188" s="1413" customFormat="1" ht="12.75" customHeight="1"/>
    <row r="13189" s="1413" customFormat="1" ht="12.75" customHeight="1"/>
    <row r="13190" s="1413" customFormat="1" ht="12.75" customHeight="1"/>
    <row r="13191" s="1413" customFormat="1" ht="12.75" customHeight="1"/>
    <row r="13192" s="1413" customFormat="1" ht="12.75" customHeight="1"/>
    <row r="13193" s="1413" customFormat="1" ht="12.75" customHeight="1"/>
    <row r="13194" s="1413" customFormat="1" ht="12.75" customHeight="1"/>
    <row r="13195" s="1413" customFormat="1" ht="12.75" customHeight="1"/>
    <row r="13196" s="1413" customFormat="1" ht="12.75" customHeight="1"/>
    <row r="13197" s="1413" customFormat="1" ht="12.75" customHeight="1"/>
    <row r="13198" s="1413" customFormat="1" ht="12.75" customHeight="1"/>
    <row r="13199" s="1413" customFormat="1" ht="12.75" customHeight="1"/>
    <row r="13200" s="1413" customFormat="1" ht="12.75" customHeight="1"/>
    <row r="13201" s="1413" customFormat="1" ht="12.75" customHeight="1"/>
    <row r="13202" s="1413" customFormat="1" ht="12.75" customHeight="1"/>
    <row r="13203" s="1413" customFormat="1" ht="12.75" customHeight="1"/>
    <row r="13204" s="1413" customFormat="1" ht="12.75" customHeight="1"/>
    <row r="13205" s="1413" customFormat="1" ht="12.75" customHeight="1"/>
    <row r="13206" s="1413" customFormat="1" ht="12.75" customHeight="1"/>
    <row r="13207" s="1413" customFormat="1" ht="12.75" customHeight="1"/>
    <row r="13208" s="1413" customFormat="1" ht="12.75" customHeight="1"/>
    <row r="13209" s="1413" customFormat="1" ht="12.75" customHeight="1"/>
    <row r="13210" s="1413" customFormat="1" ht="12.75" customHeight="1"/>
    <row r="13211" s="1413" customFormat="1" ht="12.75" customHeight="1"/>
    <row r="13212" s="1413" customFormat="1" ht="12.75" customHeight="1"/>
    <row r="13213" s="1413" customFormat="1" ht="12.75" customHeight="1"/>
    <row r="13214" s="1413" customFormat="1" ht="12.75" customHeight="1"/>
    <row r="13215" s="1413" customFormat="1" ht="12.75" customHeight="1"/>
    <row r="13216" s="1413" customFormat="1" ht="12.75" customHeight="1"/>
    <row r="13217" s="1413" customFormat="1" ht="12.75" customHeight="1"/>
    <row r="13218" s="1413" customFormat="1" ht="12.75" customHeight="1"/>
    <row r="13219" s="1413" customFormat="1" ht="12.75" customHeight="1"/>
    <row r="13220" s="1413" customFormat="1" ht="12.75" customHeight="1"/>
    <row r="13221" s="1413" customFormat="1" ht="12.75" customHeight="1"/>
    <row r="13222" s="1413" customFormat="1" ht="12.75" customHeight="1"/>
    <row r="13223" s="1413" customFormat="1" ht="12.75" customHeight="1"/>
    <row r="13224" s="1413" customFormat="1" ht="12.75" customHeight="1"/>
    <row r="13225" s="1413" customFormat="1" ht="12.75" customHeight="1"/>
    <row r="13226" s="1413" customFormat="1" ht="12.75" customHeight="1"/>
    <row r="13227" s="1413" customFormat="1" ht="12.75" customHeight="1"/>
    <row r="13228" s="1413" customFormat="1" ht="12.75" customHeight="1"/>
    <row r="13229" s="1413" customFormat="1" ht="12.75" customHeight="1"/>
    <row r="13230" s="1413" customFormat="1" ht="12.75" customHeight="1"/>
    <row r="13231" s="1413" customFormat="1" ht="12.75" customHeight="1"/>
    <row r="13232" s="1413" customFormat="1" ht="12.75" customHeight="1"/>
    <row r="13233" s="1413" customFormat="1" ht="12.75" customHeight="1"/>
    <row r="13234" s="1413" customFormat="1" ht="12.75" customHeight="1"/>
    <row r="13235" s="1413" customFormat="1" ht="12.75" customHeight="1"/>
    <row r="13236" s="1413" customFormat="1" ht="12.75" customHeight="1"/>
    <row r="13237" s="1413" customFormat="1" ht="12.75" customHeight="1"/>
    <row r="13238" s="1413" customFormat="1" ht="12.75" customHeight="1"/>
    <row r="13239" s="1413" customFormat="1" ht="12.75" customHeight="1"/>
    <row r="13240" s="1413" customFormat="1" ht="12.75" customHeight="1"/>
    <row r="13241" s="1413" customFormat="1" ht="12.75" customHeight="1"/>
    <row r="13242" s="1413" customFormat="1" ht="12.75" customHeight="1"/>
    <row r="13243" s="1413" customFormat="1" ht="12.75" customHeight="1"/>
    <row r="13244" s="1413" customFormat="1" ht="12.75" customHeight="1"/>
    <row r="13245" s="1413" customFormat="1" ht="12.75" customHeight="1"/>
    <row r="13246" s="1413" customFormat="1" ht="12.75" customHeight="1"/>
    <row r="13247" s="1413" customFormat="1" ht="12.75" customHeight="1"/>
    <row r="13248" s="1413" customFormat="1" ht="12.75" customHeight="1"/>
    <row r="13249" s="1413" customFormat="1" ht="12.75" customHeight="1"/>
    <row r="13250" s="1413" customFormat="1" ht="12.75" customHeight="1"/>
    <row r="13251" s="1413" customFormat="1" ht="12.75" customHeight="1"/>
    <row r="13252" s="1413" customFormat="1" ht="12.75" customHeight="1"/>
    <row r="13253" s="1413" customFormat="1" ht="12.75" customHeight="1"/>
    <row r="13254" s="1413" customFormat="1" ht="12.75" customHeight="1"/>
    <row r="13255" s="1413" customFormat="1" ht="12.75" customHeight="1"/>
    <row r="13256" s="1413" customFormat="1" ht="12.75" customHeight="1"/>
    <row r="13257" s="1413" customFormat="1" ht="12.75" customHeight="1"/>
    <row r="13258" s="1413" customFormat="1" ht="12.75" customHeight="1"/>
    <row r="13259" s="1413" customFormat="1" ht="12.75" customHeight="1"/>
    <row r="13260" s="1413" customFormat="1" ht="12.75" customHeight="1"/>
    <row r="13261" s="1413" customFormat="1" ht="12.75" customHeight="1"/>
    <row r="13262" s="1413" customFormat="1" ht="12.75" customHeight="1"/>
    <row r="13263" s="1413" customFormat="1" ht="12.75" customHeight="1"/>
    <row r="13264" s="1413" customFormat="1" ht="12.75" customHeight="1"/>
    <row r="13265" s="1413" customFormat="1" ht="12.75" customHeight="1"/>
    <row r="13266" s="1413" customFormat="1" ht="12.75" customHeight="1"/>
    <row r="13267" s="1413" customFormat="1" ht="12.75" customHeight="1"/>
    <row r="13268" s="1413" customFormat="1" ht="12.75" customHeight="1"/>
    <row r="13269" s="1413" customFormat="1" ht="12.75" customHeight="1"/>
    <row r="13270" s="1413" customFormat="1" ht="12.75" customHeight="1"/>
    <row r="13271" s="1413" customFormat="1" ht="12.75" customHeight="1"/>
    <row r="13272" s="1413" customFormat="1" ht="12.75" customHeight="1"/>
    <row r="13273" s="1413" customFormat="1" ht="12.75" customHeight="1"/>
    <row r="13274" s="1413" customFormat="1" ht="12.75" customHeight="1"/>
    <row r="13275" s="1413" customFormat="1" ht="12.75" customHeight="1"/>
    <row r="13276" s="1413" customFormat="1" ht="12.75" customHeight="1"/>
    <row r="13277" s="1413" customFormat="1" ht="12.75" customHeight="1"/>
    <row r="13278" s="1413" customFormat="1" ht="12.75" customHeight="1"/>
    <row r="13279" s="1413" customFormat="1" ht="12.75" customHeight="1"/>
    <row r="13280" s="1413" customFormat="1" ht="12.75" customHeight="1"/>
    <row r="13281" s="1413" customFormat="1" ht="12.75" customHeight="1"/>
    <row r="13282" s="1413" customFormat="1" ht="12.75" customHeight="1"/>
    <row r="13283" s="1413" customFormat="1" ht="12.75" customHeight="1"/>
    <row r="13284" s="1413" customFormat="1" ht="12.75" customHeight="1"/>
    <row r="13285" s="1413" customFormat="1" ht="12.75" customHeight="1"/>
    <row r="13286" s="1413" customFormat="1" ht="12.75" customHeight="1"/>
    <row r="13287" s="1413" customFormat="1" ht="12.75" customHeight="1"/>
    <row r="13288" s="1413" customFormat="1" ht="12.75" customHeight="1"/>
    <row r="13289" s="1413" customFormat="1" ht="12.75" customHeight="1"/>
    <row r="13290" s="1413" customFormat="1" ht="12.75" customHeight="1"/>
    <row r="13291" s="1413" customFormat="1" ht="12.75" customHeight="1"/>
    <row r="13292" s="1413" customFormat="1" ht="12.75" customHeight="1"/>
    <row r="13293" s="1413" customFormat="1" ht="12.75" customHeight="1"/>
    <row r="13294" s="1413" customFormat="1" ht="12.75" customHeight="1"/>
    <row r="13295" s="1413" customFormat="1" ht="12.75" customHeight="1"/>
    <row r="13296" s="1413" customFormat="1" ht="12.75" customHeight="1"/>
    <row r="13297" s="1413" customFormat="1" ht="12.75" customHeight="1"/>
    <row r="13298" s="1413" customFormat="1" ht="12.75" customHeight="1"/>
    <row r="13299" s="1413" customFormat="1" ht="12.75" customHeight="1"/>
    <row r="13300" s="1413" customFormat="1" ht="12.75" customHeight="1"/>
    <row r="13301" s="1413" customFormat="1" ht="12.75" customHeight="1"/>
    <row r="13302" s="1413" customFormat="1" ht="12.75" customHeight="1"/>
    <row r="13303" s="1413" customFormat="1" ht="12.75" customHeight="1"/>
    <row r="13304" s="1413" customFormat="1" ht="12.75" customHeight="1"/>
    <row r="13305" s="1413" customFormat="1" ht="12.75" customHeight="1"/>
    <row r="13306" s="1413" customFormat="1" ht="12.75" customHeight="1"/>
    <row r="13307" s="1413" customFormat="1" ht="12.75" customHeight="1"/>
    <row r="13308" s="1413" customFormat="1" ht="12.75" customHeight="1"/>
    <row r="13309" s="1413" customFormat="1" ht="12.75" customHeight="1"/>
    <row r="13310" s="1413" customFormat="1" ht="12.75" customHeight="1"/>
    <row r="13311" s="1413" customFormat="1" ht="12.75" customHeight="1"/>
    <row r="13312" s="1413" customFormat="1" ht="12.75" customHeight="1"/>
    <row r="13313" s="1413" customFormat="1" ht="12.75" customHeight="1"/>
    <row r="13314" s="1413" customFormat="1" ht="12.75" customHeight="1"/>
    <row r="13315" s="1413" customFormat="1" ht="12.75" customHeight="1"/>
    <row r="13316" s="1413" customFormat="1" ht="12.75" customHeight="1"/>
    <row r="13317" s="1413" customFormat="1" ht="12.75" customHeight="1"/>
    <row r="13318" s="1413" customFormat="1" ht="12.75" customHeight="1"/>
    <row r="13319" s="1413" customFormat="1" ht="12.75" customHeight="1"/>
    <row r="13320" s="1413" customFormat="1" ht="12.75" customHeight="1"/>
    <row r="13321" s="1413" customFormat="1" ht="12.75" customHeight="1"/>
    <row r="13322" s="1413" customFormat="1" ht="12.75" customHeight="1"/>
    <row r="13323" s="1413" customFormat="1" ht="12.75" customHeight="1"/>
    <row r="13324" s="1413" customFormat="1" ht="12.75" customHeight="1"/>
    <row r="13325" s="1413" customFormat="1" ht="12.75" customHeight="1"/>
    <row r="13326" s="1413" customFormat="1" ht="12.75" customHeight="1"/>
    <row r="13327" s="1413" customFormat="1" ht="12.75" customHeight="1"/>
    <row r="13328" s="1413" customFormat="1" ht="12.75" customHeight="1"/>
    <row r="13329" s="1413" customFormat="1" ht="12.75" customHeight="1"/>
    <row r="13330" s="1413" customFormat="1" ht="12.75" customHeight="1"/>
    <row r="13331" s="1413" customFormat="1" ht="12.75" customHeight="1"/>
    <row r="13332" s="1413" customFormat="1" ht="12.75" customHeight="1"/>
    <row r="13333" s="1413" customFormat="1" ht="12.75" customHeight="1"/>
    <row r="13334" s="1413" customFormat="1" ht="12.75" customHeight="1"/>
    <row r="13335" s="1413" customFormat="1" ht="12.75" customHeight="1"/>
    <row r="13336" s="1413" customFormat="1" ht="12.75" customHeight="1"/>
    <row r="13337" s="1413" customFormat="1" ht="12.75" customHeight="1"/>
    <row r="13338" s="1413" customFormat="1" ht="12.75" customHeight="1"/>
    <row r="13339" s="1413" customFormat="1" ht="12.75" customHeight="1"/>
    <row r="13340" s="1413" customFormat="1" ht="12.75" customHeight="1"/>
    <row r="13341" s="1413" customFormat="1" ht="12.75" customHeight="1"/>
    <row r="13342" s="1413" customFormat="1" ht="12.75" customHeight="1"/>
    <row r="13343" s="1413" customFormat="1" ht="12.75" customHeight="1"/>
    <row r="13344" s="1413" customFormat="1" ht="12.75" customHeight="1"/>
    <row r="13345" s="1413" customFormat="1" ht="12.75" customHeight="1"/>
    <row r="13346" s="1413" customFormat="1" ht="12.75" customHeight="1"/>
    <row r="13347" s="1413" customFormat="1" ht="12.75" customHeight="1"/>
    <row r="13348" s="1413" customFormat="1" ht="12.75" customHeight="1"/>
    <row r="13349" s="1413" customFormat="1" ht="12.75" customHeight="1"/>
    <row r="13350" s="1413" customFormat="1" ht="12.75" customHeight="1"/>
    <row r="13351" s="1413" customFormat="1" ht="12.75" customHeight="1"/>
    <row r="13352" s="1413" customFormat="1" ht="12.75" customHeight="1"/>
    <row r="13353" s="1413" customFormat="1" ht="12.75" customHeight="1"/>
    <row r="13354" s="1413" customFormat="1" ht="12.75" customHeight="1"/>
    <row r="13355" s="1413" customFormat="1" ht="12.75" customHeight="1"/>
    <row r="13356" s="1413" customFormat="1" ht="12.75" customHeight="1"/>
    <row r="13357" s="1413" customFormat="1" ht="12.75" customHeight="1"/>
    <row r="13358" s="1413" customFormat="1" ht="12.75" customHeight="1"/>
    <row r="13359" s="1413" customFormat="1" ht="12.75" customHeight="1"/>
    <row r="13360" s="1413" customFormat="1" ht="12.75" customHeight="1"/>
    <row r="13361" s="1413" customFormat="1" ht="12.75" customHeight="1"/>
    <row r="13362" s="1413" customFormat="1" ht="12.75" customHeight="1"/>
    <row r="13363" s="1413" customFormat="1" ht="12.75" customHeight="1"/>
    <row r="13364" s="1413" customFormat="1" ht="12.75" customHeight="1"/>
    <row r="13365" s="1413" customFormat="1" ht="12.75" customHeight="1"/>
    <row r="13366" s="1413" customFormat="1" ht="12.75" customHeight="1"/>
    <row r="13367" s="1413" customFormat="1" ht="12.75" customHeight="1"/>
    <row r="13368" s="1413" customFormat="1" ht="12.75" customHeight="1"/>
    <row r="13369" s="1413" customFormat="1" ht="12.75" customHeight="1"/>
    <row r="13370" s="1413" customFormat="1" ht="12.75" customHeight="1"/>
    <row r="13371" s="1413" customFormat="1" ht="12.75" customHeight="1"/>
    <row r="13372" s="1413" customFormat="1" ht="12.75" customHeight="1"/>
    <row r="13373" s="1413" customFormat="1" ht="12.75" customHeight="1"/>
    <row r="13374" s="1413" customFormat="1" ht="12.75" customHeight="1"/>
    <row r="13375" s="1413" customFormat="1" ht="12.75" customHeight="1"/>
    <row r="13376" s="1413" customFormat="1" ht="12.75" customHeight="1"/>
    <row r="13377" s="1413" customFormat="1" ht="12.75" customHeight="1"/>
    <row r="13378" s="1413" customFormat="1" ht="12.75" customHeight="1"/>
    <row r="13379" s="1413" customFormat="1" ht="12.75" customHeight="1"/>
    <row r="13380" s="1413" customFormat="1" ht="12.75" customHeight="1"/>
    <row r="13381" s="1413" customFormat="1" ht="12.75" customHeight="1"/>
    <row r="13382" s="1413" customFormat="1" ht="12.75" customHeight="1"/>
    <row r="13383" s="1413" customFormat="1" ht="12.75" customHeight="1"/>
    <row r="13384" s="1413" customFormat="1" ht="12.75" customHeight="1"/>
    <row r="13385" s="1413" customFormat="1" ht="12.75" customHeight="1"/>
    <row r="13386" s="1413" customFormat="1" ht="12.75" customHeight="1"/>
    <row r="13387" s="1413" customFormat="1" ht="12.75" customHeight="1"/>
    <row r="13388" s="1413" customFormat="1" ht="12.75" customHeight="1"/>
    <row r="13389" s="1413" customFormat="1" ht="12.75" customHeight="1"/>
    <row r="13390" s="1413" customFormat="1" ht="12.75" customHeight="1"/>
    <row r="13391" s="1413" customFormat="1" ht="12.75" customHeight="1"/>
    <row r="13392" s="1413" customFormat="1" ht="12.75" customHeight="1"/>
    <row r="13393" s="1413" customFormat="1" ht="12.75" customHeight="1"/>
    <row r="13394" s="1413" customFormat="1" ht="12.75" customHeight="1"/>
    <row r="13395" s="1413" customFormat="1" ht="12.75" customHeight="1"/>
    <row r="13396" s="1413" customFormat="1" ht="12.75" customHeight="1"/>
    <row r="13397" s="1413" customFormat="1" ht="12.75" customHeight="1"/>
    <row r="13398" s="1413" customFormat="1" ht="12.75" customHeight="1"/>
    <row r="13399" s="1413" customFormat="1" ht="12.75" customHeight="1"/>
    <row r="13400" s="1413" customFormat="1" ht="12.75" customHeight="1"/>
    <row r="13401" s="1413" customFormat="1" ht="12.75" customHeight="1"/>
    <row r="13402" s="1413" customFormat="1" ht="12.75" customHeight="1"/>
    <row r="13403" s="1413" customFormat="1" ht="12.75" customHeight="1"/>
    <row r="13404" s="1413" customFormat="1" ht="12.75" customHeight="1"/>
    <row r="13405" s="1413" customFormat="1" ht="12.75" customHeight="1"/>
    <row r="13406" s="1413" customFormat="1" ht="12.75" customHeight="1"/>
    <row r="13407" s="1413" customFormat="1" ht="12.75" customHeight="1"/>
    <row r="13408" s="1413" customFormat="1" ht="12.75" customHeight="1"/>
    <row r="13409" s="1413" customFormat="1" ht="12.75" customHeight="1"/>
    <row r="13410" s="1413" customFormat="1" ht="12.75" customHeight="1"/>
    <row r="13411" s="1413" customFormat="1" ht="12.75" customHeight="1"/>
    <row r="13412" s="1413" customFormat="1" ht="12.75" customHeight="1"/>
    <row r="13413" s="1413" customFormat="1" ht="12.75" customHeight="1"/>
    <row r="13414" s="1413" customFormat="1" ht="12.75" customHeight="1"/>
    <row r="13415" s="1413" customFormat="1" ht="12.75" customHeight="1"/>
    <row r="13416" s="1413" customFormat="1" ht="12.75" customHeight="1"/>
    <row r="13417" s="1413" customFormat="1" ht="12.75" customHeight="1"/>
    <row r="13418" s="1413" customFormat="1" ht="12.75" customHeight="1"/>
    <row r="13419" s="1413" customFormat="1" ht="12.75" customHeight="1"/>
    <row r="13420" s="1413" customFormat="1" ht="12.75" customHeight="1"/>
    <row r="13421" s="1413" customFormat="1" ht="12.75" customHeight="1"/>
    <row r="13422" s="1413" customFormat="1" ht="12.75" customHeight="1"/>
    <row r="13423" s="1413" customFormat="1" ht="12.75" customHeight="1"/>
    <row r="13424" s="1413" customFormat="1" ht="12.75" customHeight="1"/>
    <row r="13425" s="1413" customFormat="1" ht="12.75" customHeight="1"/>
    <row r="13426" s="1413" customFormat="1" ht="12.75" customHeight="1"/>
    <row r="13427" s="1413" customFormat="1" ht="12.75" customHeight="1"/>
    <row r="13428" s="1413" customFormat="1" ht="12.75" customHeight="1"/>
    <row r="13429" s="1413" customFormat="1" ht="12.75" customHeight="1"/>
    <row r="13430" s="1413" customFormat="1" ht="12.75" customHeight="1"/>
    <row r="13431" s="1413" customFormat="1" ht="12.75" customHeight="1"/>
    <row r="13432" s="1413" customFormat="1" ht="12.75" customHeight="1"/>
    <row r="13433" s="1413" customFormat="1" ht="12.75" customHeight="1"/>
    <row r="13434" s="1413" customFormat="1" ht="12.75" customHeight="1"/>
    <row r="13435" s="1413" customFormat="1" ht="12.75" customHeight="1"/>
    <row r="13436" s="1413" customFormat="1" ht="12.75" customHeight="1"/>
    <row r="13437" s="1413" customFormat="1" ht="12.75" customHeight="1"/>
    <row r="13438" s="1413" customFormat="1" ht="12.75" customHeight="1"/>
    <row r="13439" s="1413" customFormat="1" ht="12.75" customHeight="1"/>
    <row r="13440" s="1413" customFormat="1" ht="12.75" customHeight="1"/>
    <row r="13441" s="1413" customFormat="1" ht="12.75" customHeight="1"/>
    <row r="13442" s="1413" customFormat="1" ht="12.75" customHeight="1"/>
    <row r="13443" s="1413" customFormat="1" ht="12.75" customHeight="1"/>
    <row r="13444" s="1413" customFormat="1" ht="12.75" customHeight="1"/>
    <row r="13445" s="1413" customFormat="1" ht="12.75" customHeight="1"/>
    <row r="13446" s="1413" customFormat="1" ht="12.75" customHeight="1"/>
    <row r="13447" s="1413" customFormat="1" ht="12.75" customHeight="1"/>
    <row r="13448" s="1413" customFormat="1" ht="12.75" customHeight="1"/>
    <row r="13449" s="1413" customFormat="1" ht="12.75" customHeight="1"/>
    <row r="13450" s="1413" customFormat="1" ht="12.75" customHeight="1"/>
    <row r="13451" s="1413" customFormat="1" ht="12.75" customHeight="1"/>
    <row r="13452" s="1413" customFormat="1" ht="12.75" customHeight="1"/>
    <row r="13453" s="1413" customFormat="1" ht="12.75" customHeight="1"/>
    <row r="13454" s="1413" customFormat="1" ht="12.75" customHeight="1"/>
    <row r="13455" s="1413" customFormat="1" ht="12.75" customHeight="1"/>
    <row r="13456" s="1413" customFormat="1" ht="12.75" customHeight="1"/>
    <row r="13457" s="1413" customFormat="1" ht="12.75" customHeight="1"/>
    <row r="13458" s="1413" customFormat="1" ht="12.75" customHeight="1"/>
    <row r="13459" s="1413" customFormat="1" ht="12.75" customHeight="1"/>
    <row r="13460" s="1413" customFormat="1" ht="12.75" customHeight="1"/>
    <row r="13461" s="1413" customFormat="1" ht="12.75" customHeight="1"/>
    <row r="13462" s="1413" customFormat="1" ht="12.75" customHeight="1"/>
    <row r="13463" s="1413" customFormat="1" ht="12.75" customHeight="1"/>
    <row r="13464" s="1413" customFormat="1" ht="12.75" customHeight="1"/>
    <row r="13465" s="1413" customFormat="1" ht="12.75" customHeight="1"/>
    <row r="13466" s="1413" customFormat="1" ht="12.75" customHeight="1"/>
    <row r="13467" s="1413" customFormat="1" ht="12.75" customHeight="1"/>
    <row r="13468" s="1413" customFormat="1" ht="12.75" customHeight="1"/>
    <row r="13469" s="1413" customFormat="1" ht="12.75" customHeight="1"/>
    <row r="13470" s="1413" customFormat="1" ht="12.75" customHeight="1"/>
    <row r="13471" s="1413" customFormat="1" ht="12.75" customHeight="1"/>
    <row r="13472" s="1413" customFormat="1" ht="12.75" customHeight="1"/>
    <row r="13473" s="1413" customFormat="1" ht="12.75" customHeight="1"/>
    <row r="13474" s="1413" customFormat="1" ht="12.75" customHeight="1"/>
    <row r="13475" s="1413" customFormat="1" ht="12.75" customHeight="1"/>
    <row r="13476" s="1413" customFormat="1" ht="12.75" customHeight="1"/>
    <row r="13477" s="1413" customFormat="1" ht="12.75" customHeight="1"/>
    <row r="13478" s="1413" customFormat="1" ht="12.75" customHeight="1"/>
    <row r="13479" s="1413" customFormat="1" ht="12.75" customHeight="1"/>
    <row r="13480" s="1413" customFormat="1" ht="12.75" customHeight="1"/>
    <row r="13481" s="1413" customFormat="1" ht="12.75" customHeight="1"/>
    <row r="13482" s="1413" customFormat="1" ht="12.75" customHeight="1"/>
    <row r="13483" s="1413" customFormat="1" ht="12.75" customHeight="1"/>
    <row r="13484" s="1413" customFormat="1" ht="12.75" customHeight="1"/>
    <row r="13485" s="1413" customFormat="1" ht="12.75" customHeight="1"/>
    <row r="13486" s="1413" customFormat="1" ht="12.75" customHeight="1"/>
    <row r="13487" s="1413" customFormat="1" ht="12.75" customHeight="1"/>
    <row r="13488" s="1413" customFormat="1" ht="12.75" customHeight="1"/>
    <row r="13489" s="1413" customFormat="1" ht="12.75" customHeight="1"/>
    <row r="13490" s="1413" customFormat="1" ht="12.75" customHeight="1"/>
    <row r="13491" s="1413" customFormat="1" ht="12.75" customHeight="1"/>
    <row r="13492" s="1413" customFormat="1" ht="12.75" customHeight="1"/>
    <row r="13493" s="1413" customFormat="1" ht="12.75" customHeight="1"/>
    <row r="13494" s="1413" customFormat="1" ht="12.75" customHeight="1"/>
    <row r="13495" s="1413" customFormat="1" ht="12.75" customHeight="1"/>
    <row r="13496" s="1413" customFormat="1" ht="12.75" customHeight="1"/>
    <row r="13497" s="1413" customFormat="1" ht="12.75" customHeight="1"/>
    <row r="13498" s="1413" customFormat="1" ht="12.75" customHeight="1"/>
    <row r="13499" s="1413" customFormat="1" ht="12.75" customHeight="1"/>
    <row r="13500" s="1413" customFormat="1" ht="12.75" customHeight="1"/>
    <row r="13501" s="1413" customFormat="1" ht="12.75" customHeight="1"/>
    <row r="13502" s="1413" customFormat="1" ht="12.75" customHeight="1"/>
    <row r="13503" s="1413" customFormat="1" ht="12.75" customHeight="1"/>
    <row r="13504" s="1413" customFormat="1" ht="12.75" customHeight="1"/>
    <row r="13505" s="1413" customFormat="1" ht="12.75" customHeight="1"/>
    <row r="13506" s="1413" customFormat="1" ht="12.75" customHeight="1"/>
    <row r="13507" s="1413" customFormat="1" ht="12.75" customHeight="1"/>
    <row r="13508" s="1413" customFormat="1" ht="12.75" customHeight="1"/>
    <row r="13509" s="1413" customFormat="1" ht="12.75" customHeight="1"/>
    <row r="13510" s="1413" customFormat="1" ht="12.75" customHeight="1"/>
    <row r="13511" s="1413" customFormat="1" ht="12.75" customHeight="1"/>
    <row r="13512" s="1413" customFormat="1" ht="12.75" customHeight="1"/>
    <row r="13513" s="1413" customFormat="1" ht="12.75" customHeight="1"/>
    <row r="13514" s="1413" customFormat="1" ht="12.75" customHeight="1"/>
    <row r="13515" s="1413" customFormat="1" ht="12.75" customHeight="1"/>
    <row r="13516" s="1413" customFormat="1" ht="12.75" customHeight="1"/>
    <row r="13517" s="1413" customFormat="1" ht="12.75" customHeight="1"/>
    <row r="13518" s="1413" customFormat="1" ht="12.75" customHeight="1"/>
    <row r="13519" s="1413" customFormat="1" ht="12.75" customHeight="1"/>
    <row r="13520" s="1413" customFormat="1" ht="12.75" customHeight="1"/>
    <row r="13521" s="1413" customFormat="1" ht="12.75" customHeight="1"/>
    <row r="13522" s="1413" customFormat="1" ht="12.75" customHeight="1"/>
    <row r="13523" s="1413" customFormat="1" ht="12.75" customHeight="1"/>
    <row r="13524" s="1413" customFormat="1" ht="12.75" customHeight="1"/>
    <row r="13525" s="1413" customFormat="1" ht="12.75" customHeight="1"/>
    <row r="13526" s="1413" customFormat="1" ht="12.75" customHeight="1"/>
    <row r="13527" s="1413" customFormat="1" ht="12.75" customHeight="1"/>
    <row r="13528" s="1413" customFormat="1" ht="12.75" customHeight="1"/>
    <row r="13529" s="1413" customFormat="1" ht="12.75" customHeight="1"/>
    <row r="13530" s="1413" customFormat="1" ht="12.75" customHeight="1"/>
    <row r="13531" s="1413" customFormat="1" ht="12.75" customHeight="1"/>
    <row r="13532" s="1413" customFormat="1" ht="12.75" customHeight="1"/>
    <row r="13533" s="1413" customFormat="1" ht="12.75" customHeight="1"/>
    <row r="13534" s="1413" customFormat="1" ht="12.75" customHeight="1"/>
    <row r="13535" s="1413" customFormat="1" ht="12.75" customHeight="1"/>
    <row r="13536" s="1413" customFormat="1" ht="12.75" customHeight="1"/>
    <row r="13537" s="1413" customFormat="1" ht="12.75" customHeight="1"/>
    <row r="13538" s="1413" customFormat="1" ht="12.75" customHeight="1"/>
    <row r="13539" s="1413" customFormat="1" ht="12.75" customHeight="1"/>
    <row r="13540" s="1413" customFormat="1" ht="12.75" customHeight="1"/>
    <row r="13541" s="1413" customFormat="1" ht="12.75" customHeight="1"/>
    <row r="13542" s="1413" customFormat="1" ht="12.75" customHeight="1"/>
    <row r="13543" s="1413" customFormat="1" ht="12.75" customHeight="1"/>
    <row r="13544" s="1413" customFormat="1" ht="12.75" customHeight="1"/>
    <row r="13545" s="1413" customFormat="1" ht="12.75" customHeight="1"/>
    <row r="13546" s="1413" customFormat="1" ht="12.75" customHeight="1"/>
    <row r="13547" s="1413" customFormat="1" ht="12.75" customHeight="1"/>
    <row r="13548" s="1413" customFormat="1" ht="12.75" customHeight="1"/>
    <row r="13549" s="1413" customFormat="1" ht="12.75" customHeight="1"/>
    <row r="13550" s="1413" customFormat="1" ht="12.75" customHeight="1"/>
    <row r="13551" s="1413" customFormat="1" ht="12.75" customHeight="1"/>
    <row r="13552" s="1413" customFormat="1" ht="12.75" customHeight="1"/>
    <row r="13553" s="1413" customFormat="1" ht="12.75" customHeight="1"/>
    <row r="13554" s="1413" customFormat="1" ht="12.75" customHeight="1"/>
    <row r="13555" s="1413" customFormat="1" ht="12.75" customHeight="1"/>
    <row r="13556" s="1413" customFormat="1" ht="12.75" customHeight="1"/>
    <row r="13557" s="1413" customFormat="1" ht="12.75" customHeight="1"/>
    <row r="13558" s="1413" customFormat="1" ht="12.75" customHeight="1"/>
    <row r="13559" s="1413" customFormat="1" ht="12.75" customHeight="1"/>
    <row r="13560" s="1413" customFormat="1" ht="12.75" customHeight="1"/>
    <row r="13561" s="1413" customFormat="1" ht="12.75" customHeight="1"/>
    <row r="13562" s="1413" customFormat="1" ht="12.75" customHeight="1"/>
    <row r="13563" s="1413" customFormat="1" ht="12.75" customHeight="1"/>
    <row r="13564" s="1413" customFormat="1" ht="12.75" customHeight="1"/>
    <row r="13565" s="1413" customFormat="1" ht="12.75" customHeight="1"/>
    <row r="13566" s="1413" customFormat="1" ht="12.75" customHeight="1"/>
    <row r="13567" s="1413" customFormat="1" ht="12.75" customHeight="1"/>
    <row r="13568" s="1413" customFormat="1" ht="12.75" customHeight="1"/>
    <row r="13569" s="1413" customFormat="1" ht="12.75" customHeight="1"/>
    <row r="13570" s="1413" customFormat="1" ht="12.75" customHeight="1"/>
    <row r="13571" s="1413" customFormat="1" ht="12.75" customHeight="1"/>
    <row r="13572" s="1413" customFormat="1" ht="12.75" customHeight="1"/>
    <row r="13573" s="1413" customFormat="1" ht="12.75" customHeight="1"/>
    <row r="13574" s="1413" customFormat="1" ht="12.75" customHeight="1"/>
    <row r="13575" s="1413" customFormat="1" ht="12.75" customHeight="1"/>
    <row r="13576" s="1413" customFormat="1" ht="12.75" customHeight="1"/>
    <row r="13577" s="1413" customFormat="1" ht="12.75" customHeight="1"/>
    <row r="13578" s="1413" customFormat="1" ht="12.75" customHeight="1"/>
    <row r="13579" s="1413" customFormat="1" ht="12.75" customHeight="1"/>
    <row r="13580" s="1413" customFormat="1" ht="12.75" customHeight="1"/>
    <row r="13581" s="1413" customFormat="1" ht="12.75" customHeight="1"/>
    <row r="13582" s="1413" customFormat="1" ht="12.75" customHeight="1"/>
    <row r="13583" s="1413" customFormat="1" ht="12.75" customHeight="1"/>
    <row r="13584" s="1413" customFormat="1" ht="12.75" customHeight="1"/>
    <row r="13585" s="1413" customFormat="1" ht="12.75" customHeight="1"/>
    <row r="13586" s="1413" customFormat="1" ht="12.75" customHeight="1"/>
    <row r="13587" s="1413" customFormat="1" ht="12.75" customHeight="1"/>
    <row r="13588" s="1413" customFormat="1" ht="12.75" customHeight="1"/>
    <row r="13589" s="1413" customFormat="1" ht="12.75" customHeight="1"/>
    <row r="13590" s="1413" customFormat="1" ht="12.75" customHeight="1"/>
    <row r="13591" s="1413" customFormat="1" ht="12.75" customHeight="1"/>
    <row r="13592" s="1413" customFormat="1" ht="12.75" customHeight="1"/>
    <row r="13593" s="1413" customFormat="1" ht="12.75" customHeight="1"/>
    <row r="13594" s="1413" customFormat="1" ht="12.75" customHeight="1"/>
    <row r="13595" s="1413" customFormat="1" ht="12.75" customHeight="1"/>
    <row r="13596" s="1413" customFormat="1" ht="12.75" customHeight="1"/>
    <row r="13597" s="1413" customFormat="1" ht="12.75" customHeight="1"/>
    <row r="13598" s="1413" customFormat="1" ht="12.75" customHeight="1"/>
    <row r="13599" s="1413" customFormat="1" ht="12.75" customHeight="1"/>
    <row r="13600" s="1413" customFormat="1" ht="12.75" customHeight="1"/>
    <row r="13601" s="1413" customFormat="1" ht="12.75" customHeight="1"/>
    <row r="13602" s="1413" customFormat="1" ht="12.75" customHeight="1"/>
    <row r="13603" s="1413" customFormat="1" ht="12.75" customHeight="1"/>
    <row r="13604" s="1413" customFormat="1" ht="12.75" customHeight="1"/>
    <row r="13605" s="1413" customFormat="1" ht="12.75" customHeight="1"/>
    <row r="13606" s="1413" customFormat="1" ht="12.75" customHeight="1"/>
    <row r="13607" s="1413" customFormat="1" ht="12.75" customHeight="1"/>
    <row r="13608" s="1413" customFormat="1" ht="12.75" customHeight="1"/>
    <row r="13609" s="1413" customFormat="1" ht="12.75" customHeight="1"/>
    <row r="13610" s="1413" customFormat="1" ht="12.75" customHeight="1"/>
    <row r="13611" s="1413" customFormat="1" ht="12.75" customHeight="1"/>
    <row r="13612" s="1413" customFormat="1" ht="12.75" customHeight="1"/>
    <row r="13613" s="1413" customFormat="1" ht="12.75" customHeight="1"/>
    <row r="13614" s="1413" customFormat="1" ht="12.75" customHeight="1"/>
    <row r="13615" s="1413" customFormat="1" ht="12.75" customHeight="1"/>
    <row r="13616" s="1413" customFormat="1" ht="12.75" customHeight="1"/>
    <row r="13617" s="1413" customFormat="1" ht="12.75" customHeight="1"/>
    <row r="13618" s="1413" customFormat="1" ht="12.75" customHeight="1"/>
    <row r="13619" s="1413" customFormat="1" ht="12.75" customHeight="1"/>
    <row r="13620" s="1413" customFormat="1" ht="12.75" customHeight="1"/>
    <row r="13621" s="1413" customFormat="1" ht="12.75" customHeight="1"/>
    <row r="13622" s="1413" customFormat="1" ht="12.75" customHeight="1"/>
    <row r="13623" s="1413" customFormat="1" ht="12.75" customHeight="1"/>
    <row r="13624" s="1413" customFormat="1" ht="12.75" customHeight="1"/>
    <row r="13625" s="1413" customFormat="1" ht="12.75" customHeight="1"/>
    <row r="13626" s="1413" customFormat="1" ht="12.75" customHeight="1"/>
    <row r="13627" s="1413" customFormat="1" ht="12.75" customHeight="1"/>
    <row r="13628" s="1413" customFormat="1" ht="12.75" customHeight="1"/>
    <row r="13629" s="1413" customFormat="1" ht="12.75" customHeight="1"/>
    <row r="13630" s="1413" customFormat="1" ht="12.75" customHeight="1"/>
    <row r="13631" s="1413" customFormat="1" ht="12.75" customHeight="1"/>
    <row r="13632" s="1413" customFormat="1" ht="12.75" customHeight="1"/>
    <row r="13633" s="1413" customFormat="1" ht="12.75" customHeight="1"/>
    <row r="13634" s="1413" customFormat="1" ht="12.75" customHeight="1"/>
    <row r="13635" s="1413" customFormat="1" ht="12.75" customHeight="1"/>
    <row r="13636" s="1413" customFormat="1" ht="12.75" customHeight="1"/>
    <row r="13637" s="1413" customFormat="1" ht="12.75" customHeight="1"/>
    <row r="13638" s="1413" customFormat="1" ht="12.75" customHeight="1"/>
    <row r="13639" s="1413" customFormat="1" ht="12.75" customHeight="1"/>
    <row r="13640" s="1413" customFormat="1" ht="12.75" customHeight="1"/>
    <row r="13641" s="1413" customFormat="1" ht="12.75" customHeight="1"/>
    <row r="13642" s="1413" customFormat="1" ht="12.75" customHeight="1"/>
    <row r="13643" s="1413" customFormat="1" ht="12.75" customHeight="1"/>
    <row r="13644" s="1413" customFormat="1" ht="12.75" customHeight="1"/>
    <row r="13645" s="1413" customFormat="1" ht="12.75" customHeight="1"/>
    <row r="13646" s="1413" customFormat="1" ht="12.75" customHeight="1"/>
    <row r="13647" s="1413" customFormat="1" ht="12.75" customHeight="1"/>
    <row r="13648" s="1413" customFormat="1" ht="12.75" customHeight="1"/>
    <row r="13649" s="1413" customFormat="1" ht="12.75" customHeight="1"/>
    <row r="13650" s="1413" customFormat="1" ht="12.75" customHeight="1"/>
    <row r="13651" s="1413" customFormat="1" ht="12.75" customHeight="1"/>
    <row r="13652" s="1413" customFormat="1" ht="12.75" customHeight="1"/>
    <row r="13653" s="1413" customFormat="1" ht="12.75" customHeight="1"/>
    <row r="13654" s="1413" customFormat="1" ht="12.75" customHeight="1"/>
    <row r="13655" s="1413" customFormat="1" ht="12.75" customHeight="1"/>
    <row r="13656" s="1413" customFormat="1" ht="12.75" customHeight="1"/>
    <row r="13657" s="1413" customFormat="1" ht="12.75" customHeight="1"/>
    <row r="13658" s="1413" customFormat="1" ht="12.75" customHeight="1"/>
    <row r="13659" s="1413" customFormat="1" ht="12.75" customHeight="1"/>
    <row r="13660" s="1413" customFormat="1" ht="12.75" customHeight="1"/>
    <row r="13661" s="1413" customFormat="1" ht="12.75" customHeight="1"/>
    <row r="13662" s="1413" customFormat="1" ht="12.75" customHeight="1"/>
    <row r="13663" s="1413" customFormat="1" ht="12.75" customHeight="1"/>
    <row r="13664" s="1413" customFormat="1" ht="12.75" customHeight="1"/>
    <row r="13665" s="1413" customFormat="1" ht="12.75" customHeight="1"/>
    <row r="13666" s="1413" customFormat="1" ht="12.75" customHeight="1"/>
    <row r="13667" s="1413" customFormat="1" ht="12.75" customHeight="1"/>
    <row r="13668" s="1413" customFormat="1" ht="12.75" customHeight="1"/>
    <row r="13669" s="1413" customFormat="1" ht="12.75" customHeight="1"/>
    <row r="13670" s="1413" customFormat="1" ht="12.75" customHeight="1"/>
    <row r="13671" s="1413" customFormat="1" ht="12.75" customHeight="1"/>
    <row r="13672" s="1413" customFormat="1" ht="12.75" customHeight="1"/>
    <row r="13673" s="1413" customFormat="1" ht="12.75" customHeight="1"/>
    <row r="13674" s="1413" customFormat="1" ht="12.75" customHeight="1"/>
    <row r="13675" s="1413" customFormat="1" ht="12.75" customHeight="1"/>
    <row r="13676" s="1413" customFormat="1" ht="12.75" customHeight="1"/>
    <row r="13677" s="1413" customFormat="1" ht="12.75" customHeight="1"/>
    <row r="13678" s="1413" customFormat="1" ht="12.75" customHeight="1"/>
    <row r="13679" s="1413" customFormat="1" ht="12.75" customHeight="1"/>
    <row r="13680" s="1413" customFormat="1" ht="12.75" customHeight="1"/>
    <row r="13681" s="1413" customFormat="1" ht="12.75" customHeight="1"/>
    <row r="13682" s="1413" customFormat="1" ht="12.75" customHeight="1"/>
    <row r="13683" s="1413" customFormat="1" ht="12.75" customHeight="1"/>
    <row r="13684" s="1413" customFormat="1" ht="12.75" customHeight="1"/>
    <row r="13685" s="1413" customFormat="1" ht="12.75" customHeight="1"/>
    <row r="13686" s="1413" customFormat="1" ht="12.75" customHeight="1"/>
    <row r="13687" s="1413" customFormat="1" ht="12.75" customHeight="1"/>
    <row r="13688" s="1413" customFormat="1" ht="12.75" customHeight="1"/>
    <row r="13689" s="1413" customFormat="1" ht="12.75" customHeight="1"/>
    <row r="13690" s="1413" customFormat="1" ht="12.75" customHeight="1"/>
    <row r="13691" s="1413" customFormat="1" ht="12.75" customHeight="1"/>
    <row r="13692" s="1413" customFormat="1" ht="12.75" customHeight="1"/>
    <row r="13693" s="1413" customFormat="1" ht="12.75" customHeight="1"/>
    <row r="13694" s="1413" customFormat="1" ht="12.75" customHeight="1"/>
    <row r="13695" s="1413" customFormat="1" ht="12.75" customHeight="1"/>
    <row r="13696" s="1413" customFormat="1" ht="12.75" customHeight="1"/>
    <row r="13697" s="1413" customFormat="1" ht="12.75" customHeight="1"/>
    <row r="13698" s="1413" customFormat="1" ht="12.75" customHeight="1"/>
    <row r="13699" s="1413" customFormat="1" ht="12.75" customHeight="1"/>
    <row r="13700" s="1413" customFormat="1" ht="12.75" customHeight="1"/>
    <row r="13701" s="1413" customFormat="1" ht="12.75" customHeight="1"/>
    <row r="13702" s="1413" customFormat="1" ht="12.75" customHeight="1"/>
    <row r="13703" s="1413" customFormat="1" ht="12.75" customHeight="1"/>
    <row r="13704" s="1413" customFormat="1" ht="12.75" customHeight="1"/>
    <row r="13705" s="1413" customFormat="1" ht="12.75" customHeight="1"/>
    <row r="13706" s="1413" customFormat="1" ht="12.75" customHeight="1"/>
    <row r="13707" s="1413" customFormat="1" ht="12.75" customHeight="1"/>
    <row r="13708" s="1413" customFormat="1" ht="12.75" customHeight="1"/>
    <row r="13709" s="1413" customFormat="1" ht="12.75" customHeight="1"/>
    <row r="13710" s="1413" customFormat="1" ht="12.75" customHeight="1"/>
    <row r="13711" s="1413" customFormat="1" ht="12.75" customHeight="1"/>
    <row r="13712" s="1413" customFormat="1" ht="12.75" customHeight="1"/>
    <row r="13713" s="1413" customFormat="1" ht="12.75" customHeight="1"/>
    <row r="13714" s="1413" customFormat="1" ht="12.75" customHeight="1"/>
    <row r="13715" s="1413" customFormat="1" ht="12.75" customHeight="1"/>
    <row r="13716" s="1413" customFormat="1" ht="12.75" customHeight="1"/>
    <row r="13717" s="1413" customFormat="1" ht="12.75" customHeight="1"/>
    <row r="13718" s="1413" customFormat="1" ht="12.75" customHeight="1"/>
    <row r="13719" s="1413" customFormat="1" ht="12.75" customHeight="1"/>
    <row r="13720" s="1413" customFormat="1" ht="12.75" customHeight="1"/>
    <row r="13721" s="1413" customFormat="1" ht="12.75" customHeight="1"/>
    <row r="13722" s="1413" customFormat="1" ht="12.75" customHeight="1"/>
    <row r="13723" s="1413" customFormat="1" ht="12.75" customHeight="1"/>
    <row r="13724" s="1413" customFormat="1" ht="12.75" customHeight="1"/>
    <row r="13725" s="1413" customFormat="1" ht="12.75" customHeight="1"/>
    <row r="13726" s="1413" customFormat="1" ht="12.75" customHeight="1"/>
    <row r="13727" s="1413" customFormat="1" ht="12.75" customHeight="1"/>
    <row r="13728" s="1413" customFormat="1" ht="12.75" customHeight="1"/>
    <row r="13729" s="1413" customFormat="1" ht="12.75" customHeight="1"/>
    <row r="13730" s="1413" customFormat="1" ht="12.75" customHeight="1"/>
    <row r="13731" s="1413" customFormat="1" ht="12.75" customHeight="1"/>
    <row r="13732" s="1413" customFormat="1" ht="12.75" customHeight="1"/>
    <row r="13733" s="1413" customFormat="1" ht="12.75" customHeight="1"/>
    <row r="13734" s="1413" customFormat="1" ht="12.75" customHeight="1"/>
    <row r="13735" s="1413" customFormat="1" ht="12.75" customHeight="1"/>
    <row r="13736" s="1413" customFormat="1" ht="12.75" customHeight="1"/>
    <row r="13737" s="1413" customFormat="1" ht="12.75" customHeight="1"/>
    <row r="13738" s="1413" customFormat="1" ht="12.75" customHeight="1"/>
    <row r="13739" s="1413" customFormat="1" ht="12.75" customHeight="1"/>
    <row r="13740" s="1413" customFormat="1" ht="12.75" customHeight="1"/>
    <row r="13741" s="1413" customFormat="1" ht="12.75" customHeight="1"/>
    <row r="13742" s="1413" customFormat="1" ht="12.75" customHeight="1"/>
    <row r="13743" s="1413" customFormat="1" ht="12.75" customHeight="1"/>
    <row r="13744" s="1413" customFormat="1" ht="12.75" customHeight="1"/>
    <row r="13745" s="1413" customFormat="1" ht="12.75" customHeight="1"/>
    <row r="13746" s="1413" customFormat="1" ht="12.75" customHeight="1"/>
    <row r="13747" s="1413" customFormat="1" ht="12.75" customHeight="1"/>
    <row r="13748" s="1413" customFormat="1" ht="12.75" customHeight="1"/>
    <row r="13749" s="1413" customFormat="1" ht="12.75" customHeight="1"/>
    <row r="13750" s="1413" customFormat="1" ht="12.75" customHeight="1"/>
    <row r="13751" s="1413" customFormat="1" ht="12.75" customHeight="1"/>
    <row r="13752" s="1413" customFormat="1" ht="12.75" customHeight="1"/>
    <row r="13753" s="1413" customFormat="1" ht="12.75" customHeight="1"/>
    <row r="13754" s="1413" customFormat="1" ht="12.75" customHeight="1"/>
    <row r="13755" s="1413" customFormat="1" ht="12.75" customHeight="1"/>
    <row r="13756" s="1413" customFormat="1" ht="12.75" customHeight="1"/>
    <row r="13757" s="1413" customFormat="1" ht="12.75" customHeight="1"/>
    <row r="13758" s="1413" customFormat="1" ht="12.75" customHeight="1"/>
    <row r="13759" s="1413" customFormat="1" ht="12.75" customHeight="1"/>
    <row r="13760" s="1413" customFormat="1" ht="12.75" customHeight="1"/>
    <row r="13761" s="1413" customFormat="1" ht="12.75" customHeight="1"/>
    <row r="13762" s="1413" customFormat="1" ht="12.75" customHeight="1"/>
    <row r="13763" s="1413" customFormat="1" ht="12.75" customHeight="1"/>
    <row r="13764" s="1413" customFormat="1" ht="12.75" customHeight="1"/>
    <row r="13765" s="1413" customFormat="1" ht="12.75" customHeight="1"/>
    <row r="13766" s="1413" customFormat="1" ht="12.75" customHeight="1"/>
    <row r="13767" s="1413" customFormat="1" ht="12.75" customHeight="1"/>
    <row r="13768" s="1413" customFormat="1" ht="12.75" customHeight="1"/>
    <row r="13769" s="1413" customFormat="1" ht="12.75" customHeight="1"/>
    <row r="13770" s="1413" customFormat="1" ht="12.75" customHeight="1"/>
    <row r="13771" s="1413" customFormat="1" ht="12.75" customHeight="1"/>
    <row r="13772" s="1413" customFormat="1" ht="12.75" customHeight="1"/>
    <row r="13773" s="1413" customFormat="1" ht="12.75" customHeight="1"/>
    <row r="13774" s="1413" customFormat="1" ht="12.75" customHeight="1"/>
    <row r="13775" s="1413" customFormat="1" ht="12.75" customHeight="1"/>
    <row r="13776" s="1413" customFormat="1" ht="12.75" customHeight="1"/>
    <row r="13777" s="1413" customFormat="1" ht="12.75" customHeight="1"/>
    <row r="13778" s="1413" customFormat="1" ht="12.75" customHeight="1"/>
    <row r="13779" s="1413" customFormat="1" ht="12.75" customHeight="1"/>
    <row r="13780" s="1413" customFormat="1" ht="12.75" customHeight="1"/>
    <row r="13781" s="1413" customFormat="1" ht="12.75" customHeight="1"/>
    <row r="13782" s="1413" customFormat="1" ht="12.75" customHeight="1"/>
    <row r="13783" s="1413" customFormat="1" ht="12.75" customHeight="1"/>
    <row r="13784" s="1413" customFormat="1" ht="12.75" customHeight="1"/>
    <row r="13785" s="1413" customFormat="1" ht="12.75" customHeight="1"/>
    <row r="13786" s="1413" customFormat="1" ht="12.75" customHeight="1"/>
    <row r="13787" s="1413" customFormat="1" ht="12.75" customHeight="1"/>
    <row r="13788" s="1413" customFormat="1" ht="12.75" customHeight="1"/>
    <row r="13789" s="1413" customFormat="1" ht="12.75" customHeight="1"/>
    <row r="13790" s="1413" customFormat="1" ht="12.75" customHeight="1"/>
    <row r="13791" s="1413" customFormat="1" ht="12.75" customHeight="1"/>
    <row r="13792" s="1413" customFormat="1" ht="12.75" customHeight="1"/>
    <row r="13793" s="1413" customFormat="1" ht="12.75" customHeight="1"/>
    <row r="13794" s="1413" customFormat="1" ht="12.75" customHeight="1"/>
    <row r="13795" s="1413" customFormat="1" ht="12.75" customHeight="1"/>
    <row r="13796" s="1413" customFormat="1" ht="12.75" customHeight="1"/>
    <row r="13797" s="1413" customFormat="1" ht="12.75" customHeight="1"/>
    <row r="13798" s="1413" customFormat="1" ht="12.75" customHeight="1"/>
    <row r="13799" s="1413" customFormat="1" ht="12.75" customHeight="1"/>
    <row r="13800" s="1413" customFormat="1" ht="12.75" customHeight="1"/>
    <row r="13801" s="1413" customFormat="1" ht="12.75" customHeight="1"/>
    <row r="13802" s="1413" customFormat="1" ht="12.75" customHeight="1"/>
    <row r="13803" s="1413" customFormat="1" ht="12.75" customHeight="1"/>
    <row r="13804" s="1413" customFormat="1" ht="12.75" customHeight="1"/>
    <row r="13805" s="1413" customFormat="1" ht="12.75" customHeight="1"/>
    <row r="13806" s="1413" customFormat="1" ht="12.75" customHeight="1"/>
    <row r="13807" s="1413" customFormat="1" ht="12.75" customHeight="1"/>
    <row r="13808" s="1413" customFormat="1" ht="12.75" customHeight="1"/>
    <row r="13809" s="1413" customFormat="1" ht="12.75" customHeight="1"/>
    <row r="13810" s="1413" customFormat="1" ht="12.75" customHeight="1"/>
    <row r="13811" s="1413" customFormat="1" ht="12.75" customHeight="1"/>
    <row r="13812" s="1413" customFormat="1" ht="12.75" customHeight="1"/>
    <row r="13813" s="1413" customFormat="1" ht="12.75" customHeight="1"/>
    <row r="13814" s="1413" customFormat="1" ht="12.75" customHeight="1"/>
    <row r="13815" s="1413" customFormat="1" ht="12.75" customHeight="1"/>
    <row r="13816" s="1413" customFormat="1" ht="12.75" customHeight="1"/>
    <row r="13817" s="1413" customFormat="1" ht="12.75" customHeight="1"/>
    <row r="13818" s="1413" customFormat="1" ht="12.75" customHeight="1"/>
    <row r="13819" s="1413" customFormat="1" ht="12.75" customHeight="1"/>
    <row r="13820" s="1413" customFormat="1" ht="12.75" customHeight="1"/>
    <row r="13821" s="1413" customFormat="1" ht="12.75" customHeight="1"/>
    <row r="13822" s="1413" customFormat="1" ht="12.75" customHeight="1"/>
    <row r="13823" s="1413" customFormat="1" ht="12.75" customHeight="1"/>
    <row r="13824" s="1413" customFormat="1" ht="12.75" customHeight="1"/>
    <row r="13825" s="1413" customFormat="1" ht="12.75" customHeight="1"/>
    <row r="13826" s="1413" customFormat="1" ht="12.75" customHeight="1"/>
    <row r="13827" s="1413" customFormat="1" ht="12.75" customHeight="1"/>
    <row r="13828" s="1413" customFormat="1" ht="12.75" customHeight="1"/>
    <row r="13829" s="1413" customFormat="1" ht="12.75" customHeight="1"/>
    <row r="13830" s="1413" customFormat="1" ht="12.75" customHeight="1"/>
    <row r="13831" s="1413" customFormat="1" ht="12.75" customHeight="1"/>
    <row r="13832" s="1413" customFormat="1" ht="12.75" customHeight="1"/>
    <row r="13833" s="1413" customFormat="1" ht="12.75" customHeight="1"/>
    <row r="13834" s="1413" customFormat="1" ht="12.75" customHeight="1"/>
    <row r="13835" s="1413" customFormat="1" ht="12.75" customHeight="1"/>
    <row r="13836" s="1413" customFormat="1" ht="12.75" customHeight="1"/>
    <row r="13837" s="1413" customFormat="1" ht="12.75" customHeight="1"/>
    <row r="13838" s="1413" customFormat="1" ht="12.75" customHeight="1"/>
    <row r="13839" s="1413" customFormat="1" ht="12.75" customHeight="1"/>
    <row r="13840" s="1413" customFormat="1" ht="12.75" customHeight="1"/>
    <row r="13841" s="1413" customFormat="1" ht="12.75" customHeight="1"/>
    <row r="13842" s="1413" customFormat="1" ht="12.75" customHeight="1"/>
    <row r="13843" s="1413" customFormat="1" ht="12.75" customHeight="1"/>
    <row r="13844" s="1413" customFormat="1" ht="12.75" customHeight="1"/>
    <row r="13845" s="1413" customFormat="1" ht="12.75" customHeight="1"/>
    <row r="13846" s="1413" customFormat="1" ht="12.75" customHeight="1"/>
    <row r="13847" s="1413" customFormat="1" ht="12.75" customHeight="1"/>
    <row r="13848" s="1413" customFormat="1" ht="12.75" customHeight="1"/>
    <row r="13849" s="1413" customFormat="1" ht="12.75" customHeight="1"/>
    <row r="13850" s="1413" customFormat="1" ht="12.75" customHeight="1"/>
    <row r="13851" s="1413" customFormat="1" ht="12.75" customHeight="1"/>
    <row r="13852" s="1413" customFormat="1" ht="12.75" customHeight="1"/>
    <row r="13853" s="1413" customFormat="1" ht="12.75" customHeight="1"/>
    <row r="13854" s="1413" customFormat="1" ht="12.75" customHeight="1"/>
    <row r="13855" s="1413" customFormat="1" ht="12.75" customHeight="1"/>
    <row r="13856" s="1413" customFormat="1" ht="12.75" customHeight="1"/>
    <row r="13857" s="1413" customFormat="1" ht="12.75" customHeight="1"/>
    <row r="13858" s="1413" customFormat="1" ht="12.75" customHeight="1"/>
    <row r="13859" s="1413" customFormat="1" ht="12.75" customHeight="1"/>
    <row r="13860" s="1413" customFormat="1" ht="12.75" customHeight="1"/>
    <row r="13861" s="1413" customFormat="1" ht="12.75" customHeight="1"/>
    <row r="13862" s="1413" customFormat="1" ht="12.75" customHeight="1"/>
    <row r="13863" s="1413" customFormat="1" ht="12.75" customHeight="1"/>
    <row r="13864" s="1413" customFormat="1" ht="12.75" customHeight="1"/>
    <row r="13865" s="1413" customFormat="1" ht="12.75" customHeight="1"/>
    <row r="13866" s="1413" customFormat="1" ht="12.75" customHeight="1"/>
    <row r="13867" s="1413" customFormat="1" ht="12.75" customHeight="1"/>
    <row r="13868" s="1413" customFormat="1" ht="12.75" customHeight="1"/>
    <row r="13869" s="1413" customFormat="1" ht="12.75" customHeight="1"/>
    <row r="13870" s="1413" customFormat="1" ht="12.75" customHeight="1"/>
    <row r="13871" s="1413" customFormat="1" ht="12.75" customHeight="1"/>
    <row r="13872" s="1413" customFormat="1" ht="12.75" customHeight="1"/>
    <row r="13873" s="1413" customFormat="1" ht="12.75" customHeight="1"/>
    <row r="13874" s="1413" customFormat="1" ht="12.75" customHeight="1"/>
    <row r="13875" s="1413" customFormat="1" ht="12.75" customHeight="1"/>
    <row r="13876" s="1413" customFormat="1" ht="12.75" customHeight="1"/>
    <row r="13877" s="1413" customFormat="1" ht="12.75" customHeight="1"/>
    <row r="13878" s="1413" customFormat="1" ht="12.75" customHeight="1"/>
    <row r="13879" s="1413" customFormat="1" ht="12.75" customHeight="1"/>
    <row r="13880" s="1413" customFormat="1" ht="12.75" customHeight="1"/>
    <row r="13881" s="1413" customFormat="1" ht="12.75" customHeight="1"/>
    <row r="13882" s="1413" customFormat="1" ht="12.75" customHeight="1"/>
    <row r="13883" s="1413" customFormat="1" ht="12.75" customHeight="1"/>
    <row r="13884" s="1413" customFormat="1" ht="12.75" customHeight="1"/>
    <row r="13885" s="1413" customFormat="1" ht="12.75" customHeight="1"/>
    <row r="13886" s="1413" customFormat="1" ht="12.75" customHeight="1"/>
    <row r="13887" s="1413" customFormat="1" ht="12.75" customHeight="1"/>
    <row r="13888" s="1413" customFormat="1" ht="12.75" customHeight="1"/>
    <row r="13889" s="1413" customFormat="1" ht="12.75" customHeight="1"/>
    <row r="13890" s="1413" customFormat="1" ht="12.75" customHeight="1"/>
    <row r="13891" s="1413" customFormat="1" ht="12.75" customHeight="1"/>
    <row r="13892" s="1413" customFormat="1" ht="12.75" customHeight="1"/>
    <row r="13893" s="1413" customFormat="1" ht="12.75" customHeight="1"/>
    <row r="13894" s="1413" customFormat="1" ht="12.75" customHeight="1"/>
    <row r="13895" s="1413" customFormat="1" ht="12.75" customHeight="1"/>
    <row r="13896" s="1413" customFormat="1" ht="12.75" customHeight="1"/>
    <row r="13897" s="1413" customFormat="1" ht="12.75" customHeight="1"/>
    <row r="13898" s="1413" customFormat="1" ht="12.75" customHeight="1"/>
    <row r="13899" s="1413" customFormat="1" ht="12.75" customHeight="1"/>
    <row r="13900" s="1413" customFormat="1" ht="12.75" customHeight="1"/>
    <row r="13901" s="1413" customFormat="1" ht="12.75" customHeight="1"/>
    <row r="13902" s="1413" customFormat="1" ht="12.75" customHeight="1"/>
    <row r="13903" s="1413" customFormat="1" ht="12.75" customHeight="1"/>
    <row r="13904" s="1413" customFormat="1" ht="12.75" customHeight="1"/>
    <row r="13905" s="1413" customFormat="1" ht="12.75" customHeight="1"/>
    <row r="13906" s="1413" customFormat="1" ht="12.75" customHeight="1"/>
    <row r="13907" s="1413" customFormat="1" ht="12.75" customHeight="1"/>
    <row r="13908" s="1413" customFormat="1" ht="12.75" customHeight="1"/>
    <row r="13909" s="1413" customFormat="1" ht="12.75" customHeight="1"/>
    <row r="13910" s="1413" customFormat="1" ht="12.75" customHeight="1"/>
    <row r="13911" s="1413" customFormat="1" ht="12.75" customHeight="1"/>
    <row r="13912" s="1413" customFormat="1" ht="12.75" customHeight="1"/>
    <row r="13913" s="1413" customFormat="1" ht="12.75" customHeight="1"/>
    <row r="13914" s="1413" customFormat="1" ht="12.75" customHeight="1"/>
    <row r="13915" s="1413" customFormat="1" ht="12.75" customHeight="1"/>
    <row r="13916" s="1413" customFormat="1" ht="12.75" customHeight="1"/>
    <row r="13917" s="1413" customFormat="1" ht="12.75" customHeight="1"/>
    <row r="13918" s="1413" customFormat="1" ht="12.75" customHeight="1"/>
    <row r="13919" s="1413" customFormat="1" ht="12.75" customHeight="1"/>
    <row r="13920" s="1413" customFormat="1" ht="12.75" customHeight="1"/>
    <row r="13921" s="1413" customFormat="1" ht="12.75" customHeight="1"/>
    <row r="13922" s="1413" customFormat="1" ht="12.75" customHeight="1"/>
    <row r="13923" s="1413" customFormat="1" ht="12.75" customHeight="1"/>
    <row r="13924" s="1413" customFormat="1" ht="12.75" customHeight="1"/>
    <row r="13925" s="1413" customFormat="1" ht="12.75" customHeight="1"/>
    <row r="13926" s="1413" customFormat="1" ht="12.75" customHeight="1"/>
    <row r="13927" s="1413" customFormat="1" ht="12.75" customHeight="1"/>
    <row r="13928" s="1413" customFormat="1" ht="12.75" customHeight="1"/>
    <row r="13929" s="1413" customFormat="1" ht="12.75" customHeight="1"/>
    <row r="13930" s="1413" customFormat="1" ht="12.75" customHeight="1"/>
    <row r="13931" s="1413" customFormat="1" ht="12.75" customHeight="1"/>
    <row r="13932" s="1413" customFormat="1" ht="12.75" customHeight="1"/>
    <row r="13933" s="1413" customFormat="1" ht="12.75" customHeight="1"/>
    <row r="13934" s="1413" customFormat="1" ht="12.75" customHeight="1"/>
    <row r="13935" s="1413" customFormat="1" ht="12.75" customHeight="1"/>
    <row r="13936" s="1413" customFormat="1" ht="12.75" customHeight="1"/>
    <row r="13937" s="1413" customFormat="1" ht="12.75" customHeight="1"/>
    <row r="13938" s="1413" customFormat="1" ht="12.75" customHeight="1"/>
    <row r="13939" s="1413" customFormat="1" ht="12.75" customHeight="1"/>
    <row r="13940" s="1413" customFormat="1" ht="12.75" customHeight="1"/>
    <row r="13941" s="1413" customFormat="1" ht="12.75" customHeight="1"/>
    <row r="13942" s="1413" customFormat="1" ht="12.75" customHeight="1"/>
    <row r="13943" s="1413" customFormat="1" ht="12.75" customHeight="1"/>
    <row r="13944" s="1413" customFormat="1" ht="12.75" customHeight="1"/>
    <row r="13945" s="1413" customFormat="1" ht="12.75" customHeight="1"/>
    <row r="13946" s="1413" customFormat="1" ht="12.75" customHeight="1"/>
    <row r="13947" s="1413" customFormat="1" ht="12.75" customHeight="1"/>
    <row r="13948" s="1413" customFormat="1" ht="12.75" customHeight="1"/>
    <row r="13949" s="1413" customFormat="1" ht="12.75" customHeight="1"/>
    <row r="13950" s="1413" customFormat="1" ht="12.75" customHeight="1"/>
    <row r="13951" s="1413" customFormat="1" ht="12.75" customHeight="1"/>
    <row r="13952" s="1413" customFormat="1" ht="12.75" customHeight="1"/>
    <row r="13953" s="1413" customFormat="1" ht="12.75" customHeight="1"/>
    <row r="13954" s="1413" customFormat="1" ht="12.75" customHeight="1"/>
    <row r="13955" s="1413" customFormat="1" ht="12.75" customHeight="1"/>
    <row r="13956" s="1413" customFormat="1" ht="12.75" customHeight="1"/>
    <row r="13957" s="1413" customFormat="1" ht="12.75" customHeight="1"/>
    <row r="13958" s="1413" customFormat="1" ht="12.75" customHeight="1"/>
    <row r="13959" s="1413" customFormat="1" ht="12.75" customHeight="1"/>
    <row r="13960" s="1413" customFormat="1" ht="12.75" customHeight="1"/>
    <row r="13961" s="1413" customFormat="1" ht="12.75" customHeight="1"/>
    <row r="13962" s="1413" customFormat="1" ht="12.75" customHeight="1"/>
    <row r="13963" s="1413" customFormat="1" ht="12.75" customHeight="1"/>
    <row r="13964" s="1413" customFormat="1" ht="12.75" customHeight="1"/>
    <row r="13965" s="1413" customFormat="1" ht="12.75" customHeight="1"/>
    <row r="13966" s="1413" customFormat="1" ht="12.75" customHeight="1"/>
    <row r="13967" s="1413" customFormat="1" ht="12.75" customHeight="1"/>
    <row r="13968" s="1413" customFormat="1" ht="12.75" customHeight="1"/>
    <row r="13969" s="1413" customFormat="1" ht="12.75" customHeight="1"/>
    <row r="13970" s="1413" customFormat="1" ht="12.75" customHeight="1"/>
    <row r="13971" s="1413" customFormat="1" ht="12.75" customHeight="1"/>
    <row r="13972" s="1413" customFormat="1" ht="12.75" customHeight="1"/>
    <row r="13973" s="1413" customFormat="1" ht="12.75" customHeight="1"/>
    <row r="13974" s="1413" customFormat="1" ht="12.75" customHeight="1"/>
    <row r="13975" s="1413" customFormat="1" ht="12.75" customHeight="1"/>
    <row r="13976" s="1413" customFormat="1" ht="12.75" customHeight="1"/>
    <row r="13977" s="1413" customFormat="1" ht="12.75" customHeight="1"/>
    <row r="13978" s="1413" customFormat="1" ht="12.75" customHeight="1"/>
    <row r="13979" s="1413" customFormat="1" ht="12.75" customHeight="1"/>
    <row r="13980" s="1413" customFormat="1" ht="12.75" customHeight="1"/>
    <row r="13981" s="1413" customFormat="1" ht="12.75" customHeight="1"/>
    <row r="13982" s="1413" customFormat="1" ht="12.75" customHeight="1"/>
    <row r="13983" s="1413" customFormat="1" ht="12.75" customHeight="1"/>
    <row r="13984" s="1413" customFormat="1" ht="12.75" customHeight="1"/>
    <row r="13985" s="1413" customFormat="1" ht="12.75" customHeight="1"/>
    <row r="13986" s="1413" customFormat="1" ht="12.75" customHeight="1"/>
    <row r="13987" s="1413" customFormat="1" ht="12.75" customHeight="1"/>
    <row r="13988" s="1413" customFormat="1" ht="12.75" customHeight="1"/>
    <row r="13989" s="1413" customFormat="1" ht="12.75" customHeight="1"/>
    <row r="13990" s="1413" customFormat="1" ht="12.75" customHeight="1"/>
    <row r="13991" s="1413" customFormat="1" ht="12.75" customHeight="1"/>
    <row r="13992" s="1413" customFormat="1" ht="12.75" customHeight="1"/>
    <row r="13993" s="1413" customFormat="1" ht="12.75" customHeight="1"/>
    <row r="13994" s="1413" customFormat="1" ht="12.75" customHeight="1"/>
    <row r="13995" s="1413" customFormat="1" ht="12.75" customHeight="1"/>
    <row r="13996" s="1413" customFormat="1" ht="12.75" customHeight="1"/>
    <row r="13997" s="1413" customFormat="1" ht="12.75" customHeight="1"/>
    <row r="13998" s="1413" customFormat="1" ht="12.75" customHeight="1"/>
    <row r="13999" s="1413" customFormat="1" ht="12.75" customHeight="1"/>
    <row r="14000" s="1413" customFormat="1" ht="12.75" customHeight="1"/>
    <row r="14001" s="1413" customFormat="1" ht="12.75" customHeight="1"/>
    <row r="14002" s="1413" customFormat="1" ht="12.75" customHeight="1"/>
    <row r="14003" s="1413" customFormat="1" ht="12.75" customHeight="1"/>
    <row r="14004" s="1413" customFormat="1" ht="12.75" customHeight="1"/>
    <row r="14005" s="1413" customFormat="1" ht="12.75" customHeight="1"/>
    <row r="14006" s="1413" customFormat="1" ht="12.75" customHeight="1"/>
    <row r="14007" s="1413" customFormat="1" ht="12.75" customHeight="1"/>
    <row r="14008" s="1413" customFormat="1" ht="12.75" customHeight="1"/>
    <row r="14009" s="1413" customFormat="1" ht="12.75" customHeight="1"/>
    <row r="14010" s="1413" customFormat="1" ht="12.75" customHeight="1"/>
    <row r="14011" s="1413" customFormat="1" ht="12.75" customHeight="1"/>
    <row r="14012" s="1413" customFormat="1" ht="12.75" customHeight="1"/>
    <row r="14013" s="1413" customFormat="1" ht="12.75" customHeight="1"/>
    <row r="14014" s="1413" customFormat="1" ht="12.75" customHeight="1"/>
    <row r="14015" s="1413" customFormat="1" ht="12.75" customHeight="1"/>
    <row r="14016" s="1413" customFormat="1" ht="12.75" customHeight="1"/>
    <row r="14017" s="1413" customFormat="1" ht="12.75" customHeight="1"/>
    <row r="14018" s="1413" customFormat="1" ht="12.75" customHeight="1"/>
    <row r="14019" s="1413" customFormat="1" ht="12.75" customHeight="1"/>
    <row r="14020" s="1413" customFormat="1" ht="12.75" customHeight="1"/>
    <row r="14021" s="1413" customFormat="1" ht="12.75" customHeight="1"/>
    <row r="14022" s="1413" customFormat="1" ht="12.75" customHeight="1"/>
    <row r="14023" s="1413" customFormat="1" ht="12.75" customHeight="1"/>
    <row r="14024" s="1413" customFormat="1" ht="12.75" customHeight="1"/>
    <row r="14025" s="1413" customFormat="1" ht="12.75" customHeight="1"/>
    <row r="14026" s="1413" customFormat="1" ht="12.75" customHeight="1"/>
    <row r="14027" s="1413" customFormat="1" ht="12.75" customHeight="1"/>
    <row r="14028" s="1413" customFormat="1" ht="12.75" customHeight="1"/>
    <row r="14029" s="1413" customFormat="1" ht="12.75" customHeight="1"/>
    <row r="14030" s="1413" customFormat="1" ht="12.75" customHeight="1"/>
    <row r="14031" s="1413" customFormat="1" ht="12.75" customHeight="1"/>
    <row r="14032" s="1413" customFormat="1" ht="12.75" customHeight="1"/>
    <row r="14033" s="1413" customFormat="1" ht="12.75" customHeight="1"/>
    <row r="14034" s="1413" customFormat="1" ht="12.75" customHeight="1"/>
    <row r="14035" s="1413" customFormat="1" ht="12.75" customHeight="1"/>
    <row r="14036" s="1413" customFormat="1" ht="12.75" customHeight="1"/>
    <row r="14037" s="1413" customFormat="1" ht="12.75" customHeight="1"/>
    <row r="14038" s="1413" customFormat="1" ht="12.75" customHeight="1"/>
    <row r="14039" s="1413" customFormat="1" ht="12.75" customHeight="1"/>
    <row r="14040" s="1413" customFormat="1" ht="12.75" customHeight="1"/>
    <row r="14041" s="1413" customFormat="1" ht="12.75" customHeight="1"/>
    <row r="14042" s="1413" customFormat="1" ht="12.75" customHeight="1"/>
    <row r="14043" s="1413" customFormat="1" ht="12.75" customHeight="1"/>
    <row r="14044" s="1413" customFormat="1" ht="12.75" customHeight="1"/>
    <row r="14045" s="1413" customFormat="1" ht="12.75" customHeight="1"/>
    <row r="14046" s="1413" customFormat="1" ht="12.75" customHeight="1"/>
    <row r="14047" s="1413" customFormat="1" ht="12.75" customHeight="1"/>
    <row r="14048" s="1413" customFormat="1" ht="12.75" customHeight="1"/>
    <row r="14049" s="1413" customFormat="1" ht="12.75" customHeight="1"/>
    <row r="14050" s="1413" customFormat="1" ht="12.75" customHeight="1"/>
    <row r="14051" s="1413" customFormat="1" ht="12.75" customHeight="1"/>
    <row r="14052" s="1413" customFormat="1" ht="12.75" customHeight="1"/>
    <row r="14053" s="1413" customFormat="1" ht="12.75" customHeight="1"/>
    <row r="14054" s="1413" customFormat="1" ht="12.75" customHeight="1"/>
    <row r="14055" s="1413" customFormat="1" ht="12.75" customHeight="1"/>
    <row r="14056" s="1413" customFormat="1" ht="12.75" customHeight="1"/>
    <row r="14057" s="1413" customFormat="1" ht="12.75" customHeight="1"/>
    <row r="14058" s="1413" customFormat="1" ht="12.75" customHeight="1"/>
    <row r="14059" s="1413" customFormat="1" ht="12.75" customHeight="1"/>
    <row r="14060" s="1413" customFormat="1" ht="12.75" customHeight="1"/>
    <row r="14061" s="1413" customFormat="1" ht="12.75" customHeight="1"/>
    <row r="14062" s="1413" customFormat="1" ht="12.75" customHeight="1"/>
    <row r="14063" s="1413" customFormat="1" ht="12.75" customHeight="1"/>
    <row r="14064" s="1413" customFormat="1" ht="12.75" customHeight="1"/>
    <row r="14065" s="1413" customFormat="1" ht="12.75" customHeight="1"/>
    <row r="14066" s="1413" customFormat="1" ht="12.75" customHeight="1"/>
    <row r="14067" s="1413" customFormat="1" ht="12.75" customHeight="1"/>
    <row r="14068" s="1413" customFormat="1" ht="12.75" customHeight="1"/>
    <row r="14069" s="1413" customFormat="1" ht="12.75" customHeight="1"/>
    <row r="14070" s="1413" customFormat="1" ht="12.75" customHeight="1"/>
    <row r="14071" s="1413" customFormat="1" ht="12.75" customHeight="1"/>
    <row r="14072" s="1413" customFormat="1" ht="12.75" customHeight="1"/>
    <row r="14073" s="1413" customFormat="1" ht="12.75" customHeight="1"/>
    <row r="14074" s="1413" customFormat="1" ht="12.75" customHeight="1"/>
    <row r="14075" s="1413" customFormat="1" ht="12.75" customHeight="1"/>
    <row r="14076" s="1413" customFormat="1" ht="12.75" customHeight="1"/>
    <row r="14077" s="1413" customFormat="1" ht="12.75" customHeight="1"/>
    <row r="14078" s="1413" customFormat="1" ht="12.75" customHeight="1"/>
    <row r="14079" s="1413" customFormat="1" ht="12.75" customHeight="1"/>
    <row r="14080" s="1413" customFormat="1" ht="12.75" customHeight="1"/>
    <row r="14081" s="1413" customFormat="1" ht="12.75" customHeight="1"/>
    <row r="14082" s="1413" customFormat="1" ht="12.75" customHeight="1"/>
    <row r="14083" s="1413" customFormat="1" ht="12.75" customHeight="1"/>
    <row r="14084" s="1413" customFormat="1" ht="12.75" customHeight="1"/>
    <row r="14085" s="1413" customFormat="1" ht="12.75" customHeight="1"/>
    <row r="14086" s="1413" customFormat="1" ht="12.75" customHeight="1"/>
    <row r="14087" s="1413" customFormat="1" ht="12.75" customHeight="1"/>
    <row r="14088" s="1413" customFormat="1" ht="12.75" customHeight="1"/>
    <row r="14089" s="1413" customFormat="1" ht="12.75" customHeight="1"/>
    <row r="14090" s="1413" customFormat="1" ht="12.75" customHeight="1"/>
    <row r="14091" s="1413" customFormat="1" ht="12.75" customHeight="1"/>
    <row r="14092" s="1413" customFormat="1" ht="12.75" customHeight="1"/>
    <row r="14093" s="1413" customFormat="1" ht="12.75" customHeight="1"/>
    <row r="14094" s="1413" customFormat="1" ht="12.75" customHeight="1"/>
    <row r="14095" s="1413" customFormat="1" ht="12.75" customHeight="1"/>
    <row r="14096" s="1413" customFormat="1" ht="12.75" customHeight="1"/>
    <row r="14097" s="1413" customFormat="1" ht="12.75" customHeight="1"/>
    <row r="14098" s="1413" customFormat="1" ht="12.75" customHeight="1"/>
    <row r="14099" s="1413" customFormat="1" ht="12.75" customHeight="1"/>
    <row r="14100" s="1413" customFormat="1" ht="12.75" customHeight="1"/>
    <row r="14101" s="1413" customFormat="1" ht="12.75" customHeight="1"/>
    <row r="14102" s="1413" customFormat="1" ht="12.75" customHeight="1"/>
    <row r="14103" s="1413" customFormat="1" ht="12.75" customHeight="1"/>
    <row r="14104" s="1413" customFormat="1" ht="12.75" customHeight="1"/>
    <row r="14105" s="1413" customFormat="1" ht="12.75" customHeight="1"/>
    <row r="14106" s="1413" customFormat="1" ht="12.75" customHeight="1"/>
    <row r="14107" s="1413" customFormat="1" ht="12.75" customHeight="1"/>
    <row r="14108" s="1413" customFormat="1" ht="12.75" customHeight="1"/>
    <row r="14109" s="1413" customFormat="1" ht="12.75" customHeight="1"/>
    <row r="14110" s="1413" customFormat="1" ht="12.75" customHeight="1"/>
    <row r="14111" s="1413" customFormat="1" ht="12.75" customHeight="1"/>
    <row r="14112" s="1413" customFormat="1" ht="12.75" customHeight="1"/>
    <row r="14113" s="1413" customFormat="1" ht="12.75" customHeight="1"/>
    <row r="14114" s="1413" customFormat="1" ht="12.75" customHeight="1"/>
    <row r="14115" s="1413" customFormat="1" ht="12.75" customHeight="1"/>
    <row r="14116" s="1413" customFormat="1" ht="12.75" customHeight="1"/>
    <row r="14117" s="1413" customFormat="1" ht="12.75" customHeight="1"/>
    <row r="14118" s="1413" customFormat="1" ht="12.75" customHeight="1"/>
    <row r="14119" s="1413" customFormat="1" ht="12.75" customHeight="1"/>
    <row r="14120" s="1413" customFormat="1" ht="12.75" customHeight="1"/>
    <row r="14121" s="1413" customFormat="1" ht="12.75" customHeight="1"/>
    <row r="14122" s="1413" customFormat="1" ht="12.75" customHeight="1"/>
    <row r="14123" s="1413" customFormat="1" ht="12.75" customHeight="1"/>
    <row r="14124" s="1413" customFormat="1" ht="12.75" customHeight="1"/>
    <row r="14125" s="1413" customFormat="1" ht="12.75" customHeight="1"/>
    <row r="14126" s="1413" customFormat="1" ht="12.75" customHeight="1"/>
    <row r="14127" s="1413" customFormat="1" ht="12.75" customHeight="1"/>
    <row r="14128" s="1413" customFormat="1" ht="12.75" customHeight="1"/>
    <row r="14129" s="1413" customFormat="1" ht="12.75" customHeight="1"/>
    <row r="14130" s="1413" customFormat="1" ht="12.75" customHeight="1"/>
    <row r="14131" s="1413" customFormat="1" ht="12.75" customHeight="1"/>
    <row r="14132" s="1413" customFormat="1" ht="12.75" customHeight="1"/>
    <row r="14133" s="1413" customFormat="1" ht="12.75" customHeight="1"/>
    <row r="14134" s="1413" customFormat="1" ht="12.75" customHeight="1"/>
    <row r="14135" s="1413" customFormat="1" ht="12.75" customHeight="1"/>
    <row r="14136" s="1413" customFormat="1" ht="12.75" customHeight="1"/>
    <row r="14137" s="1413" customFormat="1" ht="12.75" customHeight="1"/>
    <row r="14138" s="1413" customFormat="1" ht="12.75" customHeight="1"/>
    <row r="14139" s="1413" customFormat="1" ht="12.75" customHeight="1"/>
    <row r="14140" s="1413" customFormat="1" ht="12.75" customHeight="1"/>
    <row r="14141" s="1413" customFormat="1" ht="12.75" customHeight="1"/>
    <row r="14142" s="1413" customFormat="1" ht="12.75" customHeight="1"/>
    <row r="14143" s="1413" customFormat="1" ht="12.75" customHeight="1"/>
    <row r="14144" s="1413" customFormat="1" ht="12.75" customHeight="1"/>
    <row r="14145" s="1413" customFormat="1" ht="12.75" customHeight="1"/>
    <row r="14146" s="1413" customFormat="1" ht="12.75" customHeight="1"/>
    <row r="14147" s="1413" customFormat="1" ht="12.75" customHeight="1"/>
    <row r="14148" s="1413" customFormat="1" ht="12.75" customHeight="1"/>
    <row r="14149" s="1413" customFormat="1" ht="12.75" customHeight="1"/>
    <row r="14150" s="1413" customFormat="1" ht="12.75" customHeight="1"/>
    <row r="14151" s="1413" customFormat="1" ht="12.75" customHeight="1"/>
    <row r="14152" s="1413" customFormat="1" ht="12.75" customHeight="1"/>
    <row r="14153" s="1413" customFormat="1" ht="12.75" customHeight="1"/>
    <row r="14154" s="1413" customFormat="1" ht="12.75" customHeight="1"/>
    <row r="14155" s="1413" customFormat="1" ht="12.75" customHeight="1"/>
    <row r="14156" s="1413" customFormat="1" ht="12.75" customHeight="1"/>
    <row r="14157" s="1413" customFormat="1" ht="12.75" customHeight="1"/>
    <row r="14158" s="1413" customFormat="1" ht="12.75" customHeight="1"/>
    <row r="14159" s="1413" customFormat="1" ht="12.75" customHeight="1"/>
    <row r="14160" s="1413" customFormat="1" ht="12.75" customHeight="1"/>
    <row r="14161" s="1413" customFormat="1" ht="12.75" customHeight="1"/>
    <row r="14162" s="1413" customFormat="1" ht="12.75" customHeight="1"/>
    <row r="14163" s="1413" customFormat="1" ht="12.75" customHeight="1"/>
    <row r="14164" s="1413" customFormat="1" ht="12.75" customHeight="1"/>
    <row r="14165" s="1413" customFormat="1" ht="12.75" customHeight="1"/>
    <row r="14166" s="1413" customFormat="1" ht="12.75" customHeight="1"/>
    <row r="14167" s="1413" customFormat="1" ht="12.75" customHeight="1"/>
    <row r="14168" s="1413" customFormat="1" ht="12.75" customHeight="1"/>
    <row r="14169" s="1413" customFormat="1" ht="12.75" customHeight="1"/>
    <row r="14170" s="1413" customFormat="1" ht="12.75" customHeight="1"/>
    <row r="14171" s="1413" customFormat="1" ht="12.75" customHeight="1"/>
    <row r="14172" s="1413" customFormat="1" ht="12.75" customHeight="1"/>
    <row r="14173" s="1413" customFormat="1" ht="12.75" customHeight="1"/>
    <row r="14174" s="1413" customFormat="1" ht="12.75" customHeight="1"/>
    <row r="14175" s="1413" customFormat="1" ht="12.75" customHeight="1"/>
    <row r="14176" s="1413" customFormat="1" ht="12.75" customHeight="1"/>
    <row r="14177" s="1413" customFormat="1" ht="12.75" customHeight="1"/>
    <row r="14178" s="1413" customFormat="1" ht="12.75" customHeight="1"/>
    <row r="14179" s="1413" customFormat="1" ht="12.75" customHeight="1"/>
    <row r="14180" s="1413" customFormat="1" ht="12.75" customHeight="1"/>
    <row r="14181" s="1413" customFormat="1" ht="12.75" customHeight="1"/>
    <row r="14182" s="1413" customFormat="1" ht="12.75" customHeight="1"/>
    <row r="14183" s="1413" customFormat="1" ht="12.75" customHeight="1"/>
    <row r="14184" s="1413" customFormat="1" ht="12.75" customHeight="1"/>
    <row r="14185" s="1413" customFormat="1" ht="12.75" customHeight="1"/>
    <row r="14186" s="1413" customFormat="1" ht="12.75" customHeight="1"/>
    <row r="14187" s="1413" customFormat="1" ht="12.75" customHeight="1"/>
    <row r="14188" s="1413" customFormat="1" ht="12.75" customHeight="1"/>
    <row r="14189" s="1413" customFormat="1" ht="12.75" customHeight="1"/>
    <row r="14190" s="1413" customFormat="1" ht="12.75" customHeight="1"/>
    <row r="14191" s="1413" customFormat="1" ht="12.75" customHeight="1"/>
    <row r="14192" s="1413" customFormat="1" ht="12.75" customHeight="1"/>
    <row r="14193" s="1413" customFormat="1" ht="12.75" customHeight="1"/>
    <row r="14194" s="1413" customFormat="1" ht="12.75" customHeight="1"/>
    <row r="14195" s="1413" customFormat="1" ht="12.75" customHeight="1"/>
    <row r="14196" s="1413" customFormat="1" ht="12.75" customHeight="1"/>
    <row r="14197" s="1413" customFormat="1" ht="12.75" customHeight="1"/>
    <row r="14198" s="1413" customFormat="1" ht="12.75" customHeight="1"/>
    <row r="14199" s="1413" customFormat="1" ht="12.75" customHeight="1"/>
    <row r="14200" s="1413" customFormat="1" ht="12.75" customHeight="1"/>
    <row r="14201" s="1413" customFormat="1" ht="12.75" customHeight="1"/>
    <row r="14202" s="1413" customFormat="1" ht="12.75" customHeight="1"/>
    <row r="14203" s="1413" customFormat="1" ht="12.75" customHeight="1"/>
    <row r="14204" s="1413" customFormat="1" ht="12.75" customHeight="1"/>
    <row r="14205" s="1413" customFormat="1" ht="12.75" customHeight="1"/>
    <row r="14206" s="1413" customFormat="1" ht="12.75" customHeight="1"/>
    <row r="14207" s="1413" customFormat="1" ht="12.75" customHeight="1"/>
    <row r="14208" s="1413" customFormat="1" ht="12.75" customHeight="1"/>
    <row r="14209" s="1413" customFormat="1" ht="12.75" customHeight="1"/>
    <row r="14210" s="1413" customFormat="1" ht="12.75" customHeight="1"/>
    <row r="14211" s="1413" customFormat="1" ht="12.75" customHeight="1"/>
    <row r="14212" s="1413" customFormat="1" ht="12.75" customHeight="1"/>
    <row r="14213" s="1413" customFormat="1" ht="12.75" customHeight="1"/>
    <row r="14214" s="1413" customFormat="1" ht="12.75" customHeight="1"/>
    <row r="14215" s="1413" customFormat="1" ht="12.75" customHeight="1"/>
    <row r="14216" s="1413" customFormat="1" ht="12.75" customHeight="1"/>
    <row r="14217" s="1413" customFormat="1" ht="12.75" customHeight="1"/>
    <row r="14218" s="1413" customFormat="1" ht="12.75" customHeight="1"/>
    <row r="14219" s="1413" customFormat="1" ht="12.75" customHeight="1"/>
    <row r="14220" s="1413" customFormat="1" ht="12.75" customHeight="1"/>
    <row r="14221" s="1413" customFormat="1" ht="12.75" customHeight="1"/>
    <row r="14222" s="1413" customFormat="1" ht="12.75" customHeight="1"/>
    <row r="14223" s="1413" customFormat="1" ht="12.75" customHeight="1"/>
    <row r="14224" s="1413" customFormat="1" ht="12.75" customHeight="1"/>
    <row r="14225" s="1413" customFormat="1" ht="12.75" customHeight="1"/>
    <row r="14226" s="1413" customFormat="1" ht="12.75" customHeight="1"/>
    <row r="14227" s="1413" customFormat="1" ht="12.75" customHeight="1"/>
    <row r="14228" s="1413" customFormat="1" ht="12.75" customHeight="1"/>
    <row r="14229" s="1413" customFormat="1" ht="12.75" customHeight="1"/>
    <row r="14230" s="1413" customFormat="1" ht="12.75" customHeight="1"/>
    <row r="14231" s="1413" customFormat="1" ht="12.75" customHeight="1"/>
    <row r="14232" s="1413" customFormat="1" ht="12.75" customHeight="1"/>
    <row r="14233" s="1413" customFormat="1" ht="12.75" customHeight="1"/>
    <row r="14234" s="1413" customFormat="1" ht="12.75" customHeight="1"/>
    <row r="14235" s="1413" customFormat="1" ht="12.75" customHeight="1"/>
    <row r="14236" s="1413" customFormat="1" ht="12.75" customHeight="1"/>
    <row r="14237" s="1413" customFormat="1" ht="12.75" customHeight="1"/>
    <row r="14238" s="1413" customFormat="1" ht="12.75" customHeight="1"/>
    <row r="14239" s="1413" customFormat="1" ht="12.75" customHeight="1"/>
    <row r="14240" s="1413" customFormat="1" ht="12.75" customHeight="1"/>
    <row r="14241" s="1413" customFormat="1" ht="12.75" customHeight="1"/>
    <row r="14242" s="1413" customFormat="1" ht="12.75" customHeight="1"/>
    <row r="14243" s="1413" customFormat="1" ht="12.75" customHeight="1"/>
    <row r="14244" s="1413" customFormat="1" ht="12.75" customHeight="1"/>
    <row r="14245" s="1413" customFormat="1" ht="12.75" customHeight="1"/>
    <row r="14246" s="1413" customFormat="1" ht="12.75" customHeight="1"/>
    <row r="14247" s="1413" customFormat="1" ht="12.75" customHeight="1"/>
    <row r="14248" s="1413" customFormat="1" ht="12.75" customHeight="1"/>
    <row r="14249" s="1413" customFormat="1" ht="12.75" customHeight="1"/>
    <row r="14250" s="1413" customFormat="1" ht="12.75" customHeight="1"/>
    <row r="14251" s="1413" customFormat="1" ht="12.75" customHeight="1"/>
    <row r="14252" s="1413" customFormat="1" ht="12.75" customHeight="1"/>
    <row r="14253" s="1413" customFormat="1" ht="12.75" customHeight="1"/>
    <row r="14254" s="1413" customFormat="1" ht="12.75" customHeight="1"/>
    <row r="14255" s="1413" customFormat="1" ht="12.75" customHeight="1"/>
    <row r="14256" s="1413" customFormat="1" ht="12.75" customHeight="1"/>
    <row r="14257" s="1413" customFormat="1" ht="12.75" customHeight="1"/>
    <row r="14258" s="1413" customFormat="1" ht="12.75" customHeight="1"/>
    <row r="14259" s="1413" customFormat="1" ht="12.75" customHeight="1"/>
    <row r="14260" s="1413" customFormat="1" ht="12.75" customHeight="1"/>
    <row r="14261" s="1413" customFormat="1" ht="12.75" customHeight="1"/>
    <row r="14262" s="1413" customFormat="1" ht="12.75" customHeight="1"/>
    <row r="14263" s="1413" customFormat="1" ht="12.75" customHeight="1"/>
    <row r="14264" s="1413" customFormat="1" ht="12.75" customHeight="1"/>
    <row r="14265" s="1413" customFormat="1" ht="12.75" customHeight="1"/>
    <row r="14266" s="1413" customFormat="1" ht="12.75" customHeight="1"/>
    <row r="14267" s="1413" customFormat="1" ht="12.75" customHeight="1"/>
    <row r="14268" s="1413" customFormat="1" ht="12.75" customHeight="1"/>
    <row r="14269" s="1413" customFormat="1" ht="12.75" customHeight="1"/>
    <row r="14270" s="1413" customFormat="1" ht="12.75" customHeight="1"/>
    <row r="14271" s="1413" customFormat="1" ht="12.75" customHeight="1"/>
    <row r="14272" s="1413" customFormat="1" ht="12.75" customHeight="1"/>
    <row r="14273" s="1413" customFormat="1" ht="12.75" customHeight="1"/>
    <row r="14274" s="1413" customFormat="1" ht="12.75" customHeight="1"/>
    <row r="14275" s="1413" customFormat="1" ht="12.75" customHeight="1"/>
    <row r="14276" s="1413" customFormat="1" ht="12.75" customHeight="1"/>
    <row r="14277" s="1413" customFormat="1" ht="12.75" customHeight="1"/>
    <row r="14278" s="1413" customFormat="1" ht="12.75" customHeight="1"/>
    <row r="14279" s="1413" customFormat="1" ht="12.75" customHeight="1"/>
    <row r="14280" s="1413" customFormat="1" ht="12.75" customHeight="1"/>
    <row r="14281" s="1413" customFormat="1" ht="12.75" customHeight="1"/>
    <row r="14282" s="1413" customFormat="1" ht="12.75" customHeight="1"/>
    <row r="14283" s="1413" customFormat="1" ht="12.75" customHeight="1"/>
    <row r="14284" s="1413" customFormat="1" ht="12.75" customHeight="1"/>
    <row r="14285" s="1413" customFormat="1" ht="12.75" customHeight="1"/>
    <row r="14286" s="1413" customFormat="1" ht="12.75" customHeight="1"/>
    <row r="14287" s="1413" customFormat="1" ht="12.75" customHeight="1"/>
    <row r="14288" s="1413" customFormat="1" ht="12.75" customHeight="1"/>
    <row r="14289" s="1413" customFormat="1" ht="12.75" customHeight="1"/>
    <row r="14290" s="1413" customFormat="1" ht="12.75" customHeight="1"/>
    <row r="14291" s="1413" customFormat="1" ht="12.75" customHeight="1"/>
    <row r="14292" s="1413" customFormat="1" ht="12.75" customHeight="1"/>
    <row r="14293" s="1413" customFormat="1" ht="12.75" customHeight="1"/>
    <row r="14294" s="1413" customFormat="1" ht="12.75" customHeight="1"/>
    <row r="14295" s="1413" customFormat="1" ht="12.75" customHeight="1"/>
    <row r="14296" s="1413" customFormat="1" ht="12.75" customHeight="1"/>
    <row r="14297" s="1413" customFormat="1" ht="12.75" customHeight="1"/>
    <row r="14298" s="1413" customFormat="1" ht="12.75" customHeight="1"/>
    <row r="14299" s="1413" customFormat="1" ht="12.75" customHeight="1"/>
    <row r="14300" s="1413" customFormat="1" ht="12.75" customHeight="1"/>
    <row r="14301" s="1413" customFormat="1" ht="12.75" customHeight="1"/>
    <row r="14302" s="1413" customFormat="1" ht="12.75" customHeight="1"/>
    <row r="14303" s="1413" customFormat="1" ht="12.75" customHeight="1"/>
    <row r="14304" s="1413" customFormat="1" ht="12.75" customHeight="1"/>
    <row r="14305" s="1413" customFormat="1" ht="12.75" customHeight="1"/>
    <row r="14306" s="1413" customFormat="1" ht="12.75" customHeight="1"/>
    <row r="14307" s="1413" customFormat="1" ht="12.75" customHeight="1"/>
    <row r="14308" s="1413" customFormat="1" ht="12.75" customHeight="1"/>
    <row r="14309" s="1413" customFormat="1" ht="12.75" customHeight="1"/>
    <row r="14310" s="1413" customFormat="1" ht="12.75" customHeight="1"/>
    <row r="14311" s="1413" customFormat="1" ht="12.75" customHeight="1"/>
    <row r="14312" s="1413" customFormat="1" ht="12.75" customHeight="1"/>
    <row r="14313" s="1413" customFormat="1" ht="12.75" customHeight="1"/>
    <row r="14314" s="1413" customFormat="1" ht="12.75" customHeight="1"/>
    <row r="14315" s="1413" customFormat="1" ht="12.75" customHeight="1"/>
    <row r="14316" s="1413" customFormat="1" ht="12.75" customHeight="1"/>
    <row r="14317" s="1413" customFormat="1" ht="12.75" customHeight="1"/>
    <row r="14318" s="1413" customFormat="1" ht="12.75" customHeight="1"/>
    <row r="14319" s="1413" customFormat="1" ht="12.75" customHeight="1"/>
    <row r="14320" s="1413" customFormat="1" ht="12.75" customHeight="1"/>
    <row r="14321" s="1413" customFormat="1" ht="12.75" customHeight="1"/>
    <row r="14322" s="1413" customFormat="1" ht="12.75" customHeight="1"/>
    <row r="14323" s="1413" customFormat="1" ht="12.75" customHeight="1"/>
    <row r="14324" s="1413" customFormat="1" ht="12.75" customHeight="1"/>
    <row r="14325" s="1413" customFormat="1" ht="12.75" customHeight="1"/>
    <row r="14326" s="1413" customFormat="1" ht="12.75" customHeight="1"/>
    <row r="14327" s="1413" customFormat="1" ht="12.75" customHeight="1"/>
    <row r="14328" s="1413" customFormat="1" ht="12.75" customHeight="1"/>
    <row r="14329" s="1413" customFormat="1" ht="12.75" customHeight="1"/>
    <row r="14330" s="1413" customFormat="1" ht="12.75" customHeight="1"/>
    <row r="14331" s="1413" customFormat="1" ht="12.75" customHeight="1"/>
    <row r="14332" s="1413" customFormat="1" ht="12.75" customHeight="1"/>
    <row r="14333" s="1413" customFormat="1" ht="12.75" customHeight="1"/>
    <row r="14334" s="1413" customFormat="1" ht="12.75" customHeight="1"/>
    <row r="14335" s="1413" customFormat="1" ht="12.75" customHeight="1"/>
    <row r="14336" s="1413" customFormat="1" ht="12.75" customHeight="1"/>
    <row r="14337" s="1413" customFormat="1" ht="12.75" customHeight="1"/>
    <row r="14338" s="1413" customFormat="1" ht="12.75" customHeight="1"/>
    <row r="14339" s="1413" customFormat="1" ht="12.75" customHeight="1"/>
    <row r="14340" s="1413" customFormat="1" ht="12.75" customHeight="1"/>
    <row r="14341" s="1413" customFormat="1" ht="12.75" customHeight="1"/>
    <row r="14342" s="1413" customFormat="1" ht="12.75" customHeight="1"/>
    <row r="14343" s="1413" customFormat="1" ht="12.75" customHeight="1"/>
    <row r="14344" s="1413" customFormat="1" ht="12.75" customHeight="1"/>
    <row r="14345" s="1413" customFormat="1" ht="12.75" customHeight="1"/>
    <row r="14346" s="1413" customFormat="1" ht="12.75" customHeight="1"/>
    <row r="14347" s="1413" customFormat="1" ht="12.75" customHeight="1"/>
    <row r="14348" s="1413" customFormat="1" ht="12.75" customHeight="1"/>
    <row r="14349" s="1413" customFormat="1" ht="12.75" customHeight="1"/>
    <row r="14350" s="1413" customFormat="1" ht="12.75" customHeight="1"/>
    <row r="14351" s="1413" customFormat="1" ht="12.75" customHeight="1"/>
    <row r="14352" s="1413" customFormat="1" ht="12.75" customHeight="1"/>
    <row r="14353" s="1413" customFormat="1" ht="12.75" customHeight="1"/>
    <row r="14354" s="1413" customFormat="1" ht="12.75" customHeight="1"/>
    <row r="14355" s="1413" customFormat="1" ht="12.75" customHeight="1"/>
    <row r="14356" s="1413" customFormat="1" ht="12.75" customHeight="1"/>
    <row r="14357" s="1413" customFormat="1" ht="12.75" customHeight="1"/>
    <row r="14358" s="1413" customFormat="1" ht="12.75" customHeight="1"/>
    <row r="14359" s="1413" customFormat="1" ht="12.75" customHeight="1"/>
    <row r="14360" s="1413" customFormat="1" ht="12.75" customHeight="1"/>
    <row r="14361" s="1413" customFormat="1" ht="12.75" customHeight="1"/>
    <row r="14362" s="1413" customFormat="1" ht="12.75" customHeight="1"/>
    <row r="14363" s="1413" customFormat="1" ht="12.75" customHeight="1"/>
    <row r="14364" s="1413" customFormat="1" ht="12.75" customHeight="1"/>
    <row r="14365" s="1413" customFormat="1" ht="12.75" customHeight="1"/>
    <row r="14366" s="1413" customFormat="1" ht="12.75" customHeight="1"/>
    <row r="14367" s="1413" customFormat="1" ht="12.75" customHeight="1"/>
    <row r="14368" s="1413" customFormat="1" ht="12.75" customHeight="1"/>
    <row r="14369" s="1413" customFormat="1" ht="12.75" customHeight="1"/>
    <row r="14370" s="1413" customFormat="1" ht="12.75" customHeight="1"/>
    <row r="14371" s="1413" customFormat="1" ht="12.75" customHeight="1"/>
    <row r="14372" s="1413" customFormat="1" ht="12.75" customHeight="1"/>
    <row r="14373" s="1413" customFormat="1" ht="12.75" customHeight="1"/>
    <row r="14374" s="1413" customFormat="1" ht="12.75" customHeight="1"/>
    <row r="14375" s="1413" customFormat="1" ht="12.75" customHeight="1"/>
    <row r="14376" s="1413" customFormat="1" ht="12.75" customHeight="1"/>
    <row r="14377" s="1413" customFormat="1" ht="12.75" customHeight="1"/>
    <row r="14378" s="1413" customFormat="1" ht="12.75" customHeight="1"/>
    <row r="14379" s="1413" customFormat="1" ht="12.75" customHeight="1"/>
    <row r="14380" s="1413" customFormat="1" ht="12.75" customHeight="1"/>
    <row r="14381" s="1413" customFormat="1" ht="12.75" customHeight="1"/>
    <row r="14382" s="1413" customFormat="1" ht="12.75" customHeight="1"/>
    <row r="14383" s="1413" customFormat="1" ht="12.75" customHeight="1"/>
    <row r="14384" s="1413" customFormat="1" ht="12.75" customHeight="1"/>
    <row r="14385" s="1413" customFormat="1" ht="12.75" customHeight="1"/>
    <row r="14386" s="1413" customFormat="1" ht="12.75" customHeight="1"/>
    <row r="14387" s="1413" customFormat="1" ht="12.75" customHeight="1"/>
    <row r="14388" s="1413" customFormat="1" ht="12.75" customHeight="1"/>
    <row r="14389" s="1413" customFormat="1" ht="12.75" customHeight="1"/>
    <row r="14390" s="1413" customFormat="1" ht="12.75" customHeight="1"/>
    <row r="14391" s="1413" customFormat="1" ht="12.75" customHeight="1"/>
    <row r="14392" s="1413" customFormat="1" ht="12.75" customHeight="1"/>
    <row r="14393" s="1413" customFormat="1" ht="12.75" customHeight="1"/>
    <row r="14394" s="1413" customFormat="1" ht="12.75" customHeight="1"/>
    <row r="14395" s="1413" customFormat="1" ht="12.75" customHeight="1"/>
    <row r="14396" s="1413" customFormat="1" ht="12.75" customHeight="1"/>
    <row r="14397" s="1413" customFormat="1" ht="12.75" customHeight="1"/>
    <row r="14398" s="1413" customFormat="1" ht="12.75" customHeight="1"/>
    <row r="14399" s="1413" customFormat="1" ht="12.75" customHeight="1"/>
    <row r="14400" s="1413" customFormat="1" ht="12.75" customHeight="1"/>
    <row r="14401" s="1413" customFormat="1" ht="12.75" customHeight="1"/>
    <row r="14402" s="1413" customFormat="1" ht="12.75" customHeight="1"/>
    <row r="14403" s="1413" customFormat="1" ht="12.75" customHeight="1"/>
    <row r="14404" s="1413" customFormat="1" ht="12.75" customHeight="1"/>
    <row r="14405" s="1413" customFormat="1" ht="12.75" customHeight="1"/>
    <row r="14406" s="1413" customFormat="1" ht="12.75" customHeight="1"/>
    <row r="14407" s="1413" customFormat="1" ht="12.75" customHeight="1"/>
    <row r="14408" s="1413" customFormat="1" ht="12.75" customHeight="1"/>
    <row r="14409" s="1413" customFormat="1" ht="12.75" customHeight="1"/>
    <row r="14410" s="1413" customFormat="1" ht="12.75" customHeight="1"/>
    <row r="14411" s="1413" customFormat="1" ht="12.75" customHeight="1"/>
    <row r="14412" s="1413" customFormat="1" ht="12.75" customHeight="1"/>
    <row r="14413" s="1413" customFormat="1" ht="12.75" customHeight="1"/>
    <row r="14414" s="1413" customFormat="1" ht="12.75" customHeight="1"/>
    <row r="14415" s="1413" customFormat="1" ht="12.75" customHeight="1"/>
    <row r="14416" s="1413" customFormat="1" ht="12.75" customHeight="1"/>
    <row r="14417" s="1413" customFormat="1" ht="12.75" customHeight="1"/>
    <row r="14418" s="1413" customFormat="1" ht="12.75" customHeight="1"/>
    <row r="14419" s="1413" customFormat="1" ht="12.75" customHeight="1"/>
    <row r="14420" s="1413" customFormat="1" ht="12.75" customHeight="1"/>
    <row r="14421" s="1413" customFormat="1" ht="12.75" customHeight="1"/>
    <row r="14422" s="1413" customFormat="1" ht="12.75" customHeight="1"/>
    <row r="14423" s="1413" customFormat="1" ht="12.75" customHeight="1"/>
    <row r="14424" s="1413" customFormat="1" ht="12.75" customHeight="1"/>
    <row r="14425" s="1413" customFormat="1" ht="12.75" customHeight="1"/>
    <row r="14426" s="1413" customFormat="1" ht="12.75" customHeight="1"/>
    <row r="14427" s="1413" customFormat="1" ht="12.75" customHeight="1"/>
    <row r="14428" s="1413" customFormat="1" ht="12.75" customHeight="1"/>
    <row r="14429" s="1413" customFormat="1" ht="12.75" customHeight="1"/>
    <row r="14430" s="1413" customFormat="1" ht="12.75" customHeight="1"/>
    <row r="14431" s="1413" customFormat="1" ht="12.75" customHeight="1"/>
    <row r="14432" s="1413" customFormat="1" ht="12.75" customHeight="1"/>
    <row r="14433" s="1413" customFormat="1" ht="12.75" customHeight="1"/>
    <row r="14434" s="1413" customFormat="1" ht="12.75" customHeight="1"/>
    <row r="14435" s="1413" customFormat="1" ht="12.75" customHeight="1"/>
    <row r="14436" s="1413" customFormat="1" ht="12.75" customHeight="1"/>
    <row r="14437" s="1413" customFormat="1" ht="12.75" customHeight="1"/>
    <row r="14438" s="1413" customFormat="1" ht="12.75" customHeight="1"/>
    <row r="14439" s="1413" customFormat="1" ht="12.75" customHeight="1"/>
    <row r="14440" s="1413" customFormat="1" ht="12.75" customHeight="1"/>
    <row r="14441" s="1413" customFormat="1" ht="12.75" customHeight="1"/>
    <row r="14442" s="1413" customFormat="1" ht="12.75" customHeight="1"/>
    <row r="14443" s="1413" customFormat="1" ht="12.75" customHeight="1"/>
    <row r="14444" s="1413" customFormat="1" ht="12.75" customHeight="1"/>
    <row r="14445" s="1413" customFormat="1" ht="12.75" customHeight="1"/>
    <row r="14446" s="1413" customFormat="1" ht="12.75" customHeight="1"/>
    <row r="14447" s="1413" customFormat="1" ht="12.75" customHeight="1"/>
    <row r="14448" s="1413" customFormat="1" ht="12.75" customHeight="1"/>
    <row r="14449" s="1413" customFormat="1" ht="12.75" customHeight="1"/>
    <row r="14450" s="1413" customFormat="1" ht="12.75" customHeight="1"/>
    <row r="14451" s="1413" customFormat="1" ht="12.75" customHeight="1"/>
    <row r="14452" s="1413" customFormat="1" ht="12.75" customHeight="1"/>
    <row r="14453" s="1413" customFormat="1" ht="12.75" customHeight="1"/>
    <row r="14454" s="1413" customFormat="1" ht="12.75" customHeight="1"/>
    <row r="14455" s="1413" customFormat="1" ht="12.75" customHeight="1"/>
    <row r="14456" s="1413" customFormat="1" ht="12.75" customHeight="1"/>
    <row r="14457" s="1413" customFormat="1" ht="12.75" customHeight="1"/>
    <row r="14458" s="1413" customFormat="1" ht="12.75" customHeight="1"/>
    <row r="14459" s="1413" customFormat="1" ht="12.75" customHeight="1"/>
    <row r="14460" s="1413" customFormat="1" ht="12.75" customHeight="1"/>
    <row r="14461" s="1413" customFormat="1" ht="12.75" customHeight="1"/>
    <row r="14462" s="1413" customFormat="1" ht="12.75" customHeight="1"/>
    <row r="14463" s="1413" customFormat="1" ht="12.75" customHeight="1"/>
    <row r="14464" s="1413" customFormat="1" ht="12.75" customHeight="1"/>
    <row r="14465" s="1413" customFormat="1" ht="12.75" customHeight="1"/>
    <row r="14466" s="1413" customFormat="1" ht="12.75" customHeight="1"/>
    <row r="14467" s="1413" customFormat="1" ht="12.75" customHeight="1"/>
    <row r="14468" s="1413" customFormat="1" ht="12.75" customHeight="1"/>
    <row r="14469" s="1413" customFormat="1" ht="12.75" customHeight="1"/>
    <row r="14470" s="1413" customFormat="1" ht="12.75" customHeight="1"/>
    <row r="14471" s="1413" customFormat="1" ht="12.75" customHeight="1"/>
    <row r="14472" s="1413" customFormat="1" ht="12.75" customHeight="1"/>
    <row r="14473" s="1413" customFormat="1" ht="12.75" customHeight="1"/>
    <row r="14474" s="1413" customFormat="1" ht="12.75" customHeight="1"/>
    <row r="14475" s="1413" customFormat="1" ht="12.75" customHeight="1"/>
    <row r="14476" s="1413" customFormat="1" ht="12.75" customHeight="1"/>
    <row r="14477" s="1413" customFormat="1" ht="12.75" customHeight="1"/>
    <row r="14478" s="1413" customFormat="1" ht="12.75" customHeight="1"/>
    <row r="14479" s="1413" customFormat="1" ht="12.75" customHeight="1"/>
    <row r="14480" s="1413" customFormat="1" ht="12.75" customHeight="1"/>
    <row r="14481" s="1413" customFormat="1" ht="12.75" customHeight="1"/>
    <row r="14482" s="1413" customFormat="1" ht="12.75" customHeight="1"/>
    <row r="14483" s="1413" customFormat="1" ht="12.75" customHeight="1"/>
    <row r="14484" s="1413" customFormat="1" ht="12.75" customHeight="1"/>
    <row r="14485" s="1413" customFormat="1" ht="12.75" customHeight="1"/>
    <row r="14486" s="1413" customFormat="1" ht="12.75" customHeight="1"/>
    <row r="14487" s="1413" customFormat="1" ht="12.75" customHeight="1"/>
    <row r="14488" s="1413" customFormat="1" ht="12.75" customHeight="1"/>
    <row r="14489" s="1413" customFormat="1" ht="12.75" customHeight="1"/>
    <row r="14490" s="1413" customFormat="1" ht="12.75" customHeight="1"/>
    <row r="14491" s="1413" customFormat="1" ht="12.75" customHeight="1"/>
    <row r="14492" s="1413" customFormat="1" ht="12.75" customHeight="1"/>
    <row r="14493" s="1413" customFormat="1" ht="12.75" customHeight="1"/>
    <row r="14494" s="1413" customFormat="1" ht="12.75" customHeight="1"/>
    <row r="14495" s="1413" customFormat="1" ht="12.75" customHeight="1"/>
    <row r="14496" s="1413" customFormat="1" ht="12.75" customHeight="1"/>
    <row r="14497" s="1413" customFormat="1" ht="12.75" customHeight="1"/>
    <row r="14498" s="1413" customFormat="1" ht="12.75" customHeight="1"/>
    <row r="14499" s="1413" customFormat="1" ht="12.75" customHeight="1"/>
    <row r="14500" s="1413" customFormat="1" ht="12.75" customHeight="1"/>
    <row r="14501" s="1413" customFormat="1" ht="12.75" customHeight="1"/>
    <row r="14502" s="1413" customFormat="1" ht="12.75" customHeight="1"/>
    <row r="14503" s="1413" customFormat="1" ht="12.75" customHeight="1"/>
    <row r="14504" s="1413" customFormat="1" ht="12.75" customHeight="1"/>
    <row r="14505" s="1413" customFormat="1" ht="12.75" customHeight="1"/>
    <row r="14506" s="1413" customFormat="1" ht="12.75" customHeight="1"/>
    <row r="14507" s="1413" customFormat="1" ht="12.75" customHeight="1"/>
    <row r="14508" s="1413" customFormat="1" ht="12.75" customHeight="1"/>
    <row r="14509" s="1413" customFormat="1" ht="12.75" customHeight="1"/>
    <row r="14510" s="1413" customFormat="1" ht="12.75" customHeight="1"/>
    <row r="14511" s="1413" customFormat="1" ht="12.75" customHeight="1"/>
    <row r="14512" s="1413" customFormat="1" ht="12.75" customHeight="1"/>
    <row r="14513" s="1413" customFormat="1" ht="12.75" customHeight="1"/>
    <row r="14514" s="1413" customFormat="1" ht="12.75" customHeight="1"/>
    <row r="14515" s="1413" customFormat="1" ht="12.75" customHeight="1"/>
    <row r="14516" s="1413" customFormat="1" ht="12.75" customHeight="1"/>
    <row r="14517" s="1413" customFormat="1" ht="12.75" customHeight="1"/>
    <row r="14518" s="1413" customFormat="1" ht="12.75" customHeight="1"/>
    <row r="14519" s="1413" customFormat="1" ht="12.75" customHeight="1"/>
    <row r="14520" s="1413" customFormat="1" ht="12.75" customHeight="1"/>
    <row r="14521" s="1413" customFormat="1" ht="12.75" customHeight="1"/>
    <row r="14522" s="1413" customFormat="1" ht="12.75" customHeight="1"/>
    <row r="14523" s="1413" customFormat="1" ht="12.75" customHeight="1"/>
    <row r="14524" s="1413" customFormat="1" ht="12.75" customHeight="1"/>
    <row r="14525" s="1413" customFormat="1" ht="12.75" customHeight="1"/>
    <row r="14526" s="1413" customFormat="1" ht="12.75" customHeight="1"/>
    <row r="14527" s="1413" customFormat="1" ht="12.75" customHeight="1"/>
    <row r="14528" s="1413" customFormat="1" ht="12.75" customHeight="1"/>
    <row r="14529" s="1413" customFormat="1" ht="12.75" customHeight="1"/>
    <row r="14530" s="1413" customFormat="1" ht="12.75" customHeight="1"/>
    <row r="14531" s="1413" customFormat="1" ht="12.75" customHeight="1"/>
    <row r="14532" s="1413" customFormat="1" ht="12.75" customHeight="1"/>
    <row r="14533" s="1413" customFormat="1" ht="12.75" customHeight="1"/>
    <row r="14534" s="1413" customFormat="1" ht="12.75" customHeight="1"/>
    <row r="14535" s="1413" customFormat="1" ht="12.75" customHeight="1"/>
    <row r="14536" s="1413" customFormat="1" ht="12.75" customHeight="1"/>
    <row r="14537" s="1413" customFormat="1" ht="12.75" customHeight="1"/>
    <row r="14538" s="1413" customFormat="1" ht="12.75" customHeight="1"/>
    <row r="14539" s="1413" customFormat="1" ht="12.75" customHeight="1"/>
    <row r="14540" s="1413" customFormat="1" ht="12.75" customHeight="1"/>
    <row r="14541" s="1413" customFormat="1" ht="12.75" customHeight="1"/>
    <row r="14542" s="1413" customFormat="1" ht="12.75" customHeight="1"/>
    <row r="14543" s="1413" customFormat="1" ht="12.75" customHeight="1"/>
    <row r="14544" s="1413" customFormat="1" ht="12.75" customHeight="1"/>
    <row r="14545" s="1413" customFormat="1" ht="12.75" customHeight="1"/>
    <row r="14546" s="1413" customFormat="1" ht="12.75" customHeight="1"/>
    <row r="14547" s="1413" customFormat="1" ht="12.75" customHeight="1"/>
    <row r="14548" s="1413" customFormat="1" ht="12.75" customHeight="1"/>
    <row r="14549" s="1413" customFormat="1" ht="12.75" customHeight="1"/>
    <row r="14550" s="1413" customFormat="1" ht="12.75" customHeight="1"/>
    <row r="14551" s="1413" customFormat="1" ht="12.75" customHeight="1"/>
    <row r="14552" s="1413" customFormat="1" ht="12.75" customHeight="1"/>
    <row r="14553" s="1413" customFormat="1" ht="12.75" customHeight="1"/>
    <row r="14554" s="1413" customFormat="1" ht="12.75" customHeight="1"/>
    <row r="14555" s="1413" customFormat="1" ht="12.75" customHeight="1"/>
    <row r="14556" s="1413" customFormat="1" ht="12.75" customHeight="1"/>
    <row r="14557" s="1413" customFormat="1" ht="12.75" customHeight="1"/>
    <row r="14558" s="1413" customFormat="1" ht="12.75" customHeight="1"/>
    <row r="14559" s="1413" customFormat="1" ht="12.75" customHeight="1"/>
    <row r="14560" s="1413" customFormat="1" ht="12.75" customHeight="1"/>
    <row r="14561" s="1413" customFormat="1" ht="12.75" customHeight="1"/>
    <row r="14562" s="1413" customFormat="1" ht="12.75" customHeight="1"/>
    <row r="14563" s="1413" customFormat="1" ht="12.75" customHeight="1"/>
    <row r="14564" s="1413" customFormat="1" ht="12.75" customHeight="1"/>
    <row r="14565" s="1413" customFormat="1" ht="12.75" customHeight="1"/>
    <row r="14566" s="1413" customFormat="1" ht="12.75" customHeight="1"/>
    <row r="14567" s="1413" customFormat="1" ht="12.75" customHeight="1"/>
    <row r="14568" s="1413" customFormat="1" ht="12.75" customHeight="1"/>
    <row r="14569" s="1413" customFormat="1" ht="12.75" customHeight="1"/>
    <row r="14570" s="1413" customFormat="1" ht="12.75" customHeight="1"/>
    <row r="14571" s="1413" customFormat="1" ht="12.75" customHeight="1"/>
    <row r="14572" s="1413" customFormat="1" ht="12.75" customHeight="1"/>
    <row r="14573" s="1413" customFormat="1" ht="12.75" customHeight="1"/>
    <row r="14574" s="1413" customFormat="1" ht="12.75" customHeight="1"/>
    <row r="14575" s="1413" customFormat="1" ht="12.75" customHeight="1"/>
    <row r="14576" s="1413" customFormat="1" ht="12.75" customHeight="1"/>
    <row r="14577" s="1413" customFormat="1" ht="12.75" customHeight="1"/>
    <row r="14578" s="1413" customFormat="1" ht="12.75" customHeight="1"/>
    <row r="14579" s="1413" customFormat="1" ht="12.75" customHeight="1"/>
    <row r="14580" s="1413" customFormat="1" ht="12.75" customHeight="1"/>
    <row r="14581" s="1413" customFormat="1" ht="12.75" customHeight="1"/>
    <row r="14582" s="1413" customFormat="1" ht="12.75" customHeight="1"/>
    <row r="14583" s="1413" customFormat="1" ht="12.75" customHeight="1"/>
    <row r="14584" s="1413" customFormat="1" ht="12.75" customHeight="1"/>
    <row r="14585" s="1413" customFormat="1" ht="12.75" customHeight="1"/>
    <row r="14586" s="1413" customFormat="1" ht="12.75" customHeight="1"/>
    <row r="14587" s="1413" customFormat="1" ht="12.75" customHeight="1"/>
    <row r="14588" s="1413" customFormat="1" ht="12.75" customHeight="1"/>
    <row r="14589" s="1413" customFormat="1" ht="12.75" customHeight="1"/>
    <row r="14590" s="1413" customFormat="1" ht="12.75" customHeight="1"/>
    <row r="14591" s="1413" customFormat="1" ht="12.75" customHeight="1"/>
    <row r="14592" s="1413" customFormat="1" ht="12.75" customHeight="1"/>
    <row r="14593" s="1413" customFormat="1" ht="12.75" customHeight="1"/>
    <row r="14594" s="1413" customFormat="1" ht="12.75" customHeight="1"/>
    <row r="14595" s="1413" customFormat="1" ht="12.75" customHeight="1"/>
    <row r="14596" s="1413" customFormat="1" ht="12.75" customHeight="1"/>
    <row r="14597" s="1413" customFormat="1" ht="12.75" customHeight="1"/>
    <row r="14598" s="1413" customFormat="1" ht="12.75" customHeight="1"/>
    <row r="14599" s="1413" customFormat="1" ht="12.75" customHeight="1"/>
    <row r="14600" s="1413" customFormat="1" ht="12.75" customHeight="1"/>
    <row r="14601" s="1413" customFormat="1" ht="12.75" customHeight="1"/>
    <row r="14602" s="1413" customFormat="1" ht="12.75" customHeight="1"/>
    <row r="14603" s="1413" customFormat="1" ht="12.75" customHeight="1"/>
    <row r="14604" s="1413" customFormat="1" ht="12.75" customHeight="1"/>
    <row r="14605" s="1413" customFormat="1" ht="12.75" customHeight="1"/>
    <row r="14606" s="1413" customFormat="1" ht="12.75" customHeight="1"/>
    <row r="14607" s="1413" customFormat="1" ht="12.75" customHeight="1"/>
    <row r="14608" s="1413" customFormat="1" ht="12.75" customHeight="1"/>
    <row r="14609" s="1413" customFormat="1" ht="12.75" customHeight="1"/>
    <row r="14610" s="1413" customFormat="1" ht="12.75" customHeight="1"/>
    <row r="14611" s="1413" customFormat="1" ht="12.75" customHeight="1"/>
    <row r="14612" s="1413" customFormat="1" ht="12.75" customHeight="1"/>
    <row r="14613" s="1413" customFormat="1" ht="12.75" customHeight="1"/>
    <row r="14614" s="1413" customFormat="1" ht="12.75" customHeight="1"/>
    <row r="14615" s="1413" customFormat="1" ht="12.75" customHeight="1"/>
    <row r="14616" s="1413" customFormat="1" ht="12.75" customHeight="1"/>
    <row r="14617" s="1413" customFormat="1" ht="12.75" customHeight="1"/>
    <row r="14618" s="1413" customFormat="1" ht="12.75" customHeight="1"/>
    <row r="14619" s="1413" customFormat="1" ht="12.75" customHeight="1"/>
    <row r="14620" s="1413" customFormat="1" ht="12.75" customHeight="1"/>
    <row r="14621" s="1413" customFormat="1" ht="12.75" customHeight="1"/>
    <row r="14622" s="1413" customFormat="1" ht="12.75" customHeight="1"/>
    <row r="14623" s="1413" customFormat="1" ht="12.75" customHeight="1"/>
    <row r="14624" s="1413" customFormat="1" ht="12.75" customHeight="1"/>
    <row r="14625" s="1413" customFormat="1" ht="12.75" customHeight="1"/>
    <row r="14626" s="1413" customFormat="1" ht="12.75" customHeight="1"/>
    <row r="14627" s="1413" customFormat="1" ht="12.75" customHeight="1"/>
    <row r="14628" s="1413" customFormat="1" ht="12.75" customHeight="1"/>
    <row r="14629" s="1413" customFormat="1" ht="12.75" customHeight="1"/>
    <row r="14630" s="1413" customFormat="1" ht="12.75" customHeight="1"/>
    <row r="14631" s="1413" customFormat="1" ht="12.75" customHeight="1"/>
    <row r="14632" s="1413" customFormat="1" ht="12.75" customHeight="1"/>
    <row r="14633" s="1413" customFormat="1" ht="12.75" customHeight="1"/>
    <row r="14634" s="1413" customFormat="1" ht="12.75" customHeight="1"/>
    <row r="14635" s="1413" customFormat="1" ht="12.75" customHeight="1"/>
    <row r="14636" s="1413" customFormat="1" ht="12.75" customHeight="1"/>
    <row r="14637" s="1413" customFormat="1" ht="12.75" customHeight="1"/>
    <row r="14638" s="1413" customFormat="1" ht="12.75" customHeight="1"/>
    <row r="14639" s="1413" customFormat="1" ht="12.75" customHeight="1"/>
    <row r="14640" s="1413" customFormat="1" ht="12.75" customHeight="1"/>
    <row r="14641" s="1413" customFormat="1" ht="12.75" customHeight="1"/>
    <row r="14642" s="1413" customFormat="1" ht="12.75" customHeight="1"/>
    <row r="14643" s="1413" customFormat="1" ht="12.75" customHeight="1"/>
    <row r="14644" s="1413" customFormat="1" ht="12.75" customHeight="1"/>
    <row r="14645" s="1413" customFormat="1" ht="12.75" customHeight="1"/>
    <row r="14646" s="1413" customFormat="1" ht="12.75" customHeight="1"/>
    <row r="14647" s="1413" customFormat="1" ht="12.75" customHeight="1"/>
    <row r="14648" s="1413" customFormat="1" ht="12.75" customHeight="1"/>
    <row r="14649" s="1413" customFormat="1" ht="12.75" customHeight="1"/>
    <row r="14650" s="1413" customFormat="1" ht="12.75" customHeight="1"/>
    <row r="14651" s="1413" customFormat="1" ht="12.75" customHeight="1"/>
    <row r="14652" s="1413" customFormat="1" ht="12.75" customHeight="1"/>
    <row r="14653" s="1413" customFormat="1" ht="12.75" customHeight="1"/>
    <row r="14654" s="1413" customFormat="1" ht="12.75" customHeight="1"/>
    <row r="14655" s="1413" customFormat="1" ht="12.75" customHeight="1"/>
    <row r="14656" s="1413" customFormat="1" ht="12.75" customHeight="1"/>
    <row r="14657" s="1413" customFormat="1" ht="12.75" customHeight="1"/>
    <row r="14658" s="1413" customFormat="1" ht="12.75" customHeight="1"/>
    <row r="14659" s="1413" customFormat="1" ht="12.75" customHeight="1"/>
    <row r="14660" s="1413" customFormat="1" ht="12.75" customHeight="1"/>
    <row r="14661" s="1413" customFormat="1" ht="12.75" customHeight="1"/>
    <row r="14662" s="1413" customFormat="1" ht="12.75" customHeight="1"/>
    <row r="14663" s="1413" customFormat="1" ht="12.75" customHeight="1"/>
    <row r="14664" s="1413" customFormat="1" ht="12.75" customHeight="1"/>
    <row r="14665" s="1413" customFormat="1" ht="12.75" customHeight="1"/>
    <row r="14666" s="1413" customFormat="1" ht="12.75" customHeight="1"/>
    <row r="14667" s="1413" customFormat="1" ht="12.75" customHeight="1"/>
    <row r="14668" s="1413" customFormat="1" ht="12.75" customHeight="1"/>
    <row r="14669" s="1413" customFormat="1" ht="12.75" customHeight="1"/>
    <row r="14670" s="1413" customFormat="1" ht="12.75" customHeight="1"/>
    <row r="14671" s="1413" customFormat="1" ht="12.75" customHeight="1"/>
    <row r="14672" s="1413" customFormat="1" ht="12.75" customHeight="1"/>
    <row r="14673" s="1413" customFormat="1" ht="12.75" customHeight="1"/>
    <row r="14674" s="1413" customFormat="1" ht="12.75" customHeight="1"/>
    <row r="14675" s="1413" customFormat="1" ht="12.75" customHeight="1"/>
    <row r="14676" s="1413" customFormat="1" ht="12.75" customHeight="1"/>
    <row r="14677" s="1413" customFormat="1" ht="12.75" customHeight="1"/>
    <row r="14678" s="1413" customFormat="1" ht="12.75" customHeight="1"/>
    <row r="14679" s="1413" customFormat="1" ht="12.75" customHeight="1"/>
    <row r="14680" s="1413" customFormat="1" ht="12.75" customHeight="1"/>
    <row r="14681" s="1413" customFormat="1" ht="12.75" customHeight="1"/>
    <row r="14682" s="1413" customFormat="1" ht="12.75" customHeight="1"/>
    <row r="14683" s="1413" customFormat="1" ht="12.75" customHeight="1"/>
    <row r="14684" s="1413" customFormat="1" ht="12.75" customHeight="1"/>
    <row r="14685" s="1413" customFormat="1" ht="12.75" customHeight="1"/>
    <row r="14686" s="1413" customFormat="1" ht="12.75" customHeight="1"/>
    <row r="14687" s="1413" customFormat="1" ht="12.75" customHeight="1"/>
    <row r="14688" s="1413" customFormat="1" ht="12.75" customHeight="1"/>
    <row r="14689" s="1413" customFormat="1" ht="12.75" customHeight="1"/>
    <row r="14690" s="1413" customFormat="1" ht="12.75" customHeight="1"/>
    <row r="14691" s="1413" customFormat="1" ht="12.75" customHeight="1"/>
    <row r="14692" s="1413" customFormat="1" ht="12.75" customHeight="1"/>
    <row r="14693" s="1413" customFormat="1" ht="12.75" customHeight="1"/>
    <row r="14694" s="1413" customFormat="1" ht="12.75" customHeight="1"/>
    <row r="14695" s="1413" customFormat="1" ht="12.75" customHeight="1"/>
    <row r="14696" s="1413" customFormat="1" ht="12.75" customHeight="1"/>
    <row r="14697" s="1413" customFormat="1" ht="12.75" customHeight="1"/>
    <row r="14698" s="1413" customFormat="1" ht="12.75" customHeight="1"/>
    <row r="14699" s="1413" customFormat="1" ht="12.75" customHeight="1"/>
    <row r="14700" s="1413" customFormat="1" ht="12.75" customHeight="1"/>
    <row r="14701" s="1413" customFormat="1" ht="12.75" customHeight="1"/>
    <row r="14702" s="1413" customFormat="1" ht="12.75" customHeight="1"/>
    <row r="14703" s="1413" customFormat="1" ht="12.75" customHeight="1"/>
    <row r="14704" s="1413" customFormat="1" ht="12.75" customHeight="1"/>
    <row r="14705" s="1413" customFormat="1" ht="12.75" customHeight="1"/>
    <row r="14706" s="1413" customFormat="1" ht="12.75" customHeight="1"/>
    <row r="14707" s="1413" customFormat="1" ht="12.75" customHeight="1"/>
    <row r="14708" s="1413" customFormat="1" ht="12.75" customHeight="1"/>
    <row r="14709" s="1413" customFormat="1" ht="12.75" customHeight="1"/>
    <row r="14710" s="1413" customFormat="1" ht="12.75" customHeight="1"/>
    <row r="14711" s="1413" customFormat="1" ht="12.75" customHeight="1"/>
    <row r="14712" s="1413" customFormat="1" ht="12.75" customHeight="1"/>
    <row r="14713" s="1413" customFormat="1" ht="12.75" customHeight="1"/>
    <row r="14714" s="1413" customFormat="1" ht="12.75" customHeight="1"/>
    <row r="14715" s="1413" customFormat="1" ht="12.75" customHeight="1"/>
    <row r="14716" s="1413" customFormat="1" ht="12.75" customHeight="1"/>
    <row r="14717" s="1413" customFormat="1" ht="12.75" customHeight="1"/>
    <row r="14718" s="1413" customFormat="1" ht="12.75" customHeight="1"/>
    <row r="14719" s="1413" customFormat="1" ht="12.75" customHeight="1"/>
    <row r="14720" s="1413" customFormat="1" ht="12.75" customHeight="1"/>
    <row r="14721" s="1413" customFormat="1" ht="12.75" customHeight="1"/>
    <row r="14722" s="1413" customFormat="1" ht="12.75" customHeight="1"/>
    <row r="14723" s="1413" customFormat="1" ht="12.75" customHeight="1"/>
    <row r="14724" s="1413" customFormat="1" ht="12.75" customHeight="1"/>
    <row r="14725" s="1413" customFormat="1" ht="12.75" customHeight="1"/>
    <row r="14726" s="1413" customFormat="1" ht="12.75" customHeight="1"/>
    <row r="14727" s="1413" customFormat="1" ht="12.75" customHeight="1"/>
    <row r="14728" s="1413" customFormat="1" ht="12.75" customHeight="1"/>
    <row r="14729" s="1413" customFormat="1" ht="12.75" customHeight="1"/>
    <row r="14730" s="1413" customFormat="1" ht="12.75" customHeight="1"/>
    <row r="14731" s="1413" customFormat="1" ht="12.75" customHeight="1"/>
    <row r="14732" s="1413" customFormat="1" ht="12.75" customHeight="1"/>
    <row r="14733" s="1413" customFormat="1" ht="12.75" customHeight="1"/>
    <row r="14734" s="1413" customFormat="1" ht="12.75" customHeight="1"/>
    <row r="14735" s="1413" customFormat="1" ht="12.75" customHeight="1"/>
    <row r="14736" s="1413" customFormat="1" ht="12.75" customHeight="1"/>
    <row r="14737" s="1413" customFormat="1" ht="12.75" customHeight="1"/>
    <row r="14738" s="1413" customFormat="1" ht="12.75" customHeight="1"/>
    <row r="14739" s="1413" customFormat="1" ht="12.75" customHeight="1"/>
    <row r="14740" s="1413" customFormat="1" ht="12.75" customHeight="1"/>
    <row r="14741" s="1413" customFormat="1" ht="12.75" customHeight="1"/>
    <row r="14742" s="1413" customFormat="1" ht="12.75" customHeight="1"/>
    <row r="14743" s="1413" customFormat="1" ht="12.75" customHeight="1"/>
    <row r="14744" s="1413" customFormat="1" ht="12.75" customHeight="1"/>
    <row r="14745" s="1413" customFormat="1" ht="12.75" customHeight="1"/>
    <row r="14746" s="1413" customFormat="1" ht="12.75" customHeight="1"/>
    <row r="14747" s="1413" customFormat="1" ht="12.75" customHeight="1"/>
    <row r="14748" s="1413" customFormat="1" ht="12.75" customHeight="1"/>
    <row r="14749" s="1413" customFormat="1" ht="12.75" customHeight="1"/>
    <row r="14750" s="1413" customFormat="1" ht="12.75" customHeight="1"/>
    <row r="14751" s="1413" customFormat="1" ht="12.75" customHeight="1"/>
    <row r="14752" s="1413" customFormat="1" ht="12.75" customHeight="1"/>
    <row r="14753" s="1413" customFormat="1" ht="12.75" customHeight="1"/>
    <row r="14754" s="1413" customFormat="1" ht="12.75" customHeight="1"/>
    <row r="14755" s="1413" customFormat="1" ht="12.75" customHeight="1"/>
    <row r="14756" s="1413" customFormat="1" ht="12.75" customHeight="1"/>
    <row r="14757" s="1413" customFormat="1" ht="12.75" customHeight="1"/>
    <row r="14758" s="1413" customFormat="1" ht="12.75" customHeight="1"/>
    <row r="14759" s="1413" customFormat="1" ht="12.75" customHeight="1"/>
    <row r="14760" s="1413" customFormat="1" ht="12.75" customHeight="1"/>
    <row r="14761" s="1413" customFormat="1" ht="12.75" customHeight="1"/>
    <row r="14762" s="1413" customFormat="1" ht="12.75" customHeight="1"/>
    <row r="14763" s="1413" customFormat="1" ht="12.75" customHeight="1"/>
    <row r="14764" s="1413" customFormat="1" ht="12.75" customHeight="1"/>
    <row r="14765" s="1413" customFormat="1" ht="12.75" customHeight="1"/>
    <row r="14766" s="1413" customFormat="1" ht="12.75" customHeight="1"/>
    <row r="14767" s="1413" customFormat="1" ht="12.75" customHeight="1"/>
    <row r="14768" s="1413" customFormat="1" ht="12.75" customHeight="1"/>
    <row r="14769" s="1413" customFormat="1" ht="12.75" customHeight="1"/>
    <row r="14770" s="1413" customFormat="1" ht="12.75" customHeight="1"/>
    <row r="14771" s="1413" customFormat="1" ht="12.75" customHeight="1"/>
    <row r="14772" s="1413" customFormat="1" ht="12.75" customHeight="1"/>
    <row r="14773" s="1413" customFormat="1" ht="12.75" customHeight="1"/>
    <row r="14774" s="1413" customFormat="1" ht="12.75" customHeight="1"/>
    <row r="14775" s="1413" customFormat="1" ht="12.75" customHeight="1"/>
    <row r="14776" s="1413" customFormat="1" ht="12.75" customHeight="1"/>
    <row r="14777" s="1413" customFormat="1" ht="12.75" customHeight="1"/>
    <row r="14778" s="1413" customFormat="1" ht="12.75" customHeight="1"/>
    <row r="14779" s="1413" customFormat="1" ht="12.75" customHeight="1"/>
    <row r="14780" s="1413" customFormat="1" ht="12.75" customHeight="1"/>
    <row r="14781" s="1413" customFormat="1" ht="12.75" customHeight="1"/>
    <row r="14782" s="1413" customFormat="1" ht="12.75" customHeight="1"/>
    <row r="14783" s="1413" customFormat="1" ht="12.75" customHeight="1"/>
    <row r="14784" s="1413" customFormat="1" ht="12.75" customHeight="1"/>
    <row r="14785" s="1413" customFormat="1" ht="12.75" customHeight="1"/>
    <row r="14786" s="1413" customFormat="1" ht="12.75" customHeight="1"/>
    <row r="14787" s="1413" customFormat="1" ht="12.75" customHeight="1"/>
    <row r="14788" s="1413" customFormat="1" ht="12.75" customHeight="1"/>
    <row r="14789" s="1413" customFormat="1" ht="12.75" customHeight="1"/>
    <row r="14790" s="1413" customFormat="1" ht="12.75" customHeight="1"/>
    <row r="14791" s="1413" customFormat="1" ht="12.75" customHeight="1"/>
    <row r="14792" s="1413" customFormat="1" ht="12.75" customHeight="1"/>
    <row r="14793" s="1413" customFormat="1" ht="12.75" customHeight="1"/>
    <row r="14794" s="1413" customFormat="1" ht="12.75" customHeight="1"/>
    <row r="14795" s="1413" customFormat="1" ht="12.75" customHeight="1"/>
    <row r="14796" s="1413" customFormat="1" ht="12.75" customHeight="1"/>
    <row r="14797" s="1413" customFormat="1" ht="12.75" customHeight="1"/>
    <row r="14798" s="1413" customFormat="1" ht="12.75" customHeight="1"/>
    <row r="14799" s="1413" customFormat="1" ht="12.75" customHeight="1"/>
    <row r="14800" s="1413" customFormat="1" ht="12.75" customHeight="1"/>
    <row r="14801" s="1413" customFormat="1" ht="12.75" customHeight="1"/>
    <row r="14802" s="1413" customFormat="1" ht="12.75" customHeight="1"/>
    <row r="14803" s="1413" customFormat="1" ht="12.75" customHeight="1"/>
    <row r="14804" s="1413" customFormat="1" ht="12.75" customHeight="1"/>
    <row r="14805" s="1413" customFormat="1" ht="12.75" customHeight="1"/>
    <row r="14806" s="1413" customFormat="1" ht="12.75" customHeight="1"/>
    <row r="14807" s="1413" customFormat="1" ht="12.75" customHeight="1"/>
    <row r="14808" s="1413" customFormat="1" ht="12.75" customHeight="1"/>
    <row r="14809" s="1413" customFormat="1" ht="12.75" customHeight="1"/>
    <row r="14810" s="1413" customFormat="1" ht="12.75" customHeight="1"/>
    <row r="14811" s="1413" customFormat="1" ht="12.75" customHeight="1"/>
    <row r="14812" s="1413" customFormat="1" ht="12.75" customHeight="1"/>
    <row r="14813" s="1413" customFormat="1" ht="12.75" customHeight="1"/>
    <row r="14814" s="1413" customFormat="1" ht="12.75" customHeight="1"/>
    <row r="14815" s="1413" customFormat="1" ht="12.75" customHeight="1"/>
    <row r="14816" s="1413" customFormat="1" ht="12.75" customHeight="1"/>
    <row r="14817" s="1413" customFormat="1" ht="12.75" customHeight="1"/>
    <row r="14818" s="1413" customFormat="1" ht="12.75" customHeight="1"/>
    <row r="14819" s="1413" customFormat="1" ht="12.75" customHeight="1"/>
    <row r="14820" s="1413" customFormat="1" ht="12.75" customHeight="1"/>
    <row r="14821" s="1413" customFormat="1" ht="12.75" customHeight="1"/>
    <row r="14822" s="1413" customFormat="1" ht="12.75" customHeight="1"/>
    <row r="14823" s="1413" customFormat="1" ht="12.75" customHeight="1"/>
    <row r="14824" s="1413" customFormat="1" ht="12.75" customHeight="1"/>
    <row r="14825" s="1413" customFormat="1" ht="12.75" customHeight="1"/>
    <row r="14826" s="1413" customFormat="1" ht="12.75" customHeight="1"/>
    <row r="14827" s="1413" customFormat="1" ht="12.75" customHeight="1"/>
    <row r="14828" s="1413" customFormat="1" ht="12.75" customHeight="1"/>
    <row r="14829" s="1413" customFormat="1" ht="12.75" customHeight="1"/>
    <row r="14830" s="1413" customFormat="1" ht="12.75" customHeight="1"/>
    <row r="14831" s="1413" customFormat="1" ht="12.75" customHeight="1"/>
    <row r="14832" s="1413" customFormat="1" ht="12.75" customHeight="1"/>
    <row r="14833" s="1413" customFormat="1" ht="12.75" customHeight="1"/>
    <row r="14834" s="1413" customFormat="1" ht="12.75" customHeight="1"/>
    <row r="14835" s="1413" customFormat="1" ht="12.75" customHeight="1"/>
    <row r="14836" s="1413" customFormat="1" ht="12.75" customHeight="1"/>
    <row r="14837" s="1413" customFormat="1" ht="12.75" customHeight="1"/>
    <row r="14838" s="1413" customFormat="1" ht="12.75" customHeight="1"/>
    <row r="14839" s="1413" customFormat="1" ht="12.75" customHeight="1"/>
    <row r="14840" s="1413" customFormat="1" ht="12.75" customHeight="1"/>
    <row r="14841" s="1413" customFormat="1" ht="12.75" customHeight="1"/>
    <row r="14842" s="1413" customFormat="1" ht="12.75" customHeight="1"/>
    <row r="14843" s="1413" customFormat="1" ht="12.75" customHeight="1"/>
    <row r="14844" s="1413" customFormat="1" ht="12.75" customHeight="1"/>
    <row r="14845" s="1413" customFormat="1" ht="12.75" customHeight="1"/>
    <row r="14846" s="1413" customFormat="1" ht="12.75" customHeight="1"/>
    <row r="14847" s="1413" customFormat="1" ht="12.75" customHeight="1"/>
    <row r="14848" s="1413" customFormat="1" ht="12.75" customHeight="1"/>
    <row r="14849" s="1413" customFormat="1" ht="12.75" customHeight="1"/>
    <row r="14850" s="1413" customFormat="1" ht="12.75" customHeight="1"/>
    <row r="14851" s="1413" customFormat="1" ht="12.75" customHeight="1"/>
    <row r="14852" s="1413" customFormat="1" ht="12.75" customHeight="1"/>
    <row r="14853" s="1413" customFormat="1" ht="12.75" customHeight="1"/>
    <row r="14854" s="1413" customFormat="1" ht="12.75" customHeight="1"/>
    <row r="14855" s="1413" customFormat="1" ht="12.75" customHeight="1"/>
    <row r="14856" s="1413" customFormat="1" ht="12.75" customHeight="1"/>
    <row r="14857" s="1413" customFormat="1" ht="12.75" customHeight="1"/>
    <row r="14858" s="1413" customFormat="1" ht="12.75" customHeight="1"/>
    <row r="14859" s="1413" customFormat="1" ht="12.75" customHeight="1"/>
    <row r="14860" s="1413" customFormat="1" ht="12.75" customHeight="1"/>
    <row r="14861" s="1413" customFormat="1" ht="12.75" customHeight="1"/>
    <row r="14862" s="1413" customFormat="1" ht="12.75" customHeight="1"/>
    <row r="14863" s="1413" customFormat="1" ht="12.75" customHeight="1"/>
    <row r="14864" s="1413" customFormat="1" ht="12.75" customHeight="1"/>
    <row r="14865" s="1413" customFormat="1" ht="12.75" customHeight="1"/>
    <row r="14866" s="1413" customFormat="1" ht="12.75" customHeight="1"/>
    <row r="14867" s="1413" customFormat="1" ht="12.75" customHeight="1"/>
    <row r="14868" s="1413" customFormat="1" ht="12.75" customHeight="1"/>
    <row r="14869" s="1413" customFormat="1" ht="12.75" customHeight="1"/>
    <row r="14870" s="1413" customFormat="1" ht="12.75" customHeight="1"/>
    <row r="14871" s="1413" customFormat="1" ht="12.75" customHeight="1"/>
    <row r="14872" s="1413" customFormat="1" ht="12.75" customHeight="1"/>
    <row r="14873" s="1413" customFormat="1" ht="12.75" customHeight="1"/>
    <row r="14874" s="1413" customFormat="1" ht="12.75" customHeight="1"/>
    <row r="14875" s="1413" customFormat="1" ht="12.75" customHeight="1"/>
    <row r="14876" s="1413" customFormat="1" ht="12.75" customHeight="1"/>
    <row r="14877" s="1413" customFormat="1" ht="12.75" customHeight="1"/>
    <row r="14878" s="1413" customFormat="1" ht="12.75" customHeight="1"/>
    <row r="14879" s="1413" customFormat="1" ht="12.75" customHeight="1"/>
    <row r="14880" s="1413" customFormat="1" ht="12.75" customHeight="1"/>
    <row r="14881" s="1413" customFormat="1" ht="12.75" customHeight="1"/>
    <row r="14882" s="1413" customFormat="1" ht="12.75" customHeight="1"/>
    <row r="14883" s="1413" customFormat="1" ht="12.75" customHeight="1"/>
    <row r="14884" s="1413" customFormat="1" ht="12.75" customHeight="1"/>
    <row r="14885" s="1413" customFormat="1" ht="12.75" customHeight="1"/>
    <row r="14886" s="1413" customFormat="1" ht="12.75" customHeight="1"/>
    <row r="14887" s="1413" customFormat="1" ht="12.75" customHeight="1"/>
    <row r="14888" s="1413" customFormat="1" ht="12.75" customHeight="1"/>
    <row r="14889" s="1413" customFormat="1" ht="12.75" customHeight="1"/>
    <row r="14890" s="1413" customFormat="1" ht="12.75" customHeight="1"/>
    <row r="14891" s="1413" customFormat="1" ht="12.75" customHeight="1"/>
    <row r="14892" s="1413" customFormat="1" ht="12.75" customHeight="1"/>
    <row r="14893" s="1413" customFormat="1" ht="12.75" customHeight="1"/>
    <row r="14894" s="1413" customFormat="1" ht="12.75" customHeight="1"/>
    <row r="14895" s="1413" customFormat="1" ht="12.75" customHeight="1"/>
    <row r="14896" s="1413" customFormat="1" ht="12.75" customHeight="1"/>
    <row r="14897" s="1413" customFormat="1" ht="12.75" customHeight="1"/>
    <row r="14898" s="1413" customFormat="1" ht="12.75" customHeight="1"/>
    <row r="14899" s="1413" customFormat="1" ht="12.75" customHeight="1"/>
    <row r="14900" s="1413" customFormat="1" ht="12.75" customHeight="1"/>
    <row r="14901" s="1413" customFormat="1" ht="12.75" customHeight="1"/>
    <row r="14902" s="1413" customFormat="1" ht="12.75" customHeight="1"/>
    <row r="14903" s="1413" customFormat="1" ht="12.75" customHeight="1"/>
    <row r="14904" s="1413" customFormat="1" ht="12.75" customHeight="1"/>
    <row r="14905" s="1413" customFormat="1" ht="12.75" customHeight="1"/>
    <row r="14906" s="1413" customFormat="1" ht="12.75" customHeight="1"/>
    <row r="14907" s="1413" customFormat="1" ht="12.75" customHeight="1"/>
    <row r="14908" s="1413" customFormat="1" ht="12.75" customHeight="1"/>
    <row r="14909" s="1413" customFormat="1" ht="12.75" customHeight="1"/>
    <row r="14910" s="1413" customFormat="1" ht="12.75" customHeight="1"/>
    <row r="14911" s="1413" customFormat="1" ht="12.75" customHeight="1"/>
    <row r="14912" s="1413" customFormat="1" ht="12.75" customHeight="1"/>
    <row r="14913" s="1413" customFormat="1" ht="12.75" customHeight="1"/>
    <row r="14914" s="1413" customFormat="1" ht="12.75" customHeight="1"/>
    <row r="14915" s="1413" customFormat="1" ht="12.75" customHeight="1"/>
    <row r="14916" s="1413" customFormat="1" ht="12.75" customHeight="1"/>
    <row r="14917" s="1413" customFormat="1" ht="12.75" customHeight="1"/>
    <row r="14918" s="1413" customFormat="1" ht="12.75" customHeight="1"/>
    <row r="14919" s="1413" customFormat="1" ht="12.75" customHeight="1"/>
    <row r="14920" s="1413" customFormat="1" ht="12.75" customHeight="1"/>
    <row r="14921" s="1413" customFormat="1" ht="12.75" customHeight="1"/>
    <row r="14922" s="1413" customFormat="1" ht="12.75" customHeight="1"/>
    <row r="14923" s="1413" customFormat="1" ht="12.75" customHeight="1"/>
    <row r="14924" s="1413" customFormat="1" ht="12.75" customHeight="1"/>
    <row r="14925" s="1413" customFormat="1" ht="12.75" customHeight="1"/>
    <row r="14926" s="1413" customFormat="1" ht="12.75" customHeight="1"/>
    <row r="14927" s="1413" customFormat="1" ht="12.75" customHeight="1"/>
    <row r="14928" s="1413" customFormat="1" ht="12.75" customHeight="1"/>
    <row r="14929" s="1413" customFormat="1" ht="12.75" customHeight="1"/>
    <row r="14930" s="1413" customFormat="1" ht="12.75" customHeight="1"/>
    <row r="14931" s="1413" customFormat="1" ht="12.75" customHeight="1"/>
    <row r="14932" s="1413" customFormat="1" ht="12.75" customHeight="1"/>
    <row r="14933" s="1413" customFormat="1" ht="12.75" customHeight="1"/>
    <row r="14934" s="1413" customFormat="1" ht="12.75" customHeight="1"/>
    <row r="14935" s="1413" customFormat="1" ht="12.75" customHeight="1"/>
    <row r="14936" s="1413" customFormat="1" ht="12.75" customHeight="1"/>
    <row r="14937" s="1413" customFormat="1" ht="12.75" customHeight="1"/>
    <row r="14938" s="1413" customFormat="1" ht="12.75" customHeight="1"/>
    <row r="14939" s="1413" customFormat="1" ht="12.75" customHeight="1"/>
    <row r="14940" s="1413" customFormat="1" ht="12.75" customHeight="1"/>
    <row r="14941" s="1413" customFormat="1" ht="12.75" customHeight="1"/>
    <row r="14942" s="1413" customFormat="1" ht="12.75" customHeight="1"/>
    <row r="14943" s="1413" customFormat="1" ht="12.75" customHeight="1"/>
    <row r="14944" s="1413" customFormat="1" ht="12.75" customHeight="1"/>
    <row r="14945" s="1413" customFormat="1" ht="12.75" customHeight="1"/>
    <row r="14946" s="1413" customFormat="1" ht="12.75" customHeight="1"/>
    <row r="14947" s="1413" customFormat="1" ht="12.75" customHeight="1"/>
    <row r="14948" s="1413" customFormat="1" ht="12.75" customHeight="1"/>
    <row r="14949" s="1413" customFormat="1" ht="12.75" customHeight="1"/>
    <row r="14950" s="1413" customFormat="1" ht="12.75" customHeight="1"/>
    <row r="14951" s="1413" customFormat="1" ht="12.75" customHeight="1"/>
    <row r="14952" s="1413" customFormat="1" ht="12.75" customHeight="1"/>
    <row r="14953" s="1413" customFormat="1" ht="12.75" customHeight="1"/>
    <row r="14954" s="1413" customFormat="1" ht="12.75" customHeight="1"/>
    <row r="14955" s="1413" customFormat="1" ht="12.75" customHeight="1"/>
    <row r="14956" s="1413" customFormat="1" ht="12.75" customHeight="1"/>
    <row r="14957" s="1413" customFormat="1" ht="12.75" customHeight="1"/>
    <row r="14958" s="1413" customFormat="1" ht="12.75" customHeight="1"/>
    <row r="14959" s="1413" customFormat="1" ht="12.75" customHeight="1"/>
    <row r="14960" s="1413" customFormat="1" ht="12.75" customHeight="1"/>
    <row r="14961" s="1413" customFormat="1" ht="12.75" customHeight="1"/>
    <row r="14962" s="1413" customFormat="1" ht="12.75" customHeight="1"/>
    <row r="14963" s="1413" customFormat="1" ht="12.75" customHeight="1"/>
    <row r="14964" s="1413" customFormat="1" ht="12.75" customHeight="1"/>
    <row r="14965" s="1413" customFormat="1" ht="12.75" customHeight="1"/>
    <row r="14966" s="1413" customFormat="1" ht="12.75" customHeight="1"/>
    <row r="14967" s="1413" customFormat="1" ht="12.75" customHeight="1"/>
    <row r="14968" s="1413" customFormat="1" ht="12.75" customHeight="1"/>
    <row r="14969" s="1413" customFormat="1" ht="12.75" customHeight="1"/>
    <row r="14970" s="1413" customFormat="1" ht="12.75" customHeight="1"/>
    <row r="14971" s="1413" customFormat="1" ht="12.75" customHeight="1"/>
    <row r="14972" s="1413" customFormat="1" ht="12.75" customHeight="1"/>
    <row r="14973" s="1413" customFormat="1" ht="12.75" customHeight="1"/>
    <row r="14974" s="1413" customFormat="1" ht="12.75" customHeight="1"/>
    <row r="14975" s="1413" customFormat="1" ht="12.75" customHeight="1"/>
    <row r="14976" s="1413" customFormat="1" ht="12.75" customHeight="1"/>
    <row r="14977" s="1413" customFormat="1" ht="12.75" customHeight="1"/>
    <row r="14978" s="1413" customFormat="1" ht="12.75" customHeight="1"/>
    <row r="14979" s="1413" customFormat="1" ht="12.75" customHeight="1"/>
    <row r="14980" s="1413" customFormat="1" ht="12.75" customHeight="1"/>
    <row r="14981" s="1413" customFormat="1" ht="12.75" customHeight="1"/>
    <row r="14982" s="1413" customFormat="1" ht="12.75" customHeight="1"/>
    <row r="14983" s="1413" customFormat="1" ht="12.75" customHeight="1"/>
    <row r="14984" s="1413" customFormat="1" ht="12.75" customHeight="1"/>
    <row r="14985" s="1413" customFormat="1" ht="12.75" customHeight="1"/>
    <row r="14986" s="1413" customFormat="1" ht="12.75" customHeight="1"/>
    <row r="14987" s="1413" customFormat="1" ht="12.75" customHeight="1"/>
    <row r="14988" s="1413" customFormat="1" ht="12.75" customHeight="1"/>
    <row r="14989" s="1413" customFormat="1" ht="12.75" customHeight="1"/>
    <row r="14990" s="1413" customFormat="1" ht="12.75" customHeight="1"/>
    <row r="14991" s="1413" customFormat="1" ht="12.75" customHeight="1"/>
    <row r="14992" s="1413" customFormat="1" ht="12.75" customHeight="1"/>
    <row r="14993" s="1413" customFormat="1" ht="12.75" customHeight="1"/>
    <row r="14994" s="1413" customFormat="1" ht="12.75" customHeight="1"/>
    <row r="14995" s="1413" customFormat="1" ht="12.75" customHeight="1"/>
    <row r="14996" s="1413" customFormat="1" ht="12.75" customHeight="1"/>
    <row r="14997" s="1413" customFormat="1" ht="12.75" customHeight="1"/>
    <row r="14998" s="1413" customFormat="1" ht="12.75" customHeight="1"/>
    <row r="14999" s="1413" customFormat="1" ht="12.75" customHeight="1"/>
    <row r="15000" s="1413" customFormat="1" ht="12.75" customHeight="1"/>
    <row r="15001" s="1413" customFormat="1" ht="12.75" customHeight="1"/>
    <row r="15002" s="1413" customFormat="1" ht="12.75" customHeight="1"/>
    <row r="15003" s="1413" customFormat="1" ht="12.75" customHeight="1"/>
    <row r="15004" s="1413" customFormat="1" ht="12.75" customHeight="1"/>
    <row r="15005" s="1413" customFormat="1" ht="12.75" customHeight="1"/>
    <row r="15006" s="1413" customFormat="1" ht="12.75" customHeight="1"/>
    <row r="15007" s="1413" customFormat="1" ht="12.75" customHeight="1"/>
    <row r="15008" s="1413" customFormat="1" ht="12.75" customHeight="1"/>
    <row r="15009" s="1413" customFormat="1" ht="12.75" customHeight="1"/>
    <row r="15010" s="1413" customFormat="1" ht="12.75" customHeight="1"/>
    <row r="15011" s="1413" customFormat="1" ht="12.75" customHeight="1"/>
    <row r="15012" s="1413" customFormat="1" ht="12.75" customHeight="1"/>
    <row r="15013" s="1413" customFormat="1" ht="12.75" customHeight="1"/>
    <row r="15014" s="1413" customFormat="1" ht="12.75" customHeight="1"/>
    <row r="15015" s="1413" customFormat="1" ht="12.75" customHeight="1"/>
    <row r="15016" s="1413" customFormat="1" ht="12.75" customHeight="1"/>
    <row r="15017" s="1413" customFormat="1" ht="12.75" customHeight="1"/>
    <row r="15018" s="1413" customFormat="1" ht="12.75" customHeight="1"/>
    <row r="15019" s="1413" customFormat="1" ht="12.75" customHeight="1"/>
    <row r="15020" s="1413" customFormat="1" ht="12.75" customHeight="1"/>
    <row r="15021" s="1413" customFormat="1" ht="12.75" customHeight="1"/>
    <row r="15022" s="1413" customFormat="1" ht="12.75" customHeight="1"/>
    <row r="15023" s="1413" customFormat="1" ht="12.75" customHeight="1"/>
    <row r="15024" s="1413" customFormat="1" ht="12.75" customHeight="1"/>
    <row r="15025" s="1413" customFormat="1" ht="12.75" customHeight="1"/>
    <row r="15026" s="1413" customFormat="1" ht="12.75" customHeight="1"/>
    <row r="15027" s="1413" customFormat="1" ht="12.75" customHeight="1"/>
    <row r="15028" s="1413" customFormat="1" ht="12.75" customHeight="1"/>
    <row r="15029" s="1413" customFormat="1" ht="12.75" customHeight="1"/>
    <row r="15030" s="1413" customFormat="1" ht="12.75" customHeight="1"/>
    <row r="15031" s="1413" customFormat="1" ht="12.75" customHeight="1"/>
    <row r="15032" s="1413" customFormat="1" ht="12.75" customHeight="1"/>
    <row r="15033" s="1413" customFormat="1" ht="12.75" customHeight="1"/>
    <row r="15034" s="1413" customFormat="1" ht="12.75" customHeight="1"/>
    <row r="15035" s="1413" customFormat="1" ht="12.75" customHeight="1"/>
    <row r="15036" s="1413" customFormat="1" ht="12.75" customHeight="1"/>
    <row r="15037" s="1413" customFormat="1" ht="12.75" customHeight="1"/>
    <row r="15038" s="1413" customFormat="1" ht="12.75" customHeight="1"/>
    <row r="15039" s="1413" customFormat="1" ht="12.75" customHeight="1"/>
    <row r="15040" s="1413" customFormat="1" ht="12.75" customHeight="1"/>
    <row r="15041" s="1413" customFormat="1" ht="12.75" customHeight="1"/>
    <row r="15042" s="1413" customFormat="1" ht="12.75" customHeight="1"/>
    <row r="15043" s="1413" customFormat="1" ht="12.75" customHeight="1"/>
    <row r="15044" s="1413" customFormat="1" ht="12.75" customHeight="1"/>
    <row r="15045" s="1413" customFormat="1" ht="12.75" customHeight="1"/>
    <row r="15046" s="1413" customFormat="1" ht="12.75" customHeight="1"/>
    <row r="15047" s="1413" customFormat="1" ht="12.75" customHeight="1"/>
    <row r="15048" s="1413" customFormat="1" ht="12.75" customHeight="1"/>
    <row r="15049" s="1413" customFormat="1" ht="12.75" customHeight="1"/>
    <row r="15050" s="1413" customFormat="1" ht="12.75" customHeight="1"/>
    <row r="15051" s="1413" customFormat="1" ht="12.75" customHeight="1"/>
    <row r="15052" s="1413" customFormat="1" ht="12.75" customHeight="1"/>
    <row r="15053" s="1413" customFormat="1" ht="12.75" customHeight="1"/>
    <row r="15054" s="1413" customFormat="1" ht="12.75" customHeight="1"/>
    <row r="15055" s="1413" customFormat="1" ht="12.75" customHeight="1"/>
    <row r="15056" s="1413" customFormat="1" ht="12.75" customHeight="1"/>
    <row r="15057" s="1413" customFormat="1" ht="12.75" customHeight="1"/>
    <row r="15058" s="1413" customFormat="1" ht="12.75" customHeight="1"/>
    <row r="15059" s="1413" customFormat="1" ht="12.75" customHeight="1"/>
    <row r="15060" s="1413" customFormat="1" ht="12.75" customHeight="1"/>
    <row r="15061" s="1413" customFormat="1" ht="12.75" customHeight="1"/>
    <row r="15062" s="1413" customFormat="1" ht="12.75" customHeight="1"/>
    <row r="15063" s="1413" customFormat="1" ht="12.75" customHeight="1"/>
    <row r="15064" s="1413" customFormat="1" ht="12.75" customHeight="1"/>
    <row r="15065" s="1413" customFormat="1" ht="12.75" customHeight="1"/>
    <row r="15066" s="1413" customFormat="1" ht="12.75" customHeight="1"/>
    <row r="15067" s="1413" customFormat="1" ht="12.75" customHeight="1"/>
    <row r="15068" s="1413" customFormat="1" ht="12.75" customHeight="1"/>
    <row r="15069" s="1413" customFormat="1" ht="12.75" customHeight="1"/>
    <row r="15070" s="1413" customFormat="1" ht="12.75" customHeight="1"/>
    <row r="15071" s="1413" customFormat="1" ht="12.75" customHeight="1"/>
    <row r="15072" s="1413" customFormat="1" ht="12.75" customHeight="1"/>
    <row r="15073" s="1413" customFormat="1" ht="12.75" customHeight="1"/>
    <row r="15074" s="1413" customFormat="1" ht="12.75" customHeight="1"/>
    <row r="15075" s="1413" customFormat="1" ht="12.75" customHeight="1"/>
    <row r="15076" s="1413" customFormat="1" ht="12.75" customHeight="1"/>
    <row r="15077" s="1413" customFormat="1" ht="12.75" customHeight="1"/>
    <row r="15078" s="1413" customFormat="1" ht="12.75" customHeight="1"/>
    <row r="15079" s="1413" customFormat="1" ht="12.75" customHeight="1"/>
    <row r="15080" s="1413" customFormat="1" ht="12.75" customHeight="1"/>
    <row r="15081" s="1413" customFormat="1" ht="12.75" customHeight="1"/>
    <row r="15082" s="1413" customFormat="1" ht="12.75" customHeight="1"/>
    <row r="15083" s="1413" customFormat="1" ht="12.75" customHeight="1"/>
    <row r="15084" s="1413" customFormat="1" ht="12.75" customHeight="1"/>
    <row r="15085" s="1413" customFormat="1" ht="12.75" customHeight="1"/>
    <row r="15086" s="1413" customFormat="1" ht="12.75" customHeight="1"/>
    <row r="15087" s="1413" customFormat="1" ht="12.75" customHeight="1"/>
    <row r="15088" s="1413" customFormat="1" ht="12.75" customHeight="1"/>
    <row r="15089" s="1413" customFormat="1" ht="12.75" customHeight="1"/>
    <row r="15090" s="1413" customFormat="1" ht="12.75" customHeight="1"/>
    <row r="15091" s="1413" customFormat="1" ht="12.75" customHeight="1"/>
    <row r="15092" s="1413" customFormat="1" ht="12.75" customHeight="1"/>
    <row r="15093" s="1413" customFormat="1" ht="12.75" customHeight="1"/>
    <row r="15094" s="1413" customFormat="1" ht="12.75" customHeight="1"/>
    <row r="15095" s="1413" customFormat="1" ht="12.75" customHeight="1"/>
    <row r="15096" s="1413" customFormat="1" ht="12.75" customHeight="1"/>
    <row r="15097" s="1413" customFormat="1" ht="12.75" customHeight="1"/>
    <row r="15098" s="1413" customFormat="1" ht="12.75" customHeight="1"/>
    <row r="15099" s="1413" customFormat="1" ht="12.75" customHeight="1"/>
    <row r="15100" s="1413" customFormat="1" ht="12.75" customHeight="1"/>
    <row r="15101" s="1413" customFormat="1" ht="12.75" customHeight="1"/>
    <row r="15102" s="1413" customFormat="1" ht="12.75" customHeight="1"/>
    <row r="15103" s="1413" customFormat="1" ht="12.75" customHeight="1"/>
    <row r="15104" s="1413" customFormat="1" ht="12.75" customHeight="1"/>
    <row r="15105" s="1413" customFormat="1" ht="12.75" customHeight="1"/>
    <row r="15106" s="1413" customFormat="1" ht="12.75" customHeight="1"/>
    <row r="15107" s="1413" customFormat="1" ht="12.75" customHeight="1"/>
    <row r="15108" s="1413" customFormat="1" ht="12.75" customHeight="1"/>
    <row r="15109" s="1413" customFormat="1" ht="12.75" customHeight="1"/>
    <row r="15110" s="1413" customFormat="1" ht="12.75" customHeight="1"/>
    <row r="15111" s="1413" customFormat="1" ht="12.75" customHeight="1"/>
    <row r="15112" s="1413" customFormat="1" ht="12.75" customHeight="1"/>
    <row r="15113" s="1413" customFormat="1" ht="12.75" customHeight="1"/>
    <row r="15114" s="1413" customFormat="1" ht="12.75" customHeight="1"/>
    <row r="15115" s="1413" customFormat="1" ht="12.75" customHeight="1"/>
    <row r="15116" s="1413" customFormat="1" ht="12.75" customHeight="1"/>
    <row r="15117" s="1413" customFormat="1" ht="12.75" customHeight="1"/>
    <row r="15118" s="1413" customFormat="1" ht="12.75" customHeight="1"/>
    <row r="15119" s="1413" customFormat="1" ht="12.75" customHeight="1"/>
    <row r="15120" s="1413" customFormat="1" ht="12.75" customHeight="1"/>
    <row r="15121" s="1413" customFormat="1" ht="12.75" customHeight="1"/>
    <row r="15122" s="1413" customFormat="1" ht="12.75" customHeight="1"/>
    <row r="15123" s="1413" customFormat="1" ht="12.75" customHeight="1"/>
    <row r="15124" s="1413" customFormat="1" ht="12.75" customHeight="1"/>
    <row r="15125" s="1413" customFormat="1" ht="12.75" customHeight="1"/>
    <row r="15126" s="1413" customFormat="1" ht="12.75" customHeight="1"/>
    <row r="15127" s="1413" customFormat="1" ht="12.75" customHeight="1"/>
    <row r="15128" s="1413" customFormat="1" ht="12.75" customHeight="1"/>
    <row r="15129" s="1413" customFormat="1" ht="12.75" customHeight="1"/>
    <row r="15130" s="1413" customFormat="1" ht="12.75" customHeight="1"/>
    <row r="15131" s="1413" customFormat="1" ht="12.75" customHeight="1"/>
    <row r="15132" s="1413" customFormat="1" ht="12.75" customHeight="1"/>
    <row r="15133" s="1413" customFormat="1" ht="12.75" customHeight="1"/>
    <row r="15134" s="1413" customFormat="1" ht="12.75" customHeight="1"/>
    <row r="15135" s="1413" customFormat="1" ht="12.75" customHeight="1"/>
    <row r="15136" s="1413" customFormat="1" ht="12.75" customHeight="1"/>
    <row r="15137" s="1413" customFormat="1" ht="12.75" customHeight="1"/>
    <row r="15138" s="1413" customFormat="1" ht="12.75" customHeight="1"/>
    <row r="15139" s="1413" customFormat="1" ht="12.75" customHeight="1"/>
    <row r="15140" s="1413" customFormat="1" ht="12.75" customHeight="1"/>
    <row r="15141" s="1413" customFormat="1" ht="12.75" customHeight="1"/>
    <row r="15142" s="1413" customFormat="1" ht="12.75" customHeight="1"/>
    <row r="15143" s="1413" customFormat="1" ht="12.75" customHeight="1"/>
    <row r="15144" s="1413" customFormat="1" ht="12.75" customHeight="1"/>
    <row r="15145" s="1413" customFormat="1" ht="12.75" customHeight="1"/>
    <row r="15146" s="1413" customFormat="1" ht="12.75" customHeight="1"/>
    <row r="15147" s="1413" customFormat="1" ht="12.75" customHeight="1"/>
    <row r="15148" s="1413" customFormat="1" ht="12.75" customHeight="1"/>
    <row r="15149" s="1413" customFormat="1" ht="12.75" customHeight="1"/>
    <row r="15150" s="1413" customFormat="1" ht="12.75" customHeight="1"/>
    <row r="15151" s="1413" customFormat="1" ht="12.75" customHeight="1"/>
    <row r="15152" s="1413" customFormat="1" ht="12.75" customHeight="1"/>
    <row r="15153" s="1413" customFormat="1" ht="12.75" customHeight="1"/>
    <row r="15154" s="1413" customFormat="1" ht="12.75" customHeight="1"/>
    <row r="15155" s="1413" customFormat="1" ht="12.75" customHeight="1"/>
    <row r="15156" s="1413" customFormat="1" ht="12.75" customHeight="1"/>
    <row r="15157" s="1413" customFormat="1" ht="12.75" customHeight="1"/>
    <row r="15158" s="1413" customFormat="1" ht="12.75" customHeight="1"/>
    <row r="15159" s="1413" customFormat="1" ht="12.75" customHeight="1"/>
    <row r="15160" s="1413" customFormat="1" ht="12.75" customHeight="1"/>
    <row r="15161" s="1413" customFormat="1" ht="12.75" customHeight="1"/>
    <row r="15162" s="1413" customFormat="1" ht="12.75" customHeight="1"/>
    <row r="15163" s="1413" customFormat="1" ht="12.75" customHeight="1"/>
    <row r="15164" s="1413" customFormat="1" ht="12.75" customHeight="1"/>
    <row r="15165" s="1413" customFormat="1" ht="12.75" customHeight="1"/>
    <row r="15166" s="1413" customFormat="1" ht="12.75" customHeight="1"/>
    <row r="15167" s="1413" customFormat="1" ht="12.75" customHeight="1"/>
    <row r="15168" s="1413" customFormat="1" ht="12.75" customHeight="1"/>
    <row r="15169" s="1413" customFormat="1" ht="12.75" customHeight="1"/>
    <row r="15170" s="1413" customFormat="1" ht="12.75" customHeight="1"/>
    <row r="15171" s="1413" customFormat="1" ht="12.75" customHeight="1"/>
    <row r="15172" s="1413" customFormat="1" ht="12.75" customHeight="1"/>
    <row r="15173" s="1413" customFormat="1" ht="12.75" customHeight="1"/>
    <row r="15174" s="1413" customFormat="1" ht="12.75" customHeight="1"/>
    <row r="15175" s="1413" customFormat="1" ht="12.75" customHeight="1"/>
    <row r="15176" s="1413" customFormat="1" ht="12.75" customHeight="1"/>
    <row r="15177" s="1413" customFormat="1" ht="12.75" customHeight="1"/>
    <row r="15178" s="1413" customFormat="1" ht="12.75" customHeight="1"/>
    <row r="15179" s="1413" customFormat="1" ht="12.75" customHeight="1"/>
    <row r="15180" s="1413" customFormat="1" ht="12.75" customHeight="1"/>
    <row r="15181" s="1413" customFormat="1" ht="12.75" customHeight="1"/>
    <row r="15182" s="1413" customFormat="1" ht="12.75" customHeight="1"/>
    <row r="15183" s="1413" customFormat="1" ht="12.75" customHeight="1"/>
    <row r="15184" s="1413" customFormat="1" ht="12.75" customHeight="1"/>
    <row r="15185" s="1413" customFormat="1" ht="12.75" customHeight="1"/>
    <row r="15186" s="1413" customFormat="1" ht="12.75" customHeight="1"/>
    <row r="15187" s="1413" customFormat="1" ht="12.75" customHeight="1"/>
    <row r="15188" s="1413" customFormat="1" ht="12.75" customHeight="1"/>
    <row r="15189" s="1413" customFormat="1" ht="12.75" customHeight="1"/>
    <row r="15190" s="1413" customFormat="1" ht="12.75" customHeight="1"/>
    <row r="15191" s="1413" customFormat="1" ht="12.75" customHeight="1"/>
    <row r="15192" s="1413" customFormat="1" ht="12.75" customHeight="1"/>
    <row r="15193" s="1413" customFormat="1" ht="12.75" customHeight="1"/>
    <row r="15194" s="1413" customFormat="1" ht="12.75" customHeight="1"/>
    <row r="15195" s="1413" customFormat="1" ht="12.75" customHeight="1"/>
    <row r="15196" s="1413" customFormat="1" ht="12.75" customHeight="1"/>
    <row r="15197" s="1413" customFormat="1" ht="12.75" customHeight="1"/>
    <row r="15198" s="1413" customFormat="1" ht="12.75" customHeight="1"/>
    <row r="15199" s="1413" customFormat="1" ht="12.75" customHeight="1"/>
    <row r="15200" s="1413" customFormat="1" ht="12.75" customHeight="1"/>
    <row r="15201" s="1413" customFormat="1" ht="12.75" customHeight="1"/>
    <row r="15202" s="1413" customFormat="1" ht="12.75" customHeight="1"/>
    <row r="15203" s="1413" customFormat="1" ht="12.75" customHeight="1"/>
    <row r="15204" s="1413" customFormat="1" ht="12.75" customHeight="1"/>
    <row r="15205" s="1413" customFormat="1" ht="12.75" customHeight="1"/>
    <row r="15206" s="1413" customFormat="1" ht="12.75" customHeight="1"/>
    <row r="15207" s="1413" customFormat="1" ht="12.75" customHeight="1"/>
    <row r="15208" s="1413" customFormat="1" ht="12.75" customHeight="1"/>
    <row r="15209" s="1413" customFormat="1" ht="12.75" customHeight="1"/>
    <row r="15210" s="1413" customFormat="1" ht="12.75" customHeight="1"/>
    <row r="15211" s="1413" customFormat="1" ht="12.75" customHeight="1"/>
    <row r="15212" s="1413" customFormat="1" ht="12.75" customHeight="1"/>
    <row r="15213" s="1413" customFormat="1" ht="12.75" customHeight="1"/>
    <row r="15214" s="1413" customFormat="1" ht="12.75" customHeight="1"/>
    <row r="15215" s="1413" customFormat="1" ht="12.75" customHeight="1"/>
    <row r="15216" s="1413" customFormat="1" ht="12.75" customHeight="1"/>
    <row r="15217" s="1413" customFormat="1" ht="12.75" customHeight="1"/>
    <row r="15218" s="1413" customFormat="1" ht="12.75" customHeight="1"/>
    <row r="15219" s="1413" customFormat="1" ht="12.75" customHeight="1"/>
    <row r="15220" s="1413" customFormat="1" ht="12.75" customHeight="1"/>
    <row r="15221" s="1413" customFormat="1" ht="12.75" customHeight="1"/>
    <row r="15222" s="1413" customFormat="1" ht="12.75" customHeight="1"/>
    <row r="15223" s="1413" customFormat="1" ht="12.75" customHeight="1"/>
    <row r="15224" s="1413" customFormat="1" ht="12.75" customHeight="1"/>
    <row r="15225" s="1413" customFormat="1" ht="12.75" customHeight="1"/>
    <row r="15226" s="1413" customFormat="1" ht="12.75" customHeight="1"/>
    <row r="15227" s="1413" customFormat="1" ht="12.75" customHeight="1"/>
    <row r="15228" s="1413" customFormat="1" ht="12.75" customHeight="1"/>
    <row r="15229" s="1413" customFormat="1" ht="12.75" customHeight="1"/>
    <row r="15230" s="1413" customFormat="1" ht="12.75" customHeight="1"/>
    <row r="15231" s="1413" customFormat="1" ht="12.75" customHeight="1"/>
    <row r="15232" s="1413" customFormat="1" ht="12.75" customHeight="1"/>
    <row r="15233" s="1413" customFormat="1" ht="12.75" customHeight="1"/>
    <row r="15234" s="1413" customFormat="1" ht="12.75" customHeight="1"/>
    <row r="15235" s="1413" customFormat="1" ht="12.75" customHeight="1"/>
    <row r="15236" s="1413" customFormat="1" ht="12.75" customHeight="1"/>
    <row r="15237" s="1413" customFormat="1" ht="12.75" customHeight="1"/>
    <row r="15238" s="1413" customFormat="1" ht="12.75" customHeight="1"/>
    <row r="15239" s="1413" customFormat="1" ht="12.75" customHeight="1"/>
    <row r="15240" s="1413" customFormat="1" ht="12.75" customHeight="1"/>
    <row r="15241" s="1413" customFormat="1" ht="12.75" customHeight="1"/>
    <row r="15242" s="1413" customFormat="1" ht="12.75" customHeight="1"/>
    <row r="15243" s="1413" customFormat="1" ht="12.75" customHeight="1"/>
    <row r="15244" s="1413" customFormat="1" ht="12.75" customHeight="1"/>
    <row r="15245" s="1413" customFormat="1" ht="12.75" customHeight="1"/>
    <row r="15246" s="1413" customFormat="1" ht="12.75" customHeight="1"/>
    <row r="15247" s="1413" customFormat="1" ht="12.75" customHeight="1"/>
    <row r="15248" s="1413" customFormat="1" ht="12.75" customHeight="1"/>
    <row r="15249" s="1413" customFormat="1" ht="12.75" customHeight="1"/>
    <row r="15250" s="1413" customFormat="1" ht="12.75" customHeight="1"/>
    <row r="15251" s="1413" customFormat="1" ht="12.75" customHeight="1"/>
    <row r="15252" s="1413" customFormat="1" ht="12.75" customHeight="1"/>
    <row r="15253" s="1413" customFormat="1" ht="12.75" customHeight="1"/>
    <row r="15254" s="1413" customFormat="1" ht="12.75" customHeight="1"/>
    <row r="15255" s="1413" customFormat="1" ht="12.75" customHeight="1"/>
    <row r="15256" s="1413" customFormat="1" ht="12.75" customHeight="1"/>
    <row r="15257" s="1413" customFormat="1" ht="12.75" customHeight="1"/>
    <row r="15258" s="1413" customFormat="1" ht="12.75" customHeight="1"/>
    <row r="15259" s="1413" customFormat="1" ht="12.75" customHeight="1"/>
    <row r="15260" s="1413" customFormat="1" ht="12.75" customHeight="1"/>
    <row r="15261" s="1413" customFormat="1" ht="12.75" customHeight="1"/>
    <row r="15262" s="1413" customFormat="1" ht="12.75" customHeight="1"/>
    <row r="15263" s="1413" customFormat="1" ht="12.75" customHeight="1"/>
    <row r="15264" s="1413" customFormat="1" ht="12.75" customHeight="1"/>
    <row r="15265" s="1413" customFormat="1" ht="12.75" customHeight="1"/>
    <row r="15266" s="1413" customFormat="1" ht="12.75" customHeight="1"/>
    <row r="15267" s="1413" customFormat="1" ht="12.75" customHeight="1"/>
    <row r="15268" s="1413" customFormat="1" ht="12.75" customHeight="1"/>
    <row r="15269" s="1413" customFormat="1" ht="12.75" customHeight="1"/>
    <row r="15270" s="1413" customFormat="1" ht="12.75" customHeight="1"/>
    <row r="15271" s="1413" customFormat="1" ht="12.75" customHeight="1"/>
    <row r="15272" s="1413" customFormat="1" ht="12.75" customHeight="1"/>
    <row r="15273" s="1413" customFormat="1" ht="12.75" customHeight="1"/>
    <row r="15274" s="1413" customFormat="1" ht="12.75" customHeight="1"/>
    <row r="15275" s="1413" customFormat="1" ht="12.75" customHeight="1"/>
    <row r="15276" s="1413" customFormat="1" ht="12.75" customHeight="1"/>
    <row r="15277" s="1413" customFormat="1" ht="12.75" customHeight="1"/>
    <row r="15278" s="1413" customFormat="1" ht="12.75" customHeight="1"/>
    <row r="15279" s="1413" customFormat="1" ht="12.75" customHeight="1"/>
    <row r="15280" s="1413" customFormat="1" ht="12.75" customHeight="1"/>
    <row r="15281" s="1413" customFormat="1" ht="12.75" customHeight="1"/>
    <row r="15282" s="1413" customFormat="1" ht="12.75" customHeight="1"/>
    <row r="15283" s="1413" customFormat="1" ht="12.75" customHeight="1"/>
    <row r="15284" s="1413" customFormat="1" ht="12.75" customHeight="1"/>
    <row r="15285" s="1413" customFormat="1" ht="12.75" customHeight="1"/>
    <row r="15286" s="1413" customFormat="1" ht="12.75" customHeight="1"/>
    <row r="15287" s="1413" customFormat="1" ht="12.75" customHeight="1"/>
    <row r="15288" s="1413" customFormat="1" ht="12.75" customHeight="1"/>
    <row r="15289" s="1413" customFormat="1" ht="12.75" customHeight="1"/>
    <row r="15290" s="1413" customFormat="1" ht="12.75" customHeight="1"/>
    <row r="15291" s="1413" customFormat="1" ht="12.75" customHeight="1"/>
    <row r="15292" s="1413" customFormat="1" ht="12.75" customHeight="1"/>
    <row r="15293" s="1413" customFormat="1" ht="12.75" customHeight="1"/>
    <row r="15294" s="1413" customFormat="1" ht="12.75" customHeight="1"/>
    <row r="15295" s="1413" customFormat="1" ht="12.75" customHeight="1"/>
    <row r="15296" s="1413" customFormat="1" ht="12.75" customHeight="1"/>
    <row r="15297" s="1413" customFormat="1" ht="12.75" customHeight="1"/>
    <row r="15298" s="1413" customFormat="1" ht="12.75" customHeight="1"/>
    <row r="15299" s="1413" customFormat="1" ht="12.75" customHeight="1"/>
    <row r="15300" s="1413" customFormat="1" ht="12.75" customHeight="1"/>
    <row r="15301" s="1413" customFormat="1" ht="12.75" customHeight="1"/>
    <row r="15302" s="1413" customFormat="1" ht="12.75" customHeight="1"/>
    <row r="15303" s="1413" customFormat="1" ht="12.75" customHeight="1"/>
    <row r="15304" s="1413" customFormat="1" ht="12.75" customHeight="1"/>
    <row r="15305" s="1413" customFormat="1" ht="12.75" customHeight="1"/>
    <row r="15306" s="1413" customFormat="1" ht="12.75" customHeight="1"/>
    <row r="15307" s="1413" customFormat="1" ht="12.75" customHeight="1"/>
    <row r="15308" s="1413" customFormat="1" ht="12.75" customHeight="1"/>
    <row r="15309" s="1413" customFormat="1" ht="12.75" customHeight="1"/>
    <row r="15310" s="1413" customFormat="1" ht="12.75" customHeight="1"/>
    <row r="15311" s="1413" customFormat="1" ht="12.75" customHeight="1"/>
    <row r="15312" s="1413" customFormat="1" ht="12.75" customHeight="1"/>
    <row r="15313" s="1413" customFormat="1" ht="12.75" customHeight="1"/>
    <row r="15314" s="1413" customFormat="1" ht="12.75" customHeight="1"/>
    <row r="15315" s="1413" customFormat="1" ht="12.75" customHeight="1"/>
    <row r="15316" s="1413" customFormat="1" ht="12.75" customHeight="1"/>
    <row r="15317" s="1413" customFormat="1" ht="12.75" customHeight="1"/>
    <row r="15318" s="1413" customFormat="1" ht="12.75" customHeight="1"/>
    <row r="15319" s="1413" customFormat="1" ht="12.75" customHeight="1"/>
    <row r="15320" s="1413" customFormat="1" ht="12.75" customHeight="1"/>
    <row r="15321" s="1413" customFormat="1" ht="12.75" customHeight="1"/>
    <row r="15322" s="1413" customFormat="1" ht="12.75" customHeight="1"/>
    <row r="15323" s="1413" customFormat="1" ht="12.75" customHeight="1"/>
    <row r="15324" s="1413" customFormat="1" ht="12.75" customHeight="1"/>
    <row r="15325" s="1413" customFormat="1" ht="12.75" customHeight="1"/>
    <row r="15326" s="1413" customFormat="1" ht="12.75" customHeight="1"/>
    <row r="15327" s="1413" customFormat="1" ht="12.75" customHeight="1"/>
    <row r="15328" s="1413" customFormat="1" ht="12.75" customHeight="1"/>
    <row r="15329" s="1413" customFormat="1" ht="12.75" customHeight="1"/>
    <row r="15330" s="1413" customFormat="1" ht="12.75" customHeight="1"/>
    <row r="15331" s="1413" customFormat="1" ht="12.75" customHeight="1"/>
    <row r="15332" s="1413" customFormat="1" ht="12.75" customHeight="1"/>
    <row r="15333" s="1413" customFormat="1" ht="12.75" customHeight="1"/>
    <row r="15334" s="1413" customFormat="1" ht="12.75" customHeight="1"/>
    <row r="15335" s="1413" customFormat="1" ht="12.75" customHeight="1"/>
    <row r="15336" s="1413" customFormat="1" ht="12.75" customHeight="1"/>
    <row r="15337" s="1413" customFormat="1" ht="12.75" customHeight="1"/>
    <row r="15338" s="1413" customFormat="1" ht="12.75" customHeight="1"/>
    <row r="15339" s="1413" customFormat="1" ht="12.75" customHeight="1"/>
    <row r="15340" s="1413" customFormat="1" ht="12.75" customHeight="1"/>
    <row r="15341" s="1413" customFormat="1" ht="12.75" customHeight="1"/>
    <row r="15342" s="1413" customFormat="1" ht="12.75" customHeight="1"/>
    <row r="15343" s="1413" customFormat="1" ht="12.75" customHeight="1"/>
    <row r="15344" s="1413" customFormat="1" ht="12.75" customHeight="1"/>
    <row r="15345" s="1413" customFormat="1" ht="12.75" customHeight="1"/>
    <row r="15346" s="1413" customFormat="1" ht="12.75" customHeight="1"/>
    <row r="15347" s="1413" customFormat="1" ht="12.75" customHeight="1"/>
    <row r="15348" s="1413" customFormat="1" ht="12.75" customHeight="1"/>
    <row r="15349" s="1413" customFormat="1" ht="12.75" customHeight="1"/>
    <row r="15350" s="1413" customFormat="1" ht="12.75" customHeight="1"/>
    <row r="15351" s="1413" customFormat="1" ht="12.75" customHeight="1"/>
    <row r="15352" s="1413" customFormat="1" ht="12.75" customHeight="1"/>
    <row r="15353" s="1413" customFormat="1" ht="12.75" customHeight="1"/>
    <row r="15354" s="1413" customFormat="1" ht="12.75" customHeight="1"/>
    <row r="15355" s="1413" customFormat="1" ht="12.75" customHeight="1"/>
    <row r="15356" s="1413" customFormat="1" ht="12.75" customHeight="1"/>
    <row r="15357" s="1413" customFormat="1" ht="12.75" customHeight="1"/>
    <row r="15358" s="1413" customFormat="1" ht="12.75" customHeight="1"/>
    <row r="15359" s="1413" customFormat="1" ht="12.75" customHeight="1"/>
    <row r="15360" s="1413" customFormat="1" ht="12.75" customHeight="1"/>
    <row r="15361" s="1413" customFormat="1" ht="12.75" customHeight="1"/>
    <row r="15362" s="1413" customFormat="1" ht="12.75" customHeight="1"/>
    <row r="15363" s="1413" customFormat="1" ht="12.75" customHeight="1"/>
    <row r="15364" s="1413" customFormat="1" ht="12.75" customHeight="1"/>
    <row r="15365" s="1413" customFormat="1" ht="12.75" customHeight="1"/>
    <row r="15366" s="1413" customFormat="1" ht="12.75" customHeight="1"/>
    <row r="15367" s="1413" customFormat="1" ht="12.75" customHeight="1"/>
    <row r="15368" s="1413" customFormat="1" ht="12.75" customHeight="1"/>
    <row r="15369" s="1413" customFormat="1" ht="12.75" customHeight="1"/>
    <row r="15370" s="1413" customFormat="1" ht="12.75" customHeight="1"/>
    <row r="15371" s="1413" customFormat="1" ht="12.75" customHeight="1"/>
    <row r="15372" s="1413" customFormat="1" ht="12.75" customHeight="1"/>
    <row r="15373" s="1413" customFormat="1" ht="12.75" customHeight="1"/>
    <row r="15374" s="1413" customFormat="1" ht="12.75" customHeight="1"/>
    <row r="15375" s="1413" customFormat="1" ht="12.75" customHeight="1"/>
    <row r="15376" s="1413" customFormat="1" ht="12.75" customHeight="1"/>
    <row r="15377" s="1413" customFormat="1" ht="12.75" customHeight="1"/>
    <row r="15378" s="1413" customFormat="1" ht="12.75" customHeight="1"/>
    <row r="15379" s="1413" customFormat="1" ht="12.75" customHeight="1"/>
    <row r="15380" s="1413" customFormat="1" ht="12.75" customHeight="1"/>
    <row r="15381" s="1413" customFormat="1" ht="12.75" customHeight="1"/>
    <row r="15382" s="1413" customFormat="1" ht="12.75" customHeight="1"/>
    <row r="15383" s="1413" customFormat="1" ht="12.75" customHeight="1"/>
    <row r="15384" s="1413" customFormat="1" ht="12.75" customHeight="1"/>
    <row r="15385" s="1413" customFormat="1" ht="12.75" customHeight="1"/>
    <row r="15386" s="1413" customFormat="1" ht="12.75" customHeight="1"/>
    <row r="15387" s="1413" customFormat="1" ht="12.75" customHeight="1"/>
    <row r="15388" s="1413" customFormat="1" ht="12.75" customHeight="1"/>
    <row r="15389" s="1413" customFormat="1" ht="12.75" customHeight="1"/>
    <row r="15390" s="1413" customFormat="1" ht="12.75" customHeight="1"/>
    <row r="15391" s="1413" customFormat="1" ht="12.75" customHeight="1"/>
    <row r="15392" s="1413" customFormat="1" ht="12.75" customHeight="1"/>
    <row r="15393" s="1413" customFormat="1" ht="12.75" customHeight="1"/>
    <row r="15394" s="1413" customFormat="1" ht="12.75" customHeight="1"/>
    <row r="15395" s="1413" customFormat="1" ht="12.75" customHeight="1"/>
    <row r="15396" s="1413" customFormat="1" ht="12.75" customHeight="1"/>
    <row r="15397" s="1413" customFormat="1" ht="12.75" customHeight="1"/>
    <row r="15398" s="1413" customFormat="1" ht="12.75" customHeight="1"/>
    <row r="15399" s="1413" customFormat="1" ht="12.75" customHeight="1"/>
    <row r="15400" s="1413" customFormat="1" ht="12.75" customHeight="1"/>
    <row r="15401" s="1413" customFormat="1" ht="12.75" customHeight="1"/>
    <row r="15402" s="1413" customFormat="1" ht="12.75" customHeight="1"/>
    <row r="15403" s="1413" customFormat="1" ht="12.75" customHeight="1"/>
    <row r="15404" s="1413" customFormat="1" ht="12.75" customHeight="1"/>
    <row r="15405" s="1413" customFormat="1" ht="12.75" customHeight="1"/>
    <row r="15406" s="1413" customFormat="1" ht="12.75" customHeight="1"/>
    <row r="15407" s="1413" customFormat="1" ht="12.75" customHeight="1"/>
    <row r="15408" s="1413" customFormat="1" ht="12.75" customHeight="1"/>
    <row r="15409" s="1413" customFormat="1" ht="12.75" customHeight="1"/>
    <row r="15410" s="1413" customFormat="1" ht="12.75" customHeight="1"/>
    <row r="15411" s="1413" customFormat="1" ht="12.75" customHeight="1"/>
    <row r="15412" s="1413" customFormat="1" ht="12.75" customHeight="1"/>
    <row r="15413" s="1413" customFormat="1" ht="12.75" customHeight="1"/>
    <row r="15414" s="1413" customFormat="1" ht="12.75" customHeight="1"/>
    <row r="15415" s="1413" customFormat="1" ht="12.75" customHeight="1"/>
    <row r="15416" s="1413" customFormat="1" ht="12.75" customHeight="1"/>
    <row r="15417" s="1413" customFormat="1" ht="12.75" customHeight="1"/>
    <row r="15418" s="1413" customFormat="1" ht="12.75" customHeight="1"/>
    <row r="15419" s="1413" customFormat="1" ht="12.75" customHeight="1"/>
    <row r="15420" s="1413" customFormat="1" ht="12.75" customHeight="1"/>
    <row r="15421" s="1413" customFormat="1" ht="12.75" customHeight="1"/>
    <row r="15422" s="1413" customFormat="1" ht="12.75" customHeight="1"/>
    <row r="15423" s="1413" customFormat="1" ht="12.75" customHeight="1"/>
    <row r="15424" s="1413" customFormat="1" ht="12.75" customHeight="1"/>
    <row r="15425" s="1413" customFormat="1" ht="12.75" customHeight="1"/>
    <row r="15426" s="1413" customFormat="1" ht="12.75" customHeight="1"/>
    <row r="15427" s="1413" customFormat="1" ht="12.75" customHeight="1"/>
    <row r="15428" s="1413" customFormat="1" ht="12.75" customHeight="1"/>
    <row r="15429" s="1413" customFormat="1" ht="12.75" customHeight="1"/>
    <row r="15430" s="1413" customFormat="1" ht="12.75" customHeight="1"/>
    <row r="15431" s="1413" customFormat="1" ht="12.75" customHeight="1"/>
    <row r="15432" s="1413" customFormat="1" ht="12.75" customHeight="1"/>
    <row r="15433" s="1413" customFormat="1" ht="12.75" customHeight="1"/>
    <row r="15434" s="1413" customFormat="1" ht="12.75" customHeight="1"/>
    <row r="15435" s="1413" customFormat="1" ht="12.75" customHeight="1"/>
    <row r="15436" s="1413" customFormat="1" ht="12.75" customHeight="1"/>
    <row r="15437" s="1413" customFormat="1" ht="12.75" customHeight="1"/>
    <row r="15438" s="1413" customFormat="1" ht="12.75" customHeight="1"/>
    <row r="15439" s="1413" customFormat="1" ht="12.75" customHeight="1"/>
    <row r="15440" s="1413" customFormat="1" ht="12.75" customHeight="1"/>
    <row r="15441" s="1413" customFormat="1" ht="12.75" customHeight="1"/>
    <row r="15442" s="1413" customFormat="1" ht="12.75" customHeight="1"/>
    <row r="15443" s="1413" customFormat="1" ht="12.75" customHeight="1"/>
    <row r="15444" s="1413" customFormat="1" ht="12.75" customHeight="1"/>
    <row r="15445" s="1413" customFormat="1" ht="12.75" customHeight="1"/>
    <row r="15446" s="1413" customFormat="1" ht="12.75" customHeight="1"/>
    <row r="15447" s="1413" customFormat="1" ht="12.75" customHeight="1"/>
    <row r="15448" s="1413" customFormat="1" ht="12.75" customHeight="1"/>
    <row r="15449" s="1413" customFormat="1" ht="12.75" customHeight="1"/>
    <row r="15450" s="1413" customFormat="1" ht="12.75" customHeight="1"/>
    <row r="15451" s="1413" customFormat="1" ht="12.75" customHeight="1"/>
    <row r="15452" s="1413" customFormat="1" ht="12.75" customHeight="1"/>
    <row r="15453" s="1413" customFormat="1" ht="12.75" customHeight="1"/>
    <row r="15454" s="1413" customFormat="1" ht="12.75" customHeight="1"/>
    <row r="15455" s="1413" customFormat="1" ht="12.75" customHeight="1"/>
    <row r="15456" s="1413" customFormat="1" ht="12.75" customHeight="1"/>
    <row r="15457" s="1413" customFormat="1" ht="12.75" customHeight="1"/>
    <row r="15458" s="1413" customFormat="1" ht="12.75" customHeight="1"/>
    <row r="15459" s="1413" customFormat="1" ht="12.75" customHeight="1"/>
    <row r="15460" s="1413" customFormat="1" ht="12.75" customHeight="1"/>
    <row r="15461" s="1413" customFormat="1" ht="12.75" customHeight="1"/>
    <row r="15462" s="1413" customFormat="1" ht="12.75" customHeight="1"/>
    <row r="15463" s="1413" customFormat="1" ht="12.75" customHeight="1"/>
    <row r="15464" s="1413" customFormat="1" ht="12.75" customHeight="1"/>
    <row r="15465" s="1413" customFormat="1" ht="12.75" customHeight="1"/>
    <row r="15466" s="1413" customFormat="1" ht="12.75" customHeight="1"/>
    <row r="15467" s="1413" customFormat="1" ht="12.75" customHeight="1"/>
    <row r="15468" s="1413" customFormat="1" ht="12.75" customHeight="1"/>
    <row r="15469" s="1413" customFormat="1" ht="12.75" customHeight="1"/>
    <row r="15470" s="1413" customFormat="1" ht="12.75" customHeight="1"/>
    <row r="15471" s="1413" customFormat="1" ht="12.75" customHeight="1"/>
    <row r="15472" s="1413" customFormat="1" ht="12.75" customHeight="1"/>
    <row r="15473" s="1413" customFormat="1" ht="12.75" customHeight="1"/>
    <row r="15474" s="1413" customFormat="1" ht="12.75" customHeight="1"/>
    <row r="15475" s="1413" customFormat="1" ht="12.75" customHeight="1"/>
    <row r="15476" s="1413" customFormat="1" ht="12.75" customHeight="1"/>
    <row r="15477" s="1413" customFormat="1" ht="12.75" customHeight="1"/>
    <row r="15478" s="1413" customFormat="1" ht="12.75" customHeight="1"/>
    <row r="15479" s="1413" customFormat="1" ht="12.75" customHeight="1"/>
    <row r="15480" s="1413" customFormat="1" ht="12.75" customHeight="1"/>
    <row r="15481" s="1413" customFormat="1" ht="12.75" customHeight="1"/>
    <row r="15482" s="1413" customFormat="1" ht="12.75" customHeight="1"/>
    <row r="15483" s="1413" customFormat="1" ht="12.75" customHeight="1"/>
    <row r="15484" s="1413" customFormat="1" ht="12.75" customHeight="1"/>
    <row r="15485" s="1413" customFormat="1" ht="12.75" customHeight="1"/>
    <row r="15486" s="1413" customFormat="1" ht="12.75" customHeight="1"/>
    <row r="15487" s="1413" customFormat="1" ht="12.75" customHeight="1"/>
    <row r="15488" s="1413" customFormat="1" ht="12.75" customHeight="1"/>
    <row r="15489" s="1413" customFormat="1" ht="12.75" customHeight="1"/>
    <row r="15490" s="1413" customFormat="1" ht="12.75" customHeight="1"/>
    <row r="15491" s="1413" customFormat="1" ht="12.75" customHeight="1"/>
    <row r="15492" s="1413" customFormat="1" ht="12.75" customHeight="1"/>
    <row r="15493" s="1413" customFormat="1" ht="12.75" customHeight="1"/>
    <row r="15494" s="1413" customFormat="1" ht="12.75" customHeight="1"/>
    <row r="15495" s="1413" customFormat="1" ht="12.75" customHeight="1"/>
    <row r="15496" s="1413" customFormat="1" ht="12.75" customHeight="1"/>
    <row r="15497" s="1413" customFormat="1" ht="12.75" customHeight="1"/>
    <row r="15498" s="1413" customFormat="1" ht="12.75" customHeight="1"/>
    <row r="15499" s="1413" customFormat="1" ht="12.75" customHeight="1"/>
    <row r="15500" s="1413" customFormat="1" ht="12.75" customHeight="1"/>
    <row r="15501" s="1413" customFormat="1" ht="12.75" customHeight="1"/>
    <row r="15502" s="1413" customFormat="1" ht="12.75" customHeight="1"/>
    <row r="15503" s="1413" customFormat="1" ht="12.75" customHeight="1"/>
    <row r="15504" s="1413" customFormat="1" ht="12.75" customHeight="1"/>
    <row r="15505" s="1413" customFormat="1" ht="12.75" customHeight="1"/>
    <row r="15506" s="1413" customFormat="1" ht="12.75" customHeight="1"/>
    <row r="15507" s="1413" customFormat="1" ht="12.75" customHeight="1"/>
    <row r="15508" s="1413" customFormat="1" ht="12.75" customHeight="1"/>
    <row r="15509" s="1413" customFormat="1" ht="12.75" customHeight="1"/>
    <row r="15510" s="1413" customFormat="1" ht="12.75" customHeight="1"/>
    <row r="15511" s="1413" customFormat="1" ht="12.75" customHeight="1"/>
    <row r="15512" s="1413" customFormat="1" ht="12.75" customHeight="1"/>
    <row r="15513" s="1413" customFormat="1" ht="12.75" customHeight="1"/>
    <row r="15514" s="1413" customFormat="1" ht="12.75" customHeight="1"/>
    <row r="15515" s="1413" customFormat="1" ht="12.75" customHeight="1"/>
    <row r="15516" s="1413" customFormat="1" ht="12.75" customHeight="1"/>
    <row r="15517" s="1413" customFormat="1" ht="12.75" customHeight="1"/>
    <row r="15518" s="1413" customFormat="1" ht="12.75" customHeight="1"/>
    <row r="15519" s="1413" customFormat="1" ht="12.75" customHeight="1"/>
    <row r="15520" s="1413" customFormat="1" ht="12.75" customHeight="1"/>
    <row r="15521" s="1413" customFormat="1" ht="12.75" customHeight="1"/>
    <row r="15522" s="1413" customFormat="1" ht="12.75" customHeight="1"/>
    <row r="15523" s="1413" customFormat="1" ht="12.75" customHeight="1"/>
    <row r="15524" s="1413" customFormat="1" ht="12.75" customHeight="1"/>
    <row r="15525" s="1413" customFormat="1" ht="12.75" customHeight="1"/>
    <row r="15526" s="1413" customFormat="1" ht="12.75" customHeight="1"/>
    <row r="15527" s="1413" customFormat="1" ht="12.75" customHeight="1"/>
    <row r="15528" s="1413" customFormat="1" ht="12.75" customHeight="1"/>
    <row r="15529" s="1413" customFormat="1" ht="12.75" customHeight="1"/>
    <row r="15530" s="1413" customFormat="1" ht="12.75" customHeight="1"/>
    <row r="15531" s="1413" customFormat="1" ht="12.75" customHeight="1"/>
    <row r="15532" s="1413" customFormat="1" ht="12.75" customHeight="1"/>
    <row r="15533" s="1413" customFormat="1" ht="12.75" customHeight="1"/>
    <row r="15534" s="1413" customFormat="1" ht="12.75" customHeight="1"/>
    <row r="15535" s="1413" customFormat="1" ht="12.75" customHeight="1"/>
    <row r="15536" s="1413" customFormat="1" ht="12.75" customHeight="1"/>
    <row r="15537" s="1413" customFormat="1" ht="12.75" customHeight="1"/>
    <row r="15538" s="1413" customFormat="1" ht="12.75" customHeight="1"/>
    <row r="15539" s="1413" customFormat="1" ht="12.75" customHeight="1"/>
    <row r="15540" s="1413" customFormat="1" ht="12.75" customHeight="1"/>
    <row r="15541" s="1413" customFormat="1" ht="12.75" customHeight="1"/>
    <row r="15542" s="1413" customFormat="1" ht="12.75" customHeight="1"/>
    <row r="15543" s="1413" customFormat="1" ht="12.75" customHeight="1"/>
    <row r="15544" s="1413" customFormat="1" ht="12.75" customHeight="1"/>
    <row r="15545" s="1413" customFormat="1" ht="12.75" customHeight="1"/>
    <row r="15546" s="1413" customFormat="1" ht="12.75" customHeight="1"/>
    <row r="15547" s="1413" customFormat="1" ht="12.75" customHeight="1"/>
    <row r="15548" s="1413" customFormat="1" ht="12.75" customHeight="1"/>
    <row r="15549" s="1413" customFormat="1" ht="12.75" customHeight="1"/>
    <row r="15550" s="1413" customFormat="1" ht="12.75" customHeight="1"/>
    <row r="15551" s="1413" customFormat="1" ht="12.75" customHeight="1"/>
    <row r="15552" s="1413" customFormat="1" ht="12.75" customHeight="1"/>
    <row r="15553" s="1413" customFormat="1" ht="12.75" customHeight="1"/>
    <row r="15554" s="1413" customFormat="1" ht="12.75" customHeight="1"/>
    <row r="15555" s="1413" customFormat="1" ht="12.75" customHeight="1"/>
    <row r="15556" s="1413" customFormat="1" ht="12.75" customHeight="1"/>
    <row r="15557" s="1413" customFormat="1" ht="12.75" customHeight="1"/>
    <row r="15558" s="1413" customFormat="1" ht="12.75" customHeight="1"/>
    <row r="15559" s="1413" customFormat="1" ht="12.75" customHeight="1"/>
    <row r="15560" s="1413" customFormat="1" ht="12.75" customHeight="1"/>
    <row r="15561" s="1413" customFormat="1" ht="12.75" customHeight="1"/>
    <row r="15562" s="1413" customFormat="1" ht="12.75" customHeight="1"/>
    <row r="15563" s="1413" customFormat="1" ht="12.75" customHeight="1"/>
    <row r="15564" s="1413" customFormat="1" ht="12.75" customHeight="1"/>
    <row r="15565" s="1413" customFormat="1" ht="12.75" customHeight="1"/>
    <row r="15566" s="1413" customFormat="1" ht="12.75" customHeight="1"/>
    <row r="15567" s="1413" customFormat="1" ht="12.75" customHeight="1"/>
    <row r="15568" s="1413" customFormat="1" ht="12.75" customHeight="1"/>
    <row r="15569" s="1413" customFormat="1" ht="12.75" customHeight="1"/>
    <row r="15570" s="1413" customFormat="1" ht="12.75" customHeight="1"/>
    <row r="15571" s="1413" customFormat="1" ht="12.75" customHeight="1"/>
    <row r="15572" s="1413" customFormat="1" ht="12.75" customHeight="1"/>
    <row r="15573" s="1413" customFormat="1" ht="12.75" customHeight="1"/>
    <row r="15574" s="1413" customFormat="1" ht="12.75" customHeight="1"/>
    <row r="15575" s="1413" customFormat="1" ht="12.75" customHeight="1"/>
    <row r="15576" s="1413" customFormat="1" ht="12.75" customHeight="1"/>
    <row r="15577" s="1413" customFormat="1" ht="12.75" customHeight="1"/>
    <row r="15578" s="1413" customFormat="1" ht="12.75" customHeight="1"/>
    <row r="15579" s="1413" customFormat="1" ht="12.75" customHeight="1"/>
    <row r="15580" s="1413" customFormat="1" ht="12.75" customHeight="1"/>
    <row r="15581" s="1413" customFormat="1" ht="12.75" customHeight="1"/>
    <row r="15582" s="1413" customFormat="1" ht="12.75" customHeight="1"/>
    <row r="15583" s="1413" customFormat="1" ht="12.75" customHeight="1"/>
    <row r="15584" s="1413" customFormat="1" ht="12.75" customHeight="1"/>
    <row r="15585" s="1413" customFormat="1" ht="12.75" customHeight="1"/>
    <row r="15586" s="1413" customFormat="1" ht="12.75" customHeight="1"/>
    <row r="15587" s="1413" customFormat="1" ht="12.75" customHeight="1"/>
    <row r="15588" s="1413" customFormat="1" ht="12.75" customHeight="1"/>
    <row r="15589" s="1413" customFormat="1" ht="12.75" customHeight="1"/>
    <row r="15590" s="1413" customFormat="1" ht="12.75" customHeight="1"/>
    <row r="15591" s="1413" customFormat="1" ht="12.75" customHeight="1"/>
    <row r="15592" s="1413" customFormat="1" ht="12.75" customHeight="1"/>
    <row r="15593" s="1413" customFormat="1" ht="12.75" customHeight="1"/>
    <row r="15594" s="1413" customFormat="1" ht="12.75" customHeight="1"/>
    <row r="15595" s="1413" customFormat="1" ht="12.75" customHeight="1"/>
    <row r="15596" s="1413" customFormat="1" ht="12.75" customHeight="1"/>
    <row r="15597" s="1413" customFormat="1" ht="12.75" customHeight="1"/>
    <row r="15598" s="1413" customFormat="1" ht="12.75" customHeight="1"/>
    <row r="15599" s="1413" customFormat="1" ht="12.75" customHeight="1"/>
    <row r="15600" s="1413" customFormat="1" ht="12.75" customHeight="1"/>
    <row r="15601" s="1413" customFormat="1" ht="12.75" customHeight="1"/>
    <row r="15602" s="1413" customFormat="1" ht="12.75" customHeight="1"/>
    <row r="15603" s="1413" customFormat="1" ht="12.75" customHeight="1"/>
    <row r="15604" s="1413" customFormat="1" ht="12.75" customHeight="1"/>
    <row r="15605" s="1413" customFormat="1" ht="12.75" customHeight="1"/>
    <row r="15606" s="1413" customFormat="1" ht="12.75" customHeight="1"/>
    <row r="15607" s="1413" customFormat="1" ht="12.75" customHeight="1"/>
    <row r="15608" s="1413" customFormat="1" ht="12.75" customHeight="1"/>
    <row r="15609" s="1413" customFormat="1" ht="12.75" customHeight="1"/>
    <row r="15610" s="1413" customFormat="1" ht="12.75" customHeight="1"/>
    <row r="15611" s="1413" customFormat="1" ht="12.75" customHeight="1"/>
    <row r="15612" s="1413" customFormat="1" ht="12.75" customHeight="1"/>
    <row r="15613" s="1413" customFormat="1" ht="12.75" customHeight="1"/>
    <row r="15614" s="1413" customFormat="1" ht="12.75" customHeight="1"/>
    <row r="15615" s="1413" customFormat="1" ht="12.75" customHeight="1"/>
    <row r="15616" s="1413" customFormat="1" ht="12.75" customHeight="1"/>
    <row r="15617" s="1413" customFormat="1" ht="12.75" customHeight="1"/>
    <row r="15618" s="1413" customFormat="1" ht="12.75" customHeight="1"/>
    <row r="15619" s="1413" customFormat="1" ht="12.75" customHeight="1"/>
    <row r="15620" s="1413" customFormat="1" ht="12.75" customHeight="1"/>
    <row r="15621" s="1413" customFormat="1" ht="12.75" customHeight="1"/>
    <row r="15622" s="1413" customFormat="1" ht="12.75" customHeight="1"/>
    <row r="15623" s="1413" customFormat="1" ht="12.75" customHeight="1"/>
    <row r="15624" s="1413" customFormat="1" ht="12.75" customHeight="1"/>
    <row r="15625" s="1413" customFormat="1" ht="12.75" customHeight="1"/>
    <row r="15626" s="1413" customFormat="1" ht="12.75" customHeight="1"/>
    <row r="15627" s="1413" customFormat="1" ht="12.75" customHeight="1"/>
    <row r="15628" s="1413" customFormat="1" ht="12.75" customHeight="1"/>
    <row r="15629" s="1413" customFormat="1" ht="12.75" customHeight="1"/>
    <row r="15630" s="1413" customFormat="1" ht="12.75" customHeight="1"/>
    <row r="15631" s="1413" customFormat="1" ht="12.75" customHeight="1"/>
    <row r="15632" s="1413" customFormat="1" ht="12.75" customHeight="1"/>
    <row r="15633" s="1413" customFormat="1" ht="12.75" customHeight="1"/>
    <row r="15634" s="1413" customFormat="1" ht="12.75" customHeight="1"/>
    <row r="15635" s="1413" customFormat="1" ht="12.75" customHeight="1"/>
    <row r="15636" s="1413" customFormat="1" ht="12.75" customHeight="1"/>
    <row r="15637" s="1413" customFormat="1" ht="12.75" customHeight="1"/>
    <row r="15638" s="1413" customFormat="1" ht="12.75" customHeight="1"/>
    <row r="15639" s="1413" customFormat="1" ht="12.75" customHeight="1"/>
    <row r="15640" s="1413" customFormat="1" ht="12.75" customHeight="1"/>
    <row r="15641" s="1413" customFormat="1" ht="12.75" customHeight="1"/>
    <row r="15642" s="1413" customFormat="1" ht="12.75" customHeight="1"/>
    <row r="15643" s="1413" customFormat="1" ht="12.75" customHeight="1"/>
    <row r="15644" s="1413" customFormat="1" ht="12.75" customHeight="1"/>
    <row r="15645" s="1413" customFormat="1" ht="12.75" customHeight="1"/>
    <row r="15646" s="1413" customFormat="1" ht="12.75" customHeight="1"/>
    <row r="15647" s="1413" customFormat="1" ht="12.75" customHeight="1"/>
    <row r="15648" s="1413" customFormat="1" ht="12.75" customHeight="1"/>
    <row r="15649" s="1413" customFormat="1" ht="12.75" customHeight="1"/>
    <row r="15650" s="1413" customFormat="1" ht="12.75" customHeight="1"/>
    <row r="15651" s="1413" customFormat="1" ht="12.75" customHeight="1"/>
    <row r="15652" s="1413" customFormat="1" ht="12.75" customHeight="1"/>
    <row r="15653" s="1413" customFormat="1" ht="12.75" customHeight="1"/>
    <row r="15654" s="1413" customFormat="1" ht="12.75" customHeight="1"/>
    <row r="15655" s="1413" customFormat="1" ht="12.75" customHeight="1"/>
    <row r="15656" s="1413" customFormat="1" ht="12.75" customHeight="1"/>
    <row r="15657" s="1413" customFormat="1" ht="12.75" customHeight="1"/>
    <row r="15658" s="1413" customFormat="1" ht="12.75" customHeight="1"/>
    <row r="15659" s="1413" customFormat="1" ht="12.75" customHeight="1"/>
    <row r="15660" s="1413" customFormat="1" ht="12.75" customHeight="1"/>
    <row r="15661" s="1413" customFormat="1" ht="12.75" customHeight="1"/>
    <row r="15662" s="1413" customFormat="1" ht="12.75" customHeight="1"/>
    <row r="15663" s="1413" customFormat="1" ht="12.75" customHeight="1"/>
    <row r="15664" s="1413" customFormat="1" ht="12.75" customHeight="1"/>
    <row r="15665" s="1413" customFormat="1" ht="12.75" customHeight="1"/>
    <row r="15666" s="1413" customFormat="1" ht="12.75" customHeight="1"/>
    <row r="15667" s="1413" customFormat="1" ht="12.75" customHeight="1"/>
    <row r="15668" s="1413" customFormat="1" ht="12.75" customHeight="1"/>
    <row r="15669" s="1413" customFormat="1" ht="12.75" customHeight="1"/>
    <row r="15670" s="1413" customFormat="1" ht="12.75" customHeight="1"/>
    <row r="15671" s="1413" customFormat="1" ht="12.75" customHeight="1"/>
    <row r="15672" s="1413" customFormat="1" ht="12.75" customHeight="1"/>
    <row r="15673" s="1413" customFormat="1" ht="12.75" customHeight="1"/>
    <row r="15674" s="1413" customFormat="1" ht="12.75" customHeight="1"/>
    <row r="15675" s="1413" customFormat="1" ht="12.75" customHeight="1"/>
    <row r="15676" s="1413" customFormat="1" ht="12.75" customHeight="1"/>
    <row r="15677" s="1413" customFormat="1" ht="12.75" customHeight="1"/>
    <row r="15678" s="1413" customFormat="1" ht="12.75" customHeight="1"/>
    <row r="15679" s="1413" customFormat="1" ht="12.75" customHeight="1"/>
    <row r="15680" s="1413" customFormat="1" ht="12.75" customHeight="1"/>
    <row r="15681" s="1413" customFormat="1" ht="12.75" customHeight="1"/>
    <row r="15682" s="1413" customFormat="1" ht="12.75" customHeight="1"/>
    <row r="15683" s="1413" customFormat="1" ht="12.75" customHeight="1"/>
    <row r="15684" s="1413" customFormat="1" ht="12.75" customHeight="1"/>
    <row r="15685" s="1413" customFormat="1" ht="12.75" customHeight="1"/>
    <row r="15686" s="1413" customFormat="1" ht="12.75" customHeight="1"/>
    <row r="15687" s="1413" customFormat="1" ht="12.75" customHeight="1"/>
    <row r="15688" s="1413" customFormat="1" ht="12.75" customHeight="1"/>
    <row r="15689" s="1413" customFormat="1" ht="12.75" customHeight="1"/>
    <row r="15690" s="1413" customFormat="1" ht="12.75" customHeight="1"/>
    <row r="15691" s="1413" customFormat="1" ht="12.75" customHeight="1"/>
    <row r="15692" s="1413" customFormat="1" ht="12.75" customHeight="1"/>
    <row r="15693" s="1413" customFormat="1" ht="12.75" customHeight="1"/>
    <row r="15694" s="1413" customFormat="1" ht="12.75" customHeight="1"/>
    <row r="15695" s="1413" customFormat="1" ht="12.75" customHeight="1"/>
    <row r="15696" s="1413" customFormat="1" ht="12.75" customHeight="1"/>
    <row r="15697" s="1413" customFormat="1" ht="12.75" customHeight="1"/>
    <row r="15698" s="1413" customFormat="1" ht="12.75" customHeight="1"/>
    <row r="15699" s="1413" customFormat="1" ht="12.75" customHeight="1"/>
    <row r="15700" s="1413" customFormat="1" ht="12.75" customHeight="1"/>
    <row r="15701" s="1413" customFormat="1" ht="12.75" customHeight="1"/>
    <row r="15702" s="1413" customFormat="1" ht="12.75" customHeight="1"/>
    <row r="15703" s="1413" customFormat="1" ht="12.75" customHeight="1"/>
    <row r="15704" s="1413" customFormat="1" ht="12.75" customHeight="1"/>
    <row r="15705" s="1413" customFormat="1" ht="12.75" customHeight="1"/>
    <row r="15706" s="1413" customFormat="1" ht="12.75" customHeight="1"/>
    <row r="15707" s="1413" customFormat="1" ht="12.75" customHeight="1"/>
    <row r="15708" s="1413" customFormat="1" ht="12.75" customHeight="1"/>
    <row r="15709" s="1413" customFormat="1" ht="12.75" customHeight="1"/>
    <row r="15710" s="1413" customFormat="1" ht="12.75" customHeight="1"/>
    <row r="15711" s="1413" customFormat="1" ht="12.75" customHeight="1"/>
    <row r="15712" s="1413" customFormat="1" ht="12.75" customHeight="1"/>
    <row r="15713" s="1413" customFormat="1" ht="12.75" customHeight="1"/>
    <row r="15714" s="1413" customFormat="1" ht="12.75" customHeight="1"/>
    <row r="15715" s="1413" customFormat="1" ht="12.75" customHeight="1"/>
    <row r="15716" s="1413" customFormat="1" ht="12.75" customHeight="1"/>
    <row r="15717" s="1413" customFormat="1" ht="12.75" customHeight="1"/>
    <row r="15718" s="1413" customFormat="1" ht="12.75" customHeight="1"/>
    <row r="15719" s="1413" customFormat="1" ht="12.75" customHeight="1"/>
    <row r="15720" s="1413" customFormat="1" ht="12.75" customHeight="1"/>
    <row r="15721" s="1413" customFormat="1" ht="12.75" customHeight="1"/>
    <row r="15722" s="1413" customFormat="1" ht="12.75" customHeight="1"/>
    <row r="15723" s="1413" customFormat="1" ht="12.75" customHeight="1"/>
    <row r="15724" s="1413" customFormat="1" ht="12.75" customHeight="1"/>
    <row r="15725" s="1413" customFormat="1" ht="12.75" customHeight="1"/>
    <row r="15726" s="1413" customFormat="1" ht="12.75" customHeight="1"/>
    <row r="15727" s="1413" customFormat="1" ht="12.75" customHeight="1"/>
    <row r="15728" s="1413" customFormat="1" ht="12.75" customHeight="1"/>
    <row r="15729" s="1413" customFormat="1" ht="12.75" customHeight="1"/>
    <row r="15730" s="1413" customFormat="1" ht="12.75" customHeight="1"/>
    <row r="15731" s="1413" customFormat="1" ht="12.75" customHeight="1"/>
    <row r="15732" s="1413" customFormat="1" ht="12.75" customHeight="1"/>
    <row r="15733" s="1413" customFormat="1" ht="12.75" customHeight="1"/>
    <row r="15734" s="1413" customFormat="1" ht="12.75" customHeight="1"/>
    <row r="15735" s="1413" customFormat="1" ht="12.75" customHeight="1"/>
    <row r="15736" s="1413" customFormat="1" ht="12.75" customHeight="1"/>
    <row r="15737" s="1413" customFormat="1" ht="12.75" customHeight="1"/>
    <row r="15738" s="1413" customFormat="1" ht="12.75" customHeight="1"/>
    <row r="15739" s="1413" customFormat="1" ht="12.75" customHeight="1"/>
    <row r="15740" s="1413" customFormat="1" ht="12.75" customHeight="1"/>
    <row r="15741" s="1413" customFormat="1" ht="12.75" customHeight="1"/>
    <row r="15742" s="1413" customFormat="1" ht="12.75" customHeight="1"/>
    <row r="15743" s="1413" customFormat="1" ht="12.75" customHeight="1"/>
    <row r="15744" s="1413" customFormat="1" ht="12.75" customHeight="1"/>
    <row r="15745" s="1413" customFormat="1" ht="12.75" customHeight="1"/>
    <row r="15746" s="1413" customFormat="1" ht="12.75" customHeight="1"/>
    <row r="15747" s="1413" customFormat="1" ht="12.75" customHeight="1"/>
    <row r="15748" s="1413" customFormat="1" ht="12.75" customHeight="1"/>
    <row r="15749" s="1413" customFormat="1" ht="12.75" customHeight="1"/>
    <row r="15750" s="1413" customFormat="1" ht="12.75" customHeight="1"/>
    <row r="15751" s="1413" customFormat="1" ht="12.75" customHeight="1"/>
    <row r="15752" s="1413" customFormat="1" ht="12.75" customHeight="1"/>
    <row r="15753" s="1413" customFormat="1" ht="12.75" customHeight="1"/>
    <row r="15754" s="1413" customFormat="1" ht="12.75" customHeight="1"/>
    <row r="15755" s="1413" customFormat="1" ht="12.75" customHeight="1"/>
    <row r="15756" s="1413" customFormat="1" ht="12.75" customHeight="1"/>
    <row r="15757" s="1413" customFormat="1" ht="12.75" customHeight="1"/>
    <row r="15758" s="1413" customFormat="1" ht="12.75" customHeight="1"/>
    <row r="15759" s="1413" customFormat="1" ht="12.75" customHeight="1"/>
    <row r="15760" s="1413" customFormat="1" ht="12.75" customHeight="1"/>
    <row r="15761" s="1413" customFormat="1" ht="12.75" customHeight="1"/>
    <row r="15762" s="1413" customFormat="1" ht="12.75" customHeight="1"/>
    <row r="15763" s="1413" customFormat="1" ht="12.75" customHeight="1"/>
    <row r="15764" s="1413" customFormat="1" ht="12.75" customHeight="1"/>
    <row r="15765" s="1413" customFormat="1" ht="12.75" customHeight="1"/>
    <row r="15766" s="1413" customFormat="1" ht="12.75" customHeight="1"/>
    <row r="15767" s="1413" customFormat="1" ht="12.75" customHeight="1"/>
    <row r="15768" s="1413" customFormat="1" ht="12.75" customHeight="1"/>
    <row r="15769" s="1413" customFormat="1" ht="12.75" customHeight="1"/>
    <row r="15770" s="1413" customFormat="1" ht="12.75" customHeight="1"/>
    <row r="15771" s="1413" customFormat="1" ht="12.75" customHeight="1"/>
    <row r="15772" s="1413" customFormat="1" ht="12.75" customHeight="1"/>
    <row r="15773" s="1413" customFormat="1" ht="12.75" customHeight="1"/>
    <row r="15774" s="1413" customFormat="1" ht="12.75" customHeight="1"/>
    <row r="15775" s="1413" customFormat="1" ht="12.75" customHeight="1"/>
    <row r="15776" s="1413" customFormat="1" ht="12.75" customHeight="1"/>
    <row r="15777" s="1413" customFormat="1" ht="12.75" customHeight="1"/>
    <row r="15778" s="1413" customFormat="1" ht="12.75" customHeight="1"/>
    <row r="15779" s="1413" customFormat="1" ht="12.75" customHeight="1"/>
    <row r="15780" s="1413" customFormat="1" ht="12.75" customHeight="1"/>
    <row r="15781" s="1413" customFormat="1" ht="12.75" customHeight="1"/>
    <row r="15782" s="1413" customFormat="1" ht="12.75" customHeight="1"/>
    <row r="15783" s="1413" customFormat="1" ht="12.75" customHeight="1"/>
    <row r="15784" s="1413" customFormat="1" ht="12.75" customHeight="1"/>
    <row r="15785" s="1413" customFormat="1" ht="12.75" customHeight="1"/>
    <row r="15786" s="1413" customFormat="1" ht="12.75" customHeight="1"/>
    <row r="15787" s="1413" customFormat="1" ht="12.75" customHeight="1"/>
    <row r="15788" s="1413" customFormat="1" ht="12.75" customHeight="1"/>
    <row r="15789" s="1413" customFormat="1" ht="12.75" customHeight="1"/>
    <row r="15790" s="1413" customFormat="1" ht="12.75" customHeight="1"/>
    <row r="15791" s="1413" customFormat="1" ht="12.75" customHeight="1"/>
    <row r="15792" s="1413" customFormat="1" ht="12.75" customHeight="1"/>
    <row r="15793" s="1413" customFormat="1" ht="12.75" customHeight="1"/>
    <row r="15794" s="1413" customFormat="1" ht="12.75" customHeight="1"/>
    <row r="15795" s="1413" customFormat="1" ht="12.75" customHeight="1"/>
    <row r="15796" s="1413" customFormat="1" ht="12.75" customHeight="1"/>
    <row r="15797" s="1413" customFormat="1" ht="12.75" customHeight="1"/>
    <row r="15798" s="1413" customFormat="1" ht="12.75" customHeight="1"/>
    <row r="15799" s="1413" customFormat="1" ht="12.75" customHeight="1"/>
    <row r="15800" s="1413" customFormat="1" ht="12.75" customHeight="1"/>
    <row r="15801" s="1413" customFormat="1" ht="12.75" customHeight="1"/>
    <row r="15802" s="1413" customFormat="1" ht="12.75" customHeight="1"/>
    <row r="15803" s="1413" customFormat="1" ht="12.75" customHeight="1"/>
    <row r="15804" s="1413" customFormat="1" ht="12.75" customHeight="1"/>
    <row r="15805" s="1413" customFormat="1" ht="12.75" customHeight="1"/>
    <row r="15806" s="1413" customFormat="1" ht="12.75" customHeight="1"/>
    <row r="15807" s="1413" customFormat="1" ht="12.75" customHeight="1"/>
    <row r="15808" s="1413" customFormat="1" ht="12.75" customHeight="1"/>
    <row r="15809" s="1413" customFormat="1" ht="12.75" customHeight="1"/>
    <row r="15810" s="1413" customFormat="1" ht="12.75" customHeight="1"/>
    <row r="15811" s="1413" customFormat="1" ht="12.75" customHeight="1"/>
    <row r="15812" s="1413" customFormat="1" ht="12.75" customHeight="1"/>
    <row r="15813" s="1413" customFormat="1" ht="12.75" customHeight="1"/>
    <row r="15814" s="1413" customFormat="1" ht="12.75" customHeight="1"/>
    <row r="15815" s="1413" customFormat="1" ht="12.75" customHeight="1"/>
    <row r="15816" s="1413" customFormat="1" ht="12.75" customHeight="1"/>
    <row r="15817" s="1413" customFormat="1" ht="12.75" customHeight="1"/>
    <row r="15818" s="1413" customFormat="1" ht="12.75" customHeight="1"/>
    <row r="15819" s="1413" customFormat="1" ht="12.75" customHeight="1"/>
    <row r="15820" s="1413" customFormat="1" ht="12.75" customHeight="1"/>
    <row r="15821" s="1413" customFormat="1" ht="12.75" customHeight="1"/>
    <row r="15822" s="1413" customFormat="1" ht="12.75" customHeight="1"/>
    <row r="15823" s="1413" customFormat="1" ht="12.75" customHeight="1"/>
    <row r="15824" s="1413" customFormat="1" ht="12.75" customHeight="1"/>
    <row r="15825" s="1413" customFormat="1" ht="12.75" customHeight="1"/>
    <row r="15826" s="1413" customFormat="1" ht="12.75" customHeight="1"/>
    <row r="15827" s="1413" customFormat="1" ht="12.75" customHeight="1"/>
    <row r="15828" s="1413" customFormat="1" ht="12.75" customHeight="1"/>
    <row r="15829" s="1413" customFormat="1" ht="12.75" customHeight="1"/>
    <row r="15830" s="1413" customFormat="1" ht="12.75" customHeight="1"/>
    <row r="15831" s="1413" customFormat="1" ht="12.75" customHeight="1"/>
    <row r="15832" s="1413" customFormat="1" ht="12.75" customHeight="1"/>
    <row r="15833" s="1413" customFormat="1" ht="12.75" customHeight="1"/>
    <row r="15834" s="1413" customFormat="1" ht="12.75" customHeight="1"/>
    <row r="15835" s="1413" customFormat="1" ht="12.75" customHeight="1"/>
    <row r="15836" s="1413" customFormat="1" ht="12.75" customHeight="1"/>
    <row r="15837" s="1413" customFormat="1" ht="12.75" customHeight="1"/>
    <row r="15838" s="1413" customFormat="1" ht="12.75" customHeight="1"/>
    <row r="15839" s="1413" customFormat="1" ht="12.75" customHeight="1"/>
    <row r="15840" s="1413" customFormat="1" ht="12.75" customHeight="1"/>
    <row r="15841" s="1413" customFormat="1" ht="12.75" customHeight="1"/>
    <row r="15842" s="1413" customFormat="1" ht="12.75" customHeight="1"/>
    <row r="15843" s="1413" customFormat="1" ht="12.75" customHeight="1"/>
    <row r="15844" s="1413" customFormat="1" ht="12.75" customHeight="1"/>
    <row r="15845" s="1413" customFormat="1" ht="12.75" customHeight="1"/>
    <row r="15846" s="1413" customFormat="1" ht="12.75" customHeight="1"/>
    <row r="15847" s="1413" customFormat="1" ht="12.75" customHeight="1"/>
    <row r="15848" s="1413" customFormat="1" ht="12.75" customHeight="1"/>
    <row r="15849" s="1413" customFormat="1" ht="12.75" customHeight="1"/>
    <row r="15850" s="1413" customFormat="1" ht="12.75" customHeight="1"/>
    <row r="15851" s="1413" customFormat="1" ht="12.75" customHeight="1"/>
    <row r="15852" s="1413" customFormat="1" ht="12.75" customHeight="1"/>
    <row r="15853" s="1413" customFormat="1" ht="12.75" customHeight="1"/>
    <row r="15854" s="1413" customFormat="1" ht="12.75" customHeight="1"/>
    <row r="15855" s="1413" customFormat="1" ht="12.75" customHeight="1"/>
    <row r="15856" s="1413" customFormat="1" ht="12.75" customHeight="1"/>
    <row r="15857" s="1413" customFormat="1" ht="12.75" customHeight="1"/>
    <row r="15858" s="1413" customFormat="1" ht="12.75" customHeight="1"/>
    <row r="15859" s="1413" customFormat="1" ht="12.75" customHeight="1"/>
    <row r="15860" s="1413" customFormat="1" ht="12.75" customHeight="1"/>
    <row r="15861" s="1413" customFormat="1" ht="12.75" customHeight="1"/>
    <row r="15862" s="1413" customFormat="1" ht="12.75" customHeight="1"/>
    <row r="15863" s="1413" customFormat="1" ht="12.75" customHeight="1"/>
    <row r="15864" s="1413" customFormat="1" ht="12.75" customHeight="1"/>
    <row r="15865" s="1413" customFormat="1" ht="12.75" customHeight="1"/>
    <row r="15866" s="1413" customFormat="1" ht="12.75" customHeight="1"/>
    <row r="15867" s="1413" customFormat="1" ht="12.75" customHeight="1"/>
    <row r="15868" s="1413" customFormat="1" ht="12.75" customHeight="1"/>
    <row r="15869" s="1413" customFormat="1" ht="12.75" customHeight="1"/>
    <row r="15870" s="1413" customFormat="1" ht="12.75" customHeight="1"/>
    <row r="15871" s="1413" customFormat="1" ht="12.75" customHeight="1"/>
    <row r="15872" s="1413" customFormat="1" ht="12.75" customHeight="1"/>
    <row r="15873" s="1413" customFormat="1" ht="12.75" customHeight="1"/>
    <row r="15874" s="1413" customFormat="1" ht="12.75" customHeight="1"/>
    <row r="15875" s="1413" customFormat="1" ht="12.75" customHeight="1"/>
    <row r="15876" s="1413" customFormat="1" ht="12.75" customHeight="1"/>
    <row r="15877" s="1413" customFormat="1" ht="12.75" customHeight="1"/>
    <row r="15878" s="1413" customFormat="1" ht="12.75" customHeight="1"/>
    <row r="15879" s="1413" customFormat="1" ht="12.75" customHeight="1"/>
    <row r="15880" s="1413" customFormat="1" ht="12.75" customHeight="1"/>
    <row r="15881" s="1413" customFormat="1" ht="12.75" customHeight="1"/>
    <row r="15882" s="1413" customFormat="1" ht="12.75" customHeight="1"/>
    <row r="15883" s="1413" customFormat="1" ht="12.75" customHeight="1"/>
    <row r="15884" s="1413" customFormat="1" ht="12.75" customHeight="1"/>
    <row r="15885" s="1413" customFormat="1" ht="12.75" customHeight="1"/>
    <row r="15886" s="1413" customFormat="1" ht="12.75" customHeight="1"/>
    <row r="15887" s="1413" customFormat="1" ht="12.75" customHeight="1"/>
    <row r="15888" s="1413" customFormat="1" ht="12.75" customHeight="1"/>
    <row r="15889" s="1413" customFormat="1" ht="12.75" customHeight="1"/>
    <row r="15890" s="1413" customFormat="1" ht="12.75" customHeight="1"/>
    <row r="15891" s="1413" customFormat="1" ht="12.75" customHeight="1"/>
    <row r="15892" s="1413" customFormat="1" ht="12.75" customHeight="1"/>
    <row r="15893" s="1413" customFormat="1" ht="12.75" customHeight="1"/>
    <row r="15894" s="1413" customFormat="1" ht="12.75" customHeight="1"/>
    <row r="15895" s="1413" customFormat="1" ht="12.75" customHeight="1"/>
    <row r="15896" s="1413" customFormat="1" ht="12.75" customHeight="1"/>
    <row r="15897" s="1413" customFormat="1" ht="12.75" customHeight="1"/>
    <row r="15898" s="1413" customFormat="1" ht="12.75" customHeight="1"/>
    <row r="15899" s="1413" customFormat="1" ht="12.75" customHeight="1"/>
    <row r="15900" s="1413" customFormat="1" ht="12.75" customHeight="1"/>
    <row r="15901" s="1413" customFormat="1" ht="12.75" customHeight="1"/>
    <row r="15902" s="1413" customFormat="1" ht="12.75" customHeight="1"/>
    <row r="15903" s="1413" customFormat="1" ht="12.75" customHeight="1"/>
    <row r="15904" s="1413" customFormat="1" ht="12.75" customHeight="1"/>
    <row r="15905" s="1413" customFormat="1" ht="12.75" customHeight="1"/>
    <row r="15906" s="1413" customFormat="1" ht="12.75" customHeight="1"/>
    <row r="15907" s="1413" customFormat="1" ht="12.75" customHeight="1"/>
    <row r="15908" s="1413" customFormat="1" ht="12.75" customHeight="1"/>
    <row r="15909" s="1413" customFormat="1" ht="12.75" customHeight="1"/>
    <row r="15910" s="1413" customFormat="1" ht="12.75" customHeight="1"/>
    <row r="15911" s="1413" customFormat="1" ht="12.75" customHeight="1"/>
    <row r="15912" s="1413" customFormat="1" ht="12.75" customHeight="1"/>
    <row r="15913" s="1413" customFormat="1" ht="12.75" customHeight="1"/>
    <row r="15914" s="1413" customFormat="1" ht="12.75" customHeight="1"/>
    <row r="15915" s="1413" customFormat="1" ht="12.75" customHeight="1"/>
    <row r="15916" s="1413" customFormat="1" ht="12.75" customHeight="1"/>
    <row r="15917" s="1413" customFormat="1" ht="12.75" customHeight="1"/>
    <row r="15918" s="1413" customFormat="1" ht="12.75" customHeight="1"/>
    <row r="15919" s="1413" customFormat="1" ht="12.75" customHeight="1"/>
    <row r="15920" s="1413" customFormat="1" ht="12.75" customHeight="1"/>
    <row r="15921" s="1413" customFormat="1" ht="12.75" customHeight="1"/>
    <row r="15922" s="1413" customFormat="1" ht="12.75" customHeight="1"/>
    <row r="15923" s="1413" customFormat="1" ht="12.75" customHeight="1"/>
    <row r="15924" s="1413" customFormat="1" ht="12.75" customHeight="1"/>
    <row r="15925" s="1413" customFormat="1" ht="12.75" customHeight="1"/>
    <row r="15926" s="1413" customFormat="1" ht="12.75" customHeight="1"/>
    <row r="15927" s="1413" customFormat="1" ht="12.75" customHeight="1"/>
    <row r="15928" s="1413" customFormat="1" ht="12.75" customHeight="1"/>
    <row r="15929" s="1413" customFormat="1" ht="12.75" customHeight="1"/>
    <row r="15930" s="1413" customFormat="1" ht="12.75" customHeight="1"/>
    <row r="15931" s="1413" customFormat="1" ht="12.75" customHeight="1"/>
    <row r="15932" s="1413" customFormat="1" ht="12.75" customHeight="1"/>
    <row r="15933" s="1413" customFormat="1" ht="12.75" customHeight="1"/>
    <row r="15934" s="1413" customFormat="1" ht="12.75" customHeight="1"/>
    <row r="15935" s="1413" customFormat="1" ht="12.75" customHeight="1"/>
    <row r="15936" s="1413" customFormat="1" ht="12.75" customHeight="1"/>
    <row r="15937" s="1413" customFormat="1" ht="12.75" customHeight="1"/>
    <row r="15938" s="1413" customFormat="1" ht="12.75" customHeight="1"/>
    <row r="15939" s="1413" customFormat="1" ht="12.75" customHeight="1"/>
    <row r="15940" s="1413" customFormat="1" ht="12.75" customHeight="1"/>
    <row r="15941" s="1413" customFormat="1" ht="12.75" customHeight="1"/>
    <row r="15942" s="1413" customFormat="1" ht="12.75" customHeight="1"/>
    <row r="15943" s="1413" customFormat="1" ht="12.75" customHeight="1"/>
    <row r="15944" s="1413" customFormat="1" ht="12.75" customHeight="1"/>
    <row r="15945" s="1413" customFormat="1" ht="12.75" customHeight="1"/>
    <row r="15946" s="1413" customFormat="1" ht="12.75" customHeight="1"/>
    <row r="15947" s="1413" customFormat="1" ht="12.75" customHeight="1"/>
    <row r="15948" s="1413" customFormat="1" ht="12.75" customHeight="1"/>
    <row r="15949" s="1413" customFormat="1" ht="12.75" customHeight="1"/>
    <row r="15950" s="1413" customFormat="1" ht="12.75" customHeight="1"/>
    <row r="15951" s="1413" customFormat="1" ht="12.75" customHeight="1"/>
    <row r="15952" s="1413" customFormat="1" ht="12.75" customHeight="1"/>
    <row r="15953" s="1413" customFormat="1" ht="12.75" customHeight="1"/>
    <row r="15954" s="1413" customFormat="1" ht="12.75" customHeight="1"/>
    <row r="15955" s="1413" customFormat="1" ht="12.75" customHeight="1"/>
    <row r="15956" s="1413" customFormat="1" ht="12.75" customHeight="1"/>
    <row r="15957" s="1413" customFormat="1" ht="12.75" customHeight="1"/>
    <row r="15958" s="1413" customFormat="1" ht="12.75" customHeight="1"/>
    <row r="15959" s="1413" customFormat="1" ht="12.75" customHeight="1"/>
    <row r="15960" s="1413" customFormat="1" ht="12.75" customHeight="1"/>
    <row r="15961" s="1413" customFormat="1" ht="12.75" customHeight="1"/>
    <row r="15962" s="1413" customFormat="1" ht="12.75" customHeight="1"/>
    <row r="15963" s="1413" customFormat="1" ht="12.75" customHeight="1"/>
    <row r="15964" s="1413" customFormat="1" ht="12.75" customHeight="1"/>
    <row r="15965" s="1413" customFormat="1" ht="12.75" customHeight="1"/>
    <row r="15966" s="1413" customFormat="1" ht="12.75" customHeight="1"/>
    <row r="15967" s="1413" customFormat="1" ht="12.75" customHeight="1"/>
    <row r="15968" s="1413" customFormat="1" ht="12.75" customHeight="1"/>
    <row r="15969" s="1413" customFormat="1" ht="12.75" customHeight="1"/>
    <row r="15970" s="1413" customFormat="1" ht="12.75" customHeight="1"/>
    <row r="15971" s="1413" customFormat="1" ht="12.75" customHeight="1"/>
    <row r="15972" s="1413" customFormat="1" ht="12.75" customHeight="1"/>
    <row r="15973" s="1413" customFormat="1" ht="12.75" customHeight="1"/>
    <row r="15974" s="1413" customFormat="1" ht="12.75" customHeight="1"/>
    <row r="15975" s="1413" customFormat="1" ht="12.75" customHeight="1"/>
    <row r="15976" s="1413" customFormat="1" ht="12.75" customHeight="1"/>
    <row r="15977" s="1413" customFormat="1" ht="12.75" customHeight="1"/>
    <row r="15978" s="1413" customFormat="1" ht="12.75" customHeight="1"/>
    <row r="15979" s="1413" customFormat="1" ht="12.75" customHeight="1"/>
    <row r="15980" s="1413" customFormat="1" ht="12.75" customHeight="1"/>
    <row r="15981" s="1413" customFormat="1" ht="12.75" customHeight="1"/>
    <row r="15982" s="1413" customFormat="1" ht="12.75" customHeight="1"/>
    <row r="15983" s="1413" customFormat="1" ht="12.75" customHeight="1"/>
    <row r="15984" s="1413" customFormat="1" ht="12.75" customHeight="1"/>
    <row r="15985" s="1413" customFormat="1" ht="12.75" customHeight="1"/>
    <row r="15986" s="1413" customFormat="1" ht="12.75" customHeight="1"/>
    <row r="15987" s="1413" customFormat="1" ht="12.75" customHeight="1"/>
    <row r="15988" s="1413" customFormat="1" ht="12.75" customHeight="1"/>
    <row r="15989" s="1413" customFormat="1" ht="12.75" customHeight="1"/>
    <row r="15990" s="1413" customFormat="1" ht="12.75" customHeight="1"/>
    <row r="15991" s="1413" customFormat="1" ht="12.75" customHeight="1"/>
    <row r="15992" s="1413" customFormat="1" ht="12.75" customHeight="1"/>
    <row r="15993" s="1413" customFormat="1" ht="12.75" customHeight="1"/>
    <row r="15994" s="1413" customFormat="1" ht="12.75" customHeight="1"/>
    <row r="15995" s="1413" customFormat="1" ht="12.75" customHeight="1"/>
    <row r="15996" s="1413" customFormat="1" ht="12.75" customHeight="1"/>
    <row r="15997" s="1413" customFormat="1" ht="12.75" customHeight="1"/>
    <row r="15998" s="1413" customFormat="1" ht="12.75" customHeight="1"/>
    <row r="15999" s="1413" customFormat="1" ht="12.75" customHeight="1"/>
    <row r="16000" s="1413" customFormat="1" ht="12.75" customHeight="1"/>
    <row r="16001" s="1413" customFormat="1" ht="12.75" customHeight="1"/>
    <row r="16002" s="1413" customFormat="1" ht="12.75" customHeight="1"/>
    <row r="16003" s="1413" customFormat="1" ht="12.75" customHeight="1"/>
    <row r="16004" s="1413" customFormat="1" ht="12.75" customHeight="1"/>
    <row r="16005" s="1413" customFormat="1" ht="12.75" customHeight="1"/>
    <row r="16006" s="1413" customFormat="1" ht="12.75" customHeight="1"/>
    <row r="16007" s="1413" customFormat="1" ht="12.75" customHeight="1"/>
    <row r="16008" s="1413" customFormat="1" ht="12.75" customHeight="1"/>
    <row r="16009" s="1413" customFormat="1" ht="12.75" customHeight="1"/>
    <row r="16010" s="1413" customFormat="1" ht="12.75" customHeight="1"/>
    <row r="16011" s="1413" customFormat="1" ht="12.75" customHeight="1"/>
    <row r="16012" s="1413" customFormat="1" ht="12.75" customHeight="1"/>
    <row r="16013" s="1413" customFormat="1" ht="12.75" customHeight="1"/>
    <row r="16014" s="1413" customFormat="1" ht="12.75" customHeight="1"/>
    <row r="16015" s="1413" customFormat="1" ht="12.75" customHeight="1"/>
    <row r="16016" s="1413" customFormat="1" ht="12.75" customHeight="1"/>
    <row r="16017" s="1413" customFormat="1" ht="12.75" customHeight="1"/>
    <row r="16018" s="1413" customFormat="1" ht="12.75" customHeight="1"/>
    <row r="16019" s="1413" customFormat="1" ht="12.75" customHeight="1"/>
    <row r="16020" s="1413" customFormat="1" ht="12.75" customHeight="1"/>
    <row r="16021" s="1413" customFormat="1" ht="12.75" customHeight="1"/>
    <row r="16022" s="1413" customFormat="1" ht="12.75" customHeight="1"/>
    <row r="16023" s="1413" customFormat="1" ht="12.75" customHeight="1"/>
    <row r="16024" s="1413" customFormat="1" ht="12.75" customHeight="1"/>
    <row r="16025" s="1413" customFormat="1" ht="12.75" customHeight="1"/>
    <row r="16026" s="1413" customFormat="1" ht="12.75" customHeight="1"/>
    <row r="16027" s="1413" customFormat="1" ht="12.75" customHeight="1"/>
    <row r="16028" s="1413" customFormat="1" ht="12.75" customHeight="1"/>
    <row r="16029" s="1413" customFormat="1" ht="12.75" customHeight="1"/>
    <row r="16030" s="1413" customFormat="1" ht="12.75" customHeight="1"/>
    <row r="16031" s="1413" customFormat="1" ht="12.75" customHeight="1"/>
    <row r="16032" s="1413" customFormat="1" ht="12.75" customHeight="1"/>
    <row r="16033" s="1413" customFormat="1" ht="12.75" customHeight="1"/>
    <row r="16034" s="1413" customFormat="1" ht="12.75" customHeight="1"/>
    <row r="16035" s="1413" customFormat="1" ht="12.75" customHeight="1"/>
    <row r="16036" s="1413" customFormat="1" ht="12.75" customHeight="1"/>
    <row r="16037" s="1413" customFormat="1" ht="12.75" customHeight="1"/>
    <row r="16038" s="1413" customFormat="1" ht="12.75" customHeight="1"/>
    <row r="16039" s="1413" customFormat="1" ht="12.75" customHeight="1"/>
    <row r="16040" s="1413" customFormat="1" ht="12.75" customHeight="1"/>
    <row r="16041" s="1413" customFormat="1" ht="12.75" customHeight="1"/>
    <row r="16042" s="1413" customFormat="1" ht="12.75" customHeight="1"/>
    <row r="16043" s="1413" customFormat="1" ht="12.75" customHeight="1"/>
    <row r="16044" s="1413" customFormat="1" ht="12.75" customHeight="1"/>
    <row r="16045" s="1413" customFormat="1" ht="12.75" customHeight="1"/>
    <row r="16046" s="1413" customFormat="1" ht="12.75" customHeight="1"/>
    <row r="16047" s="1413" customFormat="1" ht="12.75" customHeight="1"/>
    <row r="16048" s="1413" customFormat="1" ht="12.75" customHeight="1"/>
    <row r="16049" s="1413" customFormat="1" ht="12.75" customHeight="1"/>
    <row r="16050" s="1413" customFormat="1" ht="12.75" customHeight="1"/>
    <row r="16051" s="1413" customFormat="1" ht="12.75" customHeight="1"/>
    <row r="16052" s="1413" customFormat="1" ht="12.75" customHeight="1"/>
    <row r="16053" s="1413" customFormat="1" ht="12.75" customHeight="1"/>
    <row r="16054" s="1413" customFormat="1" ht="12.75" customHeight="1"/>
    <row r="16055" s="1413" customFormat="1" ht="12.75" customHeight="1"/>
    <row r="16056" s="1413" customFormat="1" ht="12.75" customHeight="1"/>
    <row r="16057" s="1413" customFormat="1" ht="12.75" customHeight="1"/>
    <row r="16058" s="1413" customFormat="1" ht="12.75" customHeight="1"/>
    <row r="16059" s="1413" customFormat="1" ht="12.75" customHeight="1"/>
    <row r="16060" s="1413" customFormat="1" ht="12.75" customHeight="1"/>
    <row r="16061" s="1413" customFormat="1" ht="12.75" customHeight="1"/>
    <row r="16062" s="1413" customFormat="1" ht="12.75" customHeight="1"/>
    <row r="16063" s="1413" customFormat="1" ht="12.75" customHeight="1"/>
    <row r="16064" s="1413" customFormat="1" ht="12.75" customHeight="1"/>
    <row r="16065" s="1413" customFormat="1" ht="12.75" customHeight="1"/>
    <row r="16066" s="1413" customFormat="1" ht="12.75" customHeight="1"/>
    <row r="16067" s="1413" customFormat="1" ht="12.75" customHeight="1"/>
    <row r="16068" s="1413" customFormat="1" ht="12.75" customHeight="1"/>
    <row r="16069" s="1413" customFormat="1" ht="12.75" customHeight="1"/>
    <row r="16070" s="1413" customFormat="1" ht="12.75" customHeight="1"/>
    <row r="16071" s="1413" customFormat="1" ht="12.75" customHeight="1"/>
    <row r="16072" s="1413" customFormat="1" ht="12.75" customHeight="1"/>
    <row r="16073" s="1413" customFormat="1" ht="12.75" customHeight="1"/>
    <row r="16074" s="1413" customFormat="1" ht="12.75" customHeight="1"/>
    <row r="16075" s="1413" customFormat="1" ht="12.75" customHeight="1"/>
    <row r="16076" s="1413" customFormat="1" ht="12.75" customHeight="1"/>
    <row r="16077" s="1413" customFormat="1" ht="12.75" customHeight="1"/>
    <row r="16078" s="1413" customFormat="1" ht="12.75" customHeight="1"/>
    <row r="16079" s="1413" customFormat="1" ht="12.75" customHeight="1"/>
    <row r="16080" s="1413" customFormat="1" ht="12.75" customHeight="1"/>
    <row r="16081" s="1413" customFormat="1" ht="12.75" customHeight="1"/>
    <row r="16082" s="1413" customFormat="1" ht="12.75" customHeight="1"/>
    <row r="16083" s="1413" customFormat="1" ht="12.75" customHeight="1"/>
    <row r="16084" s="1413" customFormat="1" ht="12.75" customHeight="1"/>
    <row r="16085" s="1413" customFormat="1" ht="12.75" customHeight="1"/>
    <row r="16086" s="1413" customFormat="1" ht="12.75" customHeight="1"/>
    <row r="16087" s="1413" customFormat="1" ht="12.75" customHeight="1"/>
    <row r="16088" s="1413" customFormat="1" ht="12.75" customHeight="1"/>
    <row r="16089" s="1413" customFormat="1" ht="12.75" customHeight="1"/>
    <row r="16090" s="1413" customFormat="1" ht="12.75" customHeight="1"/>
    <row r="16091" s="1413" customFormat="1" ht="12.75" customHeight="1"/>
    <row r="16092" s="1413" customFormat="1" ht="12.75" customHeight="1"/>
    <row r="16093" s="1413" customFormat="1" ht="12.75" customHeight="1"/>
    <row r="16094" s="1413" customFormat="1" ht="12.75" customHeight="1"/>
    <row r="16095" s="1413" customFormat="1" ht="12.75" customHeight="1"/>
    <row r="16096" s="1413" customFormat="1" ht="12.75" customHeight="1"/>
    <row r="16097" s="1413" customFormat="1" ht="12.75" customHeight="1"/>
    <row r="16098" s="1413" customFormat="1" ht="12.75" customHeight="1"/>
    <row r="16099" s="1413" customFormat="1" ht="12.75" customHeight="1"/>
    <row r="16100" s="1413" customFormat="1" ht="12.75" customHeight="1"/>
    <row r="16101" s="1413" customFormat="1" ht="12.75" customHeight="1"/>
    <row r="16102" s="1413" customFormat="1" ht="12.75" customHeight="1"/>
    <row r="16103" s="1413" customFormat="1" ht="12.75" customHeight="1"/>
    <row r="16104" s="1413" customFormat="1" ht="12.75" customHeight="1"/>
    <row r="16105" s="1413" customFormat="1" ht="12.75" customHeight="1"/>
    <row r="16106" s="1413" customFormat="1" ht="12.75" customHeight="1"/>
    <row r="16107" s="1413" customFormat="1" ht="12.75" customHeight="1"/>
    <row r="16108" s="1413" customFormat="1" ht="12.75" customHeight="1"/>
    <row r="16109" s="1413" customFormat="1" ht="12.75" customHeight="1"/>
    <row r="16110" s="1413" customFormat="1" ht="12.75" customHeight="1"/>
    <row r="16111" s="1413" customFormat="1" ht="12.75" customHeight="1"/>
    <row r="16112" s="1413" customFormat="1" ht="12.75" customHeight="1"/>
    <row r="16113" s="1413" customFormat="1" ht="12.75" customHeight="1"/>
    <row r="16114" s="1413" customFormat="1" ht="12.75" customHeight="1"/>
    <row r="16115" s="1413" customFormat="1" ht="12.75" customHeight="1"/>
    <row r="16116" s="1413" customFormat="1" ht="12.75" customHeight="1"/>
    <row r="16117" s="1413" customFormat="1" ht="12.75" customHeight="1"/>
    <row r="16118" s="1413" customFormat="1" ht="12.75" customHeight="1"/>
    <row r="16119" s="1413" customFormat="1" ht="12.75" customHeight="1"/>
    <row r="16120" s="1413" customFormat="1" ht="12.75" customHeight="1"/>
    <row r="16121" s="1413" customFormat="1" ht="12.75" customHeight="1"/>
    <row r="16122" s="1413" customFormat="1" ht="12.75" customHeight="1"/>
    <row r="16123" s="1413" customFormat="1" ht="12.75" customHeight="1"/>
    <row r="16124" s="1413" customFormat="1" ht="12.75" customHeight="1"/>
    <row r="16125" s="1413" customFormat="1" ht="12.75" customHeight="1"/>
    <row r="16126" s="1413" customFormat="1" ht="12.75" customHeight="1"/>
    <row r="16127" s="1413" customFormat="1" ht="12.75" customHeight="1"/>
    <row r="16128" s="1413" customFormat="1" ht="12.75" customHeight="1"/>
    <row r="16129" s="1413" customFormat="1" ht="12.75" customHeight="1"/>
    <row r="16130" s="1413" customFormat="1" ht="12.75" customHeight="1"/>
    <row r="16131" s="1413" customFormat="1" ht="12.75" customHeight="1"/>
    <row r="16132" s="1413" customFormat="1" ht="12.75" customHeight="1"/>
    <row r="16133" s="1413" customFormat="1" ht="12.75" customHeight="1"/>
    <row r="16134" s="1413" customFormat="1" ht="12.75" customHeight="1"/>
    <row r="16135" s="1413" customFormat="1" ht="12.75" customHeight="1"/>
    <row r="16136" s="1413" customFormat="1" ht="12.75" customHeight="1"/>
    <row r="16137" s="1413" customFormat="1" ht="12.75" customHeight="1"/>
    <row r="16138" s="1413" customFormat="1" ht="12.75" customHeight="1"/>
    <row r="16139" s="1413" customFormat="1" ht="12.75" customHeight="1"/>
    <row r="16140" s="1413" customFormat="1" ht="12.75" customHeight="1"/>
    <row r="16141" s="1413" customFormat="1" ht="12.75" customHeight="1"/>
    <row r="16142" s="1413" customFormat="1" ht="12.75" customHeight="1"/>
    <row r="16143" s="1413" customFormat="1" ht="12.75" customHeight="1"/>
    <row r="16144" s="1413" customFormat="1" ht="12.75" customHeight="1"/>
    <row r="16145" s="1413" customFormat="1" ht="12.75" customHeight="1"/>
    <row r="16146" s="1413" customFormat="1" ht="12.75" customHeight="1"/>
    <row r="16147" s="1413" customFormat="1" ht="12.75" customHeight="1"/>
    <row r="16148" s="1413" customFormat="1" ht="12.75" customHeight="1"/>
    <row r="16149" s="1413" customFormat="1" ht="12.75" customHeight="1"/>
    <row r="16150" s="1413" customFormat="1" ht="12.75" customHeight="1"/>
    <row r="16151" s="1413" customFormat="1" ht="12.75" customHeight="1"/>
    <row r="16152" s="1413" customFormat="1" ht="12.75" customHeight="1"/>
    <row r="16153" s="1413" customFormat="1" ht="12.75" customHeight="1"/>
    <row r="16154" s="1413" customFormat="1" ht="12.75" customHeight="1"/>
    <row r="16155" s="1413" customFormat="1" ht="12.75" customHeight="1"/>
    <row r="16156" s="1413" customFormat="1" ht="12.75" customHeight="1"/>
    <row r="16157" s="1413" customFormat="1" ht="12.75" customHeight="1"/>
    <row r="16158" s="1413" customFormat="1" ht="12.75" customHeight="1"/>
    <row r="16159" s="1413" customFormat="1" ht="12.75" customHeight="1"/>
    <row r="16160" s="1413" customFormat="1" ht="12.75" customHeight="1"/>
    <row r="16161" s="1413" customFormat="1" ht="12.75" customHeight="1"/>
    <row r="16162" s="1413" customFormat="1" ht="12.75" customHeight="1"/>
    <row r="16163" s="1413" customFormat="1" ht="12.75" customHeight="1"/>
    <row r="16164" s="1413" customFormat="1" ht="12.75" customHeight="1"/>
    <row r="16165" s="1413" customFormat="1" ht="12.75" customHeight="1"/>
    <row r="16166" s="1413" customFormat="1" ht="12.75" customHeight="1"/>
    <row r="16167" s="1413" customFormat="1" ht="12.75" customHeight="1"/>
    <row r="16168" s="1413" customFormat="1" ht="12.75" customHeight="1"/>
    <row r="16169" s="1413" customFormat="1" ht="12.75" customHeight="1"/>
    <row r="16170" s="1413" customFormat="1" ht="12.75" customHeight="1"/>
    <row r="16171" s="1413" customFormat="1" ht="12.75" customHeight="1"/>
    <row r="16172" s="1413" customFormat="1" ht="12.75" customHeight="1"/>
    <row r="16173" s="1413" customFormat="1" ht="12.75" customHeight="1"/>
    <row r="16174" s="1413" customFormat="1" ht="12.75" customHeight="1"/>
    <row r="16175" s="1413" customFormat="1" ht="12.75" customHeight="1"/>
    <row r="16176" s="1413" customFormat="1" ht="12.75" customHeight="1"/>
    <row r="16177" s="1413" customFormat="1" ht="12.75" customHeight="1"/>
    <row r="16178" s="1413" customFormat="1" ht="12.75" customHeight="1"/>
    <row r="16179" s="1413" customFormat="1" ht="12.75" customHeight="1"/>
    <row r="16180" s="1413" customFormat="1" ht="12.75" customHeight="1"/>
    <row r="16181" s="1413" customFormat="1" ht="12.75" customHeight="1"/>
    <row r="16182" s="1413" customFormat="1" ht="12.75" customHeight="1"/>
    <row r="16183" s="1413" customFormat="1" ht="12.75" customHeight="1"/>
    <row r="16184" s="1413" customFormat="1" ht="12.75" customHeight="1"/>
    <row r="16185" s="1413" customFormat="1" ht="12.75" customHeight="1"/>
    <row r="16186" s="1413" customFormat="1" ht="12.75" customHeight="1"/>
    <row r="16187" s="1413" customFormat="1" ht="12.75" customHeight="1"/>
    <row r="16188" s="1413" customFormat="1" ht="12.75" customHeight="1"/>
    <row r="16189" s="1413" customFormat="1" ht="12.75" customHeight="1"/>
    <row r="16190" s="1413" customFormat="1" ht="12.75" customHeight="1"/>
    <row r="16191" s="1413" customFormat="1" ht="12.75" customHeight="1"/>
    <row r="16192" s="1413" customFormat="1" ht="12.75" customHeight="1"/>
    <row r="16193" s="1413" customFormat="1" ht="12.75" customHeight="1"/>
    <row r="16194" s="1413" customFormat="1" ht="12.75" customHeight="1"/>
    <row r="16195" s="1413" customFormat="1" ht="12.75" customHeight="1"/>
    <row r="16196" s="1413" customFormat="1" ht="12.75" customHeight="1"/>
    <row r="16197" s="1413" customFormat="1" ht="12.75" customHeight="1"/>
    <row r="16198" s="1413" customFormat="1" ht="12.75" customHeight="1"/>
    <row r="16199" s="1413" customFormat="1" ht="12.75" customHeight="1"/>
    <row r="16200" s="1413" customFormat="1" ht="12.75" customHeight="1"/>
    <row r="16201" s="1413" customFormat="1" ht="12.75" customHeight="1"/>
    <row r="16202" s="1413" customFormat="1" ht="12.75" customHeight="1"/>
    <row r="16203" s="1413" customFormat="1" ht="12.75" customHeight="1"/>
    <row r="16204" s="1413" customFormat="1" ht="12.75" customHeight="1"/>
    <row r="16205" s="1413" customFormat="1" ht="12.75" customHeight="1"/>
    <row r="16206" s="1413" customFormat="1" ht="12.75" customHeight="1"/>
    <row r="16207" s="1413" customFormat="1" ht="12.75" customHeight="1"/>
    <row r="16208" s="1413" customFormat="1" ht="12.75" customHeight="1"/>
    <row r="16209" s="1413" customFormat="1" ht="12.75" customHeight="1"/>
    <row r="16210" s="1413" customFormat="1" ht="12.75" customHeight="1"/>
    <row r="16211" s="1413" customFormat="1" ht="12.75" customHeight="1"/>
    <row r="16212" s="1413" customFormat="1" ht="12.75" customHeight="1"/>
    <row r="16213" s="1413" customFormat="1" ht="12.75" customHeight="1"/>
    <row r="16214" s="1413" customFormat="1" ht="12.75" customHeight="1"/>
    <row r="16215" s="1413" customFormat="1" ht="12.75" customHeight="1"/>
    <row r="16216" s="1413" customFormat="1" ht="12.75" customHeight="1"/>
    <row r="16217" s="1413" customFormat="1" ht="12.75" customHeight="1"/>
    <row r="16218" s="1413" customFormat="1" ht="12.75" customHeight="1"/>
    <row r="16219" s="1413" customFormat="1" ht="12.75" customHeight="1"/>
    <row r="16220" s="1413" customFormat="1" ht="12.75" customHeight="1"/>
    <row r="16221" s="1413" customFormat="1" ht="12.75" customHeight="1"/>
    <row r="16222" s="1413" customFormat="1" ht="12.75" customHeight="1"/>
    <row r="16223" s="1413" customFormat="1" ht="12.75" customHeight="1"/>
    <row r="16224" s="1413" customFormat="1" ht="12.75" customHeight="1"/>
    <row r="16225" s="1413" customFormat="1" ht="12.75" customHeight="1"/>
    <row r="16226" s="1413" customFormat="1" ht="12.75" customHeight="1"/>
    <row r="16227" s="1413" customFormat="1" ht="12.75" customHeight="1"/>
    <row r="16228" s="1413" customFormat="1" ht="12.75" customHeight="1"/>
    <row r="16229" s="1413" customFormat="1" ht="12.75" customHeight="1"/>
    <row r="16230" s="1413" customFormat="1" ht="12.75" customHeight="1"/>
    <row r="16231" s="1413" customFormat="1" ht="12.75" customHeight="1"/>
    <row r="16232" s="1413" customFormat="1" ht="12.75" customHeight="1"/>
    <row r="16233" s="1413" customFormat="1" ht="12.75" customHeight="1"/>
    <row r="16234" s="1413" customFormat="1" ht="12.75" customHeight="1"/>
    <row r="16235" s="1413" customFormat="1" ht="12.75" customHeight="1"/>
    <row r="16236" s="1413" customFormat="1" ht="12.75" customHeight="1"/>
    <row r="16237" s="1413" customFormat="1" ht="12.75" customHeight="1"/>
    <row r="16238" s="1413" customFormat="1" ht="12.75" customHeight="1"/>
    <row r="16239" s="1413" customFormat="1" ht="12.75" customHeight="1"/>
    <row r="16240" s="1413" customFormat="1" ht="12.75" customHeight="1"/>
    <row r="16241" s="1413" customFormat="1" ht="12.75" customHeight="1"/>
    <row r="16242" s="1413" customFormat="1" ht="12.75" customHeight="1"/>
    <row r="16243" s="1413" customFormat="1" ht="12.75" customHeight="1"/>
    <row r="16244" s="1413" customFormat="1" ht="12.75" customHeight="1"/>
    <row r="16245" s="1413" customFormat="1" ht="12.75" customHeight="1"/>
    <row r="16246" s="1413" customFormat="1" ht="12.75" customHeight="1"/>
    <row r="16247" s="1413" customFormat="1" ht="12.75" customHeight="1"/>
    <row r="16248" s="1413" customFormat="1" ht="12.75" customHeight="1"/>
    <row r="16249" s="1413" customFormat="1" ht="12.75" customHeight="1"/>
    <row r="16250" s="1413" customFormat="1" ht="12.75" customHeight="1"/>
    <row r="16251" s="1413" customFormat="1" ht="12.75" customHeight="1"/>
    <row r="16252" s="1413" customFormat="1" ht="12.75" customHeight="1"/>
    <row r="16253" s="1413" customFormat="1" ht="12.75" customHeight="1"/>
    <row r="16254" s="1413" customFormat="1" ht="12.75" customHeight="1"/>
    <row r="16255" s="1413" customFormat="1" ht="12.75" customHeight="1"/>
    <row r="16256" s="1413" customFormat="1" ht="12.75" customHeight="1"/>
    <row r="16257" s="1413" customFormat="1" ht="12.75" customHeight="1"/>
    <row r="16258" s="1413" customFormat="1" ht="12.75" customHeight="1"/>
    <row r="16259" s="1413" customFormat="1" ht="12.75" customHeight="1"/>
    <row r="16260" s="1413" customFormat="1" ht="12.75" customHeight="1"/>
    <row r="16261" s="1413" customFormat="1" ht="12.75" customHeight="1"/>
    <row r="16262" s="1413" customFormat="1" ht="12.75" customHeight="1"/>
    <row r="16263" s="1413" customFormat="1" ht="12.75" customHeight="1"/>
    <row r="16264" s="1413" customFormat="1" ht="12.75" customHeight="1"/>
    <row r="16265" s="1413" customFormat="1" ht="12.75" customHeight="1"/>
    <row r="16266" s="1413" customFormat="1" ht="12.75" customHeight="1"/>
    <row r="16267" s="1413" customFormat="1" ht="12.75" customHeight="1"/>
    <row r="16268" s="1413" customFormat="1" ht="12.75" customHeight="1"/>
    <row r="16269" s="1413" customFormat="1" ht="12.75" customHeight="1"/>
    <row r="16270" s="1413" customFormat="1" ht="12.75" customHeight="1"/>
    <row r="16271" s="1413" customFormat="1" ht="12.75" customHeight="1"/>
    <row r="16272" s="1413" customFormat="1" ht="12.75" customHeight="1"/>
    <row r="16273" s="1413" customFormat="1" ht="12.75" customHeight="1"/>
    <row r="16274" s="1413" customFormat="1" ht="12.75" customHeight="1"/>
    <row r="16275" s="1413" customFormat="1" ht="12.75" customHeight="1"/>
    <row r="16276" s="1413" customFormat="1" ht="12.75" customHeight="1"/>
    <row r="16277" s="1413" customFormat="1" ht="12.75" customHeight="1"/>
    <row r="16278" s="1413" customFormat="1" ht="12.75" customHeight="1"/>
    <row r="16279" s="1413" customFormat="1" ht="12.75" customHeight="1"/>
    <row r="16280" s="1413" customFormat="1" ht="12.75" customHeight="1"/>
    <row r="16281" s="1413" customFormat="1" ht="12.75" customHeight="1"/>
    <row r="16282" s="1413" customFormat="1" ht="12.75" customHeight="1"/>
    <row r="16283" s="1413" customFormat="1" ht="12.75" customHeight="1"/>
    <row r="16284" s="1413" customFormat="1" ht="12.75" customHeight="1"/>
    <row r="16285" s="1413" customFormat="1" ht="12.75" customHeight="1"/>
    <row r="16286" s="1413" customFormat="1" ht="12.75" customHeight="1"/>
    <row r="16287" s="1413" customFormat="1" ht="12.75" customHeight="1"/>
    <row r="16288" s="1413" customFormat="1" ht="12.75" customHeight="1"/>
    <row r="16289" s="1413" customFormat="1" ht="12.75" customHeight="1"/>
    <row r="16290" s="1413" customFormat="1" ht="12.75" customHeight="1"/>
    <row r="16291" s="1413" customFormat="1" ht="12.75" customHeight="1"/>
    <row r="16292" s="1413" customFormat="1" ht="12.75" customHeight="1"/>
    <row r="16293" s="1413" customFormat="1" ht="12.75" customHeight="1"/>
    <row r="16294" s="1413" customFormat="1" ht="12.75" customHeight="1"/>
    <row r="16295" s="1413" customFormat="1" ht="12.75" customHeight="1"/>
    <row r="16296" s="1413" customFormat="1" ht="12.75" customHeight="1"/>
    <row r="16297" s="1413" customFormat="1" ht="12.75" customHeight="1"/>
    <row r="16298" s="1413" customFormat="1" ht="12.75" customHeight="1"/>
    <row r="16299" s="1413" customFormat="1" ht="12.75" customHeight="1"/>
    <row r="16300" s="1413" customFormat="1" ht="12.75" customHeight="1"/>
    <row r="16301" s="1413" customFormat="1" ht="12.75" customHeight="1"/>
    <row r="16302" s="1413" customFormat="1" ht="12.75" customHeight="1"/>
    <row r="16303" s="1413" customFormat="1" ht="12.75" customHeight="1"/>
    <row r="16304" s="1413" customFormat="1" ht="12.75" customHeight="1"/>
    <row r="16305" s="1413" customFormat="1" ht="12.75" customHeight="1"/>
    <row r="16306" s="1413" customFormat="1" ht="12.75" customHeight="1"/>
    <row r="16307" s="1413" customFormat="1" ht="12.75" customHeight="1"/>
    <row r="16308" s="1413" customFormat="1" ht="12.75" customHeight="1"/>
    <row r="16309" s="1413" customFormat="1" ht="12.75" customHeight="1"/>
    <row r="16310" s="1413" customFormat="1" ht="12.75" customHeight="1"/>
    <row r="16311" s="1413" customFormat="1" ht="12.75" customHeight="1"/>
    <row r="16312" s="1413" customFormat="1" ht="12.75" customHeight="1"/>
    <row r="16313" s="1413" customFormat="1" ht="12.75" customHeight="1"/>
    <row r="16314" s="1413" customFormat="1" ht="12.75" customHeight="1"/>
    <row r="16315" s="1413" customFormat="1" ht="12.75" customHeight="1"/>
    <row r="16316" s="1413" customFormat="1" ht="12.75" customHeight="1"/>
    <row r="16317" s="1413" customFormat="1" ht="12.75" customHeight="1"/>
    <row r="16318" s="1413" customFormat="1" ht="12.75" customHeight="1"/>
    <row r="16319" s="1413" customFormat="1" ht="12.75" customHeight="1"/>
    <row r="16320" s="1413" customFormat="1" ht="12.75" customHeight="1"/>
    <row r="16321" s="1413" customFormat="1" ht="12.75" customHeight="1"/>
    <row r="16322" s="1413" customFormat="1" ht="12.75" customHeight="1"/>
    <row r="16323" s="1413" customFormat="1" ht="12.75" customHeight="1"/>
    <row r="16324" s="1413" customFormat="1" ht="12.75" customHeight="1"/>
    <row r="16325" s="1413" customFormat="1" ht="12.75" customHeight="1"/>
    <row r="16326" s="1413" customFormat="1" ht="12.75" customHeight="1"/>
    <row r="16327" s="1413" customFormat="1" ht="12.75" customHeight="1"/>
    <row r="16328" s="1413" customFormat="1" ht="12.75" customHeight="1"/>
    <row r="16329" s="1413" customFormat="1" ht="12.75" customHeight="1"/>
    <row r="16330" s="1413" customFormat="1" ht="12.75" customHeight="1"/>
    <row r="16331" s="1413" customFormat="1" ht="12.75" customHeight="1"/>
    <row r="16332" s="1413" customFormat="1" ht="12.75" customHeight="1"/>
    <row r="16333" s="1413" customFormat="1" ht="12.75" customHeight="1"/>
    <row r="16334" s="1413" customFormat="1" ht="12.75" customHeight="1"/>
    <row r="16335" s="1413" customFormat="1" ht="12.75" customHeight="1"/>
    <row r="16336" s="1413" customFormat="1" ht="12.75" customHeight="1"/>
    <row r="16337" s="1413" customFormat="1" ht="12.75" customHeight="1"/>
    <row r="16338" s="1413" customFormat="1" ht="12.75" customHeight="1"/>
    <row r="16339" s="1413" customFormat="1" ht="12.75" customHeight="1"/>
    <row r="16340" s="1413" customFormat="1" ht="12.75" customHeight="1"/>
    <row r="16341" s="1413" customFormat="1" ht="12.75" customHeight="1"/>
    <row r="16342" s="1413" customFormat="1" ht="12.75" customHeight="1"/>
    <row r="16343" s="1413" customFormat="1" ht="12.75" customHeight="1"/>
    <row r="16344" s="1413" customFormat="1" ht="12.75" customHeight="1"/>
    <row r="16345" s="1413" customFormat="1" ht="12.75" customHeight="1"/>
    <row r="16346" s="1413" customFormat="1" ht="12.75" customHeight="1"/>
    <row r="16347" s="1413" customFormat="1" ht="12.75" customHeight="1"/>
    <row r="16348" s="1413" customFormat="1" ht="12.75" customHeight="1"/>
    <row r="16349" s="1413" customFormat="1" ht="12.75" customHeight="1"/>
    <row r="16350" s="1413" customFormat="1" ht="12.75" customHeight="1"/>
    <row r="16351" s="1413" customFormat="1" ht="12.75" customHeight="1"/>
    <row r="16352" s="1413" customFormat="1" ht="12.75" customHeight="1"/>
    <row r="16353" s="1413" customFormat="1" ht="12.75" customHeight="1"/>
    <row r="16354" s="1413" customFormat="1" ht="12.75" customHeight="1"/>
    <row r="16355" s="1413" customFormat="1" ht="12.75" customHeight="1"/>
    <row r="16356" s="1413" customFormat="1" ht="12.75" customHeight="1"/>
    <row r="16357" s="1413" customFormat="1" ht="12.75" customHeight="1"/>
    <row r="16358" s="1413" customFormat="1" ht="12.75" customHeight="1"/>
    <row r="16359" s="1413" customFormat="1" ht="12.75" customHeight="1"/>
    <row r="16360" s="1413" customFormat="1" ht="12.75" customHeight="1"/>
    <row r="16361" s="1413" customFormat="1" ht="12.75" customHeight="1"/>
    <row r="16362" s="1413" customFormat="1" ht="12.75" customHeight="1"/>
    <row r="16363" s="1413" customFormat="1" ht="12.75" customHeight="1"/>
    <row r="16364" s="1413" customFormat="1" ht="12.75" customHeight="1"/>
    <row r="16365" s="1413" customFormat="1" ht="12.75" customHeight="1"/>
    <row r="16366" s="1413" customFormat="1" ht="12.75" customHeight="1"/>
    <row r="16367" s="1413" customFormat="1" ht="12.75" customHeight="1"/>
    <row r="16368" s="1413" customFormat="1" ht="12.75" customHeight="1"/>
    <row r="16369" s="1413" customFormat="1" ht="12.75" customHeight="1"/>
    <row r="16370" s="1413" customFormat="1" ht="12.75" customHeight="1"/>
    <row r="16371" s="1413" customFormat="1" ht="12.75" customHeight="1"/>
    <row r="16372" s="1413" customFormat="1" ht="12.75" customHeight="1"/>
    <row r="16373" s="1413" customFormat="1" ht="12.75" customHeight="1"/>
    <row r="16374" s="1413" customFormat="1" ht="12.75" customHeight="1"/>
    <row r="16375" s="1413" customFormat="1" ht="12.75" customHeight="1"/>
    <row r="16376" s="1413" customFormat="1" ht="12.75" customHeight="1"/>
    <row r="16377" s="1413" customFormat="1" ht="12.75" customHeight="1"/>
    <row r="16378" s="1413" customFormat="1" ht="12.75" customHeight="1"/>
    <row r="16379" s="1413" customFormat="1" ht="12.75" customHeight="1"/>
    <row r="16380" s="1413" customFormat="1" ht="12.75" customHeight="1"/>
    <row r="16381" s="1413" customFormat="1" ht="12.75" customHeight="1"/>
    <row r="16382" s="1413" customFormat="1" ht="12.75" customHeight="1"/>
    <row r="16383" s="1413" customFormat="1" ht="12.75" customHeight="1"/>
    <row r="16384" s="1413" customFormat="1" ht="12.75" customHeight="1"/>
    <row r="16385" s="1413" customFormat="1" ht="12.75" customHeight="1"/>
    <row r="16386" s="1413" customFormat="1" ht="12.75" customHeight="1"/>
    <row r="16387" s="1413" customFormat="1" ht="12.75" customHeight="1"/>
    <row r="16388" s="1413" customFormat="1" ht="12.75" customHeight="1"/>
    <row r="16389" s="1413" customFormat="1" ht="12.75" customHeight="1"/>
    <row r="16390" s="1413" customFormat="1" ht="12.75" customHeight="1"/>
    <row r="16391" s="1413" customFormat="1" ht="12.75" customHeight="1"/>
    <row r="16392" s="1413" customFormat="1" ht="12.75" customHeight="1"/>
    <row r="16393" s="1413" customFormat="1" ht="12.75" customHeight="1"/>
    <row r="16394" s="1413" customFormat="1" ht="12.75" customHeight="1"/>
    <row r="16395" s="1413" customFormat="1" ht="12.75" customHeight="1"/>
    <row r="16396" s="1413" customFormat="1" ht="12.75" customHeight="1"/>
    <row r="16397" s="1413" customFormat="1" ht="12.75" customHeight="1"/>
    <row r="16398" s="1413" customFormat="1" ht="12.75" customHeight="1"/>
    <row r="16399" s="1413" customFormat="1" ht="12.75" customHeight="1"/>
    <row r="16400" s="1413" customFormat="1" ht="12.75" customHeight="1"/>
    <row r="16401" s="1413" customFormat="1" ht="12.75" customHeight="1"/>
    <row r="16402" s="1413" customFormat="1" ht="12.75" customHeight="1"/>
    <row r="16403" s="1413" customFormat="1" ht="12.75" customHeight="1"/>
    <row r="16404" s="1413" customFormat="1" ht="12.75" customHeight="1"/>
    <row r="16405" s="1413" customFormat="1" ht="12.75" customHeight="1"/>
    <row r="16406" s="1413" customFormat="1" ht="12.75" customHeight="1"/>
    <row r="16407" s="1413" customFormat="1" ht="12.75" customHeight="1"/>
    <row r="16408" s="1413" customFormat="1" ht="12.75" customHeight="1"/>
    <row r="16409" s="1413" customFormat="1" ht="12.75" customHeight="1"/>
    <row r="16410" s="1413" customFormat="1" ht="12.75" customHeight="1"/>
    <row r="16411" s="1413" customFormat="1" ht="12.75" customHeight="1"/>
    <row r="16412" s="1413" customFormat="1" ht="12.75" customHeight="1"/>
    <row r="16413" s="1413" customFormat="1" ht="12.75" customHeight="1"/>
    <row r="16414" s="1413" customFormat="1" ht="12.75" customHeight="1"/>
    <row r="16415" s="1413" customFormat="1" ht="12.75" customHeight="1"/>
    <row r="16416" s="1413" customFormat="1" ht="12.75" customHeight="1"/>
    <row r="16417" s="1413" customFormat="1" ht="12.75" customHeight="1"/>
    <row r="16418" s="1413" customFormat="1" ht="12.75" customHeight="1"/>
    <row r="16419" s="1413" customFormat="1" ht="12.75" customHeight="1"/>
    <row r="16420" s="1413" customFormat="1" ht="12.75" customHeight="1"/>
    <row r="16421" s="1413" customFormat="1" ht="12.75" customHeight="1"/>
    <row r="16422" s="1413" customFormat="1" ht="12.75" customHeight="1"/>
    <row r="16423" s="1413" customFormat="1" ht="12.75" customHeight="1"/>
    <row r="16424" s="1413" customFormat="1" ht="12.75" customHeight="1"/>
    <row r="16425" s="1413" customFormat="1" ht="12.75" customHeight="1"/>
    <row r="16426" s="1413" customFormat="1" ht="12.75" customHeight="1"/>
    <row r="16427" s="1413" customFormat="1" ht="12.75" customHeight="1"/>
    <row r="16428" s="1413" customFormat="1" ht="12.75" customHeight="1"/>
    <row r="16429" s="1413" customFormat="1" ht="12.75" customHeight="1"/>
    <row r="16430" s="1413" customFormat="1" ht="12.75" customHeight="1"/>
    <row r="16431" s="1413" customFormat="1" ht="12.75" customHeight="1"/>
    <row r="16432" s="1413" customFormat="1" ht="12.75" customHeight="1"/>
    <row r="16433" s="1413" customFormat="1" ht="12.75" customHeight="1"/>
    <row r="16434" s="1413" customFormat="1" ht="12.75" customHeight="1"/>
    <row r="16435" s="1413" customFormat="1" ht="12.75" customHeight="1"/>
    <row r="16436" s="1413" customFormat="1" ht="12.75" customHeight="1"/>
    <row r="16437" s="1413" customFormat="1" ht="12.75" customHeight="1"/>
    <row r="16438" s="1413" customFormat="1" ht="12.75" customHeight="1"/>
    <row r="16439" s="1413" customFormat="1" ht="12.75" customHeight="1"/>
    <row r="16440" s="1413" customFormat="1" ht="12.75" customHeight="1"/>
    <row r="16441" s="1413" customFormat="1" ht="12.75" customHeight="1"/>
    <row r="16442" s="1413" customFormat="1" ht="12.75" customHeight="1"/>
    <row r="16443" s="1413" customFormat="1" ht="12.75" customHeight="1"/>
    <row r="16444" s="1413" customFormat="1" ht="12.75" customHeight="1"/>
    <row r="16445" s="1413" customFormat="1" ht="12.75" customHeight="1"/>
    <row r="16446" s="1413" customFormat="1" ht="12.75" customHeight="1"/>
    <row r="16447" s="1413" customFormat="1" ht="12.75" customHeight="1"/>
    <row r="16448" s="1413" customFormat="1" ht="12.75" customHeight="1"/>
    <row r="16449" s="1413" customFormat="1" ht="12.75" customHeight="1"/>
    <row r="16450" s="1413" customFormat="1" ht="12.75" customHeight="1"/>
    <row r="16451" s="1413" customFormat="1" ht="12.75" customHeight="1"/>
    <row r="16452" s="1413" customFormat="1" ht="12.75" customHeight="1"/>
    <row r="16453" s="1413" customFormat="1" ht="12.75" customHeight="1"/>
    <row r="16454" s="1413" customFormat="1" ht="12.75" customHeight="1"/>
    <row r="16455" s="1413" customFormat="1" ht="12.75" customHeight="1"/>
    <row r="16456" s="1413" customFormat="1" ht="12.75" customHeight="1"/>
    <row r="16457" s="1413" customFormat="1" ht="12.75" customHeight="1"/>
    <row r="16458" s="1413" customFormat="1" ht="12.75" customHeight="1"/>
    <row r="16459" s="1413" customFormat="1" ht="12.75" customHeight="1"/>
    <row r="16460" s="1413" customFormat="1" ht="12.75" customHeight="1"/>
    <row r="16461" s="1413" customFormat="1" ht="12.75" customHeight="1"/>
    <row r="16462" s="1413" customFormat="1" ht="12.75" customHeight="1"/>
    <row r="16463" s="1413" customFormat="1" ht="12.75" customHeight="1"/>
    <row r="16464" s="1413" customFormat="1" ht="12.75" customHeight="1"/>
    <row r="16465" s="1413" customFormat="1" ht="12.75" customHeight="1"/>
    <row r="16466" s="1413" customFormat="1" ht="12.75" customHeight="1"/>
    <row r="16467" s="1413" customFormat="1" ht="12.75" customHeight="1"/>
    <row r="16468" s="1413" customFormat="1" ht="12.75" customHeight="1"/>
    <row r="16469" s="1413" customFormat="1" ht="12.75" customHeight="1"/>
    <row r="16470" s="1413" customFormat="1" ht="12.75" customHeight="1"/>
    <row r="16471" s="1413" customFormat="1" ht="12.75" customHeight="1"/>
    <row r="16472" s="1413" customFormat="1" ht="12.75" customHeight="1"/>
    <row r="16473" s="1413" customFormat="1" ht="12.75" customHeight="1"/>
    <row r="16474" s="1413" customFormat="1" ht="12.75" customHeight="1"/>
    <row r="16475" s="1413" customFormat="1" ht="12.75" customHeight="1"/>
    <row r="16476" s="1413" customFormat="1" ht="12.75" customHeight="1"/>
    <row r="16477" s="1413" customFormat="1" ht="12.75" customHeight="1"/>
    <row r="16478" s="1413" customFormat="1" ht="12.75" customHeight="1"/>
    <row r="16479" s="1413" customFormat="1" ht="12.75" customHeight="1"/>
    <row r="16480" s="1413" customFormat="1" ht="12.75" customHeight="1"/>
    <row r="16481" s="1413" customFormat="1" ht="12.75" customHeight="1"/>
    <row r="16482" s="1413" customFormat="1" ht="12.75" customHeight="1"/>
    <row r="16483" s="1413" customFormat="1" ht="12.75" customHeight="1"/>
    <row r="16484" s="1413" customFormat="1" ht="12.75" customHeight="1"/>
    <row r="16485" s="1413" customFormat="1" ht="12.75" customHeight="1"/>
    <row r="16486" s="1413" customFormat="1" ht="12.75" customHeight="1"/>
    <row r="16487" s="1413" customFormat="1" ht="12.75" customHeight="1"/>
    <row r="16488" s="1413" customFormat="1" ht="12.75" customHeight="1"/>
    <row r="16489" s="1413" customFormat="1" ht="12.75" customHeight="1"/>
    <row r="16490" s="1413" customFormat="1" ht="12.75" customHeight="1"/>
    <row r="16491" s="1413" customFormat="1" ht="12.75" customHeight="1"/>
    <row r="16492" s="1413" customFormat="1" ht="12.75" customHeight="1"/>
    <row r="16493" s="1413" customFormat="1" ht="12.75" customHeight="1"/>
    <row r="16494" s="1413" customFormat="1" ht="12.75" customHeight="1"/>
    <row r="16495" s="1413" customFormat="1" ht="12.75" customHeight="1"/>
    <row r="16496" s="1413" customFormat="1" ht="12.75" customHeight="1"/>
    <row r="16497" s="1413" customFormat="1" ht="12.75" customHeight="1"/>
    <row r="16498" s="1413" customFormat="1" ht="12.75" customHeight="1"/>
    <row r="16499" s="1413" customFormat="1" ht="12.75" customHeight="1"/>
    <row r="16500" s="1413" customFormat="1" ht="12.75" customHeight="1"/>
    <row r="16501" s="1413" customFormat="1" ht="12.75" customHeight="1"/>
    <row r="16502" s="1413" customFormat="1" ht="12.75" customHeight="1"/>
    <row r="16503" s="1413" customFormat="1" ht="12.75" customHeight="1"/>
    <row r="16504" s="1413" customFormat="1" ht="12.75" customHeight="1"/>
    <row r="16505" s="1413" customFormat="1" ht="12.75" customHeight="1"/>
    <row r="16506" s="1413" customFormat="1" ht="12.75" customHeight="1"/>
    <row r="16507" s="1413" customFormat="1" ht="12.75" customHeight="1"/>
    <row r="16508" s="1413" customFormat="1" ht="12.75" customHeight="1"/>
    <row r="16509" s="1413" customFormat="1" ht="12.75" customHeight="1"/>
    <row r="16510" s="1413" customFormat="1" ht="12.75" customHeight="1"/>
    <row r="16511" s="1413" customFormat="1" ht="12.75" customHeight="1"/>
    <row r="16512" s="1413" customFormat="1" ht="12.75" customHeight="1"/>
    <row r="16513" s="1413" customFormat="1" ht="12.75" customHeight="1"/>
    <row r="16514" s="1413" customFormat="1" ht="12.75" customHeight="1"/>
    <row r="16515" s="1413" customFormat="1" ht="12.75" customHeight="1"/>
    <row r="16516" s="1413" customFormat="1" ht="12.75" customHeight="1"/>
    <row r="16517" s="1413" customFormat="1" ht="12.75" customHeight="1"/>
    <row r="16518" s="1413" customFormat="1" ht="12.75" customHeight="1"/>
    <row r="16519" s="1413" customFormat="1" ht="12.75" customHeight="1"/>
    <row r="16520" s="1413" customFormat="1" ht="12.75" customHeight="1"/>
    <row r="16521" s="1413" customFormat="1" ht="12.75" customHeight="1"/>
    <row r="16522" s="1413" customFormat="1" ht="12.75" customHeight="1"/>
    <row r="16523" s="1413" customFormat="1" ht="12.75" customHeight="1"/>
    <row r="16524" s="1413" customFormat="1" ht="12.75" customHeight="1"/>
    <row r="16525" s="1413" customFormat="1" ht="12.75" customHeight="1"/>
    <row r="16526" s="1413" customFormat="1" ht="12.75" customHeight="1"/>
    <row r="16527" s="1413" customFormat="1" ht="12.75" customHeight="1"/>
    <row r="16528" s="1413" customFormat="1" ht="12.75" customHeight="1"/>
    <row r="16529" s="1413" customFormat="1" ht="12.75" customHeight="1"/>
    <row r="16530" s="1413" customFormat="1" ht="12.75" customHeight="1"/>
    <row r="16531" s="1413" customFormat="1" ht="12.75" customHeight="1"/>
    <row r="16532" s="1413" customFormat="1" ht="12.75" customHeight="1"/>
    <row r="16533" s="1413" customFormat="1" ht="12.75" customHeight="1"/>
    <row r="16534" s="1413" customFormat="1" ht="12.75" customHeight="1"/>
    <row r="16535" s="1413" customFormat="1" ht="12.75" customHeight="1"/>
    <row r="16536" s="1413" customFormat="1" ht="12.75" customHeight="1"/>
    <row r="16537" s="1413" customFormat="1" ht="12.75" customHeight="1"/>
    <row r="16538" s="1413" customFormat="1" ht="12.75" customHeight="1"/>
    <row r="16539" s="1413" customFormat="1" ht="12.75" customHeight="1"/>
    <row r="16540" s="1413" customFormat="1" ht="12.75" customHeight="1"/>
    <row r="16541" s="1413" customFormat="1" ht="12.75" customHeight="1"/>
    <row r="16542" s="1413" customFormat="1" ht="12.75" customHeight="1"/>
    <row r="16543" s="1413" customFormat="1" ht="12.75" customHeight="1"/>
    <row r="16544" s="1413" customFormat="1" ht="12.75" customHeight="1"/>
    <row r="16545" s="1413" customFormat="1" ht="12.75" customHeight="1"/>
    <row r="16546" s="1413" customFormat="1" ht="12.75" customHeight="1"/>
    <row r="16547" s="1413" customFormat="1" ht="12.75" customHeight="1"/>
    <row r="16548" s="1413" customFormat="1" ht="12.75" customHeight="1"/>
    <row r="16549" s="1413" customFormat="1" ht="12.75" customHeight="1"/>
    <row r="16550" s="1413" customFormat="1" ht="12.75" customHeight="1"/>
    <row r="16551" s="1413" customFormat="1" ht="12.75" customHeight="1"/>
    <row r="16552" s="1413" customFormat="1" ht="12.75" customHeight="1"/>
    <row r="16553" s="1413" customFormat="1" ht="12.75" customHeight="1"/>
    <row r="16554" s="1413" customFormat="1" ht="12.75" customHeight="1"/>
    <row r="16555" s="1413" customFormat="1" ht="12.75" customHeight="1"/>
    <row r="16556" s="1413" customFormat="1" ht="12.75" customHeight="1"/>
    <row r="16557" s="1413" customFormat="1" ht="12.75" customHeight="1"/>
    <row r="16558" s="1413" customFormat="1" ht="12.75" customHeight="1"/>
    <row r="16559" s="1413" customFormat="1" ht="12.75" customHeight="1"/>
    <row r="16560" s="1413" customFormat="1" ht="12.75" customHeight="1"/>
    <row r="16561" s="1413" customFormat="1" ht="12.75" customHeight="1"/>
    <row r="16562" s="1413" customFormat="1" ht="12.75" customHeight="1"/>
    <row r="16563" s="1413" customFormat="1" ht="12.75" customHeight="1"/>
    <row r="16564" s="1413" customFormat="1" ht="12.75" customHeight="1"/>
    <row r="16565" s="1413" customFormat="1" ht="12.75" customHeight="1"/>
    <row r="16566" s="1413" customFormat="1" ht="12.75" customHeight="1"/>
    <row r="16567" s="1413" customFormat="1" ht="12.75" customHeight="1"/>
    <row r="16568" s="1413" customFormat="1" ht="12.75" customHeight="1"/>
    <row r="16569" s="1413" customFormat="1" ht="12.75" customHeight="1"/>
    <row r="16570" s="1413" customFormat="1" ht="12.75" customHeight="1"/>
    <row r="16571" s="1413" customFormat="1" ht="12.75" customHeight="1"/>
    <row r="16572" s="1413" customFormat="1" ht="12.75" customHeight="1"/>
    <row r="16573" s="1413" customFormat="1" ht="12.75" customHeight="1"/>
    <row r="16574" s="1413" customFormat="1" ht="12.75" customHeight="1"/>
    <row r="16575" s="1413" customFormat="1" ht="12.75" customHeight="1"/>
    <row r="16576" s="1413" customFormat="1" ht="12.75" customHeight="1"/>
    <row r="16577" s="1413" customFormat="1" ht="12.75" customHeight="1"/>
    <row r="16578" s="1413" customFormat="1" ht="12.75" customHeight="1"/>
    <row r="16579" s="1413" customFormat="1" ht="12.75" customHeight="1"/>
    <row r="16580" s="1413" customFormat="1" ht="12.75" customHeight="1"/>
    <row r="16581" s="1413" customFormat="1" ht="12.75" customHeight="1"/>
    <row r="16582" s="1413" customFormat="1" ht="12.75" customHeight="1"/>
    <row r="16583" s="1413" customFormat="1" ht="12.75" customHeight="1"/>
    <row r="16584" s="1413" customFormat="1" ht="12.75" customHeight="1"/>
    <row r="16585" s="1413" customFormat="1" ht="12.75" customHeight="1"/>
    <row r="16586" s="1413" customFormat="1" ht="12.75" customHeight="1"/>
    <row r="16587" s="1413" customFormat="1" ht="12.75" customHeight="1"/>
    <row r="16588" s="1413" customFormat="1" ht="12.75" customHeight="1"/>
    <row r="16589" s="1413" customFormat="1" ht="12.75" customHeight="1"/>
    <row r="16590" s="1413" customFormat="1" ht="12.75" customHeight="1"/>
    <row r="16591" s="1413" customFormat="1" ht="12.75" customHeight="1"/>
    <row r="16592" s="1413" customFormat="1" ht="12.75" customHeight="1"/>
    <row r="16593" s="1413" customFormat="1" ht="12.75" customHeight="1"/>
    <row r="16594" s="1413" customFormat="1" ht="12.75" customHeight="1"/>
    <row r="16595" s="1413" customFormat="1" ht="12.75" customHeight="1"/>
    <row r="16596" s="1413" customFormat="1" ht="12.75" customHeight="1"/>
    <row r="16597" s="1413" customFormat="1" ht="12.75" customHeight="1"/>
    <row r="16598" s="1413" customFormat="1" ht="12.75" customHeight="1"/>
    <row r="16599" s="1413" customFormat="1" ht="12.75" customHeight="1"/>
    <row r="16600" s="1413" customFormat="1" ht="12.75" customHeight="1"/>
    <row r="16601" s="1413" customFormat="1" ht="12.75" customHeight="1"/>
    <row r="16602" s="1413" customFormat="1" ht="12.75" customHeight="1"/>
    <row r="16603" s="1413" customFormat="1" ht="12.75" customHeight="1"/>
    <row r="16604" s="1413" customFormat="1" ht="12.75" customHeight="1"/>
    <row r="16605" s="1413" customFormat="1" ht="12.75" customHeight="1"/>
    <row r="16606" s="1413" customFormat="1" ht="12.75" customHeight="1"/>
    <row r="16607" s="1413" customFormat="1" ht="12.75" customHeight="1"/>
    <row r="16608" s="1413" customFormat="1" ht="12.75" customHeight="1"/>
    <row r="16609" s="1413" customFormat="1" ht="12.75" customHeight="1"/>
    <row r="16610" s="1413" customFormat="1" ht="12.75" customHeight="1"/>
    <row r="16611" s="1413" customFormat="1" ht="12.75" customHeight="1"/>
    <row r="16612" s="1413" customFormat="1" ht="12.75" customHeight="1"/>
    <row r="16613" s="1413" customFormat="1" ht="12.75" customHeight="1"/>
    <row r="16614" s="1413" customFormat="1" ht="12.75" customHeight="1"/>
    <row r="16615" s="1413" customFormat="1" ht="12.75" customHeight="1"/>
    <row r="16616" s="1413" customFormat="1" ht="12.75" customHeight="1"/>
    <row r="16617" s="1413" customFormat="1" ht="12.75" customHeight="1"/>
    <row r="16618" s="1413" customFormat="1" ht="12.75" customHeight="1"/>
    <row r="16619" s="1413" customFormat="1" ht="12.75" customHeight="1"/>
    <row r="16620" s="1413" customFormat="1" ht="12.75" customHeight="1"/>
    <row r="16621" s="1413" customFormat="1" ht="12.75" customHeight="1"/>
    <row r="16622" s="1413" customFormat="1" ht="12.75" customHeight="1"/>
    <row r="16623" s="1413" customFormat="1" ht="12.75" customHeight="1"/>
    <row r="16624" s="1413" customFormat="1" ht="12.75" customHeight="1"/>
    <row r="16625" s="1413" customFormat="1" ht="12.75" customHeight="1"/>
    <row r="16626" s="1413" customFormat="1" ht="12.75" customHeight="1"/>
    <row r="16627" s="1413" customFormat="1" ht="12.75" customHeight="1"/>
    <row r="16628" s="1413" customFormat="1" ht="12.75" customHeight="1"/>
    <row r="16629" s="1413" customFormat="1" ht="12.75" customHeight="1"/>
    <row r="16630" s="1413" customFormat="1" ht="12.75" customHeight="1"/>
    <row r="16631" s="1413" customFormat="1" ht="12.75" customHeight="1"/>
    <row r="16632" s="1413" customFormat="1" ht="12.75" customHeight="1"/>
    <row r="16633" s="1413" customFormat="1" ht="12.75" customHeight="1"/>
    <row r="16634" s="1413" customFormat="1" ht="12.75" customHeight="1"/>
    <row r="16635" s="1413" customFormat="1" ht="12.75" customHeight="1"/>
    <row r="16636" s="1413" customFormat="1" ht="12.75" customHeight="1"/>
    <row r="16637" s="1413" customFormat="1" ht="12.75" customHeight="1"/>
    <row r="16638" s="1413" customFormat="1" ht="12.75" customHeight="1"/>
    <row r="16639" s="1413" customFormat="1" ht="12.75" customHeight="1"/>
    <row r="16640" s="1413" customFormat="1" ht="12.75" customHeight="1"/>
    <row r="16641" s="1413" customFormat="1" ht="12.75" customHeight="1"/>
    <row r="16642" s="1413" customFormat="1" ht="12.75" customHeight="1"/>
    <row r="16643" s="1413" customFormat="1" ht="12.75" customHeight="1"/>
    <row r="16644" s="1413" customFormat="1" ht="12.75" customHeight="1"/>
    <row r="16645" s="1413" customFormat="1" ht="12.75" customHeight="1"/>
    <row r="16646" s="1413" customFormat="1" ht="12.75" customHeight="1"/>
    <row r="16647" s="1413" customFormat="1" ht="12.75" customHeight="1"/>
    <row r="16648" s="1413" customFormat="1" ht="12.75" customHeight="1"/>
    <row r="16649" s="1413" customFormat="1" ht="12.75" customHeight="1"/>
    <row r="16650" s="1413" customFormat="1" ht="12.75" customHeight="1"/>
    <row r="16651" s="1413" customFormat="1" ht="12.75" customHeight="1"/>
    <row r="16652" s="1413" customFormat="1" ht="12.75" customHeight="1"/>
    <row r="16653" s="1413" customFormat="1" ht="12.75" customHeight="1"/>
    <row r="16654" s="1413" customFormat="1" ht="12.75" customHeight="1"/>
    <row r="16655" s="1413" customFormat="1" ht="12.75" customHeight="1"/>
    <row r="16656" s="1413" customFormat="1" ht="12.75" customHeight="1"/>
    <row r="16657" s="1413" customFormat="1" ht="12.75" customHeight="1"/>
    <row r="16658" s="1413" customFormat="1" ht="12.75" customHeight="1"/>
    <row r="16659" s="1413" customFormat="1" ht="12.75" customHeight="1"/>
    <row r="16660" s="1413" customFormat="1" ht="12.75" customHeight="1"/>
    <row r="16661" s="1413" customFormat="1" ht="12.75" customHeight="1"/>
    <row r="16662" s="1413" customFormat="1" ht="12.75" customHeight="1"/>
    <row r="16663" s="1413" customFormat="1" ht="12.75" customHeight="1"/>
    <row r="16664" s="1413" customFormat="1" ht="12.75" customHeight="1"/>
    <row r="16665" s="1413" customFormat="1" ht="12.75" customHeight="1"/>
    <row r="16666" s="1413" customFormat="1" ht="12.75" customHeight="1"/>
    <row r="16667" s="1413" customFormat="1" ht="12.75" customHeight="1"/>
    <row r="16668" s="1413" customFormat="1" ht="12.75" customHeight="1"/>
    <row r="16669" s="1413" customFormat="1" ht="12.75" customHeight="1"/>
    <row r="16670" s="1413" customFormat="1" ht="12.75" customHeight="1"/>
    <row r="16671" s="1413" customFormat="1" ht="12.75" customHeight="1"/>
    <row r="16672" s="1413" customFormat="1" ht="12.75" customHeight="1"/>
    <row r="16673" s="1413" customFormat="1" ht="12.75" customHeight="1"/>
    <row r="16674" s="1413" customFormat="1" ht="12.75" customHeight="1"/>
    <row r="16675" s="1413" customFormat="1" ht="12.75" customHeight="1"/>
    <row r="16676" s="1413" customFormat="1" ht="12.75" customHeight="1"/>
    <row r="16677" s="1413" customFormat="1" ht="12.75" customHeight="1"/>
    <row r="16678" s="1413" customFormat="1" ht="12.75" customHeight="1"/>
    <row r="16679" s="1413" customFormat="1" ht="12.75" customHeight="1"/>
    <row r="16680" s="1413" customFormat="1" ht="12.75" customHeight="1"/>
    <row r="16681" s="1413" customFormat="1" ht="12.75" customHeight="1"/>
    <row r="16682" s="1413" customFormat="1" ht="12.75" customHeight="1"/>
    <row r="16683" s="1413" customFormat="1" ht="12.75" customHeight="1"/>
    <row r="16684" s="1413" customFormat="1" ht="12.75" customHeight="1"/>
    <row r="16685" s="1413" customFormat="1" ht="12.75" customHeight="1"/>
    <row r="16686" s="1413" customFormat="1" ht="12.75" customHeight="1"/>
    <row r="16687" s="1413" customFormat="1" ht="12.75" customHeight="1"/>
    <row r="16688" s="1413" customFormat="1" ht="12.75" customHeight="1"/>
    <row r="16689" s="1413" customFormat="1" ht="12.75" customHeight="1"/>
    <row r="16690" s="1413" customFormat="1" ht="12.75" customHeight="1"/>
    <row r="16691" s="1413" customFormat="1" ht="12.75" customHeight="1"/>
    <row r="16692" s="1413" customFormat="1" ht="12.75" customHeight="1"/>
    <row r="16693" s="1413" customFormat="1" ht="12.75" customHeight="1"/>
    <row r="16694" s="1413" customFormat="1" ht="12.75" customHeight="1"/>
    <row r="16695" s="1413" customFormat="1" ht="12.75" customHeight="1"/>
    <row r="16696" s="1413" customFormat="1" ht="12.75" customHeight="1"/>
    <row r="16697" s="1413" customFormat="1" ht="12.75" customHeight="1"/>
    <row r="16698" s="1413" customFormat="1" ht="12.75" customHeight="1"/>
    <row r="16699" s="1413" customFormat="1" ht="12.75" customHeight="1"/>
    <row r="16700" s="1413" customFormat="1" ht="12.75" customHeight="1"/>
    <row r="16701" s="1413" customFormat="1" ht="12.75" customHeight="1"/>
    <row r="16702" s="1413" customFormat="1" ht="12.75" customHeight="1"/>
    <row r="16703" s="1413" customFormat="1" ht="12.75" customHeight="1"/>
    <row r="16704" s="1413" customFormat="1" ht="12.75" customHeight="1"/>
    <row r="16705" s="1413" customFormat="1" ht="12.75" customHeight="1"/>
    <row r="16706" s="1413" customFormat="1" ht="12.75" customHeight="1"/>
    <row r="16707" s="1413" customFormat="1" ht="12.75" customHeight="1"/>
    <row r="16708" s="1413" customFormat="1" ht="12.75" customHeight="1"/>
    <row r="16709" s="1413" customFormat="1" ht="12.75" customHeight="1"/>
    <row r="16710" s="1413" customFormat="1" ht="12.75" customHeight="1"/>
    <row r="16711" s="1413" customFormat="1" ht="12.75" customHeight="1"/>
    <row r="16712" s="1413" customFormat="1" ht="12.75" customHeight="1"/>
    <row r="16713" s="1413" customFormat="1" ht="12.75" customHeight="1"/>
    <row r="16714" s="1413" customFormat="1" ht="12.75" customHeight="1"/>
    <row r="16715" s="1413" customFormat="1" ht="12.75" customHeight="1"/>
    <row r="16716" s="1413" customFormat="1" ht="12.75" customHeight="1"/>
    <row r="16717" s="1413" customFormat="1" ht="12.75" customHeight="1"/>
    <row r="16718" s="1413" customFormat="1" ht="12.75" customHeight="1"/>
    <row r="16719" s="1413" customFormat="1" ht="12.75" customHeight="1"/>
    <row r="16720" s="1413" customFormat="1" ht="12.75" customHeight="1"/>
    <row r="16721" s="1413" customFormat="1" ht="12.75" customHeight="1"/>
    <row r="16722" s="1413" customFormat="1" ht="12.75" customHeight="1"/>
    <row r="16723" s="1413" customFormat="1" ht="12.75" customHeight="1"/>
    <row r="16724" s="1413" customFormat="1" ht="12.75" customHeight="1"/>
    <row r="16725" s="1413" customFormat="1" ht="12.75" customHeight="1"/>
    <row r="16726" s="1413" customFormat="1" ht="12.75" customHeight="1"/>
    <row r="16727" s="1413" customFormat="1" ht="12.75" customHeight="1"/>
    <row r="16728" s="1413" customFormat="1" ht="12.75" customHeight="1"/>
    <row r="16729" s="1413" customFormat="1" ht="12.75" customHeight="1"/>
    <row r="16730" s="1413" customFormat="1" ht="12.75" customHeight="1"/>
    <row r="16731" s="1413" customFormat="1" ht="12.75" customHeight="1"/>
    <row r="16732" s="1413" customFormat="1" ht="12.75" customHeight="1"/>
    <row r="16733" s="1413" customFormat="1" ht="12.75" customHeight="1"/>
    <row r="16734" s="1413" customFormat="1" ht="12.75" customHeight="1"/>
    <row r="16735" s="1413" customFormat="1" ht="12.75" customHeight="1"/>
    <row r="16736" s="1413" customFormat="1" ht="12.75" customHeight="1"/>
    <row r="16737" s="1413" customFormat="1" ht="12.75" customHeight="1"/>
    <row r="16738" s="1413" customFormat="1" ht="12.75" customHeight="1"/>
    <row r="16739" s="1413" customFormat="1" ht="12.75" customHeight="1"/>
    <row r="16740" s="1413" customFormat="1" ht="12.75" customHeight="1"/>
    <row r="16741" s="1413" customFormat="1" ht="12.75" customHeight="1"/>
    <row r="16742" s="1413" customFormat="1" ht="12.75" customHeight="1"/>
    <row r="16743" s="1413" customFormat="1" ht="12.75" customHeight="1"/>
    <row r="16744" s="1413" customFormat="1" ht="12.75" customHeight="1"/>
    <row r="16745" s="1413" customFormat="1" ht="12.75" customHeight="1"/>
    <row r="16746" s="1413" customFormat="1" ht="12.75" customHeight="1"/>
    <row r="16747" s="1413" customFormat="1" ht="12.75" customHeight="1"/>
    <row r="16748" s="1413" customFormat="1" ht="12.75" customHeight="1"/>
    <row r="16749" s="1413" customFormat="1" ht="12.75" customHeight="1"/>
    <row r="16750" s="1413" customFormat="1" ht="12.75" customHeight="1"/>
    <row r="16751" s="1413" customFormat="1" ht="12.75" customHeight="1"/>
    <row r="16752" s="1413" customFormat="1" ht="12.75" customHeight="1"/>
    <row r="16753" s="1413" customFormat="1" ht="12.75" customHeight="1"/>
    <row r="16754" s="1413" customFormat="1" ht="12.75" customHeight="1"/>
    <row r="16755" s="1413" customFormat="1" ht="12.75" customHeight="1"/>
    <row r="16756" s="1413" customFormat="1" ht="12.75" customHeight="1"/>
    <row r="16757" s="1413" customFormat="1" ht="12.75" customHeight="1"/>
    <row r="16758" s="1413" customFormat="1" ht="12.75" customHeight="1"/>
    <row r="16759" s="1413" customFormat="1" ht="12.75" customHeight="1"/>
    <row r="16760" s="1413" customFormat="1" ht="12.75" customHeight="1"/>
    <row r="16761" s="1413" customFormat="1" ht="12.75" customHeight="1"/>
    <row r="16762" s="1413" customFormat="1" ht="12.75" customHeight="1"/>
    <row r="16763" s="1413" customFormat="1" ht="12.75" customHeight="1"/>
    <row r="16764" s="1413" customFormat="1" ht="12.75" customHeight="1"/>
    <row r="16765" s="1413" customFormat="1" ht="12.75" customHeight="1"/>
    <row r="16766" s="1413" customFormat="1" ht="12.75" customHeight="1"/>
    <row r="16767" s="1413" customFormat="1" ht="12.75" customHeight="1"/>
    <row r="16768" s="1413" customFormat="1" ht="12.75" customHeight="1"/>
    <row r="16769" s="1413" customFormat="1" ht="12.75" customHeight="1"/>
    <row r="16770" s="1413" customFormat="1" ht="12.75" customHeight="1"/>
    <row r="16771" s="1413" customFormat="1" ht="12.75" customHeight="1"/>
    <row r="16772" s="1413" customFormat="1" ht="12.75" customHeight="1"/>
    <row r="16773" s="1413" customFormat="1" ht="12.75" customHeight="1"/>
    <row r="16774" s="1413" customFormat="1" ht="12.75" customHeight="1"/>
    <row r="16775" s="1413" customFormat="1" ht="12.75" customHeight="1"/>
    <row r="16776" s="1413" customFormat="1" ht="12.75" customHeight="1"/>
    <row r="16777" s="1413" customFormat="1" ht="12.75" customHeight="1"/>
    <row r="16778" s="1413" customFormat="1" ht="12.75" customHeight="1"/>
    <row r="16779" s="1413" customFormat="1" ht="12.75" customHeight="1"/>
    <row r="16780" s="1413" customFormat="1" ht="12.75" customHeight="1"/>
    <row r="16781" s="1413" customFormat="1" ht="12.75" customHeight="1"/>
    <row r="16782" s="1413" customFormat="1" ht="12.75" customHeight="1"/>
    <row r="16783" s="1413" customFormat="1" ht="12.75" customHeight="1"/>
    <row r="16784" s="1413" customFormat="1" ht="12.75" customHeight="1"/>
    <row r="16785" s="1413" customFormat="1" ht="12.75" customHeight="1"/>
    <row r="16786" s="1413" customFormat="1" ht="12.75" customHeight="1"/>
    <row r="16787" s="1413" customFormat="1" ht="12.75" customHeight="1"/>
    <row r="16788" s="1413" customFormat="1" ht="12.75" customHeight="1"/>
    <row r="16789" s="1413" customFormat="1" ht="12.75" customHeight="1"/>
    <row r="16790" s="1413" customFormat="1" ht="12.75" customHeight="1"/>
    <row r="16791" s="1413" customFormat="1" ht="12.75" customHeight="1"/>
    <row r="16792" s="1413" customFormat="1" ht="12.75" customHeight="1"/>
    <row r="16793" s="1413" customFormat="1" ht="12.75" customHeight="1"/>
    <row r="16794" s="1413" customFormat="1" ht="12.75" customHeight="1"/>
    <row r="16795" s="1413" customFormat="1" ht="12.75" customHeight="1"/>
    <row r="16796" s="1413" customFormat="1" ht="12.75" customHeight="1"/>
    <row r="16797" s="1413" customFormat="1" ht="12.75" customHeight="1"/>
    <row r="16798" s="1413" customFormat="1" ht="12.75" customHeight="1"/>
    <row r="16799" s="1413" customFormat="1" ht="12.75" customHeight="1"/>
    <row r="16800" s="1413" customFormat="1" ht="12.75" customHeight="1"/>
    <row r="16801" s="1413" customFormat="1" ht="12.75" customHeight="1"/>
    <row r="16802" s="1413" customFormat="1" ht="12.75" customHeight="1"/>
    <row r="16803" s="1413" customFormat="1" ht="12.75" customHeight="1"/>
    <row r="16804" s="1413" customFormat="1" ht="12.75" customHeight="1"/>
    <row r="16805" s="1413" customFormat="1" ht="12.75" customHeight="1"/>
    <row r="16806" s="1413" customFormat="1" ht="12.75" customHeight="1"/>
    <row r="16807" s="1413" customFormat="1" ht="12.75" customHeight="1"/>
    <row r="16808" s="1413" customFormat="1" ht="12.75" customHeight="1"/>
    <row r="16809" s="1413" customFormat="1" ht="12.75" customHeight="1"/>
    <row r="16810" s="1413" customFormat="1" ht="12.75" customHeight="1"/>
    <row r="16811" s="1413" customFormat="1" ht="12.75" customHeight="1"/>
    <row r="16812" s="1413" customFormat="1" ht="12.75" customHeight="1"/>
    <row r="16813" s="1413" customFormat="1" ht="12.75" customHeight="1"/>
    <row r="16814" s="1413" customFormat="1" ht="12.75" customHeight="1"/>
    <row r="16815" s="1413" customFormat="1" ht="12.75" customHeight="1"/>
    <row r="16816" s="1413" customFormat="1" ht="12.75" customHeight="1"/>
    <row r="16817" s="1413" customFormat="1" ht="12.75" customHeight="1"/>
    <row r="16818" s="1413" customFormat="1" ht="12.75" customHeight="1"/>
    <row r="16819" s="1413" customFormat="1" ht="12.75" customHeight="1"/>
    <row r="16820" s="1413" customFormat="1" ht="12.75" customHeight="1"/>
    <row r="16821" s="1413" customFormat="1" ht="12.75" customHeight="1"/>
    <row r="16822" s="1413" customFormat="1" ht="12.75" customHeight="1"/>
    <row r="16823" s="1413" customFormat="1" ht="12.75" customHeight="1"/>
    <row r="16824" s="1413" customFormat="1" ht="12.75" customHeight="1"/>
    <row r="16825" s="1413" customFormat="1" ht="12.75" customHeight="1"/>
    <row r="16826" s="1413" customFormat="1" ht="12.75" customHeight="1"/>
    <row r="16827" s="1413" customFormat="1" ht="12.75" customHeight="1"/>
    <row r="16828" s="1413" customFormat="1" ht="12.75" customHeight="1"/>
    <row r="16829" s="1413" customFormat="1" ht="12.75" customHeight="1"/>
    <row r="16830" s="1413" customFormat="1" ht="12.75" customHeight="1"/>
    <row r="16831" s="1413" customFormat="1" ht="12.75" customHeight="1"/>
    <row r="16832" s="1413" customFormat="1" ht="12.75" customHeight="1"/>
    <row r="16833" s="1413" customFormat="1" ht="12.75" customHeight="1"/>
    <row r="16834" s="1413" customFormat="1" ht="12.75" customHeight="1"/>
    <row r="16835" s="1413" customFormat="1" ht="12.75" customHeight="1"/>
    <row r="16836" s="1413" customFormat="1" ht="12.75" customHeight="1"/>
    <row r="16837" s="1413" customFormat="1" ht="12.75" customHeight="1"/>
    <row r="16838" s="1413" customFormat="1" ht="12.75" customHeight="1"/>
    <row r="16839" s="1413" customFormat="1" ht="12.75" customHeight="1"/>
    <row r="16840" s="1413" customFormat="1" ht="12.75" customHeight="1"/>
    <row r="16841" s="1413" customFormat="1" ht="12.75" customHeight="1"/>
    <row r="16842" s="1413" customFormat="1" ht="12.75" customHeight="1"/>
    <row r="16843" s="1413" customFormat="1" ht="12.75" customHeight="1"/>
    <row r="16844" s="1413" customFormat="1" ht="12.75" customHeight="1"/>
    <row r="16845" s="1413" customFormat="1" ht="12.75" customHeight="1"/>
    <row r="16846" s="1413" customFormat="1" ht="12.75" customHeight="1"/>
    <row r="16847" s="1413" customFormat="1" ht="12.75" customHeight="1"/>
    <row r="16848" s="1413" customFormat="1" ht="12.75" customHeight="1"/>
    <row r="16849" s="1413" customFormat="1" ht="12.75" customHeight="1"/>
    <row r="16850" s="1413" customFormat="1" ht="12.75" customHeight="1"/>
    <row r="16851" s="1413" customFormat="1" ht="12.75" customHeight="1"/>
    <row r="16852" s="1413" customFormat="1" ht="12.75" customHeight="1"/>
    <row r="16853" s="1413" customFormat="1" ht="12.75" customHeight="1"/>
    <row r="16854" s="1413" customFormat="1" ht="12.75" customHeight="1"/>
    <row r="16855" s="1413" customFormat="1" ht="12.75" customHeight="1"/>
    <row r="16856" s="1413" customFormat="1" ht="12.75" customHeight="1"/>
    <row r="16857" s="1413" customFormat="1" ht="12.75" customHeight="1"/>
    <row r="16858" s="1413" customFormat="1" ht="12.75" customHeight="1"/>
    <row r="16859" s="1413" customFormat="1" ht="12.75" customHeight="1"/>
    <row r="16860" s="1413" customFormat="1" ht="12.75" customHeight="1"/>
    <row r="16861" s="1413" customFormat="1" ht="12.75" customHeight="1"/>
    <row r="16862" s="1413" customFormat="1" ht="12.75" customHeight="1"/>
    <row r="16863" s="1413" customFormat="1" ht="12.75" customHeight="1"/>
    <row r="16864" s="1413" customFormat="1" ht="12.75" customHeight="1"/>
    <row r="16865" s="1413" customFormat="1" ht="12.75" customHeight="1"/>
    <row r="16866" s="1413" customFormat="1" ht="12.75" customHeight="1"/>
    <row r="16867" s="1413" customFormat="1" ht="12.75" customHeight="1"/>
    <row r="16868" s="1413" customFormat="1" ht="12.75" customHeight="1"/>
    <row r="16869" s="1413" customFormat="1" ht="12.75" customHeight="1"/>
    <row r="16870" s="1413" customFormat="1" ht="12.75" customHeight="1"/>
    <row r="16871" s="1413" customFormat="1" ht="12.75" customHeight="1"/>
    <row r="16872" s="1413" customFormat="1" ht="12.75" customHeight="1"/>
    <row r="16873" s="1413" customFormat="1" ht="12.75" customHeight="1"/>
    <row r="16874" s="1413" customFormat="1" ht="12.75" customHeight="1"/>
    <row r="16875" s="1413" customFormat="1" ht="12.75" customHeight="1"/>
    <row r="16876" s="1413" customFormat="1" ht="12.75" customHeight="1"/>
    <row r="16877" s="1413" customFormat="1" ht="12.75" customHeight="1"/>
    <row r="16878" s="1413" customFormat="1" ht="12.75" customHeight="1"/>
    <row r="16879" s="1413" customFormat="1" ht="12.75" customHeight="1"/>
    <row r="16880" s="1413" customFormat="1" ht="12.75" customHeight="1"/>
    <row r="16881" s="1413" customFormat="1" ht="12.75" customHeight="1"/>
    <row r="16882" s="1413" customFormat="1" ht="12.75" customHeight="1"/>
    <row r="16883" s="1413" customFormat="1" ht="12.75" customHeight="1"/>
    <row r="16884" s="1413" customFormat="1" ht="12.75" customHeight="1"/>
    <row r="16885" s="1413" customFormat="1" ht="12.75" customHeight="1"/>
    <row r="16886" s="1413" customFormat="1" ht="12.75" customHeight="1"/>
    <row r="16887" s="1413" customFormat="1" ht="12.75" customHeight="1"/>
    <row r="16888" s="1413" customFormat="1" ht="12.75" customHeight="1"/>
    <row r="16889" s="1413" customFormat="1" ht="12.75" customHeight="1"/>
    <row r="16890" s="1413" customFormat="1" ht="12.75" customHeight="1"/>
    <row r="16891" s="1413" customFormat="1" ht="12.75" customHeight="1"/>
    <row r="16892" s="1413" customFormat="1" ht="12.75" customHeight="1"/>
    <row r="16893" s="1413" customFormat="1" ht="12.75" customHeight="1"/>
    <row r="16894" s="1413" customFormat="1" ht="12.75" customHeight="1"/>
    <row r="16895" s="1413" customFormat="1" ht="12.75" customHeight="1"/>
    <row r="16896" s="1413" customFormat="1" ht="12.75" customHeight="1"/>
    <row r="16897" s="1413" customFormat="1" ht="12.75" customHeight="1"/>
    <row r="16898" s="1413" customFormat="1" ht="12.75" customHeight="1"/>
    <row r="16899" s="1413" customFormat="1" ht="12.75" customHeight="1"/>
    <row r="16900" s="1413" customFormat="1" ht="12.75" customHeight="1"/>
    <row r="16901" s="1413" customFormat="1" ht="12.75" customHeight="1"/>
    <row r="16902" s="1413" customFormat="1" ht="12.75" customHeight="1"/>
    <row r="16903" s="1413" customFormat="1" ht="12.75" customHeight="1"/>
    <row r="16904" s="1413" customFormat="1" ht="12.75" customHeight="1"/>
    <row r="16905" s="1413" customFormat="1" ht="12.75" customHeight="1"/>
    <row r="16906" s="1413" customFormat="1" ht="12.75" customHeight="1"/>
    <row r="16907" s="1413" customFormat="1" ht="12.75" customHeight="1"/>
    <row r="16908" s="1413" customFormat="1" ht="12.75" customHeight="1"/>
    <row r="16909" s="1413" customFormat="1" ht="12.75" customHeight="1"/>
    <row r="16910" s="1413" customFormat="1" ht="12.75" customHeight="1"/>
    <row r="16911" s="1413" customFormat="1" ht="12.75" customHeight="1"/>
    <row r="16912" s="1413" customFormat="1" ht="12.75" customHeight="1"/>
    <row r="16913" s="1413" customFormat="1" ht="12.75" customHeight="1"/>
    <row r="16914" s="1413" customFormat="1" ht="12.75" customHeight="1"/>
    <row r="16915" s="1413" customFormat="1" ht="12.75" customHeight="1"/>
    <row r="16916" s="1413" customFormat="1" ht="12.75" customHeight="1"/>
    <row r="16917" s="1413" customFormat="1" ht="12.75" customHeight="1"/>
    <row r="16918" s="1413" customFormat="1" ht="12.75" customHeight="1"/>
    <row r="16919" s="1413" customFormat="1" ht="12.75" customHeight="1"/>
    <row r="16920" s="1413" customFormat="1" ht="12.75" customHeight="1"/>
    <row r="16921" s="1413" customFormat="1" ht="12.75" customHeight="1"/>
    <row r="16922" s="1413" customFormat="1" ht="12.75" customHeight="1"/>
    <row r="16923" s="1413" customFormat="1" ht="12.75" customHeight="1"/>
    <row r="16924" s="1413" customFormat="1" ht="12.75" customHeight="1"/>
    <row r="16925" s="1413" customFormat="1" ht="12.75" customHeight="1"/>
    <row r="16926" s="1413" customFormat="1" ht="12.75" customHeight="1"/>
    <row r="16927" s="1413" customFormat="1" ht="12.75" customHeight="1"/>
    <row r="16928" s="1413" customFormat="1" ht="12.75" customHeight="1"/>
    <row r="16929" s="1413" customFormat="1" ht="12.75" customHeight="1"/>
    <row r="16930" s="1413" customFormat="1" ht="12.75" customHeight="1"/>
    <row r="16931" s="1413" customFormat="1" ht="12.75" customHeight="1"/>
    <row r="16932" s="1413" customFormat="1" ht="12.75" customHeight="1"/>
    <row r="16933" s="1413" customFormat="1" ht="12.75" customHeight="1"/>
    <row r="16934" s="1413" customFormat="1" ht="12.75" customHeight="1"/>
    <row r="16935" s="1413" customFormat="1" ht="12.75" customHeight="1"/>
    <row r="16936" s="1413" customFormat="1" ht="12.75" customHeight="1"/>
    <row r="16937" s="1413" customFormat="1" ht="12.75" customHeight="1"/>
    <row r="16938" s="1413" customFormat="1" ht="12.75" customHeight="1"/>
    <row r="16939" s="1413" customFormat="1" ht="12.75" customHeight="1"/>
    <row r="16940" s="1413" customFormat="1" ht="12.75" customHeight="1"/>
    <row r="16941" s="1413" customFormat="1" ht="12.75" customHeight="1"/>
    <row r="16942" s="1413" customFormat="1" ht="12.75" customHeight="1"/>
    <row r="16943" s="1413" customFormat="1" ht="12.75" customHeight="1"/>
    <row r="16944" s="1413" customFormat="1" ht="12.75" customHeight="1"/>
    <row r="16945" s="1413" customFormat="1" ht="12.75" customHeight="1"/>
    <row r="16946" s="1413" customFormat="1" ht="12.75" customHeight="1"/>
    <row r="16947" s="1413" customFormat="1" ht="12.75" customHeight="1"/>
    <row r="16948" s="1413" customFormat="1" ht="12.75" customHeight="1"/>
    <row r="16949" s="1413" customFormat="1" ht="12.75" customHeight="1"/>
    <row r="16950" s="1413" customFormat="1" ht="12.75" customHeight="1"/>
    <row r="16951" s="1413" customFormat="1" ht="12.75" customHeight="1"/>
    <row r="16952" s="1413" customFormat="1" ht="12.75" customHeight="1"/>
    <row r="16953" s="1413" customFormat="1" ht="12.75" customHeight="1"/>
    <row r="16954" s="1413" customFormat="1" ht="12.75" customHeight="1"/>
    <row r="16955" s="1413" customFormat="1" ht="12.75" customHeight="1"/>
    <row r="16956" s="1413" customFormat="1" ht="12.75" customHeight="1"/>
    <row r="16957" s="1413" customFormat="1" ht="12.75" customHeight="1"/>
    <row r="16958" s="1413" customFormat="1" ht="12.75" customHeight="1"/>
    <row r="16959" s="1413" customFormat="1" ht="12.75" customHeight="1"/>
    <row r="16960" s="1413" customFormat="1" ht="12.75" customHeight="1"/>
    <row r="16961" s="1413" customFormat="1" ht="12.75" customHeight="1"/>
    <row r="16962" s="1413" customFormat="1" ht="12.75" customHeight="1"/>
    <row r="16963" s="1413" customFormat="1" ht="12.75" customHeight="1"/>
    <row r="16964" s="1413" customFormat="1" ht="12.75" customHeight="1"/>
    <row r="16965" s="1413" customFormat="1" ht="12.75" customHeight="1"/>
    <row r="16966" s="1413" customFormat="1" ht="12.75" customHeight="1"/>
    <row r="16967" s="1413" customFormat="1" ht="12.75" customHeight="1"/>
    <row r="16968" s="1413" customFormat="1" ht="12.75" customHeight="1"/>
    <row r="16969" s="1413" customFormat="1" ht="12.75" customHeight="1"/>
    <row r="16970" s="1413" customFormat="1" ht="12.75" customHeight="1"/>
    <row r="16971" s="1413" customFormat="1" ht="12.75" customHeight="1"/>
    <row r="16972" s="1413" customFormat="1" ht="12.75" customHeight="1"/>
    <row r="16973" s="1413" customFormat="1" ht="12.75" customHeight="1"/>
    <row r="16974" s="1413" customFormat="1" ht="12.75" customHeight="1"/>
    <row r="16975" s="1413" customFormat="1" ht="12.75" customHeight="1"/>
    <row r="16976" s="1413" customFormat="1" ht="12.75" customHeight="1"/>
    <row r="16977" s="1413" customFormat="1" ht="12.75" customHeight="1"/>
    <row r="16978" s="1413" customFormat="1" ht="12.75" customHeight="1"/>
    <row r="16979" s="1413" customFormat="1" ht="12.75" customHeight="1"/>
    <row r="16980" s="1413" customFormat="1" ht="12.75" customHeight="1"/>
    <row r="16981" s="1413" customFormat="1" ht="12.75" customHeight="1"/>
    <row r="16982" s="1413" customFormat="1" ht="12.75" customHeight="1"/>
    <row r="16983" s="1413" customFormat="1" ht="12.75" customHeight="1"/>
    <row r="16984" s="1413" customFormat="1" ht="12.75" customHeight="1"/>
    <row r="16985" s="1413" customFormat="1" ht="12.75" customHeight="1"/>
    <row r="16986" s="1413" customFormat="1" ht="12.75" customHeight="1"/>
    <row r="16987" s="1413" customFormat="1" ht="12.75" customHeight="1"/>
    <row r="16988" s="1413" customFormat="1" ht="12.75" customHeight="1"/>
    <row r="16989" s="1413" customFormat="1" ht="12.75" customHeight="1"/>
    <row r="16990" s="1413" customFormat="1" ht="12.75" customHeight="1"/>
    <row r="16991" s="1413" customFormat="1" ht="12.75" customHeight="1"/>
    <row r="16992" s="1413" customFormat="1" ht="12.75" customHeight="1"/>
    <row r="16993" s="1413" customFormat="1" ht="12.75" customHeight="1"/>
    <row r="16994" s="1413" customFormat="1" ht="12.75" customHeight="1"/>
    <row r="16995" s="1413" customFormat="1" ht="12.75" customHeight="1"/>
    <row r="16996" s="1413" customFormat="1" ht="12.75" customHeight="1"/>
    <row r="16997" s="1413" customFormat="1" ht="12.75" customHeight="1"/>
    <row r="16998" s="1413" customFormat="1" ht="12.75" customHeight="1"/>
    <row r="16999" s="1413" customFormat="1" ht="12.75" customHeight="1"/>
    <row r="17000" s="1413" customFormat="1" ht="12.75" customHeight="1"/>
    <row r="17001" s="1413" customFormat="1" ht="12.75" customHeight="1"/>
    <row r="17002" s="1413" customFormat="1" ht="12.75" customHeight="1"/>
    <row r="17003" s="1413" customFormat="1" ht="12.75" customHeight="1"/>
    <row r="17004" s="1413" customFormat="1" ht="12.75" customHeight="1"/>
    <row r="17005" s="1413" customFormat="1" ht="12.75" customHeight="1"/>
    <row r="17006" s="1413" customFormat="1" ht="12.75" customHeight="1"/>
    <row r="17007" s="1413" customFormat="1" ht="12.75" customHeight="1"/>
    <row r="17008" s="1413" customFormat="1" ht="12.75" customHeight="1"/>
    <row r="17009" s="1413" customFormat="1" ht="12.75" customHeight="1"/>
    <row r="17010" s="1413" customFormat="1" ht="12.75" customHeight="1"/>
    <row r="17011" s="1413" customFormat="1" ht="12.75" customHeight="1"/>
    <row r="17012" s="1413" customFormat="1" ht="12.75" customHeight="1"/>
    <row r="17013" s="1413" customFormat="1" ht="12.75" customHeight="1"/>
    <row r="17014" s="1413" customFormat="1" ht="12.75" customHeight="1"/>
    <row r="17015" s="1413" customFormat="1" ht="12.75" customHeight="1"/>
    <row r="17016" s="1413" customFormat="1" ht="12.75" customHeight="1"/>
    <row r="17017" s="1413" customFormat="1" ht="12.75" customHeight="1"/>
    <row r="17018" s="1413" customFormat="1" ht="12.75" customHeight="1"/>
    <row r="17019" s="1413" customFormat="1" ht="12.75" customHeight="1"/>
    <row r="17020" s="1413" customFormat="1" ht="12.75" customHeight="1"/>
    <row r="17021" s="1413" customFormat="1" ht="12.75" customHeight="1"/>
    <row r="17022" s="1413" customFormat="1" ht="12.75" customHeight="1"/>
    <row r="17023" s="1413" customFormat="1" ht="12.75" customHeight="1"/>
    <row r="17024" s="1413" customFormat="1" ht="12.75" customHeight="1"/>
    <row r="17025" s="1413" customFormat="1" ht="12.75" customHeight="1"/>
    <row r="17026" s="1413" customFormat="1" ht="12.75" customHeight="1"/>
    <row r="17027" s="1413" customFormat="1" ht="12.75" customHeight="1"/>
    <row r="17028" s="1413" customFormat="1" ht="12.75" customHeight="1"/>
    <row r="17029" s="1413" customFormat="1" ht="12.75" customHeight="1"/>
    <row r="17030" s="1413" customFormat="1" ht="12.75" customHeight="1"/>
    <row r="17031" s="1413" customFormat="1" ht="12.75" customHeight="1"/>
    <row r="17032" s="1413" customFormat="1" ht="12.75" customHeight="1"/>
    <row r="17033" s="1413" customFormat="1" ht="12.75" customHeight="1"/>
    <row r="17034" s="1413" customFormat="1" ht="12.75" customHeight="1"/>
    <row r="17035" s="1413" customFormat="1" ht="12.75" customHeight="1"/>
    <row r="17036" s="1413" customFormat="1" ht="12.75" customHeight="1"/>
    <row r="17037" s="1413" customFormat="1" ht="12.75" customHeight="1"/>
    <row r="17038" s="1413" customFormat="1" ht="12.75" customHeight="1"/>
    <row r="17039" s="1413" customFormat="1" ht="12.75" customHeight="1"/>
    <row r="17040" s="1413" customFormat="1" ht="12.75" customHeight="1"/>
    <row r="17041" s="1413" customFormat="1" ht="12.75" customHeight="1"/>
    <row r="17042" s="1413" customFormat="1" ht="12.75" customHeight="1"/>
    <row r="17043" s="1413" customFormat="1" ht="12.75" customHeight="1"/>
    <row r="17044" s="1413" customFormat="1" ht="12.75" customHeight="1"/>
    <row r="17045" s="1413" customFormat="1" ht="12.75" customHeight="1"/>
    <row r="17046" s="1413" customFormat="1" ht="12.75" customHeight="1"/>
    <row r="17047" s="1413" customFormat="1" ht="12.75" customHeight="1"/>
    <row r="17048" s="1413" customFormat="1" ht="12.75" customHeight="1"/>
    <row r="17049" s="1413" customFormat="1" ht="12.75" customHeight="1"/>
    <row r="17050" s="1413" customFormat="1" ht="12.75" customHeight="1"/>
    <row r="17051" s="1413" customFormat="1" ht="12.75" customHeight="1"/>
    <row r="17052" s="1413" customFormat="1" ht="12.75" customHeight="1"/>
    <row r="17053" s="1413" customFormat="1" ht="12.75" customHeight="1"/>
    <row r="17054" s="1413" customFormat="1" ht="12.75" customHeight="1"/>
    <row r="17055" s="1413" customFormat="1" ht="12.75" customHeight="1"/>
    <row r="17056" s="1413" customFormat="1" ht="12.75" customHeight="1"/>
    <row r="17057" s="1413" customFormat="1" ht="12.75" customHeight="1"/>
    <row r="17058" s="1413" customFormat="1" ht="12.75" customHeight="1"/>
    <row r="17059" s="1413" customFormat="1" ht="12.75" customHeight="1"/>
    <row r="17060" s="1413" customFormat="1" ht="12.75" customHeight="1"/>
    <row r="17061" s="1413" customFormat="1" ht="12.75" customHeight="1"/>
    <row r="17062" s="1413" customFormat="1" ht="12.75" customHeight="1"/>
    <row r="17063" s="1413" customFormat="1" ht="12.75" customHeight="1"/>
    <row r="17064" s="1413" customFormat="1" ht="12.75" customHeight="1"/>
    <row r="17065" s="1413" customFormat="1" ht="12.75" customHeight="1"/>
    <row r="17066" s="1413" customFormat="1" ht="12.75" customHeight="1"/>
    <row r="17067" s="1413" customFormat="1" ht="12.75" customHeight="1"/>
    <row r="17068" s="1413" customFormat="1" ht="12.75" customHeight="1"/>
    <row r="17069" s="1413" customFormat="1" ht="12.75" customHeight="1"/>
    <row r="17070" s="1413" customFormat="1" ht="12.75" customHeight="1"/>
    <row r="17071" s="1413" customFormat="1" ht="12.75" customHeight="1"/>
    <row r="17072" s="1413" customFormat="1" ht="12.75" customHeight="1"/>
    <row r="17073" s="1413" customFormat="1" ht="12.75" customHeight="1"/>
    <row r="17074" s="1413" customFormat="1" ht="12.75" customHeight="1"/>
    <row r="17075" s="1413" customFormat="1" ht="12.75" customHeight="1"/>
    <row r="17076" s="1413" customFormat="1" ht="12.75" customHeight="1"/>
    <row r="17077" s="1413" customFormat="1" ht="12.75" customHeight="1"/>
    <row r="17078" s="1413" customFormat="1" ht="12.75" customHeight="1"/>
    <row r="17079" s="1413" customFormat="1" ht="12.75" customHeight="1"/>
    <row r="17080" s="1413" customFormat="1" ht="12.75" customHeight="1"/>
    <row r="17081" s="1413" customFormat="1" ht="12.75" customHeight="1"/>
    <row r="17082" s="1413" customFormat="1" ht="12.75" customHeight="1"/>
    <row r="17083" s="1413" customFormat="1" ht="12.75" customHeight="1"/>
    <row r="17084" s="1413" customFormat="1" ht="12.75" customHeight="1"/>
    <row r="17085" s="1413" customFormat="1" ht="12.75" customHeight="1"/>
    <row r="17086" s="1413" customFormat="1" ht="12.75" customHeight="1"/>
    <row r="17087" s="1413" customFormat="1" ht="12.75" customHeight="1"/>
    <row r="17088" s="1413" customFormat="1" ht="12.75" customHeight="1"/>
    <row r="17089" s="1413" customFormat="1" ht="12.75" customHeight="1"/>
    <row r="17090" s="1413" customFormat="1" ht="12.75" customHeight="1"/>
    <row r="17091" s="1413" customFormat="1" ht="12.75" customHeight="1"/>
    <row r="17092" s="1413" customFormat="1" ht="12.75" customHeight="1"/>
    <row r="17093" s="1413" customFormat="1" ht="12.75" customHeight="1"/>
    <row r="17094" s="1413" customFormat="1" ht="12.75" customHeight="1"/>
    <row r="17095" s="1413" customFormat="1" ht="12.75" customHeight="1"/>
    <row r="17096" s="1413" customFormat="1" ht="12.75" customHeight="1"/>
    <row r="17097" s="1413" customFormat="1" ht="12.75" customHeight="1"/>
    <row r="17098" s="1413" customFormat="1" ht="12.75" customHeight="1"/>
    <row r="17099" s="1413" customFormat="1" ht="12.75" customHeight="1"/>
    <row r="17100" s="1413" customFormat="1" ht="12.75" customHeight="1"/>
    <row r="17101" s="1413" customFormat="1" ht="12.75" customHeight="1"/>
    <row r="17102" s="1413" customFormat="1" ht="12.75" customHeight="1"/>
    <row r="17103" s="1413" customFormat="1" ht="12.75" customHeight="1"/>
    <row r="17104" s="1413" customFormat="1" ht="12.75" customHeight="1"/>
    <row r="17105" s="1413" customFormat="1" ht="12.75" customHeight="1"/>
    <row r="17106" s="1413" customFormat="1" ht="12.75" customHeight="1"/>
    <row r="17107" s="1413" customFormat="1" ht="12.75" customHeight="1"/>
    <row r="17108" s="1413" customFormat="1" ht="12.75" customHeight="1"/>
    <row r="17109" s="1413" customFormat="1" ht="12.75" customHeight="1"/>
    <row r="17110" s="1413" customFormat="1" ht="12.75" customHeight="1"/>
    <row r="17111" s="1413" customFormat="1" ht="12.75" customHeight="1"/>
    <row r="17112" s="1413" customFormat="1" ht="12.75" customHeight="1"/>
    <row r="17113" s="1413" customFormat="1" ht="12.75" customHeight="1"/>
    <row r="17114" s="1413" customFormat="1" ht="12.75" customHeight="1"/>
    <row r="17115" s="1413" customFormat="1" ht="12.75" customHeight="1"/>
    <row r="17116" s="1413" customFormat="1" ht="12.75" customHeight="1"/>
    <row r="17117" s="1413" customFormat="1" ht="12.75" customHeight="1"/>
    <row r="17118" s="1413" customFormat="1" ht="12.75" customHeight="1"/>
    <row r="17119" s="1413" customFormat="1" ht="12.75" customHeight="1"/>
    <row r="17120" s="1413" customFormat="1" ht="12.75" customHeight="1"/>
    <row r="17121" s="1413" customFormat="1" ht="12.75" customHeight="1"/>
    <row r="17122" s="1413" customFormat="1" ht="12.75" customHeight="1"/>
  </sheetData>
  <mergeCells count="5">
    <mergeCell ref="A1:C1"/>
    <mergeCell ref="E1:F1"/>
    <mergeCell ref="A58:B58"/>
    <mergeCell ref="A59:C59"/>
    <mergeCell ref="A61:C61"/>
  </mergeCells>
  <hyperlinks>
    <hyperlink ref="E1:F1" location="Contents!A1" display="back to contents" xr:uid="{5970417F-4DF1-426A-A2EA-7DBA71F5D4D2}"/>
  </hyperlinks>
  <printOptions gridLinesSet="0"/>
  <pageMargins left="0.39370078740157483" right="0.39370078740157483" top="0.78740157480314965" bottom="0.78740157480314965" header="0.19685039370078741" footer="0.19685039370078741"/>
  <pageSetup paperSize="9" scale="97" orientation="portrait" verticalDpi="300" r:id="rId1"/>
  <headerFooter alignWithMargins="0"/>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FD4B5E-11C7-4F47-A60F-CF745BFA3F1D}">
  <sheetPr>
    <pageSetUpPr fitToPage="1"/>
  </sheetPr>
  <dimension ref="A1:O31"/>
  <sheetViews>
    <sheetView showGridLines="0" zoomScaleNormal="100" workbookViewId="0">
      <selection sqref="A1:I1"/>
    </sheetView>
  </sheetViews>
  <sheetFormatPr defaultColWidth="8.7109375" defaultRowHeight="12.75" customHeight="1"/>
  <cols>
    <col min="1" max="1" width="24" style="1509" customWidth="1"/>
    <col min="2" max="2" width="8.5703125" style="2808" bestFit="1" customWidth="1"/>
    <col min="3" max="3" width="8.85546875" style="2808" bestFit="1" customWidth="1"/>
    <col min="4" max="4" width="8.28515625" style="2808" bestFit="1" customWidth="1"/>
    <col min="5" max="5" width="8.85546875" style="2808" bestFit="1" customWidth="1"/>
    <col min="6" max="6" width="5" style="2808" bestFit="1" customWidth="1"/>
    <col min="7" max="7" width="8.85546875" style="2808" bestFit="1" customWidth="1"/>
    <col min="8" max="8" width="9" style="2808" bestFit="1" customWidth="1"/>
    <col min="9" max="9" width="7.42578125" style="2808" bestFit="1" customWidth="1"/>
    <col min="10" max="10" width="5.7109375" style="2808" bestFit="1" customWidth="1"/>
    <col min="11" max="11" width="9" style="2808" bestFit="1" customWidth="1"/>
    <col min="12" max="12" width="8.5703125" style="2808" bestFit="1" customWidth="1"/>
    <col min="13" max="13" width="6.42578125" style="1633" bestFit="1" customWidth="1"/>
    <col min="14" max="16384" width="8.7109375" style="1509"/>
  </cols>
  <sheetData>
    <row r="1" spans="1:15" ht="20.25">
      <c r="A1" s="1518" t="s">
        <v>4507</v>
      </c>
      <c r="B1" s="1518"/>
      <c r="C1" s="1518"/>
      <c r="D1" s="1518"/>
      <c r="E1" s="1518"/>
      <c r="F1" s="1518"/>
      <c r="G1" s="2784"/>
      <c r="H1" s="4" t="s">
        <v>20</v>
      </c>
      <c r="I1" s="4"/>
      <c r="J1" s="2784"/>
      <c r="K1" s="2784"/>
      <c r="L1" s="2784"/>
      <c r="M1" s="2915"/>
      <c r="O1" s="2785" t="s">
        <v>4508</v>
      </c>
    </row>
    <row r="2" spans="1:15" ht="12.75" customHeight="1">
      <c r="A2" s="1519"/>
      <c r="B2" s="2784"/>
      <c r="C2" s="2784"/>
      <c r="D2" s="2784"/>
      <c r="E2" s="2784"/>
      <c r="F2" s="2784"/>
      <c r="G2" s="2784"/>
      <c r="H2" s="2784"/>
      <c r="I2" s="2784"/>
      <c r="J2" s="2784"/>
      <c r="K2" s="2784"/>
      <c r="L2" s="2784"/>
      <c r="M2" s="2915"/>
      <c r="O2" s="2785"/>
    </row>
    <row r="3" spans="1:15" ht="13.5" customHeight="1">
      <c r="A3" s="1417" t="s">
        <v>4509</v>
      </c>
      <c r="B3" s="1891" t="s">
        <v>4510</v>
      </c>
      <c r="C3" s="1892"/>
      <c r="D3" s="1892"/>
      <c r="E3" s="1892"/>
      <c r="F3" s="1892"/>
      <c r="G3" s="1892"/>
      <c r="H3" s="1892"/>
      <c r="I3" s="1892"/>
      <c r="J3" s="1892"/>
      <c r="K3" s="1892"/>
      <c r="L3" s="1892"/>
      <c r="M3" s="1892"/>
    </row>
    <row r="4" spans="1:15" ht="13.5" customHeight="1">
      <c r="A4" s="2579"/>
      <c r="B4" s="1854" t="s">
        <v>1428</v>
      </c>
      <c r="C4" s="1854" t="s">
        <v>1429</v>
      </c>
      <c r="D4" s="1854" t="s">
        <v>1430</v>
      </c>
      <c r="E4" s="1854" t="s">
        <v>4511</v>
      </c>
      <c r="F4" s="1855" t="s">
        <v>601</v>
      </c>
      <c r="G4" s="1856"/>
      <c r="H4" s="1856"/>
      <c r="I4" s="1856"/>
      <c r="J4" s="1856"/>
      <c r="K4" s="1857"/>
      <c r="L4" s="1854" t="s">
        <v>648</v>
      </c>
      <c r="M4" s="1858" t="s">
        <v>649</v>
      </c>
    </row>
    <row r="5" spans="1:15" ht="13.5" customHeight="1">
      <c r="A5" s="2579"/>
      <c r="B5" s="1859"/>
      <c r="C5" s="1859"/>
      <c r="D5" s="1859"/>
      <c r="E5" s="1859"/>
      <c r="F5" s="1854" t="s">
        <v>44</v>
      </c>
      <c r="G5" s="1854" t="s">
        <v>644</v>
      </c>
      <c r="H5" s="1854" t="s">
        <v>4512</v>
      </c>
      <c r="I5" s="1854" t="s">
        <v>4513</v>
      </c>
      <c r="J5" s="2916" t="s">
        <v>623</v>
      </c>
      <c r="K5" s="1854" t="s">
        <v>4514</v>
      </c>
      <c r="L5" s="1859"/>
      <c r="M5" s="1860"/>
    </row>
    <row r="6" spans="1:15" ht="13.5" customHeight="1">
      <c r="A6" s="2579"/>
      <c r="B6" s="1859"/>
      <c r="C6" s="1859"/>
      <c r="D6" s="1859"/>
      <c r="E6" s="1859"/>
      <c r="F6" s="1859"/>
      <c r="G6" s="1859"/>
      <c r="H6" s="1859"/>
      <c r="I6" s="1859"/>
      <c r="J6" s="2917"/>
      <c r="K6" s="1859"/>
      <c r="L6" s="1859"/>
      <c r="M6" s="1860"/>
    </row>
    <row r="7" spans="1:15" ht="13.5" customHeight="1">
      <c r="A7" s="2579"/>
      <c r="B7" s="1859"/>
      <c r="C7" s="1859"/>
      <c r="D7" s="1859"/>
      <c r="E7" s="1859"/>
      <c r="F7" s="1859"/>
      <c r="G7" s="1859"/>
      <c r="H7" s="1859"/>
      <c r="I7" s="1859"/>
      <c r="J7" s="2917"/>
      <c r="K7" s="1859"/>
      <c r="L7" s="1859"/>
      <c r="M7" s="1860"/>
    </row>
    <row r="8" spans="1:15" ht="13.5" customHeight="1">
      <c r="A8" s="2579"/>
      <c r="B8" s="1859"/>
      <c r="C8" s="1859"/>
      <c r="D8" s="1859"/>
      <c r="E8" s="1859"/>
      <c r="F8" s="1859"/>
      <c r="G8" s="1859"/>
      <c r="H8" s="1859"/>
      <c r="I8" s="1859"/>
      <c r="J8" s="2917"/>
      <c r="K8" s="1859"/>
      <c r="L8" s="1859"/>
      <c r="M8" s="1860"/>
    </row>
    <row r="9" spans="1:15" ht="13.5" customHeight="1">
      <c r="A9" s="1423"/>
      <c r="B9" s="1862"/>
      <c r="C9" s="1862"/>
      <c r="D9" s="1862"/>
      <c r="E9" s="1862"/>
      <c r="F9" s="1862"/>
      <c r="G9" s="1862"/>
      <c r="H9" s="1862"/>
      <c r="I9" s="1862"/>
      <c r="J9" s="2128"/>
      <c r="K9" s="1862"/>
      <c r="L9" s="1862"/>
      <c r="M9" s="1863"/>
    </row>
    <row r="10" spans="1:15" ht="7.5" customHeight="1">
      <c r="A10" s="2586"/>
      <c r="B10" s="2584"/>
      <c r="C10" s="2584"/>
      <c r="D10" s="2584"/>
      <c r="E10" s="2584"/>
      <c r="F10" s="2584"/>
      <c r="G10" s="2584"/>
      <c r="H10" s="2584"/>
      <c r="I10" s="2584"/>
      <c r="J10" s="1433"/>
      <c r="K10" s="2584"/>
      <c r="L10" s="2584"/>
      <c r="M10" s="2584"/>
    </row>
    <row r="11" spans="1:15" s="1557" customFormat="1" ht="13.5" customHeight="1">
      <c r="A11" s="1742" t="s">
        <v>639</v>
      </c>
      <c r="B11" s="1829">
        <v>30033</v>
      </c>
      <c r="C11" s="1829">
        <v>26489</v>
      </c>
      <c r="D11" s="1716">
        <v>158</v>
      </c>
      <c r="E11" s="1829">
        <v>1420</v>
      </c>
      <c r="F11" s="1716">
        <v>827</v>
      </c>
      <c r="G11" s="1716">
        <v>265</v>
      </c>
      <c r="H11" s="1716">
        <v>205</v>
      </c>
      <c r="I11" s="1716">
        <v>26</v>
      </c>
      <c r="J11" s="1716">
        <v>258</v>
      </c>
      <c r="K11" s="1716">
        <v>73</v>
      </c>
      <c r="L11" s="1829">
        <v>1139</v>
      </c>
      <c r="M11" s="1832" t="s">
        <v>51</v>
      </c>
      <c r="N11" s="2918"/>
    </row>
    <row r="12" spans="1:15" ht="27" customHeight="1">
      <c r="A12" s="2793" t="s">
        <v>4515</v>
      </c>
      <c r="B12" s="1829">
        <v>27304</v>
      </c>
      <c r="C12" s="1832">
        <v>25141</v>
      </c>
      <c r="D12" s="1590">
        <v>119</v>
      </c>
      <c r="E12" s="1590">
        <v>870</v>
      </c>
      <c r="F12" s="1590">
        <v>492</v>
      </c>
      <c r="G12" s="1590">
        <v>190</v>
      </c>
      <c r="H12" s="1590">
        <v>75</v>
      </c>
      <c r="I12" s="1590">
        <v>17</v>
      </c>
      <c r="J12" s="1590">
        <v>160</v>
      </c>
      <c r="K12" s="1590">
        <v>50</v>
      </c>
      <c r="L12" s="1590">
        <v>682</v>
      </c>
      <c r="M12" s="1832" t="s">
        <v>51</v>
      </c>
      <c r="N12" s="1413"/>
    </row>
    <row r="13" spans="1:15" ht="27" customHeight="1">
      <c r="A13" s="2799" t="s">
        <v>641</v>
      </c>
      <c r="B13" s="1716">
        <v>201</v>
      </c>
      <c r="C13" s="1590">
        <v>145</v>
      </c>
      <c r="D13" s="1590">
        <v>31</v>
      </c>
      <c r="E13" s="1590">
        <v>11</v>
      </c>
      <c r="F13" s="1590">
        <v>3</v>
      </c>
      <c r="G13" s="1590">
        <v>1</v>
      </c>
      <c r="H13" s="1832" t="s">
        <v>51</v>
      </c>
      <c r="I13" s="1832" t="s">
        <v>51</v>
      </c>
      <c r="J13" s="1590">
        <v>2</v>
      </c>
      <c r="K13" s="1832" t="s">
        <v>51</v>
      </c>
      <c r="L13" s="1590">
        <v>11</v>
      </c>
      <c r="M13" s="1832" t="s">
        <v>51</v>
      </c>
      <c r="N13" s="1413"/>
    </row>
    <row r="14" spans="1:15" ht="13.5" customHeight="1">
      <c r="A14" s="1802" t="s">
        <v>4511</v>
      </c>
      <c r="B14" s="1716">
        <v>991</v>
      </c>
      <c r="C14" s="1590">
        <v>462</v>
      </c>
      <c r="D14" s="1590">
        <v>5</v>
      </c>
      <c r="E14" s="1590">
        <v>415</v>
      </c>
      <c r="F14" s="1590">
        <v>32</v>
      </c>
      <c r="G14" s="1590">
        <v>9</v>
      </c>
      <c r="H14" s="1590">
        <v>8</v>
      </c>
      <c r="I14" s="1590">
        <v>1</v>
      </c>
      <c r="J14" s="1590">
        <v>11</v>
      </c>
      <c r="K14" s="1590">
        <v>3</v>
      </c>
      <c r="L14" s="1590">
        <v>77</v>
      </c>
      <c r="M14" s="1832" t="s">
        <v>51</v>
      </c>
      <c r="N14" s="1413"/>
    </row>
    <row r="15" spans="1:15" ht="13.5" customHeight="1">
      <c r="A15" s="1802" t="s">
        <v>643</v>
      </c>
      <c r="B15" s="1716">
        <v>846</v>
      </c>
      <c r="C15" s="1590">
        <v>456</v>
      </c>
      <c r="D15" s="1590">
        <v>3</v>
      </c>
      <c r="E15" s="1590">
        <v>69</v>
      </c>
      <c r="F15" s="1590">
        <v>270</v>
      </c>
      <c r="G15" s="1590">
        <v>56</v>
      </c>
      <c r="H15" s="1590">
        <v>115</v>
      </c>
      <c r="I15" s="1590">
        <v>6</v>
      </c>
      <c r="J15" s="1590">
        <v>77</v>
      </c>
      <c r="K15" s="1590">
        <v>16</v>
      </c>
      <c r="L15" s="1590">
        <v>48</v>
      </c>
      <c r="M15" s="1832" t="s">
        <v>51</v>
      </c>
      <c r="N15" s="1413"/>
    </row>
    <row r="16" spans="1:15" ht="27" customHeight="1">
      <c r="A16" s="2793" t="s">
        <v>4516</v>
      </c>
      <c r="B16" s="1716">
        <v>239</v>
      </c>
      <c r="C16" s="1590">
        <v>155</v>
      </c>
      <c r="D16" s="1590">
        <v>2</v>
      </c>
      <c r="E16" s="1590">
        <v>15</v>
      </c>
      <c r="F16" s="1590">
        <v>54</v>
      </c>
      <c r="G16" s="1590">
        <v>50</v>
      </c>
      <c r="H16" s="1590">
        <v>1</v>
      </c>
      <c r="I16" s="1832" t="s">
        <v>51</v>
      </c>
      <c r="J16" s="1590">
        <v>1</v>
      </c>
      <c r="K16" s="1590">
        <v>2</v>
      </c>
      <c r="L16" s="1590">
        <v>13</v>
      </c>
      <c r="M16" s="1832" t="s">
        <v>51</v>
      </c>
      <c r="N16" s="1413"/>
    </row>
    <row r="17" spans="1:14" ht="27" customHeight="1">
      <c r="A17" s="2793" t="s">
        <v>4517</v>
      </c>
      <c r="B17" s="1716">
        <v>239</v>
      </c>
      <c r="C17" s="1590">
        <v>85</v>
      </c>
      <c r="D17" s="1832" t="s">
        <v>51</v>
      </c>
      <c r="E17" s="1590">
        <v>25</v>
      </c>
      <c r="F17" s="1590">
        <v>114</v>
      </c>
      <c r="G17" s="1590">
        <v>1</v>
      </c>
      <c r="H17" s="1590">
        <v>111</v>
      </c>
      <c r="I17" s="1832" t="s">
        <v>51</v>
      </c>
      <c r="J17" s="1590">
        <v>1</v>
      </c>
      <c r="K17" s="1590">
        <v>1</v>
      </c>
      <c r="L17" s="1590">
        <v>15</v>
      </c>
      <c r="M17" s="1832" t="s">
        <v>51</v>
      </c>
      <c r="N17" s="1413"/>
    </row>
    <row r="18" spans="1:14" ht="26.25" customHeight="1">
      <c r="A18" s="2793" t="s">
        <v>4518</v>
      </c>
      <c r="B18" s="1716">
        <v>28</v>
      </c>
      <c r="C18" s="1590">
        <v>21</v>
      </c>
      <c r="D18" s="1832" t="s">
        <v>51</v>
      </c>
      <c r="E18" s="1590">
        <v>1</v>
      </c>
      <c r="F18" s="1590">
        <v>4</v>
      </c>
      <c r="G18" s="1832" t="s">
        <v>51</v>
      </c>
      <c r="H18" s="1832" t="s">
        <v>51</v>
      </c>
      <c r="I18" s="1590">
        <v>2</v>
      </c>
      <c r="J18" s="1590">
        <v>1</v>
      </c>
      <c r="K18" s="1590">
        <v>1</v>
      </c>
      <c r="L18" s="1590">
        <v>2</v>
      </c>
      <c r="M18" s="1832" t="s">
        <v>51</v>
      </c>
      <c r="N18" s="1413"/>
    </row>
    <row r="19" spans="1:14" ht="13.5" customHeight="1">
      <c r="A19" s="1754" t="s">
        <v>4519</v>
      </c>
      <c r="B19" s="1716">
        <v>296</v>
      </c>
      <c r="C19" s="1590">
        <v>167</v>
      </c>
      <c r="D19" s="1590">
        <v>1</v>
      </c>
      <c r="E19" s="1590">
        <v>25</v>
      </c>
      <c r="F19" s="1590">
        <v>88</v>
      </c>
      <c r="G19" s="1590">
        <v>5</v>
      </c>
      <c r="H19" s="1590">
        <v>3</v>
      </c>
      <c r="I19" s="1590">
        <v>4</v>
      </c>
      <c r="J19" s="1590">
        <v>74</v>
      </c>
      <c r="K19" s="1590">
        <v>2</v>
      </c>
      <c r="L19" s="1590">
        <v>15</v>
      </c>
      <c r="M19" s="1832" t="s">
        <v>51</v>
      </c>
      <c r="N19" s="1413"/>
    </row>
    <row r="20" spans="1:14" ht="13.5" customHeight="1">
      <c r="A20" s="1754" t="s">
        <v>4520</v>
      </c>
      <c r="B20" s="1716">
        <v>44</v>
      </c>
      <c r="C20" s="1590">
        <v>28</v>
      </c>
      <c r="D20" s="1832" t="s">
        <v>51</v>
      </c>
      <c r="E20" s="1590">
        <v>3</v>
      </c>
      <c r="F20" s="1590">
        <v>10</v>
      </c>
      <c r="G20" s="1832" t="s">
        <v>51</v>
      </c>
      <c r="H20" s="1832" t="s">
        <v>51</v>
      </c>
      <c r="I20" s="1832" t="s">
        <v>51</v>
      </c>
      <c r="J20" s="1832" t="s">
        <v>51</v>
      </c>
      <c r="K20" s="1590">
        <v>10</v>
      </c>
      <c r="L20" s="1590">
        <v>3</v>
      </c>
      <c r="M20" s="1832" t="s">
        <v>51</v>
      </c>
      <c r="N20" s="1413"/>
    </row>
    <row r="21" spans="1:14" ht="13.5" customHeight="1">
      <c r="A21" s="2801" t="s">
        <v>648</v>
      </c>
      <c r="B21" s="1626">
        <v>691</v>
      </c>
      <c r="C21" s="1589">
        <v>285</v>
      </c>
      <c r="D21" s="1835" t="s">
        <v>51</v>
      </c>
      <c r="E21" s="1589">
        <v>55</v>
      </c>
      <c r="F21" s="1589">
        <v>30</v>
      </c>
      <c r="G21" s="1589">
        <v>9</v>
      </c>
      <c r="H21" s="1589">
        <v>7</v>
      </c>
      <c r="I21" s="1589">
        <v>2</v>
      </c>
      <c r="J21" s="1589">
        <v>8</v>
      </c>
      <c r="K21" s="1589">
        <v>4</v>
      </c>
      <c r="L21" s="1589">
        <v>321</v>
      </c>
      <c r="M21" s="1835" t="s">
        <v>51</v>
      </c>
      <c r="N21" s="1413"/>
    </row>
    <row r="22" spans="1:14" ht="13.5" customHeight="1">
      <c r="A22" s="1413"/>
      <c r="B22" s="1829"/>
      <c r="C22" s="1832"/>
      <c r="D22" s="1832"/>
      <c r="E22" s="1832"/>
      <c r="F22" s="1832"/>
      <c r="G22" s="1832"/>
      <c r="H22" s="1832"/>
      <c r="I22" s="1832"/>
      <c r="J22" s="1832"/>
      <c r="K22" s="1832"/>
      <c r="L22" s="1832"/>
      <c r="M22" s="1832"/>
      <c r="N22" s="1413"/>
    </row>
    <row r="23" spans="1:14">
      <c r="A23" s="1572" t="s">
        <v>85</v>
      </c>
      <c r="B23" s="1829"/>
      <c r="C23" s="1832"/>
      <c r="D23" s="1832"/>
      <c r="E23" s="1832"/>
      <c r="F23" s="1832"/>
      <c r="G23" s="1832"/>
      <c r="H23" s="1832"/>
      <c r="I23" s="1832"/>
      <c r="J23" s="1832"/>
      <c r="K23" s="1832"/>
      <c r="L23" s="1832"/>
      <c r="M23" s="1832"/>
      <c r="N23" s="1413"/>
    </row>
    <row r="24" spans="1:14" ht="12.95" customHeight="1">
      <c r="A24" s="1543" t="s">
        <v>4506</v>
      </c>
      <c r="B24" s="1543"/>
      <c r="C24" s="1832"/>
      <c r="D24" s="1832"/>
      <c r="E24" s="1832"/>
      <c r="F24" s="1832"/>
      <c r="G24" s="1832"/>
      <c r="H24" s="1832"/>
      <c r="I24" s="1832"/>
      <c r="J24" s="1832"/>
      <c r="K24" s="1832"/>
      <c r="L24" s="1832"/>
      <c r="M24" s="1832"/>
      <c r="N24" s="1413"/>
    </row>
    <row r="25" spans="1:14" s="1452" customFormat="1" ht="11.25">
      <c r="B25" s="1550"/>
      <c r="C25" s="1550"/>
      <c r="D25" s="1550"/>
      <c r="E25" s="1550"/>
      <c r="F25" s="1550"/>
      <c r="G25" s="1550"/>
      <c r="H25" s="1550"/>
      <c r="I25" s="1550"/>
      <c r="J25" s="1550"/>
      <c r="K25" s="1550"/>
      <c r="L25" s="1550"/>
      <c r="M25" s="1550"/>
    </row>
    <row r="26" spans="1:14">
      <c r="A26" s="1452" t="s">
        <v>18</v>
      </c>
      <c r="B26" s="1550"/>
      <c r="C26" s="1550"/>
      <c r="D26" s="1550"/>
      <c r="E26" s="1550"/>
      <c r="F26" s="1550"/>
      <c r="G26" s="1550"/>
      <c r="H26" s="2919"/>
      <c r="I26" s="2919"/>
      <c r="J26" s="2919"/>
      <c r="K26" s="1550"/>
      <c r="L26" s="1550"/>
      <c r="M26" s="2919"/>
    </row>
    <row r="27" spans="1:14" ht="12.75" customHeight="1">
      <c r="B27" s="1550"/>
      <c r="C27" s="1550"/>
      <c r="D27" s="1550"/>
      <c r="E27" s="1550"/>
      <c r="F27" s="1550"/>
      <c r="G27" s="1550"/>
      <c r="H27" s="1550"/>
      <c r="I27" s="2919"/>
      <c r="J27" s="1550"/>
      <c r="K27" s="1550"/>
      <c r="L27" s="1550"/>
      <c r="M27" s="2919"/>
    </row>
    <row r="28" spans="1:14" ht="12.75" customHeight="1">
      <c r="B28" s="1458"/>
      <c r="C28" s="1458"/>
      <c r="D28" s="1458"/>
      <c r="E28" s="1458"/>
      <c r="F28" s="1458"/>
      <c r="G28" s="1458"/>
      <c r="H28" s="1458"/>
      <c r="I28" s="1458"/>
      <c r="J28" s="1458"/>
      <c r="K28" s="1458"/>
      <c r="L28" s="1458"/>
      <c r="M28" s="1550"/>
    </row>
    <row r="29" spans="1:14" ht="12.75" customHeight="1">
      <c r="B29" s="1458"/>
      <c r="C29" s="1458"/>
      <c r="D29" s="1458"/>
      <c r="E29" s="1458"/>
      <c r="F29" s="1458"/>
      <c r="G29" s="1458"/>
      <c r="H29" s="1458"/>
      <c r="I29" s="1458"/>
      <c r="J29" s="1458"/>
      <c r="K29" s="1458"/>
      <c r="L29" s="1458"/>
      <c r="M29" s="1550"/>
    </row>
    <row r="31" spans="1:14" ht="12.75" customHeight="1">
      <c r="A31" s="1519"/>
    </row>
  </sheetData>
  <mergeCells count="18">
    <mergeCell ref="A24:B24"/>
    <mergeCell ref="M4:M9"/>
    <mergeCell ref="F5:F9"/>
    <mergeCell ref="G5:G9"/>
    <mergeCell ref="H5:H9"/>
    <mergeCell ref="I5:I9"/>
    <mergeCell ref="J5:J9"/>
    <mergeCell ref="K5:K9"/>
    <mergeCell ref="A1:F1"/>
    <mergeCell ref="H1:I1"/>
    <mergeCell ref="A3:A9"/>
    <mergeCell ref="B3:M3"/>
    <mergeCell ref="B4:B9"/>
    <mergeCell ref="C4:C9"/>
    <mergeCell ref="D4:D9"/>
    <mergeCell ref="E4:E9"/>
    <mergeCell ref="F4:K4"/>
    <mergeCell ref="L4:L9"/>
  </mergeCells>
  <hyperlinks>
    <hyperlink ref="H1:I1" location="Contents!A1" display="back to contents" xr:uid="{EB8B5E26-B2F2-450C-98C2-70D4E9C844D4}"/>
  </hyperlinks>
  <printOptions gridLinesSet="0"/>
  <pageMargins left="0.39370078740157483" right="0.39370078740157483" top="0.78740157480314965" bottom="0.78740157480314965" header="0.19685039370078741" footer="0.19685039370078741"/>
  <pageSetup paperSize="9" orientation="landscape" verticalDpi="300" r:id="rId1"/>
  <headerFooter alignWithMargins="0"/>
  <colBreaks count="1" manualBreakCount="1">
    <brk id="13" max="1048575" man="1"/>
  </colBreaks>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7C98DE-009E-4D0F-B255-283DE035F4A1}">
  <sheetPr>
    <pageSetUpPr fitToPage="1"/>
  </sheetPr>
  <dimension ref="A1:P31"/>
  <sheetViews>
    <sheetView showGridLines="0" zoomScaleNormal="100" workbookViewId="0">
      <selection sqref="A1:I1"/>
    </sheetView>
  </sheetViews>
  <sheetFormatPr defaultColWidth="8.7109375" defaultRowHeight="12.75" customHeight="1"/>
  <cols>
    <col min="1" max="1" width="21.140625" style="1509" customWidth="1"/>
    <col min="2" max="2" width="9" style="2808" bestFit="1" customWidth="1"/>
    <col min="3" max="3" width="8.28515625" style="2808" bestFit="1" customWidth="1"/>
    <col min="4" max="4" width="12.28515625" style="2808" customWidth="1"/>
    <col min="5" max="5" width="9" style="2808" customWidth="1"/>
    <col min="6" max="6" width="8.85546875" style="2808" bestFit="1" customWidth="1"/>
    <col min="7" max="7" width="5" style="2808" bestFit="1" customWidth="1"/>
    <col min="8" max="8" width="8.85546875" style="2808" bestFit="1" customWidth="1"/>
    <col min="9" max="9" width="11" style="2808" customWidth="1"/>
    <col min="10" max="10" width="7.42578125" style="2808" bestFit="1" customWidth="1"/>
    <col min="11" max="11" width="5.7109375" style="2808" bestFit="1" customWidth="1"/>
    <col min="12" max="12" width="9" style="2808" bestFit="1" customWidth="1"/>
    <col min="13" max="13" width="8.5703125" style="2808" bestFit="1" customWidth="1"/>
    <col min="14" max="14" width="6.42578125" style="1633" bestFit="1" customWidth="1"/>
    <col min="15" max="16384" width="8.7109375" style="1509"/>
  </cols>
  <sheetData>
    <row r="1" spans="1:16" ht="20.25">
      <c r="A1" s="1518" t="s">
        <v>4521</v>
      </c>
      <c r="B1" s="1518"/>
      <c r="C1" s="1518"/>
      <c r="D1" s="1518"/>
      <c r="E1" s="1518"/>
      <c r="F1" s="1518"/>
      <c r="G1" s="2784"/>
      <c r="H1" s="2784"/>
      <c r="I1" s="4" t="s">
        <v>20</v>
      </c>
      <c r="J1" s="4"/>
      <c r="K1" s="2784"/>
      <c r="L1" s="2784"/>
      <c r="M1" s="2784"/>
      <c r="N1" s="2915"/>
      <c r="P1" s="2785"/>
    </row>
    <row r="2" spans="1:16" ht="12.75" customHeight="1">
      <c r="A2" s="1519"/>
      <c r="B2" s="2784"/>
      <c r="C2" s="2784"/>
      <c r="D2" s="2784"/>
      <c r="E2" s="2784"/>
      <c r="F2" s="2784"/>
      <c r="G2" s="2784"/>
      <c r="H2" s="2784"/>
      <c r="I2" s="2784"/>
      <c r="J2" s="2784"/>
      <c r="K2" s="2784"/>
      <c r="L2" s="2784"/>
      <c r="M2" s="2784"/>
      <c r="N2" s="2915"/>
      <c r="P2" s="2785"/>
    </row>
    <row r="3" spans="1:16" ht="13.5" customHeight="1">
      <c r="A3" s="2920"/>
      <c r="B3" s="1891" t="s">
        <v>4522</v>
      </c>
      <c r="C3" s="1892"/>
      <c r="D3" s="1892"/>
      <c r="E3" s="1892"/>
      <c r="F3" s="1892"/>
      <c r="G3" s="1892"/>
      <c r="H3" s="1892"/>
      <c r="I3" s="1892"/>
      <c r="J3" s="1892"/>
      <c r="K3" s="1892"/>
      <c r="L3" s="1892"/>
      <c r="M3" s="1892"/>
      <c r="N3" s="1892"/>
    </row>
    <row r="4" spans="1:16" ht="13.5" customHeight="1">
      <c r="A4" s="2824"/>
      <c r="B4" s="1854" t="s">
        <v>4523</v>
      </c>
      <c r="C4" s="1854" t="s">
        <v>268</v>
      </c>
      <c r="D4" s="1854" t="s">
        <v>1429</v>
      </c>
      <c r="E4" s="1854" t="s">
        <v>1430</v>
      </c>
      <c r="F4" s="1854" t="s">
        <v>4511</v>
      </c>
      <c r="G4" s="1855" t="s">
        <v>601</v>
      </c>
      <c r="H4" s="1856"/>
      <c r="I4" s="1856"/>
      <c r="J4" s="1856"/>
      <c r="K4" s="1856"/>
      <c r="L4" s="1857"/>
      <c r="M4" s="1854" t="s">
        <v>648</v>
      </c>
      <c r="N4" s="1858" t="s">
        <v>649</v>
      </c>
    </row>
    <row r="5" spans="1:16" ht="13.5" customHeight="1">
      <c r="A5" s="1440" t="s">
        <v>4524</v>
      </c>
      <c r="B5" s="1859"/>
      <c r="C5" s="1859"/>
      <c r="D5" s="1859"/>
      <c r="E5" s="1859"/>
      <c r="F5" s="1859"/>
      <c r="G5" s="1854" t="s">
        <v>44</v>
      </c>
      <c r="H5" s="1854" t="s">
        <v>644</v>
      </c>
      <c r="I5" s="1854" t="s">
        <v>4512</v>
      </c>
      <c r="J5" s="1854" t="s">
        <v>4513</v>
      </c>
      <c r="K5" s="2916" t="s">
        <v>623</v>
      </c>
      <c r="L5" s="1854" t="s">
        <v>4514</v>
      </c>
      <c r="M5" s="1859"/>
      <c r="N5" s="1860"/>
    </row>
    <row r="6" spans="1:16" ht="13.5" customHeight="1">
      <c r="A6" s="1440" t="s">
        <v>4525</v>
      </c>
      <c r="B6" s="1859"/>
      <c r="C6" s="1859"/>
      <c r="D6" s="1859"/>
      <c r="E6" s="1859"/>
      <c r="F6" s="1859"/>
      <c r="G6" s="1859"/>
      <c r="H6" s="1859"/>
      <c r="I6" s="1859"/>
      <c r="J6" s="1859"/>
      <c r="K6" s="2917"/>
      <c r="L6" s="1859"/>
      <c r="M6" s="1859"/>
      <c r="N6" s="1860"/>
    </row>
    <row r="7" spans="1:16" ht="13.5" customHeight="1">
      <c r="A7" s="2824"/>
      <c r="B7" s="1859"/>
      <c r="C7" s="1859"/>
      <c r="D7" s="1859"/>
      <c r="E7" s="1859"/>
      <c r="F7" s="1859"/>
      <c r="G7" s="1859"/>
      <c r="H7" s="1859"/>
      <c r="I7" s="1859"/>
      <c r="J7" s="1859"/>
      <c r="K7" s="2917"/>
      <c r="L7" s="1859"/>
      <c r="M7" s="1859"/>
      <c r="N7" s="1860"/>
    </row>
    <row r="8" spans="1:16" ht="13.5" customHeight="1">
      <c r="A8" s="2824"/>
      <c r="B8" s="1859"/>
      <c r="C8" s="1859"/>
      <c r="D8" s="1859"/>
      <c r="E8" s="1859"/>
      <c r="F8" s="1859"/>
      <c r="G8" s="1859"/>
      <c r="H8" s="1859"/>
      <c r="I8" s="1859"/>
      <c r="J8" s="1859"/>
      <c r="K8" s="2917"/>
      <c r="L8" s="1859"/>
      <c r="M8" s="1859"/>
      <c r="N8" s="1860"/>
    </row>
    <row r="9" spans="1:16" ht="13.5" customHeight="1">
      <c r="A9" s="2921"/>
      <c r="B9" s="1862"/>
      <c r="C9" s="1862"/>
      <c r="D9" s="1862"/>
      <c r="E9" s="1862"/>
      <c r="F9" s="1862"/>
      <c r="G9" s="1862"/>
      <c r="H9" s="1862"/>
      <c r="I9" s="1862"/>
      <c r="J9" s="1862"/>
      <c r="K9" s="2128"/>
      <c r="L9" s="1862"/>
      <c r="M9" s="1862"/>
      <c r="N9" s="1863"/>
    </row>
    <row r="10" spans="1:16" ht="4.5" customHeight="1">
      <c r="A10" s="2824"/>
      <c r="B10" s="2584"/>
      <c r="C10" s="2584"/>
      <c r="D10" s="2584"/>
      <c r="E10" s="2584"/>
      <c r="F10" s="2584"/>
      <c r="G10" s="2584"/>
      <c r="H10" s="2584"/>
      <c r="I10" s="2584"/>
      <c r="J10" s="2584"/>
      <c r="K10" s="1433"/>
      <c r="L10" s="2584"/>
      <c r="M10" s="1633"/>
    </row>
    <row r="11" spans="1:16" s="1557" customFormat="1" ht="13.5" customHeight="1">
      <c r="A11" s="1742" t="s">
        <v>639</v>
      </c>
      <c r="B11" s="1829">
        <v>30033</v>
      </c>
      <c r="C11" s="1829">
        <v>22633</v>
      </c>
      <c r="D11" s="1829">
        <v>6408</v>
      </c>
      <c r="E11" s="1716">
        <v>63</v>
      </c>
      <c r="F11" s="1716">
        <v>232</v>
      </c>
      <c r="G11" s="1716">
        <v>233</v>
      </c>
      <c r="H11" s="1716">
        <v>195</v>
      </c>
      <c r="I11" s="1716">
        <v>9</v>
      </c>
      <c r="J11" s="1716">
        <v>6</v>
      </c>
      <c r="K11" s="1716">
        <v>10</v>
      </c>
      <c r="L11" s="1716">
        <v>13</v>
      </c>
      <c r="M11" s="1716">
        <v>464</v>
      </c>
      <c r="N11" s="1633" t="s">
        <v>51</v>
      </c>
      <c r="O11" s="2918"/>
    </row>
    <row r="12" spans="1:16" s="1413" customFormat="1" ht="13.5" customHeight="1">
      <c r="A12" s="1754" t="s">
        <v>268</v>
      </c>
      <c r="B12" s="1829">
        <v>22648</v>
      </c>
      <c r="C12" s="1832">
        <v>22326</v>
      </c>
      <c r="D12" s="1590">
        <v>103</v>
      </c>
      <c r="E12" s="1590">
        <v>4</v>
      </c>
      <c r="F12" s="1590">
        <v>27</v>
      </c>
      <c r="G12" s="1590">
        <v>39</v>
      </c>
      <c r="H12" s="1590">
        <v>15</v>
      </c>
      <c r="I12" s="1590">
        <v>7</v>
      </c>
      <c r="J12" s="1590">
        <v>1</v>
      </c>
      <c r="K12" s="1590">
        <v>6</v>
      </c>
      <c r="L12" s="1590">
        <v>10</v>
      </c>
      <c r="M12" s="1590">
        <v>149</v>
      </c>
      <c r="N12" s="1633" t="s">
        <v>51</v>
      </c>
      <c r="O12" s="2779"/>
    </row>
    <row r="13" spans="1:16" s="2852" customFormat="1" ht="37.5" customHeight="1">
      <c r="A13" s="2922" t="s">
        <v>4526</v>
      </c>
      <c r="B13" s="2150">
        <v>6543</v>
      </c>
      <c r="C13" s="2609">
        <v>224</v>
      </c>
      <c r="D13" s="2147">
        <v>6271</v>
      </c>
      <c r="E13" s="2609" t="s">
        <v>51</v>
      </c>
      <c r="F13" s="2609">
        <v>10</v>
      </c>
      <c r="G13" s="2609">
        <v>12</v>
      </c>
      <c r="H13" s="2609">
        <v>8</v>
      </c>
      <c r="I13" s="2609">
        <v>2</v>
      </c>
      <c r="J13" s="2609" t="s">
        <v>51</v>
      </c>
      <c r="K13" s="2609">
        <v>2</v>
      </c>
      <c r="L13" s="2609" t="s">
        <v>51</v>
      </c>
      <c r="M13" s="2923">
        <v>26</v>
      </c>
      <c r="N13" s="1633" t="s">
        <v>51</v>
      </c>
      <c r="O13" s="1429"/>
    </row>
    <row r="14" spans="1:16" s="2852" customFormat="1" ht="27" customHeight="1">
      <c r="A14" s="2922" t="s">
        <v>641</v>
      </c>
      <c r="B14" s="1715">
        <v>67</v>
      </c>
      <c r="C14" s="2609">
        <v>6</v>
      </c>
      <c r="D14" s="2609">
        <v>1</v>
      </c>
      <c r="E14" s="2609">
        <v>58</v>
      </c>
      <c r="F14" s="2609" t="s">
        <v>51</v>
      </c>
      <c r="G14" s="2609">
        <v>1</v>
      </c>
      <c r="H14" s="2609">
        <v>1</v>
      </c>
      <c r="I14" s="2609" t="s">
        <v>51</v>
      </c>
      <c r="J14" s="2609" t="s">
        <v>51</v>
      </c>
      <c r="K14" s="2609" t="s">
        <v>51</v>
      </c>
      <c r="L14" s="2609" t="s">
        <v>51</v>
      </c>
      <c r="M14" s="2923">
        <v>1</v>
      </c>
      <c r="N14" s="1633" t="s">
        <v>51</v>
      </c>
      <c r="O14" s="1429"/>
    </row>
    <row r="15" spans="1:16" ht="13.5" customHeight="1">
      <c r="A15" s="1802" t="s">
        <v>4511</v>
      </c>
      <c r="B15" s="1716">
        <v>212</v>
      </c>
      <c r="C15" s="1590">
        <v>17</v>
      </c>
      <c r="D15" s="1590">
        <v>4</v>
      </c>
      <c r="E15" s="1590">
        <v>1</v>
      </c>
      <c r="F15" s="1590">
        <v>190</v>
      </c>
      <c r="G15" s="1590" t="s">
        <v>51</v>
      </c>
      <c r="H15" s="1590" t="s">
        <v>51</v>
      </c>
      <c r="I15" s="1590" t="s">
        <v>51</v>
      </c>
      <c r="J15" s="1590" t="s">
        <v>51</v>
      </c>
      <c r="K15" s="1590" t="s">
        <v>51</v>
      </c>
      <c r="L15" s="1590" t="s">
        <v>51</v>
      </c>
      <c r="M15" s="1633" t="s">
        <v>51</v>
      </c>
      <c r="N15" s="1633" t="s">
        <v>51</v>
      </c>
      <c r="O15" s="1413"/>
    </row>
    <row r="16" spans="1:16" ht="13.5" customHeight="1">
      <c r="A16" s="1802" t="s">
        <v>643</v>
      </c>
      <c r="B16" s="1716">
        <v>215</v>
      </c>
      <c r="C16" s="1590">
        <v>22</v>
      </c>
      <c r="D16" s="1590">
        <v>10</v>
      </c>
      <c r="E16" s="1590" t="s">
        <v>51</v>
      </c>
      <c r="F16" s="1590">
        <v>1</v>
      </c>
      <c r="G16" s="1590">
        <v>181</v>
      </c>
      <c r="H16" s="1590">
        <v>171</v>
      </c>
      <c r="I16" s="1590" t="s">
        <v>51</v>
      </c>
      <c r="J16" s="1590">
        <v>5</v>
      </c>
      <c r="K16" s="1590">
        <v>2</v>
      </c>
      <c r="L16" s="1590">
        <v>3</v>
      </c>
      <c r="M16" s="1633">
        <v>1</v>
      </c>
      <c r="N16" s="1633" t="s">
        <v>51</v>
      </c>
      <c r="O16" s="1413"/>
    </row>
    <row r="17" spans="1:15" s="2852" customFormat="1" ht="27" customHeight="1">
      <c r="A17" s="2922" t="s">
        <v>644</v>
      </c>
      <c r="B17" s="1715">
        <v>188</v>
      </c>
      <c r="C17" s="2609">
        <v>8</v>
      </c>
      <c r="D17" s="2609">
        <v>7</v>
      </c>
      <c r="E17" s="2609" t="s">
        <v>51</v>
      </c>
      <c r="F17" s="2609">
        <v>1</v>
      </c>
      <c r="G17" s="2609">
        <v>171</v>
      </c>
      <c r="H17" s="2609">
        <v>171</v>
      </c>
      <c r="I17" s="2609" t="s">
        <v>51</v>
      </c>
      <c r="J17" s="2609" t="s">
        <v>51</v>
      </c>
      <c r="K17" s="2609" t="s">
        <v>51</v>
      </c>
      <c r="L17" s="2609" t="s">
        <v>51</v>
      </c>
      <c r="M17" s="2923">
        <v>1</v>
      </c>
      <c r="N17" s="1633" t="s">
        <v>51</v>
      </c>
      <c r="O17" s="1429"/>
    </row>
    <row r="18" spans="1:15" s="2852" customFormat="1" ht="27" customHeight="1">
      <c r="A18" s="2922" t="s">
        <v>4527</v>
      </c>
      <c r="B18" s="1715">
        <v>6</v>
      </c>
      <c r="C18" s="2609">
        <v>4</v>
      </c>
      <c r="D18" s="2609">
        <v>2</v>
      </c>
      <c r="E18" s="2609" t="s">
        <v>51</v>
      </c>
      <c r="F18" s="2609" t="s">
        <v>51</v>
      </c>
      <c r="G18" s="2609" t="s">
        <v>51</v>
      </c>
      <c r="H18" s="2609" t="s">
        <v>51</v>
      </c>
      <c r="I18" s="2609" t="s">
        <v>51</v>
      </c>
      <c r="J18" s="2609" t="s">
        <v>51</v>
      </c>
      <c r="K18" s="2609" t="s">
        <v>51</v>
      </c>
      <c r="L18" s="2609" t="s">
        <v>51</v>
      </c>
      <c r="M18" s="2923" t="s">
        <v>51</v>
      </c>
      <c r="N18" s="1633" t="s">
        <v>51</v>
      </c>
      <c r="O18" s="1429"/>
    </row>
    <row r="19" spans="1:15" s="2852" customFormat="1" ht="27" customHeight="1">
      <c r="A19" s="2922" t="s">
        <v>646</v>
      </c>
      <c r="B19" s="1715">
        <v>7</v>
      </c>
      <c r="C19" s="2609">
        <v>2</v>
      </c>
      <c r="D19" s="2609" t="s">
        <v>51</v>
      </c>
      <c r="E19" s="2609" t="s">
        <v>51</v>
      </c>
      <c r="F19" s="2609" t="s">
        <v>51</v>
      </c>
      <c r="G19" s="2609">
        <v>5</v>
      </c>
      <c r="H19" s="2609" t="s">
        <v>51</v>
      </c>
      <c r="I19" s="2609" t="s">
        <v>51</v>
      </c>
      <c r="J19" s="2609">
        <v>5</v>
      </c>
      <c r="K19" s="2609" t="s">
        <v>51</v>
      </c>
      <c r="L19" s="2609" t="s">
        <v>51</v>
      </c>
      <c r="M19" s="2923" t="s">
        <v>51</v>
      </c>
      <c r="N19" s="1633" t="s">
        <v>51</v>
      </c>
      <c r="O19" s="1429"/>
    </row>
    <row r="20" spans="1:15" ht="13.5" customHeight="1">
      <c r="A20" s="1754" t="s">
        <v>4528</v>
      </c>
      <c r="B20" s="1716">
        <v>8</v>
      </c>
      <c r="C20" s="1590">
        <v>5</v>
      </c>
      <c r="D20" s="1590">
        <v>1</v>
      </c>
      <c r="E20" s="1590" t="s">
        <v>51</v>
      </c>
      <c r="F20" s="1590" t="s">
        <v>51</v>
      </c>
      <c r="G20" s="1590">
        <v>2</v>
      </c>
      <c r="H20" s="1590" t="s">
        <v>51</v>
      </c>
      <c r="I20" s="1590" t="s">
        <v>51</v>
      </c>
      <c r="J20" s="1590" t="s">
        <v>51</v>
      </c>
      <c r="K20" s="1590">
        <v>2</v>
      </c>
      <c r="L20" s="1590" t="s">
        <v>51</v>
      </c>
      <c r="M20" s="1633" t="s">
        <v>51</v>
      </c>
      <c r="N20" s="1633" t="s">
        <v>51</v>
      </c>
      <c r="O20" s="1413"/>
    </row>
    <row r="21" spans="1:15" ht="13.5" customHeight="1">
      <c r="A21" s="1754" t="s">
        <v>647</v>
      </c>
      <c r="B21" s="1716">
        <v>6</v>
      </c>
      <c r="C21" s="1590">
        <v>3</v>
      </c>
      <c r="D21" s="1590" t="s">
        <v>51</v>
      </c>
      <c r="E21" s="1590" t="s">
        <v>51</v>
      </c>
      <c r="F21" s="1590" t="s">
        <v>51</v>
      </c>
      <c r="G21" s="1590">
        <v>3</v>
      </c>
      <c r="H21" s="1590" t="s">
        <v>51</v>
      </c>
      <c r="I21" s="1590" t="s">
        <v>51</v>
      </c>
      <c r="J21" s="1590" t="s">
        <v>51</v>
      </c>
      <c r="K21" s="1590" t="s">
        <v>51</v>
      </c>
      <c r="L21" s="1590">
        <v>3</v>
      </c>
      <c r="M21" s="1633" t="s">
        <v>51</v>
      </c>
      <c r="N21" s="1633" t="s">
        <v>51</v>
      </c>
      <c r="O21" s="1413"/>
    </row>
    <row r="22" spans="1:15" ht="13.5" customHeight="1">
      <c r="A22" s="2801" t="s">
        <v>648</v>
      </c>
      <c r="B22" s="1626">
        <v>348</v>
      </c>
      <c r="C22" s="1589">
        <v>38</v>
      </c>
      <c r="D22" s="1589">
        <v>19</v>
      </c>
      <c r="E22" s="1589" t="s">
        <v>51</v>
      </c>
      <c r="F22" s="1589">
        <v>4</v>
      </c>
      <c r="G22" s="1589" t="s">
        <v>51</v>
      </c>
      <c r="H22" s="1589" t="s">
        <v>51</v>
      </c>
      <c r="I22" s="1589" t="s">
        <v>51</v>
      </c>
      <c r="J22" s="1589" t="s">
        <v>51</v>
      </c>
      <c r="K22" s="1589" t="s">
        <v>51</v>
      </c>
      <c r="L22" s="1589" t="s">
        <v>51</v>
      </c>
      <c r="M22" s="1627">
        <v>287</v>
      </c>
      <c r="N22" s="1627" t="s">
        <v>51</v>
      </c>
      <c r="O22" s="1413"/>
    </row>
    <row r="23" spans="1:15" s="1452" customFormat="1" ht="12.75" customHeight="1">
      <c r="B23" s="1550"/>
      <c r="C23" s="1550"/>
      <c r="D23" s="1550"/>
      <c r="E23" s="1550"/>
      <c r="F23" s="1550"/>
      <c r="G23" s="1550"/>
      <c r="H23" s="1550"/>
      <c r="I23" s="1550"/>
      <c r="J23" s="1550"/>
      <c r="K23" s="1550"/>
      <c r="L23" s="1550"/>
      <c r="M23" s="1550"/>
    </row>
    <row r="24" spans="1:15">
      <c r="A24" s="1572" t="s">
        <v>259</v>
      </c>
      <c r="B24" s="1550"/>
      <c r="C24" s="1550"/>
      <c r="D24" s="1550"/>
      <c r="E24" s="1550"/>
      <c r="F24" s="1550"/>
      <c r="G24" s="1550"/>
      <c r="H24" s="1550"/>
      <c r="I24" s="1550"/>
      <c r="J24" s="2919"/>
      <c r="K24" s="1550"/>
      <c r="L24" s="1550"/>
      <c r="M24" s="1550"/>
      <c r="N24" s="2919"/>
    </row>
    <row r="25" spans="1:15">
      <c r="A25" s="1543" t="s">
        <v>4506</v>
      </c>
      <c r="B25" s="1543"/>
      <c r="C25" s="1550"/>
      <c r="D25" s="1550"/>
      <c r="E25" s="1550"/>
      <c r="F25" s="1550"/>
      <c r="G25" s="1550"/>
      <c r="H25" s="1550"/>
      <c r="I25" s="2919"/>
      <c r="J25" s="2919"/>
      <c r="K25" s="2919"/>
      <c r="L25" s="1550"/>
      <c r="M25" s="1550"/>
      <c r="N25" s="2919"/>
    </row>
    <row r="26" spans="1:15">
      <c r="A26" s="1452"/>
      <c r="B26" s="1550"/>
      <c r="C26" s="1550"/>
      <c r="D26" s="1550"/>
      <c r="E26" s="1550"/>
      <c r="F26" s="1550"/>
      <c r="G26" s="1550"/>
      <c r="H26" s="1550"/>
      <c r="I26" s="1550"/>
      <c r="J26" s="2919"/>
      <c r="K26" s="1550"/>
      <c r="L26" s="1550"/>
      <c r="M26" s="1550"/>
      <c r="N26" s="2919"/>
    </row>
    <row r="27" spans="1:15">
      <c r="A27" s="1452" t="s">
        <v>18</v>
      </c>
      <c r="B27" s="1458"/>
      <c r="C27" s="1458"/>
      <c r="D27" s="1458"/>
      <c r="E27" s="2353"/>
      <c r="F27" s="1458"/>
      <c r="G27" s="1458"/>
      <c r="H27" s="1458"/>
      <c r="I27" s="1458"/>
      <c r="J27" s="1458"/>
      <c r="K27" s="1458"/>
      <c r="L27" s="1458"/>
      <c r="M27" s="1458"/>
      <c r="N27" s="1550"/>
    </row>
    <row r="28" spans="1:15" ht="12.75" customHeight="1">
      <c r="A28" s="2924"/>
      <c r="B28" s="1458"/>
      <c r="C28" s="1458"/>
      <c r="D28" s="1458"/>
      <c r="E28" s="2353"/>
      <c r="F28" s="1458"/>
      <c r="G28" s="1458"/>
      <c r="H28" s="1458"/>
      <c r="I28" s="1458"/>
      <c r="J28" s="1458"/>
      <c r="K28" s="1458"/>
      <c r="L28" s="1458"/>
      <c r="M28" s="1458"/>
      <c r="N28" s="1550"/>
    </row>
    <row r="29" spans="1:15" ht="12.75" customHeight="1">
      <c r="D29" s="2834"/>
      <c r="E29" s="2834"/>
    </row>
    <row r="31" spans="1:15" ht="12.75" customHeight="1">
      <c r="E31" s="1817"/>
    </row>
  </sheetData>
  <mergeCells count="18">
    <mergeCell ref="A25:B25"/>
    <mergeCell ref="N4:N9"/>
    <mergeCell ref="G5:G9"/>
    <mergeCell ref="H5:H9"/>
    <mergeCell ref="I5:I9"/>
    <mergeCell ref="J5:J9"/>
    <mergeCell ref="K5:K9"/>
    <mergeCell ref="L5:L9"/>
    <mergeCell ref="A1:F1"/>
    <mergeCell ref="I1:J1"/>
    <mergeCell ref="B3:N3"/>
    <mergeCell ref="B4:B9"/>
    <mergeCell ref="C4:C9"/>
    <mergeCell ref="D4:D9"/>
    <mergeCell ref="E4:E9"/>
    <mergeCell ref="F4:F9"/>
    <mergeCell ref="G4:L4"/>
    <mergeCell ref="M4:M9"/>
  </mergeCells>
  <hyperlinks>
    <hyperlink ref="I1:J1" location="Contents!A1" display="back to contents" xr:uid="{EFD8310E-3F59-4B6D-BF8C-858BAECD8B4A}"/>
  </hyperlinks>
  <printOptions gridLinesSet="0"/>
  <pageMargins left="0.39370078740157483" right="0.39370078740157483" top="0.78740157480314965" bottom="0.78740157480314965" header="0.19685039370078741" footer="0.19685039370078741"/>
  <pageSetup paperSize="9" orientation="landscape" verticalDpi="300" r:id="rId1"/>
  <headerFooter alignWithMargins="0"/>
  <colBreaks count="1" manualBreakCount="1">
    <brk id="14" max="1048575" man="1"/>
  </colBreak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764F07-EEA8-4A16-B72C-3DC57358FB96}">
  <dimension ref="A1:I38"/>
  <sheetViews>
    <sheetView showGridLines="0" zoomScaleNormal="100" workbookViewId="0">
      <selection sqref="A1:I1"/>
    </sheetView>
  </sheetViews>
  <sheetFormatPr defaultColWidth="8.7109375" defaultRowHeight="12.75"/>
  <cols>
    <col min="1" max="2" width="11.85546875" style="1509" customWidth="1"/>
    <col min="3" max="5" width="13.28515625" style="1509" customWidth="1"/>
    <col min="6" max="6" width="10" style="1509" customWidth="1"/>
    <col min="7" max="9" width="8.7109375" style="1509"/>
    <col min="10" max="10" width="10" style="1509" customWidth="1"/>
    <col min="11" max="16384" width="8.7109375" style="1509"/>
  </cols>
  <sheetData>
    <row r="1" spans="1:9" ht="18" customHeight="1">
      <c r="A1" s="1518" t="s">
        <v>4529</v>
      </c>
      <c r="B1" s="1518"/>
      <c r="C1" s="1518"/>
      <c r="D1" s="1518"/>
      <c r="E1" s="1518"/>
      <c r="H1" s="4" t="s">
        <v>20</v>
      </c>
      <c r="I1" s="4"/>
    </row>
    <row r="2" spans="1:9" ht="12.75" customHeight="1">
      <c r="A2" s="2925"/>
      <c r="B2" s="1640"/>
    </row>
    <row r="3" spans="1:9" ht="27.75" customHeight="1">
      <c r="A3" s="2926" t="s">
        <v>30</v>
      </c>
      <c r="B3" s="2927" t="s">
        <v>483</v>
      </c>
      <c r="C3" s="2928" t="s">
        <v>4530</v>
      </c>
      <c r="D3" s="2928" t="s">
        <v>4531</v>
      </c>
      <c r="E3" s="2928" t="s">
        <v>4532</v>
      </c>
      <c r="F3" s="2929" t="s">
        <v>4533</v>
      </c>
    </row>
    <row r="4" spans="1:9" ht="12.75" customHeight="1">
      <c r="A4" s="2131"/>
      <c r="B4" s="2930"/>
      <c r="C4" s="2931"/>
      <c r="D4" s="2931"/>
      <c r="E4" s="2931"/>
      <c r="F4" s="2852"/>
    </row>
    <row r="5" spans="1:9" ht="12.75" customHeight="1">
      <c r="A5" s="1742">
        <v>2005</v>
      </c>
      <c r="B5" s="2932">
        <v>84</v>
      </c>
      <c r="C5" s="1590">
        <v>84</v>
      </c>
      <c r="D5" s="1590">
        <v>53</v>
      </c>
      <c r="E5" s="1590">
        <v>31</v>
      </c>
      <c r="G5" s="2862"/>
    </row>
    <row r="6" spans="1:9" ht="12.75" customHeight="1">
      <c r="A6" s="1742">
        <v>2006</v>
      </c>
      <c r="B6" s="2932">
        <v>1047</v>
      </c>
      <c r="C6" s="1832">
        <v>1047</v>
      </c>
      <c r="D6" s="1832">
        <v>578</v>
      </c>
      <c r="E6" s="1590">
        <v>469</v>
      </c>
      <c r="G6" s="2862"/>
    </row>
    <row r="7" spans="1:9" ht="12.75" customHeight="1">
      <c r="A7" s="1742">
        <v>2007</v>
      </c>
      <c r="B7" s="2932">
        <v>688</v>
      </c>
      <c r="C7" s="1590">
        <v>688</v>
      </c>
      <c r="D7" s="1590">
        <v>340</v>
      </c>
      <c r="E7" s="1590">
        <v>348</v>
      </c>
      <c r="G7" s="2862"/>
    </row>
    <row r="8" spans="1:9" s="2852" customFormat="1" ht="12.75" customHeight="1">
      <c r="A8" s="2933">
        <v>2008</v>
      </c>
      <c r="B8" s="2934">
        <v>525</v>
      </c>
      <c r="C8" s="1590">
        <v>525</v>
      </c>
      <c r="D8" s="1590">
        <v>245</v>
      </c>
      <c r="E8" s="1590">
        <v>280</v>
      </c>
      <c r="G8" s="2862"/>
    </row>
    <row r="9" spans="1:9" s="2852" customFormat="1" ht="12.75" customHeight="1">
      <c r="A9" s="1742">
        <v>2009</v>
      </c>
      <c r="B9" s="2934">
        <v>498</v>
      </c>
      <c r="C9" s="1590">
        <v>498</v>
      </c>
      <c r="D9" s="1590">
        <v>219</v>
      </c>
      <c r="E9" s="1590">
        <v>279</v>
      </c>
      <c r="G9" s="2862"/>
    </row>
    <row r="10" spans="1:9" s="2852" customFormat="1" ht="12.75" customHeight="1">
      <c r="A10" s="1742">
        <v>2010</v>
      </c>
      <c r="B10" s="2934">
        <v>465</v>
      </c>
      <c r="C10" s="1590">
        <v>465</v>
      </c>
      <c r="D10" s="1590">
        <v>197</v>
      </c>
      <c r="E10" s="1590">
        <v>268</v>
      </c>
      <c r="G10" s="2862"/>
    </row>
    <row r="11" spans="1:9" s="2852" customFormat="1" ht="12.75" customHeight="1">
      <c r="A11" s="2933">
        <v>2011</v>
      </c>
      <c r="B11" s="2934">
        <v>554</v>
      </c>
      <c r="C11" s="1590">
        <v>554</v>
      </c>
      <c r="D11" s="1590">
        <v>229</v>
      </c>
      <c r="E11" s="1590">
        <v>325</v>
      </c>
      <c r="G11" s="2862"/>
    </row>
    <row r="12" spans="1:9" s="2852" customFormat="1" ht="12.75" customHeight="1">
      <c r="A12" s="1742">
        <v>2012</v>
      </c>
      <c r="B12" s="2934">
        <v>574</v>
      </c>
      <c r="C12" s="1590">
        <v>574</v>
      </c>
      <c r="D12" s="1590">
        <v>257</v>
      </c>
      <c r="E12" s="1590">
        <v>317</v>
      </c>
      <c r="G12" s="2862"/>
    </row>
    <row r="13" spans="1:9" s="2852" customFormat="1" ht="12.75" customHeight="1">
      <c r="A13" s="1742">
        <v>2013</v>
      </c>
      <c r="B13" s="2934">
        <v>530</v>
      </c>
      <c r="C13" s="1590">
        <v>530</v>
      </c>
      <c r="D13" s="1590">
        <v>217</v>
      </c>
      <c r="E13" s="1590">
        <v>313</v>
      </c>
      <c r="G13" s="2862"/>
    </row>
    <row r="14" spans="1:9" s="2852" customFormat="1" ht="12.75" customHeight="1">
      <c r="A14" s="2933">
        <v>2014</v>
      </c>
      <c r="B14" s="2934">
        <v>436</v>
      </c>
      <c r="C14" s="1590">
        <v>436</v>
      </c>
      <c r="D14" s="1590">
        <v>193</v>
      </c>
      <c r="E14" s="1590">
        <v>243</v>
      </c>
      <c r="G14" s="2862"/>
    </row>
    <row r="15" spans="1:9" s="2852" customFormat="1" ht="12.75" customHeight="1">
      <c r="A15" s="1742">
        <v>2015</v>
      </c>
      <c r="B15" s="2934">
        <v>64</v>
      </c>
      <c r="C15" s="1590">
        <v>64</v>
      </c>
      <c r="D15" s="1590">
        <v>33</v>
      </c>
      <c r="E15" s="1590">
        <v>31</v>
      </c>
      <c r="G15" s="2862"/>
    </row>
    <row r="16" spans="1:9" s="2852" customFormat="1" ht="12.75" customHeight="1">
      <c r="A16" s="1742">
        <v>2016</v>
      </c>
      <c r="B16" s="2934">
        <v>70</v>
      </c>
      <c r="C16" s="1590">
        <v>70</v>
      </c>
      <c r="D16" s="1590">
        <v>42</v>
      </c>
      <c r="E16" s="1590">
        <v>28</v>
      </c>
      <c r="G16" s="2862"/>
    </row>
    <row r="17" spans="1:7" s="2852" customFormat="1" ht="12.75" customHeight="1">
      <c r="A17" s="2933">
        <v>2017</v>
      </c>
      <c r="B17" s="2934">
        <v>70</v>
      </c>
      <c r="C17" s="1590">
        <v>70</v>
      </c>
      <c r="D17" s="1590">
        <v>41</v>
      </c>
      <c r="E17" s="1590">
        <v>29</v>
      </c>
      <c r="G17" s="2862"/>
    </row>
    <row r="18" spans="1:7" s="2852" customFormat="1" ht="12.75" customHeight="1">
      <c r="A18" s="1742">
        <v>2018</v>
      </c>
      <c r="B18" s="2934">
        <v>65</v>
      </c>
      <c r="C18" s="1590">
        <v>65</v>
      </c>
      <c r="D18" s="1590">
        <v>38</v>
      </c>
      <c r="E18" s="1590">
        <v>27</v>
      </c>
      <c r="G18" s="2862"/>
    </row>
    <row r="19" spans="1:7" s="2852" customFormat="1" ht="12.75" customHeight="1">
      <c r="A19" s="1742">
        <v>2019</v>
      </c>
      <c r="B19" s="2934">
        <v>83</v>
      </c>
      <c r="C19" s="1590">
        <v>83</v>
      </c>
      <c r="D19" s="1590">
        <v>50</v>
      </c>
      <c r="E19" s="1590">
        <v>33</v>
      </c>
      <c r="G19" s="2862"/>
    </row>
    <row r="20" spans="1:7" s="2852" customFormat="1" ht="12.75" customHeight="1">
      <c r="A20" s="2933">
        <v>2020</v>
      </c>
      <c r="B20" s="2934">
        <v>72</v>
      </c>
      <c r="C20" s="1590">
        <v>72</v>
      </c>
      <c r="D20" s="1590">
        <v>33</v>
      </c>
      <c r="E20" s="1590">
        <v>39</v>
      </c>
      <c r="G20" s="2862"/>
    </row>
    <row r="21" spans="1:7" s="2852" customFormat="1" ht="12.75" customHeight="1">
      <c r="A21" s="1742">
        <v>2021</v>
      </c>
      <c r="B21" s="2934">
        <v>499</v>
      </c>
      <c r="C21" s="1590">
        <v>88</v>
      </c>
      <c r="D21" s="1590">
        <v>49</v>
      </c>
      <c r="E21" s="1590">
        <v>39</v>
      </c>
      <c r="F21" s="1590">
        <v>411</v>
      </c>
      <c r="G21" s="2862"/>
    </row>
    <row r="22" spans="1:7" ht="12.75" customHeight="1">
      <c r="A22" s="2935">
        <v>2022</v>
      </c>
      <c r="B22" s="2936">
        <v>630</v>
      </c>
      <c r="C22" s="1589">
        <v>101</v>
      </c>
      <c r="D22" s="1589">
        <v>56</v>
      </c>
      <c r="E22" s="1589">
        <v>45</v>
      </c>
      <c r="F22" s="1589">
        <v>529</v>
      </c>
      <c r="G22" s="2862"/>
    </row>
    <row r="23" spans="1:7" ht="12.75" customHeight="1">
      <c r="C23" s="1452"/>
      <c r="D23" s="1452"/>
      <c r="E23" s="1452"/>
    </row>
    <row r="24" spans="1:7" ht="12.75" customHeight="1">
      <c r="A24" s="2729" t="s">
        <v>411</v>
      </c>
      <c r="B24" s="2729"/>
      <c r="C24" s="1452"/>
      <c r="D24" s="1452"/>
      <c r="E24" s="1452"/>
    </row>
    <row r="25" spans="1:7" ht="12.75" customHeight="1">
      <c r="A25" s="1700"/>
      <c r="B25" s="1700"/>
      <c r="D25" s="1452"/>
      <c r="E25" s="1452"/>
    </row>
    <row r="26" spans="1:7" ht="12.75" customHeight="1">
      <c r="A26" s="2937"/>
      <c r="B26" s="2937"/>
      <c r="D26" s="2938"/>
      <c r="E26" s="1413"/>
    </row>
    <row r="27" spans="1:7" ht="12.75" customHeight="1"/>
    <row r="28" spans="1:7" ht="12.75" customHeight="1"/>
    <row r="29" spans="1:7" ht="12.75" customHeight="1"/>
    <row r="30" spans="1:7" ht="12.75" customHeight="1"/>
    <row r="31" spans="1:7" ht="12.75" customHeight="1"/>
    <row r="32" spans="1:7" ht="12.75" customHeight="1"/>
    <row r="33" s="1509" customFormat="1" ht="12.75" customHeight="1"/>
    <row r="34" s="1509" customFormat="1" ht="12.75" customHeight="1"/>
    <row r="35" s="1509" customFormat="1" ht="12.75" customHeight="1"/>
    <row r="36" s="1509" customFormat="1" ht="12.75" customHeight="1"/>
    <row r="37" s="1509" customFormat="1" ht="12.75" customHeight="1"/>
    <row r="38" s="1509" customFormat="1" ht="12.75" customHeight="1"/>
  </sheetData>
  <mergeCells count="3">
    <mergeCell ref="A1:E1"/>
    <mergeCell ref="H1:I1"/>
    <mergeCell ref="A24:B24"/>
  </mergeCells>
  <hyperlinks>
    <hyperlink ref="H1:I1" location="Contents!A1" display="back to contents" xr:uid="{D7DDDDC6-96E0-4E56-BA6F-4233F1DEBF9E}"/>
  </hyperlinks>
  <printOptions gridLinesSet="0"/>
  <pageMargins left="0.39370078740157483" right="0.39370078740157483" top="0.78740157480314965" bottom="0.78740157480314965" header="0.19685039370078741" footer="0.19685039370078741"/>
  <pageSetup paperSize="9" orientation="portrait" horizontalDpi="300" verticalDpi="300" r:id="rId1"/>
  <headerFooter alignWithMargins="0"/>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0DC26F-333D-4A5B-B179-B22EB1C170FB}">
  <dimension ref="A1:P56"/>
  <sheetViews>
    <sheetView topLeftCell="B1" zoomScaleNormal="100" workbookViewId="0">
      <selection sqref="A1:I1"/>
    </sheetView>
  </sheetViews>
  <sheetFormatPr defaultColWidth="9.140625" defaultRowHeight="12.75"/>
  <cols>
    <col min="1" max="1" width="13.5703125" style="1463" customWidth="1"/>
    <col min="2" max="2" width="14.42578125" style="1463" customWidth="1"/>
    <col min="3" max="9" width="8.5703125" style="1463" customWidth="1"/>
    <col min="10" max="16384" width="9.140625" style="1618"/>
  </cols>
  <sheetData>
    <row r="1" spans="1:16" s="2618" customFormat="1" ht="15.75">
      <c r="A1" s="1518" t="s">
        <v>4534</v>
      </c>
      <c r="B1" s="1518"/>
      <c r="C1" s="1518"/>
      <c r="D1" s="1518"/>
      <c r="E1" s="1518"/>
      <c r="F1" s="1518"/>
      <c r="G1" s="1518"/>
      <c r="H1" s="1518"/>
      <c r="I1" s="1518"/>
      <c r="J1" s="1518"/>
      <c r="K1" s="1518"/>
      <c r="L1" s="1518"/>
      <c r="O1" s="4" t="s">
        <v>20</v>
      </c>
      <c r="P1" s="4"/>
    </row>
    <row r="2" spans="1:16" s="1461" customFormat="1" ht="13.5" customHeight="1">
      <c r="C2" s="2939"/>
      <c r="D2" s="2940"/>
      <c r="E2" s="2940"/>
      <c r="F2" s="2940"/>
      <c r="G2" s="2940"/>
      <c r="H2" s="2940"/>
      <c r="I2" s="2619"/>
    </row>
    <row r="3" spans="1:16" s="1461" customFormat="1" ht="13.5" customHeight="1">
      <c r="A3" s="2941"/>
      <c r="B3" s="2942" t="s">
        <v>4535</v>
      </c>
      <c r="C3" s="2943" t="s">
        <v>4536</v>
      </c>
      <c r="D3" s="2944"/>
      <c r="E3" s="2944"/>
      <c r="F3" s="2944"/>
      <c r="G3" s="2944"/>
      <c r="H3" s="2944"/>
      <c r="I3" s="2944"/>
    </row>
    <row r="4" spans="1:16" s="1461" customFormat="1" ht="28.5" customHeight="1">
      <c r="A4" s="2945" t="s">
        <v>4537</v>
      </c>
      <c r="B4" s="2946"/>
      <c r="C4" s="2947" t="s">
        <v>44</v>
      </c>
      <c r="D4" s="2948" t="s">
        <v>4538</v>
      </c>
      <c r="E4" s="2948" t="s">
        <v>4539</v>
      </c>
      <c r="F4" s="2948" t="s">
        <v>4540</v>
      </c>
      <c r="G4" s="2948" t="s">
        <v>4541</v>
      </c>
      <c r="H4" s="2948" t="s">
        <v>4542</v>
      </c>
      <c r="I4" s="2949" t="s">
        <v>4543</v>
      </c>
    </row>
    <row r="5" spans="1:16" s="1461" customFormat="1" ht="13.5" customHeight="1"/>
    <row r="6" spans="1:16" s="1461" customFormat="1" ht="13.5" customHeight="1">
      <c r="A6" s="2950" t="s">
        <v>483</v>
      </c>
      <c r="C6" s="2940"/>
      <c r="D6" s="2619"/>
      <c r="E6" s="2619"/>
      <c r="F6" s="2940"/>
      <c r="G6" s="2940"/>
      <c r="H6" s="2940"/>
      <c r="I6" s="2940"/>
    </row>
    <row r="7" spans="1:16" s="1461" customFormat="1" ht="13.5" customHeight="1">
      <c r="B7" s="2951" t="s">
        <v>44</v>
      </c>
      <c r="C7" s="2663">
        <v>630</v>
      </c>
      <c r="D7" s="2663">
        <v>40</v>
      </c>
      <c r="E7" s="2663">
        <v>164</v>
      </c>
      <c r="F7" s="2663">
        <v>85</v>
      </c>
      <c r="G7" s="2663">
        <v>117</v>
      </c>
      <c r="H7" s="2663">
        <v>151</v>
      </c>
      <c r="I7" s="2663">
        <v>73</v>
      </c>
    </row>
    <row r="8" spans="1:16" s="1461" customFormat="1" ht="13.5" customHeight="1">
      <c r="B8" s="2952" t="s">
        <v>4538</v>
      </c>
      <c r="C8" s="2663">
        <v>18</v>
      </c>
      <c r="D8" s="2668">
        <v>18</v>
      </c>
      <c r="E8" s="2668" t="s">
        <v>51</v>
      </c>
      <c r="F8" s="2668" t="s">
        <v>51</v>
      </c>
      <c r="G8" s="2668" t="s">
        <v>51</v>
      </c>
      <c r="H8" s="2668" t="s">
        <v>51</v>
      </c>
      <c r="I8" s="2668" t="s">
        <v>51</v>
      </c>
    </row>
    <row r="9" spans="1:16" s="1461" customFormat="1" ht="13.5" customHeight="1">
      <c r="B9" s="2952" t="s">
        <v>4539</v>
      </c>
      <c r="C9" s="2663">
        <v>133</v>
      </c>
      <c r="D9" s="2668">
        <v>21</v>
      </c>
      <c r="E9" s="2668">
        <v>112</v>
      </c>
      <c r="F9" s="2668" t="s">
        <v>51</v>
      </c>
      <c r="G9" s="2668" t="s">
        <v>51</v>
      </c>
      <c r="H9" s="2668" t="s">
        <v>51</v>
      </c>
      <c r="I9" s="2668" t="s">
        <v>51</v>
      </c>
    </row>
    <row r="10" spans="1:16" s="1461" customFormat="1" ht="13.5" customHeight="1">
      <c r="B10" s="2952" t="s">
        <v>4540</v>
      </c>
      <c r="C10" s="2663">
        <v>97</v>
      </c>
      <c r="D10" s="2668" t="s">
        <v>51</v>
      </c>
      <c r="E10" s="2668">
        <v>48</v>
      </c>
      <c r="F10" s="2668">
        <v>49</v>
      </c>
      <c r="G10" s="2668" t="s">
        <v>51</v>
      </c>
      <c r="H10" s="2668" t="s">
        <v>51</v>
      </c>
      <c r="I10" s="2668" t="s">
        <v>51</v>
      </c>
    </row>
    <row r="11" spans="1:16" s="1461" customFormat="1" ht="13.5" customHeight="1">
      <c r="B11" s="2952" t="s">
        <v>4541</v>
      </c>
      <c r="C11" s="2663">
        <v>88</v>
      </c>
      <c r="D11" s="2668">
        <v>1</v>
      </c>
      <c r="E11" s="2668">
        <v>2</v>
      </c>
      <c r="F11" s="2668">
        <v>31</v>
      </c>
      <c r="G11" s="2668">
        <v>54</v>
      </c>
      <c r="H11" s="2668" t="s">
        <v>51</v>
      </c>
      <c r="I11" s="2668" t="s">
        <v>51</v>
      </c>
    </row>
    <row r="12" spans="1:16" s="1461" customFormat="1" ht="13.5" customHeight="1">
      <c r="B12" s="2952" t="s">
        <v>4542</v>
      </c>
      <c r="C12" s="2663">
        <v>130</v>
      </c>
      <c r="D12" s="2668" t="s">
        <v>51</v>
      </c>
      <c r="E12" s="2668">
        <v>2</v>
      </c>
      <c r="F12" s="2668">
        <v>2</v>
      </c>
      <c r="G12" s="2668">
        <v>48</v>
      </c>
      <c r="H12" s="2668">
        <v>78</v>
      </c>
      <c r="I12" s="2668" t="s">
        <v>51</v>
      </c>
    </row>
    <row r="13" spans="1:16" s="1461" customFormat="1" ht="13.5" customHeight="1">
      <c r="B13" s="2953" t="s">
        <v>4543</v>
      </c>
      <c r="C13" s="2663">
        <v>164</v>
      </c>
      <c r="D13" s="2668" t="s">
        <v>51</v>
      </c>
      <c r="E13" s="2668" t="s">
        <v>51</v>
      </c>
      <c r="F13" s="2668">
        <v>3</v>
      </c>
      <c r="G13" s="2668">
        <v>15</v>
      </c>
      <c r="H13" s="2668">
        <v>73</v>
      </c>
      <c r="I13" s="2668">
        <v>73</v>
      </c>
    </row>
    <row r="14" spans="1:16" s="1461" customFormat="1" ht="13.5" customHeight="1">
      <c r="C14" s="2650"/>
      <c r="D14" s="2619"/>
      <c r="E14" s="2619"/>
      <c r="F14" s="2619"/>
      <c r="G14" s="2619"/>
      <c r="H14" s="2619"/>
      <c r="I14" s="2619"/>
    </row>
    <row r="15" spans="1:16" s="1461" customFormat="1" ht="13.5" customHeight="1">
      <c r="A15" s="2950" t="s">
        <v>4533</v>
      </c>
      <c r="C15" s="2650"/>
      <c r="D15" s="2619"/>
      <c r="E15" s="2619"/>
      <c r="F15" s="2619"/>
      <c r="G15" s="2619"/>
      <c r="H15" s="2619"/>
      <c r="I15" s="2619"/>
    </row>
    <row r="16" spans="1:16" s="1461" customFormat="1" ht="13.5" customHeight="1">
      <c r="B16" s="2951" t="s">
        <v>44</v>
      </c>
      <c r="C16" s="2663">
        <v>529</v>
      </c>
      <c r="D16" s="2663">
        <v>34</v>
      </c>
      <c r="E16" s="2663">
        <v>134</v>
      </c>
      <c r="F16" s="2663">
        <v>63</v>
      </c>
      <c r="G16" s="2663">
        <v>104</v>
      </c>
      <c r="H16" s="2663">
        <v>128</v>
      </c>
      <c r="I16" s="2663">
        <v>66</v>
      </c>
    </row>
    <row r="17" spans="1:9" s="1461" customFormat="1" ht="13.5" customHeight="1">
      <c r="B17" s="2952" t="s">
        <v>4538</v>
      </c>
      <c r="C17" s="2663">
        <v>16</v>
      </c>
      <c r="D17" s="2668">
        <v>16</v>
      </c>
      <c r="E17" s="2668" t="s">
        <v>51</v>
      </c>
      <c r="F17" s="2668" t="s">
        <v>51</v>
      </c>
      <c r="G17" s="2668" t="s">
        <v>51</v>
      </c>
      <c r="H17" s="2668" t="s">
        <v>51</v>
      </c>
      <c r="I17" s="2668" t="s">
        <v>51</v>
      </c>
    </row>
    <row r="18" spans="1:9" s="1461" customFormat="1" ht="13.5" customHeight="1">
      <c r="B18" s="2952" t="s">
        <v>4539</v>
      </c>
      <c r="C18" s="2663">
        <v>111</v>
      </c>
      <c r="D18" s="2668">
        <v>18</v>
      </c>
      <c r="E18" s="2668">
        <v>93</v>
      </c>
      <c r="F18" s="2668" t="s">
        <v>51</v>
      </c>
      <c r="G18" s="2668" t="s">
        <v>51</v>
      </c>
      <c r="H18" s="2668" t="s">
        <v>51</v>
      </c>
      <c r="I18" s="2668" t="s">
        <v>51</v>
      </c>
    </row>
    <row r="19" spans="1:9" s="1461" customFormat="1" ht="13.5" customHeight="1">
      <c r="B19" s="2952" t="s">
        <v>4540</v>
      </c>
      <c r="C19" s="2663">
        <v>78</v>
      </c>
      <c r="D19" s="2668" t="s">
        <v>51</v>
      </c>
      <c r="E19" s="2668">
        <v>38</v>
      </c>
      <c r="F19" s="2668">
        <v>40</v>
      </c>
      <c r="G19" s="2668" t="s">
        <v>51</v>
      </c>
      <c r="H19" s="2668" t="s">
        <v>51</v>
      </c>
      <c r="I19" s="2668" t="s">
        <v>51</v>
      </c>
    </row>
    <row r="20" spans="1:9" s="1461" customFormat="1" ht="13.5" customHeight="1">
      <c r="B20" s="2952" t="s">
        <v>4541</v>
      </c>
      <c r="C20" s="2663">
        <v>70</v>
      </c>
      <c r="D20" s="2668" t="s">
        <v>51</v>
      </c>
      <c r="E20" s="2668">
        <v>2</v>
      </c>
      <c r="F20" s="2668">
        <v>21</v>
      </c>
      <c r="G20" s="2668">
        <v>47</v>
      </c>
      <c r="H20" s="2668" t="s">
        <v>51</v>
      </c>
      <c r="I20" s="2668" t="s">
        <v>51</v>
      </c>
    </row>
    <row r="21" spans="1:9" s="1461" customFormat="1" ht="13.5" customHeight="1">
      <c r="B21" s="2952" t="s">
        <v>4542</v>
      </c>
      <c r="C21" s="2663">
        <v>112</v>
      </c>
      <c r="D21" s="2668" t="s">
        <v>51</v>
      </c>
      <c r="E21" s="2668">
        <v>1</v>
      </c>
      <c r="F21" s="2668">
        <v>1</v>
      </c>
      <c r="G21" s="2668">
        <v>44</v>
      </c>
      <c r="H21" s="2668">
        <v>66</v>
      </c>
      <c r="I21" s="2668" t="s">
        <v>51</v>
      </c>
    </row>
    <row r="22" spans="1:9" s="1461" customFormat="1" ht="13.5" customHeight="1">
      <c r="B22" s="2953" t="s">
        <v>4543</v>
      </c>
      <c r="C22" s="2663">
        <v>142</v>
      </c>
      <c r="D22" s="2668" t="s">
        <v>51</v>
      </c>
      <c r="E22" s="2668" t="s">
        <v>51</v>
      </c>
      <c r="F22" s="2668">
        <v>1</v>
      </c>
      <c r="G22" s="2668">
        <v>13</v>
      </c>
      <c r="H22" s="2668">
        <v>62</v>
      </c>
      <c r="I22" s="2668">
        <v>66</v>
      </c>
    </row>
    <row r="23" spans="1:9" s="1461" customFormat="1" ht="13.5" customHeight="1">
      <c r="C23" s="2650"/>
      <c r="D23" s="2619"/>
      <c r="E23" s="2619"/>
      <c r="F23" s="2619"/>
      <c r="G23" s="2619"/>
      <c r="H23" s="2619"/>
      <c r="I23" s="2619"/>
    </row>
    <row r="24" spans="1:9" s="1461" customFormat="1" ht="13.5" customHeight="1">
      <c r="A24" s="2950" t="s">
        <v>4544</v>
      </c>
      <c r="C24" s="2650"/>
      <c r="D24" s="2619"/>
      <c r="E24" s="2619"/>
      <c r="F24" s="2619"/>
      <c r="G24" s="2619"/>
      <c r="H24" s="2619"/>
      <c r="I24" s="2619"/>
    </row>
    <row r="25" spans="1:9" s="1461" customFormat="1" ht="13.5" customHeight="1">
      <c r="B25" s="2951" t="s">
        <v>44</v>
      </c>
      <c r="C25" s="2663">
        <v>101</v>
      </c>
      <c r="D25" s="2663">
        <v>6</v>
      </c>
      <c r="E25" s="2663">
        <v>30</v>
      </c>
      <c r="F25" s="2663">
        <v>22</v>
      </c>
      <c r="G25" s="2663">
        <v>13</v>
      </c>
      <c r="H25" s="2663">
        <v>23</v>
      </c>
      <c r="I25" s="2663">
        <v>7</v>
      </c>
    </row>
    <row r="26" spans="1:9" s="1461" customFormat="1" ht="13.5" customHeight="1">
      <c r="B26" s="2952" t="s">
        <v>4538</v>
      </c>
      <c r="C26" s="2663">
        <v>2</v>
      </c>
      <c r="D26" s="2668">
        <v>2</v>
      </c>
      <c r="E26" s="2668" t="s">
        <v>51</v>
      </c>
      <c r="F26" s="2668" t="s">
        <v>51</v>
      </c>
      <c r="G26" s="2668" t="s">
        <v>51</v>
      </c>
      <c r="H26" s="2668" t="s">
        <v>51</v>
      </c>
      <c r="I26" s="2668" t="s">
        <v>51</v>
      </c>
    </row>
    <row r="27" spans="1:9" s="1461" customFormat="1" ht="13.5" customHeight="1">
      <c r="B27" s="2952" t="s">
        <v>4539</v>
      </c>
      <c r="C27" s="2663">
        <v>22</v>
      </c>
      <c r="D27" s="2668">
        <v>3</v>
      </c>
      <c r="E27" s="2668">
        <v>19</v>
      </c>
      <c r="F27" s="2668" t="s">
        <v>51</v>
      </c>
      <c r="G27" s="2668" t="s">
        <v>51</v>
      </c>
      <c r="H27" s="2668" t="s">
        <v>51</v>
      </c>
      <c r="I27" s="2668" t="s">
        <v>51</v>
      </c>
    </row>
    <row r="28" spans="1:9" s="1461" customFormat="1" ht="13.5" customHeight="1">
      <c r="B28" s="2952" t="s">
        <v>4540</v>
      </c>
      <c r="C28" s="2663">
        <v>19</v>
      </c>
      <c r="D28" s="2668" t="s">
        <v>51</v>
      </c>
      <c r="E28" s="2668">
        <v>10</v>
      </c>
      <c r="F28" s="2668">
        <v>9</v>
      </c>
      <c r="G28" s="2668" t="s">
        <v>51</v>
      </c>
      <c r="H28" s="2668" t="s">
        <v>51</v>
      </c>
      <c r="I28" s="2668" t="s">
        <v>51</v>
      </c>
    </row>
    <row r="29" spans="1:9" s="1461" customFormat="1" ht="13.5" customHeight="1">
      <c r="B29" s="2952" t="s">
        <v>4541</v>
      </c>
      <c r="C29" s="2663">
        <v>18</v>
      </c>
      <c r="D29" s="2668">
        <v>1</v>
      </c>
      <c r="E29" s="2668" t="s">
        <v>51</v>
      </c>
      <c r="F29" s="2668">
        <v>10</v>
      </c>
      <c r="G29" s="2668">
        <v>7</v>
      </c>
      <c r="H29" s="2668" t="s">
        <v>51</v>
      </c>
      <c r="I29" s="2668" t="s">
        <v>51</v>
      </c>
    </row>
    <row r="30" spans="1:9" s="1461" customFormat="1" ht="13.5" customHeight="1">
      <c r="B30" s="2952" t="s">
        <v>4542</v>
      </c>
      <c r="C30" s="2663">
        <v>18</v>
      </c>
      <c r="D30" s="2668" t="s">
        <v>51</v>
      </c>
      <c r="E30" s="2668">
        <v>1</v>
      </c>
      <c r="F30" s="2668">
        <v>1</v>
      </c>
      <c r="G30" s="2668">
        <v>4</v>
      </c>
      <c r="H30" s="2668">
        <v>12</v>
      </c>
      <c r="I30" s="2668" t="s">
        <v>51</v>
      </c>
    </row>
    <row r="31" spans="1:9" s="1461" customFormat="1" ht="13.5" customHeight="1">
      <c r="B31" s="2953" t="s">
        <v>4543</v>
      </c>
      <c r="C31" s="2663">
        <v>22</v>
      </c>
      <c r="D31" s="2668" t="s">
        <v>51</v>
      </c>
      <c r="E31" s="2668" t="s">
        <v>51</v>
      </c>
      <c r="F31" s="2668">
        <v>2</v>
      </c>
      <c r="G31" s="2668">
        <v>2</v>
      </c>
      <c r="H31" s="2668">
        <v>11</v>
      </c>
      <c r="I31" s="2668">
        <v>7</v>
      </c>
    </row>
    <row r="32" spans="1:9" s="1461" customFormat="1" ht="13.5" customHeight="1">
      <c r="A32" s="2954"/>
      <c r="B32" s="2954"/>
      <c r="C32" s="2955"/>
      <c r="D32" s="2956"/>
      <c r="E32" s="2956"/>
      <c r="F32" s="2956"/>
      <c r="G32" s="2956"/>
      <c r="H32" s="2956"/>
      <c r="I32" s="2956"/>
    </row>
    <row r="33" spans="1:9" s="1461" customFormat="1" ht="13.5" customHeight="1">
      <c r="A33" s="2192"/>
    </row>
    <row r="34" spans="1:9" ht="13.5" customHeight="1">
      <c r="A34" s="2729" t="s">
        <v>411</v>
      </c>
      <c r="B34" s="2729"/>
      <c r="C34" s="2957"/>
      <c r="D34" s="2958"/>
      <c r="E34" s="2958"/>
      <c r="F34" s="2958"/>
      <c r="G34" s="2958"/>
      <c r="H34" s="2958"/>
      <c r="I34" s="2958"/>
    </row>
    <row r="35" spans="1:9" ht="13.5" customHeight="1"/>
    <row r="36" spans="1:9" ht="13.5" customHeight="1">
      <c r="A36" s="1618"/>
      <c r="B36" s="1618"/>
      <c r="C36" s="2959"/>
      <c r="D36" s="2960"/>
      <c r="E36" s="2960"/>
      <c r="F36" s="2960"/>
      <c r="G36" s="2960"/>
      <c r="H36" s="2960"/>
      <c r="I36" s="2960"/>
    </row>
    <row r="37" spans="1:9" ht="12.75" customHeight="1">
      <c r="A37" s="1618"/>
      <c r="B37" s="1618"/>
      <c r="C37" s="2959"/>
      <c r="D37" s="2960"/>
      <c r="E37" s="2960"/>
      <c r="F37" s="2960"/>
      <c r="G37" s="2960"/>
      <c r="H37" s="2960"/>
      <c r="I37" s="2960"/>
    </row>
    <row r="38" spans="1:9" ht="12.75" customHeight="1">
      <c r="A38" s="1618"/>
      <c r="B38" s="1618"/>
      <c r="C38" s="2959"/>
      <c r="D38" s="2960"/>
      <c r="E38" s="2960"/>
      <c r="F38" s="2960"/>
      <c r="G38" s="2960"/>
      <c r="H38" s="2960"/>
      <c r="I38" s="2960"/>
    </row>
    <row r="39" spans="1:9" ht="12.75" customHeight="1">
      <c r="A39" s="1618"/>
      <c r="B39" s="1618"/>
      <c r="C39" s="2959"/>
      <c r="D39" s="2960"/>
      <c r="E39" s="2960"/>
      <c r="F39" s="2960"/>
      <c r="G39" s="2960"/>
      <c r="H39" s="2960"/>
      <c r="I39" s="2960"/>
    </row>
    <row r="40" spans="1:9" ht="12.75" customHeight="1">
      <c r="A40" s="1618"/>
      <c r="B40" s="1618"/>
      <c r="C40" s="2959"/>
      <c r="D40" s="2960"/>
      <c r="E40" s="2960"/>
      <c r="F40" s="2960"/>
      <c r="G40" s="2960"/>
      <c r="H40" s="2960"/>
      <c r="I40" s="2960"/>
    </row>
    <row r="41" spans="1:9" ht="12.75" customHeight="1">
      <c r="A41" s="1618"/>
      <c r="B41" s="1618"/>
      <c r="C41" s="2959"/>
      <c r="D41" s="2960"/>
      <c r="E41" s="2960"/>
      <c r="F41" s="2960"/>
      <c r="G41" s="2960"/>
      <c r="H41" s="2960"/>
      <c r="I41" s="2960"/>
    </row>
    <row r="42" spans="1:9" ht="12.75" customHeight="1"/>
    <row r="43" spans="1:9" ht="12.75" customHeight="1">
      <c r="A43" s="1618"/>
      <c r="B43" s="1618"/>
      <c r="C43" s="2957"/>
      <c r="D43" s="2958"/>
      <c r="E43" s="2958"/>
      <c r="F43" s="2958"/>
      <c r="G43" s="2958"/>
      <c r="H43" s="2958"/>
      <c r="I43" s="2958"/>
    </row>
    <row r="44" spans="1:9" ht="12.75" customHeight="1"/>
    <row r="45" spans="1:9" ht="12.75" customHeight="1"/>
    <row r="46" spans="1:9" ht="12.75" customHeight="1"/>
    <row r="47" spans="1:9" ht="12.75" customHeight="1"/>
    <row r="48" spans="1:9" ht="12.75" customHeight="1"/>
    <row r="49" ht="12.75" customHeight="1"/>
    <row r="50" ht="12.75" customHeight="1"/>
    <row r="51" ht="12.75" customHeight="1"/>
    <row r="52" ht="12.75" customHeight="1"/>
    <row r="53" ht="12.75" customHeight="1"/>
    <row r="54" ht="12.75" customHeight="1"/>
    <row r="55" ht="12.75" customHeight="1"/>
    <row r="56" ht="12.75" customHeight="1"/>
  </sheetData>
  <mergeCells count="5">
    <mergeCell ref="A1:L1"/>
    <mergeCell ref="O1:P1"/>
    <mergeCell ref="B3:B4"/>
    <mergeCell ref="C3:I3"/>
    <mergeCell ref="A34:B34"/>
  </mergeCells>
  <hyperlinks>
    <hyperlink ref="O1:P1" location="Contents!A1" display="back to contents" xr:uid="{17780122-0032-4489-A4BB-B8646D7647FA}"/>
  </hyperlinks>
  <pageMargins left="0.35433070866141736" right="0.35433070866141736" top="0.98425196850393704" bottom="0.98425196850393704" header="0.51181102362204722" footer="0.51181102362204722"/>
  <pageSetup paperSize="9" scale="92" orientation="portrait" r:id="rId1"/>
  <headerFooter alignWithMargins="0">
    <oddFooter>&amp;L&amp;"Arial,Bold"&amp;8National Records of Scotland, © Crown Copyright 2015</odd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E2E686-27D1-40EE-B132-683813539C92}">
  <sheetPr>
    <pageSetUpPr fitToPage="1"/>
  </sheetPr>
  <dimension ref="A1:O28"/>
  <sheetViews>
    <sheetView showGridLines="0" zoomScaleNormal="100" workbookViewId="0">
      <selection sqref="A1:I1"/>
    </sheetView>
  </sheetViews>
  <sheetFormatPr defaultColWidth="8.7109375" defaultRowHeight="12.75" customHeight="1"/>
  <cols>
    <col min="1" max="1" width="24" style="1509" customWidth="1"/>
    <col min="2" max="2" width="8.5703125" style="2808" bestFit="1" customWidth="1"/>
    <col min="3" max="3" width="8.85546875" style="2808" bestFit="1" customWidth="1"/>
    <col min="4" max="4" width="8.28515625" style="2808" bestFit="1" customWidth="1"/>
    <col min="5" max="5" width="8.85546875" style="2808" bestFit="1" customWidth="1"/>
    <col min="6" max="6" width="5" style="2808" bestFit="1" customWidth="1"/>
    <col min="7" max="7" width="8.85546875" style="2808" bestFit="1" customWidth="1"/>
    <col min="8" max="8" width="9" style="2808" bestFit="1" customWidth="1"/>
    <col min="9" max="9" width="7.42578125" style="2808" bestFit="1" customWidth="1"/>
    <col min="10" max="10" width="5.7109375" style="2808" bestFit="1" customWidth="1"/>
    <col min="11" max="11" width="9" style="2808" bestFit="1" customWidth="1"/>
    <col min="12" max="12" width="8.5703125" style="2808" bestFit="1" customWidth="1"/>
    <col min="13" max="13" width="6.42578125" style="1633" bestFit="1" customWidth="1"/>
    <col min="14" max="16384" width="8.7109375" style="1509"/>
  </cols>
  <sheetData>
    <row r="1" spans="1:15" ht="20.25">
      <c r="A1" s="1518" t="s">
        <v>4545</v>
      </c>
      <c r="B1" s="1518"/>
      <c r="C1" s="1518"/>
      <c r="D1" s="1518"/>
      <c r="E1" s="1518"/>
      <c r="F1" s="2784"/>
      <c r="G1" s="2784"/>
      <c r="H1" s="4" t="s">
        <v>20</v>
      </c>
      <c r="I1" s="4"/>
      <c r="J1" s="2784"/>
      <c r="K1" s="2784"/>
      <c r="L1" s="2784"/>
      <c r="M1" s="2915"/>
      <c r="O1" s="2785" t="s">
        <v>4508</v>
      </c>
    </row>
    <row r="2" spans="1:15" ht="12.75" customHeight="1">
      <c r="A2" s="1519"/>
      <c r="B2" s="2784"/>
      <c r="C2" s="2784"/>
      <c r="D2" s="2784"/>
      <c r="E2" s="2784"/>
      <c r="F2" s="2784"/>
      <c r="G2" s="2784"/>
      <c r="H2" s="2784"/>
      <c r="I2" s="2784"/>
      <c r="J2" s="2784"/>
      <c r="K2" s="2784"/>
      <c r="L2" s="2784"/>
      <c r="M2" s="2915"/>
      <c r="O2" s="2785"/>
    </row>
    <row r="3" spans="1:15" ht="13.5" customHeight="1">
      <c r="A3" s="1417" t="s">
        <v>4509</v>
      </c>
      <c r="B3" s="1891" t="s">
        <v>4510</v>
      </c>
      <c r="C3" s="1892"/>
      <c r="D3" s="1892"/>
      <c r="E3" s="1892"/>
      <c r="F3" s="1892"/>
      <c r="G3" s="1892"/>
      <c r="H3" s="1892"/>
      <c r="I3" s="1892"/>
      <c r="J3" s="1892"/>
      <c r="K3" s="1892"/>
      <c r="L3" s="1892"/>
      <c r="M3" s="1892"/>
    </row>
    <row r="4" spans="1:15" ht="13.5" customHeight="1">
      <c r="A4" s="2579"/>
      <c r="B4" s="1854" t="s">
        <v>1428</v>
      </c>
      <c r="C4" s="1854" t="s">
        <v>1429</v>
      </c>
      <c r="D4" s="1854" t="s">
        <v>1430</v>
      </c>
      <c r="E4" s="1854" t="s">
        <v>4511</v>
      </c>
      <c r="F4" s="1855" t="s">
        <v>601</v>
      </c>
      <c r="G4" s="1856"/>
      <c r="H4" s="1856"/>
      <c r="I4" s="1856"/>
      <c r="J4" s="1856"/>
      <c r="K4" s="1857"/>
      <c r="L4" s="1854" t="s">
        <v>648</v>
      </c>
      <c r="M4" s="1858" t="s">
        <v>649</v>
      </c>
    </row>
    <row r="5" spans="1:15" ht="13.5" customHeight="1">
      <c r="A5" s="2579"/>
      <c r="B5" s="1859"/>
      <c r="C5" s="1859"/>
      <c r="D5" s="1859"/>
      <c r="E5" s="1859"/>
      <c r="F5" s="1854" t="s">
        <v>44</v>
      </c>
      <c r="G5" s="1854" t="s">
        <v>644</v>
      </c>
      <c r="H5" s="1854" t="s">
        <v>4512</v>
      </c>
      <c r="I5" s="1854" t="s">
        <v>4513</v>
      </c>
      <c r="J5" s="2916" t="s">
        <v>623</v>
      </c>
      <c r="K5" s="1854" t="s">
        <v>4514</v>
      </c>
      <c r="L5" s="1859"/>
      <c r="M5" s="1860"/>
    </row>
    <row r="6" spans="1:15" ht="13.5" customHeight="1">
      <c r="A6" s="2579"/>
      <c r="B6" s="1859"/>
      <c r="C6" s="1859"/>
      <c r="D6" s="1859"/>
      <c r="E6" s="1859"/>
      <c r="F6" s="1859"/>
      <c r="G6" s="1859"/>
      <c r="H6" s="1859"/>
      <c r="I6" s="1859"/>
      <c r="J6" s="2917"/>
      <c r="K6" s="1859"/>
      <c r="L6" s="1859"/>
      <c r="M6" s="1860"/>
    </row>
    <row r="7" spans="1:15" ht="13.5" customHeight="1">
      <c r="A7" s="2579"/>
      <c r="B7" s="1859"/>
      <c r="C7" s="1859"/>
      <c r="D7" s="1859"/>
      <c r="E7" s="1859"/>
      <c r="F7" s="1859"/>
      <c r="G7" s="1859"/>
      <c r="H7" s="1859"/>
      <c r="I7" s="1859"/>
      <c r="J7" s="2917"/>
      <c r="K7" s="1859"/>
      <c r="L7" s="1859"/>
      <c r="M7" s="1860"/>
    </row>
    <row r="8" spans="1:15" ht="13.5" customHeight="1">
      <c r="A8" s="2579"/>
      <c r="B8" s="1859"/>
      <c r="C8" s="1859"/>
      <c r="D8" s="1859"/>
      <c r="E8" s="1859"/>
      <c r="F8" s="1859"/>
      <c r="G8" s="1859"/>
      <c r="H8" s="1859"/>
      <c r="I8" s="1859"/>
      <c r="J8" s="2917"/>
      <c r="K8" s="1859"/>
      <c r="L8" s="1859"/>
      <c r="M8" s="1860"/>
    </row>
    <row r="9" spans="1:15" ht="13.5" customHeight="1">
      <c r="A9" s="1423"/>
      <c r="B9" s="1862"/>
      <c r="C9" s="1862"/>
      <c r="D9" s="1862"/>
      <c r="E9" s="1862"/>
      <c r="F9" s="1862"/>
      <c r="G9" s="1862"/>
      <c r="H9" s="1862"/>
      <c r="I9" s="1862"/>
      <c r="J9" s="2128"/>
      <c r="K9" s="1862"/>
      <c r="L9" s="1862"/>
      <c r="M9" s="1863"/>
    </row>
    <row r="10" spans="1:15" ht="7.5" customHeight="1">
      <c r="A10" s="2586"/>
      <c r="B10" s="2584"/>
      <c r="C10" s="2584"/>
      <c r="D10" s="2584"/>
      <c r="E10" s="2584"/>
      <c r="F10" s="2584"/>
      <c r="G10" s="2584"/>
      <c r="H10" s="2584"/>
      <c r="I10" s="2584"/>
      <c r="J10" s="1433"/>
      <c r="K10" s="2584"/>
      <c r="L10" s="2584"/>
      <c r="M10" s="2584"/>
    </row>
    <row r="11" spans="1:15" s="1557" customFormat="1" ht="13.5" customHeight="1">
      <c r="A11" s="1742" t="s">
        <v>639</v>
      </c>
      <c r="B11" s="1716">
        <v>630</v>
      </c>
      <c r="C11" s="1716">
        <v>457</v>
      </c>
      <c r="D11" s="1716">
        <v>6</v>
      </c>
      <c r="E11" s="1716">
        <v>65</v>
      </c>
      <c r="F11" s="1716">
        <v>35</v>
      </c>
      <c r="G11" s="1716">
        <v>14</v>
      </c>
      <c r="H11" s="1716">
        <v>5</v>
      </c>
      <c r="I11" s="1716">
        <v>1</v>
      </c>
      <c r="J11" s="1716">
        <v>14</v>
      </c>
      <c r="K11" s="1716">
        <v>1</v>
      </c>
      <c r="L11" s="1716">
        <v>67</v>
      </c>
      <c r="M11" s="1832" t="s">
        <v>51</v>
      </c>
      <c r="N11" s="2918"/>
    </row>
    <row r="12" spans="1:15" ht="27" customHeight="1">
      <c r="A12" s="2793" t="s">
        <v>4515</v>
      </c>
      <c r="B12" s="1716">
        <v>510</v>
      </c>
      <c r="C12" s="1590">
        <v>410</v>
      </c>
      <c r="D12" s="1590">
        <v>4</v>
      </c>
      <c r="E12" s="1590">
        <v>33</v>
      </c>
      <c r="F12" s="1590">
        <v>22</v>
      </c>
      <c r="G12" s="1590">
        <v>11</v>
      </c>
      <c r="H12" s="1832" t="s">
        <v>51</v>
      </c>
      <c r="I12" s="1590">
        <v>1</v>
      </c>
      <c r="J12" s="1590">
        <v>9</v>
      </c>
      <c r="K12" s="1590">
        <v>1</v>
      </c>
      <c r="L12" s="1590">
        <v>41</v>
      </c>
      <c r="M12" s="1832" t="s">
        <v>51</v>
      </c>
      <c r="N12" s="1413"/>
    </row>
    <row r="13" spans="1:15" ht="27" customHeight="1">
      <c r="A13" s="2799" t="s">
        <v>641</v>
      </c>
      <c r="B13" s="1716">
        <v>7</v>
      </c>
      <c r="C13" s="1590">
        <v>1</v>
      </c>
      <c r="D13" s="1590">
        <v>2</v>
      </c>
      <c r="E13" s="1590">
        <v>1</v>
      </c>
      <c r="F13" s="1590">
        <v>1</v>
      </c>
      <c r="G13" s="1832" t="s">
        <v>51</v>
      </c>
      <c r="H13" s="1832" t="s">
        <v>51</v>
      </c>
      <c r="I13" s="1832" t="s">
        <v>51</v>
      </c>
      <c r="J13" s="1590">
        <v>1</v>
      </c>
      <c r="K13" s="1832" t="s">
        <v>51</v>
      </c>
      <c r="L13" s="1590">
        <v>2</v>
      </c>
      <c r="M13" s="1832" t="s">
        <v>51</v>
      </c>
      <c r="N13" s="1413"/>
    </row>
    <row r="14" spans="1:15" ht="13.5" customHeight="1">
      <c r="A14" s="1802" t="s">
        <v>4511</v>
      </c>
      <c r="B14" s="1716">
        <v>50</v>
      </c>
      <c r="C14" s="1590">
        <v>18</v>
      </c>
      <c r="D14" s="1832" t="s">
        <v>51</v>
      </c>
      <c r="E14" s="1590">
        <v>22</v>
      </c>
      <c r="F14" s="1590">
        <v>4</v>
      </c>
      <c r="G14" s="1590">
        <v>3</v>
      </c>
      <c r="H14" s="1590">
        <v>1</v>
      </c>
      <c r="I14" s="1832" t="s">
        <v>51</v>
      </c>
      <c r="J14" s="1832" t="s">
        <v>51</v>
      </c>
      <c r="K14" s="1832" t="s">
        <v>51</v>
      </c>
      <c r="L14" s="1590">
        <v>6</v>
      </c>
      <c r="M14" s="1832" t="s">
        <v>51</v>
      </c>
      <c r="N14" s="1413"/>
    </row>
    <row r="15" spans="1:15" ht="13.5" customHeight="1">
      <c r="A15" s="1802" t="s">
        <v>643</v>
      </c>
      <c r="B15" s="1716">
        <v>35</v>
      </c>
      <c r="C15" s="1590">
        <v>19</v>
      </c>
      <c r="D15" s="1832" t="s">
        <v>51</v>
      </c>
      <c r="E15" s="1590">
        <v>6</v>
      </c>
      <c r="F15" s="1590">
        <v>7</v>
      </c>
      <c r="G15" s="1832" t="s">
        <v>51</v>
      </c>
      <c r="H15" s="1590">
        <v>3</v>
      </c>
      <c r="I15" s="1832" t="s">
        <v>51</v>
      </c>
      <c r="J15" s="1590">
        <v>4</v>
      </c>
      <c r="K15" s="1832" t="s">
        <v>51</v>
      </c>
      <c r="L15" s="1590">
        <v>3</v>
      </c>
      <c r="M15" s="1832" t="s">
        <v>51</v>
      </c>
      <c r="N15" s="1413"/>
    </row>
    <row r="16" spans="1:15" ht="27" customHeight="1">
      <c r="A16" s="2793" t="s">
        <v>4516</v>
      </c>
      <c r="B16" s="1716">
        <v>11</v>
      </c>
      <c r="C16" s="1590">
        <v>8</v>
      </c>
      <c r="D16" s="1832" t="s">
        <v>51</v>
      </c>
      <c r="E16" s="1590">
        <v>1</v>
      </c>
      <c r="F16" s="1832" t="s">
        <v>51</v>
      </c>
      <c r="G16" s="1832" t="s">
        <v>51</v>
      </c>
      <c r="H16" s="1832" t="s">
        <v>51</v>
      </c>
      <c r="I16" s="1832" t="s">
        <v>51</v>
      </c>
      <c r="J16" s="1832" t="s">
        <v>51</v>
      </c>
      <c r="K16" s="1832" t="s">
        <v>51</v>
      </c>
      <c r="L16" s="1590">
        <v>2</v>
      </c>
      <c r="M16" s="1832" t="s">
        <v>51</v>
      </c>
      <c r="N16" s="1413"/>
    </row>
    <row r="17" spans="1:14" ht="27" customHeight="1">
      <c r="A17" s="2793" t="s">
        <v>4517</v>
      </c>
      <c r="B17" s="1716">
        <v>10</v>
      </c>
      <c r="C17" s="1590">
        <v>4</v>
      </c>
      <c r="D17" s="1832" t="s">
        <v>51</v>
      </c>
      <c r="E17" s="1590">
        <v>2</v>
      </c>
      <c r="F17" s="1590">
        <v>3</v>
      </c>
      <c r="G17" s="1832" t="s">
        <v>51</v>
      </c>
      <c r="H17" s="1590">
        <v>3</v>
      </c>
      <c r="I17" s="1832" t="s">
        <v>51</v>
      </c>
      <c r="J17" s="1832" t="s">
        <v>51</v>
      </c>
      <c r="K17" s="1832" t="s">
        <v>51</v>
      </c>
      <c r="L17" s="1590">
        <v>1</v>
      </c>
      <c r="M17" s="1832" t="s">
        <v>51</v>
      </c>
      <c r="N17" s="1413"/>
    </row>
    <row r="18" spans="1:14" ht="26.25" customHeight="1">
      <c r="A18" s="2793" t="s">
        <v>4518</v>
      </c>
      <c r="B18" s="1716">
        <v>2</v>
      </c>
      <c r="C18" s="1590">
        <v>2</v>
      </c>
      <c r="D18" s="1832" t="s">
        <v>51</v>
      </c>
      <c r="E18" s="1832" t="s">
        <v>51</v>
      </c>
      <c r="F18" s="1832" t="s">
        <v>51</v>
      </c>
      <c r="G18" s="1832" t="s">
        <v>51</v>
      </c>
      <c r="H18" s="1832" t="s">
        <v>51</v>
      </c>
      <c r="I18" s="1832" t="s">
        <v>51</v>
      </c>
      <c r="J18" s="1832" t="s">
        <v>51</v>
      </c>
      <c r="K18" s="1832" t="s">
        <v>51</v>
      </c>
      <c r="L18" s="1832" t="s">
        <v>51</v>
      </c>
      <c r="M18" s="1832" t="s">
        <v>51</v>
      </c>
      <c r="N18" s="1413"/>
    </row>
    <row r="19" spans="1:14" ht="13.5" customHeight="1">
      <c r="A19" s="1754" t="s">
        <v>4519</v>
      </c>
      <c r="B19" s="1716">
        <v>11</v>
      </c>
      <c r="C19" s="1590">
        <v>4</v>
      </c>
      <c r="D19" s="1832" t="s">
        <v>51</v>
      </c>
      <c r="E19" s="1590">
        <v>3</v>
      </c>
      <c r="F19" s="1590">
        <v>4</v>
      </c>
      <c r="G19" s="1832" t="s">
        <v>51</v>
      </c>
      <c r="H19" s="1832" t="s">
        <v>51</v>
      </c>
      <c r="I19" s="1832" t="s">
        <v>51</v>
      </c>
      <c r="J19" s="1590">
        <v>4</v>
      </c>
      <c r="K19" s="1832" t="s">
        <v>51</v>
      </c>
      <c r="L19" s="1832" t="s">
        <v>51</v>
      </c>
      <c r="M19" s="1832" t="s">
        <v>51</v>
      </c>
      <c r="N19" s="1413"/>
    </row>
    <row r="20" spans="1:14" ht="13.5" customHeight="1">
      <c r="A20" s="1754" t="s">
        <v>4520</v>
      </c>
      <c r="B20" s="1716">
        <v>1</v>
      </c>
      <c r="C20" s="1590">
        <v>1</v>
      </c>
      <c r="D20" s="1832" t="s">
        <v>51</v>
      </c>
      <c r="E20" s="1832" t="s">
        <v>51</v>
      </c>
      <c r="F20" s="1832" t="s">
        <v>51</v>
      </c>
      <c r="G20" s="1832" t="s">
        <v>51</v>
      </c>
      <c r="H20" s="1832" t="s">
        <v>51</v>
      </c>
      <c r="I20" s="1832" t="s">
        <v>51</v>
      </c>
      <c r="J20" s="1832" t="s">
        <v>51</v>
      </c>
      <c r="K20" s="1832" t="s">
        <v>51</v>
      </c>
      <c r="L20" s="1832" t="s">
        <v>51</v>
      </c>
      <c r="M20" s="1832" t="s">
        <v>51</v>
      </c>
      <c r="N20" s="1413"/>
    </row>
    <row r="21" spans="1:14" ht="13.5" customHeight="1">
      <c r="A21" s="2801" t="s">
        <v>648</v>
      </c>
      <c r="B21" s="1626">
        <v>28</v>
      </c>
      <c r="C21" s="1589">
        <v>9</v>
      </c>
      <c r="D21" s="1835" t="s">
        <v>51</v>
      </c>
      <c r="E21" s="1589">
        <v>3</v>
      </c>
      <c r="F21" s="1589">
        <v>1</v>
      </c>
      <c r="G21" s="1835" t="s">
        <v>51</v>
      </c>
      <c r="H21" s="1589">
        <v>1</v>
      </c>
      <c r="I21" s="1835" t="s">
        <v>51</v>
      </c>
      <c r="J21" s="1835" t="s">
        <v>51</v>
      </c>
      <c r="K21" s="1835" t="s">
        <v>51</v>
      </c>
      <c r="L21" s="1589">
        <v>15</v>
      </c>
      <c r="M21" s="1835" t="s">
        <v>51</v>
      </c>
      <c r="N21" s="1413"/>
    </row>
    <row r="22" spans="1:14" ht="13.5" customHeight="1">
      <c r="A22" s="1413"/>
      <c r="B22" s="1829"/>
      <c r="C22" s="1832"/>
      <c r="D22" s="1832"/>
      <c r="E22" s="1832"/>
      <c r="F22" s="1832"/>
      <c r="G22" s="1832"/>
      <c r="H22" s="1832"/>
      <c r="I22" s="1832"/>
      <c r="J22" s="1832"/>
      <c r="K22" s="1832"/>
      <c r="L22" s="1832"/>
      <c r="M22" s="1832"/>
      <c r="N22" s="1413"/>
    </row>
    <row r="23" spans="1:14">
      <c r="A23" s="1452" t="s">
        <v>18</v>
      </c>
      <c r="B23" s="1550"/>
      <c r="C23" s="1550"/>
      <c r="D23" s="1550"/>
      <c r="E23" s="1550"/>
      <c r="F23" s="1550"/>
      <c r="G23" s="1550"/>
      <c r="H23" s="2919"/>
      <c r="I23" s="2919"/>
      <c r="J23" s="2919"/>
      <c r="K23" s="1550"/>
      <c r="L23" s="1550"/>
      <c r="M23" s="2919"/>
    </row>
    <row r="24" spans="1:14" ht="12.75" customHeight="1">
      <c r="B24" s="1550"/>
      <c r="C24" s="1550"/>
      <c r="D24" s="1550"/>
      <c r="E24" s="1550"/>
      <c r="F24" s="1550"/>
      <c r="G24" s="1550"/>
      <c r="H24" s="1550"/>
      <c r="I24" s="2919"/>
      <c r="J24" s="1550"/>
      <c r="K24" s="1550"/>
      <c r="L24" s="1550"/>
      <c r="M24" s="2919"/>
    </row>
    <row r="25" spans="1:14" ht="12.75" customHeight="1">
      <c r="B25" s="1458"/>
      <c r="C25" s="1458"/>
      <c r="D25" s="1458"/>
      <c r="E25" s="1458"/>
      <c r="F25" s="1458"/>
      <c r="G25" s="1458"/>
      <c r="H25" s="1458"/>
      <c r="I25" s="1458"/>
      <c r="J25" s="1458"/>
      <c r="K25" s="1458"/>
      <c r="L25" s="1458"/>
      <c r="M25" s="1550"/>
    </row>
    <row r="26" spans="1:14" ht="12.75" customHeight="1">
      <c r="B26" s="1458"/>
      <c r="C26" s="1458"/>
      <c r="D26" s="1458"/>
      <c r="E26" s="1458"/>
      <c r="F26" s="1458"/>
      <c r="G26" s="1458"/>
      <c r="H26" s="1458"/>
      <c r="I26" s="1458"/>
      <c r="J26" s="1458"/>
      <c r="K26" s="1458"/>
      <c r="L26" s="1458"/>
      <c r="M26" s="1550"/>
    </row>
    <row r="28" spans="1:14" ht="12.75" customHeight="1">
      <c r="A28" s="1519"/>
    </row>
  </sheetData>
  <mergeCells count="17">
    <mergeCell ref="M4:M9"/>
    <mergeCell ref="F5:F9"/>
    <mergeCell ref="G5:G9"/>
    <mergeCell ref="H5:H9"/>
    <mergeCell ref="I5:I9"/>
    <mergeCell ref="J5:J9"/>
    <mergeCell ref="K5:K9"/>
    <mergeCell ref="A1:E1"/>
    <mergeCell ref="H1:I1"/>
    <mergeCell ref="A3:A9"/>
    <mergeCell ref="B3:M3"/>
    <mergeCell ref="B4:B9"/>
    <mergeCell ref="C4:C9"/>
    <mergeCell ref="D4:D9"/>
    <mergeCell ref="E4:E9"/>
    <mergeCell ref="F4:K4"/>
    <mergeCell ref="L4:L9"/>
  </mergeCells>
  <hyperlinks>
    <hyperlink ref="H1:I1" location="Contents!A1" display="back to contents" xr:uid="{D78FE196-8F29-4F2F-B0F4-39A48CAE6D83}"/>
  </hyperlinks>
  <printOptions gridLinesSet="0"/>
  <pageMargins left="0.39370078740157483" right="0.39370078740157483" top="0.78740157480314965" bottom="0.78740157480314965" header="0.19685039370078741" footer="0.19685039370078741"/>
  <pageSetup paperSize="9" orientation="landscape" verticalDpi="300" r:id="rId1"/>
  <headerFooter alignWithMargins="0"/>
  <colBreaks count="1" manualBreakCount="1">
    <brk id="13"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7096F4-BCDE-402A-A5D9-36CA378C08AD}">
  <sheetPr>
    <pageSetUpPr fitToPage="1"/>
  </sheetPr>
  <dimension ref="A1:U76"/>
  <sheetViews>
    <sheetView showGridLines="0" zoomScaleNormal="100" workbookViewId="0">
      <selection sqref="A1:G1"/>
    </sheetView>
  </sheetViews>
  <sheetFormatPr defaultColWidth="9.140625" defaultRowHeight="12.75"/>
  <cols>
    <col min="1" max="1" width="18.42578125" style="5" customWidth="1"/>
    <col min="2" max="2" width="8.5703125" style="5" customWidth="1"/>
    <col min="3" max="3" width="10.140625" style="5" customWidth="1"/>
    <col min="4" max="4" width="6.85546875" style="512" customWidth="1"/>
    <col min="5" max="5" width="6.5703125" style="490" customWidth="1"/>
    <col min="6" max="6" width="1.85546875" style="5" customWidth="1"/>
    <col min="7" max="7" width="6.85546875" style="5" customWidth="1"/>
    <col min="8" max="8" width="6.5703125" style="5" customWidth="1"/>
    <col min="9" max="9" width="1.5703125" style="490" customWidth="1"/>
    <col min="10" max="10" width="6.85546875" style="490" customWidth="1"/>
    <col min="11" max="11" width="6.5703125" style="5" customWidth="1"/>
    <col min="12" max="12" width="1.85546875" style="490" customWidth="1"/>
    <col min="13" max="13" width="6.85546875" style="490" customWidth="1"/>
    <col min="14" max="14" width="6.5703125" style="5" customWidth="1"/>
    <col min="15" max="15" width="1.5703125" style="490" customWidth="1"/>
    <col min="16" max="17" width="6.85546875" style="490" customWidth="1"/>
    <col min="18" max="16384" width="9.140625" style="5"/>
  </cols>
  <sheetData>
    <row r="1" spans="1:21" s="13" customFormat="1" ht="19.5" customHeight="1">
      <c r="A1" s="485" t="s">
        <v>261</v>
      </c>
      <c r="B1" s="485"/>
      <c r="C1" s="485"/>
      <c r="D1" s="485"/>
      <c r="E1" s="485"/>
      <c r="F1" s="485"/>
      <c r="G1" s="485"/>
      <c r="H1" s="485"/>
      <c r="I1" s="485"/>
      <c r="J1" s="485"/>
      <c r="K1" s="485"/>
      <c r="L1" s="485"/>
      <c r="M1" s="485"/>
      <c r="N1" s="485"/>
      <c r="O1" s="485"/>
      <c r="P1" s="485"/>
      <c r="Q1" s="485"/>
      <c r="S1" s="14" t="s">
        <v>20</v>
      </c>
      <c r="T1" s="14"/>
      <c r="U1" s="14"/>
    </row>
    <row r="2" spans="1:21" ht="12" customHeight="1">
      <c r="A2" s="486"/>
      <c r="B2" s="486"/>
      <c r="C2" s="486"/>
      <c r="D2" s="487"/>
      <c r="E2" s="488"/>
      <c r="F2" s="100"/>
      <c r="G2" s="100"/>
      <c r="H2" s="100"/>
      <c r="I2" s="489"/>
      <c r="J2" s="489"/>
      <c r="K2" s="100"/>
    </row>
    <row r="3" spans="1:21" s="163" customFormat="1" ht="39.75" customHeight="1">
      <c r="A3" s="491" t="s">
        <v>262</v>
      </c>
      <c r="B3" s="492" t="s">
        <v>263</v>
      </c>
      <c r="C3" s="492"/>
      <c r="D3" s="493" t="s">
        <v>23</v>
      </c>
      <c r="E3" s="493"/>
      <c r="F3" s="494"/>
      <c r="G3" s="495" t="s">
        <v>264</v>
      </c>
      <c r="H3" s="495"/>
      <c r="I3" s="496"/>
      <c r="J3" s="495" t="s">
        <v>26</v>
      </c>
      <c r="K3" s="495"/>
      <c r="L3" s="497"/>
      <c r="M3" s="495" t="s">
        <v>27</v>
      </c>
      <c r="N3" s="495"/>
      <c r="O3" s="498"/>
      <c r="P3" s="495" t="s">
        <v>265</v>
      </c>
      <c r="Q3" s="495"/>
    </row>
    <row r="4" spans="1:21" s="163" customFormat="1" ht="30" customHeight="1">
      <c r="A4" s="499"/>
      <c r="B4" s="499" t="s">
        <v>30</v>
      </c>
      <c r="C4" s="500" t="s">
        <v>266</v>
      </c>
      <c r="D4" s="501" t="s">
        <v>30</v>
      </c>
      <c r="E4" s="501" t="s">
        <v>267</v>
      </c>
      <c r="F4" s="502"/>
      <c r="G4" s="501" t="s">
        <v>30</v>
      </c>
      <c r="H4" s="501" t="s">
        <v>34</v>
      </c>
      <c r="I4" s="503"/>
      <c r="J4" s="501" t="s">
        <v>30</v>
      </c>
      <c r="K4" s="501" t="s">
        <v>41</v>
      </c>
      <c r="L4" s="503"/>
      <c r="M4" s="501" t="s">
        <v>30</v>
      </c>
      <c r="N4" s="501" t="s">
        <v>267</v>
      </c>
      <c r="O4" s="503"/>
      <c r="P4" s="501" t="s">
        <v>30</v>
      </c>
      <c r="Q4" s="501" t="s">
        <v>267</v>
      </c>
    </row>
    <row r="5" spans="1:21" s="488" customFormat="1" ht="18" customHeight="1">
      <c r="A5" s="18" t="s">
        <v>268</v>
      </c>
      <c r="B5" s="18">
        <v>2021</v>
      </c>
      <c r="C5" s="192">
        <v>5479.9</v>
      </c>
      <c r="D5" s="504">
        <v>2022</v>
      </c>
      <c r="E5" s="505">
        <v>8.6</v>
      </c>
      <c r="F5" s="505"/>
      <c r="G5" s="504">
        <v>2022</v>
      </c>
      <c r="H5" s="505">
        <v>3.7</v>
      </c>
      <c r="I5" s="505"/>
      <c r="J5" s="504">
        <v>2022</v>
      </c>
      <c r="K5" s="505">
        <v>3.5</v>
      </c>
      <c r="L5" s="505"/>
      <c r="M5" s="504">
        <v>2022</v>
      </c>
      <c r="N5" s="505">
        <v>11.5</v>
      </c>
      <c r="O5" s="505"/>
      <c r="P5" s="504">
        <v>2022</v>
      </c>
      <c r="Q5" s="505">
        <v>5.5</v>
      </c>
    </row>
    <row r="6" spans="1:21" ht="18" customHeight="1">
      <c r="A6" s="18" t="s">
        <v>269</v>
      </c>
      <c r="B6" s="18"/>
      <c r="C6" s="506"/>
      <c r="D6" s="507"/>
      <c r="E6" s="508"/>
      <c r="F6" s="508"/>
      <c r="G6" s="507"/>
      <c r="H6" s="508"/>
      <c r="I6" s="508"/>
      <c r="J6" s="507"/>
      <c r="K6" s="508"/>
      <c r="L6" s="508"/>
      <c r="M6" s="509"/>
      <c r="N6" s="508"/>
      <c r="O6" s="508"/>
      <c r="P6" s="507"/>
      <c r="Q6" s="508"/>
    </row>
    <row r="7" spans="1:21" ht="12.75" customHeight="1">
      <c r="A7" s="5" t="s">
        <v>270</v>
      </c>
      <c r="B7" s="5">
        <v>2022</v>
      </c>
      <c r="C7" s="76">
        <v>8978.9290000000001</v>
      </c>
      <c r="D7" s="5">
        <v>2022</v>
      </c>
      <c r="E7" s="510">
        <v>9.1</v>
      </c>
      <c r="F7" s="511"/>
      <c r="G7" s="70">
        <v>2019</v>
      </c>
      <c r="H7" s="510">
        <v>2.2000000000000002</v>
      </c>
      <c r="I7" s="511"/>
      <c r="J7" s="70">
        <v>2021</v>
      </c>
      <c r="K7" s="510">
        <v>2.7</v>
      </c>
      <c r="L7" s="511"/>
      <c r="M7" s="70">
        <v>2022</v>
      </c>
      <c r="N7" s="510">
        <v>10.3</v>
      </c>
      <c r="O7" s="511"/>
      <c r="P7" s="70">
        <v>2020</v>
      </c>
      <c r="Q7" s="510">
        <v>4.4000000000000004</v>
      </c>
    </row>
    <row r="8" spans="1:21" ht="12.75" customHeight="1">
      <c r="A8" s="5" t="s">
        <v>271</v>
      </c>
      <c r="B8" s="5">
        <v>2022</v>
      </c>
      <c r="C8" s="76">
        <v>11617.623</v>
      </c>
      <c r="D8" s="5">
        <v>2022</v>
      </c>
      <c r="E8" s="510">
        <v>9.8000000000000007</v>
      </c>
      <c r="F8" s="511"/>
      <c r="G8" s="70">
        <v>2014</v>
      </c>
      <c r="H8" s="510">
        <v>3.2</v>
      </c>
      <c r="I8" s="511"/>
      <c r="J8" s="70">
        <v>2021</v>
      </c>
      <c r="K8" s="510">
        <v>2.9</v>
      </c>
      <c r="L8" s="511"/>
      <c r="M8" s="70">
        <v>2022</v>
      </c>
      <c r="N8" s="510">
        <v>10</v>
      </c>
      <c r="O8" s="511"/>
      <c r="P8" s="70">
        <v>2021</v>
      </c>
      <c r="Q8" s="510">
        <v>3.5</v>
      </c>
    </row>
    <row r="9" spans="1:21" ht="12.75" customHeight="1">
      <c r="A9" s="5" t="s">
        <v>272</v>
      </c>
      <c r="B9" s="5">
        <v>2022</v>
      </c>
      <c r="C9" s="76">
        <v>6838.9369999999999</v>
      </c>
      <c r="D9" s="5">
        <v>2022</v>
      </c>
      <c r="E9" s="510">
        <v>8.8000000000000007</v>
      </c>
      <c r="F9" s="511"/>
      <c r="G9" s="70">
        <v>2020</v>
      </c>
      <c r="H9" s="510">
        <v>6</v>
      </c>
      <c r="I9" s="511"/>
      <c r="J9" s="70">
        <v>2021</v>
      </c>
      <c r="K9" s="510">
        <v>5.6</v>
      </c>
      <c r="L9" s="511"/>
      <c r="M9" s="70">
        <v>2022</v>
      </c>
      <c r="N9" s="510">
        <v>18.399999999999999</v>
      </c>
      <c r="O9" s="511"/>
      <c r="P9" s="70">
        <v>2021</v>
      </c>
      <c r="Q9" s="510">
        <v>3.9</v>
      </c>
    </row>
    <row r="10" spans="1:21" ht="12.6" customHeight="1">
      <c r="A10" s="5" t="s">
        <v>273</v>
      </c>
      <c r="B10" s="5">
        <v>2022</v>
      </c>
      <c r="C10" s="76">
        <v>3862.3049999999998</v>
      </c>
      <c r="D10" s="5">
        <v>2022</v>
      </c>
      <c r="E10" s="510">
        <v>8.8000000000000007</v>
      </c>
      <c r="F10" s="511"/>
      <c r="G10" s="70">
        <v>2020</v>
      </c>
      <c r="H10" s="510">
        <v>3.9</v>
      </c>
      <c r="I10" s="511"/>
      <c r="J10" s="70">
        <v>2021</v>
      </c>
      <c r="K10" s="510">
        <v>3.8</v>
      </c>
      <c r="L10" s="511"/>
      <c r="M10" s="70">
        <v>2022</v>
      </c>
      <c r="N10" s="510">
        <v>14.8</v>
      </c>
      <c r="O10" s="511"/>
      <c r="P10" s="70">
        <v>2021</v>
      </c>
      <c r="Q10" s="510">
        <v>4.5999999999999996</v>
      </c>
    </row>
    <row r="11" spans="1:21" ht="12.75" customHeight="1">
      <c r="A11" s="5" t="s">
        <v>274</v>
      </c>
      <c r="B11" s="5">
        <v>2022</v>
      </c>
      <c r="C11" s="76">
        <v>904.70500000000004</v>
      </c>
      <c r="D11" s="5">
        <v>2022</v>
      </c>
      <c r="E11" s="510">
        <v>11.1</v>
      </c>
      <c r="F11" s="511"/>
      <c r="G11" s="70" t="s">
        <v>51</v>
      </c>
      <c r="H11" s="510" t="s">
        <v>51</v>
      </c>
      <c r="I11" s="511"/>
      <c r="J11" s="70">
        <v>2021</v>
      </c>
      <c r="K11" s="510">
        <v>2.7</v>
      </c>
      <c r="L11" s="511"/>
      <c r="M11" s="70">
        <v>2022</v>
      </c>
      <c r="N11" s="510">
        <v>7.9</v>
      </c>
      <c r="O11" s="511"/>
      <c r="P11" s="70">
        <v>2019</v>
      </c>
      <c r="Q11" s="510">
        <v>8.9</v>
      </c>
    </row>
    <row r="12" spans="1:21" ht="12.75" customHeight="1">
      <c r="A12" s="5" t="s">
        <v>275</v>
      </c>
      <c r="B12" s="5">
        <v>2022</v>
      </c>
      <c r="C12" s="76">
        <v>10516.707</v>
      </c>
      <c r="D12" s="5">
        <v>2022</v>
      </c>
      <c r="E12" s="510">
        <v>9.5</v>
      </c>
      <c r="F12" s="511"/>
      <c r="G12" s="70">
        <v>2021</v>
      </c>
      <c r="H12" s="510">
        <v>2.6</v>
      </c>
      <c r="I12" s="511"/>
      <c r="J12" s="70">
        <v>2021</v>
      </c>
      <c r="K12" s="510">
        <v>2.2000000000000002</v>
      </c>
      <c r="L12" s="511"/>
      <c r="M12" s="70">
        <v>2022</v>
      </c>
      <c r="N12" s="510">
        <v>11.3</v>
      </c>
      <c r="O12" s="511"/>
      <c r="P12" s="70">
        <v>2021</v>
      </c>
      <c r="Q12" s="510">
        <v>4.5</v>
      </c>
    </row>
    <row r="13" spans="1:21" ht="12.75" customHeight="1">
      <c r="A13" s="5" t="s">
        <v>276</v>
      </c>
      <c r="B13" s="5">
        <v>2022</v>
      </c>
      <c r="C13" s="76">
        <v>5873.42</v>
      </c>
      <c r="D13" s="5">
        <v>2022</v>
      </c>
      <c r="E13" s="510">
        <v>9.9</v>
      </c>
      <c r="F13" s="511"/>
      <c r="G13" s="70">
        <v>2018</v>
      </c>
      <c r="H13" s="510">
        <v>3.3</v>
      </c>
      <c r="I13" s="511"/>
      <c r="J13" s="70">
        <v>2021</v>
      </c>
      <c r="K13" s="510">
        <v>3.1</v>
      </c>
      <c r="L13" s="511"/>
      <c r="M13" s="70">
        <v>2022</v>
      </c>
      <c r="N13" s="510">
        <v>10.1</v>
      </c>
      <c r="O13" s="511"/>
      <c r="P13" s="70">
        <v>2021</v>
      </c>
      <c r="Q13" s="510">
        <v>4.7</v>
      </c>
    </row>
    <row r="14" spans="1:21" ht="12.75" customHeight="1">
      <c r="A14" s="5" t="s">
        <v>277</v>
      </c>
      <c r="B14" s="5">
        <v>2022</v>
      </c>
      <c r="C14" s="76">
        <v>1331.796</v>
      </c>
      <c r="D14" s="5">
        <v>2022</v>
      </c>
      <c r="E14" s="510">
        <v>8.6</v>
      </c>
      <c r="F14" s="511"/>
      <c r="G14" s="70">
        <v>2019</v>
      </c>
      <c r="H14" s="510">
        <v>1.8</v>
      </c>
      <c r="I14" s="511"/>
      <c r="J14" s="70">
        <v>2021</v>
      </c>
      <c r="K14" s="510">
        <v>2.2000000000000002</v>
      </c>
      <c r="L14" s="511"/>
      <c r="M14" s="70">
        <v>2022</v>
      </c>
      <c r="N14" s="510">
        <v>12.8</v>
      </c>
      <c r="O14" s="511"/>
      <c r="P14" s="70">
        <v>2020</v>
      </c>
      <c r="Q14" s="510">
        <v>4.5999999999999996</v>
      </c>
    </row>
    <row r="15" spans="1:21" ht="12.75" customHeight="1">
      <c r="A15" s="5" t="s">
        <v>278</v>
      </c>
      <c r="B15" s="5">
        <v>2022</v>
      </c>
      <c r="C15" s="76">
        <v>5548.241</v>
      </c>
      <c r="D15" s="5">
        <v>2022</v>
      </c>
      <c r="E15" s="510">
        <v>8.1</v>
      </c>
      <c r="F15" s="511"/>
      <c r="G15" s="70">
        <v>2020</v>
      </c>
      <c r="H15" s="510">
        <v>1.9</v>
      </c>
      <c r="I15" s="511"/>
      <c r="J15" s="70">
        <v>2021</v>
      </c>
      <c r="K15" s="510">
        <v>1.8</v>
      </c>
      <c r="L15" s="511"/>
      <c r="M15" s="70">
        <v>2022</v>
      </c>
      <c r="N15" s="510">
        <v>11.4</v>
      </c>
      <c r="O15" s="511"/>
      <c r="P15" s="70">
        <v>2021</v>
      </c>
      <c r="Q15" s="510">
        <v>3.5</v>
      </c>
    </row>
    <row r="16" spans="1:21" ht="12.75" customHeight="1">
      <c r="A16" s="5" t="s">
        <v>279</v>
      </c>
      <c r="B16" s="5">
        <v>2022</v>
      </c>
      <c r="C16" s="76">
        <v>67871.925000000003</v>
      </c>
      <c r="D16" s="5">
        <v>2022</v>
      </c>
      <c r="E16" s="510">
        <v>10.6</v>
      </c>
      <c r="F16" s="511"/>
      <c r="G16" s="70">
        <v>2010</v>
      </c>
      <c r="H16" s="510">
        <v>10.4</v>
      </c>
      <c r="I16" s="511"/>
      <c r="J16" s="70">
        <v>2021</v>
      </c>
      <c r="K16" s="510">
        <v>3.7</v>
      </c>
      <c r="L16" s="511"/>
      <c r="M16" s="70">
        <v>2022</v>
      </c>
      <c r="N16" s="510">
        <v>9.8000000000000007</v>
      </c>
      <c r="O16" s="511"/>
      <c r="P16" s="70">
        <v>2020</v>
      </c>
      <c r="Q16" s="510">
        <v>2.2000000000000002</v>
      </c>
    </row>
    <row r="17" spans="1:17" ht="12.75" customHeight="1">
      <c r="A17" s="5" t="s">
        <v>280</v>
      </c>
      <c r="B17" s="5">
        <v>2022</v>
      </c>
      <c r="C17" s="76">
        <v>83237.123999999996</v>
      </c>
      <c r="D17" s="5">
        <v>2022</v>
      </c>
      <c r="E17" s="510">
        <v>8.8000000000000007</v>
      </c>
      <c r="F17" s="511"/>
      <c r="G17" s="70">
        <v>2015</v>
      </c>
      <c r="H17" s="510">
        <v>3.8</v>
      </c>
      <c r="I17" s="511"/>
      <c r="J17" s="70">
        <v>2021</v>
      </c>
      <c r="K17" s="510">
        <v>3</v>
      </c>
      <c r="L17" s="511"/>
      <c r="M17" s="70">
        <v>2022</v>
      </c>
      <c r="N17" s="510">
        <v>12.7</v>
      </c>
      <c r="O17" s="511"/>
      <c r="P17" s="70">
        <v>2021</v>
      </c>
      <c r="Q17" s="510">
        <v>4.3</v>
      </c>
    </row>
    <row r="18" spans="1:17" ht="12.75" customHeight="1">
      <c r="A18" s="5" t="s">
        <v>281</v>
      </c>
      <c r="B18" s="5">
        <v>2022</v>
      </c>
      <c r="C18" s="76">
        <v>10459.781999999999</v>
      </c>
      <c r="D18" s="5">
        <v>2022</v>
      </c>
      <c r="E18" s="510">
        <v>7.3</v>
      </c>
      <c r="F18" s="511"/>
      <c r="G18" s="70">
        <v>2020</v>
      </c>
      <c r="H18" s="510">
        <v>5.2</v>
      </c>
      <c r="I18" s="511"/>
      <c r="J18" s="70">
        <v>2021</v>
      </c>
      <c r="K18" s="510">
        <v>3.5</v>
      </c>
      <c r="L18" s="511"/>
      <c r="M18" s="70">
        <v>2022</v>
      </c>
      <c r="N18" s="510">
        <v>13.4</v>
      </c>
      <c r="O18" s="511"/>
      <c r="P18" s="70">
        <v>2021</v>
      </c>
      <c r="Q18" s="510">
        <v>3.9</v>
      </c>
    </row>
    <row r="19" spans="1:17" ht="12.75" customHeight="1">
      <c r="A19" s="5" t="s">
        <v>282</v>
      </c>
      <c r="B19" s="5">
        <v>2022</v>
      </c>
      <c r="C19" s="76">
        <v>9689.01</v>
      </c>
      <c r="D19" s="5">
        <v>2022</v>
      </c>
      <c r="E19" s="510">
        <v>9.3000000000000007</v>
      </c>
      <c r="F19" s="511"/>
      <c r="G19" s="70">
        <v>2020</v>
      </c>
      <c r="H19" s="510">
        <v>4.3</v>
      </c>
      <c r="I19" s="511"/>
      <c r="J19" s="70">
        <v>2021</v>
      </c>
      <c r="K19" s="510">
        <v>3.3</v>
      </c>
      <c r="L19" s="511"/>
      <c r="M19" s="70">
        <v>2022</v>
      </c>
      <c r="N19" s="510">
        <v>14.2</v>
      </c>
      <c r="O19" s="511"/>
      <c r="P19" s="70">
        <v>2021</v>
      </c>
      <c r="Q19" s="510">
        <v>7.4</v>
      </c>
    </row>
    <row r="20" spans="1:17" ht="12.75" customHeight="1">
      <c r="A20" s="5" t="s">
        <v>283</v>
      </c>
      <c r="B20" s="5">
        <v>2022</v>
      </c>
      <c r="C20" s="76">
        <v>5060.0039999999999</v>
      </c>
      <c r="D20" s="5">
        <v>2022</v>
      </c>
      <c r="E20" s="510">
        <v>11.2</v>
      </c>
      <c r="F20" s="511"/>
      <c r="G20" s="70">
        <v>2016</v>
      </c>
      <c r="H20" s="510">
        <v>2.7</v>
      </c>
      <c r="I20" s="511"/>
      <c r="J20" s="70">
        <v>2021</v>
      </c>
      <c r="K20" s="510">
        <v>3.2</v>
      </c>
      <c r="L20" s="511"/>
      <c r="M20" s="70">
        <v>2022</v>
      </c>
      <c r="N20" s="510">
        <v>6.9</v>
      </c>
      <c r="O20" s="511"/>
      <c r="P20" s="70">
        <v>2021</v>
      </c>
      <c r="Q20" s="510">
        <v>3.3</v>
      </c>
    </row>
    <row r="21" spans="1:17" ht="12.75" customHeight="1">
      <c r="A21" s="5" t="s">
        <v>284</v>
      </c>
      <c r="B21" s="5">
        <v>2022</v>
      </c>
      <c r="C21" s="76">
        <v>59030.133000000002</v>
      </c>
      <c r="D21" s="5">
        <v>2022</v>
      </c>
      <c r="E21" s="510">
        <v>6.7</v>
      </c>
      <c r="F21" s="511"/>
      <c r="G21" s="70">
        <v>2012</v>
      </c>
      <c r="H21" s="510">
        <v>2.7</v>
      </c>
      <c r="I21" s="511"/>
      <c r="J21" s="70">
        <v>2021</v>
      </c>
      <c r="K21" s="510">
        <v>2.2999999999999998</v>
      </c>
      <c r="L21" s="511"/>
      <c r="M21" s="70">
        <v>2022</v>
      </c>
      <c r="N21" s="510">
        <v>12.1</v>
      </c>
      <c r="O21" s="511"/>
      <c r="P21" s="70">
        <v>2021</v>
      </c>
      <c r="Q21" s="510">
        <v>3.1</v>
      </c>
    </row>
    <row r="22" spans="1:17" ht="12.75" customHeight="1">
      <c r="A22" s="5" t="s">
        <v>285</v>
      </c>
      <c r="B22" s="5">
        <v>2022</v>
      </c>
      <c r="C22" s="76">
        <v>1875.7570000000001</v>
      </c>
      <c r="D22" s="5">
        <v>2022</v>
      </c>
      <c r="E22" s="510">
        <v>8.5</v>
      </c>
      <c r="F22" s="511"/>
      <c r="G22" s="70">
        <v>2021</v>
      </c>
      <c r="H22" s="510">
        <v>3.5</v>
      </c>
      <c r="I22" s="511"/>
      <c r="J22" s="70">
        <v>2021</v>
      </c>
      <c r="K22" s="510">
        <v>2.7</v>
      </c>
      <c r="L22" s="511"/>
      <c r="M22" s="70">
        <v>2022</v>
      </c>
      <c r="N22" s="510">
        <v>16.399999999999999</v>
      </c>
      <c r="O22" s="511"/>
      <c r="P22" s="70">
        <v>2021</v>
      </c>
      <c r="Q22" s="510">
        <v>6</v>
      </c>
    </row>
    <row r="23" spans="1:17" ht="12.75" customHeight="1">
      <c r="A23" s="5" t="s">
        <v>286</v>
      </c>
      <c r="B23" s="5">
        <v>2022</v>
      </c>
      <c r="C23" s="76">
        <v>2805.998</v>
      </c>
      <c r="D23" s="5">
        <v>2022</v>
      </c>
      <c r="E23" s="510">
        <v>7.8</v>
      </c>
      <c r="F23" s="511"/>
      <c r="G23" s="70">
        <v>2021</v>
      </c>
      <c r="H23" s="510">
        <v>3.8</v>
      </c>
      <c r="I23" s="511"/>
      <c r="J23" s="70">
        <v>2021</v>
      </c>
      <c r="K23" s="510">
        <v>3.1</v>
      </c>
      <c r="L23" s="511"/>
      <c r="M23" s="70">
        <v>2022</v>
      </c>
      <c r="N23" s="510">
        <v>15.1</v>
      </c>
      <c r="O23" s="511"/>
      <c r="P23" s="70">
        <v>2021</v>
      </c>
      <c r="Q23" s="510">
        <v>6</v>
      </c>
    </row>
    <row r="24" spans="1:17" ht="12.75" customHeight="1">
      <c r="A24" s="5" t="s">
        <v>287</v>
      </c>
      <c r="B24" s="5">
        <v>2022</v>
      </c>
      <c r="C24" s="76">
        <v>645.39700000000005</v>
      </c>
      <c r="D24" s="5">
        <v>2022</v>
      </c>
      <c r="E24" s="510">
        <v>9.9</v>
      </c>
      <c r="F24" s="511"/>
      <c r="G24" s="70">
        <v>2021</v>
      </c>
      <c r="H24" s="510">
        <v>6.8</v>
      </c>
      <c r="I24" s="511"/>
      <c r="J24" s="70">
        <v>2021</v>
      </c>
      <c r="K24" s="510">
        <v>3.1</v>
      </c>
      <c r="L24" s="511"/>
      <c r="M24" s="70">
        <v>2022</v>
      </c>
      <c r="N24" s="510">
        <v>6.8</v>
      </c>
      <c r="O24" s="511"/>
      <c r="P24" s="70">
        <v>2021</v>
      </c>
      <c r="Q24" s="510">
        <v>3</v>
      </c>
    </row>
    <row r="25" spans="1:17" ht="12.75" customHeight="1">
      <c r="A25" s="5" t="s">
        <v>288</v>
      </c>
      <c r="B25" s="5">
        <v>2022</v>
      </c>
      <c r="C25" s="76">
        <v>520.971</v>
      </c>
      <c r="D25" s="5">
        <v>2022</v>
      </c>
      <c r="E25" s="510">
        <v>8.1</v>
      </c>
      <c r="F25" s="511"/>
      <c r="G25" s="70">
        <v>2011</v>
      </c>
      <c r="H25" s="510">
        <v>4.3</v>
      </c>
      <c r="I25" s="511"/>
      <c r="J25" s="70">
        <v>2021</v>
      </c>
      <c r="K25" s="510">
        <v>3.9</v>
      </c>
      <c r="L25" s="511"/>
      <c r="M25" s="70">
        <v>2022</v>
      </c>
      <c r="N25" s="510">
        <v>8</v>
      </c>
      <c r="O25" s="511"/>
      <c r="P25" s="70">
        <v>2021</v>
      </c>
      <c r="Q25" s="510">
        <v>4.4000000000000004</v>
      </c>
    </row>
    <row r="26" spans="1:17" ht="12.75" customHeight="1">
      <c r="A26" s="5" t="s">
        <v>289</v>
      </c>
      <c r="B26" s="5">
        <v>2022</v>
      </c>
      <c r="C26" s="76">
        <v>17590.671999999999</v>
      </c>
      <c r="D26" s="5">
        <v>2022</v>
      </c>
      <c r="E26" s="510">
        <v>9.5</v>
      </c>
      <c r="F26" s="511"/>
      <c r="G26" s="70">
        <v>2019</v>
      </c>
      <c r="H26" s="510">
        <v>3</v>
      </c>
      <c r="I26" s="511"/>
      <c r="J26" s="70">
        <v>2021</v>
      </c>
      <c r="K26" s="510">
        <v>3.3</v>
      </c>
      <c r="L26" s="511"/>
      <c r="M26" s="70">
        <v>2022</v>
      </c>
      <c r="N26" s="510">
        <v>9.6</v>
      </c>
      <c r="O26" s="511"/>
      <c r="P26" s="70">
        <v>2021</v>
      </c>
      <c r="Q26" s="510">
        <v>3.2</v>
      </c>
    </row>
    <row r="27" spans="1:17" ht="12.75" customHeight="1">
      <c r="A27" s="5" t="s">
        <v>290</v>
      </c>
      <c r="B27" s="5">
        <v>2022</v>
      </c>
      <c r="C27" s="76">
        <v>37654.247000000003</v>
      </c>
      <c r="D27" s="5">
        <v>2022</v>
      </c>
      <c r="E27" s="510">
        <v>8.3000000000000007</v>
      </c>
      <c r="F27" s="511"/>
      <c r="G27" s="70">
        <v>2020</v>
      </c>
      <c r="H27" s="510">
        <v>2.4</v>
      </c>
      <c r="I27" s="511"/>
      <c r="J27" s="70">
        <v>2021</v>
      </c>
      <c r="K27" s="510">
        <v>3.9</v>
      </c>
      <c r="L27" s="511"/>
      <c r="M27" s="70">
        <v>2022</v>
      </c>
      <c r="N27" s="510">
        <v>12.2</v>
      </c>
      <c r="O27" s="511"/>
      <c r="P27" s="70">
        <v>2021</v>
      </c>
      <c r="Q27" s="510">
        <v>4.5</v>
      </c>
    </row>
    <row r="28" spans="1:17" ht="12.75" customHeight="1">
      <c r="A28" s="5" t="s">
        <v>291</v>
      </c>
      <c r="B28" s="5">
        <v>2022</v>
      </c>
      <c r="C28" s="76">
        <v>10352.041999999999</v>
      </c>
      <c r="D28" s="5">
        <v>2022</v>
      </c>
      <c r="E28" s="510">
        <v>8</v>
      </c>
      <c r="F28" s="511"/>
      <c r="G28" s="70">
        <v>2021</v>
      </c>
      <c r="H28" s="510">
        <v>2.2000000000000002</v>
      </c>
      <c r="I28" s="511"/>
      <c r="J28" s="70">
        <v>2021</v>
      </c>
      <c r="K28" s="510">
        <v>2.4</v>
      </c>
      <c r="L28" s="511"/>
      <c r="M28" s="70">
        <v>2022</v>
      </c>
      <c r="N28" s="510">
        <v>11.9</v>
      </c>
      <c r="O28" s="511"/>
      <c r="P28" s="70">
        <v>2021</v>
      </c>
      <c r="Q28" s="510">
        <v>2.8</v>
      </c>
    </row>
    <row r="29" spans="1:17" ht="12.75" customHeight="1">
      <c r="A29" s="5" t="s">
        <v>292</v>
      </c>
      <c r="B29" s="5">
        <v>2022</v>
      </c>
      <c r="C29" s="76">
        <v>19042.455000000002</v>
      </c>
      <c r="D29" s="5">
        <v>2022</v>
      </c>
      <c r="E29" s="510">
        <v>9.6</v>
      </c>
      <c r="F29" s="511"/>
      <c r="G29" s="70">
        <v>2020</v>
      </c>
      <c r="H29" s="510">
        <v>3.4</v>
      </c>
      <c r="I29" s="511"/>
      <c r="J29" s="70">
        <v>2021</v>
      </c>
      <c r="K29" s="510">
        <v>5.2</v>
      </c>
      <c r="L29" s="511"/>
      <c r="M29" s="70">
        <v>2022</v>
      </c>
      <c r="N29" s="510">
        <v>14.3</v>
      </c>
      <c r="O29" s="511"/>
      <c r="P29" s="70">
        <v>2021</v>
      </c>
      <c r="Q29" s="510">
        <v>6</v>
      </c>
    </row>
    <row r="30" spans="1:17" ht="12.75" customHeight="1">
      <c r="A30" s="5" t="s">
        <v>293</v>
      </c>
      <c r="B30" s="5">
        <v>2022</v>
      </c>
      <c r="C30" s="76">
        <v>5434.7120000000004</v>
      </c>
      <c r="D30" s="5">
        <v>2022</v>
      </c>
      <c r="E30" s="510">
        <v>9.6999999999999993</v>
      </c>
      <c r="F30" s="511"/>
      <c r="G30" s="70">
        <v>2020</v>
      </c>
      <c r="H30" s="510">
        <v>3.2</v>
      </c>
      <c r="I30" s="511"/>
      <c r="J30" s="70">
        <v>2021</v>
      </c>
      <c r="K30" s="510">
        <v>4.9000000000000004</v>
      </c>
      <c r="L30" s="511"/>
      <c r="M30" s="70">
        <v>2022</v>
      </c>
      <c r="N30" s="510">
        <v>11</v>
      </c>
      <c r="O30" s="511"/>
      <c r="P30" s="70">
        <v>2021</v>
      </c>
      <c r="Q30" s="510">
        <v>4.8</v>
      </c>
    </row>
    <row r="31" spans="1:17" ht="12.75" customHeight="1">
      <c r="A31" s="5" t="s">
        <v>294</v>
      </c>
      <c r="B31" s="5">
        <v>2022</v>
      </c>
      <c r="C31" s="76">
        <v>2107.1799999999998</v>
      </c>
      <c r="D31" s="5">
        <v>2022</v>
      </c>
      <c r="E31" s="510">
        <v>8.3000000000000007</v>
      </c>
      <c r="F31" s="511"/>
      <c r="G31" s="70">
        <v>2020</v>
      </c>
      <c r="H31" s="510">
        <v>2.7</v>
      </c>
      <c r="I31" s="511"/>
      <c r="J31" s="70">
        <v>2021</v>
      </c>
      <c r="K31" s="510">
        <v>1.8</v>
      </c>
      <c r="L31" s="511"/>
      <c r="M31" s="70">
        <v>2022</v>
      </c>
      <c r="N31" s="510">
        <v>10.6</v>
      </c>
      <c r="O31" s="511"/>
      <c r="P31" s="70">
        <v>2021</v>
      </c>
      <c r="Q31" s="510">
        <v>2.8</v>
      </c>
    </row>
    <row r="32" spans="1:17" ht="12.75" customHeight="1">
      <c r="A32" s="5" t="s">
        <v>295</v>
      </c>
      <c r="B32" s="5">
        <v>2022</v>
      </c>
      <c r="C32" s="76">
        <v>47432.892999999996</v>
      </c>
      <c r="D32" s="5">
        <v>2022</v>
      </c>
      <c r="E32" s="510">
        <v>6.9</v>
      </c>
      <c r="F32" s="511"/>
      <c r="G32" s="70">
        <v>2021</v>
      </c>
      <c r="H32" s="510">
        <v>2.8</v>
      </c>
      <c r="I32" s="511"/>
      <c r="J32" s="70">
        <v>2021</v>
      </c>
      <c r="K32" s="510">
        <v>2.5</v>
      </c>
      <c r="L32" s="511"/>
      <c r="M32" s="70">
        <v>2022</v>
      </c>
      <c r="N32" s="510">
        <v>9.6999999999999993</v>
      </c>
      <c r="O32" s="511"/>
      <c r="P32" s="70">
        <v>2021</v>
      </c>
      <c r="Q32" s="510">
        <v>3.1</v>
      </c>
    </row>
    <row r="33" spans="1:18" ht="12.75" customHeight="1">
      <c r="A33" s="5" t="s">
        <v>296</v>
      </c>
      <c r="B33" s="5">
        <v>2022</v>
      </c>
      <c r="C33" s="76">
        <v>10452.325999999999</v>
      </c>
      <c r="D33" s="5">
        <v>2022</v>
      </c>
      <c r="E33" s="510">
        <v>10</v>
      </c>
      <c r="F33" s="511"/>
      <c r="G33" s="70">
        <v>2020</v>
      </c>
      <c r="H33" s="510">
        <v>3.1</v>
      </c>
      <c r="I33" s="511"/>
      <c r="J33" s="70">
        <v>2021</v>
      </c>
      <c r="K33" s="510">
        <v>1.8</v>
      </c>
      <c r="L33" s="511"/>
      <c r="M33" s="70">
        <v>2022</v>
      </c>
      <c r="N33" s="510">
        <v>9</v>
      </c>
      <c r="O33" s="511"/>
      <c r="P33" s="70">
        <v>2021</v>
      </c>
      <c r="Q33" s="510">
        <v>3.7</v>
      </c>
    </row>
    <row r="34" spans="1:18" ht="12.75" customHeight="1">
      <c r="A34" s="5" t="s">
        <v>297</v>
      </c>
      <c r="B34" s="5">
        <v>2021</v>
      </c>
      <c r="C34" s="76">
        <v>67026.292000000001</v>
      </c>
      <c r="D34" s="5">
        <v>2021</v>
      </c>
      <c r="E34" s="510">
        <v>10.4</v>
      </c>
      <c r="F34" s="511"/>
      <c r="G34" s="70">
        <v>2021</v>
      </c>
      <c r="H34" s="510">
        <v>4.0999999999999996</v>
      </c>
      <c r="I34" s="511"/>
      <c r="J34" s="70">
        <v>2021</v>
      </c>
      <c r="K34" s="510">
        <v>4</v>
      </c>
      <c r="L34" s="511"/>
      <c r="M34" s="70">
        <v>2021</v>
      </c>
      <c r="N34" s="510">
        <v>10</v>
      </c>
      <c r="O34" s="510"/>
      <c r="P34" s="70">
        <v>2020</v>
      </c>
      <c r="Q34" s="510">
        <v>1.5</v>
      </c>
    </row>
    <row r="35" spans="1:18" ht="18" customHeight="1">
      <c r="A35" s="18" t="s">
        <v>298</v>
      </c>
      <c r="B35" s="18"/>
      <c r="C35" s="76"/>
      <c r="D35" s="18"/>
      <c r="E35" s="511"/>
      <c r="F35" s="511"/>
      <c r="G35" s="512"/>
      <c r="H35" s="511"/>
      <c r="I35" s="511"/>
      <c r="J35" s="70"/>
      <c r="K35" s="511"/>
      <c r="L35" s="511"/>
      <c r="M35" s="512"/>
      <c r="N35" s="511"/>
      <c r="O35" s="511"/>
      <c r="P35" s="512"/>
      <c r="Q35" s="511"/>
    </row>
    <row r="36" spans="1:18" ht="12.75" customHeight="1">
      <c r="A36" s="5" t="s">
        <v>299</v>
      </c>
      <c r="B36" s="5">
        <v>2022</v>
      </c>
      <c r="C36" s="76">
        <v>1837.114</v>
      </c>
      <c r="D36" s="5">
        <v>2022</v>
      </c>
      <c r="E36" s="510">
        <v>9.9</v>
      </c>
      <c r="F36" s="511"/>
      <c r="G36" s="70">
        <v>2021</v>
      </c>
      <c r="H36" s="510">
        <v>7.6</v>
      </c>
      <c r="I36" s="511"/>
      <c r="J36" s="70">
        <v>2021</v>
      </c>
      <c r="K36" s="510">
        <v>4.5999999999999996</v>
      </c>
      <c r="L36" s="511"/>
      <c r="M36" s="70">
        <v>2022</v>
      </c>
      <c r="N36" s="510">
        <v>12.2</v>
      </c>
      <c r="O36" s="511"/>
      <c r="P36" s="70">
        <v>2021</v>
      </c>
      <c r="Q36" s="510">
        <v>6.8</v>
      </c>
    </row>
    <row r="37" spans="1:18" ht="12.75" customHeight="1">
      <c r="A37" s="5" t="s">
        <v>300</v>
      </c>
      <c r="B37" s="5">
        <v>2022</v>
      </c>
      <c r="C37" s="76">
        <v>5425.27</v>
      </c>
      <c r="D37" s="5">
        <v>2022</v>
      </c>
      <c r="E37" s="510">
        <v>9.4</v>
      </c>
      <c r="F37" s="511"/>
      <c r="G37" s="70">
        <v>2020</v>
      </c>
      <c r="H37" s="510">
        <v>1.6</v>
      </c>
      <c r="I37" s="511"/>
      <c r="J37" s="70">
        <v>2021</v>
      </c>
      <c r="K37" s="510">
        <v>1.9</v>
      </c>
      <c r="L37" s="511"/>
      <c r="M37" s="70">
        <v>2022</v>
      </c>
      <c r="N37" s="510">
        <v>8.4</v>
      </c>
      <c r="O37" s="511"/>
      <c r="P37" s="70">
        <v>2020</v>
      </c>
      <c r="Q37" s="510">
        <v>3.3</v>
      </c>
    </row>
    <row r="38" spans="1:18" ht="12.75" customHeight="1">
      <c r="A38" s="5" t="s">
        <v>301</v>
      </c>
      <c r="B38" s="5">
        <v>2022</v>
      </c>
      <c r="C38" s="76">
        <v>8738.7909999999993</v>
      </c>
      <c r="D38" s="5">
        <v>2022</v>
      </c>
      <c r="E38" s="510">
        <v>9.4</v>
      </c>
      <c r="F38" s="511"/>
      <c r="G38" s="70">
        <v>2020</v>
      </c>
      <c r="H38" s="510">
        <v>3.7</v>
      </c>
      <c r="I38" s="511"/>
      <c r="J38" s="70">
        <v>2021</v>
      </c>
      <c r="K38" s="510">
        <v>3.1</v>
      </c>
      <c r="L38" s="511"/>
      <c r="M38" s="70">
        <v>2022</v>
      </c>
      <c r="N38" s="510">
        <v>8.5</v>
      </c>
      <c r="O38" s="511"/>
      <c r="P38" s="70">
        <v>2020</v>
      </c>
      <c r="Q38" s="510">
        <v>4.0999999999999996</v>
      </c>
    </row>
    <row r="39" spans="1:18" ht="12.75" customHeight="1">
      <c r="A39" s="210" t="s">
        <v>302</v>
      </c>
      <c r="B39" s="210">
        <v>2022</v>
      </c>
      <c r="C39" s="86">
        <v>84680.273000000001</v>
      </c>
      <c r="D39" s="210">
        <v>2022</v>
      </c>
      <c r="E39" s="513">
        <v>12.2</v>
      </c>
      <c r="F39" s="514"/>
      <c r="G39" s="87" t="s">
        <v>51</v>
      </c>
      <c r="H39" s="513" t="s">
        <v>51</v>
      </c>
      <c r="I39" s="514"/>
      <c r="J39" s="87">
        <v>2021</v>
      </c>
      <c r="K39" s="513" t="s">
        <v>51</v>
      </c>
      <c r="L39" s="514"/>
      <c r="M39" s="87">
        <v>2022</v>
      </c>
      <c r="N39" s="513">
        <v>5.9</v>
      </c>
      <c r="O39" s="514"/>
      <c r="P39" s="87">
        <v>2020</v>
      </c>
      <c r="Q39" s="513">
        <v>5.8</v>
      </c>
    </row>
    <row r="40" spans="1:18" ht="13.5" customHeight="1">
      <c r="A40" s="515" t="s">
        <v>303</v>
      </c>
      <c r="B40" s="515"/>
      <c r="C40" s="515"/>
      <c r="D40" s="515"/>
      <c r="E40" s="515"/>
      <c r="F40" s="515"/>
      <c r="G40" s="515"/>
      <c r="H40" s="515"/>
      <c r="I40" s="515"/>
      <c r="J40" s="516"/>
      <c r="K40" s="516"/>
      <c r="M40" s="517"/>
    </row>
    <row r="41" spans="1:18" ht="13.5" customHeight="1">
      <c r="A41" s="518"/>
      <c r="B41" s="518"/>
      <c r="C41" s="519"/>
      <c r="D41" s="520"/>
      <c r="E41" s="521"/>
      <c r="F41" s="516"/>
      <c r="G41" s="516"/>
      <c r="H41" s="516"/>
      <c r="I41" s="521"/>
      <c r="J41" s="516"/>
      <c r="K41" s="516"/>
      <c r="M41" s="517"/>
    </row>
    <row r="42" spans="1:18" s="100" customFormat="1" ht="12.75" customHeight="1">
      <c r="A42" s="522" t="s">
        <v>85</v>
      </c>
      <c r="B42" s="522"/>
      <c r="C42" s="523"/>
      <c r="D42" s="524"/>
      <c r="E42" s="524"/>
      <c r="F42" s="523"/>
      <c r="G42" s="523"/>
      <c r="H42" s="523"/>
      <c r="I42" s="524"/>
      <c r="J42" s="523"/>
      <c r="K42" s="523"/>
      <c r="L42" s="524"/>
      <c r="M42" s="523"/>
      <c r="N42" s="523"/>
      <c r="O42" s="524"/>
      <c r="P42" s="524"/>
      <c r="Q42" s="524"/>
    </row>
    <row r="43" spans="1:18" s="100" customFormat="1" ht="12.75" customHeight="1">
      <c r="A43" s="525" t="s">
        <v>304</v>
      </c>
      <c r="B43" s="525"/>
      <c r="C43" s="525"/>
      <c r="D43" s="525"/>
      <c r="E43" s="525"/>
      <c r="F43" s="525"/>
      <c r="G43" s="525"/>
      <c r="H43" s="525"/>
      <c r="I43" s="525"/>
      <c r="J43" s="525"/>
      <c r="K43" s="525"/>
      <c r="L43" s="525"/>
      <c r="M43" s="525"/>
      <c r="N43" s="525"/>
      <c r="O43" s="525"/>
      <c r="P43" s="525"/>
      <c r="Q43" s="525"/>
      <c r="R43" s="525"/>
    </row>
    <row r="44" spans="1:18" s="100" customFormat="1" ht="12.75" customHeight="1">
      <c r="A44" s="526" t="s">
        <v>305</v>
      </c>
      <c r="B44" s="526"/>
      <c r="C44" s="526"/>
      <c r="D44" s="527"/>
      <c r="E44" s="527"/>
      <c r="F44" s="526"/>
      <c r="G44" s="526"/>
      <c r="H44" s="526"/>
      <c r="I44" s="527"/>
      <c r="J44" s="526"/>
      <c r="K44" s="526"/>
      <c r="L44" s="527"/>
      <c r="M44" s="526"/>
      <c r="N44" s="526"/>
      <c r="O44" s="527"/>
      <c r="P44" s="527"/>
      <c r="Q44" s="527"/>
    </row>
    <row r="45" spans="1:18" s="100" customFormat="1" ht="12.75" customHeight="1">
      <c r="A45" s="528" t="s">
        <v>306</v>
      </c>
      <c r="B45" s="528"/>
      <c r="C45" s="526"/>
      <c r="D45" s="527"/>
      <c r="E45" s="527"/>
      <c r="F45" s="526"/>
      <c r="G45" s="526"/>
      <c r="H45" s="526"/>
      <c r="I45" s="527"/>
      <c r="J45" s="526"/>
      <c r="K45" s="526"/>
      <c r="L45" s="527"/>
      <c r="M45" s="526"/>
      <c r="N45" s="526"/>
      <c r="O45" s="527"/>
      <c r="P45" s="527"/>
      <c r="Q45" s="527"/>
    </row>
    <row r="46" spans="1:18" s="100" customFormat="1" ht="12.75" customHeight="1">
      <c r="A46" s="529" t="s">
        <v>307</v>
      </c>
      <c r="B46" s="529"/>
      <c r="C46" s="529"/>
      <c r="D46" s="527"/>
      <c r="E46" s="527"/>
      <c r="F46" s="526"/>
      <c r="G46" s="526"/>
      <c r="H46" s="526"/>
      <c r="I46" s="527"/>
      <c r="J46" s="526"/>
      <c r="K46" s="526"/>
      <c r="L46" s="527"/>
      <c r="M46" s="526"/>
      <c r="N46" s="526"/>
      <c r="O46" s="527"/>
      <c r="P46" s="527"/>
      <c r="Q46" s="527"/>
    </row>
    <row r="47" spans="1:18" s="100" customFormat="1" ht="12.6" customHeight="1">
      <c r="A47" s="530" t="s">
        <v>308</v>
      </c>
      <c r="B47" s="530"/>
      <c r="C47" s="530"/>
      <c r="D47" s="530"/>
      <c r="E47" s="530"/>
      <c r="F47" s="530"/>
      <c r="G47" s="530"/>
      <c r="H47" s="530"/>
      <c r="I47" s="530"/>
      <c r="J47" s="530"/>
      <c r="K47" s="530"/>
      <c r="L47" s="530"/>
      <c r="M47" s="530"/>
      <c r="N47" s="530"/>
      <c r="O47" s="530"/>
      <c r="P47" s="530"/>
      <c r="Q47" s="530"/>
    </row>
    <row r="48" spans="1:18" s="100" customFormat="1" ht="12.6" customHeight="1">
      <c r="A48" s="531"/>
      <c r="B48" s="531"/>
      <c r="C48" s="531"/>
      <c r="D48" s="531"/>
      <c r="E48" s="531"/>
      <c r="F48" s="531"/>
      <c r="G48" s="531"/>
      <c r="H48" s="531"/>
      <c r="I48" s="531"/>
      <c r="J48" s="531"/>
      <c r="K48" s="531"/>
      <c r="L48" s="531"/>
      <c r="M48" s="531"/>
      <c r="N48" s="531"/>
      <c r="O48" s="531"/>
      <c r="P48" s="531"/>
      <c r="Q48" s="531"/>
    </row>
    <row r="49" spans="1:17" s="100" customFormat="1" ht="12.75" customHeight="1">
      <c r="A49" s="523" t="s">
        <v>18</v>
      </c>
      <c r="B49" s="523"/>
      <c r="C49" s="523"/>
      <c r="D49" s="524"/>
      <c r="E49" s="524"/>
      <c r="F49" s="523"/>
      <c r="G49" s="523"/>
      <c r="H49" s="523"/>
      <c r="I49" s="524"/>
      <c r="J49" s="523"/>
      <c r="K49" s="523"/>
      <c r="L49" s="524"/>
      <c r="M49" s="523"/>
      <c r="N49" s="523"/>
      <c r="O49" s="524"/>
      <c r="P49" s="524"/>
      <c r="Q49" s="524"/>
    </row>
    <row r="50" spans="1:17" s="100" customFormat="1" ht="11.25">
      <c r="D50" s="532"/>
      <c r="E50" s="489"/>
      <c r="I50" s="489"/>
      <c r="L50" s="489"/>
      <c r="M50" s="533"/>
      <c r="O50" s="489"/>
      <c r="P50" s="489"/>
      <c r="Q50" s="489"/>
    </row>
    <row r="51" spans="1:17" s="100" customFormat="1" ht="11.25">
      <c r="D51" s="532"/>
      <c r="E51" s="489"/>
      <c r="I51" s="489"/>
      <c r="L51" s="489"/>
      <c r="M51" s="533"/>
      <c r="O51" s="489"/>
      <c r="P51" s="489"/>
      <c r="Q51" s="489"/>
    </row>
    <row r="52" spans="1:17" s="100" customFormat="1" ht="11.25">
      <c r="D52" s="532"/>
      <c r="E52" s="489"/>
      <c r="I52" s="489"/>
      <c r="L52" s="489"/>
      <c r="M52" s="533"/>
      <c r="O52" s="489"/>
      <c r="P52" s="489"/>
      <c r="Q52" s="489"/>
    </row>
    <row r="53" spans="1:17" s="100" customFormat="1" ht="11.25">
      <c r="D53" s="532"/>
      <c r="E53" s="489"/>
      <c r="I53" s="489"/>
      <c r="L53" s="489"/>
      <c r="O53" s="489"/>
      <c r="P53" s="489"/>
      <c r="Q53" s="489"/>
    </row>
    <row r="54" spans="1:17" s="100" customFormat="1" ht="11.25">
      <c r="D54" s="532"/>
      <c r="E54" s="489"/>
      <c r="I54" s="489"/>
      <c r="L54" s="489"/>
      <c r="O54" s="489"/>
      <c r="P54" s="489"/>
      <c r="Q54" s="489"/>
    </row>
    <row r="55" spans="1:17" s="100" customFormat="1" ht="11.25">
      <c r="D55" s="532"/>
      <c r="E55" s="489"/>
      <c r="I55" s="489"/>
      <c r="L55" s="489"/>
      <c r="O55" s="489"/>
      <c r="P55" s="489"/>
      <c r="Q55" s="489"/>
    </row>
    <row r="56" spans="1:17" s="100" customFormat="1" ht="11.25">
      <c r="D56" s="532"/>
      <c r="E56" s="489"/>
      <c r="I56" s="489"/>
      <c r="J56" s="489"/>
      <c r="L56" s="489"/>
      <c r="M56" s="489"/>
      <c r="O56" s="489"/>
      <c r="P56" s="489"/>
      <c r="Q56" s="489"/>
    </row>
    <row r="57" spans="1:17" s="100" customFormat="1" ht="11.25">
      <c r="D57" s="532"/>
      <c r="E57" s="489"/>
      <c r="I57" s="489"/>
      <c r="J57" s="489"/>
      <c r="L57" s="489"/>
      <c r="M57" s="489"/>
      <c r="O57" s="489"/>
      <c r="P57" s="489"/>
      <c r="Q57" s="489"/>
    </row>
    <row r="58" spans="1:17" s="100" customFormat="1" ht="11.25">
      <c r="D58" s="532"/>
      <c r="E58" s="489"/>
      <c r="I58" s="489"/>
      <c r="J58" s="489"/>
      <c r="L58" s="489"/>
      <c r="M58" s="489"/>
      <c r="O58" s="489"/>
      <c r="P58" s="489"/>
      <c r="Q58" s="489"/>
    </row>
    <row r="59" spans="1:17" s="100" customFormat="1" ht="11.25">
      <c r="D59" s="532"/>
      <c r="E59" s="489"/>
      <c r="I59" s="489"/>
      <c r="J59" s="489"/>
      <c r="L59" s="489"/>
      <c r="M59" s="489"/>
      <c r="O59" s="489"/>
      <c r="P59" s="489"/>
      <c r="Q59" s="489"/>
    </row>
    <row r="60" spans="1:17" s="100" customFormat="1" ht="11.25">
      <c r="D60" s="532"/>
      <c r="E60" s="489"/>
      <c r="I60" s="489"/>
      <c r="J60" s="489"/>
      <c r="L60" s="489"/>
      <c r="M60" s="489"/>
      <c r="O60" s="489"/>
      <c r="P60" s="489"/>
      <c r="Q60" s="489"/>
    </row>
    <row r="61" spans="1:17" s="100" customFormat="1" ht="11.25">
      <c r="D61" s="532"/>
      <c r="E61" s="489"/>
      <c r="I61" s="489"/>
      <c r="J61" s="489"/>
      <c r="L61" s="489"/>
      <c r="M61" s="489"/>
      <c r="O61" s="489"/>
      <c r="P61" s="489"/>
      <c r="Q61" s="489"/>
    </row>
    <row r="62" spans="1:17" s="100" customFormat="1" ht="11.25">
      <c r="D62" s="532"/>
      <c r="E62" s="489"/>
      <c r="I62" s="489"/>
      <c r="J62" s="489"/>
      <c r="L62" s="489"/>
      <c r="M62" s="489"/>
      <c r="O62" s="489"/>
      <c r="P62" s="489"/>
      <c r="Q62" s="489"/>
    </row>
    <row r="63" spans="1:17" s="100" customFormat="1" ht="11.25">
      <c r="D63" s="532"/>
      <c r="E63" s="489"/>
      <c r="I63" s="489"/>
      <c r="J63" s="489"/>
      <c r="L63" s="489"/>
      <c r="M63" s="489"/>
      <c r="O63" s="489"/>
      <c r="P63" s="489"/>
      <c r="Q63" s="489"/>
    </row>
    <row r="64" spans="1:17" s="100" customFormat="1" ht="11.25">
      <c r="D64" s="532"/>
      <c r="E64" s="489"/>
      <c r="I64" s="489"/>
      <c r="J64" s="489"/>
      <c r="L64" s="489"/>
      <c r="M64" s="489"/>
      <c r="O64" s="489"/>
      <c r="P64" s="489"/>
      <c r="Q64" s="489"/>
    </row>
    <row r="65" spans="4:17" s="100" customFormat="1" ht="11.25">
      <c r="D65" s="532"/>
      <c r="E65" s="489"/>
      <c r="I65" s="489"/>
      <c r="J65" s="489"/>
      <c r="L65" s="489"/>
      <c r="M65" s="489"/>
      <c r="O65" s="489"/>
      <c r="P65" s="489"/>
      <c r="Q65" s="489"/>
    </row>
    <row r="66" spans="4:17" s="100" customFormat="1" ht="11.25">
      <c r="D66" s="532"/>
      <c r="E66" s="489"/>
      <c r="I66" s="489"/>
      <c r="J66" s="489"/>
      <c r="L66" s="489"/>
      <c r="M66" s="489"/>
      <c r="O66" s="489"/>
      <c r="P66" s="489"/>
      <c r="Q66" s="489"/>
    </row>
    <row r="67" spans="4:17" s="100" customFormat="1" ht="11.25">
      <c r="D67" s="532"/>
      <c r="E67" s="489"/>
      <c r="I67" s="489"/>
      <c r="J67" s="489"/>
      <c r="L67" s="489"/>
      <c r="M67" s="489"/>
      <c r="O67" s="489"/>
      <c r="P67" s="489"/>
      <c r="Q67" s="489"/>
    </row>
    <row r="68" spans="4:17" s="100" customFormat="1" ht="11.25">
      <c r="D68" s="532"/>
      <c r="E68" s="489"/>
      <c r="I68" s="489"/>
      <c r="J68" s="489"/>
      <c r="L68" s="489"/>
      <c r="M68" s="489"/>
      <c r="O68" s="489"/>
      <c r="P68" s="489"/>
      <c r="Q68" s="489"/>
    </row>
    <row r="69" spans="4:17" s="100" customFormat="1" ht="11.25">
      <c r="D69" s="532"/>
      <c r="E69" s="489"/>
      <c r="I69" s="489"/>
      <c r="J69" s="489"/>
      <c r="L69" s="489"/>
      <c r="M69" s="489"/>
      <c r="O69" s="489"/>
      <c r="P69" s="489"/>
      <c r="Q69" s="489"/>
    </row>
    <row r="70" spans="4:17" s="100" customFormat="1" ht="11.25">
      <c r="D70" s="532"/>
      <c r="E70" s="489"/>
      <c r="I70" s="489"/>
      <c r="J70" s="489"/>
      <c r="L70" s="489"/>
      <c r="M70" s="489"/>
      <c r="O70" s="489"/>
      <c r="P70" s="489"/>
      <c r="Q70" s="489"/>
    </row>
    <row r="71" spans="4:17" s="100" customFormat="1" ht="11.25">
      <c r="D71" s="532"/>
      <c r="E71" s="489"/>
      <c r="I71" s="489"/>
      <c r="J71" s="489"/>
      <c r="L71" s="489"/>
      <c r="M71" s="489"/>
      <c r="O71" s="489"/>
      <c r="P71" s="489"/>
      <c r="Q71" s="489"/>
    </row>
    <row r="72" spans="4:17" s="100" customFormat="1" ht="11.25">
      <c r="D72" s="532"/>
      <c r="E72" s="489"/>
      <c r="I72" s="489"/>
      <c r="J72" s="489"/>
      <c r="L72" s="489"/>
      <c r="M72" s="489"/>
      <c r="O72" s="489"/>
      <c r="P72" s="489"/>
      <c r="Q72" s="489"/>
    </row>
    <row r="73" spans="4:17" s="100" customFormat="1" ht="11.25">
      <c r="D73" s="532"/>
      <c r="E73" s="489"/>
      <c r="I73" s="489"/>
      <c r="J73" s="489"/>
      <c r="L73" s="489"/>
      <c r="M73" s="489"/>
      <c r="O73" s="489"/>
      <c r="P73" s="489"/>
      <c r="Q73" s="489"/>
    </row>
    <row r="74" spans="4:17" s="100" customFormat="1" ht="11.25">
      <c r="D74" s="532"/>
      <c r="E74" s="489"/>
      <c r="I74" s="489"/>
      <c r="J74" s="489"/>
      <c r="L74" s="489"/>
      <c r="M74" s="489"/>
      <c r="O74" s="489"/>
      <c r="P74" s="489"/>
      <c r="Q74" s="489"/>
    </row>
    <row r="75" spans="4:17" s="100" customFormat="1" ht="11.25">
      <c r="D75" s="532"/>
      <c r="E75" s="489"/>
      <c r="I75" s="489"/>
      <c r="J75" s="489"/>
      <c r="L75" s="489"/>
      <c r="M75" s="489"/>
      <c r="O75" s="489"/>
      <c r="P75" s="489"/>
      <c r="Q75" s="489"/>
    </row>
    <row r="76" spans="4:17" s="100" customFormat="1" ht="11.25">
      <c r="D76" s="532"/>
      <c r="E76" s="489"/>
      <c r="I76" s="489"/>
      <c r="J76" s="489"/>
      <c r="L76" s="489"/>
      <c r="M76" s="489"/>
      <c r="O76" s="489"/>
      <c r="P76" s="489"/>
      <c r="Q76" s="489"/>
    </row>
  </sheetData>
  <mergeCells count="12">
    <mergeCell ref="A40:I40"/>
    <mergeCell ref="A43:R43"/>
    <mergeCell ref="A45:B45"/>
    <mergeCell ref="A47:Q47"/>
    <mergeCell ref="A1:Q1"/>
    <mergeCell ref="S1:U1"/>
    <mergeCell ref="B3:C3"/>
    <mergeCell ref="D3:E3"/>
    <mergeCell ref="G3:H3"/>
    <mergeCell ref="J3:K3"/>
    <mergeCell ref="M3:N3"/>
    <mergeCell ref="P3:Q3"/>
  </mergeCells>
  <hyperlinks>
    <hyperlink ref="S1:T1" location="Contents!A1" display="back to contents" xr:uid="{5A7103DD-8126-4A46-98CB-225C5058673C}"/>
  </hyperlinks>
  <printOptions gridLinesSet="0"/>
  <pageMargins left="0.59055118110236227" right="0.39370078740157483" top="0.78740157480314965" bottom="0.78740157480314965" header="0.19685039370078741" footer="0.19685039370078741"/>
  <pageSetup paperSize="9" scale="85" orientation="portrait" horizontalDpi="300" verticalDpi="300"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FF7A5E-AD70-4645-B838-305F72AE607F}">
  <dimension ref="A1:V97"/>
  <sheetViews>
    <sheetView showGridLines="0" workbookViewId="0">
      <selection sqref="A1:G1"/>
    </sheetView>
  </sheetViews>
  <sheetFormatPr defaultColWidth="9.140625" defaultRowHeight="12.75"/>
  <cols>
    <col min="1" max="1" width="16" style="536" customWidth="1"/>
    <col min="2" max="2" width="16.7109375" style="536" customWidth="1"/>
    <col min="3" max="3" width="10.140625" style="536" bestFit="1" customWidth="1"/>
    <col min="4" max="4" width="11.42578125" style="536" customWidth="1"/>
    <col min="5" max="5" width="13.140625" style="536" customWidth="1"/>
    <col min="6" max="6" width="12.5703125" style="536" customWidth="1"/>
    <col min="7" max="7" width="11.28515625" style="536" customWidth="1"/>
    <col min="8" max="8" width="10.7109375" style="536" customWidth="1"/>
    <col min="9" max="9" width="11.42578125" style="536" customWidth="1"/>
    <col min="10" max="10" width="11.85546875" style="536" customWidth="1"/>
    <col min="11" max="11" width="11.5703125" style="536" customWidth="1"/>
    <col min="12" max="13" width="11.28515625" style="536" bestFit="1" customWidth="1"/>
    <col min="14" max="16" width="12.28515625" style="536" bestFit="1" customWidth="1"/>
    <col min="17" max="17" width="18.28515625" style="536" customWidth="1"/>
    <col min="18" max="18" width="9.140625" style="536"/>
    <col min="19" max="19" width="12.7109375" style="536" customWidth="1"/>
    <col min="20" max="16384" width="9.140625" style="536"/>
  </cols>
  <sheetData>
    <row r="1" spans="1:17" ht="15.75">
      <c r="A1" s="534" t="s">
        <v>309</v>
      </c>
      <c r="B1" s="534"/>
      <c r="C1" s="534"/>
      <c r="D1" s="534"/>
      <c r="E1" s="534"/>
      <c r="F1" s="534"/>
      <c r="G1" s="534"/>
      <c r="H1" s="535"/>
      <c r="I1" s="14" t="s">
        <v>20</v>
      </c>
      <c r="J1" s="14"/>
      <c r="K1" s="14"/>
    </row>
    <row r="2" spans="1:17" ht="12.75" customHeight="1">
      <c r="A2" s="535"/>
      <c r="B2" s="535"/>
      <c r="C2" s="535"/>
      <c r="D2" s="535"/>
      <c r="E2" s="535"/>
      <c r="F2" s="535"/>
      <c r="G2" s="535"/>
      <c r="H2" s="535"/>
      <c r="I2" s="535"/>
      <c r="J2" s="535"/>
      <c r="K2" s="535"/>
    </row>
    <row r="3" spans="1:17">
      <c r="A3" s="537" t="s">
        <v>310</v>
      </c>
      <c r="B3" s="538"/>
      <c r="C3" s="538"/>
      <c r="D3" s="538"/>
      <c r="E3" s="538"/>
      <c r="F3" s="538"/>
      <c r="G3" s="538"/>
      <c r="H3" s="538"/>
      <c r="I3" s="539"/>
      <c r="J3" s="540"/>
      <c r="K3" s="540"/>
    </row>
    <row r="4" spans="1:17">
      <c r="A4" s="541"/>
      <c r="B4" s="542" t="s">
        <v>311</v>
      </c>
      <c r="C4" s="543"/>
      <c r="D4" s="543"/>
      <c r="E4" s="543"/>
      <c r="F4" s="542" t="s">
        <v>312</v>
      </c>
      <c r="G4" s="543"/>
      <c r="H4" s="544"/>
      <c r="I4" s="544"/>
      <c r="J4" s="538"/>
      <c r="K4" s="538"/>
    </row>
    <row r="5" spans="1:17">
      <c r="A5" s="545"/>
      <c r="B5" s="546">
        <v>1981</v>
      </c>
      <c r="C5" s="546">
        <v>1991</v>
      </c>
      <c r="D5" s="546">
        <v>2001</v>
      </c>
      <c r="E5" s="546">
        <v>2021</v>
      </c>
      <c r="F5" s="546" t="s">
        <v>313</v>
      </c>
      <c r="G5" s="547" t="s">
        <v>314</v>
      </c>
      <c r="H5" s="548"/>
      <c r="J5" s="544"/>
      <c r="K5" s="544"/>
    </row>
    <row r="6" spans="1:17">
      <c r="A6" s="549" t="s">
        <v>268</v>
      </c>
      <c r="B6" s="550">
        <v>5180.2</v>
      </c>
      <c r="C6" s="550">
        <v>5083.3</v>
      </c>
      <c r="D6" s="550">
        <v>5064.2</v>
      </c>
      <c r="E6" s="551">
        <v>5479.9</v>
      </c>
      <c r="F6" s="552">
        <v>-0.3757401687879991</v>
      </c>
      <c r="G6" s="553">
        <v>8.2086015560206906</v>
      </c>
      <c r="H6" s="554"/>
      <c r="J6" s="555"/>
      <c r="K6" s="556"/>
    </row>
    <row r="7" spans="1:17">
      <c r="A7" s="557" t="s">
        <v>315</v>
      </c>
      <c r="B7" s="550">
        <v>46820.800000000003</v>
      </c>
      <c r="C7" s="550">
        <v>47875</v>
      </c>
      <c r="D7" s="550">
        <v>49449.7</v>
      </c>
      <c r="E7" s="551">
        <v>56536.419000000002</v>
      </c>
      <c r="F7" s="552">
        <v>3.2891906005221898</v>
      </c>
      <c r="G7" s="553">
        <v>14.33116682204342</v>
      </c>
      <c r="H7" s="554"/>
      <c r="J7" s="555"/>
      <c r="K7" s="556"/>
    </row>
    <row r="8" spans="1:17">
      <c r="A8" s="557" t="s">
        <v>316</v>
      </c>
      <c r="B8" s="550">
        <v>2813.5</v>
      </c>
      <c r="C8" s="550">
        <v>2873</v>
      </c>
      <c r="D8" s="550">
        <v>2910.2</v>
      </c>
      <c r="E8" s="551">
        <v>3105.41</v>
      </c>
      <c r="F8" s="552">
        <v>1.294813783501553</v>
      </c>
      <c r="G8" s="553">
        <v>6.7077864064325494</v>
      </c>
      <c r="H8" s="554"/>
      <c r="J8" s="555"/>
      <c r="K8" s="556"/>
    </row>
    <row r="9" spans="1:17" ht="14.25">
      <c r="A9" s="557" t="s">
        <v>317</v>
      </c>
      <c r="B9" s="550">
        <v>1543</v>
      </c>
      <c r="C9" s="550">
        <v>1607.3</v>
      </c>
      <c r="D9" s="550">
        <v>1688.8</v>
      </c>
      <c r="E9" s="551">
        <v>1904.5630000000001</v>
      </c>
      <c r="F9" s="552">
        <v>5.0706153176133881</v>
      </c>
      <c r="G9" s="553">
        <v>12.776113216485088</v>
      </c>
      <c r="H9" s="554"/>
      <c r="J9" s="555"/>
      <c r="K9" s="556"/>
    </row>
    <row r="10" spans="1:17">
      <c r="A10" s="557" t="s">
        <v>318</v>
      </c>
      <c r="B10" s="550">
        <v>56357.5</v>
      </c>
      <c r="C10" s="550">
        <v>57438.7</v>
      </c>
      <c r="D10" s="550">
        <v>59113</v>
      </c>
      <c r="E10" s="551">
        <v>67026.292000000001</v>
      </c>
      <c r="F10" s="552">
        <v>2.9149336597102717</v>
      </c>
      <c r="G10" s="553">
        <v>13.386720349161777</v>
      </c>
      <c r="H10" s="554"/>
      <c r="J10" s="555"/>
      <c r="K10" s="556"/>
    </row>
    <row r="11" spans="1:17">
      <c r="A11" s="558"/>
      <c r="B11" s="559"/>
      <c r="C11" s="559"/>
      <c r="D11" s="559"/>
      <c r="E11" s="559"/>
      <c r="F11" s="559"/>
      <c r="G11" s="559"/>
      <c r="H11" s="538"/>
      <c r="I11" s="538"/>
      <c r="J11" s="538"/>
      <c r="K11" s="538"/>
    </row>
    <row r="12" spans="1:17" ht="14.25">
      <c r="A12" s="560"/>
      <c r="B12" s="561"/>
      <c r="C12" s="561"/>
      <c r="D12" s="561"/>
      <c r="E12" s="561"/>
      <c r="F12" s="561"/>
      <c r="G12" s="561"/>
      <c r="H12" s="538"/>
      <c r="I12" s="538"/>
      <c r="J12" s="538"/>
      <c r="K12" s="538"/>
    </row>
    <row r="13" spans="1:17">
      <c r="A13" s="538"/>
      <c r="B13" s="538"/>
      <c r="C13" s="538"/>
      <c r="D13" s="538"/>
      <c r="E13" s="538"/>
      <c r="F13" s="538"/>
      <c r="G13" s="538"/>
      <c r="H13" s="538"/>
      <c r="I13" s="562"/>
      <c r="J13" s="538"/>
      <c r="K13" s="538"/>
    </row>
    <row r="14" spans="1:17">
      <c r="A14" s="537" t="s">
        <v>319</v>
      </c>
      <c r="B14" s="538"/>
      <c r="C14" s="538"/>
      <c r="D14" s="538"/>
      <c r="E14" s="538"/>
      <c r="F14" s="538"/>
      <c r="G14" s="538"/>
      <c r="H14" s="539" t="s">
        <v>320</v>
      </c>
      <c r="J14" s="537"/>
      <c r="K14" s="538"/>
      <c r="L14" s="538"/>
      <c r="M14" s="538"/>
      <c r="N14" s="538"/>
      <c r="O14" s="538"/>
      <c r="P14" s="538"/>
      <c r="Q14" s="539"/>
    </row>
    <row r="15" spans="1:17">
      <c r="A15" s="563"/>
      <c r="B15" s="564" t="s">
        <v>321</v>
      </c>
      <c r="C15" s="565" t="s">
        <v>322</v>
      </c>
      <c r="D15" s="565" t="s">
        <v>323</v>
      </c>
      <c r="E15" s="566" t="s">
        <v>324</v>
      </c>
      <c r="F15" s="566" t="s">
        <v>325</v>
      </c>
      <c r="G15" s="566" t="s">
        <v>326</v>
      </c>
      <c r="H15" s="567" t="s">
        <v>327</v>
      </c>
      <c r="J15" s="568"/>
      <c r="K15" s="569"/>
      <c r="L15" s="570"/>
      <c r="M15" s="570"/>
      <c r="N15" s="571"/>
      <c r="O15" s="571"/>
      <c r="P15" s="571"/>
      <c r="Q15" s="571"/>
    </row>
    <row r="16" spans="1:17">
      <c r="A16" s="572"/>
      <c r="B16" s="573"/>
      <c r="C16" s="574"/>
      <c r="D16" s="574"/>
      <c r="E16" s="575"/>
      <c r="F16" s="575"/>
      <c r="G16" s="575"/>
      <c r="H16" s="576"/>
      <c r="J16" s="568"/>
      <c r="K16" s="569"/>
      <c r="L16" s="570"/>
      <c r="M16" s="570"/>
      <c r="N16" s="571"/>
      <c r="O16" s="571"/>
      <c r="P16" s="571"/>
      <c r="Q16" s="571"/>
    </row>
    <row r="17" spans="1:17">
      <c r="A17" s="557"/>
      <c r="B17" s="577" t="s">
        <v>328</v>
      </c>
      <c r="C17" s="578"/>
      <c r="D17" s="578"/>
      <c r="E17" s="578"/>
      <c r="F17" s="578"/>
      <c r="G17" s="578"/>
      <c r="H17" s="578"/>
      <c r="J17" s="538"/>
      <c r="K17" s="579"/>
      <c r="L17" s="579"/>
      <c r="M17" s="579"/>
      <c r="N17" s="579"/>
      <c r="O17" s="579"/>
      <c r="P17" s="579"/>
      <c r="Q17" s="579"/>
    </row>
    <row r="18" spans="1:17">
      <c r="A18" s="549" t="s">
        <v>268</v>
      </c>
      <c r="B18" s="551">
        <v>5479.9</v>
      </c>
      <c r="C18" s="580">
        <v>4.7</v>
      </c>
      <c r="D18" s="580">
        <v>12</v>
      </c>
      <c r="E18" s="580">
        <v>36.6</v>
      </c>
      <c r="F18" s="580">
        <v>23.8</v>
      </c>
      <c r="G18" s="580">
        <v>18</v>
      </c>
      <c r="H18" s="580">
        <v>5</v>
      </c>
      <c r="I18" s="581"/>
      <c r="J18" s="537"/>
      <c r="K18" s="551"/>
      <c r="L18" s="582"/>
      <c r="M18" s="582"/>
      <c r="N18" s="582"/>
      <c r="O18" s="582"/>
      <c r="P18" s="582"/>
      <c r="Q18" s="582"/>
    </row>
    <row r="19" spans="1:17">
      <c r="A19" s="557" t="s">
        <v>315</v>
      </c>
      <c r="B19" s="551">
        <v>56536.4</v>
      </c>
      <c r="C19" s="580">
        <v>5.4</v>
      </c>
      <c r="D19" s="580">
        <v>13.1</v>
      </c>
      <c r="E19" s="580">
        <v>37.200000000000003</v>
      </c>
      <c r="F19" s="580">
        <v>22.8</v>
      </c>
      <c r="G19" s="580">
        <v>16.5</v>
      </c>
      <c r="H19" s="580">
        <v>5</v>
      </c>
      <c r="I19" s="581"/>
      <c r="J19" s="538"/>
      <c r="K19" s="551"/>
      <c r="L19" s="582"/>
      <c r="M19" s="582"/>
      <c r="N19" s="582"/>
      <c r="O19" s="582"/>
      <c r="P19" s="582"/>
      <c r="Q19" s="582"/>
    </row>
    <row r="20" spans="1:17">
      <c r="A20" s="557" t="s">
        <v>316</v>
      </c>
      <c r="B20" s="551">
        <v>3105.4</v>
      </c>
      <c r="C20" s="580">
        <v>4.9000000000000004</v>
      </c>
      <c r="D20" s="580">
        <v>12.7</v>
      </c>
      <c r="E20" s="580">
        <v>34.5</v>
      </c>
      <c r="F20" s="580">
        <v>23.2</v>
      </c>
      <c r="G20" s="580">
        <v>19.2</v>
      </c>
      <c r="H20" s="580">
        <v>5.6</v>
      </c>
      <c r="I20" s="581"/>
      <c r="J20" s="538"/>
      <c r="K20" s="551"/>
      <c r="L20" s="582"/>
      <c r="M20" s="582"/>
      <c r="N20" s="582"/>
      <c r="O20" s="582"/>
      <c r="P20" s="582"/>
      <c r="Q20" s="582"/>
    </row>
    <row r="21" spans="1:17">
      <c r="A21" s="557" t="s">
        <v>329</v>
      </c>
      <c r="B21" s="551">
        <v>1904.6</v>
      </c>
      <c r="C21" s="580">
        <v>5.9</v>
      </c>
      <c r="D21" s="580">
        <v>14.4</v>
      </c>
      <c r="E21" s="580">
        <v>36.299999999999997</v>
      </c>
      <c r="F21" s="580">
        <v>22.9</v>
      </c>
      <c r="G21" s="580">
        <v>15.9</v>
      </c>
      <c r="H21" s="580">
        <v>4.4000000000000004</v>
      </c>
      <c r="I21" s="581"/>
      <c r="J21" s="538"/>
      <c r="K21" s="551"/>
      <c r="L21" s="582"/>
      <c r="M21" s="582"/>
      <c r="N21" s="582"/>
      <c r="O21" s="582"/>
      <c r="P21" s="582"/>
      <c r="Q21" s="582"/>
    </row>
    <row r="22" spans="1:17">
      <c r="A22" s="557" t="s">
        <v>318</v>
      </c>
      <c r="B22" s="551">
        <v>67026.3</v>
      </c>
      <c r="C22" s="580">
        <v>5.3</v>
      </c>
      <c r="D22" s="580">
        <v>13</v>
      </c>
      <c r="E22" s="580">
        <v>37</v>
      </c>
      <c r="F22" s="580">
        <v>22.9</v>
      </c>
      <c r="G22" s="580">
        <v>16.7</v>
      </c>
      <c r="H22" s="580">
        <v>5</v>
      </c>
      <c r="I22" s="581"/>
      <c r="J22" s="538"/>
      <c r="K22" s="551"/>
      <c r="L22" s="582"/>
      <c r="M22" s="582"/>
      <c r="N22" s="582"/>
      <c r="O22" s="582"/>
      <c r="P22" s="582"/>
      <c r="Q22" s="582"/>
    </row>
    <row r="23" spans="1:17">
      <c r="A23" s="583"/>
      <c r="B23" s="584"/>
      <c r="C23" s="584"/>
      <c r="D23" s="584"/>
      <c r="E23" s="585" t="s">
        <v>32</v>
      </c>
      <c r="F23" s="584"/>
      <c r="G23" s="584"/>
      <c r="H23" s="584"/>
      <c r="J23" s="586"/>
      <c r="K23" s="584"/>
      <c r="L23" s="584"/>
      <c r="M23" s="584"/>
      <c r="N23" s="585"/>
      <c r="O23" s="584"/>
      <c r="P23" s="584"/>
      <c r="Q23" s="584"/>
    </row>
    <row r="24" spans="1:17">
      <c r="A24" s="549" t="s">
        <v>268</v>
      </c>
      <c r="B24" s="587">
        <v>2672.6</v>
      </c>
      <c r="C24" s="580">
        <v>4.9000000000000004</v>
      </c>
      <c r="D24" s="580">
        <v>12.6</v>
      </c>
      <c r="E24" s="580">
        <v>37.5</v>
      </c>
      <c r="F24" s="580">
        <v>26.9</v>
      </c>
      <c r="G24" s="580">
        <v>14.1</v>
      </c>
      <c r="H24" s="580">
        <v>4</v>
      </c>
      <c r="I24" s="581"/>
      <c r="J24" s="537"/>
      <c r="K24" s="587"/>
      <c r="L24" s="582"/>
      <c r="M24" s="582"/>
      <c r="N24" s="582"/>
      <c r="O24" s="582"/>
      <c r="P24" s="582"/>
      <c r="Q24" s="582"/>
    </row>
    <row r="25" spans="1:17">
      <c r="A25" s="557" t="s">
        <v>315</v>
      </c>
      <c r="B25" s="587">
        <v>27682.3</v>
      </c>
      <c r="C25" s="580">
        <v>5.7</v>
      </c>
      <c r="D25" s="580">
        <v>13.7</v>
      </c>
      <c r="E25" s="580">
        <v>37.4</v>
      </c>
      <c r="F25" s="580">
        <v>25.9</v>
      </c>
      <c r="G25" s="580">
        <v>13.2</v>
      </c>
      <c r="H25" s="580">
        <v>4.0999999999999996</v>
      </c>
      <c r="I25" s="581"/>
      <c r="J25" s="538"/>
      <c r="K25" s="587"/>
      <c r="L25" s="582"/>
      <c r="M25" s="582"/>
      <c r="N25" s="582"/>
      <c r="O25" s="582"/>
      <c r="P25" s="582"/>
      <c r="Q25" s="582"/>
    </row>
    <row r="26" spans="1:17">
      <c r="A26" s="557" t="s">
        <v>316</v>
      </c>
      <c r="B26" s="587">
        <v>1519.7</v>
      </c>
      <c r="C26" s="580">
        <v>5.2</v>
      </c>
      <c r="D26" s="580">
        <v>13.3</v>
      </c>
      <c r="E26" s="580">
        <v>34.9</v>
      </c>
      <c r="F26" s="580">
        <v>26.4</v>
      </c>
      <c r="G26" s="580">
        <v>15.6</v>
      </c>
      <c r="H26" s="580">
        <v>4.7</v>
      </c>
      <c r="I26" s="581"/>
      <c r="J26" s="538"/>
      <c r="K26" s="587"/>
      <c r="L26" s="582"/>
      <c r="M26" s="582"/>
      <c r="N26" s="582"/>
      <c r="O26" s="582"/>
      <c r="P26" s="582"/>
      <c r="Q26" s="582"/>
    </row>
    <row r="27" spans="1:17">
      <c r="A27" s="557" t="s">
        <v>329</v>
      </c>
      <c r="B27" s="587">
        <v>936.8</v>
      </c>
      <c r="C27" s="580">
        <v>6.2</v>
      </c>
      <c r="D27" s="580">
        <v>15</v>
      </c>
      <c r="E27" s="580">
        <v>36.6</v>
      </c>
      <c r="F27" s="580">
        <v>26</v>
      </c>
      <c r="G27" s="580">
        <v>12.6</v>
      </c>
      <c r="H27" s="580">
        <v>3.6</v>
      </c>
      <c r="I27" s="581"/>
      <c r="J27" s="538"/>
      <c r="K27" s="587"/>
      <c r="L27" s="582"/>
      <c r="M27" s="582"/>
      <c r="N27" s="582"/>
      <c r="O27" s="582"/>
      <c r="P27" s="582"/>
      <c r="Q27" s="582"/>
    </row>
    <row r="28" spans="1:17">
      <c r="A28" s="557" t="s">
        <v>318</v>
      </c>
      <c r="B28" s="587">
        <v>32811.5</v>
      </c>
      <c r="C28" s="580">
        <v>5.6</v>
      </c>
      <c r="D28" s="580">
        <v>13.6</v>
      </c>
      <c r="E28" s="580">
        <v>37.299999999999997</v>
      </c>
      <c r="F28" s="580">
        <v>26</v>
      </c>
      <c r="G28" s="580">
        <v>13.3</v>
      </c>
      <c r="H28" s="580">
        <v>4.0999999999999996</v>
      </c>
      <c r="I28" s="581"/>
      <c r="J28" s="538"/>
      <c r="K28" s="587"/>
      <c r="L28" s="582"/>
      <c r="M28" s="582"/>
      <c r="N28" s="582"/>
      <c r="O28" s="582"/>
      <c r="P28" s="582"/>
      <c r="Q28" s="582"/>
    </row>
    <row r="29" spans="1:17">
      <c r="A29" s="583"/>
      <c r="B29" s="584"/>
      <c r="C29" s="584"/>
      <c r="D29" s="584"/>
      <c r="E29" s="585" t="s">
        <v>33</v>
      </c>
      <c r="F29" s="584"/>
      <c r="G29" s="584"/>
      <c r="H29" s="584"/>
      <c r="J29" s="586"/>
      <c r="K29" s="584"/>
      <c r="L29" s="584"/>
      <c r="M29" s="584"/>
      <c r="N29" s="585"/>
      <c r="O29" s="584"/>
      <c r="P29" s="584"/>
      <c r="Q29" s="584"/>
    </row>
    <row r="30" spans="1:17">
      <c r="A30" s="549" t="s">
        <v>268</v>
      </c>
      <c r="B30" s="587">
        <v>2807.3</v>
      </c>
      <c r="C30" s="580">
        <v>4.4000000000000004</v>
      </c>
      <c r="D30" s="580">
        <v>11.4</v>
      </c>
      <c r="E30" s="580">
        <v>35.700000000000003</v>
      </c>
      <c r="F30" s="580">
        <v>20.8</v>
      </c>
      <c r="G30" s="580">
        <v>21.7</v>
      </c>
      <c r="H30" s="580">
        <v>5.9</v>
      </c>
      <c r="I30" s="581"/>
      <c r="J30" s="537"/>
      <c r="K30" s="587"/>
      <c r="L30" s="582"/>
      <c r="M30" s="582"/>
      <c r="N30" s="582"/>
      <c r="O30" s="582"/>
      <c r="P30" s="582"/>
      <c r="Q30" s="582"/>
    </row>
    <row r="31" spans="1:17">
      <c r="A31" s="557" t="s">
        <v>315</v>
      </c>
      <c r="B31" s="587">
        <v>28854.1</v>
      </c>
      <c r="C31" s="580">
        <v>5.2</v>
      </c>
      <c r="D31" s="580">
        <v>12.5</v>
      </c>
      <c r="E31" s="580">
        <v>37</v>
      </c>
      <c r="F31" s="580">
        <v>19.899999999999999</v>
      </c>
      <c r="G31" s="580">
        <v>19.7</v>
      </c>
      <c r="H31" s="580">
        <v>5.8</v>
      </c>
      <c r="I31" s="581"/>
      <c r="J31" s="538"/>
      <c r="K31" s="587"/>
      <c r="L31" s="582"/>
      <c r="M31" s="582"/>
      <c r="N31" s="582"/>
      <c r="O31" s="582"/>
      <c r="P31" s="582"/>
      <c r="Q31" s="582"/>
    </row>
    <row r="32" spans="1:17">
      <c r="A32" s="557" t="s">
        <v>316</v>
      </c>
      <c r="B32" s="587">
        <v>1585.7</v>
      </c>
      <c r="C32" s="580">
        <v>4.7</v>
      </c>
      <c r="D32" s="580">
        <v>12.1</v>
      </c>
      <c r="E32" s="580">
        <v>34</v>
      </c>
      <c r="F32" s="580">
        <v>20.100000000000001</v>
      </c>
      <c r="G32" s="580">
        <v>22.6</v>
      </c>
      <c r="H32" s="580">
        <v>6.4</v>
      </c>
      <c r="I32" s="581"/>
      <c r="J32" s="538"/>
      <c r="K32" s="587"/>
      <c r="L32" s="582"/>
      <c r="M32" s="582"/>
      <c r="N32" s="582"/>
      <c r="O32" s="582"/>
      <c r="P32" s="582"/>
      <c r="Q32" s="582"/>
    </row>
    <row r="33" spans="1:17">
      <c r="A33" s="557" t="s">
        <v>329</v>
      </c>
      <c r="B33" s="587">
        <v>967.8</v>
      </c>
      <c r="C33" s="580">
        <v>5.7</v>
      </c>
      <c r="D33" s="580">
        <v>13.9</v>
      </c>
      <c r="E33" s="580">
        <v>36.1</v>
      </c>
      <c r="F33" s="580">
        <v>20</v>
      </c>
      <c r="G33" s="580">
        <v>19.100000000000001</v>
      </c>
      <c r="H33" s="580">
        <v>5.3</v>
      </c>
      <c r="I33" s="581"/>
      <c r="J33" s="538"/>
      <c r="K33" s="587"/>
      <c r="L33" s="582"/>
      <c r="M33" s="582"/>
      <c r="N33" s="582"/>
      <c r="O33" s="582"/>
      <c r="P33" s="582"/>
      <c r="Q33" s="582"/>
    </row>
    <row r="34" spans="1:17">
      <c r="A34" s="557" t="s">
        <v>318</v>
      </c>
      <c r="B34" s="587">
        <v>34214.800000000003</v>
      </c>
      <c r="C34" s="580">
        <v>5.0999999999999996</v>
      </c>
      <c r="D34" s="580">
        <v>12.5</v>
      </c>
      <c r="E34" s="580">
        <v>36.700000000000003</v>
      </c>
      <c r="F34" s="580">
        <v>20</v>
      </c>
      <c r="G34" s="580">
        <v>20</v>
      </c>
      <c r="H34" s="580">
        <v>5.8</v>
      </c>
      <c r="I34" s="588"/>
      <c r="J34" s="538"/>
      <c r="K34" s="587"/>
      <c r="L34" s="582"/>
      <c r="M34" s="582"/>
      <c r="N34" s="582"/>
      <c r="O34" s="582"/>
      <c r="P34" s="582"/>
      <c r="Q34" s="582"/>
    </row>
    <row r="35" spans="1:17">
      <c r="A35" s="558"/>
      <c r="B35" s="559"/>
      <c r="C35" s="559"/>
      <c r="D35" s="559"/>
      <c r="E35" s="559"/>
      <c r="F35" s="559"/>
      <c r="G35" s="559"/>
      <c r="H35" s="559"/>
      <c r="J35" s="538"/>
      <c r="K35" s="538"/>
      <c r="L35" s="538"/>
      <c r="M35" s="538"/>
      <c r="N35" s="538"/>
      <c r="O35" s="538"/>
      <c r="P35" s="538"/>
      <c r="Q35" s="538"/>
    </row>
    <row r="36" spans="1:17">
      <c r="A36" s="538"/>
      <c r="B36" s="538"/>
      <c r="C36" s="538"/>
      <c r="D36" s="538"/>
      <c r="E36" s="589"/>
      <c r="F36" s="538"/>
      <c r="G36" s="538"/>
      <c r="H36" s="538"/>
      <c r="I36" s="538"/>
      <c r="J36" s="538"/>
      <c r="K36" s="538"/>
    </row>
    <row r="37" spans="1:17">
      <c r="A37" s="538"/>
      <c r="B37" s="538"/>
      <c r="C37" s="538"/>
      <c r="D37" s="538"/>
      <c r="E37" s="538"/>
      <c r="F37" s="538"/>
      <c r="G37" s="538"/>
      <c r="H37" s="538"/>
      <c r="I37" s="538"/>
      <c r="J37" s="538"/>
      <c r="K37" s="538"/>
    </row>
    <row r="38" spans="1:17">
      <c r="A38" s="537" t="s">
        <v>330</v>
      </c>
      <c r="B38" s="538"/>
      <c r="C38" s="538"/>
      <c r="D38" s="538"/>
      <c r="E38" s="538"/>
      <c r="F38" s="538"/>
      <c r="G38" s="538"/>
      <c r="H38" s="538"/>
      <c r="I38" s="538"/>
      <c r="J38" s="538"/>
      <c r="K38" s="538"/>
    </row>
    <row r="39" spans="1:17" ht="14.25" customHeight="1">
      <c r="A39" s="541"/>
      <c r="B39" s="590" t="s">
        <v>331</v>
      </c>
      <c r="C39" s="591"/>
      <c r="D39" s="591"/>
      <c r="E39" s="592"/>
      <c r="F39" s="567" t="s">
        <v>332</v>
      </c>
      <c r="G39" s="593"/>
      <c r="H39" s="593"/>
      <c r="I39" s="594"/>
      <c r="J39" s="564" t="s">
        <v>333</v>
      </c>
      <c r="K39" s="590" t="s">
        <v>334</v>
      </c>
    </row>
    <row r="40" spans="1:17">
      <c r="A40" s="595"/>
      <c r="B40" s="596"/>
      <c r="C40" s="597"/>
      <c r="D40" s="597"/>
      <c r="E40" s="598"/>
      <c r="F40" s="576"/>
      <c r="G40" s="599"/>
      <c r="H40" s="599"/>
      <c r="I40" s="600"/>
      <c r="J40" s="573"/>
      <c r="K40" s="596"/>
    </row>
    <row r="41" spans="1:17">
      <c r="A41" s="545"/>
      <c r="B41" s="546">
        <v>1981</v>
      </c>
      <c r="C41" s="546">
        <v>1991</v>
      </c>
      <c r="D41" s="546">
        <v>2001</v>
      </c>
      <c r="E41" s="546">
        <v>2021</v>
      </c>
      <c r="F41" s="546">
        <v>1981</v>
      </c>
      <c r="G41" s="546">
        <v>1991</v>
      </c>
      <c r="H41" s="546">
        <v>2001</v>
      </c>
      <c r="I41" s="546">
        <v>2021</v>
      </c>
      <c r="J41" s="546">
        <v>2021</v>
      </c>
      <c r="K41" s="546">
        <v>2021</v>
      </c>
    </row>
    <row r="42" spans="1:17">
      <c r="A42" s="549" t="s">
        <v>268</v>
      </c>
      <c r="B42" s="601">
        <v>69.099999999999994</v>
      </c>
      <c r="C42" s="601">
        <v>67</v>
      </c>
      <c r="D42" s="601">
        <v>52.5</v>
      </c>
      <c r="E42" s="601">
        <v>47.786000000000001</v>
      </c>
      <c r="F42" s="601">
        <v>13.3</v>
      </c>
      <c r="G42" s="601">
        <v>13.2</v>
      </c>
      <c r="H42" s="601">
        <v>10.4</v>
      </c>
      <c r="I42" s="601">
        <v>8.6999999999999993</v>
      </c>
      <c r="J42" s="601">
        <v>46.4</v>
      </c>
      <c r="K42" s="602">
        <v>1.31</v>
      </c>
      <c r="L42" s="603"/>
      <c r="M42" s="603"/>
    </row>
    <row r="43" spans="1:17">
      <c r="A43" s="557" t="s">
        <v>315</v>
      </c>
      <c r="B43" s="601">
        <v>598.20000000000005</v>
      </c>
      <c r="C43" s="601">
        <v>660.8</v>
      </c>
      <c r="D43" s="601">
        <v>563.70000000000005</v>
      </c>
      <c r="E43" s="601">
        <v>595.94799999999998</v>
      </c>
      <c r="F43" s="601">
        <v>12.8</v>
      </c>
      <c r="G43" s="601">
        <v>13.8</v>
      </c>
      <c r="H43" s="601">
        <v>11.5</v>
      </c>
      <c r="I43" s="601">
        <v>10.5</v>
      </c>
      <c r="J43" s="601">
        <v>54.3</v>
      </c>
      <c r="K43" s="602">
        <v>1.55</v>
      </c>
      <c r="M43" s="603"/>
    </row>
    <row r="44" spans="1:17">
      <c r="A44" s="557" t="s">
        <v>316</v>
      </c>
      <c r="B44" s="601">
        <v>35.799999999999997</v>
      </c>
      <c r="C44" s="601">
        <v>38.1</v>
      </c>
      <c r="D44" s="601">
        <v>30.6</v>
      </c>
      <c r="E44" s="601">
        <v>28.780999999999999</v>
      </c>
      <c r="F44" s="601">
        <v>12.7</v>
      </c>
      <c r="G44" s="601">
        <v>13.3</v>
      </c>
      <c r="H44" s="601">
        <v>10.5</v>
      </c>
      <c r="I44" s="601">
        <v>9.3000000000000007</v>
      </c>
      <c r="J44" s="601">
        <v>51.7</v>
      </c>
      <c r="K44" s="602">
        <v>1.5</v>
      </c>
      <c r="M44" s="603"/>
    </row>
    <row r="45" spans="1:17">
      <c r="A45" s="557" t="s">
        <v>329</v>
      </c>
      <c r="B45" s="601">
        <v>27.2</v>
      </c>
      <c r="C45" s="601">
        <v>26</v>
      </c>
      <c r="D45" s="601">
        <v>22</v>
      </c>
      <c r="E45" s="601">
        <v>22.071000000000002</v>
      </c>
      <c r="F45" s="601">
        <v>17.600000000000001</v>
      </c>
      <c r="G45" s="601">
        <v>16.2</v>
      </c>
      <c r="H45" s="601">
        <v>13</v>
      </c>
      <c r="I45" s="601">
        <v>11.6</v>
      </c>
      <c r="J45" s="601">
        <v>61.8</v>
      </c>
      <c r="K45" s="602">
        <v>1.81</v>
      </c>
      <c r="L45" s="603"/>
      <c r="M45" s="603"/>
    </row>
    <row r="46" spans="1:17" ht="14.25">
      <c r="A46" s="557" t="s">
        <v>335</v>
      </c>
      <c r="B46" s="601">
        <v>730.7</v>
      </c>
      <c r="C46" s="601">
        <v>792.3</v>
      </c>
      <c r="D46" s="601">
        <v>669</v>
      </c>
      <c r="E46" s="601">
        <v>694.68499999999995</v>
      </c>
      <c r="F46" s="601">
        <v>13</v>
      </c>
      <c r="G46" s="601">
        <v>13.8</v>
      </c>
      <c r="H46" s="601">
        <v>11.4</v>
      </c>
      <c r="I46" s="601">
        <v>10.4</v>
      </c>
      <c r="J46" s="601">
        <v>53.6</v>
      </c>
      <c r="K46" s="602">
        <v>1.53</v>
      </c>
      <c r="L46" s="603"/>
      <c r="M46" s="603"/>
    </row>
    <row r="47" spans="1:17">
      <c r="A47" s="558"/>
      <c r="B47" s="559"/>
      <c r="C47" s="559"/>
      <c r="D47" s="559"/>
      <c r="E47" s="559"/>
      <c r="F47" s="559"/>
      <c r="G47" s="559"/>
      <c r="H47" s="559"/>
      <c r="I47" s="559"/>
      <c r="J47" s="559"/>
      <c r="K47" s="559"/>
      <c r="M47" s="603"/>
    </row>
    <row r="48" spans="1:17">
      <c r="A48" s="538"/>
      <c r="B48" s="538"/>
      <c r="C48" s="538"/>
      <c r="D48" s="538"/>
      <c r="E48" s="538"/>
      <c r="F48" s="538"/>
      <c r="G48" s="538"/>
      <c r="H48" s="538"/>
      <c r="I48" s="538"/>
      <c r="J48" s="538"/>
      <c r="K48" s="538"/>
    </row>
    <row r="49" spans="1:19">
      <c r="E49" s="581"/>
      <c r="L49" s="603"/>
      <c r="M49" s="603"/>
    </row>
    <row r="50" spans="1:19">
      <c r="A50" s="537" t="s">
        <v>336</v>
      </c>
      <c r="B50" s="538"/>
      <c r="C50" s="538"/>
      <c r="D50" s="538"/>
      <c r="F50" s="538"/>
      <c r="G50" s="538"/>
      <c r="H50" s="538"/>
      <c r="I50" s="538"/>
      <c r="J50" s="538"/>
      <c r="K50" s="538"/>
      <c r="L50" s="538"/>
      <c r="M50" s="538"/>
      <c r="N50" s="538"/>
      <c r="O50" s="538"/>
    </row>
    <row r="51" spans="1:19" ht="14.25">
      <c r="A51" s="541"/>
      <c r="B51" s="542" t="s">
        <v>337</v>
      </c>
      <c r="C51" s="543"/>
      <c r="D51" s="543"/>
      <c r="E51" s="543"/>
      <c r="F51" s="604"/>
      <c r="G51" s="542" t="s">
        <v>338</v>
      </c>
      <c r="H51" s="543"/>
      <c r="I51" s="543"/>
      <c r="J51" s="543"/>
      <c r="K51" s="604"/>
      <c r="L51" s="542" t="s">
        <v>339</v>
      </c>
      <c r="M51" s="543"/>
      <c r="N51" s="543"/>
      <c r="O51" s="543"/>
    </row>
    <row r="52" spans="1:19" ht="14.25">
      <c r="A52" s="546"/>
      <c r="B52" s="546">
        <v>1981</v>
      </c>
      <c r="C52" s="546" t="s">
        <v>340</v>
      </c>
      <c r="D52" s="546" t="s">
        <v>341</v>
      </c>
      <c r="E52" s="605">
        <v>2001</v>
      </c>
      <c r="F52" s="546">
        <v>2021</v>
      </c>
      <c r="G52" s="546">
        <v>1981</v>
      </c>
      <c r="H52" s="546" t="s">
        <v>342</v>
      </c>
      <c r="I52" s="546" t="s">
        <v>343</v>
      </c>
      <c r="J52" s="605">
        <v>2001</v>
      </c>
      <c r="K52" s="546">
        <v>2021</v>
      </c>
      <c r="L52" s="546">
        <v>1981</v>
      </c>
      <c r="M52" s="546">
        <v>1993</v>
      </c>
      <c r="N52" s="547">
        <v>2001</v>
      </c>
      <c r="O52" s="546">
        <v>2021</v>
      </c>
    </row>
    <row r="53" spans="1:19">
      <c r="A53" s="549" t="s">
        <v>268</v>
      </c>
      <c r="B53" s="584">
        <v>6.3</v>
      </c>
      <c r="C53" s="584">
        <v>4.8</v>
      </c>
      <c r="D53" s="584">
        <v>6.4</v>
      </c>
      <c r="E53" s="606">
        <v>5.7</v>
      </c>
      <c r="F53" s="584">
        <v>3.8</v>
      </c>
      <c r="G53" s="584">
        <v>11.6</v>
      </c>
      <c r="H53" s="584">
        <v>8</v>
      </c>
      <c r="I53" s="584">
        <v>9.6</v>
      </c>
      <c r="J53" s="607">
        <v>8.5</v>
      </c>
      <c r="K53" s="584">
        <v>5.7</v>
      </c>
      <c r="L53" s="584">
        <v>11.3</v>
      </c>
      <c r="M53" s="584">
        <v>6.5</v>
      </c>
      <c r="N53" s="584">
        <v>5.5</v>
      </c>
      <c r="O53" s="584">
        <v>3.9</v>
      </c>
      <c r="P53" s="608"/>
      <c r="Q53" s="609"/>
      <c r="S53" s="581"/>
    </row>
    <row r="54" spans="1:19">
      <c r="A54" s="557" t="s">
        <v>315</v>
      </c>
      <c r="B54" s="584">
        <v>6.5</v>
      </c>
      <c r="C54" s="584">
        <v>4.3</v>
      </c>
      <c r="D54" s="584">
        <v>5.7</v>
      </c>
      <c r="E54" s="607">
        <v>5.3</v>
      </c>
      <c r="F54" s="584">
        <v>4.0999999999999996</v>
      </c>
      <c r="G54" s="584">
        <v>11.7</v>
      </c>
      <c r="H54" s="584">
        <v>7.6</v>
      </c>
      <c r="I54" s="584">
        <v>8.9</v>
      </c>
      <c r="J54" s="607">
        <v>8</v>
      </c>
      <c r="K54" s="584">
        <v>6.3</v>
      </c>
      <c r="L54" s="584">
        <v>10.9</v>
      </c>
      <c r="M54" s="584">
        <v>6.3</v>
      </c>
      <c r="N54" s="584">
        <v>5.4</v>
      </c>
      <c r="O54" s="584">
        <v>4</v>
      </c>
      <c r="P54" s="603"/>
      <c r="Q54" s="603"/>
      <c r="S54" s="581"/>
    </row>
    <row r="55" spans="1:19">
      <c r="A55" s="557" t="s">
        <v>316</v>
      </c>
      <c r="B55" s="584">
        <v>7.3</v>
      </c>
      <c r="C55" s="584">
        <v>4.5</v>
      </c>
      <c r="D55" s="584">
        <v>5.8</v>
      </c>
      <c r="E55" s="607">
        <v>5</v>
      </c>
      <c r="F55" s="584">
        <v>4.4000000000000004</v>
      </c>
      <c r="G55" s="584">
        <v>14.1</v>
      </c>
      <c r="H55" s="584">
        <v>7</v>
      </c>
      <c r="I55" s="584">
        <v>8.3000000000000007</v>
      </c>
      <c r="J55" s="607">
        <v>7.5</v>
      </c>
      <c r="K55" s="610">
        <v>6.3</v>
      </c>
      <c r="L55" s="584">
        <v>12.6</v>
      </c>
      <c r="M55" s="584">
        <v>5.6</v>
      </c>
      <c r="N55" s="584">
        <v>5.4</v>
      </c>
      <c r="O55" s="610">
        <v>4</v>
      </c>
      <c r="P55" s="603"/>
      <c r="Q55" s="603"/>
      <c r="S55" s="581"/>
    </row>
    <row r="56" spans="1:19">
      <c r="A56" s="557" t="s">
        <v>329</v>
      </c>
      <c r="B56" s="584">
        <v>8.8000000000000007</v>
      </c>
      <c r="C56" s="584">
        <v>4.0999999999999996</v>
      </c>
      <c r="D56" s="584">
        <v>5.2</v>
      </c>
      <c r="E56" s="607">
        <v>5.0999999999999996</v>
      </c>
      <c r="F56" s="584">
        <v>4</v>
      </c>
      <c r="G56" s="584">
        <v>15.3</v>
      </c>
      <c r="H56" s="584">
        <v>7.7</v>
      </c>
      <c r="I56" s="584">
        <v>8.8000000000000007</v>
      </c>
      <c r="J56" s="607">
        <v>8.5</v>
      </c>
      <c r="K56" s="584">
        <v>7.1</v>
      </c>
      <c r="L56" s="584">
        <v>13.2</v>
      </c>
      <c r="M56" s="584">
        <v>7.1</v>
      </c>
      <c r="N56" s="584">
        <v>6.1</v>
      </c>
      <c r="O56" s="584">
        <v>4.5</v>
      </c>
      <c r="P56" s="608"/>
      <c r="Q56" s="609"/>
      <c r="S56" s="581"/>
    </row>
    <row r="57" spans="1:19">
      <c r="A57" s="557" t="s">
        <v>318</v>
      </c>
      <c r="B57" s="584">
        <v>6.6</v>
      </c>
      <c r="C57" s="584">
        <v>4.4000000000000004</v>
      </c>
      <c r="D57" s="584">
        <v>5.7</v>
      </c>
      <c r="E57" s="607">
        <v>5.3</v>
      </c>
      <c r="F57" s="584">
        <v>4.0999999999999996</v>
      </c>
      <c r="G57" s="584">
        <v>12</v>
      </c>
      <c r="H57" s="584">
        <v>7.6</v>
      </c>
      <c r="I57" s="584">
        <v>9</v>
      </c>
      <c r="J57" s="607">
        <v>8</v>
      </c>
      <c r="K57" s="584">
        <v>6.3</v>
      </c>
      <c r="L57" s="584">
        <v>11.2</v>
      </c>
      <c r="M57" s="584">
        <v>6.4</v>
      </c>
      <c r="N57" s="584">
        <v>5.5</v>
      </c>
      <c r="O57" s="584">
        <v>4</v>
      </c>
      <c r="P57" s="608"/>
      <c r="Q57" s="608"/>
      <c r="S57" s="581"/>
    </row>
    <row r="58" spans="1:19">
      <c r="A58" s="558"/>
      <c r="B58" s="559"/>
      <c r="C58" s="559"/>
      <c r="D58" s="559"/>
      <c r="E58" s="559"/>
      <c r="F58" s="559"/>
      <c r="G58" s="559"/>
      <c r="H58" s="559"/>
      <c r="I58" s="559"/>
      <c r="J58" s="559"/>
      <c r="K58" s="559"/>
      <c r="L58" s="559"/>
      <c r="M58" s="559"/>
      <c r="N58" s="559"/>
      <c r="O58" s="559"/>
    </row>
    <row r="59" spans="1:19">
      <c r="A59" s="538"/>
      <c r="B59" s="538"/>
      <c r="C59" s="538"/>
      <c r="D59" s="538"/>
      <c r="E59" s="538"/>
      <c r="F59" s="538"/>
      <c r="G59" s="538"/>
      <c r="H59" s="538"/>
      <c r="I59" s="538"/>
      <c r="J59" s="538"/>
      <c r="K59" s="538"/>
      <c r="L59" s="538"/>
      <c r="M59" s="538"/>
      <c r="N59" s="538"/>
      <c r="O59" s="538"/>
    </row>
    <row r="60" spans="1:19">
      <c r="A60" s="538"/>
      <c r="B60" s="538"/>
      <c r="C60" s="538"/>
      <c r="D60" s="538"/>
      <c r="E60" s="538"/>
      <c r="F60" s="538"/>
      <c r="G60" s="538"/>
      <c r="H60" s="538"/>
      <c r="I60" s="538"/>
      <c r="J60" s="538"/>
      <c r="K60" s="538"/>
      <c r="L60" s="538"/>
      <c r="M60" s="538"/>
      <c r="N60" s="538"/>
      <c r="O60" s="538"/>
    </row>
    <row r="61" spans="1:19">
      <c r="A61" s="537" t="s">
        <v>344</v>
      </c>
      <c r="B61" s="538"/>
      <c r="C61" s="538"/>
      <c r="D61" s="538"/>
      <c r="E61" s="538"/>
      <c r="F61" s="538"/>
      <c r="G61" s="538"/>
      <c r="H61" s="538"/>
      <c r="I61" s="538"/>
      <c r="J61" s="538"/>
      <c r="K61" s="538"/>
      <c r="L61" s="538"/>
      <c r="M61" s="538"/>
      <c r="N61" s="538"/>
      <c r="O61" s="538"/>
    </row>
    <row r="62" spans="1:19" ht="14.25">
      <c r="A62" s="611"/>
      <c r="B62" s="542" t="s">
        <v>345</v>
      </c>
      <c r="C62" s="543"/>
      <c r="D62" s="543"/>
      <c r="E62" s="604"/>
      <c r="F62" s="542" t="s">
        <v>346</v>
      </c>
      <c r="G62" s="543"/>
      <c r="H62" s="543"/>
      <c r="I62" s="604"/>
      <c r="J62" s="542" t="s">
        <v>347</v>
      </c>
      <c r="K62" s="543"/>
      <c r="L62" s="543"/>
      <c r="N62" s="538"/>
      <c r="O62" s="538"/>
    </row>
    <row r="63" spans="1:19">
      <c r="A63" s="545"/>
      <c r="B63" s="546">
        <v>1981</v>
      </c>
      <c r="C63" s="546">
        <v>1991</v>
      </c>
      <c r="D63" s="546">
        <v>2001</v>
      </c>
      <c r="E63" s="546">
        <v>2021</v>
      </c>
      <c r="F63" s="546">
        <v>1981</v>
      </c>
      <c r="G63" s="546">
        <v>1991</v>
      </c>
      <c r="H63" s="546">
        <v>2001</v>
      </c>
      <c r="I63" s="546">
        <v>2021</v>
      </c>
      <c r="J63" s="546" t="s">
        <v>328</v>
      </c>
      <c r="K63" s="546" t="s">
        <v>32</v>
      </c>
      <c r="L63" s="612" t="s">
        <v>33</v>
      </c>
      <c r="N63" s="538"/>
      <c r="O63" s="538"/>
    </row>
    <row r="64" spans="1:19">
      <c r="A64" s="549" t="s">
        <v>268</v>
      </c>
      <c r="B64" s="613">
        <v>63.8</v>
      </c>
      <c r="C64" s="613">
        <v>61</v>
      </c>
      <c r="D64" s="613">
        <v>57.4</v>
      </c>
      <c r="E64" s="613">
        <v>63.587000000000003</v>
      </c>
      <c r="F64" s="613">
        <v>12.3</v>
      </c>
      <c r="G64" s="613">
        <v>12</v>
      </c>
      <c r="H64" s="613">
        <v>11.3</v>
      </c>
      <c r="I64" s="613">
        <v>11.6</v>
      </c>
      <c r="J64" s="614">
        <v>115</v>
      </c>
      <c r="K64" s="615">
        <v>115</v>
      </c>
      <c r="L64" s="615">
        <v>116</v>
      </c>
      <c r="M64" s="603"/>
      <c r="N64" s="538"/>
      <c r="O64" s="538"/>
    </row>
    <row r="65" spans="1:22">
      <c r="A65" s="557" t="s">
        <v>315</v>
      </c>
      <c r="B65" s="613">
        <v>541</v>
      </c>
      <c r="C65" s="613">
        <v>534</v>
      </c>
      <c r="D65" s="613">
        <v>496.1</v>
      </c>
      <c r="E65" s="613">
        <v>549.34900000000005</v>
      </c>
      <c r="F65" s="613">
        <v>11.6</v>
      </c>
      <c r="G65" s="613">
        <v>11.2</v>
      </c>
      <c r="H65" s="613">
        <v>10.1</v>
      </c>
      <c r="I65" s="613">
        <v>9.6999999999999993</v>
      </c>
      <c r="J65" s="614">
        <v>98</v>
      </c>
      <c r="K65" s="615">
        <v>98</v>
      </c>
      <c r="L65" s="615">
        <v>98</v>
      </c>
      <c r="N65" s="538"/>
      <c r="O65" s="538"/>
      <c r="P65" s="538"/>
    </row>
    <row r="66" spans="1:22">
      <c r="A66" s="557" t="s">
        <v>316</v>
      </c>
      <c r="B66" s="613">
        <v>35</v>
      </c>
      <c r="C66" s="613">
        <v>34.1</v>
      </c>
      <c r="D66" s="613">
        <v>33</v>
      </c>
      <c r="E66" s="613">
        <v>36.134999999999998</v>
      </c>
      <c r="F66" s="613">
        <v>12.4</v>
      </c>
      <c r="G66" s="613">
        <v>11.9</v>
      </c>
      <c r="H66" s="613">
        <v>11.4</v>
      </c>
      <c r="I66" s="613">
        <v>11.6</v>
      </c>
      <c r="J66" s="614">
        <v>106</v>
      </c>
      <c r="K66" s="615">
        <v>105</v>
      </c>
      <c r="L66" s="615">
        <v>106</v>
      </c>
      <c r="N66" s="538"/>
      <c r="O66" s="538"/>
      <c r="P66" s="538"/>
    </row>
    <row r="67" spans="1:22">
      <c r="A67" s="557" t="s">
        <v>329</v>
      </c>
      <c r="B67" s="613">
        <v>16.3</v>
      </c>
      <c r="C67" s="613">
        <v>15.1</v>
      </c>
      <c r="D67" s="613">
        <v>14.5</v>
      </c>
      <c r="E67" s="613">
        <v>17.558</v>
      </c>
      <c r="F67" s="613">
        <v>10.5</v>
      </c>
      <c r="G67" s="613">
        <v>9.4</v>
      </c>
      <c r="H67" s="613">
        <v>9.6</v>
      </c>
      <c r="I67" s="613">
        <v>9.1999999999999993</v>
      </c>
      <c r="J67" s="614">
        <v>102</v>
      </c>
      <c r="K67" s="615">
        <v>101</v>
      </c>
      <c r="L67" s="615">
        <v>102</v>
      </c>
      <c r="M67" s="603"/>
      <c r="N67" s="538"/>
      <c r="O67" s="538"/>
      <c r="P67" s="538"/>
    </row>
    <row r="68" spans="1:22" ht="14.25">
      <c r="A68" s="557" t="s">
        <v>348</v>
      </c>
      <c r="B68" s="613">
        <v>658</v>
      </c>
      <c r="C68" s="613">
        <v>646.20000000000005</v>
      </c>
      <c r="D68" s="613">
        <v>602.29999999999995</v>
      </c>
      <c r="E68" s="613">
        <v>667.47900000000004</v>
      </c>
      <c r="F68" s="613">
        <v>11.7</v>
      </c>
      <c r="G68" s="613">
        <v>11.2</v>
      </c>
      <c r="H68" s="613">
        <v>10.199999999999999</v>
      </c>
      <c r="I68" s="613">
        <v>10</v>
      </c>
      <c r="J68" s="614">
        <v>100</v>
      </c>
      <c r="K68" s="615">
        <v>100</v>
      </c>
      <c r="L68" s="615">
        <v>100</v>
      </c>
      <c r="M68" s="603"/>
      <c r="N68" s="538"/>
      <c r="O68" s="538"/>
    </row>
    <row r="69" spans="1:22">
      <c r="A69" s="558"/>
      <c r="B69" s="559"/>
      <c r="C69" s="559"/>
      <c r="D69" s="559"/>
      <c r="E69" s="559"/>
      <c r="F69" s="559"/>
      <c r="G69" s="559"/>
      <c r="H69" s="559"/>
      <c r="I69" s="559"/>
      <c r="J69" s="559"/>
      <c r="K69" s="559"/>
      <c r="L69" s="559"/>
      <c r="M69" s="538"/>
      <c r="N69" s="538"/>
      <c r="O69" s="538"/>
    </row>
    <row r="70" spans="1:22">
      <c r="A70" s="538"/>
      <c r="B70" s="538"/>
      <c r="C70" s="538"/>
      <c r="D70" s="538"/>
      <c r="E70" s="538"/>
      <c r="F70" s="538"/>
      <c r="G70" s="538"/>
      <c r="H70" s="538"/>
      <c r="I70" s="538"/>
      <c r="J70" s="538"/>
      <c r="K70" s="538"/>
      <c r="L70" s="538"/>
      <c r="M70" s="538"/>
      <c r="N70" s="538"/>
      <c r="O70" s="538"/>
    </row>
    <row r="71" spans="1:22">
      <c r="A71" s="616" t="s">
        <v>349</v>
      </c>
      <c r="B71" s="617"/>
      <c r="C71" s="617"/>
      <c r="D71" s="617"/>
      <c r="E71" s="617"/>
      <c r="F71" s="617"/>
      <c r="G71" s="617"/>
      <c r="H71" s="618"/>
      <c r="I71" s="618"/>
      <c r="J71" s="538"/>
      <c r="K71" s="538"/>
      <c r="L71" s="619"/>
      <c r="M71" s="619"/>
      <c r="N71" s="619"/>
      <c r="O71" s="620"/>
    </row>
    <row r="72" spans="1:22" ht="14.25">
      <c r="A72" s="621"/>
      <c r="B72" s="542" t="s">
        <v>350</v>
      </c>
      <c r="C72" s="604"/>
      <c r="D72" s="542" t="s">
        <v>351</v>
      </c>
      <c r="E72" s="604"/>
      <c r="F72" s="542" t="s">
        <v>352</v>
      </c>
      <c r="G72" s="543"/>
      <c r="H72" s="542" t="s">
        <v>353</v>
      </c>
      <c r="I72" s="604"/>
      <c r="J72" s="542" t="s">
        <v>354</v>
      </c>
      <c r="K72" s="604"/>
      <c r="L72" s="619"/>
      <c r="M72" s="619"/>
      <c r="N72" s="619"/>
      <c r="O72" s="620"/>
    </row>
    <row r="73" spans="1:22">
      <c r="A73" s="545"/>
      <c r="B73" s="546" t="s">
        <v>47</v>
      </c>
      <c r="C73" s="546" t="s">
        <v>48</v>
      </c>
      <c r="D73" s="546" t="s">
        <v>47</v>
      </c>
      <c r="E73" s="546" t="s">
        <v>48</v>
      </c>
      <c r="F73" s="546" t="s">
        <v>47</v>
      </c>
      <c r="G73" s="547" t="s">
        <v>48</v>
      </c>
      <c r="H73" s="546" t="s">
        <v>47</v>
      </c>
      <c r="I73" s="546" t="s">
        <v>48</v>
      </c>
      <c r="J73" s="546" t="s">
        <v>47</v>
      </c>
      <c r="K73" s="546" t="s">
        <v>48</v>
      </c>
      <c r="L73" s="619"/>
      <c r="M73" s="619"/>
      <c r="N73" s="619"/>
      <c r="O73" s="620"/>
    </row>
    <row r="74" spans="1:22" ht="15" customHeight="1">
      <c r="A74" s="595"/>
      <c r="B74" s="622" t="s">
        <v>355</v>
      </c>
      <c r="C74" s="623"/>
      <c r="D74" s="623"/>
      <c r="E74" s="623"/>
      <c r="F74" s="623"/>
      <c r="G74" s="623"/>
      <c r="H74" s="623"/>
      <c r="I74" s="623"/>
      <c r="J74" s="623"/>
      <c r="K74" s="623"/>
      <c r="L74" s="619"/>
      <c r="M74" s="619"/>
      <c r="N74" s="619"/>
      <c r="O74" s="620"/>
    </row>
    <row r="75" spans="1:22">
      <c r="A75" s="549" t="s">
        <v>356</v>
      </c>
      <c r="B75" s="624">
        <v>356</v>
      </c>
      <c r="C75" s="624">
        <v>262</v>
      </c>
      <c r="D75" s="624">
        <v>184</v>
      </c>
      <c r="E75" s="624">
        <v>86</v>
      </c>
      <c r="F75" s="624">
        <v>75</v>
      </c>
      <c r="G75" s="624">
        <v>69</v>
      </c>
      <c r="H75" s="624">
        <v>118</v>
      </c>
      <c r="I75" s="624">
        <v>89</v>
      </c>
      <c r="J75" s="625">
        <v>100</v>
      </c>
      <c r="K75" s="625">
        <v>126</v>
      </c>
      <c r="L75" s="619"/>
      <c r="M75" s="626"/>
      <c r="N75" s="626"/>
      <c r="O75" s="626"/>
      <c r="P75" s="627"/>
      <c r="Q75" s="627"/>
      <c r="R75" s="627"/>
      <c r="S75" s="627"/>
      <c r="T75" s="627"/>
      <c r="U75" s="627"/>
      <c r="V75" s="627"/>
    </row>
    <row r="76" spans="1:22">
      <c r="A76" s="557" t="s">
        <v>357</v>
      </c>
      <c r="B76" s="624">
        <v>298</v>
      </c>
      <c r="C76" s="624">
        <v>212</v>
      </c>
      <c r="D76" s="624">
        <v>144</v>
      </c>
      <c r="E76" s="624">
        <v>59</v>
      </c>
      <c r="F76" s="624">
        <v>52</v>
      </c>
      <c r="G76" s="624">
        <v>47</v>
      </c>
      <c r="H76" s="624">
        <v>115</v>
      </c>
      <c r="I76" s="624">
        <v>79</v>
      </c>
      <c r="J76" s="625">
        <v>93</v>
      </c>
      <c r="K76" s="625">
        <v>114</v>
      </c>
      <c r="L76" s="538"/>
      <c r="M76" s="626"/>
      <c r="N76" s="626"/>
      <c r="O76" s="626"/>
      <c r="P76" s="627"/>
      <c r="Q76" s="627"/>
      <c r="R76" s="627"/>
      <c r="S76" s="627"/>
      <c r="T76" s="627"/>
      <c r="U76" s="627"/>
      <c r="V76" s="627"/>
    </row>
    <row r="77" spans="1:22">
      <c r="A77" s="557" t="s">
        <v>316</v>
      </c>
      <c r="B77" s="624">
        <v>317</v>
      </c>
      <c r="C77" s="624">
        <v>222</v>
      </c>
      <c r="D77" s="624">
        <v>170</v>
      </c>
      <c r="E77" s="624">
        <v>75</v>
      </c>
      <c r="F77" s="624">
        <v>61</v>
      </c>
      <c r="G77" s="624">
        <v>51</v>
      </c>
      <c r="H77" s="624">
        <v>132</v>
      </c>
      <c r="I77" s="624">
        <v>101</v>
      </c>
      <c r="J77" s="625">
        <v>93</v>
      </c>
      <c r="K77" s="625">
        <v>115</v>
      </c>
      <c r="L77" s="538"/>
      <c r="M77" s="626"/>
      <c r="N77" s="626"/>
      <c r="O77" s="626"/>
      <c r="P77" s="627"/>
      <c r="Q77" s="627"/>
      <c r="R77" s="627"/>
      <c r="S77" s="627"/>
      <c r="T77" s="627"/>
      <c r="U77" s="627"/>
      <c r="V77" s="627"/>
    </row>
    <row r="78" spans="1:22">
      <c r="A78" s="538" t="s">
        <v>329</v>
      </c>
      <c r="B78" s="624">
        <v>320</v>
      </c>
      <c r="C78" s="624">
        <v>230</v>
      </c>
      <c r="D78" s="624">
        <v>134</v>
      </c>
      <c r="E78" s="624">
        <v>60</v>
      </c>
      <c r="F78" s="624">
        <v>56</v>
      </c>
      <c r="G78" s="624">
        <v>47</v>
      </c>
      <c r="H78" s="562">
        <v>113</v>
      </c>
      <c r="I78" s="562">
        <v>83</v>
      </c>
      <c r="J78" s="624">
        <v>101</v>
      </c>
      <c r="K78" s="624">
        <v>128</v>
      </c>
      <c r="L78" s="538"/>
      <c r="M78" s="626"/>
      <c r="N78" s="626"/>
      <c r="O78" s="626"/>
      <c r="P78" s="627"/>
      <c r="Q78" s="627"/>
      <c r="R78" s="627"/>
      <c r="S78" s="627"/>
      <c r="T78" s="627"/>
      <c r="U78" s="627"/>
      <c r="V78" s="627"/>
    </row>
    <row r="79" spans="1:22">
      <c r="A79" s="557" t="s">
        <v>318</v>
      </c>
      <c r="B79" s="624">
        <v>305</v>
      </c>
      <c r="C79" s="624">
        <v>217</v>
      </c>
      <c r="D79" s="624">
        <v>149</v>
      </c>
      <c r="E79" s="624">
        <v>62</v>
      </c>
      <c r="F79" s="624">
        <v>55</v>
      </c>
      <c r="G79" s="624">
        <v>49</v>
      </c>
      <c r="H79" s="624">
        <v>116</v>
      </c>
      <c r="I79" s="624">
        <v>81</v>
      </c>
      <c r="J79" s="624">
        <v>94</v>
      </c>
      <c r="K79" s="624">
        <v>115</v>
      </c>
      <c r="L79" s="538"/>
      <c r="M79" s="627"/>
      <c r="N79" s="627"/>
      <c r="O79" s="627"/>
      <c r="P79" s="627"/>
      <c r="Q79" s="627"/>
      <c r="R79" s="627"/>
      <c r="S79" s="627"/>
      <c r="T79" s="627"/>
      <c r="U79" s="627"/>
      <c r="V79" s="627"/>
    </row>
    <row r="80" spans="1:22">
      <c r="A80" s="558"/>
      <c r="B80" s="559"/>
      <c r="C80" s="559"/>
      <c r="D80" s="559"/>
      <c r="E80" s="559"/>
      <c r="F80" s="559"/>
      <c r="G80" s="559"/>
      <c r="H80" s="559"/>
      <c r="I80" s="559"/>
      <c r="J80" s="559"/>
      <c r="K80" s="559"/>
      <c r="L80" s="538"/>
      <c r="O80" s="628"/>
    </row>
    <row r="81" spans="1:17" s="630" customFormat="1" ht="15" customHeight="1">
      <c r="A81" s="629"/>
      <c r="B81" s="538"/>
      <c r="C81" s="538"/>
      <c r="D81" s="538"/>
      <c r="E81" s="538"/>
      <c r="F81" s="538"/>
      <c r="G81" s="538"/>
      <c r="H81" s="538"/>
      <c r="I81" s="538"/>
      <c r="J81" s="538"/>
      <c r="K81" s="538"/>
      <c r="L81" s="538"/>
      <c r="M81" s="536"/>
      <c r="N81" s="536"/>
      <c r="O81" s="628"/>
      <c r="Q81" s="538"/>
    </row>
    <row r="82" spans="1:17">
      <c r="A82" s="631" t="s">
        <v>85</v>
      </c>
      <c r="B82" s="632"/>
      <c r="C82" s="632"/>
      <c r="D82" s="632"/>
      <c r="E82" s="632"/>
      <c r="F82" s="632"/>
      <c r="G82" s="632"/>
      <c r="H82" s="632"/>
      <c r="I82" s="632"/>
      <c r="J82" s="632"/>
      <c r="K82" s="632"/>
      <c r="L82" s="632"/>
      <c r="O82" s="628"/>
    </row>
    <row r="83" spans="1:17">
      <c r="A83" s="633" t="s">
        <v>358</v>
      </c>
      <c r="B83" s="633"/>
      <c r="C83" s="632"/>
      <c r="D83" s="632"/>
      <c r="E83" s="632"/>
      <c r="F83" s="632"/>
      <c r="G83" s="632"/>
      <c r="H83" s="632"/>
      <c r="I83" s="632"/>
      <c r="J83" s="632"/>
      <c r="K83" s="632"/>
      <c r="L83" s="632"/>
      <c r="O83" s="628"/>
    </row>
    <row r="84" spans="1:17">
      <c r="A84" s="633" t="s">
        <v>359</v>
      </c>
      <c r="B84" s="633"/>
      <c r="C84" s="632"/>
      <c r="D84" s="632"/>
      <c r="E84" s="632"/>
      <c r="F84" s="632"/>
      <c r="G84" s="632"/>
      <c r="H84" s="632"/>
      <c r="I84" s="632"/>
      <c r="J84" s="632"/>
      <c r="K84" s="632"/>
      <c r="L84" s="632"/>
      <c r="O84" s="628"/>
    </row>
    <row r="85" spans="1:17">
      <c r="A85" s="634" t="s">
        <v>360</v>
      </c>
      <c r="B85" s="634"/>
      <c r="C85" s="634"/>
      <c r="D85" s="634"/>
      <c r="E85" s="634"/>
      <c r="F85" s="634"/>
      <c r="G85" s="634"/>
      <c r="H85" s="634"/>
      <c r="I85" s="634"/>
      <c r="J85" s="634"/>
      <c r="K85" s="634"/>
      <c r="L85" s="634"/>
      <c r="M85" s="634"/>
      <c r="N85" s="634"/>
      <c r="O85" s="634"/>
      <c r="P85" s="634"/>
    </row>
    <row r="86" spans="1:17">
      <c r="A86" s="633" t="s">
        <v>361</v>
      </c>
      <c r="B86" s="633"/>
      <c r="C86" s="633"/>
      <c r="D86" s="633"/>
      <c r="E86" s="632"/>
      <c r="F86" s="632"/>
      <c r="G86" s="632"/>
      <c r="H86" s="632"/>
      <c r="I86" s="632"/>
      <c r="J86" s="632"/>
      <c r="K86" s="632"/>
      <c r="L86" s="632"/>
      <c r="M86" s="632"/>
      <c r="N86" s="632"/>
      <c r="O86" s="632"/>
      <c r="P86" s="632"/>
    </row>
    <row r="87" spans="1:17">
      <c r="A87" s="633" t="s">
        <v>362</v>
      </c>
      <c r="B87" s="633"/>
      <c r="C87" s="633"/>
      <c r="D87" s="633"/>
      <c r="E87" s="632"/>
      <c r="F87" s="632"/>
      <c r="G87" s="632"/>
      <c r="H87" s="632"/>
      <c r="I87" s="632"/>
      <c r="J87" s="632"/>
      <c r="K87" s="632"/>
      <c r="L87" s="632"/>
      <c r="M87" s="632"/>
      <c r="N87" s="632"/>
      <c r="O87" s="632"/>
      <c r="P87" s="632"/>
    </row>
    <row r="88" spans="1:17">
      <c r="A88" s="635" t="s">
        <v>363</v>
      </c>
      <c r="B88" s="635"/>
      <c r="C88" s="635"/>
      <c r="D88" s="635"/>
      <c r="E88" s="635"/>
      <c r="F88" s="635"/>
      <c r="G88" s="635"/>
      <c r="H88" s="635"/>
      <c r="I88" s="635"/>
      <c r="J88" s="635"/>
      <c r="K88" s="635"/>
      <c r="L88" s="635"/>
      <c r="M88" s="635"/>
      <c r="N88" s="635"/>
      <c r="O88" s="635"/>
      <c r="P88" s="632"/>
    </row>
    <row r="89" spans="1:17">
      <c r="A89" s="633" t="s">
        <v>364</v>
      </c>
      <c r="B89" s="633"/>
      <c r="C89" s="632"/>
      <c r="D89" s="632"/>
      <c r="E89" s="632"/>
      <c r="F89" s="632"/>
      <c r="G89" s="632"/>
      <c r="H89" s="632"/>
      <c r="I89" s="632"/>
      <c r="J89" s="632"/>
      <c r="K89" s="632"/>
      <c r="L89" s="632"/>
      <c r="M89" s="632"/>
      <c r="N89" s="632"/>
      <c r="O89" s="632"/>
      <c r="P89" s="632"/>
    </row>
    <row r="90" spans="1:17">
      <c r="A90" s="632" t="s">
        <v>365</v>
      </c>
      <c r="B90" s="632"/>
      <c r="C90" s="632"/>
      <c r="D90" s="632"/>
      <c r="E90" s="632"/>
      <c r="F90" s="632"/>
      <c r="G90" s="632"/>
      <c r="H90" s="632"/>
      <c r="I90" s="632"/>
      <c r="J90" s="632"/>
      <c r="K90" s="632"/>
      <c r="L90" s="632"/>
      <c r="M90" s="632"/>
      <c r="N90" s="632"/>
      <c r="O90" s="632"/>
      <c r="P90" s="632"/>
    </row>
    <row r="91" spans="1:17">
      <c r="A91" s="632" t="s">
        <v>366</v>
      </c>
      <c r="B91" s="632"/>
      <c r="C91" s="632"/>
      <c r="D91" s="632"/>
      <c r="E91" s="632"/>
      <c r="F91" s="632"/>
      <c r="G91" s="632"/>
      <c r="H91" s="632"/>
      <c r="I91" s="632"/>
      <c r="J91" s="632"/>
      <c r="K91" s="632"/>
      <c r="L91" s="632"/>
      <c r="M91" s="632"/>
      <c r="N91" s="632"/>
      <c r="O91" s="632"/>
      <c r="P91" s="632"/>
    </row>
    <row r="92" spans="1:17" s="636" customFormat="1">
      <c r="A92" s="633" t="s">
        <v>367</v>
      </c>
      <c r="B92" s="633"/>
      <c r="C92" s="631"/>
      <c r="D92" s="631"/>
      <c r="E92" s="631"/>
      <c r="F92" s="631"/>
      <c r="G92" s="631"/>
      <c r="H92" s="631"/>
      <c r="I92" s="631"/>
      <c r="J92" s="631"/>
      <c r="K92" s="631"/>
      <c r="L92" s="631"/>
      <c r="M92" s="631"/>
      <c r="N92" s="631"/>
      <c r="O92" s="631"/>
      <c r="P92" s="631"/>
    </row>
    <row r="93" spans="1:17" s="636" customFormat="1">
      <c r="A93" s="633" t="s">
        <v>368</v>
      </c>
      <c r="B93" s="633"/>
      <c r="C93" s="631"/>
      <c r="D93" s="631"/>
      <c r="E93" s="631"/>
      <c r="F93" s="631"/>
      <c r="G93" s="631"/>
      <c r="H93" s="631"/>
      <c r="I93" s="631"/>
      <c r="J93" s="631"/>
      <c r="K93" s="631"/>
      <c r="L93" s="631"/>
      <c r="M93" s="631"/>
      <c r="N93" s="631"/>
      <c r="O93" s="631"/>
      <c r="P93" s="631"/>
    </row>
    <row r="94" spans="1:17" ht="12.75" customHeight="1">
      <c r="A94" s="632"/>
      <c r="B94" s="632"/>
      <c r="C94" s="632"/>
      <c r="D94" s="632"/>
      <c r="E94" s="632"/>
      <c r="F94" s="632"/>
      <c r="G94" s="632"/>
      <c r="H94" s="632"/>
      <c r="I94" s="632"/>
      <c r="J94" s="632"/>
      <c r="K94" s="632"/>
      <c r="L94" s="632"/>
      <c r="M94" s="632"/>
      <c r="N94" s="632"/>
      <c r="O94" s="632"/>
      <c r="P94" s="632"/>
    </row>
    <row r="95" spans="1:17" ht="12.75" customHeight="1">
      <c r="A95" s="637" t="s">
        <v>369</v>
      </c>
      <c r="B95" s="637"/>
      <c r="C95" s="637"/>
      <c r="D95" s="637"/>
      <c r="E95" s="637"/>
      <c r="F95" s="637"/>
      <c r="G95" s="638"/>
      <c r="H95" s="638"/>
      <c r="I95" s="638"/>
      <c r="J95" s="638"/>
      <c r="K95" s="638"/>
      <c r="L95" s="638"/>
      <c r="M95" s="638"/>
      <c r="N95" s="638"/>
      <c r="O95" s="638"/>
      <c r="P95" s="638"/>
    </row>
    <row r="96" spans="1:17">
      <c r="A96" s="632"/>
      <c r="B96" s="632"/>
      <c r="C96" s="632"/>
      <c r="D96" s="632"/>
      <c r="E96" s="632"/>
      <c r="F96" s="632"/>
      <c r="G96" s="632"/>
      <c r="H96" s="632"/>
      <c r="I96" s="632"/>
      <c r="J96" s="632"/>
      <c r="K96" s="632"/>
      <c r="L96" s="632"/>
      <c r="M96" s="632"/>
      <c r="N96" s="632"/>
      <c r="O96" s="632"/>
      <c r="P96" s="632"/>
    </row>
    <row r="97" spans="1:16">
      <c r="A97" s="632" t="s">
        <v>18</v>
      </c>
      <c r="B97" s="632"/>
      <c r="C97" s="632"/>
      <c r="D97" s="632"/>
      <c r="E97" s="632"/>
      <c r="F97" s="632"/>
      <c r="G97" s="632"/>
      <c r="H97" s="632"/>
      <c r="I97" s="632"/>
      <c r="J97" s="632"/>
      <c r="K97" s="632"/>
      <c r="L97" s="632"/>
      <c r="M97" s="632"/>
      <c r="N97" s="632"/>
      <c r="O97" s="632"/>
      <c r="P97" s="632"/>
    </row>
  </sheetData>
  <mergeCells count="49">
    <mergeCell ref="A88:O88"/>
    <mergeCell ref="A89:B89"/>
    <mergeCell ref="A92:B92"/>
    <mergeCell ref="A93:B93"/>
    <mergeCell ref="A95:F95"/>
    <mergeCell ref="B74:K74"/>
    <mergeCell ref="A83:B83"/>
    <mergeCell ref="A84:B84"/>
    <mergeCell ref="A85:P85"/>
    <mergeCell ref="A86:D86"/>
    <mergeCell ref="A87:D87"/>
    <mergeCell ref="L51:O51"/>
    <mergeCell ref="B62:E62"/>
    <mergeCell ref="F62:I62"/>
    <mergeCell ref="J62:L62"/>
    <mergeCell ref="A71:I71"/>
    <mergeCell ref="B72:C72"/>
    <mergeCell ref="D72:E72"/>
    <mergeCell ref="F72:G72"/>
    <mergeCell ref="H72:I72"/>
    <mergeCell ref="J72:K72"/>
    <mergeCell ref="B39:E40"/>
    <mergeCell ref="F39:I40"/>
    <mergeCell ref="J39:J40"/>
    <mergeCell ref="K39:K40"/>
    <mergeCell ref="B51:F51"/>
    <mergeCell ref="G51:K51"/>
    <mergeCell ref="N15:N16"/>
    <mergeCell ref="O15:O16"/>
    <mergeCell ref="P15:P16"/>
    <mergeCell ref="Q15:Q16"/>
    <mergeCell ref="B17:H17"/>
    <mergeCell ref="K17:Q17"/>
    <mergeCell ref="G15:G16"/>
    <mergeCell ref="H15:H16"/>
    <mergeCell ref="J15:J16"/>
    <mergeCell ref="K15:K16"/>
    <mergeCell ref="L15:L16"/>
    <mergeCell ref="M15:M16"/>
    <mergeCell ref="A1:G1"/>
    <mergeCell ref="I1:K1"/>
    <mergeCell ref="B4:E4"/>
    <mergeCell ref="F4:G4"/>
    <mergeCell ref="A15:A16"/>
    <mergeCell ref="B15:B16"/>
    <mergeCell ref="C15:C16"/>
    <mergeCell ref="D15:D16"/>
    <mergeCell ref="E15:E16"/>
    <mergeCell ref="F15:F16"/>
  </mergeCells>
  <hyperlinks>
    <hyperlink ref="I1:J1" location="Contents!A1" display="back to contents" xr:uid="{A2414892-7ECB-479C-9F80-8B27C72EBDE1}"/>
  </hyperlink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79</vt:i4>
      </vt:variant>
      <vt:variant>
        <vt:lpstr>Named Ranges</vt:lpstr>
      </vt:variant>
      <vt:variant>
        <vt:i4>284</vt:i4>
      </vt:variant>
    </vt:vector>
  </HeadingPairs>
  <TitlesOfParts>
    <vt:vector size="363" baseType="lpstr">
      <vt:lpstr>Contents</vt:lpstr>
      <vt:lpstr>1.01(a)</vt:lpstr>
      <vt:lpstr>1.01(b)</vt:lpstr>
      <vt:lpstr>1.02</vt:lpstr>
      <vt:lpstr>1.03</vt:lpstr>
      <vt:lpstr>1.04</vt:lpstr>
      <vt:lpstr>1.05</vt:lpstr>
      <vt:lpstr>1.06</vt:lpstr>
      <vt:lpstr>1.07</vt:lpstr>
      <vt:lpstr>2.01</vt:lpstr>
      <vt:lpstr>2.02</vt:lpstr>
      <vt:lpstr>2.03</vt:lpstr>
      <vt:lpstr>3.01(a)</vt:lpstr>
      <vt:lpstr>3.01(b)</vt:lpstr>
      <vt:lpstr>3.02</vt:lpstr>
      <vt:lpstr>3.03</vt:lpstr>
      <vt:lpstr>3.04</vt:lpstr>
      <vt:lpstr>3.05</vt:lpstr>
      <vt:lpstr>3.06</vt:lpstr>
      <vt:lpstr>3.07(a)</vt:lpstr>
      <vt:lpstr>3.07(b)</vt:lpstr>
      <vt:lpstr>3.07(c)</vt:lpstr>
      <vt:lpstr>3.08</vt:lpstr>
      <vt:lpstr>3.09</vt:lpstr>
      <vt:lpstr>3.10</vt:lpstr>
      <vt:lpstr>3.11</vt:lpstr>
      <vt:lpstr>3.12</vt:lpstr>
      <vt:lpstr>3.13</vt:lpstr>
      <vt:lpstr>3.15</vt:lpstr>
      <vt:lpstr>3.16</vt:lpstr>
      <vt:lpstr>3.17</vt:lpstr>
      <vt:lpstr>4.01</vt:lpstr>
      <vt:lpstr>4.02</vt:lpstr>
      <vt:lpstr>4.03</vt:lpstr>
      <vt:lpstr>4.04</vt:lpstr>
      <vt:lpstr>4.05</vt:lpstr>
      <vt:lpstr>4.06</vt:lpstr>
      <vt:lpstr>4.07</vt:lpstr>
      <vt:lpstr>4.08</vt:lpstr>
      <vt:lpstr>5.01(a)</vt:lpstr>
      <vt:lpstr>5.01(b)</vt:lpstr>
      <vt:lpstr>5.02</vt:lpstr>
      <vt:lpstr>5.03</vt:lpstr>
      <vt:lpstr>5.04</vt:lpstr>
      <vt:lpstr>5.05</vt:lpstr>
      <vt:lpstr>5.06</vt:lpstr>
      <vt:lpstr>5.07</vt:lpstr>
      <vt:lpstr>5.08</vt:lpstr>
      <vt:lpstr>5.09</vt:lpstr>
      <vt:lpstr>5.10</vt:lpstr>
      <vt:lpstr>6.01</vt:lpstr>
      <vt:lpstr>6.02</vt:lpstr>
      <vt:lpstr>6.03</vt:lpstr>
      <vt:lpstr>6.04</vt:lpstr>
      <vt:lpstr>6.05</vt:lpstr>
      <vt:lpstr>6.06</vt:lpstr>
      <vt:lpstr>6.07</vt:lpstr>
      <vt:lpstr>6.08</vt:lpstr>
      <vt:lpstr>6.09</vt:lpstr>
      <vt:lpstr>6.10</vt:lpstr>
      <vt:lpstr>6.11</vt:lpstr>
      <vt:lpstr>6.12</vt:lpstr>
      <vt:lpstr>6.13</vt:lpstr>
      <vt:lpstr>6.14</vt:lpstr>
      <vt:lpstr>6.15</vt:lpstr>
      <vt:lpstr>7.01(a)</vt:lpstr>
      <vt:lpstr>7.01(b)</vt:lpstr>
      <vt:lpstr>7.02</vt:lpstr>
      <vt:lpstr>7.03(a)</vt:lpstr>
      <vt:lpstr>7.03(b)</vt:lpstr>
      <vt:lpstr>7.04</vt:lpstr>
      <vt:lpstr>7.05</vt:lpstr>
      <vt:lpstr>7.06</vt:lpstr>
      <vt:lpstr>7.07</vt:lpstr>
      <vt:lpstr>7.08</vt:lpstr>
      <vt:lpstr>7.9</vt:lpstr>
      <vt:lpstr>7.10</vt:lpstr>
      <vt:lpstr>7.11</vt:lpstr>
      <vt:lpstr>7.12</vt:lpstr>
      <vt:lpstr>_2022_AD_Table_604_ACCESSIBLE</vt:lpstr>
      <vt:lpstr>'3.11'!_FilterDatabase</vt:lpstr>
      <vt:lpstr>'6.03'!_FilterDatabase</vt:lpstr>
      <vt:lpstr>Allb</vt:lpstr>
      <vt:lpstr>'6.03'!Allcauses1</vt:lpstr>
      <vt:lpstr>Allcauses1</vt:lpstr>
      <vt:lpstr>'6.03'!Allcauses2</vt:lpstr>
      <vt:lpstr>Allcauses2</vt:lpstr>
      <vt:lpstr>Allcauses3</vt:lpstr>
      <vt:lpstr>Allcauses4</vt:lpstr>
      <vt:lpstr>Allcauses5</vt:lpstr>
      <vt:lpstr>Allcauses6</vt:lpstr>
      <vt:lpstr>Allt</vt:lpstr>
      <vt:lpstr>both</vt:lpstr>
      <vt:lpstr>'1.04'!ca</vt:lpstr>
      <vt:lpstr>ca</vt:lpstr>
      <vt:lpstr>cob</vt:lpstr>
      <vt:lpstr>Colabel1</vt:lpstr>
      <vt:lpstr>Colabel2</vt:lpstr>
      <vt:lpstr>Colabel3</vt:lpstr>
      <vt:lpstr>Colabel4</vt:lpstr>
      <vt:lpstr>Colabel5</vt:lpstr>
      <vt:lpstr>Colabel6</vt:lpstr>
      <vt:lpstr>Colabel7</vt:lpstr>
      <vt:lpstr>Colabel8</vt:lpstr>
      <vt:lpstr>Colhdr1</vt:lpstr>
      <vt:lpstr>Colhdr2</vt:lpstr>
      <vt:lpstr>Colhdr3</vt:lpstr>
      <vt:lpstr>Colhdr4</vt:lpstr>
      <vt:lpstr>Colhdr5</vt:lpstr>
      <vt:lpstr>Colhdr6</vt:lpstr>
      <vt:lpstr>Colhdr7</vt:lpstr>
      <vt:lpstr>Colhdr8</vt:lpstr>
      <vt:lpstr>'3.09'!Council</vt:lpstr>
      <vt:lpstr>'3.16'!Council</vt:lpstr>
      <vt:lpstr>Council</vt:lpstr>
      <vt:lpstr>Countries</vt:lpstr>
      <vt:lpstr>Delcells2</vt:lpstr>
      <vt:lpstr>Delcells3</vt:lpstr>
      <vt:lpstr>Delcells4</vt:lpstr>
      <vt:lpstr>delrange</vt:lpstr>
      <vt:lpstr>delrange2</vt:lpstr>
      <vt:lpstr>'3.11'!Delrow1</vt:lpstr>
      <vt:lpstr>'3.13'!Delrow1</vt:lpstr>
      <vt:lpstr>Delrow1</vt:lpstr>
      <vt:lpstr>Delrow10</vt:lpstr>
      <vt:lpstr>'6.03'!Delrow11</vt:lpstr>
      <vt:lpstr>Delrow11</vt:lpstr>
      <vt:lpstr>Delrow154</vt:lpstr>
      <vt:lpstr>Delrow155</vt:lpstr>
      <vt:lpstr>Delrow158</vt:lpstr>
      <vt:lpstr>Delrow159</vt:lpstr>
      <vt:lpstr>Delrow1a</vt:lpstr>
      <vt:lpstr>Delrow1f</vt:lpstr>
      <vt:lpstr>Delrow1m</vt:lpstr>
      <vt:lpstr>Delrow1r</vt:lpstr>
      <vt:lpstr>Delrow2</vt:lpstr>
      <vt:lpstr>Delrow230</vt:lpstr>
      <vt:lpstr>Delrow232</vt:lpstr>
      <vt:lpstr>Delrow2a</vt:lpstr>
      <vt:lpstr>Delrow2f</vt:lpstr>
      <vt:lpstr>Delrow2m</vt:lpstr>
      <vt:lpstr>Delrow2r</vt:lpstr>
      <vt:lpstr>Delrow3</vt:lpstr>
      <vt:lpstr>Delrow304</vt:lpstr>
      <vt:lpstr>Delrow308</vt:lpstr>
      <vt:lpstr>Delrow381</vt:lpstr>
      <vt:lpstr>Delrow3a</vt:lpstr>
      <vt:lpstr>Delrow3f</vt:lpstr>
      <vt:lpstr>Delrow3m</vt:lpstr>
      <vt:lpstr>Delrow3r</vt:lpstr>
      <vt:lpstr>Delrow4</vt:lpstr>
      <vt:lpstr>Delrow453</vt:lpstr>
      <vt:lpstr>Delrow457</vt:lpstr>
      <vt:lpstr>Delrow4a</vt:lpstr>
      <vt:lpstr>Delrow4f</vt:lpstr>
      <vt:lpstr>Delrow4m</vt:lpstr>
      <vt:lpstr>Delrow5</vt:lpstr>
      <vt:lpstr>Delrow530</vt:lpstr>
      <vt:lpstr>Delrow5a</vt:lpstr>
      <vt:lpstr>Delrow5f</vt:lpstr>
      <vt:lpstr>Delrow5m</vt:lpstr>
      <vt:lpstr>Delrow6</vt:lpstr>
      <vt:lpstr>Delrow602</vt:lpstr>
      <vt:lpstr>Delrow606</vt:lpstr>
      <vt:lpstr>Delrow679</vt:lpstr>
      <vt:lpstr>Delrow6a</vt:lpstr>
      <vt:lpstr>Delrow6f</vt:lpstr>
      <vt:lpstr>Delrow6m</vt:lpstr>
      <vt:lpstr>'6.03'!Delrow7</vt:lpstr>
      <vt:lpstr>Delrow7</vt:lpstr>
      <vt:lpstr>Delrow751</vt:lpstr>
      <vt:lpstr>Delrow755</vt:lpstr>
      <vt:lpstr>Delrow8</vt:lpstr>
      <vt:lpstr>Delrow828</vt:lpstr>
      <vt:lpstr>'6.03'!Delrow83</vt:lpstr>
      <vt:lpstr>Delrow83</vt:lpstr>
      <vt:lpstr>Delrow9</vt:lpstr>
      <vt:lpstr>Delsuma</vt:lpstr>
      <vt:lpstr>Delsumf</vt:lpstr>
      <vt:lpstr>Delsumm</vt:lpstr>
      <vt:lpstr>'3.11'!Deltitle</vt:lpstr>
      <vt:lpstr>Denomination2</vt:lpstr>
      <vt:lpstr>Fave</vt:lpstr>
      <vt:lpstr>Fave2</vt:lpstr>
      <vt:lpstr>females</vt:lpstr>
      <vt:lpstr>final</vt:lpstr>
      <vt:lpstr>'7.12'!finalset</vt:lpstr>
      <vt:lpstr>finalset</vt:lpstr>
      <vt:lpstr>'7.08'!fordel</vt:lpstr>
      <vt:lpstr>'7.10'!fordel</vt:lpstr>
      <vt:lpstr>'7.12'!fordel</vt:lpstr>
      <vt:lpstr>'7.9'!fordel</vt:lpstr>
      <vt:lpstr>'3.16'!Fordel1</vt:lpstr>
      <vt:lpstr>'7.11'!fordel1</vt:lpstr>
      <vt:lpstr>'1.04'!fordel2</vt:lpstr>
      <vt:lpstr>'3.09'!Fordel2</vt:lpstr>
      <vt:lpstr>'3.10'!Fordel2</vt:lpstr>
      <vt:lpstr>'3.16'!Fordel2</vt:lpstr>
      <vt:lpstr>fordel2</vt:lpstr>
      <vt:lpstr>'1.04'!fordel3</vt:lpstr>
      <vt:lpstr>'3.09'!Fordel3</vt:lpstr>
      <vt:lpstr>'3.16'!Fordel3</vt:lpstr>
      <vt:lpstr>fordel3</vt:lpstr>
      <vt:lpstr>'1.04'!fordel4</vt:lpstr>
      <vt:lpstr>'3.09'!Fordel4</vt:lpstr>
      <vt:lpstr>fordel4</vt:lpstr>
      <vt:lpstr>Group1</vt:lpstr>
      <vt:lpstr>Group10</vt:lpstr>
      <vt:lpstr>Group11</vt:lpstr>
      <vt:lpstr>Group1a</vt:lpstr>
      <vt:lpstr>Group1f</vt:lpstr>
      <vt:lpstr>Group1m</vt:lpstr>
      <vt:lpstr>Group2</vt:lpstr>
      <vt:lpstr>Group2a</vt:lpstr>
      <vt:lpstr>Group2f</vt:lpstr>
      <vt:lpstr>Group2m</vt:lpstr>
      <vt:lpstr>Group3</vt:lpstr>
      <vt:lpstr>Group3a</vt:lpstr>
      <vt:lpstr>Group3f</vt:lpstr>
      <vt:lpstr>Group3m</vt:lpstr>
      <vt:lpstr>Group4</vt:lpstr>
      <vt:lpstr>Group4a</vt:lpstr>
      <vt:lpstr>Group4f</vt:lpstr>
      <vt:lpstr>Group4m</vt:lpstr>
      <vt:lpstr>Group5</vt:lpstr>
      <vt:lpstr>Group5a</vt:lpstr>
      <vt:lpstr>Group5f</vt:lpstr>
      <vt:lpstr>Group5m</vt:lpstr>
      <vt:lpstr>Group6</vt:lpstr>
      <vt:lpstr>Group6a</vt:lpstr>
      <vt:lpstr>Group6f</vt:lpstr>
      <vt:lpstr>Group6m</vt:lpstr>
      <vt:lpstr>Group7</vt:lpstr>
      <vt:lpstr>Group8</vt:lpstr>
      <vt:lpstr>Group9</vt:lpstr>
      <vt:lpstr>Groupa</vt:lpstr>
      <vt:lpstr>Groupf</vt:lpstr>
      <vt:lpstr>Groupm</vt:lpstr>
      <vt:lpstr>'3.09'!HB</vt:lpstr>
      <vt:lpstr>'3.16'!HB</vt:lpstr>
      <vt:lpstr>Hb</vt:lpstr>
      <vt:lpstr>'1.04'!hba</vt:lpstr>
      <vt:lpstr>hba</vt:lpstr>
      <vt:lpstr>males</vt:lpstr>
      <vt:lpstr>Mavet</vt:lpstr>
      <vt:lpstr>mixed</vt:lpstr>
      <vt:lpstr>Mothers</vt:lpstr>
      <vt:lpstr>Notknowna</vt:lpstr>
      <vt:lpstr>'6.03'!Page1</vt:lpstr>
      <vt:lpstr>Page1</vt:lpstr>
      <vt:lpstr>Page10</vt:lpstr>
      <vt:lpstr>Page11</vt:lpstr>
      <vt:lpstr>Page12</vt:lpstr>
      <vt:lpstr>Page1311</vt:lpstr>
      <vt:lpstr>'6.03'!Page2</vt:lpstr>
      <vt:lpstr>Page2</vt:lpstr>
      <vt:lpstr>Page2311</vt:lpstr>
      <vt:lpstr>'6.03'!Page3</vt:lpstr>
      <vt:lpstr>Page3</vt:lpstr>
      <vt:lpstr>'6.03'!Page4</vt:lpstr>
      <vt:lpstr>Page4</vt:lpstr>
      <vt:lpstr>Page5</vt:lpstr>
      <vt:lpstr>Page6</vt:lpstr>
      <vt:lpstr>Page7</vt:lpstr>
      <vt:lpstr>Page8</vt:lpstr>
      <vt:lpstr>Page9</vt:lpstr>
      <vt:lpstr>'1.01(a)'!Print_Area</vt:lpstr>
      <vt:lpstr>'1.01(b)'!Print_Area</vt:lpstr>
      <vt:lpstr>'1.02'!Print_Area</vt:lpstr>
      <vt:lpstr>'1.03'!Print_Area</vt:lpstr>
      <vt:lpstr>'1.04'!Print_Area</vt:lpstr>
      <vt:lpstr>'1.05'!Print_Area</vt:lpstr>
      <vt:lpstr>'1.06'!Print_Area</vt:lpstr>
      <vt:lpstr>'2.01'!Print_Area</vt:lpstr>
      <vt:lpstr>'2.02'!Print_Area</vt:lpstr>
      <vt:lpstr>'2.03'!Print_Area</vt:lpstr>
      <vt:lpstr>'3.01(a)'!Print_Area</vt:lpstr>
      <vt:lpstr>'3.01(b)'!Print_Area</vt:lpstr>
      <vt:lpstr>'3.02'!Print_Area</vt:lpstr>
      <vt:lpstr>'3.03'!Print_Area</vt:lpstr>
      <vt:lpstr>'3.04'!Print_Area</vt:lpstr>
      <vt:lpstr>'3.05'!Print_Area</vt:lpstr>
      <vt:lpstr>'3.06'!Print_Area</vt:lpstr>
      <vt:lpstr>'3.07(a)'!Print_Area</vt:lpstr>
      <vt:lpstr>'3.07(b)'!Print_Area</vt:lpstr>
      <vt:lpstr>'3.07(c)'!Print_Area</vt:lpstr>
      <vt:lpstr>'3.08'!Print_Area</vt:lpstr>
      <vt:lpstr>'3.09'!Print_Area</vt:lpstr>
      <vt:lpstr>'3.10'!Print_Area</vt:lpstr>
      <vt:lpstr>'3.11'!Print_Area</vt:lpstr>
      <vt:lpstr>'3.12'!Print_Area</vt:lpstr>
      <vt:lpstr>'3.13'!Print_Area</vt:lpstr>
      <vt:lpstr>'3.16'!Print_Area</vt:lpstr>
      <vt:lpstr>'3.17'!Print_Area</vt:lpstr>
      <vt:lpstr>'4.01'!Print_Area</vt:lpstr>
      <vt:lpstr>'4.02'!Print_Area</vt:lpstr>
      <vt:lpstr>'4.03'!Print_Area</vt:lpstr>
      <vt:lpstr>'4.04'!Print_Area</vt:lpstr>
      <vt:lpstr>'4.05'!Print_Area</vt:lpstr>
      <vt:lpstr>'4.06'!Print_Area</vt:lpstr>
      <vt:lpstr>'4.07'!Print_Area</vt:lpstr>
      <vt:lpstr>'5.01(a)'!Print_Area</vt:lpstr>
      <vt:lpstr>'5.01(b)'!Print_Area</vt:lpstr>
      <vt:lpstr>'5.02'!Print_Area</vt:lpstr>
      <vt:lpstr>'5.03'!Print_Area</vt:lpstr>
      <vt:lpstr>'5.04'!Print_Area</vt:lpstr>
      <vt:lpstr>'6.01'!Print_Area</vt:lpstr>
      <vt:lpstr>'6.02'!Print_Area</vt:lpstr>
      <vt:lpstr>'6.03'!Print_Area</vt:lpstr>
      <vt:lpstr>'6.05'!Print_Area</vt:lpstr>
      <vt:lpstr>'6.06'!Print_Area</vt:lpstr>
      <vt:lpstr>'6.07'!Print_Area</vt:lpstr>
      <vt:lpstr>'6.08'!Print_Area</vt:lpstr>
      <vt:lpstr>'6.09'!Print_Area</vt:lpstr>
      <vt:lpstr>'6.10'!Print_Area</vt:lpstr>
      <vt:lpstr>'6.11'!Print_Area</vt:lpstr>
      <vt:lpstr>'6.12'!Print_Area</vt:lpstr>
      <vt:lpstr>'6.13'!Print_Area</vt:lpstr>
      <vt:lpstr>'6.14'!Print_Area</vt:lpstr>
      <vt:lpstr>'6.15'!Print_Area</vt:lpstr>
      <vt:lpstr>'7.01(a)'!Print_Area</vt:lpstr>
      <vt:lpstr>'7.01(b)'!Print_Area</vt:lpstr>
      <vt:lpstr>'7.02'!Print_Area</vt:lpstr>
      <vt:lpstr>'7.03(a)'!Print_Area</vt:lpstr>
      <vt:lpstr>'7.03(b)'!Print_Area</vt:lpstr>
      <vt:lpstr>'7.04'!Print_Area</vt:lpstr>
      <vt:lpstr>'7.05'!Print_Area</vt:lpstr>
      <vt:lpstr>'7.06'!Print_Area</vt:lpstr>
      <vt:lpstr>'7.07'!Print_Area</vt:lpstr>
      <vt:lpstr>'7.08'!Print_Area</vt:lpstr>
      <vt:lpstr>'7.10'!Print_Area</vt:lpstr>
      <vt:lpstr>'7.12'!Print_Area</vt:lpstr>
      <vt:lpstr>'7.9'!Print_Area</vt:lpstr>
      <vt:lpstr>'3.03'!Print_Titles</vt:lpstr>
      <vt:lpstr>'6.13'!Print_Titles</vt:lpstr>
      <vt:lpstr>'7.06'!Print_Titles</vt:lpstr>
      <vt:lpstr>Report</vt:lpstr>
      <vt:lpstr>same</vt:lpstr>
      <vt:lpstr>'1.04'!scotland</vt:lpstr>
      <vt:lpstr>'3.09'!Scotland</vt:lpstr>
      <vt:lpstr>'3.16'!Scotland</vt:lpstr>
      <vt:lpstr>scotland</vt:lpstr>
      <vt:lpstr>Tables1</vt:lpstr>
      <vt:lpstr>test</vt:lpstr>
      <vt:lpstr>'1.04'!title</vt:lpstr>
      <vt:lpstr>'1.05'!Title</vt:lpstr>
      <vt:lpstr>'3.09'!Title</vt:lpstr>
      <vt:lpstr>'3.10'!Title</vt:lpstr>
      <vt:lpstr>'3.11'!Title</vt:lpstr>
      <vt:lpstr>'3.12'!Title</vt:lpstr>
      <vt:lpstr>'3.13'!Title</vt:lpstr>
      <vt:lpstr>'3.15'!Title</vt:lpstr>
      <vt:lpstr>'3.16'!Title</vt:lpstr>
      <vt:lpstr>'5.04'!Title</vt:lpstr>
      <vt:lpstr>'6.03'!Title</vt:lpstr>
      <vt:lpstr>'6.14'!Title</vt:lpstr>
      <vt:lpstr>title</vt:lpstr>
      <vt:lpstr>'7.05'!titlea</vt:lpstr>
      <vt:lpstr>'7.08'!titlea</vt:lpstr>
      <vt:lpstr>'7.12'!titlea</vt:lpstr>
      <vt:lpstr>'7.9'!titlea</vt:lpstr>
      <vt:lpstr>Titlea</vt:lpstr>
      <vt:lpstr>year</vt:lpstr>
    </vt:vector>
  </TitlesOfParts>
  <Company>Scottish Government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u443992</dc:creator>
  <cp:lastModifiedBy>u443992</cp:lastModifiedBy>
  <dcterms:created xsi:type="dcterms:W3CDTF">2023-07-18T11:20:48Z</dcterms:created>
  <dcterms:modified xsi:type="dcterms:W3CDTF">2023-07-18T11:33:20Z</dcterms:modified>
</cp:coreProperties>
</file>